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tutzmann\Dropbox\en cours\2019 11 27 Gallia Pontificia DHIP\metadata\"/>
    </mc:Choice>
  </mc:AlternateContent>
  <bookViews>
    <workbookView xWindow="0" yWindow="0" windowWidth="23040" windowHeight="10668" tabRatio="227"/>
  </bookViews>
  <sheets>
    <sheet name="Feuil3" sheetId="3" r:id="rId1"/>
    <sheet name="Données" sheetId="1" r:id="rId2"/>
  </sheets>
  <definedNames>
    <definedName name="_xlnm._FilterDatabase" localSheetId="1" hidden="1">Données!$A$1:$Q$9541</definedName>
    <definedName name="LBA_all_csv" localSheetId="1">Données!$A$1:$Q$9541</definedName>
  </definedNames>
  <calcPr calcId="152511"/>
  <pivotCaches>
    <pivotCache cacheId="11"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9541" i="1" l="1"/>
  <c r="M9540" i="1"/>
  <c r="M9539" i="1"/>
  <c r="M9538" i="1"/>
  <c r="M9537" i="1"/>
  <c r="M9536" i="1"/>
  <c r="M9535" i="1"/>
  <c r="M9534" i="1"/>
  <c r="M9533" i="1"/>
  <c r="M9532" i="1"/>
  <c r="M9531" i="1"/>
  <c r="M9530" i="1"/>
  <c r="M9529" i="1"/>
  <c r="M9528" i="1"/>
  <c r="M9527" i="1"/>
  <c r="M9526" i="1"/>
  <c r="M9525" i="1"/>
  <c r="M9524" i="1"/>
  <c r="M9523" i="1"/>
  <c r="M9522" i="1"/>
  <c r="M9521" i="1"/>
  <c r="M9520" i="1"/>
  <c r="M9519" i="1"/>
  <c r="M9518" i="1"/>
  <c r="M9517" i="1"/>
  <c r="M9516" i="1"/>
  <c r="M9515" i="1"/>
  <c r="M9514" i="1"/>
  <c r="M9513" i="1"/>
  <c r="M9512" i="1"/>
  <c r="M9511" i="1"/>
  <c r="M9510" i="1"/>
  <c r="M9509" i="1"/>
  <c r="M9508" i="1"/>
  <c r="M9507" i="1"/>
  <c r="M9506" i="1"/>
  <c r="M9505" i="1"/>
  <c r="M9504" i="1"/>
  <c r="M9503" i="1"/>
  <c r="M9502" i="1"/>
  <c r="M9501" i="1"/>
  <c r="M9500" i="1"/>
  <c r="M9499" i="1"/>
  <c r="M9498" i="1"/>
  <c r="M9497" i="1"/>
  <c r="M9496" i="1"/>
  <c r="M9495" i="1"/>
  <c r="M9494" i="1"/>
  <c r="M9493" i="1"/>
  <c r="M9492" i="1"/>
  <c r="M9491" i="1"/>
  <c r="M9490" i="1"/>
  <c r="M9489" i="1"/>
  <c r="M9488" i="1"/>
  <c r="M9487" i="1"/>
  <c r="M9486" i="1"/>
  <c r="M9485" i="1"/>
  <c r="M9484" i="1"/>
  <c r="M9483" i="1"/>
  <c r="M9482" i="1"/>
  <c r="M9481" i="1"/>
  <c r="M9480" i="1"/>
  <c r="M9479" i="1"/>
  <c r="M9478" i="1"/>
  <c r="M9477" i="1"/>
  <c r="M9476" i="1"/>
  <c r="M9475" i="1"/>
  <c r="M9474" i="1"/>
  <c r="M9473" i="1"/>
  <c r="M9472" i="1"/>
  <c r="M9471" i="1"/>
  <c r="M9470" i="1"/>
  <c r="M9469" i="1"/>
  <c r="M9468" i="1"/>
  <c r="M9467" i="1"/>
  <c r="M9466" i="1"/>
  <c r="M9465" i="1"/>
  <c r="M9464" i="1"/>
  <c r="M9463" i="1"/>
  <c r="M9462" i="1"/>
  <c r="M9461" i="1"/>
  <c r="M9460" i="1"/>
  <c r="M9459" i="1"/>
  <c r="M9458" i="1"/>
  <c r="M9457" i="1"/>
  <c r="M9456" i="1"/>
  <c r="M9455" i="1"/>
  <c r="M9454" i="1"/>
  <c r="M9453" i="1"/>
  <c r="M9452" i="1"/>
  <c r="M9451" i="1"/>
  <c r="M9450" i="1"/>
  <c r="M9449" i="1"/>
  <c r="M9448" i="1"/>
  <c r="M9447" i="1"/>
  <c r="M9446" i="1"/>
  <c r="M9445" i="1"/>
  <c r="M9444" i="1"/>
  <c r="M9443" i="1"/>
  <c r="M9442" i="1"/>
  <c r="M9441" i="1"/>
  <c r="M9440" i="1"/>
  <c r="M9439" i="1"/>
  <c r="M9438" i="1"/>
  <c r="M9437" i="1"/>
  <c r="M9436" i="1"/>
  <c r="M9435" i="1"/>
  <c r="M9434" i="1"/>
  <c r="M9433" i="1"/>
  <c r="M9432" i="1"/>
  <c r="M9431" i="1"/>
  <c r="M9430" i="1"/>
  <c r="M9429" i="1"/>
  <c r="M9428" i="1"/>
  <c r="M9427" i="1"/>
  <c r="M9426" i="1"/>
  <c r="M9425" i="1"/>
  <c r="M9424" i="1"/>
  <c r="M9423" i="1"/>
  <c r="M9422" i="1"/>
  <c r="M9421" i="1"/>
  <c r="M9420" i="1"/>
  <c r="M9419" i="1"/>
  <c r="M9418" i="1"/>
  <c r="M9417" i="1"/>
  <c r="M9416" i="1"/>
  <c r="M9415" i="1"/>
  <c r="M9414" i="1"/>
  <c r="M9413" i="1"/>
  <c r="M9412" i="1"/>
  <c r="M9411" i="1"/>
  <c r="M9410" i="1"/>
  <c r="M9409" i="1"/>
  <c r="M9408" i="1"/>
  <c r="M9407" i="1"/>
  <c r="M9406" i="1"/>
  <c r="M9405" i="1"/>
  <c r="M9404" i="1"/>
  <c r="M9403" i="1"/>
  <c r="M9402" i="1"/>
  <c r="M9401" i="1"/>
  <c r="M9400" i="1"/>
  <c r="M9399" i="1"/>
  <c r="M9398" i="1"/>
  <c r="M9397" i="1"/>
  <c r="M9396" i="1"/>
  <c r="M9395" i="1"/>
  <c r="M9394" i="1"/>
  <c r="M9393" i="1"/>
  <c r="M9392" i="1"/>
  <c r="M9391" i="1"/>
  <c r="M9390" i="1"/>
  <c r="M9389" i="1"/>
  <c r="M9388" i="1"/>
  <c r="M9387" i="1"/>
  <c r="M9386" i="1"/>
  <c r="M9385" i="1"/>
  <c r="M9384" i="1"/>
  <c r="M9383" i="1"/>
  <c r="M9382" i="1"/>
  <c r="M9381" i="1"/>
  <c r="M9380" i="1"/>
  <c r="M9379" i="1"/>
  <c r="M9378" i="1"/>
  <c r="M9377" i="1"/>
  <c r="M9376" i="1"/>
  <c r="M9375" i="1"/>
  <c r="M9374" i="1"/>
  <c r="M9373" i="1"/>
  <c r="M9372" i="1"/>
  <c r="M9371" i="1"/>
  <c r="M9370" i="1"/>
  <c r="M9369" i="1"/>
  <c r="M9368" i="1"/>
  <c r="M9367" i="1"/>
  <c r="M9366" i="1"/>
  <c r="M9365" i="1"/>
  <c r="M9364" i="1"/>
  <c r="M9363" i="1"/>
  <c r="M9362" i="1"/>
  <c r="M9361" i="1"/>
  <c r="M9360" i="1"/>
  <c r="M9359" i="1"/>
  <c r="M9358" i="1"/>
  <c r="M9357" i="1"/>
  <c r="M9356" i="1"/>
  <c r="M9355" i="1"/>
  <c r="M9354" i="1"/>
  <c r="M9353" i="1"/>
  <c r="M9352" i="1"/>
  <c r="M9351" i="1"/>
  <c r="M9350" i="1"/>
  <c r="M9349" i="1"/>
  <c r="M9348" i="1"/>
  <c r="M9347" i="1"/>
  <c r="M9346" i="1"/>
  <c r="M9345" i="1"/>
  <c r="M9344" i="1"/>
  <c r="M9343" i="1"/>
  <c r="M9342" i="1"/>
  <c r="M9341" i="1"/>
  <c r="M9340" i="1"/>
  <c r="M9339" i="1"/>
  <c r="M9338" i="1"/>
  <c r="M9337" i="1"/>
  <c r="M9336" i="1"/>
  <c r="M9335" i="1"/>
  <c r="M9334" i="1"/>
  <c r="M9333" i="1"/>
  <c r="M9332" i="1"/>
  <c r="M9331" i="1"/>
  <c r="M9330" i="1"/>
  <c r="M9329" i="1"/>
  <c r="M9328" i="1"/>
  <c r="M9327" i="1"/>
  <c r="M9326" i="1"/>
  <c r="M9325" i="1"/>
  <c r="M9324" i="1"/>
  <c r="M9323" i="1"/>
  <c r="M9322" i="1"/>
  <c r="M9321" i="1"/>
  <c r="M9320" i="1"/>
  <c r="M9319" i="1"/>
  <c r="M9318" i="1"/>
  <c r="M9317" i="1"/>
  <c r="M9316" i="1"/>
  <c r="M9315" i="1"/>
  <c r="M9314" i="1"/>
  <c r="M9313" i="1"/>
  <c r="M9312" i="1"/>
  <c r="M9311" i="1"/>
  <c r="M9310" i="1"/>
  <c r="M9309" i="1"/>
  <c r="M9308" i="1"/>
  <c r="M9307" i="1"/>
  <c r="M9306" i="1"/>
  <c r="M9305" i="1"/>
  <c r="M9304" i="1"/>
  <c r="M9303" i="1"/>
  <c r="M9302" i="1"/>
  <c r="M9301" i="1"/>
  <c r="M9300" i="1"/>
  <c r="M9299" i="1"/>
  <c r="M9298" i="1"/>
  <c r="M9297" i="1"/>
  <c r="M9296" i="1"/>
  <c r="M9295" i="1"/>
  <c r="M9294" i="1"/>
  <c r="M9293" i="1"/>
  <c r="M9292" i="1"/>
  <c r="M9291" i="1"/>
  <c r="M9290" i="1"/>
  <c r="M9289" i="1"/>
  <c r="M9288" i="1"/>
  <c r="M9287" i="1"/>
  <c r="M9286" i="1"/>
  <c r="M9285" i="1"/>
  <c r="M9284" i="1"/>
  <c r="M9283" i="1"/>
  <c r="M9282" i="1"/>
  <c r="M9281" i="1"/>
  <c r="M9280" i="1"/>
  <c r="M9279" i="1"/>
  <c r="M9278" i="1"/>
  <c r="M9277" i="1"/>
  <c r="M9276" i="1"/>
  <c r="M9275" i="1"/>
  <c r="M9274" i="1"/>
  <c r="M9273" i="1"/>
  <c r="M9272" i="1"/>
  <c r="M9271" i="1"/>
  <c r="M9270" i="1"/>
  <c r="M9269" i="1"/>
  <c r="M9268" i="1"/>
  <c r="M9267" i="1"/>
  <c r="M9266" i="1"/>
  <c r="M9265" i="1"/>
  <c r="M9264" i="1"/>
  <c r="M9263" i="1"/>
  <c r="M9262" i="1"/>
  <c r="M9261" i="1"/>
  <c r="M9260" i="1"/>
  <c r="M9259" i="1"/>
  <c r="M9258" i="1"/>
  <c r="M9257" i="1"/>
  <c r="M9256" i="1"/>
  <c r="M9255" i="1"/>
  <c r="M9254" i="1"/>
  <c r="M9253" i="1"/>
  <c r="M9252" i="1"/>
  <c r="M9251" i="1"/>
  <c r="M9250" i="1"/>
  <c r="M9249" i="1"/>
  <c r="M9248" i="1"/>
  <c r="M9247" i="1"/>
  <c r="M9246" i="1"/>
  <c r="M9245" i="1"/>
  <c r="M9244" i="1"/>
  <c r="M9243" i="1"/>
  <c r="M9242" i="1"/>
  <c r="M9241" i="1"/>
  <c r="M9240" i="1"/>
  <c r="M9239" i="1"/>
  <c r="M9238" i="1"/>
  <c r="M9237" i="1"/>
  <c r="M9236" i="1"/>
  <c r="M9235" i="1"/>
  <c r="M9234" i="1"/>
  <c r="M9233" i="1"/>
  <c r="M9232" i="1"/>
  <c r="M9231" i="1"/>
  <c r="M9230" i="1"/>
  <c r="M9229" i="1"/>
  <c r="M9228" i="1"/>
  <c r="M9227" i="1"/>
  <c r="M9226" i="1"/>
  <c r="M9225" i="1"/>
  <c r="M9224" i="1"/>
  <c r="M9223" i="1"/>
  <c r="M9222" i="1"/>
  <c r="M9221" i="1"/>
  <c r="M9220" i="1"/>
  <c r="M9219" i="1"/>
  <c r="M9218" i="1"/>
  <c r="M9217" i="1"/>
  <c r="M9216" i="1"/>
  <c r="M9215" i="1"/>
  <c r="M9214" i="1"/>
  <c r="M9213" i="1"/>
  <c r="M9212" i="1"/>
  <c r="M9211" i="1"/>
  <c r="M9210" i="1"/>
  <c r="M9209" i="1"/>
  <c r="M9208" i="1"/>
  <c r="M9207" i="1"/>
  <c r="M9206" i="1"/>
  <c r="M9205" i="1"/>
  <c r="M9204" i="1"/>
  <c r="M9203" i="1"/>
  <c r="M9202" i="1"/>
  <c r="M9201" i="1"/>
  <c r="M9200" i="1"/>
  <c r="M9199" i="1"/>
  <c r="M9198" i="1"/>
  <c r="M9197" i="1"/>
  <c r="M9196" i="1"/>
  <c r="M9195" i="1"/>
  <c r="M9194" i="1"/>
  <c r="M9193" i="1"/>
  <c r="M9192" i="1"/>
  <c r="M9191" i="1"/>
  <c r="M9190" i="1"/>
  <c r="M9189" i="1"/>
  <c r="M9188" i="1"/>
  <c r="M9187" i="1"/>
  <c r="M9186" i="1"/>
  <c r="M9185" i="1"/>
  <c r="M9184" i="1"/>
  <c r="M9183" i="1"/>
  <c r="M9182" i="1"/>
  <c r="M9181" i="1"/>
  <c r="M9180" i="1"/>
  <c r="M9179" i="1"/>
  <c r="M9178" i="1"/>
  <c r="M9177" i="1"/>
  <c r="M9176" i="1"/>
  <c r="M9175" i="1"/>
  <c r="M9174" i="1"/>
  <c r="M9173" i="1"/>
  <c r="M9172" i="1"/>
  <c r="M9171" i="1"/>
  <c r="M9170" i="1"/>
  <c r="M9169" i="1"/>
  <c r="M9168" i="1"/>
  <c r="M9167" i="1"/>
  <c r="M9166" i="1"/>
  <c r="M9165" i="1"/>
  <c r="M9164" i="1"/>
  <c r="M9163" i="1"/>
  <c r="M9162" i="1"/>
  <c r="M9161" i="1"/>
  <c r="M9160" i="1"/>
  <c r="M9159" i="1"/>
  <c r="M9158" i="1"/>
  <c r="M9157" i="1"/>
  <c r="M9156" i="1"/>
  <c r="M9155" i="1"/>
  <c r="M9154" i="1"/>
  <c r="M9153" i="1"/>
  <c r="M9152" i="1"/>
  <c r="M9151" i="1"/>
  <c r="M9150" i="1"/>
  <c r="M9149" i="1"/>
  <c r="M9148" i="1"/>
  <c r="M9147" i="1"/>
  <c r="M9146" i="1"/>
  <c r="M9145" i="1"/>
  <c r="M9144" i="1"/>
  <c r="M9143" i="1"/>
  <c r="M9142" i="1"/>
  <c r="M9141" i="1"/>
  <c r="M9140" i="1"/>
  <c r="M9139" i="1"/>
  <c r="M9138" i="1"/>
  <c r="M9137" i="1"/>
  <c r="M9136" i="1"/>
  <c r="M9135" i="1"/>
  <c r="M9134" i="1"/>
  <c r="M9133" i="1"/>
  <c r="M9132" i="1"/>
  <c r="M9131" i="1"/>
  <c r="M9130" i="1"/>
  <c r="M9129" i="1"/>
  <c r="M9128" i="1"/>
  <c r="M9127" i="1"/>
  <c r="M9126" i="1"/>
  <c r="M9125" i="1"/>
  <c r="M9124" i="1"/>
  <c r="M9123" i="1"/>
  <c r="M9122" i="1"/>
  <c r="M9121" i="1"/>
  <c r="M9120" i="1"/>
  <c r="M9119" i="1"/>
  <c r="M9118" i="1"/>
  <c r="M9117" i="1"/>
  <c r="M9116" i="1"/>
  <c r="M9115" i="1"/>
  <c r="M9114" i="1"/>
  <c r="M9113" i="1"/>
  <c r="M9112" i="1"/>
  <c r="M9111" i="1"/>
  <c r="M9110" i="1"/>
  <c r="M9109" i="1"/>
  <c r="M9108" i="1"/>
  <c r="M9107" i="1"/>
  <c r="M9106" i="1"/>
  <c r="M9105" i="1"/>
  <c r="M9104" i="1"/>
  <c r="M9103" i="1"/>
  <c r="M9102" i="1"/>
  <c r="M9101" i="1"/>
  <c r="M9100" i="1"/>
  <c r="M9099" i="1"/>
  <c r="M9098" i="1"/>
  <c r="M9097" i="1"/>
  <c r="M9096" i="1"/>
  <c r="M9095" i="1"/>
  <c r="M9094" i="1"/>
  <c r="M9093" i="1"/>
  <c r="M9092" i="1"/>
  <c r="M9091" i="1"/>
  <c r="M9090" i="1"/>
  <c r="M9089" i="1"/>
  <c r="M9088" i="1"/>
  <c r="M9087" i="1"/>
  <c r="M9086" i="1"/>
  <c r="M9085" i="1"/>
  <c r="M9084" i="1"/>
  <c r="M9083" i="1"/>
  <c r="M9082" i="1"/>
  <c r="M9081" i="1"/>
  <c r="M9080" i="1"/>
  <c r="M9079" i="1"/>
  <c r="M9078" i="1"/>
  <c r="M9077" i="1"/>
  <c r="M9076" i="1"/>
  <c r="M9075" i="1"/>
  <c r="M9074" i="1"/>
  <c r="M9073" i="1"/>
  <c r="M9072" i="1"/>
  <c r="M9071" i="1"/>
  <c r="M9070" i="1"/>
  <c r="M9069" i="1"/>
  <c r="M9068" i="1"/>
  <c r="M9067" i="1"/>
  <c r="M9066" i="1"/>
  <c r="M9065" i="1"/>
  <c r="M9064" i="1"/>
  <c r="M9063" i="1"/>
  <c r="M9062" i="1"/>
  <c r="M9061" i="1"/>
  <c r="M9060" i="1"/>
  <c r="M9059" i="1"/>
  <c r="M9058" i="1"/>
  <c r="M9057" i="1"/>
  <c r="M9056" i="1"/>
  <c r="M9055" i="1"/>
  <c r="M9054" i="1"/>
  <c r="M9053" i="1"/>
  <c r="M9052" i="1"/>
  <c r="M9051" i="1"/>
  <c r="M9050" i="1"/>
  <c r="M9049" i="1"/>
  <c r="M9048" i="1"/>
  <c r="M9047" i="1"/>
  <c r="M9046" i="1"/>
  <c r="M9045" i="1"/>
  <c r="M9044" i="1"/>
  <c r="M9043" i="1"/>
  <c r="M9042" i="1"/>
  <c r="M9041" i="1"/>
  <c r="M9040" i="1"/>
  <c r="M9039" i="1"/>
  <c r="M9038" i="1"/>
  <c r="M9037" i="1"/>
  <c r="M9036" i="1"/>
  <c r="M9035" i="1"/>
  <c r="M9034" i="1"/>
  <c r="M9033" i="1"/>
  <c r="M9032" i="1"/>
  <c r="M9031" i="1"/>
  <c r="M9030" i="1"/>
  <c r="M9029" i="1"/>
  <c r="M9028" i="1"/>
  <c r="M9027" i="1"/>
  <c r="M9026" i="1"/>
  <c r="M9025" i="1"/>
  <c r="M9024" i="1"/>
  <c r="M9023" i="1"/>
  <c r="M9022" i="1"/>
  <c r="M9021" i="1"/>
  <c r="M9020" i="1"/>
  <c r="M9019" i="1"/>
  <c r="M9018" i="1"/>
  <c r="M9017" i="1"/>
  <c r="M9016" i="1"/>
  <c r="M9015" i="1"/>
  <c r="M9014" i="1"/>
  <c r="M9013" i="1"/>
  <c r="M9012" i="1"/>
  <c r="M9011" i="1"/>
  <c r="M9010" i="1"/>
  <c r="M9009" i="1"/>
  <c r="M9008" i="1"/>
  <c r="M9007" i="1"/>
  <c r="M9006" i="1"/>
  <c r="M9005" i="1"/>
  <c r="M9004" i="1"/>
  <c r="M9003" i="1"/>
  <c r="M9002" i="1"/>
  <c r="M9001" i="1"/>
  <c r="M9000" i="1"/>
  <c r="M8999" i="1"/>
  <c r="M8998" i="1"/>
  <c r="M8997" i="1"/>
  <c r="M8996" i="1"/>
  <c r="M8995" i="1"/>
  <c r="M8994" i="1"/>
  <c r="M8993" i="1"/>
  <c r="M8992" i="1"/>
  <c r="M8991" i="1"/>
  <c r="M8990" i="1"/>
  <c r="M8989" i="1"/>
  <c r="M8988" i="1"/>
  <c r="M8987" i="1"/>
  <c r="M8986" i="1"/>
  <c r="M8985" i="1"/>
  <c r="M8984" i="1"/>
  <c r="M8983" i="1"/>
  <c r="M8982" i="1"/>
  <c r="M8981"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G5020" i="1"/>
  <c r="G7627" i="1"/>
  <c r="G2551" i="1"/>
  <c r="G2561" i="1"/>
  <c r="G2553" i="1"/>
  <c r="G2074" i="1"/>
  <c r="G2566" i="1"/>
  <c r="G2567" i="1"/>
  <c r="G5745" i="1"/>
  <c r="G5805" i="1"/>
  <c r="G5806" i="1"/>
  <c r="G5807" i="1"/>
  <c r="G5812" i="1"/>
  <c r="G6269" i="1"/>
  <c r="G197" i="1"/>
  <c r="G5847" i="1"/>
  <c r="G1400" i="1"/>
  <c r="G9396" i="1"/>
  <c r="G7399" i="1"/>
  <c r="G7543" i="1"/>
  <c r="G1643" i="1"/>
  <c r="G1644" i="1"/>
  <c r="G8130" i="1"/>
  <c r="G8131" i="1"/>
  <c r="G8141" i="1"/>
  <c r="G7404" i="1"/>
  <c r="G6687" i="1"/>
  <c r="G1642" i="1"/>
  <c r="G9533" i="1"/>
  <c r="G8142" i="1"/>
  <c r="G8128" i="1"/>
  <c r="G7932" i="1"/>
  <c r="G7933" i="1"/>
  <c r="G8129" i="1"/>
  <c r="G8158" i="1"/>
  <c r="G6688" i="1"/>
  <c r="G3" i="1"/>
  <c r="G2075" i="1"/>
  <c r="G1640" i="1"/>
  <c r="G1639" i="1"/>
  <c r="G2761" i="1"/>
  <c r="G8151" i="1"/>
  <c r="G8640" i="1"/>
  <c r="G2619" i="1"/>
</calcChain>
</file>

<file path=xl/connections.xml><?xml version="1.0" encoding="utf-8"?>
<connections xmlns="http://schemas.openxmlformats.org/spreadsheetml/2006/main">
  <connection id="1" name="LBA_all_csv" type="6" refreshedVersion="5" background="1" saveData="1">
    <textPr codePage="65001" sourceFile="C:\Users\stutzmann\Dropbox\en cours\2019 11 27 Gallia Pontificia DHIP\LBA_all_csv.csv" decimal="," thousands=" " tab="0" semicolon="1">
      <textFields count="15">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<sst xmlns="http://schemas.openxmlformats.org/spreadsheetml/2006/main" count="92921" uniqueCount="36211">
  <si>
    <t>Result_Nr</t>
  </si>
  <si>
    <t>Image_ID</t>
  </si>
  <si>
    <t>Act_ID</t>
  </si>
  <si>
    <t>Aussteller</t>
  </si>
  <si>
    <t>Act_ID_check</t>
  </si>
  <si>
    <t>Empfänger</t>
  </si>
  <si>
    <t>Druck</t>
  </si>
  <si>
    <t>Archiv</t>
  </si>
  <si>
    <t>RegestaImperii</t>
  </si>
  <si>
    <t>Ausstellungsdatum</t>
  </si>
  <si>
    <t>Ausstellungsjahr</t>
  </si>
  <si>
    <t>Ausstellungsdatum_Wochentag</t>
  </si>
  <si>
    <t>Zugangsnummer</t>
  </si>
  <si>
    <t>Consistency_check1</t>
  </si>
  <si>
    <t>Consistency_check2</t>
  </si>
  <si>
    <t>D1388</t>
  </si>
  <si>
    <t>König Philipp</t>
  </si>
  <si>
    <t>Rott, Kloster</t>
  </si>
  <si>
    <t>D Ph. 136; Mon. Boica 29,1, S. 534, Nr.587</t>
  </si>
  <si>
    <t>http://www.regesta-imperii.de/id/1207-03-09_2_0_5_1_1_290_143</t>
  </si>
  <si>
    <t>München, Bayerisches Hauptstaatsarchiv</t>
  </si>
  <si>
    <t>9.3.1207</t>
  </si>
  <si>
    <t>Freitag</t>
  </si>
  <si>
    <t>E5176</t>
  </si>
  <si>
    <t>Raitenhaslach, Kloster</t>
  </si>
  <si>
    <t>D Ph. 145; Mon. Boica 29,1, S. 535, Nr.588</t>
  </si>
  <si>
    <t>http://www.regesta-imperii.de/id/1207-08-03_1_0_5_1_1_309_154</t>
  </si>
  <si>
    <t>3.8.1207</t>
  </si>
  <si>
    <t>D1389</t>
  </si>
  <si>
    <t>Erzbistum Salzburg, Erzbischof Eberhard II.</t>
  </si>
  <si>
    <t>D Ph. 153 (danach die Datierung); UB Salzburg 3, Nr.607; Mon. Boica 29,1, S. 535, Nr.589</t>
  </si>
  <si>
    <t>http://www.regesta-imperii.de/id/1207-00-00_1_0_5_1_1_320_163</t>
  </si>
  <si>
    <t>0.0.1207 (Ende September)</t>
  </si>
  <si>
    <t>Unbekannt</t>
  </si>
  <si>
    <t>D1390</t>
  </si>
  <si>
    <t>Erzbistum Salzburg</t>
  </si>
  <si>
    <t>D Ph. 154; UB Salzburg 3, Nr.608; Mon. Boica 29,1, Nr.590</t>
  </si>
  <si>
    <t>http://www.regesta-imperii.de/id/1207-00-00_2_0_5_1_1_321_164</t>
  </si>
  <si>
    <t>E5177</t>
  </si>
  <si>
    <t>Bistum Passau</t>
  </si>
  <si>
    <t>D Ph. 158; Mon. Boica 29a, S. 539, Nr.591</t>
  </si>
  <si>
    <t>http://www.regesta-imperii.de/id/1207-11-02_1_0_5_1_1_325_168</t>
  </si>
  <si>
    <t>2.11.1207</t>
  </si>
  <si>
    <t>E5178</t>
  </si>
  <si>
    <t>König Otto IV.</t>
  </si>
  <si>
    <t>Berchtesgaden, Kloster</t>
  </si>
  <si>
    <t>Mon. Boica 29a, S. 594, Nr.544</t>
  </si>
  <si>
    <t>http://www.regesta-imperii.de/id/1208-11-23_1_0_5_1_1_545_246</t>
  </si>
  <si>
    <t>23.11.1208</t>
  </si>
  <si>
    <t>Sonntag</t>
  </si>
  <si>
    <t>E5179</t>
  </si>
  <si>
    <t>Ebrach, Kloster</t>
  </si>
  <si>
    <t>Mon. Boica 29a, S. 551, Nr.596</t>
  </si>
  <si>
    <t>http://www.regesta-imperii.de/id/1209-02-24_1_0_5_1_1_578_271</t>
  </si>
  <si>
    <t>24.2.1209</t>
  </si>
  <si>
    <t>Dienstag</t>
  </si>
  <si>
    <t>E5180</t>
  </si>
  <si>
    <t>Kaiser Otto IV.</t>
  </si>
  <si>
    <t>Bistum Augsburg, Domstift</t>
  </si>
  <si>
    <t>Mon. Boica 29a, S. 553, Nr.597</t>
  </si>
  <si>
    <t>http://www.regesta-imperii.de/id/1209-00-00_1_0_5_1_1_567_261</t>
  </si>
  <si>
    <t>0.0.1209</t>
  </si>
  <si>
    <t>D1391</t>
  </si>
  <si>
    <t>Nürnberg, Deutschorden- Haus</t>
  </si>
  <si>
    <t>Mon. Boica 29,1, S. 558, Nr.599</t>
  </si>
  <si>
    <t>http://www.regesta-imperii.de/id/1212-05-10_1_0_5_1_1_895_477</t>
  </si>
  <si>
    <t>10.5.1212</t>
  </si>
  <si>
    <t>Donnerstag</t>
  </si>
  <si>
    <t>E10674</t>
  </si>
  <si>
    <t>Eberbach, Kloster</t>
  </si>
  <si>
    <t> </t>
  </si>
  <si>
    <t>Darmstadt, Staatsarchiv</t>
  </si>
  <si>
    <t>?</t>
  </si>
  <si>
    <t>D1437</t>
  </si>
  <si>
    <t>Meyer zu Ermgassen</t>
  </si>
  <si>
    <t>Wiesbaden, Hauptstaatsarchiv</t>
  </si>
  <si>
    <t>vor 1250</t>
  </si>
  <si>
    <t>D1438</t>
  </si>
  <si>
    <t>Eberbach, Kloster (Fond)</t>
  </si>
  <si>
    <t>0.0.1211</t>
  </si>
  <si>
    <t>D1439</t>
  </si>
  <si>
    <t>D1392</t>
  </si>
  <si>
    <t>König Friedrich II.</t>
  </si>
  <si>
    <t>Erzbistum Mainz, Erzbischof Siegfried II.</t>
  </si>
  <si>
    <t>HB 1.1, S. 223</t>
  </si>
  <si>
    <t>http://www.regesta-imperii.de/id/1212-10-05_2_0_5_1_1_1237_675</t>
  </si>
  <si>
    <t>5.10.1212</t>
  </si>
  <si>
    <t>E5181</t>
  </si>
  <si>
    <t>Berchtesgaden, Stift</t>
  </si>
  <si>
    <t>HB 1.1, S. 243</t>
  </si>
  <si>
    <t>http://www.regesta-imperii.de/id/1213-02-15_2_0_5_1_1_1258_690</t>
  </si>
  <si>
    <t>15.2.1212</t>
  </si>
  <si>
    <t>Mittwoch</t>
  </si>
  <si>
    <t>E5182</t>
  </si>
  <si>
    <t>HB 1.1, S. 251; BF, Nr.694</t>
  </si>
  <si>
    <t>http://www.regesta-imperii.de/id/1213-02-24_1_0_5_1_1_1262_694</t>
  </si>
  <si>
    <t>26.2.1213</t>
  </si>
  <si>
    <t>E5183</t>
  </si>
  <si>
    <t>HB 1.1, S. 256; UB Salzburg 3, Nr.657</t>
  </si>
  <si>
    <t>http://www.regesta-imperii.de/id/1213-03-27_1_0_5_1_1_1267_698</t>
  </si>
  <si>
    <t>27.3.1213</t>
  </si>
  <si>
    <t>10681 Alle Aufnahmen unter dieser Zugangsnummer</t>
  </si>
  <si>
    <t>E5184</t>
  </si>
  <si>
    <t>Kempten, Kloster</t>
  </si>
  <si>
    <t>HB 1.1, S. 263</t>
  </si>
  <si>
    <t>http://www.regesta-imperii.de/id/1213-04-01_1_0_5_1_1_1272_703</t>
  </si>
  <si>
    <t>1.4.1213</t>
  </si>
  <si>
    <t>Montag</t>
  </si>
  <si>
    <t>10682 Alle Aufnahmen unter dieser Zugangsnummer</t>
  </si>
  <si>
    <t>D1393</t>
  </si>
  <si>
    <t>Heilsbronn, Kloster, Abt, Heilsbronn, Kloster, Konvent</t>
  </si>
  <si>
    <t>HB 1, S. 274</t>
  </si>
  <si>
    <t>http://www.regesta-imperii.de/id/1213-07-31_1_0_5_1_1_1281_710</t>
  </si>
  <si>
    <t>31.7.1213</t>
  </si>
  <si>
    <t>10683 Alle Aufnahmen unter dieser Zugangsnummer</t>
  </si>
  <si>
    <t>E5185</t>
  </si>
  <si>
    <t>Rothenkirchen, Stift (Prämonstratenser), Hagen, Stift</t>
  </si>
  <si>
    <t>HB 1.1, S. 295</t>
  </si>
  <si>
    <t>http://www.regesta-imperii.de/id/1214-04-01_2_0_5_1_1_1309_728</t>
  </si>
  <si>
    <t>1.4.1214</t>
  </si>
  <si>
    <t>10684 Alle Aufnahmen unter dieser Zugangsnummer</t>
  </si>
  <si>
    <t>E5186</t>
  </si>
  <si>
    <t>Dietbrücken, Kirche zum hl. Grab</t>
  </si>
  <si>
    <t>HB 1, S. 320</t>
  </si>
  <si>
    <t>http://www.regesta-imperii.de/id/1214-10-23_1_0_5_1_1_1347_751</t>
  </si>
  <si>
    <t>23.10.1214</t>
  </si>
  <si>
    <t>E5187</t>
  </si>
  <si>
    <t>UB Salzburg 3, Nr.683; HB 1.2, S. 366</t>
  </si>
  <si>
    <t>http://www.regesta-imperii.de/id/1215-04-05_1_0_5_1_1_1389_789</t>
  </si>
  <si>
    <t>5.4.1215</t>
  </si>
  <si>
    <t>10686 Alle Aufnahmen unter dieser Zugangsnummer</t>
  </si>
  <si>
    <t>E5188</t>
  </si>
  <si>
    <t>HB 1, S. 367; BF, Nr. 790; URH 2, Nr. 72; DIGUB 4, Taf. 20</t>
  </si>
  <si>
    <t>http://www.regesta-imperii.de/id/1215-04-05_2_0_5_1_1_1390_790</t>
  </si>
  <si>
    <t>10687 Alle Aufnahmen unter dieser Zugangsnummer</t>
  </si>
  <si>
    <t>E5189</t>
  </si>
  <si>
    <t>Bistum Hildesheim, Bischof Bernhard I.</t>
  </si>
  <si>
    <t>Bistum Hildesheim, Domstift (Fond), Winzenburg, Graf Hermann II. von</t>
  </si>
  <si>
    <t>UB Hildesheim 1, Nr.263</t>
  </si>
  <si>
    <t>Hannover, Hauptstaatsarchiv</t>
  </si>
  <si>
    <t>8.5.1150</t>
  </si>
  <si>
    <t>D1394</t>
  </si>
  <si>
    <t>Bistum Halberstadt, Domstift, Kuno von Diepholz (Kanoniker) , Bistum Halberstadt, Domstift, Gerhard (Kanoniker), Regenstein, Graf Siegfried III. von, Suselitz, Werner von (Edelfreier)</t>
  </si>
  <si>
    <t>Hillersleben, Kloster, Regenstein, Graf Ulrich von</t>
  </si>
  <si>
    <t>UB Halberstadt H.stift 2, Nr.770</t>
  </si>
  <si>
    <t>29.11.1246</t>
  </si>
  <si>
    <t>E5193</t>
  </si>
  <si>
    <t>Bistum Hildesheim, Bischof Adelog</t>
  </si>
  <si>
    <t>Weende, Stift (Augustinerinnenstift St. Nikolaus)</t>
  </si>
  <si>
    <t>UB Hildesheim H.stift 1, Nr.428</t>
  </si>
  <si>
    <t>12.3.1184</t>
  </si>
  <si>
    <t>C1082</t>
  </si>
  <si>
    <t>Schwerin, Graf Gunzelin III. von</t>
  </si>
  <si>
    <t>Boizenburg, Otto von (Ritter, dictus de Boycen.)</t>
  </si>
  <si>
    <t>UB Meklenburg I, 531, Nr. 555</t>
  </si>
  <si>
    <t>0.0.1244</t>
  </si>
  <si>
    <t>D1396</t>
  </si>
  <si>
    <t>Bistum Verden, Bischof Dietmar II.</t>
  </si>
  <si>
    <t>Bardowick, Stift, Propst Hiaho</t>
  </si>
  <si>
    <t>Mindermann, UB Verden I, S.117, Nr. 98; Schl�pke, S. 177</t>
  </si>
  <si>
    <t>29.9.1116-23.9.1148</t>
  </si>
  <si>
    <t>C1083</t>
  </si>
  <si>
    <t>Bistum Verden, Bischof Hermann</t>
  </si>
  <si>
    <t>Bardowick, Stift</t>
  </si>
  <si>
    <t>Schl�pke, S. 190</t>
  </si>
  <si>
    <t>17.4.1160</t>
  </si>
  <si>
    <t>E5194</t>
  </si>
  <si>
    <t>Bistum Verden, Bischof Tammo</t>
  </si>
  <si>
    <t>Schl�pke, S. 222</t>
  </si>
  <si>
    <t>vor 1193</t>
  </si>
  <si>
    <t>D1397</t>
  </si>
  <si>
    <t>Schl�pke, S. 225; BW 2, S. 136, Nr.85</t>
  </si>
  <si>
    <t>23.5.1208</t>
  </si>
  <si>
    <t>C1084</t>
  </si>
  <si>
    <t>Bistum Verden, Bischof Iso</t>
  </si>
  <si>
    <t>Schl�pke, S. 191</t>
  </si>
  <si>
    <t>0.0.1205-0.0.1231</t>
  </si>
  <si>
    <t>D1398</t>
  </si>
  <si>
    <t>Braunschweig, Herzog Otto I. von</t>
  </si>
  <si>
    <t>UB Lüneburg 1, Nr.42</t>
  </si>
  <si>
    <t>0.12.1226</t>
  </si>
  <si>
    <t>D1399</t>
  </si>
  <si>
    <t>Papst Innozenz IV.</t>
  </si>
  <si>
    <t>Bardowick, Stift (Fond), Lüneburg, Kloster St. Michaelis (Benediktinerkloster, gegr. 971)</t>
  </si>
  <si>
    <t>Ungedr.?</t>
  </si>
  <si>
    <t>10.9.1246</t>
  </si>
  <si>
    <t>D1400</t>
  </si>
  <si>
    <t>Bardowick, Stift, Dekan, Bardowick, Stift, Kapitel</t>
  </si>
  <si>
    <t>Potthast 2, Nr.12282</t>
  </si>
  <si>
    <t>25.9.1246</t>
  </si>
  <si>
    <t>C1085</t>
  </si>
  <si>
    <t>Bardowick, Stift, Dekan Konrad , Bardowick, Stift, Kapitel</t>
  </si>
  <si>
    <t>Schl�pke, S. 224</t>
  </si>
  <si>
    <t>0.0.1200</t>
  </si>
  <si>
    <t>D1404</t>
  </si>
  <si>
    <t>Arnsburg, Kloster, Abt Meffried</t>
  </si>
  <si>
    <t>Arnsburg, Kloster</t>
  </si>
  <si>
    <t>UB Arnsburg Kloster, Nr.7</t>
  </si>
  <si>
    <t>Lich, Adelsarchiv Fürsten zu Solms-Hohensolms-Lich</t>
  </si>
  <si>
    <t>0.0.1210</t>
  </si>
  <si>
    <t>C1086</t>
  </si>
  <si>
    <t>Arnsburg, Kloster, Abt H.</t>
  </si>
  <si>
    <t>UB Arnsburg Kloster, Nr.9</t>
  </si>
  <si>
    <t>0.0.1220</t>
  </si>
  <si>
    <t>D1405</t>
  </si>
  <si>
    <t>UB Arnsburg Kloster, Nr.16</t>
  </si>
  <si>
    <t>0.0.1230</t>
  </si>
  <si>
    <t>E5195</t>
  </si>
  <si>
    <t>Regensburg, Kloster, Schotten-</t>
  </si>
  <si>
    <t>HB 1.1, S. 246</t>
  </si>
  <si>
    <t>http://www.regesta-imperii.de/id/1213-02-16_1_0_5_1_1_1259_691</t>
  </si>
  <si>
    <t>16.2.1212</t>
  </si>
  <si>
    <t>10709 Alle Aufnahmen unter dieser Zugangsnummer</t>
  </si>
  <si>
    <t>E1712</t>
  </si>
  <si>
    <t>König Konrad III.</t>
  </si>
  <si>
    <t>St. Blasien, Kloster</t>
  </si>
  <si>
    <t>UB Württemberg. 2, Nr.334; D Ko III., Nr.269</t>
  </si>
  <si>
    <t>http://www.regesta-imperii.de/id/1152-01-12_2_0_4_1_2_783_781</t>
  </si>
  <si>
    <t>Karlsruhe, Generallandesarchiv</t>
  </si>
  <si>
    <t>12.1.1152</t>
  </si>
  <si>
    <t>Samstag</t>
  </si>
  <si>
    <t>E1777</t>
  </si>
  <si>
    <t>König Friedrich I.</t>
  </si>
  <si>
    <t>Salem, Kloster</t>
  </si>
  <si>
    <t>D F I., Nr.27; UB Württemberg. 2, Nr.338; DIGUB 4, Taf. 4</t>
  </si>
  <si>
    <t>http://www.regesta-imperii.de/id/1152-08-25_1_0_4_2_1_130_130</t>
  </si>
  <si>
    <t>25.8.1152</t>
  </si>
  <si>
    <t>E1781</t>
  </si>
  <si>
    <t>Bistum Speyer</t>
  </si>
  <si>
    <t>D F I., Nr.34; St., Nr.3650</t>
  </si>
  <si>
    <t>http://www.regesta-imperii.de/id/1152-10-20_1_0_4_2_1_142_142</t>
  </si>
  <si>
    <t>20.10.1152</t>
  </si>
  <si>
    <t>E2005</t>
  </si>
  <si>
    <t>Erzbistum Mainz, Erzbischof Arnold</t>
  </si>
  <si>
    <t>Mainz, Stift St. Stephan</t>
  </si>
  <si>
    <t>UB Mainz 2,1, Nr.240; BW 1, Nr.82</t>
  </si>
  <si>
    <t>24.9.1158-20.11.1158</t>
  </si>
  <si>
    <t>E1606</t>
  </si>
  <si>
    <t>Erzbistum Trier, Erzbischof Hillin</t>
  </si>
  <si>
    <t>Trier, Kloster St. Eucharius, Abt Bertulf</t>
  </si>
  <si>
    <t>UB Mittelrhein 1, Nr.579</t>
  </si>
  <si>
    <t>0.0.1154</t>
  </si>
  <si>
    <t>C523</t>
  </si>
  <si>
    <t>Leiningen, Graf Friedrich von (Emmicho)</t>
  </si>
  <si>
    <t>Trier, Kloster St. Eucharius, Abt Johann</t>
  </si>
  <si>
    <t>UB Mittelrhein 2, Nr.334</t>
  </si>
  <si>
    <t>12.Jh.</t>
  </si>
  <si>
    <t>E1699</t>
  </si>
  <si>
    <t>Erzbistum Mainz, Erzbischof Konrad I. (Elekt)</t>
  </si>
  <si>
    <t>Mainz, Stift Mariengreden, Eppstein, Herrschaft (Fond)</t>
  </si>
  <si>
    <t>UB Mainz 2,1, Nr.269; BW 2, Nr.14</t>
  </si>
  <si>
    <t>0.0.1162</t>
  </si>
  <si>
    <t>D450A</t>
  </si>
  <si>
    <t>Trier, Kloster St. Eucharius, Abt Godefrid</t>
  </si>
  <si>
    <t>Vilmar, Kirche</t>
  </si>
  <si>
    <t>UB Mittelrhein 2, Nr.115</t>
  </si>
  <si>
    <t>0.0.1191</t>
  </si>
  <si>
    <t>3876 Alle Aufnahmen unter dieser Zugangsnummer</t>
  </si>
  <si>
    <t>E1609</t>
  </si>
  <si>
    <t>Erzbistum Trier, Erzbischof Johannes I.</t>
  </si>
  <si>
    <t>Trier, Kloster St. Eucharius (Fond)</t>
  </si>
  <si>
    <t>UB Mittelrhein 2, Nr.116</t>
  </si>
  <si>
    <t>E1612</t>
  </si>
  <si>
    <t>Nassau, St. Marien (Fond)</t>
  </si>
  <si>
    <t>UB Mittelrhein 1, Nr.610; UB Mittelrhein 2, Nr.157</t>
  </si>
  <si>
    <t>1.4.1159</t>
  </si>
  <si>
    <t>E1613</t>
  </si>
  <si>
    <t>E1767</t>
  </si>
  <si>
    <t>Kaiser Friedrich I.</t>
  </si>
  <si>
    <t>Bistum Konstanz</t>
  </si>
  <si>
    <t>UB Württemberg. 2, Nr.352; D F I., Nr.128</t>
  </si>
  <si>
    <t>http://www.regesta-imperii.de/id/1155-11-27_1_0_4_2_1_371_369</t>
  </si>
  <si>
    <t>27.11.1155</t>
  </si>
  <si>
    <t>E1721</t>
  </si>
  <si>
    <t>D F I., Nr.129; St., Nr.3731</t>
  </si>
  <si>
    <t>http://www.regesta-imperii.de/id/1155-11-00_1_0_4_2_1_372_370</t>
  </si>
  <si>
    <t>D432</t>
  </si>
  <si>
    <t>Salem, Kloster (Zisterzienserkloster �. �berlingen)</t>
  </si>
  <si>
    <t>D F I., Nr.311; St., Nr.3886</t>
  </si>
  <si>
    <t>http://www.regesta-imperii.de/id/1160-00-00_1_0_4_2_2_286_844</t>
  </si>
  <si>
    <t>0.0.1160</t>
  </si>
  <si>
    <t>E1549</t>
  </si>
  <si>
    <t>Odenheim, Kloster (Wigoldesberg)</t>
  </si>
  <si>
    <t>UB Württemberg. 2, Nr.375; D F I., Nr.334</t>
  </si>
  <si>
    <t>http://www.regesta-imperii.de/id/1161-06-00_5_0_4_2_2_403_961</t>
  </si>
  <si>
    <t>0.6.1161</t>
  </si>
  <si>
    <t>E1615</t>
  </si>
  <si>
    <t>St. Georgen, Kloster (Benediktinerkloster im Schwarzwald)</t>
  </si>
  <si>
    <t>D F I., Nr.402; St., Nr.3983</t>
  </si>
  <si>
    <t>http://www.regesta-imperii.de/id/1163-00-00_2_0_4_2_2_656_1214</t>
  </si>
  <si>
    <t>0.7.1163</t>
  </si>
  <si>
    <t>3927 Alle Aufnahmen unter dieser Zugangsnummer</t>
  </si>
  <si>
    <t>E1722</t>
  </si>
  <si>
    <t>�hningen, Kloster (Propstei im Kr. Konstanz)</t>
  </si>
  <si>
    <t>D F I., Nr.519; St., Nr.4077</t>
  </si>
  <si>
    <t>http://www.regesta-imperii.de/id/1166-10-16_1_0_4_2_2_1031_1588</t>
  </si>
  <si>
    <t>16.10.1166</t>
  </si>
  <si>
    <t>E1616</t>
  </si>
  <si>
    <t>Eu�erthal, Kloster</t>
  </si>
  <si>
    <t>St., Nr.4098</t>
  </si>
  <si>
    <t>http://www.regesta-imperii.de/id/1168-11-26_1_0_4_2_3_42_1817</t>
  </si>
  <si>
    <t>26.11.1168</t>
  </si>
  <si>
    <t>D433</t>
  </si>
  <si>
    <t>H�rdt, Kloster</t>
  </si>
  <si>
    <t>St., Nr.4169</t>
  </si>
  <si>
    <t>http://www.regesta-imperii.de/id/1175-00-00_1_0_4_2_3_317_2090</t>
  </si>
  <si>
    <t>0.8.1174</t>
  </si>
  <si>
    <t>E1617</t>
  </si>
  <si>
    <t>UB Salem 1, Nr.26; St., Nr.4359</t>
  </si>
  <si>
    <t>http://www.regesta-imperii.de/id/1183-06-20_1_0_4_3_1_23_1p</t>
  </si>
  <si>
    <t>20.6.1183</t>
  </si>
  <si>
    <t>E1618</t>
  </si>
  <si>
    <t>St., Nr.4438</t>
  </si>
  <si>
    <t>28.11.1185</t>
  </si>
  <si>
    <t>E1619</t>
  </si>
  <si>
    <t>St., Nr.4469</t>
  </si>
  <si>
    <t>11.11.1186</t>
  </si>
  <si>
    <t>E1620</t>
  </si>
  <si>
    <t>Herrenalb, Kloster</t>
  </si>
  <si>
    <t>UB Württemberg. 2, Nr.446; St., Nr.4470</t>
  </si>
  <si>
    <t>0.0.1186</t>
  </si>
  <si>
    <t>E1621</t>
  </si>
  <si>
    <t>UB Salem 1, Nr.36; St., Nr.4485</t>
  </si>
  <si>
    <t>23.9.1187</t>
  </si>
  <si>
    <t>E1550</t>
  </si>
  <si>
    <t>Kaiser Heinrich VI.</t>
  </si>
  <si>
    <t>BB, Nr.224; UB Salem 1, Nr.45</t>
  </si>
  <si>
    <t>http://www.regesta-imperii.de/id/1192-06-07_3_0_4_3_1_290_224</t>
  </si>
  <si>
    <t>7.6.1192</t>
  </si>
  <si>
    <t>E1635</t>
  </si>
  <si>
    <t>Kaiser Heinrich V.</t>
  </si>
  <si>
    <t>Hersfeld, Kloster</t>
  </si>
  <si>
    <t>UB Halberstadt H.stift 1, Nr.135; St., Nr.3083</t>
  </si>
  <si>
    <t>Marburg, Staatsarchiv</t>
  </si>
  <si>
    <t>11.1.1112</t>
  </si>
  <si>
    <t>E1636</t>
  </si>
  <si>
    <t>Papst Innozenz II.</t>
  </si>
  <si>
    <t>Dobenecker 1, Nr.1254; Acta Pont. Rom. 1, Nr.160</t>
  </si>
  <si>
    <t>1.4.1131</t>
  </si>
  <si>
    <t>E1723</t>
  </si>
  <si>
    <t>Erzbistum Mainz, Erzbischof Adalbert I.</t>
  </si>
  <si>
    <t>UB Mainz 1, Nr.588; Dobenecker 1, Nr.1284</t>
  </si>
  <si>
    <t>http://www.lagis-hessen.de/de/subjects/idrec/sn/zig/id/5</t>
  </si>
  <si>
    <t>21.10.1133</t>
  </si>
  <si>
    <t>E2353</t>
  </si>
  <si>
    <t>Kaiser Lothar III.</t>
  </si>
  <si>
    <t>D Lo III., Nr. 68; URH 1, Nr. 206</t>
  </si>
  <si>
    <t>http://www.regesta-imperii.de/id/1134-10-26_1_0_4_1_1_416_416</t>
  </si>
  <si>
    <t>26.10.1134</t>
  </si>
  <si>
    <t>E1637</t>
  </si>
  <si>
    <t>D Lo III., Nr.82</t>
  </si>
  <si>
    <t>http://www.regesta-imperii.de/id/1136-04-00_1_0_4_1_1_478_478</t>
  </si>
  <si>
    <t>0.0.1136</t>
  </si>
  <si>
    <t>E1551</t>
  </si>
  <si>
    <t>D Ko III., Nr. 156; St., Nr. 3515; UB Hessen LG 2, Nr. 68; Reg. Thuring. 2, Nr. 1554</t>
  </si>
  <si>
    <t>http://www.lagis-hessen.de/de/subjects/idrec/sn/zig/id/656</t>
  </si>
  <si>
    <t>2.8.1146</t>
  </si>
  <si>
    <t>E1552</t>
  </si>
  <si>
    <t>Papst Viktor IV.</t>
  </si>
  <si>
    <t>UB Hessen LG 3, Nr.77 JL, S. 424</t>
  </si>
  <si>
    <t>13.7.1162</t>
  </si>
  <si>
    <t>E1553</t>
  </si>
  <si>
    <t>Hersfeld, Kloster, Abt Willibold</t>
  </si>
  <si>
    <t>UB Hessen LG 3, Nr.79; Dobenecker 2, Nr.415</t>
  </si>
  <si>
    <t>0.0.1170</t>
  </si>
  <si>
    <t>E1554</t>
  </si>
  <si>
    <t>St., Nr.4395; Dobenecker 2, Nr.686</t>
  </si>
  <si>
    <t>4.11.1184</t>
  </si>
  <si>
    <t>E1639</t>
  </si>
  <si>
    <t>Hersfeld, Kloster, Abt Siegfried</t>
  </si>
  <si>
    <t>UB Hessen LG 3, Nr.88</t>
  </si>
  <si>
    <t>0.0.1187</t>
  </si>
  <si>
    <t>E1640</t>
  </si>
  <si>
    <t>Hersfeld, Kloster, Abt Ludwig</t>
  </si>
  <si>
    <t>1.3.1217</t>
  </si>
  <si>
    <t>E1779</t>
  </si>
  <si>
    <t>Konstanz (civitas et burgenses)</t>
  </si>
  <si>
    <t>BB, Nr.253; HB 5.2, S. 1103f.</t>
  </si>
  <si>
    <t>http://www.regesta-imperii.de/id/1192-09-24_1_0_4_3_1_319_253</t>
  </si>
  <si>
    <t>24.9.1192</t>
  </si>
  <si>
    <t>E1658</t>
  </si>
  <si>
    <t>UB Württemberg. 2, Nr. 477; URH 1, Nr. 551; BB, Nr. 295</t>
  </si>
  <si>
    <t>http://www.regesta-imperii.de/id/1193-05-13_1_0_4_3_1_366_295</t>
  </si>
  <si>
    <t>13.5.1193</t>
  </si>
  <si>
    <t>4117 Alle Aufnahmen unter dieser Zugangsnummer</t>
  </si>
  <si>
    <t>E1657</t>
  </si>
  <si>
    <t>BB, Nr.494; UB Württemberg. 2, Nr.495</t>
  </si>
  <si>
    <t>http://www.regesta-imperii.de/id/1196-01-08_1_0_4_3_1_584_494</t>
  </si>
  <si>
    <t>8.1.1196</t>
  </si>
  <si>
    <t>C485</t>
  </si>
  <si>
    <t>Selz, Kloster</t>
  </si>
  <si>
    <t>URH 1, Nr. 594; BB, Nr. 604; St., Nr. 5073</t>
  </si>
  <si>
    <t>http://www.regesta-imperii.de/id/1197-07-31_1_0_4_3_1_699_604</t>
  </si>
  <si>
    <t>31.7.1197</t>
  </si>
  <si>
    <t>D449</t>
  </si>
  <si>
    <t>Bistum Minden, Domstift, Kapitel</t>
  </si>
  <si>
    <t>Obernkirchen, Stift</t>
  </si>
  <si>
    <t>UB Westfäl. 2, Nr.426</t>
  </si>
  <si>
    <t>0.0.1181-0.0.1185</t>
  </si>
  <si>
    <t>E1577</t>
  </si>
  <si>
    <t>Bistum Minden, Bischof Dietmar</t>
  </si>
  <si>
    <t>UB Westfäl. 2, Nr.459 (vgl.)</t>
  </si>
  <si>
    <t>0.0.1185-0.0.1206</t>
  </si>
  <si>
    <t>D422</t>
  </si>
  <si>
    <t>UB Westfäl. 2, Nr.467</t>
  </si>
  <si>
    <t>D423</t>
  </si>
  <si>
    <t>UB Westfäl. 2, Nr.504 (vgl.)</t>
  </si>
  <si>
    <t>0.0.1190</t>
  </si>
  <si>
    <t>E1479</t>
  </si>
  <si>
    <t>UB Westfäl. 2, Nr.485 (vgl.)</t>
  </si>
  <si>
    <t>0.0.1198 ?</t>
  </si>
  <si>
    <t>C524</t>
  </si>
  <si>
    <t>Arnheim, Hermann I. von (Ritter)</t>
  </si>
  <si>
    <t>E1578</t>
  </si>
  <si>
    <t>UB Westfäl. 2, Nr.590 (vgl.)</t>
  </si>
  <si>
    <t>E1496</t>
  </si>
  <si>
    <t>Kaiser Heinrich IV.</t>
  </si>
  <si>
    <t>D H IV., Nr.475; KUiA 4, Taf.21</t>
  </si>
  <si>
    <t>http://www.regesta-imperii.de/id/ac7bac9f-ea1e-4443-b58a-0878ebf54219</t>
  </si>
  <si>
    <t>15.2.1102</t>
  </si>
  <si>
    <t>E1497</t>
  </si>
  <si>
    <t>D H IV., Nr.480; St., Nr.2966</t>
  </si>
  <si>
    <t>http://www.regesta-imperii.de/id/d0979db6-ebea-438e-9e1c-cbc23b9b46b0</t>
  </si>
  <si>
    <t>24.9.1103</t>
  </si>
  <si>
    <t>E1498</t>
  </si>
  <si>
    <t>König Heinrich V.</t>
  </si>
  <si>
    <t>Gottesau, Kloster</t>
  </si>
  <si>
    <t>St., Nr.3041</t>
  </si>
  <si>
    <t>16.8.1110</t>
  </si>
  <si>
    <t>D424</t>
  </si>
  <si>
    <t>UB Württemberg. 1, Nr.269; St., Nr.3097</t>
  </si>
  <si>
    <t>29.8.1113</t>
  </si>
  <si>
    <t>E1499</t>
  </si>
  <si>
    <t>UB Württemberg. 1, Nr.280; St., Nr.3185</t>
  </si>
  <si>
    <t>28.12.1122</t>
  </si>
  <si>
    <t>E1500</t>
  </si>
  <si>
    <t>Waldkirch, Kloster (i. Br.)</t>
  </si>
  <si>
    <t>KUiA 4, Nr.29; St., Nr.3187</t>
  </si>
  <si>
    <t>24.1.1123</t>
  </si>
  <si>
    <t>E1501</t>
  </si>
  <si>
    <t>Wigoldesberg, Kloster</t>
  </si>
  <si>
    <t>UB Württemberg. 1, Nr.277; St., Nr.3189</t>
  </si>
  <si>
    <t>5.3.1123</t>
  </si>
  <si>
    <t>E1502</t>
  </si>
  <si>
    <t>Papst Alexander III.</t>
  </si>
  <si>
    <t>UB Eberbach Abtei 1, Nr.30; JL, Nr.13013</t>
  </si>
  <si>
    <t>26.1.1178</t>
  </si>
  <si>
    <t>E1503</t>
  </si>
  <si>
    <t>Eberbach, Kloster, Abt Arnold</t>
  </si>
  <si>
    <t>Eberbach, Kloster (Fond), Erzbistum Mainz, Domstift, Dekan Heinrich II.</t>
  </si>
  <si>
    <t>UB Eberbach Abtei 1, Nr.31; UB Mainz 2,2, Nr.416</t>
  </si>
  <si>
    <t>0.0.1178</t>
  </si>
  <si>
    <t>E1504</t>
  </si>
  <si>
    <t>UB Mainz 1, Nr.575; BW 1, Nr.242</t>
  </si>
  <si>
    <t>0.0.1131</t>
  </si>
  <si>
    <t>E1505</t>
  </si>
  <si>
    <t>Erzbistum Mainz, Erzbischof Konrad I.</t>
  </si>
  <si>
    <t>UB Mainz 2,2, Nr.525; BW 2, Nr.213</t>
  </si>
  <si>
    <t>0.0.1189</t>
  </si>
  <si>
    <t>E1506</t>
  </si>
  <si>
    <t>UB Eberbach Abtei 1, Nr.45; BB, Nr.93</t>
  </si>
  <si>
    <t>http://www.regesta-imperii.de/id/1190-02-01_1_0_4_3_1_148_93</t>
  </si>
  <si>
    <t>1.2.1190</t>
  </si>
  <si>
    <t>E1507</t>
  </si>
  <si>
    <t>UB Eberbach Abtei 1, Nr.34</t>
  </si>
  <si>
    <t>0.0.1180</t>
  </si>
  <si>
    <t>D425</t>
  </si>
  <si>
    <t>Mainz, Stift St. Peter</t>
  </si>
  <si>
    <t>UB Mainz 2,2, Nr.660; BW 2, Nr.366</t>
  </si>
  <si>
    <t>28.11.1196</t>
  </si>
  <si>
    <t>E1509</t>
  </si>
  <si>
    <t>Mainz, Stift St. Peter, Propst</t>
  </si>
  <si>
    <t>UB Mainz 2,2, Nr.658; BW 2, Nr.338</t>
  </si>
  <si>
    <t>E1510</t>
  </si>
  <si>
    <t>Mainz, Stift Mariengreden</t>
  </si>
  <si>
    <t>UB Mainz 1, Nr.483; BW 1, Nr.81</t>
  </si>
  <si>
    <t>vor 1119.8.15</t>
  </si>
  <si>
    <t>E1511</t>
  </si>
  <si>
    <t>UB Mainz 1, Nr.568; BW 1, Nr.223</t>
  </si>
  <si>
    <t>0.0.1130</t>
  </si>
  <si>
    <t>E1512</t>
  </si>
  <si>
    <t>Erzbistum Mainz, Erzbischof Christian I.</t>
  </si>
  <si>
    <t>UB Mainz 2,1, Nr.340; BW 2, Nr.80</t>
  </si>
  <si>
    <t>9.8.1171</t>
  </si>
  <si>
    <t>C494</t>
  </si>
  <si>
    <t>Hans noit der elter , Hans noit der mitteler (Bruder d.vorgen.)</t>
  </si>
  <si>
    <t>Eschwege, Augustinerkloster</t>
  </si>
  <si>
    <t>Huyskens, Nr.719</t>
  </si>
  <si>
    <t>6.3.1500</t>
  </si>
  <si>
    <t>D460</t>
  </si>
  <si>
    <t>Schaumburg, Graf Adolf IV. von</t>
  </si>
  <si>
    <t>Rinteln, Kloster</t>
  </si>
  <si>
    <t>Reg. Schaumbg., Nr.125</t>
  </si>
  <si>
    <t>Rinteln, Stadtarchiv</t>
  </si>
  <si>
    <t>0.0.1239</t>
  </si>
  <si>
    <t>E1580</t>
  </si>
  <si>
    <t>Papst Innozenz III.</t>
  </si>
  <si>
    <t>Cart. Hosp. Jerusalem 1, Nr.1034</t>
  </si>
  <si>
    <t>28.8.1198</t>
  </si>
  <si>
    <t>FAKE</t>
  </si>
  <si>
    <t>D Ko III., Nr. 90; URH 1, Nr. 231; St., Nr. 3457</t>
  </si>
  <si>
    <t>http://www.regesta-imperii.de/id/1143-07-10_2_0_4_1_2_280_279</t>
  </si>
  <si>
    <t>10.7.1143</t>
  </si>
  <si>
    <t>E1583</t>
  </si>
  <si>
    <t>URH 1, Nr. 191; St., Nr. 3204; Inventare GLA, S. 11</t>
  </si>
  <si>
    <t>8.1.1125</t>
  </si>
  <si>
    <t>E1584</t>
  </si>
  <si>
    <t>St., Nr.3205; Inventare GLA, S. 11</t>
  </si>
  <si>
    <t>E1585</t>
  </si>
  <si>
    <t>König Lothar III.</t>
  </si>
  <si>
    <t>D Lo III., Nr.6; St., Nr.3232</t>
  </si>
  <si>
    <t>http://www.regesta-imperii.de/id/1126-01-02_1_0_4_1_1_111_111</t>
  </si>
  <si>
    <t>2.1.1126</t>
  </si>
  <si>
    <t>E1709</t>
  </si>
  <si>
    <t>St., Nr.3378; D Ko III., Nr.10</t>
  </si>
  <si>
    <t>http://www.regesta-imperii.de/id/1138-05-22_2_0_4_1_2_101_101</t>
  </si>
  <si>
    <t>22.5.1138-23.5.1138</t>
  </si>
  <si>
    <t>E1710</t>
  </si>
  <si>
    <t>D Ko III., Nr.21; St., Nr.3387; DIGUB 4, Taf. 1</t>
  </si>
  <si>
    <t>http://www.regesta-imperii.de/id/1139-05-28_2_0_4_1_2_134_133</t>
  </si>
  <si>
    <t>28.5.1139</t>
  </si>
  <si>
    <t>E1586</t>
  </si>
  <si>
    <t>St. Ulrich, Kloster (cella St. Petri im Schwarzwald)</t>
  </si>
  <si>
    <t>D Ko III., Nr.25; St., Nr.3391</t>
  </si>
  <si>
    <t>http://www.regesta-imperii.de/id/1139-05-00_3_0_4_1_2_138_137</t>
  </si>
  <si>
    <t>E1587</t>
  </si>
  <si>
    <t>D Ko III., Nr. 57; URH 1, Nr. 222; St., Nr. 3425</t>
  </si>
  <si>
    <t>http://www.regesta-imperii.de/id/1141-04-10_1_0_4_1_2_205_204</t>
  </si>
  <si>
    <t>10.4.1141</t>
  </si>
  <si>
    <t>E1588</t>
  </si>
  <si>
    <t>D Ko III., Nr. 72; St., Nr. 3441</t>
  </si>
  <si>
    <t>http://www.regesta-imperii.de/id/1142-03-19_2_0_4_1_2_235_234</t>
  </si>
  <si>
    <t>19.3.1142</t>
  </si>
  <si>
    <t>E1711</t>
  </si>
  <si>
    <t>D Ko III., Nr. 90; St., Nr. 3457</t>
  </si>
  <si>
    <t>http://www.regesta-imperii.de/id/1143-07-10_1_0_4_1_2_279_278</t>
  </si>
  <si>
    <t>E1589</t>
  </si>
  <si>
    <t>Hagenau, Kirche</t>
  </si>
  <si>
    <t>D Ko III., Nr.91; St., Nr.3458</t>
  </si>
  <si>
    <t>E1590</t>
  </si>
  <si>
    <t>D Ko III., Nr. 237; URH 1, Nr. 287; St., Nr. 3573</t>
  </si>
  <si>
    <t>http://www.regesta-imperii.de/id/1150-08-20_1_0_4_1_2_691_689</t>
  </si>
  <si>
    <t>20.8.1150</t>
  </si>
  <si>
    <t>E1241</t>
  </si>
  <si>
    <t>Bistum Worms, Bischof Konrad II.</t>
  </si>
  <si>
    <t>Otterberg, Stift</t>
  </si>
  <si>
    <t>UB Worms 2, Nr.84; Baur, Hess. Urk. 2, Nr.11</t>
  </si>
  <si>
    <t>um 1173</t>
  </si>
  <si>
    <t>E1280</t>
  </si>
  <si>
    <t>UB Mainz 2,2, Nr.536; BW 2, Nr.231</t>
  </si>
  <si>
    <t>8.4.1190</t>
  </si>
  <si>
    <t>E1433</t>
  </si>
  <si>
    <t>Hornbach, Kloster, Abt Ludolf</t>
  </si>
  <si>
    <t>Hornbach, Kloster</t>
  </si>
  <si>
    <t>Baur, Hess. Urk. 2, Nr.8</t>
  </si>
  <si>
    <t>28.4.1153</t>
  </si>
  <si>
    <t>C452</t>
  </si>
  <si>
    <t>Bolanden, Werner von</t>
  </si>
  <si>
    <t>UB Mittelrhein 2, Nr.155</t>
  </si>
  <si>
    <t>0.0.1191-0.0.1197</t>
  </si>
  <si>
    <t>B323</t>
  </si>
  <si>
    <t>Disibodenberg, Kloster, Abt Konrad</t>
  </si>
  <si>
    <t>Mainz, Stift St. Viktor</t>
  </si>
  <si>
    <t>UB Mainz 2,2, Nr.452; Baur, Hess. Urk. 2, Nr.15</t>
  </si>
  <si>
    <t>um 1180</t>
  </si>
  <si>
    <t>E1282</t>
  </si>
  <si>
    <t>Erzbistum Mainz, Erzbischof Heinrich I.</t>
  </si>
  <si>
    <t>UB Mainz 2,1, Nr.70; BW 1, Nr.42</t>
  </si>
  <si>
    <t>12.1.1145</t>
  </si>
  <si>
    <t>E1283</t>
  </si>
  <si>
    <t>Erzbistum Mainz,- Richter (delegierte)</t>
  </si>
  <si>
    <t>UB Mainz 2,2, Nr.666; UB Eberbach Abtei 1, Nr.50</t>
  </si>
  <si>
    <t>0.0.1196</t>
  </si>
  <si>
    <t>D382</t>
  </si>
  <si>
    <t>Mainz, Kloster St. Jakob, Abt Hezechin</t>
  </si>
  <si>
    <t>Mainz, Kloster St. Jakob (Fond), Heinrich (Bruder d. Ruthard), Ruthard (Bruder Heinrich)</t>
  </si>
  <si>
    <t>UB Mainz 2,2, Nr.564; Baur, Hess. Urk. 2, Nr.17</t>
  </si>
  <si>
    <t>9.4.1189-0.6.1191</t>
  </si>
  <si>
    <t>E1284</t>
  </si>
  <si>
    <t>UB Mainz 2,1, Nr.95; BW 1, Nr.76</t>
  </si>
  <si>
    <t>6.4.1147</t>
  </si>
  <si>
    <t>C453</t>
  </si>
  <si>
    <t>St. Cecilia, Kardinalpriester Petrus, Legat , S. Stefano in Monte Celio, Kardinalpriester Johannes</t>
  </si>
  <si>
    <t>Worms, Stift St. Andreas</t>
  </si>
  <si>
    <t>UB Worms 1, Nr. 94; Germ. Pont. 3,3, S. 154, Nr. 1</t>
  </si>
  <si>
    <t>24.10.1195-31.10.1195</t>
  </si>
  <si>
    <t>E1289</t>
  </si>
  <si>
    <t>Worms, Stift St. Paul</t>
  </si>
  <si>
    <t>UB Mainz 2,2, Nr.597; BW 2, Nr.305</t>
  </si>
  <si>
    <t>25.4.1194</t>
  </si>
  <si>
    <t>D383</t>
  </si>
  <si>
    <t>Bistum Worms, Domstift, Propst Leopold</t>
  </si>
  <si>
    <t>Arnstein, Kloster</t>
  </si>
  <si>
    <t>0.0.1194</t>
  </si>
  <si>
    <t>D384</t>
  </si>
  <si>
    <t>Bistum Worms, Bischof Leopold</t>
  </si>
  <si>
    <t>4.4.1196</t>
  </si>
  <si>
    <t>E1290</t>
  </si>
  <si>
    <t>UB Worms 1, Nr.101</t>
  </si>
  <si>
    <t>19.3.1197</t>
  </si>
  <si>
    <t>E1291</t>
  </si>
  <si>
    <t>Bistum Worms, Bischof Leo</t>
  </si>
  <si>
    <t>0.0.1199</t>
  </si>
  <si>
    <t>E1292</t>
  </si>
  <si>
    <t>UB Worms 1, Nr.106</t>
  </si>
  <si>
    <t>D385</t>
  </si>
  <si>
    <t>Sch�nau, Kloster, Abt W. (identisch) , Sch�nau, Kloster, Abt W., Bistum Speyer, Domstift, Dekan A. (identisch), Bistum Speyer, Domstift, Dekan A., Bistum Speyer, Domstift, cellarius Friedrich (identisch), Bistum Speyer, Domstift, cellarius Friedrich</t>
  </si>
  <si>
    <t>UB Worms 1, Nr.107</t>
  </si>
  <si>
    <t>0.9.1200-0.10.1200</t>
  </si>
  <si>
    <t>D386</t>
  </si>
  <si>
    <t>Sch�nau, Kloster, Abt , Bistum Speyer, Dekan Albert, Bistum Speyer, Domstift, cellarius Friedrich</t>
  </si>
  <si>
    <t>Papst Innozenz III., Worms, Stift St. Andreas (Fond)</t>
  </si>
  <si>
    <t>30.11.1200-0.0.1209</t>
  </si>
  <si>
    <t>E1293</t>
  </si>
  <si>
    <t>Worms, Kloster St. Marien</t>
  </si>
  <si>
    <t>UB Worms 1 Nr.104</t>
  </si>
  <si>
    <t>0.0.1198-0.0.1217</t>
  </si>
  <si>
    <t>E1294</t>
  </si>
  <si>
    <t>Mainz, Kloster Altmünster, �btissin Sophia</t>
  </si>
  <si>
    <t>Ingelheimerhausen, Stift, Propst Rudeger (identisch), Hausen, Stift (Augustinerchorherren- und Frauenstift)</t>
  </si>
  <si>
    <t>UB Mainz 2,2, Nr.403</t>
  </si>
  <si>
    <t>0.0.1177</t>
  </si>
  <si>
    <t>E1375</t>
  </si>
  <si>
    <t>Mainz, Kloster St. Jakob, Abt Burkhard</t>
  </si>
  <si>
    <t>Mainz, Kloster St. Jakob (Fond), Anselm</t>
  </si>
  <si>
    <t>UB Mainz 1, Nr.440</t>
  </si>
  <si>
    <t>0.0.1108</t>
  </si>
  <si>
    <t>E1307</t>
  </si>
  <si>
    <t>Erzbistum Mainz, Domstift</t>
  </si>
  <si>
    <t>UB Mainz 1, Nr.521; St., Nr.3198</t>
  </si>
  <si>
    <t>30.5.1124</t>
  </si>
  <si>
    <t>E1349</t>
  </si>
  <si>
    <t>Rebsdorf, Kloster</t>
  </si>
  <si>
    <t>D F I., Nr.279; St., Nr.3861</t>
  </si>
  <si>
    <t>http://www.regesta-imperii.de/id/1159-08-01_3_0_4_2_2_186_744</t>
  </si>
  <si>
    <t>1.8.1159</t>
  </si>
  <si>
    <t>E1350</t>
  </si>
  <si>
    <t>Erzbistum Mainz, Domstift, Kapitel</t>
  </si>
  <si>
    <t>D F I., Nr.529; UB Mainz 2,1, Nr.301; DIGUB 4, Taf. 8</t>
  </si>
  <si>
    <t>http://www.regesta-imperii.de/id/1167-03-00_1_0_4_2_2_1082_1639</t>
  </si>
  <si>
    <t>0.3.1167</t>
  </si>
  <si>
    <t>E1465</t>
  </si>
  <si>
    <t>Johannisberg, Kloster</t>
  </si>
  <si>
    <t>UB Mainz 1, Nr.573; BW 1, Nr.241</t>
  </si>
  <si>
    <t>E1466</t>
  </si>
  <si>
    <t>UB Mainz 2,1, Nr.77; BW 2, Nr.39</t>
  </si>
  <si>
    <t>0.0.1144</t>
  </si>
  <si>
    <t>E1378</t>
  </si>
  <si>
    <t>UB Mainz 2,1, Nr.77; BW 1, Nr.48</t>
  </si>
  <si>
    <t>0.1.1145-0.6.1145</t>
  </si>
  <si>
    <t>E1467</t>
  </si>
  <si>
    <t>Arnsburg, Kloster (Benediktiner)</t>
  </si>
  <si>
    <t>UB Mainz 2,2, Nr.159; BW 1, Nr.136</t>
  </si>
  <si>
    <t>0.9.1151</t>
  </si>
  <si>
    <t>E1468</t>
  </si>
  <si>
    <t>UB Mainz 2,1, Nr.158; BW 1, Nr.143</t>
  </si>
  <si>
    <t>0.0.1151</t>
  </si>
  <si>
    <t>E1469</t>
  </si>
  <si>
    <t>Hattenheim, Eberhard (B�rger)</t>
  </si>
  <si>
    <t>UB Eberbach Abtei 1, Nr.20</t>
  </si>
  <si>
    <t>E1470</t>
  </si>
  <si>
    <t>UB Eberbach Abtei 1, Nr.21; JL, Nr.10815; DIGUB 2</t>
  </si>
  <si>
    <t>6.2.1163</t>
  </si>
  <si>
    <t>E1471</t>
  </si>
  <si>
    <t>Erbach, B�rger</t>
  </si>
  <si>
    <t>UB Eberbach Abtei 1, Nr.28</t>
  </si>
  <si>
    <t>0.0.1173</t>
  </si>
  <si>
    <t>E1472</t>
  </si>
  <si>
    <t>UB Mainz 2,1, Nr.367; BW 2, Nr.95</t>
  </si>
  <si>
    <t>0.0.1174</t>
  </si>
  <si>
    <t>E1414</t>
  </si>
  <si>
    <t>D Ko III., Nr. 116; URH 1, Nr. 235; St., Nr. 3481</t>
  </si>
  <si>
    <t>http://www.lagis-hessen.de/de/subjects/idrec/sn/zig/id/654</t>
  </si>
  <si>
    <t>17.10.1144</t>
  </si>
  <si>
    <t>3549 Alle Aufnahmen unter dieser Zugangsnummer</t>
  </si>
  <si>
    <t>E1477</t>
  </si>
  <si>
    <t>Brandenburg, Markgraf Otto I. von</t>
  </si>
  <si>
    <t>UB Westfäl. 2, Nr.421; Krabbo, Nr.439</t>
  </si>
  <si>
    <t>0.0.1181</t>
  </si>
  <si>
    <t>E1155</t>
  </si>
  <si>
    <t>Anhalt, Bernhard von (identisch) , Engern und Westfalen, Herzog Bernhard von (Graf von Aschersleben)</t>
  </si>
  <si>
    <t>UB Westfäl. 2, Nr.2108 (vgl.); Reg. Schaumbg., Nr.66</t>
  </si>
  <si>
    <t>B�ckeburg, Staatsarchiv</t>
  </si>
  <si>
    <t>3617 Alle Aufnahmen unter dieser Zugangsnummer</t>
  </si>
  <si>
    <t>D421</t>
  </si>
  <si>
    <t>Erzbistum Bremen-Hamburg, Erzbischof Siegfried</t>
  </si>
  <si>
    <t>UB Hamburg 1, Nr.253; Reg. Bremen Ebb. 1, Nr.593</t>
  </si>
  <si>
    <t>E1478</t>
  </si>
  <si>
    <t>Bistum Minden, Bischof Anno</t>
  </si>
  <si>
    <t>UB Westfäl. 2, Nr.420</t>
  </si>
  <si>
    <t>C525</t>
  </si>
  <si>
    <t>UB Westfäl. 2, Nr.422</t>
  </si>
  <si>
    <t>D448</t>
  </si>
  <si>
    <t>UB Westfäl. 2, Nr.2112</t>
  </si>
  <si>
    <t>C435</t>
  </si>
  <si>
    <t>Deutschland, Kaufleute, Mainz (Fond)</t>
  </si>
  <si>
    <t>UB Mainz 2,2, Nr. 644; URH 1, Nr. 591; BB, Nr. 524</t>
  </si>
  <si>
    <t>http://www.regesta-imperii.de/id/1196-06-24_2_0_4_3_1_616_524</t>
  </si>
  <si>
    <t>24.6.1196</t>
  </si>
  <si>
    <t>C436</t>
  </si>
  <si>
    <t>Papst Coelestin III.</t>
  </si>
  <si>
    <t>Himmerod, Kloster, Abt, Erzbistum Trier, Domstift, Dekan, Erzbistum Trier, Domstift, Scholaster, Mainz, Stift St. Peter (Fond)</t>
  </si>
  <si>
    <t>UB Mainz 2,2, Nr.661; JL, Nr.17458</t>
  </si>
  <si>
    <t>12.12.1196</t>
  </si>
  <si>
    <t>E1131</t>
  </si>
  <si>
    <t>BW 2, Nr.313</t>
  </si>
  <si>
    <t>3.1.1195</t>
  </si>
  <si>
    <t>E1186</t>
  </si>
  <si>
    <t>UB Mainz 2,1, Nr.338; BW 2, Nr.31</t>
  </si>
  <si>
    <t>0.0.1171</t>
  </si>
  <si>
    <t>E1135</t>
  </si>
  <si>
    <t>UB Mainz 2,1, Nr.235; BW 1, Nr.66</t>
  </si>
  <si>
    <t>vor 1158.6</t>
  </si>
  <si>
    <t>E1136</t>
  </si>
  <si>
    <t>Trier, Kloster St. Maximin, Abt Siger</t>
  </si>
  <si>
    <t>UB Mainz 2,2, Nr.552; UB Mittelrhein 2, Nr.113</t>
  </si>
  <si>
    <t>25.6.1191</t>
  </si>
  <si>
    <t>E1137</t>
  </si>
  <si>
    <t>UB Mainz 2,1, Nr.372; BW 2, Nr.127</t>
  </si>
  <si>
    <t>0.7.1175</t>
  </si>
  <si>
    <t>E1138</t>
  </si>
  <si>
    <t>Bingen, St. Marien (Kapelle) (Fond), Rothard</t>
  </si>
  <si>
    <t>UB Mainz 2,1, Nr.42</t>
  </si>
  <si>
    <t>0.9.1142-24.9.1143</t>
  </si>
  <si>
    <t>D391</t>
  </si>
  <si>
    <t>UB Mainz 2,2, Nr.527; UB Eberbach Abtei 1, Nr.240</t>
  </si>
  <si>
    <t>0.0.1186-0.0.1189</t>
  </si>
  <si>
    <t>2988 Alle Aufnahmen unter dieser Zugangsnummer</t>
  </si>
  <si>
    <t>C437</t>
  </si>
  <si>
    <t>Mainz, Kloster St. Alban</t>
  </si>
  <si>
    <t>Bingen, Kloster St. Rupertsberg</t>
  </si>
  <si>
    <t>UB Mainz 2,2, Nr.616</t>
  </si>
  <si>
    <t>0.0.1189-0.0.1194</t>
  </si>
  <si>
    <t>E1187</t>
  </si>
  <si>
    <t>UB Mainz 2,1, Nr.180; UB Eberbach Abtei 1, Nr.10</t>
  </si>
  <si>
    <t>0.0.1147-0.0.1152</t>
  </si>
  <si>
    <t>E1140</t>
  </si>
  <si>
    <t>UB Mainz 2,2, Nr.514; BW 2, Nr.209</t>
  </si>
  <si>
    <t>15.3.1189</t>
  </si>
  <si>
    <t>E1141</t>
  </si>
  <si>
    <t>Bistum Worms, Bischof Burkhard II.</t>
  </si>
  <si>
    <t>UB Worms 1, Nr.65</t>
  </si>
  <si>
    <t>0.0.1139</t>
  </si>
  <si>
    <t>E1142</t>
  </si>
  <si>
    <t>Mainz, Stift St. Moritz, Dekan, Mainz, Stift St. Moritz, Kapitel</t>
  </si>
  <si>
    <t>UB Mainz 2,2, Nr.461; BW 2, Nr.118</t>
  </si>
  <si>
    <t>0.5.1184</t>
  </si>
  <si>
    <t>E1143</t>
  </si>
  <si>
    <t>Mainz, Kloster St. Jakob</t>
  </si>
  <si>
    <t>UB Mainz 1, Nr.452</t>
  </si>
  <si>
    <t>0.0.1112</t>
  </si>
  <si>
    <t>E1565</t>
  </si>
  <si>
    <t>Mainz, Stift Mariengreden, Kapitel, Bickelheim (Fond)</t>
  </si>
  <si>
    <t>UB Mainz 2,1, Nr.336; BW 2, Nr.81</t>
  </si>
  <si>
    <t>E1566</t>
  </si>
  <si>
    <t>Disibodenberg, Kloster</t>
  </si>
  <si>
    <t>UB Mainz 1, Nr.542</t>
  </si>
  <si>
    <t>24.2.1127</t>
  </si>
  <si>
    <t>E1144</t>
  </si>
  <si>
    <t>UB Mainz 2,2, Nr.480; BW 2, Nr.158</t>
  </si>
  <si>
    <t>0.0.1185</t>
  </si>
  <si>
    <t>E1145</t>
  </si>
  <si>
    <t>Mainz, Kloster St. Jakob (Benediktinerkloster vor Mainz)</t>
  </si>
  <si>
    <t>UB Mainz 2,1, Nr.153; UB Nassau 1, Nr.227</t>
  </si>
  <si>
    <t>8.4.1151</t>
  </si>
  <si>
    <t>E1188</t>
  </si>
  <si>
    <t>UB Arnstein Kloster, Nr.1; JL, Nr.8240</t>
  </si>
  <si>
    <t>30.9.1142</t>
  </si>
  <si>
    <t>E1189</t>
  </si>
  <si>
    <t>Kaiser Konrad III.</t>
  </si>
  <si>
    <t>D Ko III., Nr. 127; St., Nr. 3468</t>
  </si>
  <si>
    <t>http://www.regesta-imperii.de/id/1145-05-00_1_0_4_1_2_336_335</t>
  </si>
  <si>
    <t>0.5.1145</t>
  </si>
  <si>
    <t>E1190</t>
  </si>
  <si>
    <t>UB Arnstein Kloster, Nr.3</t>
  </si>
  <si>
    <t>29.10.1156</t>
  </si>
  <si>
    <t>E1191</t>
  </si>
  <si>
    <t>UB Arnstein Kloster, Nr.4</t>
  </si>
  <si>
    <t>0.0.1163</t>
  </si>
  <si>
    <t>C438</t>
  </si>
  <si>
    <t>Arnstein, Kloster, Abt Richolf</t>
  </si>
  <si>
    <t>UB Arnstein Kloster, Nr.5</t>
  </si>
  <si>
    <t>29.5.1185</t>
  </si>
  <si>
    <t>D357</t>
  </si>
  <si>
    <t>- Giso (Ritter) , Merenberg, Hardrad von (d.J.) (Ritter)</t>
  </si>
  <si>
    <t>UB Arnstein Kloster, Nr.6</t>
  </si>
  <si>
    <t>31.5.1186</t>
  </si>
  <si>
    <t>D358</t>
  </si>
  <si>
    <t>Bistum Worms, Bischof Heinrich I. (v. Maastricht)</t>
  </si>
  <si>
    <t>UB Arnstein Kloster, Nr.7</t>
  </si>
  <si>
    <t>E1192</t>
  </si>
  <si>
    <t>UB Arnstein Kloster, Nr.8</t>
  </si>
  <si>
    <t>20.1.1197</t>
  </si>
  <si>
    <t>D359</t>
  </si>
  <si>
    <t>Nassau, Gfin Kunigunde von</t>
  </si>
  <si>
    <t>UB Arnstein Kloster, Nr.9</t>
  </si>
  <si>
    <t>0.0.1198</t>
  </si>
  <si>
    <t>D440</t>
  </si>
  <si>
    <t>Bingen, Kloster St. Rupertsberg (Benediktinerinnen)</t>
  </si>
  <si>
    <t>UB Mainz 2,1, Nr.670; Reg. Mittelrhein. 4, Nr.2311</t>
  </si>
  <si>
    <t>0.1.1197</t>
  </si>
  <si>
    <t>E1194</t>
  </si>
  <si>
    <t>Gottesthal, Stift</t>
  </si>
  <si>
    <t>UB Mainz 2,1, Nr.75; BW 1, Nr.9 (u. Nr.46)</t>
  </si>
  <si>
    <t>30.5.1145</t>
  </si>
  <si>
    <t>E1147</t>
  </si>
  <si>
    <t>UB Mainz 2,1, Nr.157; BW 1, Nr.142</t>
  </si>
  <si>
    <t>3035 Alle Aufnahmen unter dieser Zugangsnummer</t>
  </si>
  <si>
    <t>E1195</t>
  </si>
  <si>
    <t>Gottesthal, Stift (Augustinerchorherren und -frauenstift Winkel)</t>
  </si>
  <si>
    <t>UB Mainz 2,1, Nr.239; BW 1, Nr.238</t>
  </si>
  <si>
    <t>14.8.1158-24.9.1158</t>
  </si>
  <si>
    <t>E1567</t>
  </si>
  <si>
    <t>Sch�nau, Kloster</t>
  </si>
  <si>
    <t>UB Mainz 1, Nr.578</t>
  </si>
  <si>
    <t>vor 1132.9.13</t>
  </si>
  <si>
    <t>E1196</t>
  </si>
  <si>
    <t>Erzbistum Trier, Erzbischof Adalbero</t>
  </si>
  <si>
    <t>Nass. Ann. 1, S. 240f.</t>
  </si>
  <si>
    <t>0.0.1134</t>
  </si>
  <si>
    <t>E1197</t>
  </si>
  <si>
    <t>0.0.1100-0.0.1150</t>
  </si>
  <si>
    <t>E1279</t>
  </si>
  <si>
    <t>Mainz, Stift St. Johann (Kanoniker)</t>
  </si>
  <si>
    <t>UB Mainz 2,2, Nr.604</t>
  </si>
  <si>
    <t>C451</t>
  </si>
  <si>
    <t>Mainz, Stift St. Moritz, Kapitel , Mainz, Stift St. Moritz, Dekan C.</t>
  </si>
  <si>
    <t>Mainz, Stift St. Moritz</t>
  </si>
  <si>
    <t>Baur, Hess. Urk. 2, Nr.29</t>
  </si>
  <si>
    <t>um 1200</t>
  </si>
  <si>
    <t>E1240</t>
  </si>
  <si>
    <t>Mainz, Kloster St. Jakob (Fond), Nanno, Dizecha (Frau d. Nanno)</t>
  </si>
  <si>
    <t>UB Mainz 1, Nr.457</t>
  </si>
  <si>
    <t>E1374</t>
  </si>
  <si>
    <t>UB Mainz 2,1, Nr.123</t>
  </si>
  <si>
    <t>0.0.1149</t>
  </si>
  <si>
    <t>D381</t>
  </si>
  <si>
    <t>Bistum Worms, Bischof Leopold (v. Sch�nfeld)</t>
  </si>
  <si>
    <t>Bistum Worms, Domstift</t>
  </si>
  <si>
    <t>Baur, Hess. Urk. 2, Nr.19; UB Worms 1, Nr.100</t>
  </si>
  <si>
    <t>30.10.1196</t>
  </si>
  <si>
    <t>C400</t>
  </si>
  <si>
    <t>M�hren, Herzog Ulrich von</t>
  </si>
  <si>
    <t>Olm�tz, Kirche</t>
  </si>
  <si>
    <t>CD. Bohemiae 1, Nr.270</t>
  </si>
  <si>
    <t>Olm�tz, Kapitelsarchiv</t>
  </si>
  <si>
    <t>C401</t>
  </si>
  <si>
    <t>Böhmen, Herzog Sobeslav II. von</t>
  </si>
  <si>
    <t>Plass, Kloster</t>
  </si>
  <si>
    <t>CD. Bohemiae 1, Nr.278</t>
  </si>
  <si>
    <t>Prag, Ministerium des Inneren im Staatsarchiv</t>
  </si>
  <si>
    <t>0.0.1175</t>
  </si>
  <si>
    <t>D320</t>
  </si>
  <si>
    <t>Kladrau, Kloster</t>
  </si>
  <si>
    <t>CD. Bohemiae 1, Nr.279</t>
  </si>
  <si>
    <t>0.2.1177</t>
  </si>
  <si>
    <t>B256</t>
  </si>
  <si>
    <t>Böhmen, Herzog Friedrich von</t>
  </si>
  <si>
    <t>CD. Bohemiae 1, Nr.301</t>
  </si>
  <si>
    <t>0.0.1183</t>
  </si>
  <si>
    <t>B257</t>
  </si>
  <si>
    <t>CD. Bohemiae 1, Nr.301 A1</t>
  </si>
  <si>
    <t>B258</t>
  </si>
  <si>
    <t>CD. Bohemiae 1, Nr.304</t>
  </si>
  <si>
    <t>0.0.1184</t>
  </si>
  <si>
    <t>C372</t>
  </si>
  <si>
    <t>CD. Bohemiae 1, Nr.310</t>
  </si>
  <si>
    <t>Prag, Malteser Ordensarchiv im Staatsarchiv Prag</t>
  </si>
  <si>
    <t>23.4.1186</t>
  </si>
  <si>
    <t>B259</t>
  </si>
  <si>
    <t>Böhmen, Herzögin Elisabeth von</t>
  </si>
  <si>
    <t>CD. Bohemiae 1, Nr.312</t>
  </si>
  <si>
    <t>B207</t>
  </si>
  <si>
    <t>Prag, Johanniter</t>
  </si>
  <si>
    <t>CD. Bohemiae 1, Nr.318</t>
  </si>
  <si>
    <t>vor 1188</t>
  </si>
  <si>
    <t>C402</t>
  </si>
  <si>
    <t>CD. Bohemiae 1, Nr.319</t>
  </si>
  <si>
    <t>0.0.1188</t>
  </si>
  <si>
    <t>C380</t>
  </si>
  <si>
    <t>Böhmen, Herzögin Helicha von</t>
  </si>
  <si>
    <t>CD. Bohemiae 1, Nr.322</t>
  </si>
  <si>
    <t>15.6.1189</t>
  </si>
  <si>
    <t>C374</t>
  </si>
  <si>
    <t>Böhmen, Herzog Otto von</t>
  </si>
  <si>
    <t>CD. Bohemiae 1, Nr.323</t>
  </si>
  <si>
    <t>D321</t>
  </si>
  <si>
    <t>Klosterbrück, Kloster</t>
  </si>
  <si>
    <t>CD. Bohemiae 1, Nr.326</t>
  </si>
  <si>
    <t>Br�nn, Staatsarchiv</t>
  </si>
  <si>
    <t>25.10.1190</t>
  </si>
  <si>
    <t>C403</t>
  </si>
  <si>
    <t>Bistum Prag, Bischof Heinrich (identisch) , Böhmen, Herzog von, Bischof Heinrich</t>
  </si>
  <si>
    <t>CD. Bohemiae 1, Nr.348</t>
  </si>
  <si>
    <t>30.9.1194</t>
  </si>
  <si>
    <t>C404</t>
  </si>
  <si>
    <t>CD. Bohemiae 1, Nr.349</t>
  </si>
  <si>
    <t>B261</t>
  </si>
  <si>
    <t>Böhmen, Herzog Wladislav III. von</t>
  </si>
  <si>
    <t>CD. Bohemiae 1, Nr.363</t>
  </si>
  <si>
    <t>22.6.1197-6.12.1197</t>
  </si>
  <si>
    <t>C406</t>
  </si>
  <si>
    <t>Böhmen, König Przemysl Ottokar I. von</t>
  </si>
  <si>
    <t>CD. Bohemiae 2, Nr.6</t>
  </si>
  <si>
    <t>0.0.1198-0.0.1199</t>
  </si>
  <si>
    <t>C375</t>
  </si>
  <si>
    <t>Ochsenhausen, Kloster St. Blasien, Konvent , Rot, Kloster, Konvent</t>
  </si>
  <si>
    <t>Rot, Kloster</t>
  </si>
  <si>
    <t>UB Württemberg. 2, Nr.384</t>
  </si>
  <si>
    <t>Stuttgart, Hauptstaatsarchiv</t>
  </si>
  <si>
    <t>15.11.1164</t>
  </si>
  <si>
    <t>E879</t>
  </si>
  <si>
    <t>Roth, Kloster</t>
  </si>
  <si>
    <t>UB Württemberg. 2, Nr.414; St., Nr.4272</t>
  </si>
  <si>
    <t>http://www.regesta-imperii.de/id/1179-01-22_1_0_4_2_3_707_2479</t>
  </si>
  <si>
    <t>22.1.1179</t>
  </si>
  <si>
    <t>E853</t>
  </si>
  <si>
    <t>Papst Lucius III.</t>
  </si>
  <si>
    <t>UB Württemberg. 2, Nr.434; JL, Nr. 14701</t>
  </si>
  <si>
    <t>http://www.regesta-imperii.de/id/1182-11-22_2_0_4_4_1_383_383</t>
  </si>
  <si>
    <t>Stuttgart, HStA</t>
  </si>
  <si>
    <t>22.11.1182</t>
  </si>
  <si>
    <t>D271</t>
  </si>
  <si>
    <t>Schwaben, Herzog Friedrich von</t>
  </si>
  <si>
    <t>UB Württemberg. 2, Nr.444</t>
  </si>
  <si>
    <t>27.12.1185</t>
  </si>
  <si>
    <t>C376</t>
  </si>
  <si>
    <t>Schwaben, Herzog Konrad von</t>
  </si>
  <si>
    <t>UB Württemberg. 2, Nr.470</t>
  </si>
  <si>
    <t>22.2.1192</t>
  </si>
  <si>
    <t>2350 Alle Aufnahmen unter dieser Zugangsnummer</t>
  </si>
  <si>
    <t>E854A</t>
  </si>
  <si>
    <t>Sch�ntal, Kloster</t>
  </si>
  <si>
    <t>D F I., Nr.159; St., Nr.3763</t>
  </si>
  <si>
    <t>http://www.regesta-imperii.de/id/1157-03-15_1_0_4_2_1_441_438</t>
  </si>
  <si>
    <t>15.3.1157</t>
  </si>
  <si>
    <t>2351 Alle Aufnahmen unter dieser Zugangsnummer</t>
  </si>
  <si>
    <t>E855A</t>
  </si>
  <si>
    <t>Bistum Würzburg, Bischof Gebhard</t>
  </si>
  <si>
    <t>UB Württemberg. 2, Nr.367</t>
  </si>
  <si>
    <t>0.0.1157</t>
  </si>
  <si>
    <t>2352 Alle Aufnahmen unter dieser Zugangsnummer</t>
  </si>
  <si>
    <t>E856</t>
  </si>
  <si>
    <t>Bistum Würzburg, Bischof Heinrich II.</t>
  </si>
  <si>
    <t>UB Württemberg. 2, Nr.381</t>
  </si>
  <si>
    <t>E857</t>
  </si>
  <si>
    <t>Bistum Würzburg, Bischof Herhold</t>
  </si>
  <si>
    <t>UB Württemberg. 2, Nr.393</t>
  </si>
  <si>
    <t>E858</t>
  </si>
  <si>
    <t>E859</t>
  </si>
  <si>
    <t>UB Württemberg. 2, Nr.406; JL, Nr.12740</t>
  </si>
  <si>
    <t>8.11.1176</t>
  </si>
  <si>
    <t>E860</t>
  </si>
  <si>
    <t>UB Württemberg. 2, Nr.409; JL, Nr.12960</t>
  </si>
  <si>
    <t>21.12.1177</t>
  </si>
  <si>
    <t>E861</t>
  </si>
  <si>
    <t>Bistum Konstanz, Bischof Hermann II.</t>
  </si>
  <si>
    <t>Ursberg, Kloster</t>
  </si>
  <si>
    <t>UB Württemberg. 2, Nr.439; Reg. Konstanz 1, Nr.1086</t>
  </si>
  <si>
    <t>28.10.1184</t>
  </si>
  <si>
    <t>E862</t>
  </si>
  <si>
    <t>Papst Paschalis II.</t>
  </si>
  <si>
    <t>Weingarten, Kloster (Alsdorf)</t>
  </si>
  <si>
    <t>UB Württemberg. 1, Nr.266; JL, Nr.6017</t>
  </si>
  <si>
    <t>5.4.1105</t>
  </si>
  <si>
    <t>D324</t>
  </si>
  <si>
    <t>Bistum Konstanz, Bischof Hermann I.</t>
  </si>
  <si>
    <t>Wei�enau, Stift</t>
  </si>
  <si>
    <t>UB Württemberg. 2, Nr.376; Reg. Konstanz 1, Nr.959</t>
  </si>
  <si>
    <t>0.0.1161</t>
  </si>
  <si>
    <t>D326A</t>
  </si>
  <si>
    <t>Bistum Konstanz, Bischof Otto I.</t>
  </si>
  <si>
    <t>UB Württemberg. 2, Nr.397; Reg. Konstanz 1, Nr.1020</t>
  </si>
  <si>
    <t>20.10.1171</t>
  </si>
  <si>
    <t>2411 Alle Aufnahmen unter dieser Zugangsnummer</t>
  </si>
  <si>
    <t>D325A</t>
  </si>
  <si>
    <t>Bistum Konstanz, Bischof Otto II.</t>
  </si>
  <si>
    <t>UB Württemberg. 2, Nr.399; Reg. Konstanz 1, Nr.1023</t>
  </si>
  <si>
    <t>13.9.1172</t>
  </si>
  <si>
    <t>2412 Alle Aufnahmen unter dieser Zugangsnummer</t>
  </si>
  <si>
    <t>D323A</t>
  </si>
  <si>
    <t>UB Württemberg. 2, Nr.448</t>
  </si>
  <si>
    <t>2413 Alle Aufnahmen unter dieser Zugangsnummer</t>
  </si>
  <si>
    <t>E975</t>
  </si>
  <si>
    <t>Wei�enau, Stift (St. Peter)</t>
  </si>
  <si>
    <t>UB Württemberg. 2, Nr.471; BB, Nr.213</t>
  </si>
  <si>
    <t>http://www.regesta-imperii.de/id/1192-03-24_1_0_4_3_1_277_213</t>
  </si>
  <si>
    <t>24.3.1192</t>
  </si>
  <si>
    <t>E969</t>
  </si>
  <si>
    <t>UB Württemberg. 2, Nr.422</t>
  </si>
  <si>
    <t>0.0.1192</t>
  </si>
  <si>
    <t>C408</t>
  </si>
  <si>
    <t>UB Württemberg. 2, Nr.512; Potthast 1, Nr.856</t>
  </si>
  <si>
    <t>3.11.1199</t>
  </si>
  <si>
    <t>D322</t>
  </si>
  <si>
    <t>Bistum Konstanz, Bischof Diethelm</t>
  </si>
  <si>
    <t>UB Württemberg. 2, Nr.515; Reg. Konstanz 1, Nr.1163</t>
  </si>
  <si>
    <t>E974A</t>
  </si>
  <si>
    <t>Witegowe von Albeck (Edler)</t>
  </si>
  <si>
    <t>Reichenau, Kloster</t>
  </si>
  <si>
    <t>UB Württemberg. 2, Nr.438</t>
  </si>
  <si>
    <t>2418 Alle Aufnahmen unter dieser Zugangsnummer</t>
  </si>
  <si>
    <t>C409</t>
  </si>
  <si>
    <t>Wengen, Kloster</t>
  </si>
  <si>
    <t>UB Württemberg. 2, Nr.462</t>
  </si>
  <si>
    <t>um 1190</t>
  </si>
  <si>
    <t>C410</t>
  </si>
  <si>
    <t>UB Württemberg. 2, Nr.510; Potthast 1, Nr.694</t>
  </si>
  <si>
    <t>8.5.1199</t>
  </si>
  <si>
    <t>E970</t>
  </si>
  <si>
    <t>Papst Honorius II.</t>
  </si>
  <si>
    <t>Wiblingen, Kloster</t>
  </si>
  <si>
    <t>UB Württemberg. 2, Nr.289; JL, Nr.7252; DIGUB 2</t>
  </si>
  <si>
    <t>28.3.1126</t>
  </si>
  <si>
    <t>E971A</t>
  </si>
  <si>
    <t>Papst Eugen III.</t>
  </si>
  <si>
    <t>UB Württemberg. 2, Nr.328; JL, Nr.9182</t>
  </si>
  <si>
    <t>6.2.1148</t>
  </si>
  <si>
    <t>2423 Alle Aufnahmen unter dieser Zugangsnummer</t>
  </si>
  <si>
    <t>E972A</t>
  </si>
  <si>
    <t>UB Württemberg. 2, Nr.489; JL, Nr.17109</t>
  </si>
  <si>
    <t>1.6.1194</t>
  </si>
  <si>
    <t>2424 Alle Aufnahmen unter dieser Zugangsnummer</t>
  </si>
  <si>
    <t>E973</t>
  </si>
  <si>
    <t>Papst Calixt II.</t>
  </si>
  <si>
    <t>Zwiefalten, Kloster</t>
  </si>
  <si>
    <t>UB Württemberg. 2, Nr.278; JL, Nr.6958</t>
  </si>
  <si>
    <t>24.3.1122</t>
  </si>
  <si>
    <t>C411</t>
  </si>
  <si>
    <t>UB Württemberg. 2, Nr.497; JL, Nr.17318</t>
  </si>
  <si>
    <t>5.2.1196</t>
  </si>
  <si>
    <t>E1037</t>
  </si>
  <si>
    <t>Fulda, Kloster</t>
  </si>
  <si>
    <t>JL, Nr.6972; CD. Fuldensis, Nr.777</t>
  </si>
  <si>
    <t>9.5.1122</t>
  </si>
  <si>
    <t>E1081</t>
  </si>
  <si>
    <t>JL, Nr.7462; CD. Fuldensis, Nr.785</t>
  </si>
  <si>
    <t>E1038A</t>
  </si>
  <si>
    <t>Fulda, Kloster, Abt Berthold</t>
  </si>
  <si>
    <t>JL, Nr.7631; CD. Fuldensis, Nr.789</t>
  </si>
  <si>
    <t>5.6.1133</t>
  </si>
  <si>
    <t>2532 Alle Aufnahmen unter dieser Zugangsnummer</t>
  </si>
  <si>
    <t>E1039A</t>
  </si>
  <si>
    <t>Fulda, Kloster, Abt Konrad</t>
  </si>
  <si>
    <t>JL, Nr.7844; CD. Fuldensis, Nr.391</t>
  </si>
  <si>
    <t>21.6.1137</t>
  </si>
  <si>
    <t>2533 Alle Aufnahmen unter dieser Zugangsnummer</t>
  </si>
  <si>
    <t>E1040A</t>
  </si>
  <si>
    <t>Fulda, Kloster, Abt Adolf</t>
  </si>
  <si>
    <t>JL, Nr.8244; CD. Fuldensis, Nr.796</t>
  </si>
  <si>
    <t>15.11.1142</t>
  </si>
  <si>
    <t>2534 Alle Aufnahmen unter dieser Zugangsnummer</t>
  </si>
  <si>
    <t>D330</t>
  </si>
  <si>
    <t>Fulda, Kloster, Abt Markward</t>
  </si>
  <si>
    <t>0.0.1164</t>
  </si>
  <si>
    <t>E1042A</t>
  </si>
  <si>
    <t>Fulda, Kloster, Abt Heinrich</t>
  </si>
  <si>
    <t>http://www.lagis-hessen.de/de/subjects/idrec/sn/zig/id/177</t>
  </si>
  <si>
    <t>0.0.1197</t>
  </si>
  <si>
    <t>2537 Alle Aufnahmen unter dieser Zugangsnummer</t>
  </si>
  <si>
    <t>E1149</t>
  </si>
  <si>
    <t>UB Mainz 1, Nr.479</t>
  </si>
  <si>
    <t>27.6.1108-5.9.1119</t>
  </si>
  <si>
    <t>E1201</t>
  </si>
  <si>
    <t>UB Mainz 1, Nr.563</t>
  </si>
  <si>
    <t>12.12.1130</t>
  </si>
  <si>
    <t>E1202</t>
  </si>
  <si>
    <t>Ludwig , Bezecha (Frau d. Luwig)</t>
  </si>
  <si>
    <t>UB Mainz 1, Nr.438</t>
  </si>
  <si>
    <t>E1099</t>
  </si>
  <si>
    <t>UB Mainz 1, Nr.500</t>
  </si>
  <si>
    <t>19.11.1122</t>
  </si>
  <si>
    <t>E1228</t>
  </si>
  <si>
    <t>Mainz, Stift St. Peter (Kanonikerstift vor Mainz)</t>
  </si>
  <si>
    <t>UB Mainz 1, Nr.526</t>
  </si>
  <si>
    <t>0.0.1124</t>
  </si>
  <si>
    <t>E1151</t>
  </si>
  <si>
    <t>UB Mainz 1, Nr.587</t>
  </si>
  <si>
    <t>vor 1133.9.13</t>
  </si>
  <si>
    <t>E1203</t>
  </si>
  <si>
    <t>UB Mainz 1, Nr.599</t>
  </si>
  <si>
    <t>vor 1135.6.4</t>
  </si>
  <si>
    <t>E1152</t>
  </si>
  <si>
    <t>Erzbistum Mainz, Erzbischof Adalbert II.</t>
  </si>
  <si>
    <t>UB Mainz 2,1, Nr.7; BW 1, Nr.13</t>
  </si>
  <si>
    <t>vor 1139.3.13</t>
  </si>
  <si>
    <t>E1325</t>
  </si>
  <si>
    <t>UB Mainz 2,1, Nr.44; BW 1, S. 323, Nr.18</t>
  </si>
  <si>
    <t>27.9.1143 ?</t>
  </si>
  <si>
    <t>D472</t>
  </si>
  <si>
    <t>Mainz, Kloster St. Jakob, Abt Gottfried</t>
  </si>
  <si>
    <t>UB Mainz 2,1, Nr.261; Baur, Hess. Urk. 2, Nr.9</t>
  </si>
  <si>
    <t>0.0.1151-0.0.1160</t>
  </si>
  <si>
    <t>E1100</t>
  </si>
  <si>
    <t>Mainz, B�rger</t>
  </si>
  <si>
    <t>Mainz, Kloster St. Alban, Mainz, Kloster St. Jakob</t>
  </si>
  <si>
    <t>UB Mainz 2,1, Nr.188; Baur, Hess. Urk. 2, Nr.7</t>
  </si>
  <si>
    <t>0.0.1143-14.6.1153</t>
  </si>
  <si>
    <t>E1204</t>
  </si>
  <si>
    <t>Mainz, Stift Mariengreden, Propst Berthold , Mainz, Stift Mariengreden, Dekan Heinrich, Mainz, Stift Mariengreden, Magister Hugo, Mainz, Stift Mariengreden, Kantor Markward, Mainz, Stift Mariengreden, Kapitel</t>
  </si>
  <si>
    <t>Mainz, Stift Mariengreden (Kanonikerstift), Mainz, Stift Mariengreden, Heinrich (Kanoniker)</t>
  </si>
  <si>
    <t>UB Mainz 2,1, Nr.374</t>
  </si>
  <si>
    <t>E1153</t>
  </si>
  <si>
    <t>Mainz, Stift St. Stephan (Fond), Mainz, Weber</t>
  </si>
  <si>
    <t>UB Mainz 2,1, Nr.373; Baur, Hess. Urk. 2, Nr.12</t>
  </si>
  <si>
    <t>E1154</t>
  </si>
  <si>
    <t>Mainz, Stift St. Peter, Propst Burkhard</t>
  </si>
  <si>
    <t>UB Mainz 2,1, Nr.375; Baur, Hess. Urk. 2, Nr.13</t>
  </si>
  <si>
    <t>D355</t>
  </si>
  <si>
    <t>Mainz, Stift St. Johann, Kapitel</t>
  </si>
  <si>
    <t>Mainz, Stift St. Johann (Fond), Mainz, Stift St. Johann, Konrad (Kanoniker)</t>
  </si>
  <si>
    <t>UB Mainz 2,2, Nr.450</t>
  </si>
  <si>
    <t>0.0.1182</t>
  </si>
  <si>
    <t>D356</t>
  </si>
  <si>
    <t>UB Mainz 2,2, Nr.561</t>
  </si>
  <si>
    <t>E1326</t>
  </si>
  <si>
    <t>Bistum Minden, Bischof Werner</t>
  </si>
  <si>
    <t>Obernkirchen, Stift (Augustinerinnen)</t>
  </si>
  <si>
    <t>UB Westfäl. 2, Nr.338</t>
  </si>
  <si>
    <t>10.2.1167</t>
  </si>
  <si>
    <t>E1327A</t>
  </si>
  <si>
    <t>Sachsen, Herzog Heinrich der L�we von</t>
  </si>
  <si>
    <t>D H d. L., Nr.75</t>
  </si>
  <si>
    <t>0.0.1167 ?</t>
  </si>
  <si>
    <t>2769 Alle Aufnahmen unter dieser Zugangsnummer</t>
  </si>
  <si>
    <t>E1328</t>
  </si>
  <si>
    <t>D H d. L., Nr.87</t>
  </si>
  <si>
    <t>3.8.1171</t>
  </si>
  <si>
    <t>D378</t>
  </si>
  <si>
    <t>Anhalt, Dietrich von (Sohn des Markgrafen Albrecht I. von Brandenburg) (identisch) , Burg-Werben und Sachsenburg, Graf Dietrich von</t>
  </si>
  <si>
    <t>UB Westfäl. 2, Nr.352; Reg. Schaumbg., Nr.56</t>
  </si>
  <si>
    <t>E1329</t>
  </si>
  <si>
    <t>UB Westfäl. 2, Nr.406</t>
  </si>
  <si>
    <t>0.0.1179</t>
  </si>
  <si>
    <t>E1268</t>
  </si>
  <si>
    <t>UB Westfäl. 2, Nr.379</t>
  </si>
  <si>
    <t>1.5.1176</t>
  </si>
  <si>
    <t>E1564</t>
  </si>
  <si>
    <t>Anhalt, Dietrich von (identisch) , Burg-Werben und Sachsenburg, Graf Dietrich von</t>
  </si>
  <si>
    <t>UB Westfäl. 2, Nr.410; Reg. Schaumbg., Nr.63</t>
  </si>
  <si>
    <t>B322</t>
  </si>
  <si>
    <t>Obernkirchen, Stift, Priorin H., Obernkirchen, Stift, Kapitel</t>
  </si>
  <si>
    <t>UB Westfäl. 2, Nr.411; Reg. Schaumbg., Nr.60</t>
  </si>
  <si>
    <t>C450</t>
  </si>
  <si>
    <t>Anhalt, Bernhard von (identisch) , Engern und Westfalen, Herzog Bernhard von</t>
  </si>
  <si>
    <t>UB Westfäl. 2, Nr.423; Reg. Schaumbg., Nr.62</t>
  </si>
  <si>
    <t>C449</t>
  </si>
  <si>
    <t>Fulda, Kloster, Abt Heinrich V.</t>
  </si>
  <si>
    <t>Frankenstein, Ludwig von, Frankenstein, Adelheid von (Ehefrau des Ludw. v. Frankenstein), Fulda, Kloster (Fond)</t>
  </si>
  <si>
    <t>20.12.1308</t>
  </si>
  <si>
    <t>E811</t>
  </si>
  <si>
    <t>Bistum Speyer, Bischof G�nther</t>
  </si>
  <si>
    <t>Maulbronn, Kloster</t>
  </si>
  <si>
    <t>UB Württemberg. 2, Nr.335</t>
  </si>
  <si>
    <t>0.0.1152</t>
  </si>
  <si>
    <t>E793</t>
  </si>
  <si>
    <t>UB Württemberg. 2, Nr.339</t>
  </si>
  <si>
    <t>26.8.1152</t>
  </si>
  <si>
    <t>E750</t>
  </si>
  <si>
    <t>D F I., Nr.76; St., Nr.3687</t>
  </si>
  <si>
    <t>http://www.regesta-imperii.de/id/1154-05-03_1_0_4_2_1_218_218</t>
  </si>
  <si>
    <t>0.0.1153-0.0.1154</t>
  </si>
  <si>
    <t>D263</t>
  </si>
  <si>
    <t>UB Württemberg. 2, Nr.355</t>
  </si>
  <si>
    <t>E794</t>
  </si>
  <si>
    <t>Rhein, Pfalzgraf Konrad bei</t>
  </si>
  <si>
    <t>UB Württemberg. 2, Nr.359</t>
  </si>
  <si>
    <t>4.6.1157</t>
  </si>
  <si>
    <t>E795</t>
  </si>
  <si>
    <t>0.0.1159</t>
  </si>
  <si>
    <t>D265</t>
  </si>
  <si>
    <t>UB Württemberg. 2, Nr.372; JL, Nr.13199</t>
  </si>
  <si>
    <t>0.0.1160-3.4.1181</t>
  </si>
  <si>
    <t>E796</t>
  </si>
  <si>
    <t>UB Württemberg. 2, Nr.374</t>
  </si>
  <si>
    <t>1.7.1160</t>
  </si>
  <si>
    <t>E829</t>
  </si>
  <si>
    <t>Bistum Speyer, Bischof Ulrich I.</t>
  </si>
  <si>
    <t>UB Württemberg. 2, Nr.379</t>
  </si>
  <si>
    <t>B191</t>
  </si>
  <si>
    <t>Bistum Speyer, Domstift, Kapitel</t>
  </si>
  <si>
    <t>UB Württemberg. 2, Nr.410</t>
  </si>
  <si>
    <t>E812</t>
  </si>
  <si>
    <t>UB Württemberg. 2, Nr. 412; URH 1, Nr. 440; St., Nr. 4560</t>
  </si>
  <si>
    <t>http://www.regesta-imperii.de/id/1178-02-26_1_0_4_2_3_687_F2459</t>
  </si>
  <si>
    <t>16.8.1178-30.10.1178</t>
  </si>
  <si>
    <t>E788</t>
  </si>
  <si>
    <t>Bistum Speyer, Bischof Ulrich II.</t>
  </si>
  <si>
    <t>UB Württemberg. 2, Nr.421</t>
  </si>
  <si>
    <t>E751</t>
  </si>
  <si>
    <t>UB Württemberg. 2, Nr.424</t>
  </si>
  <si>
    <t>E789</t>
  </si>
  <si>
    <t>UB Württemberg. 2, Nr.435</t>
  </si>
  <si>
    <t>E790</t>
  </si>
  <si>
    <t>UB Württemberg. 2, Nr.487; BB, Nr.331</t>
  </si>
  <si>
    <t>http://www.regesta-imperii.de/id/1194-01-28_1_0_4_3_1_404_331</t>
  </si>
  <si>
    <t>28.1.1194</t>
  </si>
  <si>
    <t>E797</t>
  </si>
  <si>
    <t>UB Württemberg. 2, Nr.490; JL, Nr.17117</t>
  </si>
  <si>
    <t>5.6.1194</t>
  </si>
  <si>
    <t>E813</t>
  </si>
  <si>
    <t>UB Württemberg. 2, Nr.500; BB, Nr.509</t>
  </si>
  <si>
    <t>http://www.regesta-imperii.de/id/1196-05-20_1_0_4_3_1_600_509</t>
  </si>
  <si>
    <t>20.5.1196</t>
  </si>
  <si>
    <t>E814</t>
  </si>
  <si>
    <t>Lorsch, Kloster, Abt Sieghard , Neuburg, Kloster, Abt Peter</t>
  </si>
  <si>
    <t>UB Württemberg. 2, Nr.501</t>
  </si>
  <si>
    <t>24.6.1197</t>
  </si>
  <si>
    <t>D266</t>
  </si>
  <si>
    <t>Bistum Augsburg, Bischof Udalschalk</t>
  </si>
  <si>
    <t>Ohmenheim, Kirche</t>
  </si>
  <si>
    <t>UB Württemberg. 2, Nr.499</t>
  </si>
  <si>
    <t>14.3.1196</t>
  </si>
  <si>
    <t>E752</t>
  </si>
  <si>
    <t>Bistum Würzburg, Bischof Embricho</t>
  </si>
  <si>
    <t>Neumünster, Stift</t>
  </si>
  <si>
    <t>UB Württemberg. 2, Nr.321</t>
  </si>
  <si>
    <t>E815</t>
  </si>
  <si>
    <t>Neumünster, Stift, Konvent</t>
  </si>
  <si>
    <t>UB Württemberg. 2, Nr.442</t>
  </si>
  <si>
    <t>E798</t>
  </si>
  <si>
    <t>Odenheim, Kloster</t>
  </si>
  <si>
    <t>UB Württemberg. 2, Nr.464</t>
  </si>
  <si>
    <t>0.5.1190</t>
  </si>
  <si>
    <t>E835</t>
  </si>
  <si>
    <t>Papst Lucius II.</t>
  </si>
  <si>
    <t>Roggenburg, Stift</t>
  </si>
  <si>
    <t>JL, Nr.8662; Germ. Pont. 2,1, S. 85, Nr.1</t>
  </si>
  <si>
    <t>7.11.1144</t>
  </si>
  <si>
    <t>E880</t>
  </si>
  <si>
    <t>JL, Nr.8785; Germ. Pont. 1, S. 62, Nr.9</t>
  </si>
  <si>
    <t>9.10.1145</t>
  </si>
  <si>
    <t>E836</t>
  </si>
  <si>
    <t>Reichenhall, Kloster</t>
  </si>
  <si>
    <t>JL, Nr.8850; Germ. Pont. 1, S. 66, Nr.2</t>
  </si>
  <si>
    <t>28.1.1146</t>
  </si>
  <si>
    <t>D272</t>
  </si>
  <si>
    <t>Bistum Bamberg, Domstift</t>
  </si>
  <si>
    <t>JL, Nr.8882</t>
  </si>
  <si>
    <t>14.3.1146</t>
  </si>
  <si>
    <t>E837</t>
  </si>
  <si>
    <t>JL, Nr.8949; Germ. Pont. 1, S. 66, Nr.1</t>
  </si>
  <si>
    <t>22.9.1146</t>
  </si>
  <si>
    <t>E881</t>
  </si>
  <si>
    <t>Pr�fening, Kloster</t>
  </si>
  <si>
    <t>JL, Nr.8969; Germ. Pont. 1, S. 299, Nr.8</t>
  </si>
  <si>
    <t>23.12.1146</t>
  </si>
  <si>
    <t>E839</t>
  </si>
  <si>
    <t>JL, Nr.8975</t>
  </si>
  <si>
    <t>31.12.1146</t>
  </si>
  <si>
    <t>E882</t>
  </si>
  <si>
    <t>Bistum Bamberg</t>
  </si>
  <si>
    <t>JL, Nr.9179; Germ. Pont. 3, S. 214 Nr.4; Pflugk-Harttung, Acta II Nr.395.</t>
  </si>
  <si>
    <t>23.1.1148</t>
  </si>
  <si>
    <t>E842</t>
  </si>
  <si>
    <t>Heilsbronn, Kloster</t>
  </si>
  <si>
    <t>JL, Nr.9178; Germ. Pont. 2,1, S. 14</t>
  </si>
  <si>
    <t>28.1.1148</t>
  </si>
  <si>
    <t>E844A</t>
  </si>
  <si>
    <t>Niederaltaich, Kloster</t>
  </si>
  <si>
    <t>JL, Nr.9210; Germ. Pont. 1, S. 181, Nr.2</t>
  </si>
  <si>
    <t>30.3.1148</t>
  </si>
  <si>
    <t>2287 Alle Aufnahmen unter dieser Zugangsnummer</t>
  </si>
  <si>
    <t>E845</t>
  </si>
  <si>
    <t>Banz, Kloster, Abt Berthold</t>
  </si>
  <si>
    <t>JL, Nr.9216</t>
  </si>
  <si>
    <t>3.4.1148</t>
  </si>
  <si>
    <t>E846</t>
  </si>
  <si>
    <t>JL, Nr.9405</t>
  </si>
  <si>
    <t>23.10.1150</t>
  </si>
  <si>
    <t>E847</t>
  </si>
  <si>
    <t>Tegernsee, Kloster</t>
  </si>
  <si>
    <t>JL, Nr.9411; Germ. Pont. 1, S. 364, Nr.3</t>
  </si>
  <si>
    <t>21.11.1150</t>
  </si>
  <si>
    <t>E848</t>
  </si>
  <si>
    <t>Rottenbuch, Kloster</t>
  </si>
  <si>
    <t>JL, Nr.9417; Germ. Pont. 1, S. 377</t>
  </si>
  <si>
    <t>26.11.1150</t>
  </si>
  <si>
    <t>E849</t>
  </si>
  <si>
    <t>JL, Nr.9464</t>
  </si>
  <si>
    <t>30.3.1151</t>
  </si>
  <si>
    <t>D318</t>
  </si>
  <si>
    <t>Böhmen, Herzog Wladislav II. von</t>
  </si>
  <si>
    <t>CD. Bohemiae 1, Nr.157</t>
  </si>
  <si>
    <t>18.10.1146-10.7.1148</t>
  </si>
  <si>
    <t>C399</t>
  </si>
  <si>
    <t>Böhmen, König Wladislav I. von</t>
  </si>
  <si>
    <t>CD. Bohemiae 1, Nr.245</t>
  </si>
  <si>
    <t>0.0.1158-0.0.1169</t>
  </si>
  <si>
    <t>C614</t>
  </si>
  <si>
    <t>CD. Bohemiae 1, Nr.246</t>
  </si>
  <si>
    <t>0.0.1169</t>
  </si>
  <si>
    <t>D246</t>
  </si>
  <si>
    <t>Quedlinburg, Kloster, �btissin Agnes</t>
  </si>
  <si>
    <t>Pforte, Kloster</t>
  </si>
  <si>
    <t>UB Kloster Pforte 1, Nr.44; Dobenecker 2, Nr.984</t>
  </si>
  <si>
    <t>Dresden, Hauptstaatsarchiv</t>
  </si>
  <si>
    <t>10.11.1195</t>
  </si>
  <si>
    <t>E724</t>
  </si>
  <si>
    <t>Th�ringen, Landgraf Hermann I. von</t>
  </si>
  <si>
    <t>UB Kloster Pforte 1, Nr.45; Dobenecker 2, Nr.982</t>
  </si>
  <si>
    <t>nach 1195.10.27</t>
  </si>
  <si>
    <t>E725A</t>
  </si>
  <si>
    <t>Bistum Mei�en, Domstift</t>
  </si>
  <si>
    <t>CD. Sax.Reg. 2,1, Nr.62; JL, Nr.17353</t>
  </si>
  <si>
    <t>8.4.1196</t>
  </si>
  <si>
    <t>2124 Alle Aufnahmen unter dieser Zugangsnummer</t>
  </si>
  <si>
    <t>C364</t>
  </si>
  <si>
    <t>Erzbistum Magdeburg</t>
  </si>
  <si>
    <t>CD. Sax.Reg. 2,1, Nr.63; JL, Nr.17353</t>
  </si>
  <si>
    <t>C365</t>
  </si>
  <si>
    <t>Zschillen, Kloster</t>
  </si>
  <si>
    <t>23.5.1196</t>
  </si>
  <si>
    <t>E726</t>
  </si>
  <si>
    <t>Wei�enfels, Graf Dietrich von</t>
  </si>
  <si>
    <t>Altzelle, Kloster</t>
  </si>
  <si>
    <t>CD. Sax. Reg. 1,3, Nr.8; Dobenecker 2, Nr.1010</t>
  </si>
  <si>
    <t>0.1.1196-0.9.1196</t>
  </si>
  <si>
    <t>D368</t>
  </si>
  <si>
    <t>Sachsen, Herzog Heinrich von (Sohn Heinrichs des L�wen) (identisch) , Rhein, Pfalzgraf bei, Sachsen, Herzog Heinrich von</t>
  </si>
  <si>
    <t>Homburg, Kloster</t>
  </si>
  <si>
    <t>B188</t>
  </si>
  <si>
    <t>Bistum Mei�en, Bischof Dietrich II.</t>
  </si>
  <si>
    <t>Bistum Mei�en, Domstift, Kapitel</t>
  </si>
  <si>
    <t>CD. Sax. Reg. 2,1, Nr.64</t>
  </si>
  <si>
    <t>E756</t>
  </si>
  <si>
    <t>Mei�en, Markgr�fin Hedwig von</t>
  </si>
  <si>
    <t>CD. Sax. Reg. 1,3, Nr.14; Dobenecker 2, Nr.1034</t>
  </si>
  <si>
    <t>5.1.1197</t>
  </si>
  <si>
    <t>E727</t>
  </si>
  <si>
    <t>Bistum Merseburg, Bischof Eberhard</t>
  </si>
  <si>
    <t>CD. Sax. Reg. 1,3, Nr.15; Dobenecker 2, Nr.1035</t>
  </si>
  <si>
    <t>7.1.1197</t>
  </si>
  <si>
    <t>E728</t>
  </si>
  <si>
    <t>Bistum Naumburg, Bischof Berthold II.</t>
  </si>
  <si>
    <t>Riesa, Kloster</t>
  </si>
  <si>
    <t>CD. Sax. Reg. 1,3, Nr.16; Dobenecker 2, Nr.1036</t>
  </si>
  <si>
    <t>14.1.1197</t>
  </si>
  <si>
    <t>E729</t>
  </si>
  <si>
    <t>CD. Sax. Reg. 1,3, Nr.21; Dobenecker 2, Nr.1046</t>
  </si>
  <si>
    <t>29.4.1197</t>
  </si>
  <si>
    <t>E730</t>
  </si>
  <si>
    <t>E731</t>
  </si>
  <si>
    <t>Volkenroda, Kloster</t>
  </si>
  <si>
    <t>CD. Sax. Reg. 1,3, Nr.26; Dobenecker 2, Nr.1041</t>
  </si>
  <si>
    <t>vor 1197.3</t>
  </si>
  <si>
    <t>D245</t>
  </si>
  <si>
    <t>Bistum Halberstadt, Bischof Gardolf</t>
  </si>
  <si>
    <t>Reinsdorf, Kloster</t>
  </si>
  <si>
    <t>UB Halberstadt H.stift 1, Nr.388; Dobenecker 2, Nr.1050</t>
  </si>
  <si>
    <t>E1020A</t>
  </si>
  <si>
    <t>Mei�en, Markgraf Dietrich von</t>
  </si>
  <si>
    <t>CD. Sax. Reg. 1,3, Nr.3; Dobenecker 2, Nr.1093</t>
  </si>
  <si>
    <t>13.11.1198</t>
  </si>
  <si>
    <t>2137 Alle Aufnahmen unter dieser Zugangsnummer</t>
  </si>
  <si>
    <t>E732</t>
  </si>
  <si>
    <t>Bistum Bamberg, Bischof Thiemo</t>
  </si>
  <si>
    <t>UB Kloster Pforte 1, Nr.53; Dobenecker 2, Nr.1106</t>
  </si>
  <si>
    <t>27.12.1199</t>
  </si>
  <si>
    <t>B189</t>
  </si>
  <si>
    <t>Böhmen, König Wladislav II. von</t>
  </si>
  <si>
    <t>CD. Sax. Reg. 2,1, Nr.57</t>
  </si>
  <si>
    <t>0.0.1159-13.7.1172</t>
  </si>
  <si>
    <t>B190</t>
  </si>
  <si>
    <t>Erfurt, Stift St. Marien, Dekan Luter , Erfurt, St. Severin, Propst Gerwich</t>
  </si>
  <si>
    <t>CD. Sax. Reg. 2,1, Nr.65; Dobenecker 2, Nr.1191</t>
  </si>
  <si>
    <t>E733</t>
  </si>
  <si>
    <t>CD. Sax. Reg. 1,3, Nr.45; Dobenecker 2, Nr.1166</t>
  </si>
  <si>
    <t>26.4.1200</t>
  </si>
  <si>
    <t>E734</t>
  </si>
  <si>
    <t>CD. Sax. Reg. 1,3, Nr.48; Dobenecker 2, Nr.1170</t>
  </si>
  <si>
    <t>10.7.1200</t>
  </si>
  <si>
    <t>E777</t>
  </si>
  <si>
    <t>Reinhardsbrunn, Kloster</t>
  </si>
  <si>
    <t>CD. Sax. Reg. 1,2, Nr.1; JL, Nr.5906; DIGUB 2</t>
  </si>
  <si>
    <t>Gotha, Staatsarchiv</t>
  </si>
  <si>
    <t>0.0.1102</t>
  </si>
  <si>
    <t>E778</t>
  </si>
  <si>
    <t>Reinhardsbrunn, Kloster, Abt Ernst</t>
  </si>
  <si>
    <t>Naude, S. 126; Dobenecker 1, Nr.1051</t>
  </si>
  <si>
    <t>0.5.1109</t>
  </si>
  <si>
    <t>E783</t>
  </si>
  <si>
    <t>Dobenecker 1, Nr.1054</t>
  </si>
  <si>
    <t>8.9.1109</t>
  </si>
  <si>
    <t>2174 Alle Aufnahmen unter dieser Zugangsnummer</t>
  </si>
  <si>
    <t>E809</t>
  </si>
  <si>
    <t>UB Mainz 1, Nr.607</t>
  </si>
  <si>
    <t>vor 1136.6.4 ?</t>
  </si>
  <si>
    <t>E1021</t>
  </si>
  <si>
    <t>CD. Sax. Reg. 1,2, Nr.50; Dobenecker 1, Nr.1117</t>
  </si>
  <si>
    <t>0.0.1116</t>
  </si>
  <si>
    <t>E784</t>
  </si>
  <si>
    <t>Mei�en, Markgraf Konrad von</t>
  </si>
  <si>
    <t>CD. Sax. Reg. 1,2, Nr.58; Dobenecker 1, Nr.1142</t>
  </si>
  <si>
    <t>0.0.1119</t>
  </si>
  <si>
    <t>E744</t>
  </si>
  <si>
    <t>UB Mainz 1, Nr.493; Dobenecker 1, Nr.1161</t>
  </si>
  <si>
    <t>0.0.1121</t>
  </si>
  <si>
    <t>E745</t>
  </si>
  <si>
    <t>UB Mainz 1, Nr.504; Dobenecker 1, Nr.1166</t>
  </si>
  <si>
    <t>0.0.1122</t>
  </si>
  <si>
    <t>E810</t>
  </si>
  <si>
    <t>UB Mainz 1, Nr.538; Dobenecker 1, Nr.1196</t>
  </si>
  <si>
    <t>0.0.1125</t>
  </si>
  <si>
    <t>E1018</t>
  </si>
  <si>
    <t>UB Mainz 1, Nr.538; CD. Sax. Reg. 1,2, Nr.72</t>
  </si>
  <si>
    <t>E779</t>
  </si>
  <si>
    <t>JL, Nr.7970; Dobenecker 1, Nr.1370</t>
  </si>
  <si>
    <t>10.4.1139</t>
  </si>
  <si>
    <t>E785</t>
  </si>
  <si>
    <t>Erzbistum Mainz, Erzbischof Markholf</t>
  </si>
  <si>
    <t>UB Mainz 2,1, Nr.1430; Dobenecker 1, Nr.1430</t>
  </si>
  <si>
    <t>vor 1141.9.1</t>
  </si>
  <si>
    <t>C366</t>
  </si>
  <si>
    <t>CD. Sax. Reg. 1,2, Nr.163; Dobenecker 1, Nr.1473</t>
  </si>
  <si>
    <t>0.0.1143</t>
  </si>
  <si>
    <t>E746</t>
  </si>
  <si>
    <t>Th�ringen, Landgraf Ludwig III. von</t>
  </si>
  <si>
    <t>CD. Sax. Reg. 1,2, Nr.351; Dobenecker 2, Nr.361</t>
  </si>
  <si>
    <t>14.6.1168</t>
  </si>
  <si>
    <t>2190 Alle Aufnahmen unter dieser Zugangsnummer</t>
  </si>
  <si>
    <t>E747</t>
  </si>
  <si>
    <t>CD. Sax. Reg. 1,2, Nr.405; Dobenecker 2, Nr.491</t>
  </si>
  <si>
    <t>E786</t>
  </si>
  <si>
    <t>CD. Sax. Reg. 1,2, Nr.412; Dobenecker 2, Nr.517</t>
  </si>
  <si>
    <t>0.0.1176</t>
  </si>
  <si>
    <t>E787</t>
  </si>
  <si>
    <t>Erzbistum Mainz, Erzbischof Konrad I. (identisch) , Bistum Sabina, Kardinalbischof Konrad I. (Erzbischof v. Mainz)</t>
  </si>
  <si>
    <t>Dietenborn, Kirche</t>
  </si>
  <si>
    <t>UB Mainz 2,2, Nr.489; BW 2, Nr.180</t>
  </si>
  <si>
    <t>0.12.1186</t>
  </si>
  <si>
    <t>D262</t>
  </si>
  <si>
    <t>UB Württemberg. 2, Nr.324</t>
  </si>
  <si>
    <t>0.0.1147</t>
  </si>
  <si>
    <t>E749</t>
  </si>
  <si>
    <t>UB Württemberg. 2, Nr.329; JL, Nr.9206</t>
  </si>
  <si>
    <t>29.3.1148</t>
  </si>
  <si>
    <t>D248</t>
  </si>
  <si>
    <t>Bistum Mei�en, Bischof Martin</t>
  </si>
  <si>
    <t>0.0.1170-0.0.1190</t>
  </si>
  <si>
    <t>E710</t>
  </si>
  <si>
    <t>Bistum Naumburg, Bischof Udo II.</t>
  </si>
  <si>
    <t>UB Kloster Pforte 1, Nr.17; Dobenecker 2, Nr.447</t>
  </si>
  <si>
    <t>5.5.1172</t>
  </si>
  <si>
    <t>E711</t>
  </si>
  <si>
    <t>Sachsen, Herzog Heinrich der L�we von (identisch) , Bayern, Herzog von, Sachsen, Herzog Heinrich der L�we von</t>
  </si>
  <si>
    <t>Volkenroda, Kloster (St. Marien)</t>
  </si>
  <si>
    <t>CD. Sax. Reg. 1,2, Nr.400; Dobenecker 2, Nr.474</t>
  </si>
  <si>
    <t>31.1.1174</t>
  </si>
  <si>
    <t>E774</t>
  </si>
  <si>
    <t>Groitzsch, Graf Dedo von</t>
  </si>
  <si>
    <t>CD. Sax. Reg. 1,2, Nr.404</t>
  </si>
  <si>
    <t>10.3.1174-0.9.1174</t>
  </si>
  <si>
    <t>D256</t>
  </si>
  <si>
    <t>Erzbistum Magdeburg, Erzbischof Wichmann</t>
  </si>
  <si>
    <t>St. Petersberg, Kloster</t>
  </si>
  <si>
    <t>CD. Sax. Reg. 1,2, Nr.411; Reg. Magdeburg Ebb. 1, Nr.1554</t>
  </si>
  <si>
    <t>E712</t>
  </si>
  <si>
    <t>Kaltenborn, Kloster</t>
  </si>
  <si>
    <t>CD. Sax. Reg. 1,2, Nr.437; St., Nr.4290</t>
  </si>
  <si>
    <t>http://www.regesta-imperii.de/id/1179-08-17_2_0_4_2_3_741_F2512</t>
  </si>
  <si>
    <t>17.8.1179</t>
  </si>
  <si>
    <t>C371</t>
  </si>
  <si>
    <t>BW 2, Nr.89; UB Mainz 2,2, Nr.435 u. 436</t>
  </si>
  <si>
    <t>1.5.1180</t>
  </si>
  <si>
    <t>E713</t>
  </si>
  <si>
    <t>CD. Sax. Reg. 1,2, Nr.444; Dobenecker 2, Nr.574</t>
  </si>
  <si>
    <t>http://www.regesta-imperii.de/id/1180-10-09_1_0_4_2_3_793_2564</t>
  </si>
  <si>
    <t>9.10.1180</t>
  </si>
  <si>
    <t>E714</t>
  </si>
  <si>
    <t>CD. Sax. Reg. 1,2, Nr.445; Dobenecker 2, Nr.590</t>
  </si>
  <si>
    <t>E775</t>
  </si>
  <si>
    <t>Mei�en, Markgraf Otto von , Mei�en, Markgraf Dietrich von</t>
  </si>
  <si>
    <t>Halle a. S., Kloster St. Peter</t>
  </si>
  <si>
    <t>CD. Sax. Reg. 1,2, Nr.446</t>
  </si>
  <si>
    <t>28.7.1181</t>
  </si>
  <si>
    <t>C359</t>
  </si>
  <si>
    <t>Altenburg, Hospital</t>
  </si>
  <si>
    <t>BM 2, Nr.140; UB Altenburg, Nr.27</t>
  </si>
  <si>
    <t>13.12.1181</t>
  </si>
  <si>
    <t>D261</t>
  </si>
  <si>
    <t>D249A</t>
  </si>
  <si>
    <t>Altzelle, Kloster (bei Mei�en)</t>
  </si>
  <si>
    <t>CD. Sax.Reg. 1,2, Nr.466; Dobenecker 2, Nr.634</t>
  </si>
  <si>
    <t>16.9.1182</t>
  </si>
  <si>
    <t>2066 Alle Aufnahmen unter dieser Zugangsnummer</t>
  </si>
  <si>
    <t>E715</t>
  </si>
  <si>
    <t>CD. Sax. Reg. 1,2, Nr.471; UB Altenburg, Nr.27</t>
  </si>
  <si>
    <t>25.1.1183</t>
  </si>
  <si>
    <t>E776</t>
  </si>
  <si>
    <t>CD. Sax. Reg. 1,2, Nr.475</t>
  </si>
  <si>
    <t>9.6.1183</t>
  </si>
  <si>
    <t>C360</t>
  </si>
  <si>
    <t>Dobenecker 2, Nr.654; CD. Sax. Reg. 1,2, Nr.475</t>
  </si>
  <si>
    <t>C361</t>
  </si>
  <si>
    <t>CD. Sax. Reg. 1,2, Nr.472; St., Nr.4351</t>
  </si>
  <si>
    <t>0.1.1189</t>
  </si>
  <si>
    <t>E755</t>
  </si>
  <si>
    <t>Mei�en, Markgraf Otto von</t>
  </si>
  <si>
    <t>CD. Sax.Reg. 1,2, Nr.508; Dobenecker 2, Nr.714</t>
  </si>
  <si>
    <t>6.6.1185</t>
  </si>
  <si>
    <t>E716</t>
  </si>
  <si>
    <t>CD. Sax. Reg. 1,2, Nr.510</t>
  </si>
  <si>
    <t>2.8.1185</t>
  </si>
  <si>
    <t>D257</t>
  </si>
  <si>
    <t>CD. Sax. eg. 1,2, Nr.564; Dobenecker 2, Nr.875</t>
  </si>
  <si>
    <t>0.0.1185-0.0.1186</t>
  </si>
  <si>
    <t>D250</t>
  </si>
  <si>
    <t>CD. Sax. Reg. 1,2, Nr.564; Dobenecker 2, Nr.875</t>
  </si>
  <si>
    <t>0.0.1186-0.0.1190</t>
  </si>
  <si>
    <t>D258</t>
  </si>
  <si>
    <t>Mei�en, Markgraf von, Taubenheim, Adalbert von (Vasall), Bistum Mei�en, Domstift (Fond)</t>
  </si>
  <si>
    <t>CD. Sax. Reg. 1,2, Nr.523</t>
  </si>
  <si>
    <t>C362</t>
  </si>
  <si>
    <t>Altenburg, Hospital (Johannes-)</t>
  </si>
  <si>
    <t>UB Naumburg 1, Nr.368; Dobenecker 2, Nr.880</t>
  </si>
  <si>
    <t>vor 1191.4.14</t>
  </si>
  <si>
    <t>E782</t>
  </si>
  <si>
    <t>Papst Clemens III.</t>
  </si>
  <si>
    <t>JL, Nr.16479</t>
  </si>
  <si>
    <t>http://www.regesta-imperii.de/id/db016a6e-4918-476d-9990-ee0c12dcc0fe</t>
  </si>
  <si>
    <t>21.3.1189</t>
  </si>
  <si>
    <t>E717</t>
  </si>
  <si>
    <t>Biburg, Kloster</t>
  </si>
  <si>
    <t>JL, Nr.7974; Germ. Pont. 1, S. 316</t>
  </si>
  <si>
    <t>11.4.1139</t>
  </si>
  <si>
    <t>E792A</t>
  </si>
  <si>
    <t>Regensburg, Kloster St. Mang (im Stadtamhof)</t>
  </si>
  <si>
    <t>JL, Nr.8047; Germ. Pont. 1, S. 294, Nr.1</t>
  </si>
  <si>
    <t>20.10.1139</t>
  </si>
  <si>
    <t>2081 Alle Aufnahmen unter dieser Zugangsnummer</t>
  </si>
  <si>
    <t>E718</t>
  </si>
  <si>
    <t>Wessobrunn, Kloster (Benediktinerkloster in OBayern)</t>
  </si>
  <si>
    <t>JL, Nr.8160; Germ. Pont. 2, S. 66</t>
  </si>
  <si>
    <t>20.11.1141</t>
  </si>
  <si>
    <t>E801</t>
  </si>
  <si>
    <t>JL, Nr.8193; Germ. Pont. 1, S. 60 Nr.4</t>
  </si>
  <si>
    <t>8.1.1142</t>
  </si>
  <si>
    <t>E802</t>
  </si>
  <si>
    <t>Indersdorf, Stift</t>
  </si>
  <si>
    <t>JL, Nr.8209; Germ. Pont. 1, S. 350, Nr.4</t>
  </si>
  <si>
    <t>11.3.1142</t>
  </si>
  <si>
    <t>E803</t>
  </si>
  <si>
    <t>JL, Nr.8213</t>
  </si>
  <si>
    <t>16.3.1142</t>
  </si>
  <si>
    <t>E804</t>
  </si>
  <si>
    <t>JL, Nr.8212</t>
  </si>
  <si>
    <t>Papst Alexander IV.</t>
  </si>
  <si>
    <t>Breslau, Staatsarchiv (ehem.)</t>
  </si>
  <si>
    <t>0.0.1254-0.0.1261</t>
  </si>
  <si>
    <t>E719</t>
  </si>
  <si>
    <t>Sommerschenburg, Graf Dietrich von</t>
  </si>
  <si>
    <t>CD. Sax. Reg. 1,2, Nr.560; Dobenecker 2, Nr.867a</t>
  </si>
  <si>
    <t>E720</t>
  </si>
  <si>
    <t>CD. Sax. Reg. 1,2, Nr.561; Dobenecker 2, Nr.8676</t>
  </si>
  <si>
    <t>E721</t>
  </si>
  <si>
    <t>UB Altenburg, Nr.41; BB, Nr.265</t>
  </si>
  <si>
    <t>http://www.regesta-imperii.de/id/1192-11-20_1_0_4_3_1_332_265</t>
  </si>
  <si>
    <t>20.11.1192</t>
  </si>
  <si>
    <t>E722</t>
  </si>
  <si>
    <t>Buch, Kloster</t>
  </si>
  <si>
    <t>CD. Sax. Reg. 1,2, Nr.575; BB, Nr.266</t>
  </si>
  <si>
    <t>http://www.regesta-imperii.de/id/1192-12-01_1_0_4_3_1_333_266</t>
  </si>
  <si>
    <t>1.12.1192</t>
  </si>
  <si>
    <t>D251</t>
  </si>
  <si>
    <t>UB Altenburg, Nr.434; BB, Nr.268</t>
  </si>
  <si>
    <t>http://www.regesta-imperii.de/id/1192-12-14_1_0_4_3_1_336_268</t>
  </si>
  <si>
    <t>14.12.1192</t>
  </si>
  <si>
    <t>C363</t>
  </si>
  <si>
    <t>(Schieckel, S. 74, Nr. 111)</t>
  </si>
  <si>
    <t>0.0.1195-0.0.1209</t>
  </si>
  <si>
    <t>E805</t>
  </si>
  <si>
    <t>CD. Sax. Reg. 1,2, Nr.591; BB, Nr.478</t>
  </si>
  <si>
    <t>http://www.regesta-imperii.de/id/1195-10-27_1_0_4_3_1_566_478</t>
  </si>
  <si>
    <t>27.10.1195</t>
  </si>
  <si>
    <t>E723</t>
  </si>
  <si>
    <t>CD. Sax. Reg. 1,2, Nr.594; BB, Nr.479</t>
  </si>
  <si>
    <t>http://www.regesta-imperii.de/id/1195-10-27_2_0_4_3_1_567_479</t>
  </si>
  <si>
    <t>D233</t>
  </si>
  <si>
    <t>Schwaben, Herzog Philipp von</t>
  </si>
  <si>
    <t>Marchthal, Kloster</t>
  </si>
  <si>
    <t>UB Württemberg. 2, Nr.504</t>
  </si>
  <si>
    <t>2.9.1197</t>
  </si>
  <si>
    <t>E991</t>
  </si>
  <si>
    <t>UB Mainz 2,1, Nr.159; BW 1, Nr.136</t>
  </si>
  <si>
    <t>E992</t>
  </si>
  <si>
    <t>Eberbach, Kloster, Abt</t>
  </si>
  <si>
    <t>Gudenus, Nr.95</t>
  </si>
  <si>
    <t>16.7.1174</t>
  </si>
  <si>
    <t>B206</t>
  </si>
  <si>
    <t>Siegburg, Kloster, Abt Nikolaus</t>
  </si>
  <si>
    <t>UB Arnsburg Kloster, Nr.1</t>
  </si>
  <si>
    <t>um 1174</t>
  </si>
  <si>
    <t>E993</t>
  </si>
  <si>
    <t>UB Arnsburg Kloster, Nr.2</t>
  </si>
  <si>
    <t>B260</t>
  </si>
  <si>
    <t>UB Arnsburg Kloster, Nr.8</t>
  </si>
  <si>
    <t>0.0.1205-0.0.1219</t>
  </si>
  <si>
    <t>E2038</t>
  </si>
  <si>
    <t>Hammersleben, Kloster St. Pancratius</t>
  </si>
  <si>
    <t>St., Nr.4327</t>
  </si>
  <si>
    <t>Privatbesitz Schulz-Sch�ffer</t>
  </si>
  <si>
    <t>21.11.1181</t>
  </si>
  <si>
    <t>D515</t>
  </si>
  <si>
    <t>Hamersleben, Kloster</t>
  </si>
  <si>
    <t>Marburg, Sammlung Schulz-Sch�ffer</t>
  </si>
  <si>
    <t>30.5.1178</t>
  </si>
  <si>
    <t>1925 Alle Aufnahmen unter dieser Zugangsnummer</t>
  </si>
  <si>
    <t>E2039</t>
  </si>
  <si>
    <t>Sachsen, Pfalzgraf Adalbert</t>
  </si>
  <si>
    <t>8.1.1174</t>
  </si>
  <si>
    <t>E760</t>
  </si>
  <si>
    <t>UB Kloster Pforte 1, Nr.2; JL, Nr.7868</t>
  </si>
  <si>
    <t>13.1.1138</t>
  </si>
  <si>
    <t>E761</t>
  </si>
  <si>
    <t>Goseck, Kloster</t>
  </si>
  <si>
    <t>CD. Sax. 3.1.1, S. 16; Germ. Pont. 5,2, S. 437 Nr. 1</t>
  </si>
  <si>
    <t>E762</t>
  </si>
  <si>
    <t>UB Kloster Pforte 1, Nr.4; Dobenecker 1, Nr.1387</t>
  </si>
  <si>
    <t>http://www.regesta-imperii.de/id/1140-02-02_4_0_4_1_2_174_F173</t>
  </si>
  <si>
    <t>vor 1140.2.13</t>
  </si>
  <si>
    <t>E763</t>
  </si>
  <si>
    <t>Bistum Naumburg, Bischof Udo I.</t>
  </si>
  <si>
    <t>UB Kloster Pforte 1, Nr.3; Dobenecker 1, Nr.1391</t>
  </si>
  <si>
    <t>2.1.1140</t>
  </si>
  <si>
    <t>D253</t>
  </si>
  <si>
    <t>Bistum Halberstadt, Bischof Rudolf</t>
  </si>
  <si>
    <t>UB Halberstadt H.stift 1, Nr.203;Dobenecker 1, Nr.1452</t>
  </si>
  <si>
    <t>0.0.1142</t>
  </si>
  <si>
    <t>D254A</t>
  </si>
  <si>
    <t>Bistum Bamberg, Bischof Egilbert</t>
  </si>
  <si>
    <t>29.9.1144</t>
  </si>
  <si>
    <t>2010 Alle Aufnahmen unter dieser Zugangsnummer</t>
  </si>
  <si>
    <t>E765</t>
  </si>
  <si>
    <t>D Ko III., Nr. 119; CD. Sax. Reg. 2,1, Nr. 150; URH 1, Nr. 236</t>
  </si>
  <si>
    <t>http://www.regesta-imperii.de/id/1144-11-00_1_0_4_1_2_315_314</t>
  </si>
  <si>
    <t>nach 1144.10.17</t>
  </si>
  <si>
    <t>E766</t>
  </si>
  <si>
    <t>UB Kloster Pforte 1, Nr.8; Dobenecker 1, Nr.1539</t>
  </si>
  <si>
    <t>0.0.1145</t>
  </si>
  <si>
    <t>E767</t>
  </si>
  <si>
    <t>Erzbistum Magdeburg, Erzbischof Friedrich</t>
  </si>
  <si>
    <t>Bibra, Stift (-kirche)</t>
  </si>
  <si>
    <t>30.12.1147</t>
  </si>
  <si>
    <t>C368</t>
  </si>
  <si>
    <t>Elwersdorf, Kirche</t>
  </si>
  <si>
    <t>UB Halberstadt H.stift 1, Nr.221</t>
  </si>
  <si>
    <t>18.10.1148</t>
  </si>
  <si>
    <t>E768</t>
  </si>
  <si>
    <t>Bistum Naumburg, Bischof Wichmann</t>
  </si>
  <si>
    <t>UB Kloster Pforte 1, Nr.10; Dobenecker 2, Nr.39</t>
  </si>
  <si>
    <t>6.1.1153</t>
  </si>
  <si>
    <t>E769</t>
  </si>
  <si>
    <t>Sittichenbach, Kloster</t>
  </si>
  <si>
    <t>CD. Sax. Reg. 1,2, Nr.250; St., Nr.3684</t>
  </si>
  <si>
    <t>http://www.regesta-imperii.de/id/1154-04-11_1_0_4_2_1_212_212</t>
  </si>
  <si>
    <t>11.4.1154</t>
  </si>
  <si>
    <t>E770</t>
  </si>
  <si>
    <t>CD. Sax. Reg. 1,2, Nr.262</t>
  </si>
  <si>
    <t>30.11.1156</t>
  </si>
  <si>
    <t>D255</t>
  </si>
  <si>
    <t>Dobenecker 2, Nr.186</t>
  </si>
  <si>
    <t>0.0.1158</t>
  </si>
  <si>
    <t>E780</t>
  </si>
  <si>
    <t>CD. Sax.Reg. 1,2, Nr.293; CD. Sax. Reg. 2,1, Nr.56</t>
  </si>
  <si>
    <t>E771A</t>
  </si>
  <si>
    <t>CD. Sax. Reg. 1,2, Nr.305</t>
  </si>
  <si>
    <t>2022 Alle Aufnahmen unter dieser Zugangsnummer</t>
  </si>
  <si>
    <t>E772</t>
  </si>
  <si>
    <t>CD. Sax. Reg. 1,2, Nr.308; St., Nr.3929</t>
  </si>
  <si>
    <t>http://www.regesta-imperii.de/id/1162-02-26_1_0_4_2_2_463_1021</t>
  </si>
  <si>
    <t>26.2.1162</t>
  </si>
  <si>
    <t>E773</t>
  </si>
  <si>
    <t>D F I., Nr.473; CD. Sax. Reg. 2,1, Nr.58</t>
  </si>
  <si>
    <t>http://www.regesta-imperii.de/id/1165-02-26_1_0_4_2_2_896_1454</t>
  </si>
  <si>
    <t>26.2.1165</t>
  </si>
  <si>
    <t>E702</t>
  </si>
  <si>
    <t>JL, Nr.8250; Germ. Pont. 1, S. 356</t>
  </si>
  <si>
    <t>6.12.1142</t>
  </si>
  <si>
    <t>B186</t>
  </si>
  <si>
    <t>JL, Nr.8251; Germ. Pont. 1, S. 357</t>
  </si>
  <si>
    <t>E704</t>
  </si>
  <si>
    <t>Papst Coelestin II.</t>
  </si>
  <si>
    <t>Augsburg, Stift Hl. Kreuz (Augustinerchorherren)</t>
  </si>
  <si>
    <t>JL, Nr.8444; Germ. Pont. 2,1, S. 52</t>
  </si>
  <si>
    <t>26.11.1143</t>
  </si>
  <si>
    <t>B187</t>
  </si>
  <si>
    <t>JL, Nr.8476; Germ. Pont. 1, S. 357</t>
  </si>
  <si>
    <t>2.1.1144</t>
  </si>
  <si>
    <t>C357</t>
  </si>
  <si>
    <t>JL, Nr.8475; Germ. Pont. 1, S. 357</t>
  </si>
  <si>
    <t>E705</t>
  </si>
  <si>
    <t>Ensdorf, Kloster</t>
  </si>
  <si>
    <t>JL, Nr.8499; Germ. Pont. 1, S. 305</t>
  </si>
  <si>
    <t>24.2.1144</t>
  </si>
  <si>
    <t>E781</t>
  </si>
  <si>
    <t>JL, Nr.8495; Germ. Pont. 1, S. 350, Nr.3</t>
  </si>
  <si>
    <t>18.2.1144</t>
  </si>
  <si>
    <t>C358</t>
  </si>
  <si>
    <t>Benediktbeuern, Kloster</t>
  </si>
  <si>
    <t>JL, Nr.8507; Germ. Pont. 2, S. 73, Nr.6</t>
  </si>
  <si>
    <t>1.3.1144</t>
  </si>
  <si>
    <t>E791</t>
  </si>
  <si>
    <t>Paring, Kloster</t>
  </si>
  <si>
    <t>Acta Pont. Rom. 2, Nr.378; JL, Nr.8559</t>
  </si>
  <si>
    <t>30.3.1144</t>
  </si>
  <si>
    <t>E707</t>
  </si>
  <si>
    <t>JL, Nr.8564; Germ. Pont. 1, S. 66</t>
  </si>
  <si>
    <t>5.4.1144</t>
  </si>
  <si>
    <t>E709A</t>
  </si>
  <si>
    <t>Scheyern, Kloster</t>
  </si>
  <si>
    <t>JL, Nr.8747; Germ. Pont. 1, S. 346</t>
  </si>
  <si>
    <t>30.4.1145</t>
  </si>
  <si>
    <t>2050 Alle Aufnahmen unter dieser Zugangsnummer</t>
  </si>
  <si>
    <t>D264</t>
  </si>
  <si>
    <t>CD. Sax. Reg. 1,2, Nr.342</t>
  </si>
  <si>
    <t>0.0.1166</t>
  </si>
  <si>
    <t>E883</t>
  </si>
  <si>
    <t>Bistum Mei�en, Bischof Gerung</t>
  </si>
  <si>
    <t>CD. Sax. Reg. 1,2, Nr.355</t>
  </si>
  <si>
    <t>13.11.1168</t>
  </si>
  <si>
    <t>E5170</t>
  </si>
  <si>
    <t>Bistum Hildesheim, Bischof Bruno</t>
  </si>
  <si>
    <t>Riechenberg, Stift</t>
  </si>
  <si>
    <t>UB Hildesheim 1, Nr.300; UB Goslar 1, Nr.237</t>
  </si>
  <si>
    <t>G�ttingen, Uni</t>
  </si>
  <si>
    <t>2.1.1157</t>
  </si>
  <si>
    <t>E5171</t>
  </si>
  <si>
    <t>UB Hildesheim 1, Nr.302; UB Goslar 1, Nr.238</t>
  </si>
  <si>
    <t>1.5.1157</t>
  </si>
  <si>
    <t>E5172</t>
  </si>
  <si>
    <t>Riechenberg, Stift, Propst, Riechenberg, Stift, Kapitel</t>
  </si>
  <si>
    <t>UB Hildesheim 1, Nr.284; UB Goslar 1, Nr.284</t>
  </si>
  <si>
    <t>0.0.1156-0.0.1160</t>
  </si>
  <si>
    <t>E5173</t>
  </si>
  <si>
    <t>UB Hildesheim 1, Nr.283; UB Goslar 1, Nr.225</t>
  </si>
  <si>
    <t>D1384</t>
  </si>
  <si>
    <t>Bistum Hildesheim, Domstift, Propst Rainald</t>
  </si>
  <si>
    <t>UB Hildesheim 1, Nr.285; UB Goslar 1, Nr.227</t>
  </si>
  <si>
    <t>0.0.1154-0.0.1159</t>
  </si>
  <si>
    <t>C1079</t>
  </si>
  <si>
    <t>Hildesheim, Stift St. Bartholom�i zur S�lte</t>
  </si>
  <si>
    <t>UB Goslar 1, Nr.618</t>
  </si>
  <si>
    <t>um 1246</t>
  </si>
  <si>
    <t>C1080A</t>
  </si>
  <si>
    <t>Bistum Hildesheim, Domstift, Propst Hartbert , Bistum Hildesheim, Domstift, Dekan Hylarius, Bistum Hildesheim, Domstift, Kapitel</t>
  </si>
  <si>
    <t>UB Hildesheim 1, Nr.500; UB Goslar 1, Nr.342</t>
  </si>
  <si>
    <t>0.0.1191-0.0.1198</t>
  </si>
  <si>
    <t>10596 Alle Aufnahmen unter dieser Zugangsnummer</t>
  </si>
  <si>
    <t>D1385</t>
  </si>
  <si>
    <t>UB Hildesheim 1, Nr.364; UB Goslar 1 Nr.280</t>
  </si>
  <si>
    <t>13.9.1173</t>
  </si>
  <si>
    <t>E5174</t>
  </si>
  <si>
    <t>UB Hildesheim 1, Nr.386; UB Goslar 1, Nr.288</t>
  </si>
  <si>
    <t>24.7.1178</t>
  </si>
  <si>
    <t>10598 Alle Aufnahmen unter dieser Zugangsnummer</t>
  </si>
  <si>
    <t>E5175</t>
  </si>
  <si>
    <t>Hildesheim, Stift Heiligkreuz</t>
  </si>
  <si>
    <t>UB Hildesheim 1, Nr.399</t>
  </si>
  <si>
    <t>17.12.1180</t>
  </si>
  <si>
    <t>D1386</t>
  </si>
  <si>
    <t>Reinhold</t>
  </si>
  <si>
    <t>UB Hildesheim 1, Nr.400; UB Goslar 1, Nr.287</t>
  </si>
  <si>
    <t>0.0.1174-0.0.1181</t>
  </si>
  <si>
    <t>C1081</t>
  </si>
  <si>
    <t>Riechenberg, Stift, Propst Rudolf</t>
  </si>
  <si>
    <t>UB Hildesheim 1, Nr.439; UB Goslar 1, Nr.308</t>
  </si>
  <si>
    <t>0.0.1181-0.0.1200</t>
  </si>
  <si>
    <t>C1078</t>
  </si>
  <si>
    <t>UB Hildesheim 1, Nr.438; UB Goslar 1, Nr.304</t>
  </si>
  <si>
    <t>0.0.1181-0.0.1189</t>
  </si>
  <si>
    <t>B710</t>
  </si>
  <si>
    <t>Bistum Paderborn</t>
  </si>
  <si>
    <t>UB Westfäl. 1, Nr.857 (87,28); UB Westfäl. Suppl., Nr.730</t>
  </si>
  <si>
    <t>Münster, Staatsarchiv</t>
  </si>
  <si>
    <t>um 1123</t>
  </si>
  <si>
    <t>10637 Alle Aufnahmen unter dieser Zugangsnummer</t>
  </si>
  <si>
    <t>E5157</t>
  </si>
  <si>
    <t>Steingaden, Kloster</t>
  </si>
  <si>
    <t>D Ph. 57; Mon. Boica 29,1, S. 506, Nr.572; Mon. Boica 6, S. 505, Nr.20</t>
  </si>
  <si>
    <t>http://www.regesta-imperii.de/id/1201-09-20_1_0_5_1_1_148_60</t>
  </si>
  <si>
    <t>20.9.1201</t>
  </si>
  <si>
    <t>10638 Alle Aufnahmen unter dieser Zugangsnummer</t>
  </si>
  <si>
    <t>D1374</t>
  </si>
  <si>
    <t>Bistum Regensburg, Bischof Konrad IV.</t>
  </si>
  <si>
    <t>D Ph. 113; Mon. Boica 29,1, S. 517, Nr.578</t>
  </si>
  <si>
    <t>http://www.regesta-imperii.de/id/1205-00-00_2_0_5_1_1_243_121</t>
  </si>
  <si>
    <t>1205 (wohl 30.7)</t>
  </si>
  <si>
    <t>D1375</t>
  </si>
  <si>
    <t>D Ph. 104; Mon. Boica 29a, S. 519, Nr.579</t>
  </si>
  <si>
    <t>http://www.regesta-imperii.de/id/1205-00-00_3_0_5_1_1_228_108</t>
  </si>
  <si>
    <t>1205 (M�rz bis Mai)</t>
  </si>
  <si>
    <t>C1075</t>
  </si>
  <si>
    <t>Waldsassen, Kloster</t>
  </si>
  <si>
    <t>D Ph. 184 (wohl 1208); Mon. Boica 29,1, S. 521, Nr.580</t>
  </si>
  <si>
    <t>http://www.regesta-imperii.de/id/1204-06-11_1_0_5_1_1_192_84</t>
  </si>
  <si>
    <t>11.6.1208</t>
  </si>
  <si>
    <t>E5158</t>
  </si>
  <si>
    <t>Bistum Regensburg, Bischof Konrad IV., Bayern, Herzog Ludwig I. von</t>
  </si>
  <si>
    <t>D Ph. 111; Mon. Boica 29,1, S. 522, Nr. 581; URH 2, Nr. 21; DIGUB 4, Taf. 17</t>
  </si>
  <si>
    <t>http://www.regesta-imperii.de/id/1205-07-30_1_0_5_1_1_241_119</t>
  </si>
  <si>
    <t>30.7.1205</t>
  </si>
  <si>
    <t>E5159</t>
  </si>
  <si>
    <t>D Ph. 112; Mon. Boica 29,1, S. 542, Nr. 582; URH 2, Nr. 24</t>
  </si>
  <si>
    <t>http://www.regesta-imperii.de/id/1205-00-00_1_0_5_1_1_242_120</t>
  </si>
  <si>
    <t>30.7.1205 (erschlossen)</t>
  </si>
  <si>
    <t>E5160</t>
  </si>
  <si>
    <t>D Ph. 118; Mon. Boica 29,1, S. 529, Nr.582; Mon. Boica 3, S. 120, Nr.18</t>
  </si>
  <si>
    <t>http://www.regesta-imperii.de/id/1206-01-15_1_0_5_1_1_258_126</t>
  </si>
  <si>
    <t>15.1.1206</t>
  </si>
  <si>
    <t>E5161</t>
  </si>
  <si>
    <t>Bistum Würzburg, Bischof Heinrich IV. (Elekt)</t>
  </si>
  <si>
    <t>D Ph. 120; Mon. Boica 29,1, S. 529, Nr.584; BF, Nr.129</t>
  </si>
  <si>
    <t>http://www.regesta-imperii.de/id/1206-02-15_1_0_5_1_1_261_129</t>
  </si>
  <si>
    <t>15.2.1206</t>
  </si>
  <si>
    <t>C1076</t>
  </si>
  <si>
    <t>Bistum Brixen, Bischof Konrad I.</t>
  </si>
  <si>
    <t>D Ph. 125; Mon. Boica 29a, S. 531, Nr.585</t>
  </si>
  <si>
    <t>http://www.regesta-imperii.de/id/1206-06-01_1_0_5_1_1_269_133</t>
  </si>
  <si>
    <t>1.6.1206</t>
  </si>
  <si>
    <t>E5163</t>
  </si>
  <si>
    <t>Lüneburg, Kloster St. Michaelis</t>
  </si>
  <si>
    <t>UB Lüneburg 7, Nr.51</t>
  </si>
  <si>
    <t>2.11.1239</t>
  </si>
  <si>
    <t>D1376</t>
  </si>
  <si>
    <t>Lüneburg, Kloster St. Michaelis, Abt Thomas , Lüneburg, Kloster St. Michaelis, Konvent</t>
  </si>
  <si>
    <t>UB Lüneburg 7, Nr.54</t>
  </si>
  <si>
    <t>8.5.1244</t>
  </si>
  <si>
    <t>D1377</t>
  </si>
  <si>
    <t>Lüneburg, Kloster St. Michaelis, Abt Gerhard</t>
  </si>
  <si>
    <t>UB Lüneburg 7, Nr.54a</t>
  </si>
  <si>
    <t>D1378</t>
  </si>
  <si>
    <t>Erzbistum Mainz, Erzbischof Siegfried III.</t>
  </si>
  <si>
    <t>Lüneburg, Kloster St. Michaelis, Abt, Lüneburg, Kloster St. Michaelis, Konvent</t>
  </si>
  <si>
    <t>UB Lüneburg 7, Nr.55; BW 2, S. 279, Nr.488</t>
  </si>
  <si>
    <t>31.5.1244</t>
  </si>
  <si>
    <t>10651 Alle Aufnahmen unter dieser Zugangsnummer</t>
  </si>
  <si>
    <t>D1379</t>
  </si>
  <si>
    <t>Lüneburg, Kloster St. Michaelis, Abt Gerhard , Lüneburg, Kloster St. Michaelis, Konvent</t>
  </si>
  <si>
    <t>Lüneburg, Kloster</t>
  </si>
  <si>
    <t>UB Lüneburg 7, Nr.57</t>
  </si>
  <si>
    <t>0.0.1247</t>
  </si>
  <si>
    <t>D1380</t>
  </si>
  <si>
    <t>Lüneburg, Kloster, Abt Gerhard , Lüneburg, Kloster, Konvent</t>
  </si>
  <si>
    <t>UB Lüneburg 7, Nr.57 (2)</t>
  </si>
  <si>
    <t>E5164</t>
  </si>
  <si>
    <t>Lüneburg, Kloster St. Michaelis (Fond), - Zisterzienser, �bte u. Konvente</t>
  </si>
  <si>
    <t>UB Lüneburg 7, Nr.61; Potthast 2, Nr.12704</t>
  </si>
  <si>
    <t>1.10.1247</t>
  </si>
  <si>
    <t>D1381</t>
  </si>
  <si>
    <t>Lüneburg, Kloster St. Michaelis (Fond), - Zisterzienser- �bte u. Konvente</t>
  </si>
  <si>
    <t>UB Lüneburg 7, Nr.60; Potthast 2, Nr.12703</t>
  </si>
  <si>
    <t>E5165</t>
  </si>
  <si>
    <t>UB Lüneburg 7, Nr.63; Potthast 2, Nr.12706</t>
  </si>
  <si>
    <t>E5166</t>
  </si>
  <si>
    <t>Lüneburg, Kloster St. Michaelis, -- Pr�laten</t>
  </si>
  <si>
    <t>UB Lüneburg 7, Nr.64; Potthast 2, Nr.12707</t>
  </si>
  <si>
    <t>E5167</t>
  </si>
  <si>
    <t>D1382</t>
  </si>
  <si>
    <t>E5168</t>
  </si>
  <si>
    <t>UB Lüneburg 7, Nr.59; Potthast 2, Nr.12702</t>
  </si>
  <si>
    <t>E5169</t>
  </si>
  <si>
    <t>Erzbistum Mainz,- Pr�laten, Lüneburg, Kloster St. Michaelis (Fond)</t>
  </si>
  <si>
    <t>UB Lüneburg 7, Nr.66; Potthast 2, Nr.12712</t>
  </si>
  <si>
    <t>5.10.1247</t>
  </si>
  <si>
    <t>D1383</t>
  </si>
  <si>
    <t>UB Lüneburg 7, Nr.67</t>
  </si>
  <si>
    <t>0.0.1244-0.0.1262</t>
  </si>
  <si>
    <t>C1077</t>
  </si>
  <si>
    <t>Johannes de Nedessem</t>
  </si>
  <si>
    <t>Lüneburg, Kloster St. Michaelis, Konvent</t>
  </si>
  <si>
    <t>UB Lüneburg 7, Nr.69</t>
  </si>
  <si>
    <t>um 1250</t>
  </si>
  <si>
    <t>D1387</t>
  </si>
  <si>
    <t>D Ph. 175; Mon. Boica 29a, S. 541, Nr.592</t>
  </si>
  <si>
    <t>http://www.regesta-imperii.de/id/1208-03-08_1_0_5_1_1_340_180</t>
  </si>
  <si>
    <t>8.3.1208</t>
  </si>
  <si>
    <t>C325</t>
  </si>
  <si>
    <t>JL, Nr.8294; Germ. Pont. 1, S. 57, Nr.6</t>
  </si>
  <si>
    <t>0.0.1138-16.3.1143</t>
  </si>
  <si>
    <t>E758</t>
  </si>
  <si>
    <t>Formbach, Kloster</t>
  </si>
  <si>
    <t>JL, Nr.7960; Germ. Pont. 1, S. 186, Nr.1</t>
  </si>
  <si>
    <t>29.3.1139</t>
  </si>
  <si>
    <t>E665</t>
  </si>
  <si>
    <t>JL, Nr.7972; Germ. Pont. 1, S. 297, Nr.5</t>
  </si>
  <si>
    <t>E666</t>
  </si>
  <si>
    <t>JL, Nr.7981; Germ. Pont. 2,1, S. 84 Nr.1</t>
  </si>
  <si>
    <t>12.4.1139</t>
  </si>
  <si>
    <t>E831</t>
  </si>
  <si>
    <t>JL, Nr.8046; Germ. Pont. 1, S. 298 Nr.6</t>
  </si>
  <si>
    <t>E601</t>
  </si>
  <si>
    <t>Adelberg, Kloster</t>
  </si>
  <si>
    <t>UB Württemberg. 2, Nr.428; St., Nr.4323</t>
  </si>
  <si>
    <t>25.5.1181</t>
  </si>
  <si>
    <t>E602</t>
  </si>
  <si>
    <t>St. Georgen, Kloster, Abt Albert</t>
  </si>
  <si>
    <t>UB Württemberg. 2, Nr.509</t>
  </si>
  <si>
    <t>E577</t>
  </si>
  <si>
    <t>Murrhardt, Kloster, Abt Herbort</t>
  </si>
  <si>
    <t>UB Württemberg. 2, Nr.432</t>
  </si>
  <si>
    <t>2.5.1182</t>
  </si>
  <si>
    <t>E596</t>
  </si>
  <si>
    <t>Anhausen, Kloster</t>
  </si>
  <si>
    <t>UB Württemberg. 1, Nr.286; JL, Nr.7217; DIGUB 2</t>
  </si>
  <si>
    <t>27.11.1125</t>
  </si>
  <si>
    <t>E604</t>
  </si>
  <si>
    <t>UB Württemberg. 2, Nr.319; JL, Nr.8443</t>
  </si>
  <si>
    <t>E578</t>
  </si>
  <si>
    <t>UB Württemberg. 2, Nr.333; JL, Nr.9370</t>
  </si>
  <si>
    <t>30.1.1150</t>
  </si>
  <si>
    <t>E605</t>
  </si>
  <si>
    <t>Bistum Augsburg, Bischof Walther I.</t>
  </si>
  <si>
    <t>UB Württemberg. 2, Nr.318</t>
  </si>
  <si>
    <t>0.10.1143</t>
  </si>
  <si>
    <t>D228</t>
  </si>
  <si>
    <t>Bistum Speyer, Bischof Siegfried II.</t>
  </si>
  <si>
    <t>Backnang, Stift</t>
  </si>
  <si>
    <t>UB Württemberg. 1, Nr.302</t>
  </si>
  <si>
    <t>D229</t>
  </si>
  <si>
    <t>Bebenhausen, Kloster</t>
  </si>
  <si>
    <t>UB Württemberg. 2, Nr.455</t>
  </si>
  <si>
    <t>E607</t>
  </si>
  <si>
    <t>T�bingen, Pfalzgraf Rudolf von</t>
  </si>
  <si>
    <t>UB Württemberg. 2, Nr.456</t>
  </si>
  <si>
    <t>um 1188</t>
  </si>
  <si>
    <t>E579</t>
  </si>
  <si>
    <t>UB Württemberg. 2, Nr.466</t>
  </si>
  <si>
    <t>30.7.1191</t>
  </si>
  <si>
    <t>D223</t>
  </si>
  <si>
    <t>UB Württemberg. 2, Nr.478; BB, Nr.300</t>
  </si>
  <si>
    <t>http://www.regesta-imperii.de/id/1193-05-28_1_0_4_3_1_371_300</t>
  </si>
  <si>
    <t>28.5.1193</t>
  </si>
  <si>
    <t>D230</t>
  </si>
  <si>
    <t>UB Württemberg. 3, Nr.17, S. 477f</t>
  </si>
  <si>
    <t>E608</t>
  </si>
  <si>
    <t>Besigheim (Fond), Baden, Markgraf Hermann III. von</t>
  </si>
  <si>
    <t>D F I., Nr.65; UB Württemberg. 2, Nr.345</t>
  </si>
  <si>
    <t>http://www.regesta-imperii.de/id/1153-07-12_1_0_4_2_1_188_188</t>
  </si>
  <si>
    <t>12.7.1153</t>
  </si>
  <si>
    <t>E581</t>
  </si>
  <si>
    <t>Komburg, Kloster</t>
  </si>
  <si>
    <t>UB Württemberg. 2, Nr.306; St., Nr.3381</t>
  </si>
  <si>
    <t>http://www.regesta-imperii.de/id/1138-08-13_1_0_4_1_2_112_112</t>
  </si>
  <si>
    <t>13.8.1138</t>
  </si>
  <si>
    <t>E612</t>
  </si>
  <si>
    <t>UB Württemberg. 2, Nr.354</t>
  </si>
  <si>
    <t>10.2.1156</t>
  </si>
  <si>
    <t>D231</t>
  </si>
  <si>
    <t>Denkendorf, Kloster</t>
  </si>
  <si>
    <t>UB Württemberg. 2, Nr.427; St., Nr.4322</t>
  </si>
  <si>
    <t>18.5.1181</t>
  </si>
  <si>
    <t>E582</t>
  </si>
  <si>
    <t>UB Württemberg. 2, Nr.373</t>
  </si>
  <si>
    <t>7.6.1160</t>
  </si>
  <si>
    <t>E613</t>
  </si>
  <si>
    <t>UB Württemberg. 2, Nr.463; Reg. Konstanz 1, Nr.1118</t>
  </si>
  <si>
    <t>C318</t>
  </si>
  <si>
    <t>UB Württemberg. 2, Nr.467; JL, Nr.16750</t>
  </si>
  <si>
    <t>23.10.1191</t>
  </si>
  <si>
    <t>C319</t>
  </si>
  <si>
    <t>Kirchheim, Gr�fin Kunigunde von (Frau d. Grafen Alwar v. Kirchheim)</t>
  </si>
  <si>
    <t>UB Württemberg. 2, Nr.513</t>
  </si>
  <si>
    <t>E597</t>
  </si>
  <si>
    <t>Ellwangen, Kloster</t>
  </si>
  <si>
    <t>D F I., Nr.35; St., Nr.3651</t>
  </si>
  <si>
    <t>http://www.regesta-imperii.de/id/1152-10-24_1_0_4_2_1_143_143</t>
  </si>
  <si>
    <t>24.10.1152</t>
  </si>
  <si>
    <t>E614</t>
  </si>
  <si>
    <t>UB Württemberg. 2, Nr.389; St., Nr.4097</t>
  </si>
  <si>
    <t>http://www.regesta-imperii.de/id/1168-09-29_2_0_4_2_3_34_1809</t>
  </si>
  <si>
    <t>29.9.1168</t>
  </si>
  <si>
    <t>E615</t>
  </si>
  <si>
    <t>UB Württemberg. 2, Nr.343; JL, Nr.9706</t>
  </si>
  <si>
    <t>0.0.1153</t>
  </si>
  <si>
    <t>E584</t>
  </si>
  <si>
    <t>UB Württemberg. 2, Nr.419; JL, Nr.13353</t>
  </si>
  <si>
    <t>31.3.1179</t>
  </si>
  <si>
    <t>E585</t>
  </si>
  <si>
    <t>UB Württemberg. 2, Nr.390</t>
  </si>
  <si>
    <t>E616</t>
  </si>
  <si>
    <t>C397</t>
  </si>
  <si>
    <t>UB Württemberg. 2, Nr.480; BB, Nr.230</t>
  </si>
  <si>
    <t>http://www.regesta-imperii.de/id/1192-06-14_2_0_4_3_1_296_230</t>
  </si>
  <si>
    <t>14.6.1192</t>
  </si>
  <si>
    <t>1895 Alle Aufnahmen unter dieser Zugangsnummer</t>
  </si>
  <si>
    <t>C356</t>
  </si>
  <si>
    <t>Flonheim, Stift</t>
  </si>
  <si>
    <t>UB Württemberg. 2, Nr.484</t>
  </si>
  <si>
    <t>B169</t>
  </si>
  <si>
    <t>UB Württemberg. 2, Nr.493; BB, Nr.466</t>
  </si>
  <si>
    <t>http://www.regesta-imperii.de/id/1195-08-13_1_0_4_3_1_554_466</t>
  </si>
  <si>
    <t>13.8.1195</t>
  </si>
  <si>
    <t>E598</t>
  </si>
  <si>
    <t>Hirsau, Kloster</t>
  </si>
  <si>
    <t>UB Württemberg. 2, Nr.309</t>
  </si>
  <si>
    <t>26.2.1139</t>
  </si>
  <si>
    <t>D327</t>
  </si>
  <si>
    <t>Lorsch, Kloster</t>
  </si>
  <si>
    <t>UB Württemberg. 2, Nr.481; BB, Nr.232</t>
  </si>
  <si>
    <t>20.6.1193</t>
  </si>
  <si>
    <t>E620</t>
  </si>
  <si>
    <t>UB Württemberg. 2, Nr.474</t>
  </si>
  <si>
    <t>22.11.1192</t>
  </si>
  <si>
    <t>D232</t>
  </si>
  <si>
    <t>UB Württemberg. 2, Nr.497; JL, Nr.17319</t>
  </si>
  <si>
    <t>C317</t>
  </si>
  <si>
    <t>UB Württemberg. 2, Nr.498; JL, Nr.17321</t>
  </si>
  <si>
    <t>6.2.1196</t>
  </si>
  <si>
    <t>E635</t>
  </si>
  <si>
    <t>UB Eberbach Abtei 1, Nr.37</t>
  </si>
  <si>
    <t>E650</t>
  </si>
  <si>
    <t>Mainz, Kloster St. Alban, Abt Heinrich</t>
  </si>
  <si>
    <t>UB Mainz 2,2, Nr.493; UB Eberbach Abtei 1, Nr.42</t>
  </si>
  <si>
    <t>C322</t>
  </si>
  <si>
    <t>Eberbach, Kloster, Abt Meffried</t>
  </si>
  <si>
    <t>Baur, Hess. Urk. 1, Nr.1</t>
  </si>
  <si>
    <t>0.0.1191-0.0.1196</t>
  </si>
  <si>
    <t>E637</t>
  </si>
  <si>
    <t>Ilbenstadt, Stift</t>
  </si>
  <si>
    <t>UB Mainz 2,1, Nr.242; BW 1, Nr.81</t>
  </si>
  <si>
    <t>24.8.1159</t>
  </si>
  <si>
    <t>E638</t>
  </si>
  <si>
    <t>Eberbach, Kloster (Fond), Mainz, Kloster St. Alban, Ilbenstadt, Stift</t>
  </si>
  <si>
    <t>UB Mainz 2,1, Nr.308; BW 2, Nr.46</t>
  </si>
  <si>
    <t>0.0.1168</t>
  </si>
  <si>
    <t>1747 Alle Aufnahmen unter dieser Zugangsnummer</t>
  </si>
  <si>
    <t>E642</t>
  </si>
  <si>
    <t>Seligenstedt, Kloster (Benediktiner), Mainz, Stift St. Peter</t>
  </si>
  <si>
    <t>UB Mainz 2,1, Nr.276</t>
  </si>
  <si>
    <t>E652</t>
  </si>
  <si>
    <t>Neuburg, Kloster</t>
  </si>
  <si>
    <t>URH 1, Nr. 491; St., Nr. 4480; ZGO 11, S. 14 ?</t>
  </si>
  <si>
    <t>http://www.regesta-imperii.de/id/1165-07-12_1_0_4_2_2_936_1494</t>
  </si>
  <si>
    <t>12.7.1187</t>
  </si>
  <si>
    <t>D236A</t>
  </si>
  <si>
    <t>Bistum Stra�burg, Bischof Konrad II. , Geroldseck, Otto von</t>
  </si>
  <si>
    <t>Geroldseck, Otto von</t>
  </si>
  <si>
    <t>Reg. Stra�burg Bb. 1, Nr.678; ZGO 14, S. 186ff</t>
  </si>
  <si>
    <t>0.0.1193</t>
  </si>
  <si>
    <t>1750 Alle Aufnahmen unter dieser Zugangsnummer</t>
  </si>
  <si>
    <t>E568</t>
  </si>
  <si>
    <t>Georgenthal, Kloster (Zisterzienser)</t>
  </si>
  <si>
    <t>UB Mainz 2,1, Nr.37; Dobenecker 1, Nr.1459</t>
  </si>
  <si>
    <t>20.3.1143</t>
  </si>
  <si>
    <t>E946</t>
  </si>
  <si>
    <t>Georgenthal, Kloster</t>
  </si>
  <si>
    <t>Dobenecker 2, Nr.40</t>
  </si>
  <si>
    <t>D216</t>
  </si>
  <si>
    <t>Reinhardsbrunn, Kloster , Georgenthal, Kloster</t>
  </si>
  <si>
    <t>Dobenecker 2, Nr.54; CD. Sax.Reg. 1,2, Nr.248</t>
  </si>
  <si>
    <t>27.9.1142-0.6.1153</t>
  </si>
  <si>
    <t>E639</t>
  </si>
  <si>
    <t>Dobenecker 2, Nr.757</t>
  </si>
  <si>
    <t>E573</t>
  </si>
  <si>
    <t>Dobenecker 2, Nr.835; JL, Nr.16432</t>
  </si>
  <si>
    <t>http://www.regesta-imperii.de/id/ecbfabec-c32a-4bde-92b4-4757159ee020</t>
  </si>
  <si>
    <t>13.8.1189</t>
  </si>
  <si>
    <t>E569</t>
  </si>
  <si>
    <t>Erzbistum Mainz, Erzbischof Konrad I. (identisch) , Bistum Sabina, Kardinalbf. Konrad I. (Erzbischof v. Mainz)</t>
  </si>
  <si>
    <t>UB Mainz 2,2, Nr.580; Dobenecker 2, Nr.935</t>
  </si>
  <si>
    <t>E640</t>
  </si>
  <si>
    <t>Dobenecker 2, Nr.988; BB, Nr.488</t>
  </si>
  <si>
    <t>http://www.regesta-imperii.de/id/1195-12-07_1_0_4_3_1_578_488</t>
  </si>
  <si>
    <t>7.12.1195</t>
  </si>
  <si>
    <t>E587A</t>
  </si>
  <si>
    <t>BB, Nr.488; Dobenecker 2, Nr.988</t>
  </si>
  <si>
    <t>1761 Alle Aufnahmen unter dieser Zugangsnummer</t>
  </si>
  <si>
    <t>E653A</t>
  </si>
  <si>
    <t>CD. Sax. Reg. 1,3, Nr.1; Dobenecker 2, Nr.998</t>
  </si>
  <si>
    <t>20.1.1196</t>
  </si>
  <si>
    <t>1762 Alle Aufnahmen unter dieser Zugangsnummer</t>
  </si>
  <si>
    <t>E690</t>
  </si>
  <si>
    <t>UB Mainz 2,2, Nr.617; Dobenecker 2, Nr.972</t>
  </si>
  <si>
    <t>3.2.1195</t>
  </si>
  <si>
    <t>1763 Alle Aufnahmen unter dieser Zugangsnummer</t>
  </si>
  <si>
    <t>E688</t>
  </si>
  <si>
    <t>Ichtershausen, Kloster</t>
  </si>
  <si>
    <t>CD. Sax. Reg. 1,2, Nr.271; Dobenecker 2, Nr.149</t>
  </si>
  <si>
    <t>http://www.regesta-imperii.de/id/1157-08-03_1_0_4_2_1_474_472</t>
  </si>
  <si>
    <t>3.8.1157</t>
  </si>
  <si>
    <t>E641</t>
  </si>
  <si>
    <t>UB Magdeburg 1, Nr.315A</t>
  </si>
  <si>
    <t>vor 1166.1.7</t>
  </si>
  <si>
    <t>E757</t>
  </si>
  <si>
    <t>Dobenecker 2, Nr.398; St., Nr.4114</t>
  </si>
  <si>
    <t>http://www.regesta-imperii.de/id/1170-06-21_1_0_4_2_3_110_1885</t>
  </si>
  <si>
    <t>21.6.1170</t>
  </si>
  <si>
    <t>E875</t>
  </si>
  <si>
    <t>Dobenecker 2, Nr.553; St., Nr.4288</t>
  </si>
  <si>
    <t>http://www.lagis-hessen.de/de/subjects/idrec/sn/zig/id/11</t>
  </si>
  <si>
    <t>29.7.1179</t>
  </si>
  <si>
    <t>E654</t>
  </si>
  <si>
    <t>Ichtershausen, Kloster (Zisterzienserinnen)</t>
  </si>
  <si>
    <t>UB Mainz 2,2, Nr.464, Dobenecker 2, Nr.670</t>
  </si>
  <si>
    <t>vor 1184.6.20</t>
  </si>
  <si>
    <t>B192</t>
  </si>
  <si>
    <t>Hersfeld, Kloster (Fond)</t>
  </si>
  <si>
    <t>0.0.1180-0.0.1200</t>
  </si>
  <si>
    <t>E877</t>
  </si>
  <si>
    <t>Erzbistum Mainz, Erzbischof Ruthard</t>
  </si>
  <si>
    <t>- Reinfried (Freier), - Wigela (Frau d. Reinfried), Reinhardsbrunn, Kloster (Fond)</t>
  </si>
  <si>
    <t>UB Mainz 1, Nr.420; Dobenecker 1, Nr.1010; DIGUB 3, Taf. 23</t>
  </si>
  <si>
    <t>vor 1104.9.1</t>
  </si>
  <si>
    <t>E655</t>
  </si>
  <si>
    <t>Lauchr�den, St. Martin (Kapelle)</t>
  </si>
  <si>
    <t>UB Mainz 2,1, Nr.56; Dobenecker 1, Nr.1491</t>
  </si>
  <si>
    <t>5.7.1144</t>
  </si>
  <si>
    <t>E530</t>
  </si>
  <si>
    <t>Naumburg, Bischof Dietrich , Merseburg, Bischof Heinrich</t>
  </si>
  <si>
    <t>Mei�en, Bistum</t>
  </si>
  <si>
    <t>CD. Sax. Reg. 2,1, Nr. 155; UB Merseburg 1, Nr. 270; Dobenecker 3, Nr. 1794; Schieckel, S. 158, Nr. 595</t>
  </si>
  <si>
    <t>Dresden, HStA</t>
  </si>
  <si>
    <t>2.4.1250</t>
  </si>
  <si>
    <t>E571</t>
  </si>
  <si>
    <t>Magdeburg, Erzbischof Willebrand , Magdeburg, Domkapitel</t>
  </si>
  <si>
    <t>Schieckel, S. 157, Nr. 589</t>
  </si>
  <si>
    <t>16.2.1250</t>
  </si>
  <si>
    <t>E626</t>
  </si>
  <si>
    <t>CD. Sax. Reg. 2,1, Nr. 157; Dobenecker 3, Nr. 1795; Schieckel, S. 158, Nr. 596</t>
  </si>
  <si>
    <t>D208</t>
  </si>
  <si>
    <t>Bibra, Kloster</t>
  </si>
  <si>
    <t>CD. Sax.Reg. 1,2, Nr.14; St., Nr.3010</t>
  </si>
  <si>
    <t>1.11.1107</t>
  </si>
  <si>
    <t>E550</t>
  </si>
  <si>
    <t>Bistum Mei�en</t>
  </si>
  <si>
    <t>CD. Sax.Reg. 2,1, Nr.46; St., Nr.3029</t>
  </si>
  <si>
    <t>30.5.1108</t>
  </si>
  <si>
    <t>E551</t>
  </si>
  <si>
    <t>Bistum Halberstadt, Bischof Reinhard</t>
  </si>
  <si>
    <t>CD. Sax.Reg. 1,2, Nr.60; UB Halberstadt H.stift 1, Nr.148</t>
  </si>
  <si>
    <t>16.4.1120</t>
  </si>
  <si>
    <t>D234</t>
  </si>
  <si>
    <t>Halle a. S., Kloster St. Peter (Augustiner-Kollegiatkirche a.d. Lauterburg)</t>
  </si>
  <si>
    <t>CD. Sax.Reg. 1,2, Nr.77; JL, Nr.7297</t>
  </si>
  <si>
    <t>9.3.1128</t>
  </si>
  <si>
    <t>E529</t>
  </si>
  <si>
    <t>CD. Sax.Reg. 2,1, Nr.47; JL, Nr.7498</t>
  </si>
  <si>
    <t>29.10.1131</t>
  </si>
  <si>
    <t>B171</t>
  </si>
  <si>
    <t>JL, Nr.7331; Germ. Pont. 1, S. 377, Nr.6</t>
  </si>
  <si>
    <t>0.0.1125-26.2.1129</t>
  </si>
  <si>
    <t>E656</t>
  </si>
  <si>
    <t>JL, Nr.7395; Germ. Pont. 1, S. 296, Nr.2</t>
  </si>
  <si>
    <t>0.0.1125-22.1.1130</t>
  </si>
  <si>
    <t>E658</t>
  </si>
  <si>
    <t>Germ. Pont. 1, S. 349, Nr.2; JL, Nr.7456</t>
  </si>
  <si>
    <t>28.3.1131</t>
  </si>
  <si>
    <t>E659</t>
  </si>
  <si>
    <t>JL, Nr.7493; Germ. Pont. 3,3, S. 268</t>
  </si>
  <si>
    <t>28.10.1131</t>
  </si>
  <si>
    <t>E689A</t>
  </si>
  <si>
    <t>Mallersdorf, Kloster, Bamberg</t>
  </si>
  <si>
    <t>JL, Nr.7495; Acta Pont. Rom. 2, Nr.307</t>
  </si>
  <si>
    <t>E701</t>
  </si>
  <si>
    <t>JL, Nr.7792; Germ. Pont. 1, S. 267, Nr.4</t>
  </si>
  <si>
    <t>22.10.1136</t>
  </si>
  <si>
    <t>E525</t>
  </si>
  <si>
    <t>Fulda, Kloster, Abt Burkhard</t>
  </si>
  <si>
    <t>Breitungen, Frauenkloster</t>
  </si>
  <si>
    <t>UB Henneberg 1, Nr.17; Dobenecker 2, Nr.364</t>
  </si>
  <si>
    <t>Meiningen, Staatsarchiv</t>
  </si>
  <si>
    <t>23.7.1168</t>
  </si>
  <si>
    <t>E874</t>
  </si>
  <si>
    <t>UB Mainz 2,1, Nr.310; Dobenecker 2, Nr.365</t>
  </si>
  <si>
    <t>1670 Alle Aufnahmen unter dieser Zugangsnummer</t>
  </si>
  <si>
    <t>E506</t>
  </si>
  <si>
    <t>Hersfeld, Kloster, Abt Burkhard</t>
  </si>
  <si>
    <t>UB Henneberg 1, Nr.19; Dobenecker 2, Nr.354</t>
  </si>
  <si>
    <t>nach 1168.3.9</t>
  </si>
  <si>
    <t>E567</t>
  </si>
  <si>
    <t>UB Henneberg 1, Nr.20; Dobenecker 2, Nr.417</t>
  </si>
  <si>
    <t>C305</t>
  </si>
  <si>
    <t>Vessra, Kloster, Propst Albert</t>
  </si>
  <si>
    <t>Vessra, Kloster</t>
  </si>
  <si>
    <t>UB Henneberg 1, Nr.21; Dobenecker 2, Nr.531</t>
  </si>
  <si>
    <t>1673 Alle Aufnahmen unter dieser Zugangsnummer</t>
  </si>
  <si>
    <t>E507A</t>
  </si>
  <si>
    <t>Königsbreitungen, Frauenkloster</t>
  </si>
  <si>
    <t>UB Henneberg 1, Nr.22; Dobenecker 2, Nr.653; JL, Nr.14878</t>
  </si>
  <si>
    <t>http://www.regesta-imperii.de/id/1183-05-10_3_0_4_4_1_647_647</t>
  </si>
  <si>
    <t>10.5.1183</t>
  </si>
  <si>
    <t>1674 Alle Aufnahmen unter dieser Zugangsnummer</t>
  </si>
  <si>
    <t>E586</t>
  </si>
  <si>
    <t>UB Henneberg 1, Nr.23; Dobenecker 2, Nr.735</t>
  </si>
  <si>
    <t>C299</t>
  </si>
  <si>
    <t>Vessra, Kloster, Propst Ludwig</t>
  </si>
  <si>
    <t>UB Henneberg 1, S. 7; Dobenecker 2, Nr.839</t>
  </si>
  <si>
    <t>C309</t>
  </si>
  <si>
    <t>Vessra, Kloster, Propst Werilo</t>
  </si>
  <si>
    <t>UB Henneberg 1, Nr.24; Dobenecker 2, Nr.869</t>
  </si>
  <si>
    <t>E452A</t>
  </si>
  <si>
    <t>Dobenecker 1, Nr.1573</t>
  </si>
  <si>
    <t>http://www.regesta-imperii.de/id/1147-04-24_2_0_4_1_2_470_468</t>
  </si>
  <si>
    <t>24.4.1147</t>
  </si>
  <si>
    <t>1687 Alle Aufnahmen unter dieser Zugangsnummer</t>
  </si>
  <si>
    <t>E453A</t>
  </si>
  <si>
    <t>UB Mainz 2,1, Nr.98; Dobenecker 1, Nr.1584</t>
  </si>
  <si>
    <t>16.6.1147</t>
  </si>
  <si>
    <t>1688 Alle Aufnahmen unter dieser Zugangsnummer</t>
  </si>
  <si>
    <t>E454</t>
  </si>
  <si>
    <t>UB Mainz 2,1, Nr.106; Dobenecker 1, Nr.1593</t>
  </si>
  <si>
    <t>0.2.1148</t>
  </si>
  <si>
    <t>E455</t>
  </si>
  <si>
    <t>UB Mainz 2,1, Nr.222; Dobenecker 2, Nr.164</t>
  </si>
  <si>
    <t>0.10.1157</t>
  </si>
  <si>
    <t>E457</t>
  </si>
  <si>
    <t>Magdeburg, Stift St. Nikolaus, Propst Siegfried (identisch) , Erzbistum Magdeburg, Domstift, Dekan Siegfried</t>
  </si>
  <si>
    <t>UB Magdeburg 1, Nr.315B; Dobenecker 2, Nr.319</t>
  </si>
  <si>
    <t>7.1.1166</t>
  </si>
  <si>
    <t>D188</t>
  </si>
  <si>
    <t>Ichtershausen, Kloster, Propst Wolfram</t>
  </si>
  <si>
    <t>Dobenecker 2, Nr.699</t>
  </si>
  <si>
    <t>E477A</t>
  </si>
  <si>
    <t>UB Mainz 2,2, Nr.533; Dobenecker 2, Nr.845</t>
  </si>
  <si>
    <t>8.3.1190</t>
  </si>
  <si>
    <t>1694 Alle Aufnahmen unter dieser Zugangsnummer</t>
  </si>
  <si>
    <t>E696</t>
  </si>
  <si>
    <t>Dobenecker 2, Nr.857</t>
  </si>
  <si>
    <t>18.6.1190-1.9.1190</t>
  </si>
  <si>
    <t>D187</t>
  </si>
  <si>
    <t>UB Mainz 2,2, Nr.649; Dobenecker 2, Nr.1012</t>
  </si>
  <si>
    <t>17.10.1196</t>
  </si>
  <si>
    <t>D190</t>
  </si>
  <si>
    <t>Dobenecker 2, Nr.993</t>
  </si>
  <si>
    <t>0.0.1195</t>
  </si>
  <si>
    <t>E458</t>
  </si>
  <si>
    <t>Bistum Havelberg, Bischof Helmbert</t>
  </si>
  <si>
    <t>Dobenecker 2, Nr.1055</t>
  </si>
  <si>
    <t>27.7.1197</t>
  </si>
  <si>
    <t>E623</t>
  </si>
  <si>
    <t>Th�ringen, Landgraf Hermann I. von (identisch) , Sachsen, Pfalzgraf von, Th�ringen, Landgraf Hermann I. von</t>
  </si>
  <si>
    <t>CD. Sax. Reg. 1,3, Nr.38; Dobenecker 2, Nr.1104</t>
  </si>
  <si>
    <t>15.11.1199</t>
  </si>
  <si>
    <t>E627</t>
  </si>
  <si>
    <t>UB Mainz 1, Nr.513; BW 1, Nr.141</t>
  </si>
  <si>
    <t>0.0.1123</t>
  </si>
  <si>
    <t>E628</t>
  </si>
  <si>
    <t>D F I., Nr.504; St., Nr.4064</t>
  </si>
  <si>
    <t>http://www.regesta-imperii.de/id/1166-01-29_1_0_4_2_2_984_1542</t>
  </si>
  <si>
    <t>29.1.1166</t>
  </si>
  <si>
    <t>E646</t>
  </si>
  <si>
    <t>UB Mainz 2,1, Nr.11; JL, Nr.8060</t>
  </si>
  <si>
    <t>12.12.1139</t>
  </si>
  <si>
    <t>E629</t>
  </si>
  <si>
    <t>Clemm, Reg. Ilbenstadt, Nr.19; JL, Nr.8669; DIGUB 2</t>
  </si>
  <si>
    <t>2.12.1144</t>
  </si>
  <si>
    <t>E630</t>
  </si>
  <si>
    <t>Clemm, Reg. Ilbenstadt, Nr.21; JL, Nr.9113</t>
  </si>
  <si>
    <t>8.8.1147</t>
  </si>
  <si>
    <t>C320</t>
  </si>
  <si>
    <t>Cappenberg, Graf Otto von</t>
  </si>
  <si>
    <t>Clemm, Reg. Ilbenstadt, Nr.25</t>
  </si>
  <si>
    <t>vor 1156</t>
  </si>
  <si>
    <t>D238</t>
  </si>
  <si>
    <t>Wirberg, Stift</t>
  </si>
  <si>
    <t>UB Mainz 2,1, Nr.126</t>
  </si>
  <si>
    <t>30.11.1149</t>
  </si>
  <si>
    <t>1727 Alle Aufnahmen unter dieser Zugangsnummer</t>
  </si>
  <si>
    <t>C321</t>
  </si>
  <si>
    <t>Mainz, Saleman (B�rger)</t>
  </si>
  <si>
    <t>UB Mainz 2,1, Nr.218; Clemm, Reg. Ilbenstadt, Nr.26</t>
  </si>
  <si>
    <t>0.0.1156</t>
  </si>
  <si>
    <t>E647</t>
  </si>
  <si>
    <t>D F I., Nr.212; St., Nr.3805</t>
  </si>
  <si>
    <t>http://www.regesta-imperii.de/id/1158-03-00_1_0_4_2_1_539_537</t>
  </si>
  <si>
    <t>0.3.1158</t>
  </si>
  <si>
    <t>E648</t>
  </si>
  <si>
    <t>Mainz, Kloster St. Alban, Abt Heinrich , Ilbenstadt, Stift</t>
  </si>
  <si>
    <t>UB Mainz 2,1, Nr.307; Clemm, Reg. Ilbenstadt, Nr.20</t>
  </si>
  <si>
    <t>vor 1168.6</t>
  </si>
  <si>
    <t>1730 Alle Aufnahmen unter dieser Zugangsnummer</t>
  </si>
  <si>
    <t>D235</t>
  </si>
  <si>
    <t>UB Mainz 2,1, Nr.184; BW 1, Nr.116</t>
  </si>
  <si>
    <t>27.9.1142-2.9.1153</t>
  </si>
  <si>
    <t>E631</t>
  </si>
  <si>
    <t>UB Mainz 2,2, Nr.657; Clemm, Reg. Ilbenstadt, Nr.39</t>
  </si>
  <si>
    <t>0.11.1196</t>
  </si>
  <si>
    <t>D237A</t>
  </si>
  <si>
    <t>UB Mainz 2,1, Nr.23; BW 1, Nr.48</t>
  </si>
  <si>
    <t>vor 1141.5.29</t>
  </si>
  <si>
    <t>1733 Alle Aufnahmen unter dieser Zugangsnummer</t>
  </si>
  <si>
    <t>E687</t>
  </si>
  <si>
    <t>Lorsch, Kloster, Abt Sigehard</t>
  </si>
  <si>
    <t>UB Eberbach Abtei 1,Nr.46</t>
  </si>
  <si>
    <t>0.0.1167-0.0.1198</t>
  </si>
  <si>
    <t>E632</t>
  </si>
  <si>
    <t>Eberbach, Kloster, Abt Gerhard , Burnebach, Kloster, Abt Wigand</t>
  </si>
  <si>
    <t>UB Eberbach Abtei 1, Nr.26</t>
  </si>
  <si>
    <t>E649</t>
  </si>
  <si>
    <t>UB Mainz 1, Nr.498</t>
  </si>
  <si>
    <t>8.9.1122-22.9.1122</t>
  </si>
  <si>
    <t>1736 Alle Aufnahmen unter dieser Zugangsnummer</t>
  </si>
  <si>
    <t>E633</t>
  </si>
  <si>
    <t>UB Mainz 2,2, Nr. 599; URH 1, Nr. 559</t>
  </si>
  <si>
    <t>nach 1194.4.14</t>
  </si>
  <si>
    <t>E634</t>
  </si>
  <si>
    <t>Erzbistum Mainz, Erzbischof Heinrich II.</t>
  </si>
  <si>
    <t>UB Mainz 2,1, Nr.309; UB Eberbach Abtei 1, Nr.23</t>
  </si>
  <si>
    <t>vor 1168.5</t>
  </si>
  <si>
    <t>D247</t>
  </si>
  <si>
    <t>UB Eberbach Abtei 1, Nr.36</t>
  </si>
  <si>
    <t>E600A</t>
  </si>
  <si>
    <t>Paulinzelle, Kloster</t>
  </si>
  <si>
    <t>UB Paulinzelle Kl., Nr.7; Dobenecker 1, Nr.1099</t>
  </si>
  <si>
    <t>Sondershausen, Staatsarchiv</t>
  </si>
  <si>
    <t>16.8.1114</t>
  </si>
  <si>
    <t>1624 Alle Aufnahmen unter dieser Zugangsnummer</t>
  </si>
  <si>
    <t>E870</t>
  </si>
  <si>
    <t>Jechaburg, Stift</t>
  </si>
  <si>
    <t>UB Mainz 1, Nr.551; Dobenecker 1, Nr.1218</t>
  </si>
  <si>
    <t>7.7.1128</t>
  </si>
  <si>
    <t>E518</t>
  </si>
  <si>
    <t>UB Mainz 1, Nr.552; Dobenecker 1, Nr.1219</t>
  </si>
  <si>
    <t>15.7.1128</t>
  </si>
  <si>
    <t>E561</t>
  </si>
  <si>
    <t>Hersfeld, Kloster, Abt Heinrich</t>
  </si>
  <si>
    <t>UB Paulinzelle Kl., Nr.15; Dobenecker 1, Nr.1410</t>
  </si>
  <si>
    <t>0.0.1140</t>
  </si>
  <si>
    <t>D212</t>
  </si>
  <si>
    <t>UB Paulinzelle Kl., Nr.24; Dobenecker 2, Nr.61</t>
  </si>
  <si>
    <t>E519</t>
  </si>
  <si>
    <t>Erzbistum Mainz, Erzbischof Konrad I. (identisch) , Bistum Sabina, Kardinalbf. Konrad (Erzbischof v. Mainz)</t>
  </si>
  <si>
    <t>UB Mainz 2,2, Nr.654; Dobenecker 2, Nr.1019</t>
  </si>
  <si>
    <t>0.10.1196</t>
  </si>
  <si>
    <t>D209</t>
  </si>
  <si>
    <t>Lausnitz, Stift</t>
  </si>
  <si>
    <t>Dobenecker 2, Nr.605; St., Nr.4329</t>
  </si>
  <si>
    <t>Altenburg, Staatsarchiv</t>
  </si>
  <si>
    <t>27.11.1181</t>
  </si>
  <si>
    <t>1633 Alle Aufnahmen unter dieser Zugangsnummer</t>
  </si>
  <si>
    <t>D222</t>
  </si>
  <si>
    <t>Orlam�nde, Siegfried (gesetzm��iger Erbe in O.)</t>
  </si>
  <si>
    <t>Dobenecker 2, Nr.701</t>
  </si>
  <si>
    <t>D213</t>
  </si>
  <si>
    <t>Naumburg, Stift, Propstei</t>
  </si>
  <si>
    <t>UB Merseburg 1, Nr.129; Dobenecker 2, Nr.740</t>
  </si>
  <si>
    <t>29.4.1186</t>
  </si>
  <si>
    <t>C573A</t>
  </si>
  <si>
    <t>Camburg, Gfin Berta von (Witwe d. Grafen Gerhard von C.)</t>
  </si>
  <si>
    <t>CD. Sax. Reg. 1,2, Nr.553; Dobenecker 2, Nr.843</t>
  </si>
  <si>
    <t>vor 1190.2.18 ?</t>
  </si>
  <si>
    <t>1636 Alle Aufnahmen unter dieser Zugangsnummer</t>
  </si>
  <si>
    <t>E563</t>
  </si>
  <si>
    <t>Dobenecker 2, Nr.1014; UB Mainz 2,2, Nr.652</t>
  </si>
  <si>
    <t>0.10.1196 ?</t>
  </si>
  <si>
    <t>B168</t>
  </si>
  <si>
    <t>Wei�enfels, Dietrich von</t>
  </si>
  <si>
    <t>CD. Sax. Reg. 1,3, Nr.13; Dobenecker 2, Nr.1030</t>
  </si>
  <si>
    <t>um 1196</t>
  </si>
  <si>
    <t>D214</t>
  </si>
  <si>
    <t>UB Halberstadt H.stift 1, Nr.391; Dobenecker 2, Nr.1052</t>
  </si>
  <si>
    <t>vor 1197.5</t>
  </si>
  <si>
    <t>D219</t>
  </si>
  <si>
    <t>Altenburg, St. Marien</t>
  </si>
  <si>
    <t>D Ph. 35; Mon. Zoll. 1, Nr. 65; Dobenecker 2, Nr. 1164; URH 2, Nr. 6</t>
  </si>
  <si>
    <t>http://www.regesta-imperii.de/id/1200-02-18_1_0_5_1_1_108_37</t>
  </si>
  <si>
    <t>18.2.1200</t>
  </si>
  <si>
    <t>C367</t>
  </si>
  <si>
    <t>Bistum Bamberg, Bischof Otto I.</t>
  </si>
  <si>
    <t>UB Paulinzelle Kl., Nr.10; Dobenecker 1, Nr.1216</t>
  </si>
  <si>
    <t>Rudolstadt, Staatsarchiv</t>
  </si>
  <si>
    <t>28.4.1128</t>
  </si>
  <si>
    <t>D215</t>
  </si>
  <si>
    <t>Dobenecker 1, Nr.1286</t>
  </si>
  <si>
    <t>0.0.1133</t>
  </si>
  <si>
    <t>E520</t>
  </si>
  <si>
    <t>UB Paulinzelle Kl., Nr.16; UB Halberstadt H.stift 1, Nr.199</t>
  </si>
  <si>
    <t>21.5.1141</t>
  </si>
  <si>
    <t>C378</t>
  </si>
  <si>
    <t>Erfurt, Stift St. Marien, Propst Arnold</t>
  </si>
  <si>
    <t>UB Paulinzelle Kl., Nr.42; Dobenecker 2, Nr.1032</t>
  </si>
  <si>
    <t>0.0.1169-0.0.1195</t>
  </si>
  <si>
    <t>E504</t>
  </si>
  <si>
    <t>Erfurt, Kloster St. Cyriacus (Benediktinerinnen)</t>
  </si>
  <si>
    <t>UB Mainz 2,1, Nr.43; Dobenecker 1, Nr.1464</t>
  </si>
  <si>
    <t>0.6.1143</t>
  </si>
  <si>
    <t>E699</t>
  </si>
  <si>
    <t>UB Paulinzelle Kl., Nr.18; St., Nr.3466</t>
  </si>
  <si>
    <t>http://www.regesta-imperii.de/id/1144-03-25_1_0_4_1_2_292_291</t>
  </si>
  <si>
    <t>25.3.1144</t>
  </si>
  <si>
    <t>E871</t>
  </si>
  <si>
    <t>Gerode, Kloster, Abt Eberhard</t>
  </si>
  <si>
    <t>UB Mainz 2,1, Nr.110; BW 1, Nr.94</t>
  </si>
  <si>
    <t>21.3.1148</t>
  </si>
  <si>
    <t>E624A</t>
  </si>
  <si>
    <t>Gerode, Kloster (Benediktiner)</t>
  </si>
  <si>
    <t>UB Mainz 2,1, Nr.107; UB M�hlhausen, Nr.41</t>
  </si>
  <si>
    <t>1648 Alle Aufnahmen unter dieser Zugangsnummer</t>
  </si>
  <si>
    <t>D273</t>
  </si>
  <si>
    <t>UB Paulinzelle Kl., Nr.26; Dobenecker 2, Nr.76</t>
  </si>
  <si>
    <t>1.9.1154</t>
  </si>
  <si>
    <t>D224</t>
  </si>
  <si>
    <t>Paulinzelle, Kloster, Abt Gebhard</t>
  </si>
  <si>
    <t>Paulinzelle, Kloster (Fond)</t>
  </si>
  <si>
    <t>UB Paulinzelle Kl., Nr.41; Dobenecker 2, Nr.1031</t>
  </si>
  <si>
    <t>C308</t>
  </si>
  <si>
    <t>UB Paulinzelle Kl., Nr.31; Dobenecker 2, Nr.577</t>
  </si>
  <si>
    <t>0.10.1180 ?</t>
  </si>
  <si>
    <t>E521</t>
  </si>
  <si>
    <t>UB Mainz 2,2, Nr.618; Dobenecker 2, Nr.985</t>
  </si>
  <si>
    <t>0.2.1195</t>
  </si>
  <si>
    <t>C302</t>
  </si>
  <si>
    <t>UB Paulinzelle Kl., Nr.43; Dobenecker 2, Nr.1001</t>
  </si>
  <si>
    <t>1.3.1196</t>
  </si>
  <si>
    <t>E522A</t>
  </si>
  <si>
    <t>UB Henneberg 1, Nr.4; Dobenecker 1, Nr.1343</t>
  </si>
  <si>
    <t>0.0.1137</t>
  </si>
  <si>
    <t>1656 Alle Aufnahmen unter dieser Zugangsnummer</t>
  </si>
  <si>
    <t>D220</t>
  </si>
  <si>
    <t>Henneberg, Graf Poppo III. von (?)</t>
  </si>
  <si>
    <t>UB Henneberg 1, Nr.6; Dobenecker 1, Nr.1528</t>
  </si>
  <si>
    <t>27.3.1145</t>
  </si>
  <si>
    <t>E872A</t>
  </si>
  <si>
    <t>Breitungen, Frauen-, Kloster</t>
  </si>
  <si>
    <t>UB Mainz 2,1, Nr.104; Dobenecker 1, Nr.1591</t>
  </si>
  <si>
    <t>15.2.1148</t>
  </si>
  <si>
    <t>1658 Alle Aufnahmen unter dieser Zugangsnummer</t>
  </si>
  <si>
    <t>C315</t>
  </si>
  <si>
    <t>Hahold (Freier)</t>
  </si>
  <si>
    <t>UB Henneberg 1, Nr.7; Dobenecker 2, Nr.189</t>
  </si>
  <si>
    <t>0.0.1146-0.0.1158</t>
  </si>
  <si>
    <t>C304</t>
  </si>
  <si>
    <t>um 1150</t>
  </si>
  <si>
    <t>E523A</t>
  </si>
  <si>
    <t>UB Henneberg 1, Nr.9; Dobenecker 1, Nr.1631</t>
  </si>
  <si>
    <t>29.7.1150</t>
  </si>
  <si>
    <t>1661 Alle Aufnahmen unter dieser Zugangsnummer</t>
  </si>
  <si>
    <t>E873A</t>
  </si>
  <si>
    <t>Breitungen, Frauen-, Kloster (Augustinerinnen)</t>
  </si>
  <si>
    <t>UB Mainz 2,1, Nr.176; Dobenecker 2, Nr.53</t>
  </si>
  <si>
    <t>0.0.1151 ?</t>
  </si>
  <si>
    <t>1662 Alle Aufnahmen unter dieser Zugangsnummer</t>
  </si>
  <si>
    <t>E524</t>
  </si>
  <si>
    <t>UB Henneberg 1, Nr.11; Dobenecker 2, Nr.47</t>
  </si>
  <si>
    <t>nach 1153.3.9</t>
  </si>
  <si>
    <t>E565</t>
  </si>
  <si>
    <t>UB Henneberg 1, Nr.12; Dobenecker 2, Nr.205</t>
  </si>
  <si>
    <t>E700</t>
  </si>
  <si>
    <t>D F I., Nr.476; Dobenecker 2, Nr.292</t>
  </si>
  <si>
    <t>http://www.regesta-imperii.de/id/1165-03-29_1_0_4_2_2_903_1461</t>
  </si>
  <si>
    <t>29.3.1165</t>
  </si>
  <si>
    <t>E505</t>
  </si>
  <si>
    <t>Hersfeld, Kloster, Abt Hermann</t>
  </si>
  <si>
    <t>UB Henneberg 1, Nr.13; Dobenecker 2, Nr.291</t>
  </si>
  <si>
    <t>0.0.1165</t>
  </si>
  <si>
    <t>E566</t>
  </si>
  <si>
    <t>UB Henneberg 1, Nr.15; Dobenecker 2, Nr.329</t>
  </si>
  <si>
    <t>E625</t>
  </si>
  <si>
    <t>Dobenecker 2, Nr.343</t>
  </si>
  <si>
    <t>0.0.1167</t>
  </si>
  <si>
    <t>E494</t>
  </si>
  <si>
    <t>Bistum Brandenburg, Bischof Wiggar</t>
  </si>
  <si>
    <t>Naumburg, Kloster St. Georg</t>
  </si>
  <si>
    <t>UB Naumburg H.stift 1, Nr.222</t>
  </si>
  <si>
    <t>Weimar, Staatsarchiv</t>
  </si>
  <si>
    <t>E555A</t>
  </si>
  <si>
    <t>UB Naumburg H.stift 1, Nr.239; NA 28, S. 207ff.</t>
  </si>
  <si>
    <t>19.2.1160</t>
  </si>
  <si>
    <t>1578 Alle Aufnahmen unter dieser Zugangsnummer</t>
  </si>
  <si>
    <t>E495A</t>
  </si>
  <si>
    <t>UB Naumburg H.stift 1, Nr.252; Dobenecker 2, Nr.290</t>
  </si>
  <si>
    <t>18.3.1165</t>
  </si>
  <si>
    <t>1579 Alle Aufnahmen unter dieser Zugangsnummer</t>
  </si>
  <si>
    <t>E496</t>
  </si>
  <si>
    <t>UB Naumburg H.stift 1, Nr.314; Dobenecker 2, Nr.629</t>
  </si>
  <si>
    <t>24.5.1182</t>
  </si>
  <si>
    <t>E497</t>
  </si>
  <si>
    <t>UB Naumburg H.stift 1, Nr.295; St., Nr.4183</t>
  </si>
  <si>
    <t>http://www.regesta-imperii.de/id/1175-11-20_1_0_4_2_3_384_2156</t>
  </si>
  <si>
    <t>20.11.1176</t>
  </si>
  <si>
    <t>E694</t>
  </si>
  <si>
    <t>UB Naumburg H.stift 1, Nr.398</t>
  </si>
  <si>
    <t>E498</t>
  </si>
  <si>
    <t>Dobenecker 1, Nr.1342; JL, Nr.4843 (zu 19.6.1137)</t>
  </si>
  <si>
    <t>24.6.1137</t>
  </si>
  <si>
    <t>E556A</t>
  </si>
  <si>
    <t>Heusdorf, Kloster</t>
  </si>
  <si>
    <t>Dobenecker 1, Nr.1413; UB Naumburg H.stift 1, Nr.155</t>
  </si>
  <si>
    <t>1584 Alle Aufnahmen unter dieser Zugangsnummer</t>
  </si>
  <si>
    <t>E865</t>
  </si>
  <si>
    <t>Bistum Naumburg, Domstift</t>
  </si>
  <si>
    <t>UB Naumburg H.stift 1, Nr.210; Dobenecker 2, Nr.3</t>
  </si>
  <si>
    <t>nach 1152.3.9</t>
  </si>
  <si>
    <t>E557</t>
  </si>
  <si>
    <t>Bistum Naumburg, Bischof Berthold I.</t>
  </si>
  <si>
    <t>Bistum Naumburg (Kirche)</t>
  </si>
  <si>
    <t>UB Naumburg H.stift 1, Nr.235; Dobenecker 2, Nr.193</t>
  </si>
  <si>
    <t>vor 1159.9.24</t>
  </si>
  <si>
    <t>E499</t>
  </si>
  <si>
    <t>UB Naumburg H.stift 1, Nr.384; Dobenecker 2, Nr.975</t>
  </si>
  <si>
    <t>29.3.1195</t>
  </si>
  <si>
    <t>D204</t>
  </si>
  <si>
    <t>Bistum Naumburg (Fond), Gothewitz, Kapelle</t>
  </si>
  <si>
    <t>UB Naumburg H.stift 1, Nr.405</t>
  </si>
  <si>
    <t>E695</t>
  </si>
  <si>
    <t>Sachsen, Markgraf Konrad von</t>
  </si>
  <si>
    <t>Dobrilugk, Kloster</t>
  </si>
  <si>
    <t>CD. Sax.Reg. 1,3, Nr.35</t>
  </si>
  <si>
    <t>20.2.1199</t>
  </si>
  <si>
    <t>E500</t>
  </si>
  <si>
    <t>Dobenecker 2, Nr.1166</t>
  </si>
  <si>
    <t>E866</t>
  </si>
  <si>
    <t>Bistum Naumburg</t>
  </si>
  <si>
    <t>UB Naumburg H.stift 1, Nr.120; JL, Nr.6766</t>
  </si>
  <si>
    <t>30.10.1119</t>
  </si>
  <si>
    <t>E513</t>
  </si>
  <si>
    <t>Naumburg, Kloster St. Moritz</t>
  </si>
  <si>
    <t>UB Naumburg H.stift 1, Nr.182; Dobenecker 1, Nr.1383</t>
  </si>
  <si>
    <t>0.0.1125-0.0.1147</t>
  </si>
  <si>
    <t>D225</t>
  </si>
  <si>
    <t>UB Naumburg H.stift 1, Nr.140; Dobenecker 1, Nr.1351</t>
  </si>
  <si>
    <t>12.1.1138</t>
  </si>
  <si>
    <t>E558A</t>
  </si>
  <si>
    <t>UB Naumburg H.stift 1, Nr.254; Dobenecker 2, Nr.320</t>
  </si>
  <si>
    <t>10.3.1166</t>
  </si>
  <si>
    <t>1594 Alle Aufnahmen unter dieser Zugangsnummer</t>
  </si>
  <si>
    <t>E867</t>
  </si>
  <si>
    <t>UB Naumburg H.stift 1, Nr.283; Dobenecker 2, Nr.439</t>
  </si>
  <si>
    <t>E868</t>
  </si>
  <si>
    <t>UB Naumburg H.stift 1, Nr.292; Dobenecker 2, Nr.490</t>
  </si>
  <si>
    <t>E501</t>
  </si>
  <si>
    <t>UB Naumburg H.stift 1, Nr.327; Dobenecker 2, Nr.719</t>
  </si>
  <si>
    <t>vor 1185.11.25</t>
  </si>
  <si>
    <t>D210</t>
  </si>
  <si>
    <t>UB Naumburg H.stift 1, Nr.392; Dobenecker 2, Nr.833</t>
  </si>
  <si>
    <t>E559</t>
  </si>
  <si>
    <t>UB Naumburg H.stift 1, Nr.358; Dobenecker 2, Nr.833</t>
  </si>
  <si>
    <t>0.0.1186-0.6.1189</t>
  </si>
  <si>
    <t>D205A</t>
  </si>
  <si>
    <t>UB Naumburg H.stift 1, Nr.396</t>
  </si>
  <si>
    <t>0.0.1196-0.0.1197</t>
  </si>
  <si>
    <t>1600 Alle Aufnahmen unter dieser Zugangsnummer</t>
  </si>
  <si>
    <t>E514</t>
  </si>
  <si>
    <t>Henneberg, Graf Poppo von</t>
  </si>
  <si>
    <t>CD. Fuldensis, Nr.773; Dobenecker 1, Nr.1122</t>
  </si>
  <si>
    <t>E869</t>
  </si>
  <si>
    <t>Erfurt, Stift St. Marien</t>
  </si>
  <si>
    <t>UB Erfurt Kloster, Nr.16; UB Mainz 1, Nr.482</t>
  </si>
  <si>
    <t>D274</t>
  </si>
  <si>
    <t>Paulinzelle, Kloster (Fond), Werben, Graf von</t>
  </si>
  <si>
    <t>Dobenecker 1, Nr.1372; St., Nr.3394</t>
  </si>
  <si>
    <t>http://www.regesta-imperii.de/id/1139-06-03_1_0_4_1_2_141_140</t>
  </si>
  <si>
    <t>3.6.1139</t>
  </si>
  <si>
    <t>E515</t>
  </si>
  <si>
    <t>Etterburg, Stift</t>
  </si>
  <si>
    <t>UB Mainz 1, Nr.505; Dobenecker 1, Nr.1172</t>
  </si>
  <si>
    <t>9.3.1123</t>
  </si>
  <si>
    <t>E503</t>
  </si>
  <si>
    <t>Heusdorf, Kloster (Benediktinerinnen)</t>
  </si>
  <si>
    <t>UB Mainz 2,1, Nr.19; Dobenecker 1, Nr.1398</t>
  </si>
  <si>
    <t>nach 1140.5.29</t>
  </si>
  <si>
    <t>C303</t>
  </si>
  <si>
    <t>Dobenecker 1, Nr.1657</t>
  </si>
  <si>
    <t>14.2.1151</t>
  </si>
  <si>
    <t>1612 Alle Aufnahmen unter dieser Zugangsnummer</t>
  </si>
  <si>
    <t>E560</t>
  </si>
  <si>
    <t>UB Naumburg H.stift 1, Nr.233; Dobenecker 2, Nr.166</t>
  </si>
  <si>
    <t>nach 1157.3.1 ?</t>
  </si>
  <si>
    <t>D206A</t>
  </si>
  <si>
    <t>CD. Sax.Reg. 1,2, Nr.364; Dobenecker 2, Nr.395</t>
  </si>
  <si>
    <t>20.5.1170</t>
  </si>
  <si>
    <t>1614 Alle Aufnahmen unter dieser Zugangsnummer</t>
  </si>
  <si>
    <t>E516</t>
  </si>
  <si>
    <t>UB Naumburg H.stift 1, Nr.290; Dobenecker 2, Nr.482</t>
  </si>
  <si>
    <t>20.5.1174</t>
  </si>
  <si>
    <t>D207A</t>
  </si>
  <si>
    <t>CD. Sax.Reg. 1,2, Nr.470; Dobenecker 2, Nr.643</t>
  </si>
  <si>
    <t>1616 Alle Aufnahmen unter dieser Zugangsnummer</t>
  </si>
  <si>
    <t>D217</t>
  </si>
  <si>
    <t>CD. Sax.Reg. 1,2, Nr.497; Dobenecker 2, Nr.700</t>
  </si>
  <si>
    <t>D218</t>
  </si>
  <si>
    <t>Orlam�nde, Graf Siegfried von</t>
  </si>
  <si>
    <t>Dobenecker 2, Nr.904</t>
  </si>
  <si>
    <t>15.8.1192</t>
  </si>
  <si>
    <t>C307</t>
  </si>
  <si>
    <t>Eisenach, Kloster St. Nikolai</t>
  </si>
  <si>
    <t>CD. Sax.Reg. 1,3, Nr.233; Dobenecker 2, Nr.1720</t>
  </si>
  <si>
    <t>0.0.1211-0.0.1216</t>
  </si>
  <si>
    <t>D211</t>
  </si>
  <si>
    <t>CD. Sax.Reg. 1,3, Nr.19; Dobenecker 2, Nr.1040</t>
  </si>
  <si>
    <t>vor 1197.4</t>
  </si>
  <si>
    <t>E622</t>
  </si>
  <si>
    <t>CD. Sax.Reg. 1,3, Nr.20; Dobenecker 2, Nr.1042</t>
  </si>
  <si>
    <t>B170</t>
  </si>
  <si>
    <t>- Thiethard (Freier) , - Emmecha (Frau d. Thiethard)</t>
  </si>
  <si>
    <t>C264</t>
  </si>
  <si>
    <t>Altenahr, Thomas, Burgmann zu</t>
  </si>
  <si>
    <t>Rommersdorf, Kloster, Bredelar, Kloster, Cottenforst, Kloster (identisch), Marienforst, Kloster</t>
  </si>
  <si>
    <t>UB Mittelrhein 3, Nr.343; Reg. Mittelrhein. 3, Nr.1866</t>
  </si>
  <si>
    <t>Koblenz, Landeshauptarchiv</t>
  </si>
  <si>
    <t>0.5.1228</t>
  </si>
  <si>
    <t>D170</t>
  </si>
  <si>
    <t>Erzbistum Trier, Erzbischof Theoderich</t>
  </si>
  <si>
    <t>Rommersdorf, Kloster</t>
  </si>
  <si>
    <t>UB Mittelrhein 3, Nr.586</t>
  </si>
  <si>
    <t>28.3.1237</t>
  </si>
  <si>
    <t>C265</t>
  </si>
  <si>
    <t>Rommersdorf, Kloster, Abt Bruno u. Konvent</t>
  </si>
  <si>
    <t>UB Mittelrhein 3, Nr.79</t>
  </si>
  <si>
    <t>3.3.1218</t>
  </si>
  <si>
    <t>D166</t>
  </si>
  <si>
    <t>Rommersdorf, Kloster, Abt Heinrich , Sayn, Kloster, Abt Ludger</t>
  </si>
  <si>
    <t>UB Mittelrhein 3, Nr.731</t>
  </si>
  <si>
    <t>0.0.1241</t>
  </si>
  <si>
    <t>E381</t>
  </si>
  <si>
    <t>UB Mittelrhein 3, Nr.488; Reg. Mittelrhein. 2, Nr.2084</t>
  </si>
  <si>
    <t>0.0.1233</t>
  </si>
  <si>
    <t>C266</t>
  </si>
  <si>
    <t>Rommersdorf, Kloster, Abt Bruno, Rommersdorf, Kloster, Konvent</t>
  </si>
  <si>
    <t>UB Mittelrhein 3, Nr.134; Reg. Mittelrhein. 2, Nr.1491</t>
  </si>
  <si>
    <t>16.11.1220</t>
  </si>
  <si>
    <t>D169</t>
  </si>
  <si>
    <t>Sayn, Graf Heinrich III. von</t>
  </si>
  <si>
    <t>UB Mittelrhein 3, Nr.424</t>
  </si>
  <si>
    <t>4.3.1231</t>
  </si>
  <si>
    <t>E382</t>
  </si>
  <si>
    <t>Maria Laach, Kloster, Abt Theoderich u. Konvent</t>
  </si>
  <si>
    <t>Reg. Mittelrhein. 3, Nr.240</t>
  </si>
  <si>
    <t>26.8.1241</t>
  </si>
  <si>
    <t>C267</t>
  </si>
  <si>
    <t>Maria Laach, Kloster</t>
  </si>
  <si>
    <t>UB Mittelrhein 3, Nr.434</t>
  </si>
  <si>
    <t>6.9.1231</t>
  </si>
  <si>
    <t>C268</t>
  </si>
  <si>
    <t>Trier, Erzbischof Theoderich</t>
  </si>
  <si>
    <t>UB Mittelrhein 3 Nr.434</t>
  </si>
  <si>
    <t>E383</t>
  </si>
  <si>
    <t>UB Mittelrhein 3, Nr.297; Reg. Mittelrhein. 2, Nr.1776</t>
  </si>
  <si>
    <t>0.0.1226</t>
  </si>
  <si>
    <t>C269</t>
  </si>
  <si>
    <t>Reg. Mittelrhein. 3, Nr.194</t>
  </si>
  <si>
    <t>um 1240</t>
  </si>
  <si>
    <t>C270</t>
  </si>
  <si>
    <t>UB Mittelrhein 3, Nr.552</t>
  </si>
  <si>
    <t>20.2.1237</t>
  </si>
  <si>
    <t>D171</t>
  </si>
  <si>
    <t>Rommersdorf, Kloster, Abt Bruno , Rommersdorf, Kloster, Prior H., Rommersdorf, Kloster, Konvent</t>
  </si>
  <si>
    <t>UB Mittelrhein 3, Nr.287; Reg. Mittelrhein. 2, Nr.1759</t>
  </si>
  <si>
    <t>0.5.1226</t>
  </si>
  <si>
    <t>D172</t>
  </si>
  <si>
    <t>Rommersdorf, Kloster, Abt Gerhard</t>
  </si>
  <si>
    <t>UB Mittelrhein 3, Nr.1143</t>
  </si>
  <si>
    <t>1.5.1252</t>
  </si>
  <si>
    <t>D173</t>
  </si>
  <si>
    <t>Laach, Kloster St. Maria, Abt Walther , Laach, Kloster St. Maria, Konvent</t>
  </si>
  <si>
    <t>0.0.1255</t>
  </si>
  <si>
    <t>C271</t>
  </si>
  <si>
    <t>Rommersdorf, Kloster, Abt Regener</t>
  </si>
  <si>
    <t>Reg. Mittelrhein. 2, Nr.992</t>
  </si>
  <si>
    <t>0.0.1205</t>
  </si>
  <si>
    <t>C272</t>
  </si>
  <si>
    <t>Rhein, Pfalzgrafen bei , Rhein, Pfalzgrafen bei, Marschall Berlewin Zorno von Turon</t>
  </si>
  <si>
    <t>Reg. Mittelrhein. 3, Nr.318</t>
  </si>
  <si>
    <t>0.0.1242</t>
  </si>
  <si>
    <t>E334</t>
  </si>
  <si>
    <t>St., Nr.3654</t>
  </si>
  <si>
    <t>http://www.regesta-imperii.de/id/1152-02-12_1_0_4_2_1_147_147</t>
  </si>
  <si>
    <t>12.12.1152</t>
  </si>
  <si>
    <t>E413</t>
  </si>
  <si>
    <t>St., Nr.3082; CD. Fuldensis, Nr.770</t>
  </si>
  <si>
    <t>9.11.1111</t>
  </si>
  <si>
    <t>E415A</t>
  </si>
  <si>
    <t>- Wortwein (Freier) , - Hedwig (Gattin d. Wortwein)</t>
  </si>
  <si>
    <t>CD. Sax.Reg. 1,2, Nr.265; Dobenecker 2, Nr.127</t>
  </si>
  <si>
    <t>1492 Alle Aufnahmen unter dieser Zugangsnummer</t>
  </si>
  <si>
    <t>E470</t>
  </si>
  <si>
    <t>Mon. Boica 10, S. 437; JL, Nr.5923</t>
  </si>
  <si>
    <t>21.11.1102</t>
  </si>
  <si>
    <t>1501 Alle Aufnahmen unter dieser Zugangsnummer</t>
  </si>
  <si>
    <t>E471A</t>
  </si>
  <si>
    <t>Mon. Boica 10, S. 439, Nr.2; JL, Nr.5988</t>
  </si>
  <si>
    <t>7.11.1104</t>
  </si>
  <si>
    <t>1502 Alle Aufnahmen unter dieser Zugangsnummer</t>
  </si>
  <si>
    <t>E482</t>
  </si>
  <si>
    <t>JL, Nr.6191; DIGUB 2</t>
  </si>
  <si>
    <t>4.3.1108</t>
  </si>
  <si>
    <t>E472A</t>
  </si>
  <si>
    <t>JL, Nr.6291; DIGUB 2</t>
  </si>
  <si>
    <t>15.4.1111</t>
  </si>
  <si>
    <t>1505 Alle Aufnahmen unter dieser Zugangsnummer</t>
  </si>
  <si>
    <t>E474</t>
  </si>
  <si>
    <t>Eckenbrunn, Kloster (Benediktinerabtei, gegr. 1120)</t>
  </si>
  <si>
    <t>JL, Nr.6959; Germ. Pont. 2,1, S. 89, Nr.1</t>
  </si>
  <si>
    <t>E478A</t>
  </si>
  <si>
    <t>Mon. Boica 10, S. 447; JL, Nr.7027</t>
  </si>
  <si>
    <t>26.3.1123</t>
  </si>
  <si>
    <t>1510 Alle Aufnahmen unter dieser Zugangsnummer</t>
  </si>
  <si>
    <t>D195</t>
  </si>
  <si>
    <t>JL, Nr.7150</t>
  </si>
  <si>
    <t>13.4.1124</t>
  </si>
  <si>
    <t>E423</t>
  </si>
  <si>
    <t>Klingenmünster, Kloster, Abt Bischof</t>
  </si>
  <si>
    <t>Klingenmünster, Kloster (?)</t>
  </si>
  <si>
    <t>0.0.1206</t>
  </si>
  <si>
    <t>C294</t>
  </si>
  <si>
    <t>Klingenmünster, Kloster, Abt , Klingenmünster, Kloster, Konvent</t>
  </si>
  <si>
    <t>Klingenmünster, Kloster</t>
  </si>
  <si>
    <t>0.0.1234</t>
  </si>
  <si>
    <t>B167</t>
  </si>
  <si>
    <t>C293</t>
  </si>
  <si>
    <t>0.0.1248</t>
  </si>
  <si>
    <t>E492A</t>
  </si>
  <si>
    <t>Bistum Naumburg (Fond), Sch�nburg, Leute</t>
  </si>
  <si>
    <t>UB Naumburg H.stift 1, Nr.334; Dobenecker 2, Nr.737</t>
  </si>
  <si>
    <t>0.0.1161-2.4.1186</t>
  </si>
  <si>
    <t>C306</t>
  </si>
  <si>
    <t>Breitungen, Frauen-, Kloster, Propst</t>
  </si>
  <si>
    <t>Bistum Naumburg (Fond)</t>
  </si>
  <si>
    <t>Dobenecker 2, Nr.1006</t>
  </si>
  <si>
    <t>15.4.1195-15.4.1196</t>
  </si>
  <si>
    <t>E553A</t>
  </si>
  <si>
    <t>Bistum Naumburg, Bischof Walram</t>
  </si>
  <si>
    <t>UB Naumburg H.stift 1, Nr.104; Dobenecker 1, Nr.1006</t>
  </si>
  <si>
    <t>0.0.1103</t>
  </si>
  <si>
    <t>1571 Alle Aufnahmen unter dieser Zugangsnummer</t>
  </si>
  <si>
    <t>E493</t>
  </si>
  <si>
    <t>UB Naumburg H.stift 1, Nr.183; Dobenecker 1, Nr.1582</t>
  </si>
  <si>
    <t>0.0.1125-0.5.1147</t>
  </si>
  <si>
    <t>E878</t>
  </si>
  <si>
    <t>UB Naumburg H.stift 1, Nr.197; Dobenecker 1, Nr.1678</t>
  </si>
  <si>
    <t>23.12.1151</t>
  </si>
  <si>
    <t>E554</t>
  </si>
  <si>
    <t>UB Naumburg H.stift 1, Nr.211; Dobenecker 2, Nr.15</t>
  </si>
  <si>
    <t>E945</t>
  </si>
  <si>
    <t>UB Naumburg H.stift 1, Nr.221</t>
  </si>
  <si>
    <t>C301</t>
  </si>
  <si>
    <t>Papst Anastasius IV.</t>
  </si>
  <si>
    <t>UB Naumburg Hochstift 1 Nr.220</t>
  </si>
  <si>
    <t>13.6.1154</t>
  </si>
  <si>
    <t>D157</t>
  </si>
  <si>
    <t>Kaufungen, Kloster, �btissin</t>
  </si>
  <si>
    <t>Kaufungen, Kloster</t>
  </si>
  <si>
    <t>UB Kaufungen 1, Nr.25</t>
  </si>
  <si>
    <t>um 1150 ?</t>
  </si>
  <si>
    <t>E325</t>
  </si>
  <si>
    <t>Kaufungen, Kloster, �btissin Lutgardis</t>
  </si>
  <si>
    <t>UB Kaufungen 1, Nr.27</t>
  </si>
  <si>
    <t>E326</t>
  </si>
  <si>
    <t>Kaufungen, Kloster, �btissin Werentrudis</t>
  </si>
  <si>
    <t>UB Kaufungen 1, Nr.28</t>
  </si>
  <si>
    <t>D146A</t>
  </si>
  <si>
    <t>Th�ringen, Landgraf Ludwig IV. von</t>
  </si>
  <si>
    <t>UB Kaufungen 1, Nr.36; Dobenecker 2, Nr.2137</t>
  </si>
  <si>
    <t>7.4.1224</t>
  </si>
  <si>
    <t>874 Alle Aufnahmen unter dieser Zugangsnummer</t>
  </si>
  <si>
    <t>E327</t>
  </si>
  <si>
    <t>Siegburg, Kloster, Abt Gottfried I. , Siegburg, Kloster, Konvent</t>
  </si>
  <si>
    <t>UB Kaufungen 1, Nr.37</t>
  </si>
  <si>
    <t>6.6.1224</t>
  </si>
  <si>
    <t>E328</t>
  </si>
  <si>
    <t>Siegburg, Kloster, Abt Lambert , Siegburg, Kloster, Konvent</t>
  </si>
  <si>
    <t>0.0.1237-10.5.1238</t>
  </si>
  <si>
    <t>C250</t>
  </si>
  <si>
    <t>Didinchoven, Arnold von (Ritter)</t>
  </si>
  <si>
    <t>UB Kaufungen 1, Nr.38</t>
  </si>
  <si>
    <t>16.12.1225</t>
  </si>
  <si>
    <t>B161</t>
  </si>
  <si>
    <t>Mainz, Stift St. Peter, Propst Gerbodo , Mainz, Stift St. Peter, Dekan Walter, Mainz, Stift St. Peter, Kapitel</t>
  </si>
  <si>
    <t>Kaufungen, Kloster, �btissin Lutgardis, Kaufungen, Kloster, Konvent</t>
  </si>
  <si>
    <t>UB Kaufungen 1, Nr.40</t>
  </si>
  <si>
    <t>28.9.1228</t>
  </si>
  <si>
    <t>E329</t>
  </si>
  <si>
    <t>Papst Gregor IX.</t>
  </si>
  <si>
    <t>UB Kaufungen 1, Nr.41 Potthast 2, Nr.8367a</t>
  </si>
  <si>
    <t>5.4.1229</t>
  </si>
  <si>
    <t>879 Alle Aufnahmen unter dieser Zugangsnummer</t>
  </si>
  <si>
    <t>D147</t>
  </si>
  <si>
    <t>Siegburg, Kloster, Abt Gottfried II.</t>
  </si>
  <si>
    <t>UB Kaufungen 1, Nr.44 D</t>
  </si>
  <si>
    <t>26.4.1241-31.10.1259 ?</t>
  </si>
  <si>
    <t>C251</t>
  </si>
  <si>
    <t>UB Kaufungen 1, Nr.46; UB Siegburg 1, Nr.114</t>
  </si>
  <si>
    <t>9.6.1247-31.10.1259 ?</t>
  </si>
  <si>
    <t>E358</t>
  </si>
  <si>
    <t>Corvey, Kloster, Abt Thimo , Corvey, Kloster, Konvent, Münster, Kloster, Abt, Flechtdorf, Kloster, Abt, Hasungen, Kloster, Abt, Arolsen, Kloster, Propst, Willebadessen, Kloster, Propst Theodericus, Gerden, Kloster, Propst Adolf, Ober-Werbe, Kloster, Propst, Berich, Stift, Propst, K�stelberg, Kloster, Propst, Schaaken, Kloster, Propst Ludolf, Volkhardingshausen, Stift, Propst (Augustinerchorfrauen), Nezte, Kloster, Propst, Merxhausen, Stift, Propst (Augustinerchorherren-Doppelstift)</t>
  </si>
  <si>
    <t>Schaaken, Kloster (Benediktinerinnenkloster, Krs. Waldeck), Oelinghausen, Kloster, Propst Gottfried</t>
  </si>
  <si>
    <t>Ungedr.</t>
  </si>
  <si>
    <t>0.0.1254-0.0.1275</t>
  </si>
  <si>
    <t>B406</t>
  </si>
  <si>
    <t>- Friedrich der J�ngere, gen. von M�delstein</t>
  </si>
  <si>
    <t>UB Kaufungen 1, Nr.47</t>
  </si>
  <si>
    <t>28.9.1248</t>
  </si>
  <si>
    <t>C544</t>
  </si>
  <si>
    <t>Kaufungen, Kloster, �btissin M.</t>
  </si>
  <si>
    <t>UB Kaufungen 1, Nr.48</t>
  </si>
  <si>
    <t>8.11.1253 ?</t>
  </si>
  <si>
    <t>E360</t>
  </si>
  <si>
    <t>UB Kaufungen 1, Nr.49</t>
  </si>
  <si>
    <t>16.9.1255</t>
  </si>
  <si>
    <t>C1286</t>
  </si>
  <si>
    <t>Kassel, Heilemannus de Lobene (B�rger)</t>
  </si>
  <si>
    <t>UB Kaufungen 1, Nr.52</t>
  </si>
  <si>
    <t>30.11.1271</t>
  </si>
  <si>
    <t>E511</t>
  </si>
  <si>
    <t>Kaufungen, Kloster, Vogt, Graf Werner (identisch) , - Graf Werner</t>
  </si>
  <si>
    <t>UB Kaufungen 1, Nr.20</t>
  </si>
  <si>
    <t>C252</t>
  </si>
  <si>
    <t>Isenburg-Kempenich, Rosemann von</t>
  </si>
  <si>
    <t>Reg. Mittelrhein. 3, Nr.1938</t>
  </si>
  <si>
    <t>0.0.1263</t>
  </si>
  <si>
    <t>C253</t>
  </si>
  <si>
    <t>Rommersdorf, Kloster, Braunshorn, Giselbert von (Bruder)</t>
  </si>
  <si>
    <t>Rommersdorf, Kloster, Abt, Rommersdorf, Kloster, Konvent</t>
  </si>
  <si>
    <t>Reg. Mittelrhein. 3, Nr.2664</t>
  </si>
  <si>
    <t>0.0.1271</t>
  </si>
  <si>
    <t>D162</t>
  </si>
  <si>
    <t>Isenburg, Braunsberg, Bruno III. von (identisch) , Braunsberg, Isenburg, Bruno III. von</t>
  </si>
  <si>
    <t>Reg. Mittelrhein. 3, Nr.2416</t>
  </si>
  <si>
    <t>25.3.1269</t>
  </si>
  <si>
    <t>C254</t>
  </si>
  <si>
    <t>Isenburg, Heinrich III. von , Isenburg, Dietrich III. von, Isenburg, Bruno III. von</t>
  </si>
  <si>
    <t>Reg. Mittelrhein. 3, Nr.2305</t>
  </si>
  <si>
    <t>29.4.1270</t>
  </si>
  <si>
    <t>D161</t>
  </si>
  <si>
    <t>Isenburg, Heinrich III. von</t>
  </si>
  <si>
    <t>Reg. Mittelrhein. 3, Nr.1937</t>
  </si>
  <si>
    <t>C255</t>
  </si>
  <si>
    <t>Rommersdorf, Kloster, Abt Embricho , Rommersdorf, Kloster, Konvent</t>
  </si>
  <si>
    <t>Reg. Mittelrhein. 3, Nr.2374</t>
  </si>
  <si>
    <t>8.9.1268</t>
  </si>
  <si>
    <t>D163</t>
  </si>
  <si>
    <t>Rommersdorf, Kloster, Prior Eberhard , Rommersdorf, Kloster, Subprior Heinrich, Rommersdorf, Kloster, Abt Gerhard (vormals), Rommersdorf, Kloster, Kustos Heinrich, Rommersdorf, Kloster, K�mmerer Arnold, Rommersdorf, Kloster, Provisor Theoderich, Rommersdorf, Kloster, sacerdotes seniores, Rommersdorf, Kloster, Konvent</t>
  </si>
  <si>
    <t>Rommersdorf, Kloster (Fond)</t>
  </si>
  <si>
    <t>Reg. Mittelrhein. 3, Nr.2535</t>
  </si>
  <si>
    <t>11.9.1270</t>
  </si>
  <si>
    <t>C256</t>
  </si>
  <si>
    <t>Rommersdorf, Kloster, Abt Theoderich , Rommersdorf, Kloster, Konvent</t>
  </si>
  <si>
    <t>27.9.1276</t>
  </si>
  <si>
    <t>D164</t>
  </si>
  <si>
    <t>Isenburg-Kobern, Heinrich von (Edler)</t>
  </si>
  <si>
    <t>Reg. Mittelrhein. 3, Nr.1392</t>
  </si>
  <si>
    <t>13.5.1257</t>
  </si>
  <si>
    <t>C257</t>
  </si>
  <si>
    <t>Bolanden, Werner von , Bolanden, Philipp von</t>
  </si>
  <si>
    <t>Rommersdorf, Kloster, Abt Embricho, Rommersdorf, Kloster, Konvent</t>
  </si>
  <si>
    <t>Reg. Mittelrhein. 3, Nr.1664</t>
  </si>
  <si>
    <t>0.0.1260</t>
  </si>
  <si>
    <t>C258</t>
  </si>
  <si>
    <t>UB Mittelrhein 3, Nr.705; Reg. Mittelrhein. 3, Nr.219</t>
  </si>
  <si>
    <t>13.4.1241</t>
  </si>
  <si>
    <t>C259</t>
  </si>
  <si>
    <t>Rommersdorf, Kloster, Himmerod, Kloster</t>
  </si>
  <si>
    <t>UB Mittelrhein 3, Nr.541; Reg. Mittelrhein. 2, Nr.2185</t>
  </si>
  <si>
    <t>0.0.1235</t>
  </si>
  <si>
    <t>C260</t>
  </si>
  <si>
    <t>Isenburg, Burggraf Heinrich</t>
  </si>
  <si>
    <t>30.1.1218</t>
  </si>
  <si>
    <t>D165</t>
  </si>
  <si>
    <t>Laach, Kloster St. Maria, Abt Anselm , Laach, Kloster St. Maria, Konvent</t>
  </si>
  <si>
    <t>UB Mittelrhein 3, Nr.1082; Reg. Mittelrhein. 3, Nr.829</t>
  </si>
  <si>
    <t>0.0.1250</t>
  </si>
  <si>
    <t>Reg. Mittelrhein. 3, Nr.2026</t>
  </si>
  <si>
    <t>0.0.1264</t>
  </si>
  <si>
    <t>Isenburg, Nieder-Isenburg, Salentin II. von (identisch) , Nieder-Isenburg, Isenburg, Salentin II. von</t>
  </si>
  <si>
    <t>Reg. Mittelrhein. 4, Nr.636</t>
  </si>
  <si>
    <t>1.9.1279</t>
  </si>
  <si>
    <t>E380</t>
  </si>
  <si>
    <t>Rommersdorf, Kloster, Sayn, Kloster</t>
  </si>
  <si>
    <t>UB Mittelrhein 3, Nr.731; Reg. Mittelrhein. 3, Nr.242</t>
  </si>
  <si>
    <t>B163</t>
  </si>
  <si>
    <t>Gerlach, gen. Douwenaz</t>
  </si>
  <si>
    <t>Reg. Mittelrhein. 3, Nr.1792</t>
  </si>
  <si>
    <t>23.6.1262</t>
  </si>
  <si>
    <t>D167</t>
  </si>
  <si>
    <t>Rommersdorf, Kloster, Abt Heinrich</t>
  </si>
  <si>
    <t>W�lfersberg, Kloster, Rommersdorf, Kloster (Fond)</t>
  </si>
  <si>
    <t>Reg. Mittelrhein. 3, Nr.364; UB Mittelrhein 3, Nr.785</t>
  </si>
  <si>
    <t>0.0.1243</t>
  </si>
  <si>
    <t>D168</t>
  </si>
  <si>
    <t>Neuenahr, Graf Gerhard von</t>
  </si>
  <si>
    <t>Reg. Mittelrhein. 3, Nr.1256</t>
  </si>
  <si>
    <t>C261</t>
  </si>
  <si>
    <t>Vallendar, Rudolf von (Ritter)</t>
  </si>
  <si>
    <t>21.3.1264</t>
  </si>
  <si>
    <t>C262</t>
  </si>
  <si>
    <t>Rommersdorf, Kloster, Abt Bruno</t>
  </si>
  <si>
    <t>Walpodo, Ludwig, Edler, Rommersdorf, Kloster</t>
  </si>
  <si>
    <t>UB Mittelrhein 3, Nr.450; Reg. Mittelrhein. 2, Nr.2004</t>
  </si>
  <si>
    <t>0.0.1231</t>
  </si>
  <si>
    <t>C263</t>
  </si>
  <si>
    <t>Reg. Mittelrhein. 3, Nr.104</t>
  </si>
  <si>
    <t>26.1.1239</t>
  </si>
  <si>
    <t>C163</t>
  </si>
  <si>
    <t>Ahnaberg, Kloster, Propst Konrad</t>
  </si>
  <si>
    <t>Wei�enstein, Stift</t>
  </si>
  <si>
    <t>Schultze, Kassel, Nr.1413</t>
  </si>
  <si>
    <t>21.7.1275</t>
  </si>
  <si>
    <t>D138</t>
  </si>
  <si>
    <t>Eschwege, Stift St. Cyriax</t>
  </si>
  <si>
    <t>Quell. RG Eschwege 1, S. 21, Nr.20; URH 1, Nr. 499; St., Nr.4493</t>
  </si>
  <si>
    <t>http://www.lagis-hessen.de/de/subjects/idrec/sn/zig/id/173</t>
  </si>
  <si>
    <t>0.6.1188 ?</t>
  </si>
  <si>
    <t>C160</t>
  </si>
  <si>
    <t>Heiligenstadt, Stift, Vizepropst u. Dekan Herborto , Heiligenstadt, Stift, Scholaster Helmbold, Heiligenstadt, Stift, Kapitel, Germerode, Stift, Propst Johannes, Zella, Kloster, Propst Helwic, M�hlhausen, Franziskaner, Guardian Bruder Alexander, M�hlhausen, Franziskaner, Konvent, M�hlhausen, Sch�ffen, M�hlhausen, B�rger, Eisenach, Franziskaner, Guardian, Eisenach, Franziskaner, Prior, Eisenach, Franziskaner, Konvent</t>
  </si>
  <si>
    <t>Quell. RG Eschwege 1, S. 31, Nr.32; Huyskens, Nr.14</t>
  </si>
  <si>
    <t>15.11.1265</t>
  </si>
  <si>
    <t>C161</t>
  </si>
  <si>
    <t>Heiligenstadt, Stift, Vizepropst u. Dekan Herborto , Heiligenstadt, Stift, Scholaster Helmbold, Heiligenstadt, Stift, Kapitel, Germerode, Stift, Propst Johannes, Zella, Kloster, Propst Helwic (Kr. M�hlhausen), M�hlhausen, Franziskaner, Guardian Bruder Alexander, M�hlhausen, Franziskaner, Konvent, M�hlhausen, Sch�ffen, M�hlhausen, B�rger, Eisenach, Franziskaner, Guardian, Eisenach, Franziskaner, Prior, Eisenach, Franziskaner, Konvent</t>
  </si>
  <si>
    <t>Huyskens, Nr.14; Quell. RG Eschwege 1, S. 31, Nr.32</t>
  </si>
  <si>
    <t>D137</t>
  </si>
  <si>
    <t>Eschwege, Heiliggeisthospital</t>
  </si>
  <si>
    <t>Quell. RG Eschwege 1, S. 25, Nr.24; Huyskens, Nr.486</t>
  </si>
  <si>
    <t>18.7.1236</t>
  </si>
  <si>
    <t>C164</t>
  </si>
  <si>
    <t>Bilstein, Graf Widekind I. von</t>
  </si>
  <si>
    <t>Germerode, Stift (Prämonstratenserinnenstift, gegr. vor 1144-45)</t>
  </si>
  <si>
    <t>UB Germerode Kl., Nr.3; Huyskens, Nr.876</t>
  </si>
  <si>
    <t>C162</t>
  </si>
  <si>
    <t>Germerode, Stift, Propst Egbert , Germerode, Stift, Kapitel</t>
  </si>
  <si>
    <t>Germerode, Stift</t>
  </si>
  <si>
    <t>UB Germerode Kl., Nr.4; Huyskens, Nr.877</t>
  </si>
  <si>
    <t>0.0.1227 ?</t>
  </si>
  <si>
    <t>B118</t>
  </si>
  <si>
    <t>Bilstein, Graf Widekind II. von</t>
  </si>
  <si>
    <t>UB Germerode Kl., Nr.5; Huyskens, Nr.882</t>
  </si>
  <si>
    <t>20.4.1243</t>
  </si>
  <si>
    <t>D142A</t>
  </si>
  <si>
    <t>Germerode, Stift, Propst Werner, Germerode, Stift, Kapitel</t>
  </si>
  <si>
    <t>UB Germerode Kl., Nr.6; Huyskens, Nr.881</t>
  </si>
  <si>
    <t>776 Alle Aufnahmen unter dieser Zugangsnummer</t>
  </si>
  <si>
    <t>B119</t>
  </si>
  <si>
    <t>UB Germerode Kl., Nr.7; Huyskens, Nr.880</t>
  </si>
  <si>
    <t>B120</t>
  </si>
  <si>
    <t>Huyskens, Nr.878</t>
  </si>
  <si>
    <t>vor 1243 ?</t>
  </si>
  <si>
    <t>B121</t>
  </si>
  <si>
    <t>Bilstein, Graf Erfo von , Bilstein, Graf Widekind II. von, Bilstein, Graf Burchard I. von, Bilstein, Graf Otto von (Br�der)</t>
  </si>
  <si>
    <t>UB Germerode Kl., Nr.11; Huyskens, Nr.883</t>
  </si>
  <si>
    <t>31.1.1253</t>
  </si>
  <si>
    <t>C166</t>
  </si>
  <si>
    <t>Fulda, Kloster, Abt Heinrich (identisch) , Hersfeld, Kloster, Abt Heinrich</t>
  </si>
  <si>
    <t>UB Germerode Kl., Nr.9; Huyskens, Nr.884</t>
  </si>
  <si>
    <t>18.8.1253</t>
  </si>
  <si>
    <t>C167</t>
  </si>
  <si>
    <t>Germerode, Stift, Priorin Hedwig , Germerode, Stift, Kapitel</t>
  </si>
  <si>
    <t>Huyskens, Nr.887</t>
  </si>
  <si>
    <t>26.9.1255</t>
  </si>
  <si>
    <t>C168</t>
  </si>
  <si>
    <t>Germerode, Stift, Propst Johannes , Germerode, Stift, Priorin Hedwig, Germerode, Stift, Kapitel</t>
  </si>
  <si>
    <t>UB Germerode Kl., Nr.12; Huyskens, Nr.886</t>
  </si>
  <si>
    <t>B122</t>
  </si>
  <si>
    <t>Bilstein, Graf Burchard I. von</t>
  </si>
  <si>
    <t>UB Germerode Kl., Nr.13; Huyskens, Nr.888</t>
  </si>
  <si>
    <t>30.8.1258</t>
  </si>
  <si>
    <t>B123</t>
  </si>
  <si>
    <t>UB Germerode Kl., Nr.14; Huyskens, Nr.889</t>
  </si>
  <si>
    <t>1.4.1260</t>
  </si>
  <si>
    <t>B124</t>
  </si>
  <si>
    <t>Erfurt, Stift Liebfrauen, Dekan A (identisch) , Erfurt, Stift Liebfrauen, Dekan A (p�pstlicher conservator")"</t>
  </si>
  <si>
    <t>Huyskens, Nr.890</t>
  </si>
  <si>
    <t>1.3.1262 ?</t>
  </si>
  <si>
    <t>B125</t>
  </si>
  <si>
    <t>Sassen,- Pfarrer Hermann (identisch) , Honede,- Erzpriester Hermann, Grebendorf,- Pfarrer Siegfried (identisch), Honede,- Erzpriester Siegfried</t>
  </si>
  <si>
    <t>UB Germerode Kl., Nr.16; Huyskens, Nr.891</t>
  </si>
  <si>
    <t>9.10.1262 ?</t>
  </si>
  <si>
    <t>C169</t>
  </si>
  <si>
    <t>Heiligenstadt, Stift, Scholaster Helmbold , Heiligenstadt, Stift, Kapitel, Heiligenstadt, Vogt Heinrich von Bodenhusen, Heiligenstadt, Schulthei�, Heiligenstadt, Rat, Heiligenstadt, B�rger</t>
  </si>
  <si>
    <t>Huyskens, Nr.892; UB Germerode Kl., Nr.17</t>
  </si>
  <si>
    <t>21.5.1263</t>
  </si>
  <si>
    <t>B126</t>
  </si>
  <si>
    <t>Germerode, Stift, Propst Johannes, Germerode, Stift, Kapitel</t>
  </si>
  <si>
    <t>UB Germerode Kl., Nr.18; Huyskens, Nr.894</t>
  </si>
  <si>
    <t>0.0.1267</t>
  </si>
  <si>
    <t>B127</t>
  </si>
  <si>
    <t>Bistum Halberstadt, Domstift, Dekan Wigger von Bilstein (dictus de Bilstein)</t>
  </si>
  <si>
    <t>UB Germerode Kl., Nr.20; Huyskens, Nr.896</t>
  </si>
  <si>
    <t>5.8.1267</t>
  </si>
  <si>
    <t>B128</t>
  </si>
  <si>
    <t>UB Germerode Kl., Nr.19; Huyskens, Nr.895</t>
  </si>
  <si>
    <t>B129</t>
  </si>
  <si>
    <t>UB Germerode Kl., Nr.21; Huyskens, Nr.897</t>
  </si>
  <si>
    <t>0.0.1268</t>
  </si>
  <si>
    <t>B130</t>
  </si>
  <si>
    <t>C170</t>
  </si>
  <si>
    <t>Fritzlar, Stift, Vizepropst Gottschalk</t>
  </si>
  <si>
    <t>UB Germerode Kl., Nr.29; Huyskens, Nr.900</t>
  </si>
  <si>
    <t>22.6.1272</t>
  </si>
  <si>
    <t>C171</t>
  </si>
  <si>
    <t>Allendorf a. d. Werra, Schulthei� Hermann Vater , Allendorf a. d. Werra, Sch�ffen, Allendorf a. d. Werra, B�rger</t>
  </si>
  <si>
    <t>UB Germerode Kl., Nr.23; Huyskens, Nr.901</t>
  </si>
  <si>
    <t>B131</t>
  </si>
  <si>
    <t>Aue, Erkenbert von (Ritter)</t>
  </si>
  <si>
    <t>UB Germerode Kl., Nr.22; Huyskens, Nr.899</t>
  </si>
  <si>
    <t>27.5.1272</t>
  </si>
  <si>
    <t>C172</t>
  </si>
  <si>
    <t>Boyneburg, Burgmann Hermann Trott</t>
  </si>
  <si>
    <t>Huyskens, Nr.902; UB Germerode Kl., Nr.24</t>
  </si>
  <si>
    <t>20.9.1272</t>
  </si>
  <si>
    <t>C173</t>
  </si>
  <si>
    <t>Germerode, Stift, Kapitel</t>
  </si>
  <si>
    <t>UB Germerode Kl., Nr.26; Huyskens, Nr.903</t>
  </si>
  <si>
    <t>2.7.1273</t>
  </si>
  <si>
    <t>B132</t>
  </si>
  <si>
    <t>Hessen, Landgraf Heinrich I. von</t>
  </si>
  <si>
    <t>Huyskens, Nr.904</t>
  </si>
  <si>
    <t>27.8.1273</t>
  </si>
  <si>
    <t>C174</t>
  </si>
  <si>
    <t>Huyskens, Nr.905</t>
  </si>
  <si>
    <t>26.7.1275</t>
  </si>
  <si>
    <t>B133</t>
  </si>
  <si>
    <t>Gottern, Heinrich von (Altengottern, Kr. Langensalza)</t>
  </si>
  <si>
    <t>Germerode, Stift, Propst, Germerode, Stift, Kapitel</t>
  </si>
  <si>
    <t>Huyskens, Nr.906</t>
  </si>
  <si>
    <t>6.12.1275</t>
  </si>
  <si>
    <t>E298</t>
  </si>
  <si>
    <t>Kaufungen, Kloster (Fond), Marienfeld, Kloster (Zisterzienser)</t>
  </si>
  <si>
    <t>UB Westfäl. 3, Nr.1724; BW 2, Nr.207</t>
  </si>
  <si>
    <t>1.1.1236</t>
  </si>
  <si>
    <t>814 Alle Aufnahmen unter dieser Zugangsnummer</t>
  </si>
  <si>
    <t>B134</t>
  </si>
  <si>
    <t>Waldeck, Graf Adolf I. von</t>
  </si>
  <si>
    <t>Erzbistum Mainz, Erzbischof Siegfried III., Kaufungen, Kloster (Fond)</t>
  </si>
  <si>
    <t>UB Kaufungen 1, Nr.43; Dobenecker 3, Nr.597</t>
  </si>
  <si>
    <t>vor 1236.1.1 ?</t>
  </si>
  <si>
    <t>C175</t>
  </si>
  <si>
    <t>Brandenberg, Graf Burchard von</t>
  </si>
  <si>
    <t>Kaufungen, Kloster, �btissin Bertrade</t>
  </si>
  <si>
    <t>UB Kaufungen 1, Nr.51</t>
  </si>
  <si>
    <t>21.6.1268</t>
  </si>
  <si>
    <t>B154A</t>
  </si>
  <si>
    <t>Adelheid</t>
  </si>
  <si>
    <t>UB Kaufungen 1, Nr.21</t>
  </si>
  <si>
    <t>0.0.1109</t>
  </si>
  <si>
    <t>834 Alle Aufnahmen unter dieser Zugangsnummer</t>
  </si>
  <si>
    <t>E333</t>
  </si>
  <si>
    <t>UB Kaufungen 1, Nr. 22; St., Nr. 3191; URH 1, Nr. 188</t>
  </si>
  <si>
    <t>8.5.1123 ?</t>
  </si>
  <si>
    <t>E335</t>
  </si>
  <si>
    <t>UB Mainz 1, Nr.540; UB Kaufungen 1, Nr.23</t>
  </si>
  <si>
    <t>3.6.1126</t>
  </si>
  <si>
    <t>E37</t>
  </si>
  <si>
    <t>Kaufungen, Kloster, �btissin Gisela</t>
  </si>
  <si>
    <t>UB Kaufungen 1, Nr.24</t>
  </si>
  <si>
    <t>0.0.1132</t>
  </si>
  <si>
    <t>E191</t>
  </si>
  <si>
    <t>UB Mainz 2,1, Nr.94; Schultze, Kassel, Nr.1362</t>
  </si>
  <si>
    <t>9.3.1147</t>
  </si>
  <si>
    <t>E192</t>
  </si>
  <si>
    <t>UB Mainz 2,1, Nr.45; Schultze, Kassel, Nr.1360</t>
  </si>
  <si>
    <t>14.12.1143</t>
  </si>
  <si>
    <t>E196</t>
  </si>
  <si>
    <t>Fritzlar, Stift, Propst Gumpert</t>
  </si>
  <si>
    <t>Schultze, Kassel, Nr.1377</t>
  </si>
  <si>
    <t>30.12.1217</t>
  </si>
  <si>
    <t>C129</t>
  </si>
  <si>
    <t>Th�ringen, Landgraf Ludwig IV. von (identisch) , Sachsen, Pfalzgraf von, Th�ringen, Landgraf Ludwig IV. von</t>
  </si>
  <si>
    <t>Schultze, Kassel, Nr.1376</t>
  </si>
  <si>
    <t>nach 1217.4.25 ?</t>
  </si>
  <si>
    <t>D109</t>
  </si>
  <si>
    <t>Schultze, Kassel, Nr.1378</t>
  </si>
  <si>
    <t>11.12.1219</t>
  </si>
  <si>
    <t>D110</t>
  </si>
  <si>
    <t>Wei�enstein, Stift, Propst, Wei�enstein, Stift, Kapitel</t>
  </si>
  <si>
    <t>Schultze, Kassel, Nr.1387; BW 2, S. 195, Nr.532</t>
  </si>
  <si>
    <t>5.3.1227</t>
  </si>
  <si>
    <t>C133</t>
  </si>
  <si>
    <t>Schultze, Kassel, Nr.1374</t>
  </si>
  <si>
    <t>25.6.1213</t>
  </si>
  <si>
    <t>609 Alle Aufnahmen unter dieser Zugangsnummer</t>
  </si>
  <si>
    <t>E193</t>
  </si>
  <si>
    <t>Schultze, Kassel, Nr.1386; BW 2, S. 195, Nr.532</t>
  </si>
  <si>
    <t>D108</t>
  </si>
  <si>
    <t>Fritzlar, Stift, Propst Gumpert , Schauenburg, Graf Albert V. von, Schauenburg, Graf Ludwig von</t>
  </si>
  <si>
    <t>Schultze, Kassel, Nr.1382</t>
  </si>
  <si>
    <t>um 1225</t>
  </si>
  <si>
    <t>E194</t>
  </si>
  <si>
    <t>Ahnaberg, Kloster, Propst Arnold</t>
  </si>
  <si>
    <t>Schultze, Kassel, Nr.1381</t>
  </si>
  <si>
    <t>0.0.1225</t>
  </si>
  <si>
    <t>B91</t>
  </si>
  <si>
    <t>Schultze, Kassel, Nr.1380; Dobenecker 2, Nr.2110</t>
  </si>
  <si>
    <t>0.0.1223</t>
  </si>
  <si>
    <t>B95</t>
  </si>
  <si>
    <t>Schultze, Kassel, Nr.1380</t>
  </si>
  <si>
    <t>C312</t>
  </si>
  <si>
    <t>Würzburg, Staatsarchiv</t>
  </si>
  <si>
    <t>0.0.1328-0.0.1337</t>
  </si>
  <si>
    <t>D244</t>
  </si>
  <si>
    <t>Vierm�nden, Konrad von (Ritter)</t>
  </si>
  <si>
    <t>Erzbistum Mainz</t>
  </si>
  <si>
    <t>nach 1350.2.4 ?</t>
  </si>
  <si>
    <t>D128</t>
  </si>
  <si>
    <t>Heinemeyer, AD Bh 1, S. 51ff</t>
  </si>
  <si>
    <t>Darmstadt, Stadtarchiv</t>
  </si>
  <si>
    <t>715 Alle Aufnahmen unter dieser Zugangsnummer</t>
  </si>
  <si>
    <t>C144</t>
  </si>
  <si>
    <t>Schultze, Kassel, Nr.1389</t>
  </si>
  <si>
    <t>30.4.1227</t>
  </si>
  <si>
    <t>C145</t>
  </si>
  <si>
    <t>30.6.1227</t>
  </si>
  <si>
    <t>C146</t>
  </si>
  <si>
    <t>Borken, Eberhard von, Wei�enstein, Stift (Fond)</t>
  </si>
  <si>
    <t>Schultze, Kassel, Nr.1391</t>
  </si>
  <si>
    <t>22.10.1229 ?</t>
  </si>
  <si>
    <t>C146A</t>
  </si>
  <si>
    <t>Schultze, Kassel, Nr.1388</t>
  </si>
  <si>
    <t>5.6.1227</t>
  </si>
  <si>
    <t>E294</t>
  </si>
  <si>
    <t>Schultze, Kassel, Nr.1390</t>
  </si>
  <si>
    <t>0.0.1227</t>
  </si>
  <si>
    <t>C147</t>
  </si>
  <si>
    <t>Schauenburg, Graf Albert V. von , Schauenburg, Graf Ludwig von</t>
  </si>
  <si>
    <t>Schultze, Kassel, Nr.1385</t>
  </si>
  <si>
    <t>D130</t>
  </si>
  <si>
    <t>Schultze, Kassel, Nr.1295; BW 2, S. 292, Nr.586</t>
  </si>
  <si>
    <t>27.2.1247</t>
  </si>
  <si>
    <t>B114</t>
  </si>
  <si>
    <t>Fritzlar, Stift, Dekan Heinrich</t>
  </si>
  <si>
    <t>Schultze, Kassel, Nr.1394</t>
  </si>
  <si>
    <t>13.5.1244</t>
  </si>
  <si>
    <t>C148</t>
  </si>
  <si>
    <t>Wallenstein, Graf Albert von , Schauenburg, Graf Hermann von</t>
  </si>
  <si>
    <t>Schultze, Kassel, Nr.1393</t>
  </si>
  <si>
    <t>0.0.1240</t>
  </si>
  <si>
    <t>D129</t>
  </si>
  <si>
    <t>Wallenstein, Graf Albert von</t>
  </si>
  <si>
    <t>Schultze, Kassel, Nr.1392</t>
  </si>
  <si>
    <t>C151</t>
  </si>
  <si>
    <t>Hardehausen, Kloster, Abt Gerhard , Hardehausen, Kloster, Konvent</t>
  </si>
  <si>
    <t>Schultze, Kassel, Nr.1396</t>
  </si>
  <si>
    <t>3.7.1250</t>
  </si>
  <si>
    <t>C153</t>
  </si>
  <si>
    <t>Wolfershausen, Hermann von (Ritter)</t>
  </si>
  <si>
    <t>Schultze, Kassel, Nr.1398</t>
  </si>
  <si>
    <t>21.9.1251</t>
  </si>
  <si>
    <t>C152</t>
  </si>
  <si>
    <t>Schultze, Kassel, Nr.1399</t>
  </si>
  <si>
    <t>0.0.1251</t>
  </si>
  <si>
    <t>C154</t>
  </si>
  <si>
    <t>Burkhard gen. Frinsac</t>
  </si>
  <si>
    <t>Schultze, Kassel, Nr.1400</t>
  </si>
  <si>
    <t>7.9.1252</t>
  </si>
  <si>
    <t>C155</t>
  </si>
  <si>
    <t>Fritzlar, Stift, Scholaster Otto (Magister) , Fritzlar, Stift, Kapitel</t>
  </si>
  <si>
    <t>Schultze, Kassel, Nr.1402</t>
  </si>
  <si>
    <t>27.5.1254</t>
  </si>
  <si>
    <t>C156</t>
  </si>
  <si>
    <t>Fritzlar, Ghebeno (B�rger)</t>
  </si>
  <si>
    <t>Schultze, Kassel, Nr.1405</t>
  </si>
  <si>
    <t>C158</t>
  </si>
  <si>
    <t>Ludwig von Z�schen</t>
  </si>
  <si>
    <t>Schultze, Kassel, Nr.1404</t>
  </si>
  <si>
    <t>C150</t>
  </si>
  <si>
    <t>Holzheim, Onarg von , Holzheim, Widekind von (Gebr�der)</t>
  </si>
  <si>
    <t>Schultze, Kassel, Nr.1406</t>
  </si>
  <si>
    <t>18.6.1256</t>
  </si>
  <si>
    <t>C149</t>
  </si>
  <si>
    <t>Bistum Wierland, Bischof Theoderich</t>
  </si>
  <si>
    <t>Schultze, Kassel, Nr.1407</t>
  </si>
  <si>
    <t>25.8.1256</t>
  </si>
  <si>
    <t>C159</t>
  </si>
  <si>
    <t>Wildungen, Sch�ffen , Wildungen, B�rger</t>
  </si>
  <si>
    <t>Schultze, Kassel, Nr.1408</t>
  </si>
  <si>
    <t>9.12.1259</t>
  </si>
  <si>
    <t>E295</t>
  </si>
  <si>
    <t>Erzbistum K�ln, Domstift, Dekan Udo , Erzbistum K�ln, Domstift, Kapitel, K�ln, Stift St. Andreas, Propst Theoderich, K�ln, Stift St. Andreas, Dekan Giselbert, K�ln, Stift St. Andreas, Kapitel, K�ln, Stift St. Aposteln, Propst Theoderich, K�ln, Stift St. Aposteln, Dekan Ivo, K�ln, Stift St. Aposteln, Kapitel</t>
  </si>
  <si>
    <t>Metz, Stift St. Salvator, Kapitel, Worms,- Kanoniker Sweneger</t>
  </si>
  <si>
    <t>Privatbesitz</t>
  </si>
  <si>
    <t>um 1200 ?</t>
  </si>
  <si>
    <t>B117</t>
  </si>
  <si>
    <t>Schultze, Kassel, Nr.1409</t>
  </si>
  <si>
    <t>16.3.1265</t>
  </si>
  <si>
    <t>B115</t>
  </si>
  <si>
    <t>Otto gen. Hund</t>
  </si>
  <si>
    <t>Schultze, Kassel, Nr.1410</t>
  </si>
  <si>
    <t>12.3.1267</t>
  </si>
  <si>
    <t>B116</t>
  </si>
  <si>
    <t>Desenberg, Hermann Spiegel zu , Desenberg, Raveno Spiegel zu, Desenberg, Egbert Spiegel zu</t>
  </si>
  <si>
    <t>Schultze, Kassel, Nr.1411</t>
  </si>
  <si>
    <t>7.5.1270</t>
  </si>
  <si>
    <t>C165</t>
  </si>
  <si>
    <t>Wei�enstein, Stift, Propst Bruno , Wei�enstein, Stift, Priorin Kunigunde, Wei�enstein, Stift, Kapitel</t>
  </si>
  <si>
    <t>Schultze, Kassel, Nr.1412</t>
  </si>
  <si>
    <t>25.1.1274</t>
  </si>
  <si>
    <t>D91</t>
  </si>
  <si>
    <t>Ahnaberg, Kloster, Propst Arnold, Ahnaberg, Kloster, Konvent</t>
  </si>
  <si>
    <t>Schultze, Kassel, S. 615, Nr.5; Schultze, Kassel, Nr.7</t>
  </si>
  <si>
    <t>3.3.1219</t>
  </si>
  <si>
    <t>D93</t>
  </si>
  <si>
    <t>Gerlach, Kassel, Rudhard (B�rger), Ahnaberg, Kloster (Fond)</t>
  </si>
  <si>
    <t>Schultze, Kassel, S. 615 Nr.3; Schultze, Kassel, Nr.4</t>
  </si>
  <si>
    <t>0.0.1172-0.0.1181</t>
  </si>
  <si>
    <t>D87</t>
  </si>
  <si>
    <t>Papst Honorius III.</t>
  </si>
  <si>
    <t>Ahnaberg, Kloster, Propst, Ahnaberg, Kloster, Konvent</t>
  </si>
  <si>
    <t>Schultze, Kassel, Nr.9</t>
  </si>
  <si>
    <t>12.3.1222</t>
  </si>
  <si>
    <t>D90</t>
  </si>
  <si>
    <t>Mainz, Kloster St. Alban, Abt Wolverad , Mainz, Kloster St. Alban, Konvent</t>
  </si>
  <si>
    <t>Ahnaberg, Kloster</t>
  </si>
  <si>
    <t>Schultze, Kassel, Nr.6</t>
  </si>
  <si>
    <t>29.10.1209</t>
  </si>
  <si>
    <t>E170</t>
  </si>
  <si>
    <t>Ahnaberg, Kloster (Augustinerinnen)</t>
  </si>
  <si>
    <t>UB Mainz 2,1, Nr.174; Schultze, Kassel, Nr.1</t>
  </si>
  <si>
    <t>15.2.1152 ?</t>
  </si>
  <si>
    <t>E139</t>
  </si>
  <si>
    <t>Ahnaberg, Stift (Augustiner-Chorfrauen)</t>
  </si>
  <si>
    <t>D F I., Nr.74; BOM, Nr.213</t>
  </si>
  <si>
    <t>http://www.regesta-imperii.de/id/1154-05-03_1_0_4_2_1_213_213</t>
  </si>
  <si>
    <t>3.5.1154</t>
  </si>
  <si>
    <t>541 Alle Aufnahmen unter dieser Zugangsnummer</t>
  </si>
  <si>
    <t>E140</t>
  </si>
  <si>
    <t>Schultze, Kassel, S. 617, Nr.7; Schultze, Kassel, Nr.24</t>
  </si>
  <si>
    <t>0.0.1251 ?</t>
  </si>
  <si>
    <t>D92</t>
  </si>
  <si>
    <t>S. Sabina, Kardinalpriester Hugo von St-Cher</t>
  </si>
  <si>
    <t>Ahnaberg, Kloster, Priorin, Ahnaberg, Kloster, Konvent</t>
  </si>
  <si>
    <t>Schultze, Kassel, Nr.25</t>
  </si>
  <si>
    <t>18.9.1251</t>
  </si>
  <si>
    <t>C96</t>
  </si>
  <si>
    <t>Einbeck, Stift, Propst, Einbeck, Stift, Scholaster, Einbeck, Stift, Bertold (Kanoniker), Ahnaberg, Kloster (Fond)</t>
  </si>
  <si>
    <t>Schultze, Kassel, Nr.15</t>
  </si>
  <si>
    <t>3.10.1235 ?</t>
  </si>
  <si>
    <t>C97</t>
  </si>
  <si>
    <t>Einbeck, Stift, Propst, Einbeck, Stift, Scholaster, Einbeck, Stift, Thesaurar Bertold, Ahnaberg, Kloster (Fond)</t>
  </si>
  <si>
    <t>Schultze, Kassel, Nr.16</t>
  </si>
  <si>
    <t>19.10.1235</t>
  </si>
  <si>
    <t>C92A</t>
  </si>
  <si>
    <t>Fritzlar, Stift, Kantor, Fritzlar, Stift, Thesaurar, Fritzlar, Stift, Wilhelm (Kanoniker u. Magister), Ahnaberg, Kloster (Fond)</t>
  </si>
  <si>
    <t>Schultze, Kassel, Nr.19</t>
  </si>
  <si>
    <t>3.7.1246</t>
  </si>
  <si>
    <t>546 Alle Aufnahmen unter dieser Zugangsnummer</t>
  </si>
  <si>
    <t>C94</t>
  </si>
  <si>
    <t>Fritzlar, Stift, Dekan, Fritzlar, Stift, Scholaster, Fritzlar, Stift, Kantor, Ahnaberg, Kloster (Fond)</t>
  </si>
  <si>
    <t>Schultze, Kassel, Nr.17</t>
  </si>
  <si>
    <t>6.12.1235</t>
  </si>
  <si>
    <t>C95A</t>
  </si>
  <si>
    <t>Schultze, Kassel, Nr.18</t>
  </si>
  <si>
    <t>11.12.1235</t>
  </si>
  <si>
    <t>548 Alle Aufnahmen unter dieser Zugangsnummer</t>
  </si>
  <si>
    <t>C98</t>
  </si>
  <si>
    <t>Hersfeld, Kloster, Propst, Hersfeld, Kloster, Dekan, Ahnaberg, Kloster (Fond)</t>
  </si>
  <si>
    <t>Schultze, Kassel, Nr.21</t>
  </si>
  <si>
    <t>17.9.1250 ?</t>
  </si>
  <si>
    <t>C106</t>
  </si>
  <si>
    <t>Fritzlar, Stift, Dekan Heinrich (p�pstl. Delegatrichter) , Fritzlar, Stift, Kantor H. (p�pstl. Delegatrichter), Fritzlar, Stift, Kustos Heinrich (p�pstl. Delegatrichter)</t>
  </si>
  <si>
    <t>Kassel,- Pfarrer der Kirche, Ahnaberg, Kloster (Fond)</t>
  </si>
  <si>
    <t>Schultze, Kassel, Nr.23</t>
  </si>
  <si>
    <t>B87</t>
  </si>
  <si>
    <t>Heiligenstadt, Stift, Scholaster, Heiligenstadt, Stift, Kantor, Ahnaberg, Kloster (Fond)</t>
  </si>
  <si>
    <t>Schultze, Kassel, Nr.20</t>
  </si>
  <si>
    <t>18.8.1250</t>
  </si>
  <si>
    <t>C102</t>
  </si>
  <si>
    <t>Schultze, Kassel, Nr.22</t>
  </si>
  <si>
    <t>C107</t>
  </si>
  <si>
    <t>Schultze, Kassel, S. 616, Nr.6; Schultze, Kassel, Nr.12</t>
  </si>
  <si>
    <t>17.2.1224</t>
  </si>
  <si>
    <t>D88</t>
  </si>
  <si>
    <t>Schultze, Kassel, S. 618, Nr.8; Schultze, Kassel, Nr.26</t>
  </si>
  <si>
    <t>12.4.1253</t>
  </si>
  <si>
    <t>D89</t>
  </si>
  <si>
    <t>Fritzlar, Stift, Dekan, Ahnaberg, Kloster (Fond)</t>
  </si>
  <si>
    <t>Schultze, Kassel, Nr.28</t>
  </si>
  <si>
    <t>7.10.1255 ?</t>
  </si>
  <si>
    <t>C103</t>
  </si>
  <si>
    <t>Schultze, Kassel, Nr.29</t>
  </si>
  <si>
    <t>26.3.1263 ?</t>
  </si>
  <si>
    <t>C109</t>
  </si>
  <si>
    <t>Schultze, Kassel, Nr.30</t>
  </si>
  <si>
    <t>C108</t>
  </si>
  <si>
    <t>Erzbistum Mainz, Erzbischof Werner (Erzkanzler f. Deutschland)</t>
  </si>
  <si>
    <t>Schultze, Kassel, S. 619, Nr.9; Schultze, Kassel, Nr.31</t>
  </si>
  <si>
    <t>12.3.1266</t>
  </si>
  <si>
    <t>C105</t>
  </si>
  <si>
    <t>Schultze, Kassel, Nr.32</t>
  </si>
  <si>
    <t>30.6.1266</t>
  </si>
  <si>
    <t>C101</t>
  </si>
  <si>
    <t>Schultze, Kassel, Nr.33</t>
  </si>
  <si>
    <t>0.2.1269</t>
  </si>
  <si>
    <t>C110</t>
  </si>
  <si>
    <t>Johannes von Eype , Hedwig (Frau des Johannes v. Eype)</t>
  </si>
  <si>
    <t>Immichenhain, Stift, Propst, Immichenhain, Stift, Meisterin, Immichenhain, Stift, Kapitel</t>
  </si>
  <si>
    <t>22.7.1329</t>
  </si>
  <si>
    <t>C124</t>
  </si>
  <si>
    <t>Schweinsberg, Ludwig Schenk von , - Kraft Rode</t>
  </si>
  <si>
    <t>Erzbistum Mainz, Domstift, Propst Kuno von Falkenstein</t>
  </si>
  <si>
    <t>Reg. Mainz Ebb. 1,2, Nr. 5759</t>
  </si>
  <si>
    <t>24.5.1349</t>
  </si>
  <si>
    <t>C125</t>
  </si>
  <si>
    <t>Bellersheim, Johann von (Ritter)</t>
  </si>
  <si>
    <t>Erzbistum Mainz, Erzbischof Heinrich, Erzbistum Mainz, Domstift, Kapitel</t>
  </si>
  <si>
    <t>Reg. Mainz Ebb. 1,2, Nr. 5534</t>
  </si>
  <si>
    <t>11.1.1347</t>
  </si>
  <si>
    <t>C126</t>
  </si>
  <si>
    <t>Reg. Mainz Ebb. 1,2, Nr.4668</t>
  </si>
  <si>
    <t>13.4.1341</t>
  </si>
  <si>
    <t>B96</t>
  </si>
  <si>
    <t>Erzbistum Mainz, Erzbischof Heinrich III.</t>
  </si>
  <si>
    <t>Fritzlar, Propstei, Offizial, Am�neburg,- Keller Gerbert</t>
  </si>
  <si>
    <t>Reg. Mainz Ebb. 1,2, Nr. 4245</t>
  </si>
  <si>
    <t>22.8.1338</t>
  </si>
  <si>
    <t>B94</t>
  </si>
  <si>
    <t>Am�neburg, Siegfried gen. Markward (Burgmann)</t>
  </si>
  <si>
    <t>Erzbistum Trier, Erzbischof Balduin (identisch), Erzbistum Mainz, Provisor Erzbischof Balduin von Trier</t>
  </si>
  <si>
    <t>BW 2, Nr.3573; Reg. Mainz Ebb. 1,2, Nr. 3573</t>
  </si>
  <si>
    <t>3.12.1336</t>
  </si>
  <si>
    <t>B89</t>
  </si>
  <si>
    <t>Erzbistum Trier, Erzbischof Balduin (identisch) , Erzbistum Mainz, Provisor Erzbischof Balduin von Trier</t>
  </si>
  <si>
    <t>BW 2, Nr. 3565; Reg. Mainz Ebb. 1,2, Nr. 3565</t>
  </si>
  <si>
    <t>19.10.1336</t>
  </si>
  <si>
    <t>D106</t>
  </si>
  <si>
    <t>UB Mainz 2,1, Nr.325; Schultze, Kassel, Nr.1364</t>
  </si>
  <si>
    <t>1.10.1170</t>
  </si>
  <si>
    <t>E173</t>
  </si>
  <si>
    <t>UB Mainz 2,2, Nr.467; Schultze, Kassel, Nr.1366</t>
  </si>
  <si>
    <t>0.8.1184 ?</t>
  </si>
  <si>
    <t>D105</t>
  </si>
  <si>
    <t>D H d. L., Nr.65; Schultze, Kassel, Nr.1363</t>
  </si>
  <si>
    <t>30.11.1163</t>
  </si>
  <si>
    <t>E171</t>
  </si>
  <si>
    <t>Wei�enstein, Stift (Augustiner-Chorfrauen)</t>
  </si>
  <si>
    <t>UB Mainz 2,2, Nr.646; BW 2, S. 101, Nr.344</t>
  </si>
  <si>
    <t>vor 1196.9.24 ?</t>
  </si>
  <si>
    <t>C121</t>
  </si>
  <si>
    <t>Fritzlar, Stift, Konrad (Subdiakon u. Kanoniker) , Heinrich (Bruder d. Subdiakons Konrad v. Fritzlar), Liutrude (Frau d. Heinrich), Johannes (Bruder d. Subdiakons Konrad v. Fritzlar)</t>
  </si>
  <si>
    <t>Schultze, Kassel, Nr.1371</t>
  </si>
  <si>
    <t>13.Jh. ?</t>
  </si>
  <si>
    <t>C120</t>
  </si>
  <si>
    <t>Wei�enstein, Stift, Propst Bruno</t>
  </si>
  <si>
    <t>Falckenheimer 2, S. 174f.; Schultze, Kassel, Nr.1369</t>
  </si>
  <si>
    <t>586 Alle Aufnahmen unter dieser Zugangsnummer</t>
  </si>
  <si>
    <t>E172</t>
  </si>
  <si>
    <t>Schultze, Kassel, Nr.1373</t>
  </si>
  <si>
    <t>10.7.1211</t>
  </si>
  <si>
    <t>B98</t>
  </si>
  <si>
    <t>Am�neburg, Stift</t>
  </si>
  <si>
    <t>0.0.1350 ?</t>
  </si>
  <si>
    <t>597 Alle Aufnahmen unter dieser Zugangsnummer</t>
  </si>
  <si>
    <t>E5128</t>
  </si>
  <si>
    <t>Mon. Boica 29a, S. 476, Nr. 558; URH 1, Nr. 558; BB, Nr. 330</t>
  </si>
  <si>
    <t>http://www.regesta-imperii.de/id/1194-01-02_1_0_4_3_1_403_330</t>
  </si>
  <si>
    <t>2.1.1194</t>
  </si>
  <si>
    <t>10542 Alle Aufnahmen unter dieser Zugangsnummer</t>
  </si>
  <si>
    <t>E5129A</t>
  </si>
  <si>
    <t>Mon. Boica 29a, S. 478, Nr.559; BB, Nr.339</t>
  </si>
  <si>
    <t>http://www.regesta-imperii.de/id/1194-03-18_1_0_4_3_1_413_339</t>
  </si>
  <si>
    <t>18.3.1194</t>
  </si>
  <si>
    <t>10543 Alle Aufnahmen unter dieser Zugangsnummer</t>
  </si>
  <si>
    <t>E5130</t>
  </si>
  <si>
    <t>Mon. Boica 29a, S. 481, Nr.560; St., Nr.4852</t>
  </si>
  <si>
    <t>http://www.regesta-imperii.de/id/1194-03-22_1_0_4_3_1_414_340</t>
  </si>
  <si>
    <t>22.3.1194</t>
  </si>
  <si>
    <t>E5131</t>
  </si>
  <si>
    <t>Mon. Boica 29a, S. 485, Nr.561; BB, Nr.463</t>
  </si>
  <si>
    <t>http://www.regesta-imperii.de/id/1195-07-16_1_0_4_3_1_551_463</t>
  </si>
  <si>
    <t>16.7.1195</t>
  </si>
  <si>
    <t>E5132</t>
  </si>
  <si>
    <t>D Ph. 28; Mon. Boica 29a, S. 487, Nr.562; Mon. Boica 24, S. 42, Nr.18</t>
  </si>
  <si>
    <t>http://www.regesta-imperii.de/id/1199-07-10_1_0_5_1_1_96_29</t>
  </si>
  <si>
    <t>10.7.1199</t>
  </si>
  <si>
    <t>E5133</t>
  </si>
  <si>
    <t>Bistum Eichst�tt, Bischof Hartwig</t>
  </si>
  <si>
    <t>D Ph. 21; Reg. Eichst�tt Bb., Nr.518; Mon. Boica 29a, S. 488, Nr.563</t>
  </si>
  <si>
    <t>http://www.regesta-imperii.de/id/1199-09-14_1_0_5_1_1_100_31</t>
  </si>
  <si>
    <t>14.9.1199</t>
  </si>
  <si>
    <t>E5134</t>
  </si>
  <si>
    <t>Lenkersheim (b. Neustadt-Aisch)</t>
  </si>
  <si>
    <t>D Ph. 38; Mon. Boica 29,1, S. 491, Nr.564</t>
  </si>
  <si>
    <t>http://www.regesta-imperii.de/id/1200-03-15_1_0_5_1_1_113_41</t>
  </si>
  <si>
    <t>15.3.1200</t>
  </si>
  <si>
    <t>E5135</t>
  </si>
  <si>
    <t>D Ph. 39; Mon. Boica 29a, S. 493, Nr.565</t>
  </si>
  <si>
    <t>http://www.regesta-imperii.de/id/1200-03-15_2_0_5_1_1_114_42</t>
  </si>
  <si>
    <t>E5136</t>
  </si>
  <si>
    <t>Aldersbach, Kloster</t>
  </si>
  <si>
    <t>D Ph. 40; Mon. Boica 29a, S. 496; Mon. Boica 5, S. 361</t>
  </si>
  <si>
    <t>http://www.regesta-imperii.de/id/1200-03-18_1_0_5_1_1_115_43</t>
  </si>
  <si>
    <t>18.3.1200</t>
  </si>
  <si>
    <t>D1355</t>
  </si>
  <si>
    <t>L�beck,- Abt, Bremen, Kloster St. Paul, Abt, Stade,- Abt, Ramelsloh, Stift (Fond)</t>
  </si>
  <si>
    <t>UB Hamburg 1, Nr.279; JL, Nr.16327</t>
  </si>
  <si>
    <t>http://www.regesta-imperii.de/id/e2240e0b-07d5-4f10-a2a8-6d49bc3cc9d8</t>
  </si>
  <si>
    <t>27.9.1188</t>
  </si>
  <si>
    <t>10553 Alle Aufnahmen unter dieser Zugangsnummer</t>
  </si>
  <si>
    <t>D1356</t>
  </si>
  <si>
    <t>S. Pietro in Vincoli, Kardinallegat Petrus</t>
  </si>
  <si>
    <t>Ramelsloh, Stift (Kollegiatstift)</t>
  </si>
  <si>
    <t>Reg. Bremen Ebb. 1, Nr.653</t>
  </si>
  <si>
    <t>0.0.1188-0.0.1191</t>
  </si>
  <si>
    <t>E5140</t>
  </si>
  <si>
    <t>Oldenstadt, Kloster</t>
  </si>
  <si>
    <t>0.0.1133-0.0.1137</t>
  </si>
  <si>
    <t>D1358</t>
  </si>
  <si>
    <t>JL, Nr.17285</t>
  </si>
  <si>
    <t>7.10.1195</t>
  </si>
  <si>
    <t>10558 Alle Aufnahmen unter dieser Zugangsnummer</t>
  </si>
  <si>
    <t>E5142A</t>
  </si>
  <si>
    <t>Urfersheim, B�rger, Ibitsheim, B�rger, Urach, B�rger, Stockheim, B�rger, Westheim, B�rger</t>
  </si>
  <si>
    <t>D Ph. 45; Mon. Boica 29,1, S. 497; BF, Nr.49</t>
  </si>
  <si>
    <t>http://www.regesta-imperii.de/id/1200-07-05_1_0_5_1_1_123_49</t>
  </si>
  <si>
    <t>5.7.1200</t>
  </si>
  <si>
    <t>10563 Alle Aufnahmen unter dieser Zugangsnummer</t>
  </si>
  <si>
    <t>D1360</t>
  </si>
  <si>
    <t>Augsburg, Stift Hl. Kreuz</t>
  </si>
  <si>
    <t>D Ph. 49; Mon. Boica 29a, S. 499; B I 2a,1, Nr.34</t>
  </si>
  <si>
    <t>http://www.regesta-imperii.de/id/1200-11-28_1_0_5_1_1_132_53</t>
  </si>
  <si>
    <t>28.11.1200</t>
  </si>
  <si>
    <t>C1055</t>
  </si>
  <si>
    <t>Bistum Würzburg, Bischof Konrad I.</t>
  </si>
  <si>
    <t>D Ph. 54; Mon. Boica 29,1, S. 501; BF, Nr.57</t>
  </si>
  <si>
    <t>http://www.regesta-imperii.de/id/1201-09-08_2_0_5_1_1_145_57</t>
  </si>
  <si>
    <t>8.9.1201</t>
  </si>
  <si>
    <t>B699</t>
  </si>
  <si>
    <t>Würzburg, Ministeriale, Würzburg, B�rger</t>
  </si>
  <si>
    <t>D Ph. 55; Mon. Boica 29,1, S. 503</t>
  </si>
  <si>
    <t>http://www.regesta-imperii.de/id/1201-00-00_1_0_5_1_1_146_58</t>
  </si>
  <si>
    <t>München, Bayerisches Hauptstaatsarchiv (ehemals)</t>
  </si>
  <si>
    <t>8.8.1201</t>
  </si>
  <si>
    <t>E5143</t>
  </si>
  <si>
    <t>König Philipp, Erzbistum Salzburg, Erzbischof Eberhard</t>
  </si>
  <si>
    <t>D Ph. 56; Mon. Boica 29,1, S. 504; BF, Nr.59</t>
  </si>
  <si>
    <t>14.9.1201</t>
  </si>
  <si>
    <t>D1361</t>
  </si>
  <si>
    <t>D Ph. 73; Mon. Boica 29,1, S. 507; BF, Nr.74</t>
  </si>
  <si>
    <t>http://www.regesta-imperii.de/id/1203-02-21_1_0_5_1_1_170_74</t>
  </si>
  <si>
    <t>21.2.1203</t>
  </si>
  <si>
    <t>C1056</t>
  </si>
  <si>
    <t>D Ph. 74; Mon. Boica 29a, S. 508; B I 2a,1, Nr. 48; URH 2, Nr. 12; BF, Nr.75</t>
  </si>
  <si>
    <t>http://www.regesta-imperii.de/id/1203-02-28_1_0_5_1_1_171_75</t>
  </si>
  <si>
    <t>0.0.1203</t>
  </si>
  <si>
    <t>C1057</t>
  </si>
  <si>
    <t>Bistum Würzburg</t>
  </si>
  <si>
    <t>D Ph. 95; Mon. Boica 29,1, S. 509; BF, Nr.101</t>
  </si>
  <si>
    <t>http://www.regesta-imperii.de/id/1205-03-09_1_0_5_1_1_220_101</t>
  </si>
  <si>
    <t>9.3.1205</t>
  </si>
  <si>
    <t>E5144</t>
  </si>
  <si>
    <t>D Ph. 96; Mon. Boica 29a, S. 511</t>
  </si>
  <si>
    <t>http://www.regesta-imperii.de/id/1205-03-10_1_0_5_1_1_221_102</t>
  </si>
  <si>
    <t>10.3.1204</t>
  </si>
  <si>
    <t>10571 Alle Aufnahmen unter dieser Zugangsnummer</t>
  </si>
  <si>
    <t>E5145</t>
  </si>
  <si>
    <t>Wei�enohe, Kloster</t>
  </si>
  <si>
    <t>D Ph. 97;Mon. Boica 29,1, S. 515</t>
  </si>
  <si>
    <t>http://www.regesta-imperii.de/id/1205-04-14_1_0_5_1_1_223_103</t>
  </si>
  <si>
    <t>14.4.1205</t>
  </si>
  <si>
    <t>10572 Alle Aufnahmen unter dieser Zugangsnummer</t>
  </si>
  <si>
    <t>B700</t>
  </si>
  <si>
    <t>Bistum Verden, Bischof L�der</t>
  </si>
  <si>
    <t>Erzbistum Mainz, Erzbischof Siegfried III., Oldenstadt, Kloster (Fond)</t>
  </si>
  <si>
    <t>BW 2, S. 302, Nr.653; UB Braunschweig Hzge 8, Nr.4</t>
  </si>
  <si>
    <t>0.0.1231-0.0.1249</t>
  </si>
  <si>
    <t>C1058</t>
  </si>
  <si>
    <t>Uelzen, Kloster, Oldenstadt, Kloster - s. Uelzen</t>
  </si>
  <si>
    <t>UB Meklenburg 1, S. 499 Nr.512</t>
  </si>
  <si>
    <t>20.7.1240</t>
  </si>
  <si>
    <t>C1059</t>
  </si>
  <si>
    <t>Uelzen, Kloster, Abt Heinrich</t>
  </si>
  <si>
    <t>E5146</t>
  </si>
  <si>
    <t>D Lo III., Nr.64; UB Lüneburg 7, Nr.15</t>
  </si>
  <si>
    <t>http://www.regesta-imperii.de/id/1134-05-16_1_0_4_1_1_404_404</t>
  </si>
  <si>
    <t>16.5.1134</t>
  </si>
  <si>
    <t>E5147</t>
  </si>
  <si>
    <t>D Lo III., Nr.75; UB Lüneburg 7, Nr.16</t>
  </si>
  <si>
    <t>http://www.regesta-imperii.de/id/1135-09-23_1_0_4_1_1_455_455</t>
  </si>
  <si>
    <t>23.9.1134</t>
  </si>
  <si>
    <t>D1362</t>
  </si>
  <si>
    <t>UB Lüneburg 7, Nr.24; St., Nr.4116</t>
  </si>
  <si>
    <t>http://www.regesta-imperii.de/id/1170-06-00_1_0_4_2_3_213_1988</t>
  </si>
  <si>
    <t>0.0.1172 ?</t>
  </si>
  <si>
    <t>D1363</t>
  </si>
  <si>
    <t>UB Lüneburg 7, Nr.30-31; Potthast, Nr.2586</t>
  </si>
  <si>
    <t>26.9.1205</t>
  </si>
  <si>
    <t>D1364</t>
  </si>
  <si>
    <t>Lüneburg, Kloster, Abt Burkhard , Lüneburg, Kloster, Konvent</t>
  </si>
  <si>
    <t>Lüneburg, Kloster (Fond), Lüneburg, Herzögin Helena von (Frau d. Herzogs Wilhelm I. v. L.)</t>
  </si>
  <si>
    <t>UB Lüneburg 7, Nr.33</t>
  </si>
  <si>
    <t>0.0.1214</t>
  </si>
  <si>
    <t>E5148</t>
  </si>
  <si>
    <t>Braunschweig, Herzog Otto I. von , Lüneburg, Herzöge von - s. Braunschweig</t>
  </si>
  <si>
    <t>UB Lüneburg 7, Nr.40</t>
  </si>
  <si>
    <t>6.6.1225</t>
  </si>
  <si>
    <t>C1060</t>
  </si>
  <si>
    <t>Lüneburg, Kloster St. Michaelis, Abt Johannes</t>
  </si>
  <si>
    <t>UB Lüneburg 7, Nr.38</t>
  </si>
  <si>
    <t>B701</t>
  </si>
  <si>
    <t>Lüneburg, Burkhard (B�rger)</t>
  </si>
  <si>
    <t>UB Lüneburg 7, Nr.39</t>
  </si>
  <si>
    <t>E5149</t>
  </si>
  <si>
    <t>Lüneburg, Kloster St. Michaelis, Abt Johannes, Lüneburg, Kloster St. Michaelis, Konvent</t>
  </si>
  <si>
    <t>UB Lüneburg 7, Nr.41</t>
  </si>
  <si>
    <t>0.8.1225</t>
  </si>
  <si>
    <t>D1365</t>
  </si>
  <si>
    <t>UB Lüneburg 7, Nr.43</t>
  </si>
  <si>
    <t>14.9.1227</t>
  </si>
  <si>
    <t>C1061</t>
  </si>
  <si>
    <t>Lüneburg, Kloster St. Michaelis, Abt Johannes , Lüneburg, Kloster St. Michaelis, Konvent</t>
  </si>
  <si>
    <t>Ramelsloh, Stift, Dekan M., Ramelsloh, Stift, Kapitel</t>
  </si>
  <si>
    <t>UB Lüneburg 7, Nr.44</t>
  </si>
  <si>
    <t>0.0.1228</t>
  </si>
  <si>
    <t>D1366</t>
  </si>
  <si>
    <t>UB Lüneburg 7, Nr.46; JL, Nr.8463</t>
  </si>
  <si>
    <t>9.11.1229</t>
  </si>
  <si>
    <t>D1367</t>
  </si>
  <si>
    <t>Lüneburg, Herzögin Helena von , Braunschweig, Herzog Otto I. von (Sohn der Gr�fin Helena von Lüneburg)</t>
  </si>
  <si>
    <t>UB Lüneburg 7, Nr.48</t>
  </si>
  <si>
    <t>E5150</t>
  </si>
  <si>
    <t>UB Lüneburg 7, Nr.49</t>
  </si>
  <si>
    <t>D17</t>
  </si>
  <si>
    <t>Friedrich von B�desheim (Kleriker d. Mainzer Di�zese u. ks. Notar) (identisch) , Friedrich von B�desheim (Kleriker d. Mainzer Di�zese u. Ks. Notar)</t>
  </si>
  <si>
    <t>Hanau, Graf Ulrich IV. von</t>
  </si>
  <si>
    <t>UB Hanau 4, Nr. 47</t>
  </si>
  <si>
    <t>6.3.1377</t>
  </si>
  <si>
    <t>C30</t>
  </si>
  <si>
    <t>Kassel, Werner von Geismar (B�rger)</t>
  </si>
  <si>
    <t>Schultze, Kassel, S. 47, Nr.121</t>
  </si>
  <si>
    <t>20.9.1328</t>
  </si>
  <si>
    <t>D19</t>
  </si>
  <si>
    <t>Westerburg, Werner von (gen. von der Lybenowe")"</t>
  </si>
  <si>
    <t>Ahnaberg, Kloster, Propst Werner von Alnhusen, Ahnaberg, Kloster, Priorin, Ahnaberg, Kloster, Konvent</t>
  </si>
  <si>
    <t>Schultze, Kassel, S. 95, Nr.234</t>
  </si>
  <si>
    <t>6.12.1360</t>
  </si>
  <si>
    <t>C31</t>
  </si>
  <si>
    <t>Hermann Fryderici v. Hersfeld (Kleriker u. ks. Notar) (identisch) , Hermann Fryderici v. Hersfeld (Kleriker der Mainzer Di�zese u. Notar)</t>
  </si>
  <si>
    <t>Schultze, Kassel, S. 108, Nr.267</t>
  </si>
  <si>
    <t>23.4.1369</t>
  </si>
  <si>
    <t>D20</t>
  </si>
  <si>
    <t>Kaufungen, Kloster, �btissin Jutta , Kaufungen, Kloster, Konvent</t>
  </si>
  <si>
    <t>UB Kaufungen 1, Nr.155</t>
  </si>
  <si>
    <t>26.9.1322</t>
  </si>
  <si>
    <t>C32</t>
  </si>
  <si>
    <t>Fritzlar, Propstei, Offizial , Hermann Avunculi ( Mainzer KLeriker u. ks. Notar)</t>
  </si>
  <si>
    <t>Wei�enstein, Stift, Lucia Bernonis (Chorfrau)</t>
  </si>
  <si>
    <t>31.7.1353</t>
  </si>
  <si>
    <t>C33</t>
  </si>
  <si>
    <t>Fritzlar, Stift, Kantor Heinrich von Hanstein , Hanstein, Johann von, Hanstein, Heinrich von</t>
  </si>
  <si>
    <t>Ziegenberg, Henning von, Jutta (Frau des Henning v. Ziegenberg), Witzenhausen, Kloster (Fond)</t>
  </si>
  <si>
    <t>Huyskens, Nr.1443</t>
  </si>
  <si>
    <t>26.5.1329</t>
  </si>
  <si>
    <t>B33</t>
  </si>
  <si>
    <t>Dietmar Molners , Grete (Frau des Dietmar Molners)</t>
  </si>
  <si>
    <t>Wei�enstein, Stift, Priorin, Wei�enstein, Stift, Kapitel</t>
  </si>
  <si>
    <t>Schultze, Kassel, Nr.1601</t>
  </si>
  <si>
    <t>13.11.1442</t>
  </si>
  <si>
    <t>D21</t>
  </si>
  <si>
    <t>Rothwesten, Heinrich von (identisch) , Immenhausen, Burgmann Heinrich von Rothwesten, Matheus Kannengisser (ks. Notar)</t>
  </si>
  <si>
    <t>Wei�enstein, Stift, Priorin Margarete von Treisbach, Wei�enstein, Stift, Subpriorin Adelheid Kannengisser, Wei�enstein, Stift, K�sterin Katharina von Buttlar, Wei�enstein, Stift, Prokuratorin Antonie (Thoninge), Wei�enstein, Stift, Kapitel</t>
  </si>
  <si>
    <t>Schultze, Kassel, S. 595, Nr.1627</t>
  </si>
  <si>
    <t>1.7.1492</t>
  </si>
  <si>
    <t>D22</t>
  </si>
  <si>
    <t>Hessen, Landgraf Heinrich I. von , Hessen, Landgr�fin Matilde von, Hessen, Landgraf Johann von (beider Sohn)</t>
  </si>
  <si>
    <t>Hasungen, Kloster</t>
  </si>
  <si>
    <t>Reg. Hessen Lgfen 1, Nr.458</t>
  </si>
  <si>
    <t>20.5.1305</t>
  </si>
  <si>
    <t>D60</t>
  </si>
  <si>
    <t>Hessen, Landgraf Ludwig I. von</t>
  </si>
  <si>
    <t>Waldeck, Graf Otto III. von</t>
  </si>
  <si>
    <t>8.10.1431</t>
  </si>
  <si>
    <t>C57</t>
  </si>
  <si>
    <t>König Karl IV.</t>
  </si>
  <si>
    <t>Waldeck, Graf Otto II. von</t>
  </si>
  <si>
    <t>UB Waldeck, Nr.83; BH, Nr.865</t>
  </si>
  <si>
    <t>http://www.regesta-imperii.de/id/1349-02-13_3_0_8_0_0_1024_865</t>
  </si>
  <si>
    <t>13.2.1349</t>
  </si>
  <si>
    <t>C56</t>
  </si>
  <si>
    <t>Berich, Stift</t>
  </si>
  <si>
    <t>UB Waldeck, Nr.14; BW 2, S. 192, Nr.504</t>
  </si>
  <si>
    <t>22.1.1226</t>
  </si>
  <si>
    <t>D45</t>
  </si>
  <si>
    <t>Papst Bonifatius VIII.</t>
  </si>
  <si>
    <t>Arolsen, Kloster (Augustinerinnen)</t>
  </si>
  <si>
    <t>UB Westfäl. 5, S. 382 Nr.802</t>
  </si>
  <si>
    <t>13.4.1295</t>
  </si>
  <si>
    <t>D44</t>
  </si>
  <si>
    <t>Erzbistum Mainz, Erzbischof Adolf</t>
  </si>
  <si>
    <t>H�hnscheid, Kloster</t>
  </si>
  <si>
    <t>10.9.1468</t>
  </si>
  <si>
    <t>E89</t>
  </si>
  <si>
    <t>Bistum Paderborn, Bischof Bernhard I.</t>
  </si>
  <si>
    <t>UB Waldeck, Nr.2; UB Westfäl. 2, Nr.1537</t>
  </si>
  <si>
    <t>C58</t>
  </si>
  <si>
    <t>Schwalenberg, Graf Volkwin IV. von (identisch) , Waldeck, Graf Volkwin IV. von, Schwalenberg, Graf Adolf I. von (identisch), Waldeck, Graf Adolf I. von</t>
  </si>
  <si>
    <t>Netze, Kloster (Zisterzienserinnenkloster, Krs. Waldeck)</t>
  </si>
  <si>
    <t>UB Waldeck, Nr.19</t>
  </si>
  <si>
    <t>C83</t>
  </si>
  <si>
    <t>Bistum Saintes, Domstift, Dekan Raimund Peraudi (identisch) , Bistum Saintes,- Archidiakon Raimund Peraudi (Archid. von Aunis) (identisch), - Legat Raimund Peraudi</t>
  </si>
  <si>
    <t>Johannes Boddener, Elisabeth (Frau des Johannes Boddener)</t>
  </si>
  <si>
    <t>18.6.1490</t>
  </si>
  <si>
    <t>D79</t>
  </si>
  <si>
    <t>Hessen, Landgraf Heinrich von</t>
  </si>
  <si>
    <t>Hessen, Lgfschaft</t>
  </si>
  <si>
    <t>Kleinschmid, S. 4, Nr.3</t>
  </si>
  <si>
    <t>17.12.1337</t>
  </si>
  <si>
    <t>B63</t>
  </si>
  <si>
    <t>Hessen, Landgraf Otto von</t>
  </si>
  <si>
    <t>9.5.1316</t>
  </si>
  <si>
    <t>B64</t>
  </si>
  <si>
    <t>Heinrich Wedemeiger (Priester) , Kurt Wedemeiger (Bruder des Priesters Heinrich Wedemeiger), Hans Ryme, Heinrich Wolf</t>
  </si>
  <si>
    <t>Heinrich Kule zu Hubenrode (der �ltere), Hessen, Landgraf von</t>
  </si>
  <si>
    <t>19.3.1382</t>
  </si>
  <si>
    <t>B67</t>
  </si>
  <si>
    <t>Ehrenberg, Friedrich Herr zu</t>
  </si>
  <si>
    <t>Katzenelnbogen, Graf Eberhard IV. von</t>
  </si>
  <si>
    <t>Reg. Katzenelnbogen, Nr.1975</t>
  </si>
  <si>
    <t>4.10.1392</t>
  </si>
  <si>
    <t>A73</t>
  </si>
  <si>
    <t>Marburg, Deutschordenshaus</t>
  </si>
  <si>
    <t>0.0.1483-0.0.1487</t>
  </si>
  <si>
    <t>452 Alle Aufnahmen unter dieser Zugangsnummer</t>
  </si>
  <si>
    <t>C76</t>
  </si>
  <si>
    <t>Hessen, Landgraf Wilhelm II. von (der Mittlere)</t>
  </si>
  <si>
    <t>Hessen, Landgraf Wilhelm III. von</t>
  </si>
  <si>
    <t>1.7.1488</t>
  </si>
  <si>
    <t>B68</t>
  </si>
  <si>
    <t>Katzenelnbogen, Graf Johann IV. von</t>
  </si>
  <si>
    <t>Barsberg, Hans von</t>
  </si>
  <si>
    <t>Reg. Katzenelnbogen, Nr.3228</t>
  </si>
  <si>
    <t>0.0.1424</t>
  </si>
  <si>
    <t>C70</t>
  </si>
  <si>
    <t>Dietrich Stro�e</t>
  </si>
  <si>
    <t>24.10.1368</t>
  </si>
  <si>
    <t>C65</t>
  </si>
  <si>
    <t>Waldeck, Graf Heinrich von</t>
  </si>
  <si>
    <t>Hessen, Landgraf Hermann von</t>
  </si>
  <si>
    <t>14.5.1400</t>
  </si>
  <si>
    <t>B62</t>
  </si>
  <si>
    <t>Gilsa, Johann von (Ritter)</t>
  </si>
  <si>
    <t>8.6.1394</t>
  </si>
  <si>
    <t>C74</t>
  </si>
  <si>
    <t>Helfenberg, Rudolf von</t>
  </si>
  <si>
    <t>2.2.1392</t>
  </si>
  <si>
    <t>C73</t>
  </si>
  <si>
    <t>Brobeck, Herbord von , Johann Quecke (Knecht des Herbord von Brobeck)</t>
  </si>
  <si>
    <t>1.10.1372</t>
  </si>
  <si>
    <t>D78</t>
  </si>
  <si>
    <t>Hette Schwerzen</t>
  </si>
  <si>
    <t>Marburg</t>
  </si>
  <si>
    <t>K�ch, Quell. Marburg 2, S.55O</t>
  </si>
  <si>
    <t>30.9.1355</t>
  </si>
  <si>
    <t>C78</t>
  </si>
  <si>
    <t>Berlt Kirchoff zu Geismar</t>
  </si>
  <si>
    <t>Hessen, Landgraf Ludwig von</t>
  </si>
  <si>
    <t>10.3.1464</t>
  </si>
  <si>
    <t>C66</t>
  </si>
  <si>
    <t>Johannes Attendorn</t>
  </si>
  <si>
    <t>24.10.1469</t>
  </si>
  <si>
    <t>C67</t>
  </si>
  <si>
    <t>5.5.1465</t>
  </si>
  <si>
    <t>C64</t>
  </si>
  <si>
    <t>Grebenstein, B�rgermeister Heinrich Biscop , Grebenstein, Ratsleute</t>
  </si>
  <si>
    <t>24.8.1345</t>
  </si>
  <si>
    <t>B99</t>
  </si>
  <si>
    <t>Erzbistum Mainz, Domstift, Siegfried (Kanoniker) (identisch) , Aschaffenburg, Stift, Propst Siegfried</t>
  </si>
  <si>
    <t>Aschaffenburg, Stift</t>
  </si>
  <si>
    <t>Gudenus 2, S. 319</t>
  </si>
  <si>
    <t>9.11.1316</t>
  </si>
  <si>
    <t>C100</t>
  </si>
  <si>
    <t>Ahnaberg, Kloster, Konvent</t>
  </si>
  <si>
    <t>Schultze, Kassel, S. 615, Nr.4; Germ. Pont. IV,4, S. 296, Nr.1</t>
  </si>
  <si>
    <t>http://www.regesta-imperii.de/id/1184-12-05_1_0_4_4_2_130_1296</t>
  </si>
  <si>
    <t>Marburg, StA</t>
  </si>
  <si>
    <t>5.12.1184</t>
  </si>
  <si>
    <t>C104</t>
  </si>
  <si>
    <t>Th�ringen, Landgraf Heinrich Raspe von (identisch) , Sachsen, Pfalzgraf von, Th�ringen, Landgraf Heinrich Raspe von, Th�ringen, Landgraf Konrad von (Bruder d. Heinrich Raspe)</t>
  </si>
  <si>
    <t>Kassel, B�rger, Ahnaberg, Kloster (Fond)</t>
  </si>
  <si>
    <t>Schultze, Kassel, Nr.14; Dobenecker 3, Nr.471</t>
  </si>
  <si>
    <t>0.0.1231-0.0.1234</t>
  </si>
  <si>
    <t>C93</t>
  </si>
  <si>
    <t>Mainz, Stift St. Johann, Dekan, Mainz, Stift St. Peter, cantores, Ahnaberg, Kloster (Fond)</t>
  </si>
  <si>
    <t>Schultze, Kassel, Nr.8</t>
  </si>
  <si>
    <t>9.4.1221</t>
  </si>
  <si>
    <t>C99</t>
  </si>
  <si>
    <t>Immenhausen, Gebhard von</t>
  </si>
  <si>
    <t>Schultze, Kassel, Nr.3</t>
  </si>
  <si>
    <t>M3682</t>
  </si>
  <si>
    <t>Kamp, Kloster</t>
  </si>
  <si>
    <t>BF, Nr.796</t>
  </si>
  <si>
    <t>http://www.regesta-imperii.de/id/1215-05-02_1_0_5_1_1_1398_796</t>
  </si>
  <si>
    <t>D�sseldorf, Hauptstaatsarchiv</t>
  </si>
  <si>
    <t>2.5.1215</t>
  </si>
  <si>
    <t>90417 Alle Aufnahmen unter dieser Zugangsnummer</t>
  </si>
  <si>
    <t>M2883</t>
  </si>
  <si>
    <t>BF, Nr.705</t>
  </si>
  <si>
    <t>http://www.regesta-imperii.de/id/1213-07-12_1_0_5_1_1_1276_705</t>
  </si>
  <si>
    <t>Rom, Vatikanisches Archiv</t>
  </si>
  <si>
    <t>12.7.1213</t>
  </si>
  <si>
    <t>R7429S</t>
  </si>
  <si>
    <t>Hessen, Landgraf Heinrich II. von</t>
  </si>
  <si>
    <t>0.0.1302-0.0.1376</t>
  </si>
  <si>
    <t>90419 Alle Aufnahmen unter dieser Zugangsnummer</t>
  </si>
  <si>
    <t>R7432S</t>
  </si>
  <si>
    <t>0.0.1272-0.0.1328</t>
  </si>
  <si>
    <t>90420 Alle Aufnahmen unter dieser Zugangsnummer</t>
  </si>
  <si>
    <t>R7423S</t>
  </si>
  <si>
    <t>Hessen, Landgraf Otto der Sch�tz</t>
  </si>
  <si>
    <t>0.0.1322-0.0.1366</t>
  </si>
  <si>
    <t>90421 Alle Aufnahmen unter dieser Zugangsnummer</t>
  </si>
  <si>
    <t>R7426S</t>
  </si>
  <si>
    <t>90422 Alle Aufnahmen unter dieser Zugangsnummer</t>
  </si>
  <si>
    <t>M3678</t>
  </si>
  <si>
    <t>Marbach, Kloster, Abt Friedrich, Marbach, Kloster, Konvent</t>
  </si>
  <si>
    <t>UB Stra�burg 1, Nr. 195; Reg. Stra�burg Bb 2, Nr.899</t>
  </si>
  <si>
    <t>Stra�burg, Departementsarchiv</t>
  </si>
  <si>
    <t>29.8.1225</t>
  </si>
  <si>
    <t>90423 Alle Aufnahmen unter dieser Zugangsnummer</t>
  </si>
  <si>
    <t>C1347</t>
  </si>
  <si>
    <t>Kiburg, Graf Hartmann d. �.</t>
  </si>
  <si>
    <t>Bistum Stra�burg, Bischof Walter, Bistum Stra�burg, Domstift, Domdekan, Bistum Stra�burg, Domstift, Domkapitel</t>
  </si>
  <si>
    <t>UB Stra�burg 4-1, Nr.66 (Reg.)</t>
  </si>
  <si>
    <t>2.8.1260</t>
  </si>
  <si>
    <t>C1346</t>
  </si>
  <si>
    <t>Engelberg, Kloster, Abt Heinrich , Habsburg, Graf Rudolf IV.</t>
  </si>
  <si>
    <t>Engelberg, Kloster, Habsburg, Grafen</t>
  </si>
  <si>
    <t>QW. Schweiz 1,1, Nr.234; Reg. Habsburgica 1, Nr. 95</t>
  </si>
  <si>
    <t>Sarnen, Staatsarchiv</t>
  </si>
  <si>
    <t>C1345</t>
  </si>
  <si>
    <t>Elsa�, Ldgf. (identisch) , Habsburg, Graf Rudolf IV.</t>
  </si>
  <si>
    <t>Frauenthal, Kloster (Zisterzienserinnenkloster)</t>
  </si>
  <si>
    <t>UB Z�rich 2, Nr.873</t>
  </si>
  <si>
    <t>Frauenthal, Stiftsarchiv</t>
  </si>
  <si>
    <t>0.0.1253</t>
  </si>
  <si>
    <t>C1343R</t>
  </si>
  <si>
    <t>Die�enhofen</t>
  </si>
  <si>
    <t>UB Thurg. 3, Nr.396</t>
  </si>
  <si>
    <t>Die�enhofen, Stadtarchiv</t>
  </si>
  <si>
    <t>nach 1258.9.24</t>
  </si>
  <si>
    <t>90427 Alle Aufnahmen unter dieser Zugangsnummer</t>
  </si>
  <si>
    <t>C1342</t>
  </si>
  <si>
    <t>Murbach, Kloster, Abt Theobald , Murbach, Kloster, Konvent</t>
  </si>
  <si>
    <t>Habsburg, Graf Rudolf IV., Habsburg-Laufenburg, Graf Gottfried I.</t>
  </si>
  <si>
    <t>Reg. Habsburgica 1, Nr. 322</t>
  </si>
  <si>
    <t>Colmar, Departementsarchiv</t>
  </si>
  <si>
    <t>0.6.1260</t>
  </si>
  <si>
    <t>C1341</t>
  </si>
  <si>
    <t>Habsburg, Graf Albrecht (Landgraf im Elsa�)</t>
  </si>
  <si>
    <t>von Rappoltstein, Anselm</t>
  </si>
  <si>
    <t>UB Rappoltstein 1, Nr. 70; Reg. Habsburgica 1, Nr. 16</t>
  </si>
  <si>
    <t>vor 1239.12.18</t>
  </si>
  <si>
    <t>C1339</t>
  </si>
  <si>
    <t>Habsburg, Gr�fin Anna , Habsburg, Graf Eberhard</t>
  </si>
  <si>
    <t>Burgdorf</t>
  </si>
  <si>
    <t>FR Bern. 3, Nr. 58; Reg. Habsburgica 1, Nr. 545</t>
  </si>
  <si>
    <t>Burgdorf, Stadtarchiv</t>
  </si>
  <si>
    <t>29.9.1273</t>
  </si>
  <si>
    <t>90430 Alle Aufnahmen unter dieser Zugangsnummer</t>
  </si>
  <si>
    <t>C1337</t>
  </si>
  <si>
    <t>Montagny, Aymo von</t>
  </si>
  <si>
    <t>Interlaken, Stift</t>
  </si>
  <si>
    <t>FR Bern. 2, Nr.243; QW Schweiz 1,1, Nr. 487 (Reg.)</t>
  </si>
  <si>
    <t>Bern, Staatsarchiv</t>
  </si>
  <si>
    <t>12.3.1245-17.3.1245</t>
  </si>
  <si>
    <t>90431 Alle Aufnahmen unter dieser Zugangsnummer</t>
  </si>
  <si>
    <t>F7298</t>
  </si>
  <si>
    <t>Bistum Halberstadt, Bischof Otto</t>
  </si>
  <si>
    <t>Ilsenburg, Kloster, Abt Heinrich</t>
  </si>
  <si>
    <t>UB Ilsenburg 1, Nr. 15; UB Rappoltstein 1</t>
  </si>
  <si>
    <t>Wernigerode, Adelsarchiv Stolberg-Wernigerode</t>
  </si>
  <si>
    <t>6.6.1131</t>
  </si>
  <si>
    <t>90432 Alle Aufnahmen unter dieser Zugangsnummer</t>
  </si>
  <si>
    <t>F7302</t>
  </si>
  <si>
    <t>Ilsenburg, Kloster, Abt Martin, Ilsenburg, Kloster, Konvent</t>
  </si>
  <si>
    <t>UB Ilsenburg 1, Nr.13</t>
  </si>
  <si>
    <t>7.4.1128</t>
  </si>
  <si>
    <t>90434 Alle Aufnahmen unter dieser Zugangsnummer</t>
  </si>
  <si>
    <t>F7290</t>
  </si>
  <si>
    <t>Ilsenburg, Kloster</t>
  </si>
  <si>
    <t>UB Ilsenburg 1, Nr.12</t>
  </si>
  <si>
    <t>7.4.1119</t>
  </si>
  <si>
    <t>90435 Alle Aufnahmen unter dieser Zugangsnummer</t>
  </si>
  <si>
    <t>D1805</t>
  </si>
  <si>
    <t>Kaiser Friedrich II.</t>
  </si>
  <si>
    <t>Deutschorden, Hochmeister Hermann von Salza</t>
  </si>
  <si>
    <t>HB 2, S.549; BF, Nr.1598</t>
  </si>
  <si>
    <t>http://www.regesta-imperii.de/id/1226-03-00_2_0_5_1_1_2315_1598</t>
  </si>
  <si>
    <t>Berlin, Geheimes Staatsarchiv</t>
  </si>
  <si>
    <t>0.3.1226</t>
  </si>
  <si>
    <t>D1807</t>
  </si>
  <si>
    <t>Mei�en, Markgraf Heinrich</t>
  </si>
  <si>
    <t>HB 6, S. 100; BF, Nr.3372</t>
  </si>
  <si>
    <t>http://www.regesta-imperii.de/id/1243-06-30_1_0_5_1_1_4562_3372</t>
  </si>
  <si>
    <t>30.6.1242</t>
  </si>
  <si>
    <t>E5732</t>
  </si>
  <si>
    <t>Th�ringen, Landgraf Hermann II.</t>
  </si>
  <si>
    <t>HB 3, S. 22; BF, Nr.1710</t>
  </si>
  <si>
    <t>http://www.regesta-imperii.de/id/1227-09-00_1_0_5_1_1_2466_1710</t>
  </si>
  <si>
    <t>0.9.1227</t>
  </si>
  <si>
    <t>M2232</t>
  </si>
  <si>
    <t>Manderscheid, Johanetta von (Frau des Wilhelm von Manderscheid) , Manderscheid, Wilhelm von</t>
  </si>
  <si>
    <t>Erzbistum Trier, Erzbischof Balduin</t>
  </si>
  <si>
    <t>M�tsch, Balduineen, Nr.1403</t>
  </si>
  <si>
    <t>18.6.1339</t>
  </si>
  <si>
    <t>M2262</t>
  </si>
  <si>
    <t>Rheinberg, Dietrich von</t>
  </si>
  <si>
    <t>26.8.1340</t>
  </si>
  <si>
    <t>M2260</t>
  </si>
  <si>
    <t>Blies-Castell, Alexander von</t>
  </si>
  <si>
    <t>M�tsch, Balduineen, Nr.1500</t>
  </si>
  <si>
    <t>20.11.1340</t>
  </si>
  <si>
    <t>M2254</t>
  </si>
  <si>
    <t>Homburg, Mechthild von</t>
  </si>
  <si>
    <t>M�tsch, Balduineen, Nr.1690</t>
  </si>
  <si>
    <t>18.5.1343</t>
  </si>
  <si>
    <t>M2253</t>
  </si>
  <si>
    <t>Hohenstein, Richwyn von</t>
  </si>
  <si>
    <t>7.1.1344</t>
  </si>
  <si>
    <t>M2258</t>
  </si>
  <si>
    <t>Johannes Johannis de Monsay (Notar)</t>
  </si>
  <si>
    <t>Trier, Kloster Oehren</t>
  </si>
  <si>
    <t>7.6.1344</t>
  </si>
  <si>
    <t>M2223</t>
  </si>
  <si>
    <t>Hohenberg, Werner von</t>
  </si>
  <si>
    <t>8.7.1346</t>
  </si>
  <si>
    <t>M2251</t>
  </si>
  <si>
    <t>Hermann (Br�der) , Ortwin</t>
  </si>
  <si>
    <t>6.9.1346</t>
  </si>
  <si>
    <t>M2252</t>
  </si>
  <si>
    <t>Erzbistum Trier,- Offizial</t>
  </si>
  <si>
    <t>Erzbistum Trier</t>
  </si>
  <si>
    <t>6.1.1347</t>
  </si>
  <si>
    <t>M2236</t>
  </si>
  <si>
    <t>12.5.1347</t>
  </si>
  <si>
    <t>90368 Alle Aufnahmen unter dieser Zugangsnummer</t>
  </si>
  <si>
    <t>M2224</t>
  </si>
  <si>
    <t>L�wenstein, Wolfram von</t>
  </si>
  <si>
    <t>29.7.1346</t>
  </si>
  <si>
    <t>M2225</t>
  </si>
  <si>
    <t>Schwalbach, Werner von</t>
  </si>
  <si>
    <t>8.6.1347</t>
  </si>
  <si>
    <t>M2226</t>
  </si>
  <si>
    <t>Langenau, Damel von</t>
  </si>
  <si>
    <t>10.6.1347</t>
  </si>
  <si>
    <t>M2227</t>
  </si>
  <si>
    <t>Ludenstorf, Godelbert von</t>
  </si>
  <si>
    <t>17.9.1348</t>
  </si>
  <si>
    <t>M2242</t>
  </si>
  <si>
    <t>Erzbistum Trier,- Kurie</t>
  </si>
  <si>
    <t>12.1.1350</t>
  </si>
  <si>
    <t>M2259</t>
  </si>
  <si>
    <t>M2250</t>
  </si>
  <si>
    <t>Ecbertus quondam Euerhardi de Ecberghe (Notar) , Gerardus quondam Petri de Wichterich (Notar), Thilmannus Johannis de Vilmar (Notar)</t>
  </si>
  <si>
    <t>3.2.1350</t>
  </si>
  <si>
    <t>M2244</t>
  </si>
  <si>
    <t>3.5.1351</t>
  </si>
  <si>
    <t>M2243</t>
  </si>
  <si>
    <t>Prüm, Kloster, Gerhard von Iversheim (M�nch)</t>
  </si>
  <si>
    <t>16.6.1351</t>
  </si>
  <si>
    <t>R2845</t>
  </si>
  <si>
    <t>Kaiser Karl IV.</t>
  </si>
  <si>
    <t>http://www.regesta-imperii.de/id/1354-01-08_3_0_8_0_0_1956_1724</t>
  </si>
  <si>
    <t>8.1.1354</t>
  </si>
  <si>
    <t>90383 Alle Aufnahmen unter dieser Zugangsnummer</t>
  </si>
  <si>
    <t>M2246</t>
  </si>
  <si>
    <t>Jutte, Witwe des W��lings Niklas von Lytche</t>
  </si>
  <si>
    <t>27.11.1354</t>
  </si>
  <si>
    <t>M2263</t>
  </si>
  <si>
    <t>nach 1345.7.6</t>
  </si>
  <si>
    <t>M2241</t>
  </si>
  <si>
    <t>Thoyemannus natus Frankonis in Virnemare</t>
  </si>
  <si>
    <t>22.1.1348</t>
  </si>
  <si>
    <t>M2249</t>
  </si>
  <si>
    <t>Trier, Stift St. Simeon, Dekan Johannes</t>
  </si>
  <si>
    <t>Johann de Frannort (Priester)</t>
  </si>
  <si>
    <t>28.6.1350</t>
  </si>
  <si>
    <t>M2266</t>
  </si>
  <si>
    <t>0.0.1300-0.0.1350</t>
  </si>
  <si>
    <t>M2240</t>
  </si>
  <si>
    <t>Arnold Annereiche von Longuich</t>
  </si>
  <si>
    <t>Heylewina, Wwe des Andreas gen. Linwedere von St. Maximin von Trier</t>
  </si>
  <si>
    <t>16.5.1352</t>
  </si>
  <si>
    <t>M2265</t>
  </si>
  <si>
    <t>21.9.1369</t>
  </si>
  <si>
    <t>M2255</t>
  </si>
  <si>
    <t>Dudillindorf, Johannes von</t>
  </si>
  <si>
    <t>Trier, Stift St. Simeon, Dekan Peter</t>
  </si>
  <si>
    <t>15.5.1327</t>
  </si>
  <si>
    <t>M2264</t>
  </si>
  <si>
    <t>Didericus natus Hennekini Ellengere</t>
  </si>
  <si>
    <t>Trier, Stift St. Simeon, Dekan</t>
  </si>
  <si>
    <t>25.3.1349</t>
  </si>
  <si>
    <t>M2257</t>
  </si>
  <si>
    <t>Wiltingen, Ludwig im Fronhof (Sch�ffe)</t>
  </si>
  <si>
    <t>Trier, Stift St. Paulin, Johannes von Waldeck (Kanoniker)</t>
  </si>
  <si>
    <t>23.3.1343</t>
  </si>
  <si>
    <t>M2256</t>
  </si>
  <si>
    <t>Tilmann quondam Petri de Wyche (Notar)</t>
  </si>
  <si>
    <t>Trier, Stift St. Paulin, Dekan Johannes</t>
  </si>
  <si>
    <t>20.5.1347</t>
  </si>
  <si>
    <t>H54</t>
  </si>
  <si>
    <t>Th�ringen, Landgraf Konrad von</t>
  </si>
  <si>
    <t>Spieskappel, Stift, Propst</t>
  </si>
  <si>
    <t>CD. Sax. Reg. 1,4; Dobenecker 3, Nr.578</t>
  </si>
  <si>
    <t>F30</t>
  </si>
  <si>
    <t>Mederich, Konrad von (Sohn des Theodor u. der Kunigunde) , Mederich, Kunigunde von (Ehefrau des Theoderich), Mederich, Theoderich von</t>
  </si>
  <si>
    <t>Hasungen, Kloster, Abt, Hasungen, Kloster, Konvent, Hasungen, Kloster, Prior</t>
  </si>
  <si>
    <t>5.2.1340</t>
  </si>
  <si>
    <t>E1708</t>
  </si>
  <si>
    <t>Bistum Amelia, Bischof Maurus , Bistum Avlona, Bischof Walbrun, Bistum Cagli, Bischof Wilhelm, Bistum Canosa, Bischof Theobald, Bistum Coimbra, Bischof Aimericus, Bistum Fiesole, Bischof Philipp, Bistum Gaeta, Bischof Bartholom�us, Bistum Imola, Bischof Sinibald, Bistum Larino, Bischof Petronus, Bistum Ottana, Bischof Angelus, Bistum Parenzo, Bischof Bonifaz, Bistum Sutri, Bischof Aldebrand, Bistum Tortiboli, Bischof Marzellin, Bistum Toul, Bischof Konrad, Bistum Trient, Bischof Heinrich, Bistum Troja, Bischof Rainer, Bistum Veroli, Bischof Lothar, Erzbistum Adrianopel, Erzbischof Theocistus, Erzbistum Mocesus, Erzbischof Johanicius, Erzbistum Oristano, Erzbischof Peter, Erzbistum Salerno, Erzbischof Philipp, Erzbistum Sevilla, Erzbischof Garsias, Erzbistum Trier, Erzbischof Boemund</t>
  </si>
  <si>
    <t>Fritzlar, Stift St. Peter</t>
  </si>
  <si>
    <t>31.7.1289</t>
  </si>
  <si>
    <t>D507</t>
  </si>
  <si>
    <t>Leiningen, Graf Gottfried von</t>
  </si>
  <si>
    <t>7.7.1333</t>
  </si>
  <si>
    <t>90411 Alle Aufnahmen unter dieser Zugangsnummer</t>
  </si>
  <si>
    <t>D508</t>
  </si>
  <si>
    <t>16.6.1333</t>
  </si>
  <si>
    <t>M3050</t>
  </si>
  <si>
    <t>Frankfurt-Sachsenhausen, Deutschorden</t>
  </si>
  <si>
    <t>HB 1, S.551; BF, Nr.939</t>
  </si>
  <si>
    <t>http://www.regesta-imperii.de/id/1218-07-12_1_0_5_1_1_1581_939</t>
  </si>
  <si>
    <t>12.7.1218</t>
  </si>
  <si>
    <t>90413 Alle Aufnahmen unter dieser Zugangsnummer</t>
  </si>
  <si>
    <t>M3052</t>
  </si>
  <si>
    <t>Dortmund, Stift St. Katharinen</t>
  </si>
  <si>
    <t>BF, Nr.937</t>
  </si>
  <si>
    <t>http://www.regesta-imperii.de/id/1218-06-20_1_0_5_1_1_1579_937</t>
  </si>
  <si>
    <t>20.6.1218</t>
  </si>
  <si>
    <t>90414 Alle Aufnahmen unter dieser Zugangsnummer</t>
  </si>
  <si>
    <t>M3054</t>
  </si>
  <si>
    <t>Dortmund, Stift St. Katharinen , König Friedrich II.</t>
  </si>
  <si>
    <t>90415 Alle Aufnahmen unter dieser Zugangsnummer</t>
  </si>
  <si>
    <t>M2973</t>
  </si>
  <si>
    <t>Kaiserslautern, Reinhard von</t>
  </si>
  <si>
    <t>BF, Nr.802</t>
  </si>
  <si>
    <t>http://www.regesta-imperii.de/id/1215-06-02_1_0_5_1_1_1405_802</t>
  </si>
  <si>
    <t>2.6.1215</t>
  </si>
  <si>
    <t>H58</t>
  </si>
  <si>
    <t>Böhmen, König Ottokar II. von</t>
  </si>
  <si>
    <t>Tisnov, Kloster</t>
  </si>
  <si>
    <t>CD. Bohemiae 5,1, Nr.165</t>
  </si>
  <si>
    <t>17.10.1258</t>
  </si>
  <si>
    <t>M2277</t>
  </si>
  <si>
    <t>Marburg, Lichtbildarchiv</t>
  </si>
  <si>
    <t>0.0.1299</t>
  </si>
  <si>
    <t>90305 Alle Aufnahmen unter dieser Zugangsnummer</t>
  </si>
  <si>
    <t>F258</t>
  </si>
  <si>
    <t>Marcus de Raphanellis (Notar)</t>
  </si>
  <si>
    <t>9.9.1401</t>
  </si>
  <si>
    <t>M2275</t>
  </si>
  <si>
    <t>0.0.1499</t>
  </si>
  <si>
    <t>90307 Alle Aufnahmen unter dieser Zugangsnummer</t>
  </si>
  <si>
    <t>M2278</t>
  </si>
  <si>
    <t>90308 Alle Aufnahmen unter dieser Zugangsnummer</t>
  </si>
  <si>
    <t>M2280</t>
  </si>
  <si>
    <t>Friedberg</t>
  </si>
  <si>
    <t>90309 Alle Aufnahmen unter dieser Zugangsnummer</t>
  </si>
  <si>
    <t>M2282</t>
  </si>
  <si>
    <t>90310 Alle Aufnahmen unter dieser Zugangsnummer</t>
  </si>
  <si>
    <t>H59</t>
  </si>
  <si>
    <t>Olm�tz</t>
  </si>
  <si>
    <t>CD. Bohemiae 5,1, Nr.295</t>
  </si>
  <si>
    <t>Olm�tz, Stadtarchiv</t>
  </si>
  <si>
    <t>13.10.1261</t>
  </si>
  <si>
    <t>M2645</t>
  </si>
  <si>
    <t>�sterreich, Herzog Friedrich von</t>
  </si>
  <si>
    <t>Heinemeyer, AD 16, S. 267, Nr.26; BF, Nr.3483</t>
  </si>
  <si>
    <t>http://www.regesta-imperii.de/id/1245-06-00_5_0_5_1_1_4715_3483</t>
  </si>
  <si>
    <t>Wien, Haus-, Hof- und Staatsarchiv</t>
  </si>
  <si>
    <t>0.6.1245</t>
  </si>
  <si>
    <t>90313 Alle Aufnahmen unter dieser Zugangsnummer</t>
  </si>
  <si>
    <t>M2572</t>
  </si>
  <si>
    <t>König Maximilian I.</t>
  </si>
  <si>
    <t>13.6.1490</t>
  </si>
  <si>
    <t>M2866</t>
  </si>
  <si>
    <t>BF, Nr.695</t>
  </si>
  <si>
    <t>http://www.regesta-imperii.de/id/1213-03-22_1_0_5_1_1_1263_695</t>
  </si>
  <si>
    <t>22.3.1213</t>
  </si>
  <si>
    <t>M2865</t>
  </si>
  <si>
    <t>BF, Nr.699</t>
  </si>
  <si>
    <t>http://www.regesta-imperii.de/id/1213-03-27_2_0_5_1_1_1268_699</t>
  </si>
  <si>
    <t>90316 Alle Aufnahmen unter dieser Zugangsnummer</t>
  </si>
  <si>
    <t>M2882</t>
  </si>
  <si>
    <t>Bistum Passau, Bischof Manegold, Erzbistum Salzburg, Erzbischof Eberhard II.</t>
  </si>
  <si>
    <t>BF, Nr.708</t>
  </si>
  <si>
    <t>http://www.regesta-imperii.de/id/1213-07-16_1_0_5_1_1_1279_708</t>
  </si>
  <si>
    <t>16.7.1213</t>
  </si>
  <si>
    <t>M2908</t>
  </si>
  <si>
    <t>BF, Nr.717</t>
  </si>
  <si>
    <t>http://www.regesta-imperii.de/id/1214-02-19_2_0_5_1_1_1296_717</t>
  </si>
  <si>
    <t>19.2.1214</t>
  </si>
  <si>
    <t>90318 Alle Aufnahmen unter dieser Zugangsnummer</t>
  </si>
  <si>
    <t>M2906</t>
  </si>
  <si>
    <t>König Friedrich II. , König Friedrich II.</t>
  </si>
  <si>
    <t>Bistum Brixen, Bistum Freising, Bistum Gurk, Bistum Passau, Bistum Regensburg, Erzbistum Salzburg (Fond), Bayern, Herzog von, K�rnten, Herzog von, �sterreich, Herzog von, Steiermark, Herzog von, Bistum Brixen, Bistum Freising, Bistum Gurk, Bistum Passau, Bistum Regensburg, Erzbistum Salzburg (Fond), Bayern, Herzog von, K�rnten, Herzog von, �sterreich, Herzog von, Steiermark, Herzog von</t>
  </si>
  <si>
    <t>BF, Nr.720</t>
  </si>
  <si>
    <t>http://www.regesta-imperii.de/id/1214-02-21_1_0_5_1_1_1299_720</t>
  </si>
  <si>
    <t>21.2.1214</t>
  </si>
  <si>
    <t>90319 Alle Aufnahmen unter dieser Zugangsnummer</t>
  </si>
  <si>
    <t>M2646</t>
  </si>
  <si>
    <t>Erzbistum Salzburg, Domstift, Kapitel</t>
  </si>
  <si>
    <t>BF, Nr.2275; Heinemeyer, AD 16, S. 267 (vgl.)</t>
  </si>
  <si>
    <t>http://www.regesta-imperii.de/id/1237-09-00_1_0_5_1_1_3254_2275</t>
  </si>
  <si>
    <t>0.9.1237</t>
  </si>
  <si>
    <t>90320 Alle Aufnahmen unter dieser Zugangsnummer</t>
  </si>
  <si>
    <t>M3037</t>
  </si>
  <si>
    <t>Deutschorden</t>
  </si>
  <si>
    <t>UB Frankfurt 1, Nr.48; BF, Nr.1067</t>
  </si>
  <si>
    <t>http://www.regesta-imperii.de/id/1219-11-03_1_0_5_1_1_1722_1067</t>
  </si>
  <si>
    <t>3.11.1219</t>
  </si>
  <si>
    <t>D1667</t>
  </si>
  <si>
    <t>Böhmen, König Wenzel von</t>
  </si>
  <si>
    <t>CD. Bohemiae 1, Nr.266; BF, Nr.874</t>
  </si>
  <si>
    <t>http://www.regesta-imperii.de/id/1216-07-26_1_0_5_1_1_1495_874</t>
  </si>
  <si>
    <t>26.7.1216</t>
  </si>
  <si>
    <t>90322 Alle Aufnahmen unter dieser Zugangsnummer</t>
  </si>
  <si>
    <t>M2893</t>
  </si>
  <si>
    <t>Pforta, Kloster, Abt, Pforta, Kloster, Konvent</t>
  </si>
  <si>
    <t>BF, Nr.780; II Reg. Dresden, Nr.215</t>
  </si>
  <si>
    <t>http://www.regesta-imperii.de/id/1215-01-28_1_0_5_1_1_1380_780</t>
  </si>
  <si>
    <t>27.1.1215</t>
  </si>
  <si>
    <t>M3027</t>
  </si>
  <si>
    <t>Volkolderode, Kloster</t>
  </si>
  <si>
    <t>BF, Nr.1032; Dobenecker 2, Nr.1840</t>
  </si>
  <si>
    <t>http://www.regesta-imperii.de/id/1219-07-27_1_0_5_1_1_1682_1032</t>
  </si>
  <si>
    <t>27.7.1219</t>
  </si>
  <si>
    <t>M2903</t>
  </si>
  <si>
    <t>Altenburg, Deutschorden, Armenspital</t>
  </si>
  <si>
    <t>BF, Nr.732; Dobenecker 2, Nr.1586</t>
  </si>
  <si>
    <t>http://www.regesta-imperii.de/id/1214-06-02_1_0_5_1_1_1315_732</t>
  </si>
  <si>
    <t>2.6.1214</t>
  </si>
  <si>
    <t>C1348</t>
  </si>
  <si>
    <t>Bistum Stra�burg, Bischof Walter , Geroldseck, Graf Walter</t>
  </si>
  <si>
    <t>Bistum Basel, Domstift, Dompropst Heinrich, Freiburg, Graf Konrad, Habsburg, Graf Rudolf IV., Habsburg-Laufenburg, Graf Gottfried, Stra�burg, B�rger</t>
  </si>
  <si>
    <t>Corp. d. altd. Originurk. 5,1, NR.15; Reg. Habsburgica 1, N</t>
  </si>
  <si>
    <t>Stra�burg, Stadtarchiv</t>
  </si>
  <si>
    <t>11.7.1262</t>
  </si>
  <si>
    <t>F265</t>
  </si>
  <si>
    <t>K�ln, Kloster St. Martin</t>
  </si>
  <si>
    <t>Hoeniger, Schreinsurk. 1, Nr.7</t>
  </si>
  <si>
    <t>K�ln, Stadtarchiv</t>
  </si>
  <si>
    <t>0.0.1172</t>
  </si>
  <si>
    <t>90328 Alle Aufnahmen unter dieser Zugangsnummer</t>
  </si>
  <si>
    <t>F264</t>
  </si>
  <si>
    <t>Hoeniger, Schreinsurk. 1, Nr.12</t>
  </si>
  <si>
    <t>90329 Alle Aufnahmen unter dieser Zugangsnummer</t>
  </si>
  <si>
    <t>M2925</t>
  </si>
  <si>
    <t>K�ln</t>
  </si>
  <si>
    <t>UB Niederrhein 2, Nr.49; BF, Nr.855</t>
  </si>
  <si>
    <t>http://www.regesta-imperii.de/id/1216-05-06_1_0_5_1_1_1475_855</t>
  </si>
  <si>
    <t>6.5.1216</t>
  </si>
  <si>
    <t>F5119</t>
  </si>
  <si>
    <t>Bistum Marseille</t>
  </si>
  <si>
    <t>D F I., Nr.437; St., Nr.4013</t>
  </si>
  <si>
    <t>http://www.regesta-imperii.de/id/1164-04-17_1_0_4_2_2_785_1343</t>
  </si>
  <si>
    <t>Marseille, Departementsarchiv</t>
  </si>
  <si>
    <t>17.4.1164</t>
  </si>
  <si>
    <t>F204</t>
  </si>
  <si>
    <t>Mainz, Stadtbibliothek</t>
  </si>
  <si>
    <t>um 1300</t>
  </si>
  <si>
    <t>90332 Alle Aufnahmen unter dieser Zugangsnummer</t>
  </si>
  <si>
    <t>M2931</t>
  </si>
  <si>
    <t>Haina, Kloster (Aulesberg)</t>
  </si>
  <si>
    <t>BF, Nr.844</t>
  </si>
  <si>
    <t>http://www.regesta-imperii.de/id/1216-01-31_1_0_5_1_1_1462_844</t>
  </si>
  <si>
    <t>31.1.1216</t>
  </si>
  <si>
    <t>90337 Alle Aufnahmen unter dieser Zugangsnummer</t>
  </si>
  <si>
    <t>M2934</t>
  </si>
  <si>
    <t>St. Gallen, Kloster, Abt Ulrich, Wangen, B�rger</t>
  </si>
  <si>
    <t>UB Württemberg. 3, Nr.600; BF, Nr.892</t>
  </si>
  <si>
    <t>http://www.regesta-imperii.de/id/1217-02-13_1_0_5_1_1_1515_892</t>
  </si>
  <si>
    <t>Wangen, Stadtarchiv</t>
  </si>
  <si>
    <t>13.2.1217</t>
  </si>
  <si>
    <t>90338 Alle Aufnahmen unter dieser Zugangsnummer</t>
  </si>
  <si>
    <t>M4226</t>
  </si>
  <si>
    <t>15.Jh.</t>
  </si>
  <si>
    <t>90340 Alle Aufnahmen unter dieser Zugangsnummer</t>
  </si>
  <si>
    <t>M4241</t>
  </si>
  <si>
    <t>90341 Alle Aufnahmen unter dieser Zugangsnummer</t>
  </si>
  <si>
    <t>M3676</t>
  </si>
  <si>
    <t>Murbach, Kloster, Abt H. (ksl. Delegatrichter) , Neuburg, Kloster, Abt (ksl. Delegatrichter), W�rth, Graf Siegbert III. von</t>
  </si>
  <si>
    <t>Bistum Stra�burg, Domstift</t>
  </si>
  <si>
    <t>Winkelmann, Acta 1, Nr. 603; BF, Nr. 10881; URH 2, Nr. 144</t>
  </si>
  <si>
    <t>25.8.1221</t>
  </si>
  <si>
    <t>90347 Alle Aufnahmen unter dieser Zugangsnummer</t>
  </si>
  <si>
    <t>M3680</t>
  </si>
  <si>
    <t>Bistum Stra�burg, Domstift, Scholaster Ulrich (identisch) , Stra�burg, Stift St. Peter, Propst Ulrich</t>
  </si>
  <si>
    <t>Marbach, Kloster</t>
  </si>
  <si>
    <t>UB Stra�burg 1, Nr.194; Reg. Stra�burg Bb., Nr.898</t>
  </si>
  <si>
    <t>28.8.1225</t>
  </si>
  <si>
    <t>90348 Alle Aufnahmen unter dieser Zugangsnummer</t>
  </si>
  <si>
    <t>M2268</t>
  </si>
  <si>
    <t>Kemern, Johann von (Burgmann in Montcleir)</t>
  </si>
  <si>
    <t>Stengel, Nova Alam. 2, Nr.1322; M�tsch, Balduineen, N</t>
  </si>
  <si>
    <t>3.7.1332</t>
  </si>
  <si>
    <t>M2269</t>
  </si>
  <si>
    <t>Deinsborn, Marschall Heinrich von</t>
  </si>
  <si>
    <t>Stengel, Nova Alam. 2, Nr.1323; M�tsch, Balduineen, N</t>
  </si>
  <si>
    <t>22.7.1332</t>
  </si>
  <si>
    <t>M2270</t>
  </si>
  <si>
    <t>Vianden, Graf Heinrich von</t>
  </si>
  <si>
    <t>Stengel, Nova Alam. 2, Nr.1328; M�tsch, Balduineen, N</t>
  </si>
  <si>
    <t>31.12.1332</t>
  </si>
  <si>
    <t>M2234</t>
  </si>
  <si>
    <t>Isembard (Notar, Sohn des Johannes de Tremereyo) , Ludwig (Notar, Sohn des Hartradi de Cleberch)</t>
  </si>
  <si>
    <t>Erzbistum Trier, Erzbischof Baldewin</t>
  </si>
  <si>
    <t>Moetsch, Balduineen, S. 239, Nr. 1090</t>
  </si>
  <si>
    <t>19.1.1333</t>
  </si>
  <si>
    <t>90353 Alle Aufnahmen unter dieser Zugangsnummer</t>
  </si>
  <si>
    <t>M2228</t>
  </si>
  <si>
    <t>Erzbistum K�ln, Erzbischof Walram</t>
  </si>
  <si>
    <t>CD. Rheno-Mosel 3,1, Nr.198; Reg. K�ln Ebb. 5, Nr.220</t>
  </si>
  <si>
    <t>17.4.1334</t>
  </si>
  <si>
    <t>M2233</t>
  </si>
  <si>
    <t>Böhmen, König Johann von (identisch) , Polen, König Johann von (identisch), Luxemburg, Graf Johann von</t>
  </si>
  <si>
    <t>Stengel, Nova Alam. 2, Nr.1348; M�tsch, Balduineen, N</t>
  </si>
  <si>
    <t>1.10.1334</t>
  </si>
  <si>
    <t>M2261</t>
  </si>
  <si>
    <t>Kobern, Gottfried gen. Hetzegrin von</t>
  </si>
  <si>
    <t>M�tsch, Balduineen, Nr.1440</t>
  </si>
  <si>
    <t>0.1.1339</t>
  </si>
  <si>
    <t>M3079</t>
  </si>
  <si>
    <t>Bistum Freising, Bischof Otto III.</t>
  </si>
  <si>
    <t>Salzburg</t>
  </si>
  <si>
    <t>BF, Nr. 909; Winkelmann, Acta 1, Nr. 144; URH 2, Nr. 89</t>
  </si>
  <si>
    <t>15.6.1217</t>
  </si>
  <si>
    <t>D1167</t>
  </si>
  <si>
    <t>Böhmen, König Wenzel von ()</t>
  </si>
  <si>
    <t>CD. Bohemiae 1, Nr.127; BF, Nr.874</t>
  </si>
  <si>
    <t>Prag, Staatsarchiv</t>
  </si>
  <si>
    <t>90254 Alle Aufnahmen unter dieser Zugangsnummer</t>
  </si>
  <si>
    <t>CD. Bohemiae 1, Nr.98; BF, Nr.673</t>
  </si>
  <si>
    <t>http://www.regesta-imperii.de/id/1212-09-26_3_0_5_1_1_1233_673</t>
  </si>
  <si>
    <t>26.9.1212</t>
  </si>
  <si>
    <t>90255 Alle Aufnahmen unter dieser Zugangsnummer</t>
  </si>
  <si>
    <t>D1666</t>
  </si>
  <si>
    <t>CD. Bohemiae 1, Nr.97; BF, Nr.672</t>
  </si>
  <si>
    <t>http://www.regesta-imperii.de/id/1212-09-26_2_0_5_1_1_1232_672</t>
  </si>
  <si>
    <t>90256 Alle Aufnahmen unter dieser Zugangsnummer</t>
  </si>
  <si>
    <t>Böhmen, König Ottokar I. von</t>
  </si>
  <si>
    <t>CD. Bohemiae 1, Nr.96; BF, Nr.671</t>
  </si>
  <si>
    <t>http://www.regesta-imperii.de/id/1212-09-26_1_0_5_1_1_1231_671</t>
  </si>
  <si>
    <t>90257 Alle Aufnahmen unter dieser Zugangsnummer</t>
  </si>
  <si>
    <t>M610</t>
  </si>
  <si>
    <t>Aarwangen, Berthold von (Ritter)</t>
  </si>
  <si>
    <t>St. Urban, Kloster</t>
  </si>
  <si>
    <t>QW. Schweiz 1,1, Nr.647; FR Bern. 2, Nr.309</t>
  </si>
  <si>
    <t>Luzern, Staatsarchiv</t>
  </si>
  <si>
    <t>0.1.1251</t>
  </si>
  <si>
    <t>90259 Alle Aufnahmen unter dieser Zugangsnummer</t>
  </si>
  <si>
    <t>M612</t>
  </si>
  <si>
    <t>Luternau, Werner von</t>
  </si>
  <si>
    <t>QW. Schweiz 1,1, Nr.1098; FR Bern. 3, Nr.50</t>
  </si>
  <si>
    <t>0.8.1273</t>
  </si>
  <si>
    <t>90260 Alle Aufnahmen unter dieser Zugangsnummer</t>
  </si>
  <si>
    <t>Utzingen, Burkhard von (Bruder d. Ortulf v. U.) , Utzingen, Ortulf von (Bruder d. Burkhard v. U.)</t>
  </si>
  <si>
    <t>Rathausen, Kloster, �btissin Berta, Rathausen, Kloster, Konvent</t>
  </si>
  <si>
    <t>FR Bern. 3, Nr.205; QW. Schweiz 1,1, Nr.1222</t>
  </si>
  <si>
    <t>9.3.1277</t>
  </si>
  <si>
    <t>St. Urban, Kloster, Abt Markward , St. Urban, Kloster, Konvent</t>
  </si>
  <si>
    <t>Falkenstein, Graf Heinrich von, Falkenstein, Graf Otto von, Falkenstein, Graf Ulrich von (3 Br�der), Solothurn,- Propst Falkenstein, Ulrich von</t>
  </si>
  <si>
    <t>FR Bern. 3, Nr.86 B</t>
  </si>
  <si>
    <t>13.6.1274</t>
  </si>
  <si>
    <t>M601</t>
  </si>
  <si>
    <t>Solothurn,- Propst Falkenstein, von , Falkenstein, Graf Heinrich von, Falkenstein, Graf Otto von, Solothurn, Ulrich von</t>
  </si>
  <si>
    <t>St. Urban, Kloster, Abt Markward, St. Urban, Kloster, Konvent</t>
  </si>
  <si>
    <t>QW. Schweiz 1,1, Nr.1133; FR Bern. 3, Nr.85</t>
  </si>
  <si>
    <t>12.6.1274</t>
  </si>
  <si>
    <t>90263 Alle Aufnahmen unter dieser Zugangsnummer</t>
  </si>
  <si>
    <t>M607</t>
  </si>
  <si>
    <t>QW. Schweiz 1,1, Nr.1224; FR Bern. 3, Nr.208</t>
  </si>
  <si>
    <t>12.3.1277</t>
  </si>
  <si>
    <t>90264 Alle Aufnahmen unter dieser Zugangsnummer</t>
  </si>
  <si>
    <t>M603</t>
  </si>
  <si>
    <t>Buchegg, Graf Heinrich von</t>
  </si>
  <si>
    <t>QW. Schweiz 1,1, Nr.1272; FR Bern. 3, Nr.264</t>
  </si>
  <si>
    <t>29.3.1279</t>
  </si>
  <si>
    <t>90265 Alle Aufnahmen unter dieser Zugangsnummer</t>
  </si>
  <si>
    <t>M589</t>
  </si>
  <si>
    <t>Solothurn,- Propst Falkenstein, Ulrich von , Falkenstein, Graf Heinrich von, Falkenstein, Graf Otto von</t>
  </si>
  <si>
    <t>QW. Schweiz 1,1, Nr.1134; FR Bern. 3, Nr.86 A</t>
  </si>
  <si>
    <t>90266 Alle Aufnahmen unter dieser Zugangsnummer</t>
  </si>
  <si>
    <t>M605</t>
  </si>
  <si>
    <t>Amsoldingen, Stift, Propst Heinrich (Chorherren)</t>
  </si>
  <si>
    <t>FR Bern. 2, Nr.513a</t>
  </si>
  <si>
    <t>10.1.1261</t>
  </si>
  <si>
    <t>90267 Alle Aufnahmen unter dieser Zugangsnummer</t>
  </si>
  <si>
    <t>QW. Schweiz 1,1, Nr.829; FR Bern., Nr.439</t>
  </si>
  <si>
    <t>0.0.1257</t>
  </si>
  <si>
    <t>M597</t>
  </si>
  <si>
    <t>Frienisberg, Kloster, Abt Ulrich , Frienisberg, Kloster, Konvent</t>
  </si>
  <si>
    <t>QW. Schweiz 1,1, Nr.830; FR Bern. 2, Nr.437</t>
  </si>
  <si>
    <t>90269 Alle Aufnahmen unter dieser Zugangsnummer</t>
  </si>
  <si>
    <t>M583</t>
  </si>
  <si>
    <t>Kiburg, Graf Hartmann von (d.J.)</t>
  </si>
  <si>
    <t>Herrgott, Geneal. 2, Nr.405; QW. Schweiz 1,1, Nr.800</t>
  </si>
  <si>
    <t>0.0.1256</t>
  </si>
  <si>
    <t>90270 Alle Aufnahmen unter dieser Zugangsnummer</t>
  </si>
  <si>
    <t>M585</t>
  </si>
  <si>
    <t>St. Urban, Kloster, Abt Ulrich</t>
  </si>
  <si>
    <t>QW. Schweiz 1,1, Nr.797</t>
  </si>
  <si>
    <t>90271 Alle Aufnahmen unter dieser Zugangsnummer</t>
  </si>
  <si>
    <t>M595</t>
  </si>
  <si>
    <t>FR Bern. 2, Nr.513b</t>
  </si>
  <si>
    <t>90272 Alle Aufnahmen unter dieser Zugangsnummer</t>
  </si>
  <si>
    <t>M609</t>
  </si>
  <si>
    <t>FR Bern. 3, Nr.207; QW. Schweiz 1,1, Nr.1223</t>
  </si>
  <si>
    <t>M2921</t>
  </si>
  <si>
    <t>BF, Nr.702</t>
  </si>
  <si>
    <t>http://www.regesta-imperii.de/id/1213-03-31_3_0_5_1_1_1271_702</t>
  </si>
  <si>
    <t>31.3.1213</t>
  </si>
  <si>
    <t>M2874</t>
  </si>
  <si>
    <t>BF, Nr.690</t>
  </si>
  <si>
    <t>15.2.1213</t>
  </si>
  <si>
    <t>F201</t>
  </si>
  <si>
    <t>Hanau, Ulrich von , Hohenlohe, Kraft von</t>
  </si>
  <si>
    <t>22.7.1333</t>
  </si>
  <si>
    <t>F200</t>
  </si>
  <si>
    <t>Erzbistum Mainz, Erzbischof</t>
  </si>
  <si>
    <t>28.2.1338</t>
  </si>
  <si>
    <t>F183</t>
  </si>
  <si>
    <t>Erzbistum Mainz (Fond), Ehrenfels, Dietmar (Z�llner)</t>
  </si>
  <si>
    <t>8.6.1338</t>
  </si>
  <si>
    <t>F182</t>
  </si>
  <si>
    <t>10.7.1338</t>
  </si>
  <si>
    <t>F181</t>
  </si>
  <si>
    <t>Erzbistum Mainz, Ehrenfels, Z�llner</t>
  </si>
  <si>
    <t>15.7.1338</t>
  </si>
  <si>
    <t>F184</t>
  </si>
  <si>
    <t>Erzbistum Mainz (Fond), Ehrenfels, Z�llner</t>
  </si>
  <si>
    <t>16.7.1338</t>
  </si>
  <si>
    <t>F199</t>
  </si>
  <si>
    <t>Erzbistum Mainz, Domstift (Fond)</t>
  </si>
  <si>
    <t>F197</t>
  </si>
  <si>
    <t>17.5.1339</t>
  </si>
  <si>
    <t>F194</t>
  </si>
  <si>
    <t>Erzbistum Mainz, Erzbischof Heinrich III. , K�ln, Stift St. Andreas, Johannes von Syberg (Kanoniker, Excusator)</t>
  </si>
  <si>
    <t>Papst Benedikt XII., Erzbistum Mainz (Fond)</t>
  </si>
  <si>
    <t>20.12.1334-25.4.1342</t>
  </si>
  <si>
    <t>F202</t>
  </si>
  <si>
    <t>Erzbistum Trier, Erzbischof Balduin (Provisor von Mainz)</t>
  </si>
  <si>
    <t>Erzbistum Mainz, Domstift (Fond), Am�neburg, Ludwig (celllarius)</t>
  </si>
  <si>
    <t>14.Jh.</t>
  </si>
  <si>
    <t>90287 Alle Aufnahmen unter dieser Zugangsnummer</t>
  </si>
  <si>
    <t>C127</t>
  </si>
  <si>
    <t>Schweinsberg, Reinher von</t>
  </si>
  <si>
    <t>5.8.1336</t>
  </si>
  <si>
    <t>F188</t>
  </si>
  <si>
    <t>Erzbistum Mainz, Erzbischof Heinrich III. ()</t>
  </si>
  <si>
    <t>Erzbistum K�ln, Domstift, Scholaster Johann von Virneburg, Mainz, Stift St. Moritz, Propst Konrad</t>
  </si>
  <si>
    <t>30.6.1352</t>
  </si>
  <si>
    <t>90289 Alle Aufnahmen unter dieser Zugangsnummer</t>
  </si>
  <si>
    <t>F4051S</t>
  </si>
  <si>
    <t>Gelnhausen, Stadtarchiv</t>
  </si>
  <si>
    <t>90290 Alle Aufnahmen unter dieser Zugangsnummer</t>
  </si>
  <si>
    <t>F195</t>
  </si>
  <si>
    <t>Wei�ensee, Theoderich Hake (Notar)</t>
  </si>
  <si>
    <t>Bistum Würzburg, Domstift</t>
  </si>
  <si>
    <t>5.4.1331</t>
  </si>
  <si>
    <t>F3600</t>
  </si>
  <si>
    <t>MGH Const. 3, S. 1-6</t>
  </si>
  <si>
    <t>90292 Alle Aufnahmen unter dieser Zugangsnummer</t>
  </si>
  <si>
    <t>König Wilhelm von Holland</t>
  </si>
  <si>
    <t>Berg, Gft.</t>
  </si>
  <si>
    <t>BF, Nr.4912</t>
  </si>
  <si>
    <t>http://www.regesta-imperii.de/id/1248-04-29_1_0_5_1_2_1665_4912</t>
  </si>
  <si>
    <t>29.4.1248</t>
  </si>
  <si>
    <t>C1349</t>
  </si>
  <si>
    <t>Hochberg, Markgraf von , Geroldseck, Heinrich von, Geroldseck, Walter von, Usenberg, Hesso von, Wolfach, Friedrich von</t>
  </si>
  <si>
    <t>Bistum Stra�burg, Elekt Heinrich, Freiburg, Graf Konrad von, Habsburg, Graf Rudolf von, Habsburg-Laufenburg, Graf Gottfried von, Freiburg, Stra�burg</t>
  </si>
  <si>
    <t>UB Stra�burg 1, Nr.540</t>
  </si>
  <si>
    <t>13.12.1263</t>
  </si>
  <si>
    <t>M4274</t>
  </si>
  <si>
    <t>Fribourg</t>
  </si>
  <si>
    <t>Recueil Dipl. Frib. 1, Nr.16</t>
  </si>
  <si>
    <t>Fribourg, Staatsarchiv</t>
  </si>
  <si>
    <t>0.0.1254</t>
  </si>
  <si>
    <t>90303 Alle Aufnahmen unter dieser Zugangsnummer</t>
  </si>
  <si>
    <t>M2895</t>
  </si>
  <si>
    <t>Pairis, Kloster</t>
  </si>
  <si>
    <t>BF, Nr.767</t>
  </si>
  <si>
    <t>http://www.regesta-imperii.de/id/1214-00-00_1_0_5_1_1_1364_767</t>
  </si>
  <si>
    <t>25.11.1214</t>
  </si>
  <si>
    <t>90175 Alle Aufnahmen unter dieser Zugangsnummer</t>
  </si>
  <si>
    <t>M2896</t>
  </si>
  <si>
    <t>BF, Nr.768</t>
  </si>
  <si>
    <t>http://www.regesta-imperii.de/id/1214-11-29_1_0_5_1_1_1365_768</t>
  </si>
  <si>
    <t>29.11.1214</t>
  </si>
  <si>
    <t>90176 Alle Aufnahmen unter dieser Zugangsnummer</t>
  </si>
  <si>
    <t>M3030</t>
  </si>
  <si>
    <t>BF, Nr.1015</t>
  </si>
  <si>
    <t>http://www.regesta-imperii.de/id/1219-05-09_1_0_5_1_1_1663_1015</t>
  </si>
  <si>
    <t>9.5.1219</t>
  </si>
  <si>
    <t>90177 Alle Aufnahmen unter dieser Zugangsnummer</t>
  </si>
  <si>
    <t>M2868</t>
  </si>
  <si>
    <t>Bistum Chur, Bischof Arnold II.</t>
  </si>
  <si>
    <t>BF, Nr.697</t>
  </si>
  <si>
    <t>http://www.regesta-imperii.de/id/1213-00-00_1_0_5_1_1_1265_697</t>
  </si>
  <si>
    <t>Chur, Bistumsarchiv</t>
  </si>
  <si>
    <t>nach 1213.3.22</t>
  </si>
  <si>
    <t>M2946</t>
  </si>
  <si>
    <t>Cella, Kloster (St. Gislen)</t>
  </si>
  <si>
    <t>BF, Nr.819</t>
  </si>
  <si>
    <t>http://www.regesta-imperii.de/id/1215-07-00_2_0_5_1_1_1427_819</t>
  </si>
  <si>
    <t>Br�ssel, Staatsarchiv</t>
  </si>
  <si>
    <t>0.7.1215</t>
  </si>
  <si>
    <t>M2900</t>
  </si>
  <si>
    <t>Bistum Brixen, Bischof Konrad</t>
  </si>
  <si>
    <t>BR, Nr.738</t>
  </si>
  <si>
    <t>http://www.regesta-imperii.de/id/1214-06-27_1_0_5_1_1_1321_738</t>
  </si>
  <si>
    <t>Brixen, Bistumsarchiv</t>
  </si>
  <si>
    <t>27.6.1214</t>
  </si>
  <si>
    <t>M2959</t>
  </si>
  <si>
    <t>Aachen</t>
  </si>
  <si>
    <t>BR, Nr.849</t>
  </si>
  <si>
    <t>http://www.regesta-imperii.de/id/1216-03-20_1_0_5_1_1_1468_849</t>
  </si>
  <si>
    <t>Aachen, Stadtarchiv</t>
  </si>
  <si>
    <t>20.3.1216</t>
  </si>
  <si>
    <t>M2886</t>
  </si>
  <si>
    <t>Altenburg, Kloster (Fond), - Augustiner</t>
  </si>
  <si>
    <t>BF, Nr.183</t>
  </si>
  <si>
    <t>http://www.regesta-imperii.de/id/1215-02-11_1_0_5_1_1_1383_783</t>
  </si>
  <si>
    <t>11.2.1215</t>
  </si>
  <si>
    <t>90182 Alle Aufnahmen unter dieser Zugangsnummer</t>
  </si>
  <si>
    <t>M2962</t>
  </si>
  <si>
    <t>Aachen, Kloster Salvator</t>
  </si>
  <si>
    <t>BF, Nr.820</t>
  </si>
  <si>
    <t>http://www.regesta-imperii.de/id/1215-00-00_1_0_5_1_1_1428_820</t>
  </si>
  <si>
    <t>0.0.1215</t>
  </si>
  <si>
    <t>M2964</t>
  </si>
  <si>
    <t>BF, Nr.821</t>
  </si>
  <si>
    <t>http://www.regesta-imperii.de/id/1215-00-00_2_0_5_1_1_1429_821</t>
  </si>
  <si>
    <t>M2924</t>
  </si>
  <si>
    <t>Cambrai, B�rger</t>
  </si>
  <si>
    <t>BF, Nr.835</t>
  </si>
  <si>
    <t>http://www.regesta-imperii.de/id/1215-09-26_1_0_5_1_1_1449_835</t>
  </si>
  <si>
    <t>Lille, Departementsarchiv</t>
  </si>
  <si>
    <t>26.9.1215</t>
  </si>
  <si>
    <t>M2909</t>
  </si>
  <si>
    <t>Chur, Kloster St. Lucius</t>
  </si>
  <si>
    <t>BF, Nr.715</t>
  </si>
  <si>
    <t>http://www.regesta-imperii.de/id/1214-02-14_1_0_5_1_1_1294_715</t>
  </si>
  <si>
    <t>Innsbruck, Landesregierungsarchiv</t>
  </si>
  <si>
    <t>14.2.1214</t>
  </si>
  <si>
    <t>M2867</t>
  </si>
  <si>
    <t>Neuburg, Kloster, Abt, Neuburg, Kloster, Konvent</t>
  </si>
  <si>
    <t>BF, Nr.687</t>
  </si>
  <si>
    <t>http://www.regesta-imperii.de/id/1213-01-25_1_0_5_1_1_1254_687</t>
  </si>
  <si>
    <t>Hagenau, Stadtarchiv</t>
  </si>
  <si>
    <t>25.1.1213</t>
  </si>
  <si>
    <t>Genf, Graf Amadeus von</t>
  </si>
  <si>
    <t>Genf, Stift St. Viktor</t>
  </si>
  <si>
    <t>Reg. Schweiz, Nr.1706</t>
  </si>
  <si>
    <t>Genf, Staatsarchiv</t>
  </si>
  <si>
    <t>2.7.1137</t>
  </si>
  <si>
    <t>M2920</t>
  </si>
  <si>
    <t>Frankfurt,- Dekan, Frankfurt,- Kapitel, Bolanden, Philipp von, Nierstein, Schulthei� Starkenburg, Hugo von, Starkenburg, Hugo von (identisch), Gernsheim, Dienstmannen (u. Volk), Ingelheim, Dienstmannen (u. Volk), Nierstein, Dienstmannen (u. Volk)</t>
  </si>
  <si>
    <t>BF, Nr.799</t>
  </si>
  <si>
    <t>http://www.regesta-imperii.de/id/1215-05-19_1_0_5_1_1_1402_799</t>
  </si>
  <si>
    <t>Frankfurt, Stadtarchiv</t>
  </si>
  <si>
    <t>19.5.1215</t>
  </si>
  <si>
    <t>M3026</t>
  </si>
  <si>
    <t>Frankfurt</t>
  </si>
  <si>
    <t>BF, Nr.1036</t>
  </si>
  <si>
    <t>http://www.regesta-imperii.de/id/1219-08-15_1_0_5_1_1_1687_1036</t>
  </si>
  <si>
    <t>15.8.1219</t>
  </si>
  <si>
    <t>M2976</t>
  </si>
  <si>
    <t>San Miniato</t>
  </si>
  <si>
    <t>BF, Nr.894</t>
  </si>
  <si>
    <t>http://www.regesta-imperii.de/id/1217-02-00_1_0_5_1_1_1516_893</t>
  </si>
  <si>
    <t>Florenz</t>
  </si>
  <si>
    <t>0.2.1217</t>
  </si>
  <si>
    <t>M2901</t>
  </si>
  <si>
    <t>Th�ringen, Deutschorden</t>
  </si>
  <si>
    <t>BF, Nr.734</t>
  </si>
  <si>
    <t>http://www.regesta-imperii.de/id/1214-06-05_1_0_5_1_1_1317_734</t>
  </si>
  <si>
    <t>5.6.1214</t>
  </si>
  <si>
    <t>M2936</t>
  </si>
  <si>
    <t>BF, Nr.878</t>
  </si>
  <si>
    <t>http://www.regesta-imperii.de/id/1216-09-23_1_0_5_1_1_1499_878</t>
  </si>
  <si>
    <t>23.9.1216</t>
  </si>
  <si>
    <t>M1877</t>
  </si>
  <si>
    <t>K�ln, B�rger</t>
  </si>
  <si>
    <t>HB 1, S. 456; BF, Nr.857</t>
  </si>
  <si>
    <t>6.5.1215</t>
  </si>
  <si>
    <t>90194 Alle Aufnahmen unter dieser Zugangsnummer</t>
  </si>
  <si>
    <t>Duissern, Kloster (Fond), J�lich, Walram von</t>
  </si>
  <si>
    <t>BR, Nr.4940</t>
  </si>
  <si>
    <t>http://www.regesta-imperii.de/id/1248-11-10_3_0_5_1_2_1702_4940</t>
  </si>
  <si>
    <t>10.11.1248</t>
  </si>
  <si>
    <t>M2947</t>
  </si>
  <si>
    <t>Maastricht, Stift St. Servatius</t>
  </si>
  <si>
    <t>BF, Nr.811; Doppler, Verzameling 1, S. 60</t>
  </si>
  <si>
    <t>http://www.regesta-imperii.de/id/1215-07-28_1_0_5_1_1_1419_811</t>
  </si>
  <si>
    <t>Maastricht, Rijksarchiv</t>
  </si>
  <si>
    <t>28.7.1215</t>
  </si>
  <si>
    <t>M2979</t>
  </si>
  <si>
    <t>Sinzig, Gerhard von</t>
  </si>
  <si>
    <t>UB Mittelrhein 3, S. 51; BF, Nr.853</t>
  </si>
  <si>
    <t>http://www.regesta-imperii.de/id/1216-04-17_1_0_5_1_1_1472_853</t>
  </si>
  <si>
    <t>17.4.1216</t>
  </si>
  <si>
    <t>M2892</t>
  </si>
  <si>
    <t>BF, Nr.780 I</t>
  </si>
  <si>
    <t>28.1.1215</t>
  </si>
  <si>
    <t>BF, Nr.780 II</t>
  </si>
  <si>
    <t>M2951</t>
  </si>
  <si>
    <t>Neuenburg, Stift</t>
  </si>
  <si>
    <t>BF, Nr.851</t>
  </si>
  <si>
    <t>http://www.regesta-imperii.de/id/1216-00-00_1_0_5_1_1_1470_851</t>
  </si>
  <si>
    <t>0.0.1216</t>
  </si>
  <si>
    <t>M2894</t>
  </si>
  <si>
    <t>Rasdorf, Kloster (Fond), Erpho von Nidhartshausen</t>
  </si>
  <si>
    <t>BF, Nr. 770; URH 2, Nr. 66</t>
  </si>
  <si>
    <t>http://www.regesta-imperii.de/id/1214-12-06_1_0_5_1_1_1367_770</t>
  </si>
  <si>
    <t>6.12.1214</t>
  </si>
  <si>
    <t>M3091</t>
  </si>
  <si>
    <t>Kaisheim, Kloster</t>
  </si>
  <si>
    <t>BF, Nr.903; Mon. Boica 30a, S. 62</t>
  </si>
  <si>
    <t>http://www.regesta-imperii.de/id/1217-00-00_1_0_5_1_1_1531_903</t>
  </si>
  <si>
    <t>14.5.1217</t>
  </si>
  <si>
    <t>M3073</t>
  </si>
  <si>
    <t>Selbold, Stift, Propst</t>
  </si>
  <si>
    <t>UB Hanau 1, Nr. 130; BF, Nr. 916; URH 2, Nr. 90</t>
  </si>
  <si>
    <t>http://www.regesta-imperii.de/id/1217-08-15_1_0_5_1_1_1547_916</t>
  </si>
  <si>
    <t>Birstein, Adelsarchiv Fürstlich Isenburgische Bibliothek</t>
  </si>
  <si>
    <t>15.8.1217</t>
  </si>
  <si>
    <t>90239 Alle Aufnahmen unter dieser Zugangsnummer</t>
  </si>
  <si>
    <t>M3047</t>
  </si>
  <si>
    <t>Asti</t>
  </si>
  <si>
    <t>BF, Nr.1047</t>
  </si>
  <si>
    <t>http://www.regesta-imperii.de/id/1219-09-04_1_0_5_1_1_1700_1046</t>
  </si>
  <si>
    <t>Asti, Stadtarchiv</t>
  </si>
  <si>
    <t>4.9.1219</t>
  </si>
  <si>
    <t>Odenheim, Kloster, Abt, Odenheim, Kloster, Konvent</t>
  </si>
  <si>
    <t>UB Speyer Bb. 1, S. 151; BF, Nr.1008</t>
  </si>
  <si>
    <t>http://www.regesta-imperii.de/id/1219-04-06_1_0_5_1_1_1654_1008</t>
  </si>
  <si>
    <t>6.4.1219</t>
  </si>
  <si>
    <t>M2981</t>
  </si>
  <si>
    <t>Bistum Utrecht, Bischof Otto II.</t>
  </si>
  <si>
    <t>UB Utrecht 2, Nr.675</t>
  </si>
  <si>
    <t>http://www.regesta-imperii.de/id/1220-04-19_1_0_5_1_1_1763_1102</t>
  </si>
  <si>
    <t>Utrecht, Stadtarchiv</t>
  </si>
  <si>
    <t>19.4.1220</t>
  </si>
  <si>
    <t>M3039</t>
  </si>
  <si>
    <t>Erzbistum K�ln (Fond), Maastricht, Stift St. Servatius</t>
  </si>
  <si>
    <t>Doppler, Verzameling 1, S. 64; BF, Nr.1100</t>
  </si>
  <si>
    <t>http://www.regesta-imperii.de/id/1220-04-17_1_0_5_1_1_1761_1100</t>
  </si>
  <si>
    <t>Paris, Nationalbibliothek</t>
  </si>
  <si>
    <t>17.4.1220</t>
  </si>
  <si>
    <t>M3094</t>
  </si>
  <si>
    <t>Brabant, Herzog Heinrich I. von</t>
  </si>
  <si>
    <t>MGH Const. 2, Nr. 64; URH 2, Nr. 99</t>
  </si>
  <si>
    <t>http://www.regesta-imperii.de/id/1218-12-27_1_0_5_1_1_1612_968</t>
  </si>
  <si>
    <t>27.12.1218</t>
  </si>
  <si>
    <t>M2974</t>
  </si>
  <si>
    <t>BF, Nr.872</t>
  </si>
  <si>
    <t>http://www.regesta-imperii.de/id/1216-07-25_2_0_5_1_1_1493_872</t>
  </si>
  <si>
    <t>25.7.1216</t>
  </si>
  <si>
    <t>M2978</t>
  </si>
  <si>
    <t>Tennenbach, Kloster, Abt, Tennenbach, Kloster, Konvent</t>
  </si>
  <si>
    <t>BF, Nr.868; ZGO 11, S. 184</t>
  </si>
  <si>
    <t>http://www.regesta-imperii.de/id/1216-07-13_1_0_5_1_1_1489_868</t>
  </si>
  <si>
    <t>13.7.1216</t>
  </si>
  <si>
    <t>M2926</t>
  </si>
  <si>
    <t>Salem, Kloster, Abt, Salem, Kloster, Konvent</t>
  </si>
  <si>
    <t>BF, Nr. 871; URH 2, Nr. 84</t>
  </si>
  <si>
    <t>http://www.regesta-imperii.de/id/1216-07-25_1_0_5_1_1_1492_871</t>
  </si>
  <si>
    <t>90247 Alle Aufnahmen unter dieser Zugangsnummer</t>
  </si>
  <si>
    <t>M3069</t>
  </si>
  <si>
    <t>Bistum Brixen, Bischof Berthold</t>
  </si>
  <si>
    <t>BF, Nr.920</t>
  </si>
  <si>
    <t>http://www.regesta-imperii.de/id/1217-12-29_1_0_5_1_1_1557_920</t>
  </si>
  <si>
    <t>29.12.1217</t>
  </si>
  <si>
    <t>M3080</t>
  </si>
  <si>
    <t>Kremsmünster, Kloster</t>
  </si>
  <si>
    <t>UB Enns 2, S. 591; BF, Nr.907</t>
  </si>
  <si>
    <t>http://www.regesta-imperii.de/id/1217-06-14_1_0_5_1_1_1536_907</t>
  </si>
  <si>
    <t>Kremsmünster, Stiftsarchiv</t>
  </si>
  <si>
    <t>14.6.1217</t>
  </si>
  <si>
    <t>90249 Alle Aufnahmen unter dieser Zugangsnummer</t>
  </si>
  <si>
    <t>M3068</t>
  </si>
  <si>
    <t>Bistum Brixen, Bistum Brixen, Bischof Berthold</t>
  </si>
  <si>
    <t>BF, Nr.921; Winkelmann, Acta 1, Nr.146</t>
  </si>
  <si>
    <t>http://www.regesta-imperii.de/id/1217-12-29_2_0_5_1_1_1558_921</t>
  </si>
  <si>
    <t>M3034</t>
  </si>
  <si>
    <t>Scheftersheim, Kloster</t>
  </si>
  <si>
    <t>UB Württemberg. 3, Nr.420; BF, Nr.1066</t>
  </si>
  <si>
    <t>http://www.regesta-imperii.de/id/1219-11-02_1_0_5_1_1_1721_1066</t>
  </si>
  <si>
    <t>�hringen, Adelsarchiv Hohenlohe Zentralarchiv</t>
  </si>
  <si>
    <t>2.11.1219</t>
  </si>
  <si>
    <t>M2929</t>
  </si>
  <si>
    <t>Wald, Kloster (Zisterzienserinnen)</t>
  </si>
  <si>
    <t>BF, Nr.870</t>
  </si>
  <si>
    <t>http://www.regesta-imperii.de/id/1216-07-15_2_0_5_1_1_1491_870</t>
  </si>
  <si>
    <t>Sigmaringen, Staatsarchiv</t>
  </si>
  <si>
    <t>15.7.1216</t>
  </si>
  <si>
    <t>90133 Alle Aufnahmen unter dieser Zugangsnummer</t>
  </si>
  <si>
    <t>M3095</t>
  </si>
  <si>
    <t>Wei�enau, Kloster St. Peter</t>
  </si>
  <si>
    <t>BF, Nr.963</t>
  </si>
  <si>
    <t>http://www.regesta-imperii.de/id/1218-12-11_1_0_5_1_1_1606_963</t>
  </si>
  <si>
    <t>11.12.1218</t>
  </si>
  <si>
    <t>M3003</t>
  </si>
  <si>
    <t>Donauw�rth</t>
  </si>
  <si>
    <t>BF, Nr.1149</t>
  </si>
  <si>
    <t>http://www.regesta-imperii.de/id/1220-08-03_1_0_5_1_1_1814_1149</t>
  </si>
  <si>
    <t>Wallerstein, Adelsarchiv �ttingen-Wallerstein</t>
  </si>
  <si>
    <t>3.8.1220</t>
  </si>
  <si>
    <t>M2991</t>
  </si>
  <si>
    <t>Worms</t>
  </si>
  <si>
    <t>UB Worms 1, Nr.124; BF, Nr.1109</t>
  </si>
  <si>
    <t>http://www.regesta-imperii.de/id/1220-04-20_2_0_5_1_1_1770_1109</t>
  </si>
  <si>
    <t>Worms, Stadtarchiv</t>
  </si>
  <si>
    <t>20.4.1220</t>
  </si>
  <si>
    <t>M2993</t>
  </si>
  <si>
    <t>Xanten, Stift</t>
  </si>
  <si>
    <t>UB Xanten, Nr.78; BF, Nr.1124</t>
  </si>
  <si>
    <t>http://www.regesta-imperii.de/id/1220-05-01_2_0_5_1_1_1786_1124</t>
  </si>
  <si>
    <t>Xanten, Stiftsarchiv</t>
  </si>
  <si>
    <t>1.5.1220</t>
  </si>
  <si>
    <t>M2869</t>
  </si>
  <si>
    <t>Cremona, Rat (consules)</t>
  </si>
  <si>
    <t>BF, Nr.689; B�hmer, Acta, S. 772</t>
  </si>
  <si>
    <t>http://www.regesta-imperii.de/id/1213-02-15_1_0_5_1_1_1257_689</t>
  </si>
  <si>
    <t>Cremona, Stadtarchiv</t>
  </si>
  <si>
    <t>M2902</t>
  </si>
  <si>
    <t>Speyer</t>
  </si>
  <si>
    <t>UB Württemberg. 3, Nr.562; BF, Nr.751 II</t>
  </si>
  <si>
    <t>M2967</t>
  </si>
  <si>
    <t>HB 1.1, S. 275; BF, Nr.711</t>
  </si>
  <si>
    <t>http://www.regesta-imperii.de/id/1213-09-01_1_0_5_1_1_1283_711</t>
  </si>
  <si>
    <t>Frauenfeld, Staatsarchiv</t>
  </si>
  <si>
    <t>1.9.1213</t>
  </si>
  <si>
    <t>UB Württemberg. 3, Nr.576; BF, Nr.808</t>
  </si>
  <si>
    <t>http://www.regesta-imperii.de/id/1215-07-08_1_0_5_1_1_1412_808</t>
  </si>
  <si>
    <t>8.7.1215</t>
  </si>
  <si>
    <t>M2970</t>
  </si>
  <si>
    <t>UB Württemberg. 3, Nr.572; BF, Nr.804 b</t>
  </si>
  <si>
    <t>http://www.regesta-imperii.de/id/1215-06-20_1_0_5_1_1_1408_804</t>
  </si>
  <si>
    <t>20.6.1215</t>
  </si>
  <si>
    <t>M2971</t>
  </si>
  <si>
    <t>UB Württemberg. 3, Nr.572; BF, Nr.804 a</t>
  </si>
  <si>
    <t>M3046</t>
  </si>
  <si>
    <t>Roth, Kirche</t>
  </si>
  <si>
    <t>UB Württemberg. 3, Nr.616; BF, Nr.1012</t>
  </si>
  <si>
    <t>http://www.regesta-imperii.de/id/1219-05-07_1_0_5_1_1_1660_1012</t>
  </si>
  <si>
    <t>7.5.1219</t>
  </si>
  <si>
    <t>M3040</t>
  </si>
  <si>
    <t>Hohenlohe, Friedrich von, Hohenlohe, Heinrich von</t>
  </si>
  <si>
    <t>UB Württemberg. 3, Nr. 639; BF, Nr. 1085b; URH 2, Nr. 120</t>
  </si>
  <si>
    <t>http://www.regesta-imperii.de/id/1220-01-00_3_0_5_1_1_1743_1085</t>
  </si>
  <si>
    <t>0.1.1220</t>
  </si>
  <si>
    <t>M3023</t>
  </si>
  <si>
    <t>UB Württemberg. 3, Nr.639; BF, Nr.1085 a</t>
  </si>
  <si>
    <t>M3010</t>
  </si>
  <si>
    <t>Hohenlohe, Andreas von</t>
  </si>
  <si>
    <t>UB Württemberg. 3, Nr.638; BF, Nr.1086 I</t>
  </si>
  <si>
    <t>http://www.regesta-imperii.de/id/1220-01-00_4_0_5_1_1_1744_1086</t>
  </si>
  <si>
    <t>M3009</t>
  </si>
  <si>
    <t>UB Württemberg. 3, Nr.638; BF, Nr.1086 II</t>
  </si>
  <si>
    <t>M2995</t>
  </si>
  <si>
    <t>- Deutschorden (Fond), Hohenlohe, Andreas von, Hohenlohe, Friedrich von, Hohenlohe, Heinrich von</t>
  </si>
  <si>
    <t>BF, Nr.1126 a</t>
  </si>
  <si>
    <t>http://www.regesta-imperii.de/id/1220-05-00_1_0_5_1_1_1788_1126</t>
  </si>
  <si>
    <t>0.5.1220</t>
  </si>
  <si>
    <t>M2987</t>
  </si>
  <si>
    <t>BF, Nr.1126 b</t>
  </si>
  <si>
    <t>M2982</t>
  </si>
  <si>
    <t>BF, Nr.1116</t>
  </si>
  <si>
    <t>http://www.regesta-imperii.de/id/1220-04-29_1_0_5_1_1_1778_1116</t>
  </si>
  <si>
    <t>29.4.1220</t>
  </si>
  <si>
    <t>90154 Alle Aufnahmen unter dieser Zugangsnummer</t>
  </si>
  <si>
    <t>M2985</t>
  </si>
  <si>
    <t>Pairis, Kloster (Zisterzienser)</t>
  </si>
  <si>
    <t>BF, Nr.1130</t>
  </si>
  <si>
    <t>http://www.regesta-imperii.de/id/1220-05-17_2_0_5_1_1_1794_1130</t>
  </si>
  <si>
    <t>17.5.1220</t>
  </si>
  <si>
    <t>90155 Alle Aufnahmen unter dieser Zugangsnummer</t>
  </si>
  <si>
    <t>M2989</t>
  </si>
  <si>
    <t>BF, Nr. 1117; URH 2, Nr. 125</t>
  </si>
  <si>
    <t>http://www.regesta-imperii.de/id/1220-04-29_2_0_5_1_1_1779_1117</t>
  </si>
  <si>
    <t>M2996</t>
  </si>
  <si>
    <t>Erzbistum K�ln, Erzbischof Engelbert I.</t>
  </si>
  <si>
    <t>BF, Nr.1107</t>
  </si>
  <si>
    <t>http://www.regesta-imperii.de/id/1220-04-19_6_0_5_1_1_1768_1107</t>
  </si>
  <si>
    <t>M3002</t>
  </si>
  <si>
    <t>Boppard, Kloster St. Marien</t>
  </si>
  <si>
    <t>BF, Nr.1111</t>
  </si>
  <si>
    <t>http://www.regesta-imperii.de/id/1220-04-22_1_0_5_1_1_1772_1111</t>
  </si>
  <si>
    <t>22.4.1220</t>
  </si>
  <si>
    <t>M3005</t>
  </si>
  <si>
    <t>Aachen, Domstift, Kapitel</t>
  </si>
  <si>
    <t>BF, Nr.1106</t>
  </si>
  <si>
    <t>http://www.regesta-imperii.de/id/1220-04-19_5_0_5_1_1_1767_1106</t>
  </si>
  <si>
    <t>M3065</t>
  </si>
  <si>
    <t>BF, Nr.934; UB Eberbach Abtei 1, Nr.104</t>
  </si>
  <si>
    <t>http://www.regesta-imperii.de/id/1218-04-08_1_0_5_1_1_1572_934</t>
  </si>
  <si>
    <t>8.4.1218</t>
  </si>
  <si>
    <t>M3067</t>
  </si>
  <si>
    <t>UB Eberbach Abtei 1, Nr.104; BF, Nr.934</t>
  </si>
  <si>
    <t>27.3.1218</t>
  </si>
  <si>
    <t>M3093</t>
  </si>
  <si>
    <t>UB Eberbach Abtei 1, Nr.110; BF, Nr.982</t>
  </si>
  <si>
    <t>http://www.regesta-imperii.de/id/1219-02-21_4_0_5_1_1_1628_982</t>
  </si>
  <si>
    <t>21.2.1219</t>
  </si>
  <si>
    <t>M3066</t>
  </si>
  <si>
    <t>UB Eberbach Abtei 1, Nr.242</t>
  </si>
  <si>
    <t>Heidelberg, Universit�tsarchiv</t>
  </si>
  <si>
    <t>10.5.1213</t>
  </si>
  <si>
    <t>F227</t>
  </si>
  <si>
    <t>Walthelm (Notar)</t>
  </si>
  <si>
    <t>Stengel, Nova Alam., Nr.1258-59</t>
  </si>
  <si>
    <t>Kassel, Landesbibliothek</t>
  </si>
  <si>
    <t>um 1330</t>
  </si>
  <si>
    <t>M2965</t>
  </si>
  <si>
    <t>BF, Nr.814</t>
  </si>
  <si>
    <t>http://www.regesta-imperii.de/id/1215-07-29_1_0_5_1_1_1422_814</t>
  </si>
  <si>
    <t>29.7.1215</t>
  </si>
  <si>
    <t>90165 Alle Aufnahmen unter dieser Zugangsnummer</t>
  </si>
  <si>
    <t>M2890</t>
  </si>
  <si>
    <t>BF, Nr.782; Pettenegg, Urkk. DOZA 1, Nr.14</t>
  </si>
  <si>
    <t>http://www.regesta-imperii.de/id/1215-02-05_1_0_5_1_1_1382_782</t>
  </si>
  <si>
    <t>Wien, Deutschordens-Zentralarchiv</t>
  </si>
  <si>
    <t>5.2.1215</t>
  </si>
  <si>
    <t>M2915</t>
  </si>
  <si>
    <t>Magdeburg- St. Moritz</t>
  </si>
  <si>
    <t>BF, Nr.797</t>
  </si>
  <si>
    <t>http://www.regesta-imperii.de/id/1215-05-03_1_0_5_1_1_1399_797</t>
  </si>
  <si>
    <t>Magdeburg, Staatsarchiv</t>
  </si>
  <si>
    <t>3.5.1215</t>
  </si>
  <si>
    <t>M2916</t>
  </si>
  <si>
    <t>Mansfeld, Graf Burkhard von</t>
  </si>
  <si>
    <t>BF, Nr.798</t>
  </si>
  <si>
    <t>http://www.regesta-imperii.de/id/1215-05-03_2_0_5_1_1_1400_798</t>
  </si>
  <si>
    <t>M2957</t>
  </si>
  <si>
    <t>Honau (Ort u. Kirche b. Stra�burg)</t>
  </si>
  <si>
    <t>BF, Nr.809</t>
  </si>
  <si>
    <t>http://www.regesta-imperii.de/id/1215-07-09_1_0_5_1_1_1413_809</t>
  </si>
  <si>
    <t>9.7.1215</t>
  </si>
  <si>
    <t>M2898</t>
  </si>
  <si>
    <t>Bistum Stra�burg, Bischof Heinrich II., Z�hringen, Herzog Berthold V. von</t>
  </si>
  <si>
    <t>BF, Nr. 752; URH 2, Nr. 64</t>
  </si>
  <si>
    <t>http://www.regesta-imperii.de/id/1214-11-21_1_0_5_1_1_1349_752</t>
  </si>
  <si>
    <t>21.11.1214</t>
  </si>
  <si>
    <t>M2968</t>
  </si>
  <si>
    <t>BF, Nr.807</t>
  </si>
  <si>
    <t>http://www.regesta-imperii.de/id/1215-06-21_1_0_5_1_1_1411_807</t>
  </si>
  <si>
    <t>21.6.1215</t>
  </si>
  <si>
    <t>M2969</t>
  </si>
  <si>
    <t>Weingarten, Kloster</t>
  </si>
  <si>
    <t>BF, Nr.805</t>
  </si>
  <si>
    <t>http://www.regesta-imperii.de/id/1215-06-20_2_0_5_1_1_1409_805</t>
  </si>
  <si>
    <t>M2972</t>
  </si>
  <si>
    <t>BF, Nr.806</t>
  </si>
  <si>
    <t>http://www.regesta-imperii.de/id/1215-00-00_1_0_5_1_1_1410_806</t>
  </si>
  <si>
    <t>F4291</t>
  </si>
  <si>
    <t>Frankreich, König Ludwig VII. von</t>
  </si>
  <si>
    <t>Chaalis, Kloster, Abt, Chaalis, Kloster, Konvent</t>
  </si>
  <si>
    <t>Higounet, S. 241ff.; Luchaire, S. 381f, Nr.195</t>
  </si>
  <si>
    <t>Beauvais, Departementsarchiv</t>
  </si>
  <si>
    <t>vor 1147</t>
  </si>
  <si>
    <t>F456A</t>
  </si>
  <si>
    <t>Kaiser Ludwig der Bayer</t>
  </si>
  <si>
    <t>Worms, B�rger</t>
  </si>
  <si>
    <t>UB Worms 2, Nr.239</t>
  </si>
  <si>
    <t>29.5.1330</t>
  </si>
  <si>
    <t>90090 Alle Aufnahmen unter dieser Zugangsnummer</t>
  </si>
  <si>
    <t>F455A</t>
  </si>
  <si>
    <t>König Ludwig IV. das Kind</t>
  </si>
  <si>
    <t>UB Worms 2, Nr.234</t>
  </si>
  <si>
    <t>30.3.1330</t>
  </si>
  <si>
    <t>90091 Alle Aufnahmen unter dieser Zugangsnummer</t>
  </si>
  <si>
    <t>Willebadessen, Kloster</t>
  </si>
  <si>
    <t>UB Westfäl. 2, Nr.1854 (312)</t>
  </si>
  <si>
    <t>Paderborn, Archiv des Vereins f�r Geschichte und Altertumskunde Westfalens</t>
  </si>
  <si>
    <t>9.1.1158</t>
  </si>
  <si>
    <t>M2181</t>
  </si>
  <si>
    <t>- Kardinallegat Johannes , Erzbistum Mainz, Erzbischof Konrad I.</t>
  </si>
  <si>
    <t>Vessra, Stift, Propst Wezelin</t>
  </si>
  <si>
    <t>UB Mainz 2,2, Nr.607</t>
  </si>
  <si>
    <t>90093 Alle Aufnahmen unter dieser Zugangsnummer</t>
  </si>
  <si>
    <t>R2475</t>
  </si>
  <si>
    <t>Bolanden, Herren von</t>
  </si>
  <si>
    <t>Sauer, Lehnsb�cher</t>
  </si>
  <si>
    <t>13.Jh.</t>
  </si>
  <si>
    <t>90094 Alle Aufnahmen unter dieser Zugangsnummer</t>
  </si>
  <si>
    <t>M3042</t>
  </si>
  <si>
    <t>Bremen, Stift, Kanoniker</t>
  </si>
  <si>
    <t>UB Bremen 1, S. 136; BF, Nr. 1027; URH 2, Nr. 105</t>
  </si>
  <si>
    <t>http://www.regesta-imperii.de/id/1219-07-15_1_0_5_1_1_1677_1027</t>
  </si>
  <si>
    <t>Stade, Staatsarchiv</t>
  </si>
  <si>
    <t>15.7.1219</t>
  </si>
  <si>
    <t>M3033</t>
  </si>
  <si>
    <t>Erzbistum Bremen-Hamburg-- Klerus, Bremen, Volk</t>
  </si>
  <si>
    <t>UB Hamburg 1, Nr. 434; BF, Nr. 1061; URH 2, Nr. 113</t>
  </si>
  <si>
    <t>http://www.regesta-imperii.de/id/1219-09-25_1_0_5_1_1_1715_1061</t>
  </si>
  <si>
    <t>25.9.1219</t>
  </si>
  <si>
    <t>M3007</t>
  </si>
  <si>
    <t>UB Württemberg. 3, S. 113; BF, Nr.1084</t>
  </si>
  <si>
    <t>http://www.regesta-imperii.de/id/1220-01-00_2_0_5_1_1_1742_1084</t>
  </si>
  <si>
    <t>M3008</t>
  </si>
  <si>
    <t>UB Württemberg. 3, S. 113; BF, Nr.1084 II</t>
  </si>
  <si>
    <t>M3018</t>
  </si>
  <si>
    <t>Hennes, UB DO 1, S. 47; BF, Nr.1083 II</t>
  </si>
  <si>
    <t>http://www.regesta-imperii.de/id/1220-01-00_1_0_5_1_1_1741_1083</t>
  </si>
  <si>
    <t>M3016</t>
  </si>
  <si>
    <t>Erzbistum K�ln (Fond), Dortmund, Stift St. Katharinen</t>
  </si>
  <si>
    <t>UB Dortmund 1, Nr.62; BF, Nr.1099</t>
  </si>
  <si>
    <t>http://www.regesta-imperii.de/id/1220-04-16_2_0_5_1_1_1760_1099</t>
  </si>
  <si>
    <t>16.4.1220</t>
  </si>
  <si>
    <t>M3014</t>
  </si>
  <si>
    <t>Leipzig, Kloster St. Thomas</t>
  </si>
  <si>
    <t>BF, Nr.1031; Dobenecker 2, Nr.1839</t>
  </si>
  <si>
    <t>http://www.regesta-imperii.de/id/1219-07-25_1_0_5_1_1_1681_1031</t>
  </si>
  <si>
    <t>Leipzig, Stadtarchiv</t>
  </si>
  <si>
    <t>25.7.1219</t>
  </si>
  <si>
    <t>M3017</t>
  </si>
  <si>
    <t>Stra�burg</t>
  </si>
  <si>
    <t>UB Stra�burg 1, Nr. 174; BF, Nr. 1052; URH 2, Nr. 117</t>
  </si>
  <si>
    <t>http://www.regesta-imperii.de/id/1219-09-11_1_0_5_1_1_1706_1052</t>
  </si>
  <si>
    <t>11.9.1219</t>
  </si>
  <si>
    <t>M3024</t>
  </si>
  <si>
    <t>Stra�burg, Hospital</t>
  </si>
  <si>
    <t>UB Stra�burg 1, Nr.175; BF, Nr.1053</t>
  </si>
  <si>
    <t>http://www.regesta-imperii.de/id/1219-09-11_2_0_5_1_1_1707_1053</t>
  </si>
  <si>
    <t>Stra�burg, Hospitalarchiv</t>
  </si>
  <si>
    <t>M3022</t>
  </si>
  <si>
    <t>BF, Nr.1075</t>
  </si>
  <si>
    <t>http://www.regesta-imperii.de/id/1219-12-21_1_0_5_1_1_1731_1075</t>
  </si>
  <si>
    <t>21.12.1219</t>
  </si>
  <si>
    <t>M3049</t>
  </si>
  <si>
    <t>Erzbistum Salzburg, Erzbischof Eberhard</t>
  </si>
  <si>
    <t>UB Salzburg 3, Nr.731; BF, Nr.958</t>
  </si>
  <si>
    <t>http://www.regesta-imperii.de/id/1218-10-26_1_0_5_1_1_1601_958</t>
  </si>
  <si>
    <t>23.10.1218</t>
  </si>
  <si>
    <t>90105 Alle Aufnahmen unter dieser Zugangsnummer</t>
  </si>
  <si>
    <t>M3011</t>
  </si>
  <si>
    <t>Erzbistum Salzburg, Erzbischof Eberhard (Fond), Bayern, Herzog Ludwig I. von</t>
  </si>
  <si>
    <t>UB Salzburg 3, Nr.745; BF, Nr.1065</t>
  </si>
  <si>
    <t>http://www.regesta-imperii.de/id/1219-11-01_1_0_5_1_1_1720_1065</t>
  </si>
  <si>
    <t>1.11.1219</t>
  </si>
  <si>
    <t>90106 Alle Aufnahmen unter dieser Zugangsnummer</t>
  </si>
  <si>
    <t>M3055</t>
  </si>
  <si>
    <t>Deutschorden, Meister Hermann</t>
  </si>
  <si>
    <t>UB DO 1, Nr. 32; BF, Nr. 965</t>
  </si>
  <si>
    <t>http://www.regesta-imperii.de/id/1218-12-00_2_0_5_1_1_1609_965</t>
  </si>
  <si>
    <t>0.12.1219</t>
  </si>
  <si>
    <t>90107 Alle Aufnahmen unter dieser Zugangsnummer</t>
  </si>
  <si>
    <t>M2935</t>
  </si>
  <si>
    <t>BF, Nr.896</t>
  </si>
  <si>
    <t>http://www.regesta-imperii.de/id/1217-02-16_1_0_5_1_1_1519_896</t>
  </si>
  <si>
    <t>16.2.1217</t>
  </si>
  <si>
    <t>M3038</t>
  </si>
  <si>
    <t>BF, Nr.1094</t>
  </si>
  <si>
    <t>http://www.regesta-imperii.de/id/1220-02-25_1_0_5_1_1_1752_1094</t>
  </si>
  <si>
    <t>25.2.1220</t>
  </si>
  <si>
    <t>M3025</t>
  </si>
  <si>
    <t>Urach, Graf Egeno von</t>
  </si>
  <si>
    <t>UB Freiburg 1, Nr.33; BF, Nr.1056</t>
  </si>
  <si>
    <t>http://www.regesta-imperii.de/id/1219-09-18_2_0_5_1_1_1710_1056</t>
  </si>
  <si>
    <t>18.9.1219</t>
  </si>
  <si>
    <t>M3004</t>
  </si>
  <si>
    <t>Aachen, Stift, Kapitel</t>
  </si>
  <si>
    <t>UB Mittelrhein 3, S. 117 (n. Kp.); BF, Nr. 1105; URH 2, Nr. 123</t>
  </si>
  <si>
    <t>http://www.regesta-imperii.de/id/1220-04-19_4_0_5_1_1_1766_1105</t>
  </si>
  <si>
    <t>M3088</t>
  </si>
  <si>
    <t>Heisterbach, Kloster</t>
  </si>
  <si>
    <t>BF, Nr.914</t>
  </si>
  <si>
    <t>http://www.regesta-imperii.de/id/1217-07-17_1_0_5_1_1_1544_914</t>
  </si>
  <si>
    <t>17.7.1217</t>
  </si>
  <si>
    <t>E5509</t>
  </si>
  <si>
    <t>MGH Const. 1, Nr.107, S. 159</t>
  </si>
  <si>
    <t>Rom, Biblioteca Apostolica Vaticana</t>
  </si>
  <si>
    <t>23.9.1122</t>
  </si>
  <si>
    <t>90114 Alle Aufnahmen unter dieser Zugangsnummer</t>
  </si>
  <si>
    <t>F250</t>
  </si>
  <si>
    <t>Bistum Würzburg, Bischof Johannes I. , Bistum Würzburg, Domstift, Dekan Niklas von Malchos</t>
  </si>
  <si>
    <t>Fulda, Kloster, Abt Johann, Fulda, Kloster, Konvent</t>
  </si>
  <si>
    <t>12.7.1401</t>
  </si>
  <si>
    <t>90116 Alle Aufnahmen unter dieser Zugangsnummer</t>
  </si>
  <si>
    <t>D Ko III., Nr. 102; Dobenecker 1, Nr. 1482</t>
  </si>
  <si>
    <t>http://www.regesta-imperii.de/id/1144-05-00_3_0_4_1_2_296_295</t>
  </si>
  <si>
    <t>0.5.1144</t>
  </si>
  <si>
    <t>M1866</t>
  </si>
  <si>
    <t>Sachsen, Pfalzgraf von , Thüringen, Landgraf Hermann I. von (identisch)</t>
  </si>
  <si>
    <t>Reinhardsbrunn, Kloster, Abt Wichard</t>
  </si>
  <si>
    <t>Dobenecker 1, Nr.1370</t>
  </si>
  <si>
    <t>0.0.1208</t>
  </si>
  <si>
    <t>90118 Alle Aufnahmen unter dieser Zugangsnummer</t>
  </si>
  <si>
    <t>M1868</t>
  </si>
  <si>
    <t>Sachsen, Pfalzgraf von , Thüringen, Landgraf Ludwig IV. von (identisch)</t>
  </si>
  <si>
    <t>Dobenecker 2, Nr.2417</t>
  </si>
  <si>
    <t>90119 Alle Aufnahmen unter dieser Zugangsnummer</t>
  </si>
  <si>
    <t>M1870</t>
  </si>
  <si>
    <t>Dobenecker 2, Nr.2415</t>
  </si>
  <si>
    <t>90120 Alle Aufnahmen unter dieser Zugangsnummer</t>
  </si>
  <si>
    <t>M1872</t>
  </si>
  <si>
    <t>Dobenecker 2, Nr.2416</t>
  </si>
  <si>
    <t>90121 Alle Aufnahmen unter dieser Zugangsnummer</t>
  </si>
  <si>
    <t>Johann (Notar)</t>
  </si>
  <si>
    <t>M3076</t>
  </si>
  <si>
    <t>BF, Nr.917; Dobenecker 2, Nr.1770</t>
  </si>
  <si>
    <t>http://www.regesta-imperii.de/id/1217-11-08_1_0_5_1_1_1554_917</t>
  </si>
  <si>
    <t>8.11.1217</t>
  </si>
  <si>
    <t>M3028</t>
  </si>
  <si>
    <t>BF, Nr.1024; Dobenecker 2, Nr.1841</t>
  </si>
  <si>
    <t>http://www.regesta-imperii.de/id/1219-00-00_1_0_5_1_1_1673_1024</t>
  </si>
  <si>
    <t>0.0.1219</t>
  </si>
  <si>
    <t>M3070</t>
  </si>
  <si>
    <t>BF, Nr.918</t>
  </si>
  <si>
    <t>http://www.regesta-imperii.de/id/1217-11-17_1_0_5_1_1_1555_918</t>
  </si>
  <si>
    <t>17.11.1217</t>
  </si>
  <si>
    <t>M3015</t>
  </si>
  <si>
    <t>Goslar</t>
  </si>
  <si>
    <t>BF, Nr.1025; Dobenecker 2, Nr.1832</t>
  </si>
  <si>
    <t>http://www.regesta-imperii.de/id/1219-07-13_1_0_5_1_1_1675_1025</t>
  </si>
  <si>
    <t>Goslar, Stadtarchiv</t>
  </si>
  <si>
    <t>13.6.1219</t>
  </si>
  <si>
    <t>90126 Alle Aufnahmen unter dieser Zugangsnummer</t>
  </si>
  <si>
    <t>M2949</t>
  </si>
  <si>
    <t>Erzbistum Magdeburg, Erzbischof Albrecht I.</t>
  </si>
  <si>
    <t>UB Mittelrhein 3, S. 52; BF, Nr.862</t>
  </si>
  <si>
    <t>http://www.regesta-imperii.de/id/1216-05-14_1_0_5_1_1_1482_862</t>
  </si>
  <si>
    <t>14.5.1216</t>
  </si>
  <si>
    <t>90127 Alle Aufnahmen unter dieser Zugangsnummer</t>
  </si>
  <si>
    <t>M3031</t>
  </si>
  <si>
    <t>BF, Nr.1001; DIGUB 4, Taf. 24</t>
  </si>
  <si>
    <t>http://www.regesta-imperii.de/id/1219-03-23_2_0_5_1_1_1647_1001</t>
  </si>
  <si>
    <t>23.3.1219</t>
  </si>
  <si>
    <t>90128 Alle Aufnahmen unter dieser Zugangsnummer</t>
  </si>
  <si>
    <t>M2998</t>
  </si>
  <si>
    <t>Erzbistum Magdeburg, Domstift</t>
  </si>
  <si>
    <t>BF, Nr.1147</t>
  </si>
  <si>
    <t>http://www.regesta-imperii.de/id/1220-07-31_1_0_5_1_1_1812_1147</t>
  </si>
  <si>
    <t>31.7.1220</t>
  </si>
  <si>
    <t>M2943</t>
  </si>
  <si>
    <t>Quedlinburg, Stift, �btissin Sophia</t>
  </si>
  <si>
    <t>BF, Nr.857; CD. Quedlinburg, S. 134</t>
  </si>
  <si>
    <t>http://www.regesta-imperii.de/id/1216-05-11_2_0_5_1_1_1477_857</t>
  </si>
  <si>
    <t>11.5.1216</t>
  </si>
  <si>
    <t>90130 Alle Aufnahmen unter dieser Zugangsnummer</t>
  </si>
  <si>
    <t>M3001</t>
  </si>
  <si>
    <t>Offenbach, Konrad (Schaffner d. Hauses hl. Maria)</t>
  </si>
  <si>
    <t>BF, Nr.14656</t>
  </si>
  <si>
    <t>Metz, Staatsarchiv</t>
  </si>
  <si>
    <t>M2531</t>
  </si>
  <si>
    <t>Freiburg, Graf Egen von</t>
  </si>
  <si>
    <t>Freiburg</t>
  </si>
  <si>
    <t>Freiburg, Stadtarchiv</t>
  </si>
  <si>
    <t>31.3.1316</t>
  </si>
  <si>
    <t>M2538</t>
  </si>
  <si>
    <t>Adelhausen,- Pfarrer Ramstein, Diethelm von , Hartkirch,- Pfarrer Ramstein, Diethelm von (identisch)</t>
  </si>
  <si>
    <t>Freiburg, Stift St. Katharinen</t>
  </si>
  <si>
    <t>1.2.1305</t>
  </si>
  <si>
    <t>M2526</t>
  </si>
  <si>
    <t>Anne (Witwe Hugos von Krotzingen)</t>
  </si>
  <si>
    <t>Freiburg, Hospital (Siechenhaus)</t>
  </si>
  <si>
    <t>UB Freiburg 1, Nr.249</t>
  </si>
  <si>
    <t>0.0.1272</t>
  </si>
  <si>
    <t>M2548</t>
  </si>
  <si>
    <t>St. Peter, Kloster, Konvent</t>
  </si>
  <si>
    <t>Tennenbach, Kloster, Abt (Fond), Freiburg, B�rger</t>
  </si>
  <si>
    <t>21.7.1311</t>
  </si>
  <si>
    <t>M2534</t>
  </si>
  <si>
    <t>Bistum Stra�burg, Bischof Konrad III.</t>
  </si>
  <si>
    <t>12.3.1296</t>
  </si>
  <si>
    <t>F3963</t>
  </si>
  <si>
    <t>UB Goslar 1, Nr.606; Metz, Stauf. G�terverz., S. 122f</t>
  </si>
  <si>
    <t>0.0.1252</t>
  </si>
  <si>
    <t>90034 Alle Aufnahmen unter dieser Zugangsnummer</t>
  </si>
  <si>
    <t>M2573</t>
  </si>
  <si>
    <t>Bistum Sabina, Kardinalb. Konrad (Erzbischof von Salzburg) , Erzbistum Salzburg, Erzbischof Konrad (identisch)</t>
  </si>
  <si>
    <t>Bistum Gurk, Domstift, Kapitel</t>
  </si>
  <si>
    <t>UB Salzburg 2, Nr.433</t>
  </si>
  <si>
    <t>Klagenfurt, Staatsarchiv</t>
  </si>
  <si>
    <t>90036 Alle Aufnahmen unter dieser Zugangsnummer</t>
  </si>
  <si>
    <t>F442A</t>
  </si>
  <si>
    <t>Konstanz, Konstanz, B�rger</t>
  </si>
  <si>
    <t>URH 1, Nr. 544; St., Nr. 4771; BB, Nr. 253</t>
  </si>
  <si>
    <t>Konstanz, Rosgarten-Museum</t>
  </si>
  <si>
    <t>90037 Alle Aufnahmen unter dieser Zugangsnummer</t>
  </si>
  <si>
    <t>G56</t>
  </si>
  <si>
    <t>Estival, Kloster</t>
  </si>
  <si>
    <t>JL, Nr.9128</t>
  </si>
  <si>
    <t>St. Die, Stadtarchiv</t>
  </si>
  <si>
    <t>6.9.1147</t>
  </si>
  <si>
    <t>Bistum Sitten, Bischof</t>
  </si>
  <si>
    <t>FR Bern. 2, Nr.277; BF, Nr.4965</t>
  </si>
  <si>
    <t>http://www.regesta-imperii.de/id/1249-02-19_2_0_5_1_2_1734_4965</t>
  </si>
  <si>
    <t>Sitten, Staatsarchiv</t>
  </si>
  <si>
    <t>19.2.1249</t>
  </si>
  <si>
    <t>Sitten, St. Theodul, Rektor Wilhelm</t>
  </si>
  <si>
    <t>Bistum Sitten, Domstift, Peter von Visp (Kanoniker)</t>
  </si>
  <si>
    <t>5.11.1299</t>
  </si>
  <si>
    <t>Königin Beatrix</t>
  </si>
  <si>
    <t>Dijon, Departementsarchiv</t>
  </si>
  <si>
    <t>24.3.1182</t>
  </si>
  <si>
    <t>M1945</t>
  </si>
  <si>
    <t>Erzbistum Salzburg, Erzbischof Konrad III. (identisch) , Erzbistum Salzburg, Erzbischof Konrad III.</t>
  </si>
  <si>
    <t>Reichersberg, Stift</t>
  </si>
  <si>
    <t>UB Salzburg 2, Nr.417</t>
  </si>
  <si>
    <t>Reichersberg, Stiftsarchiv</t>
  </si>
  <si>
    <t>10.2.1179</t>
  </si>
  <si>
    <t>90054 Alle Aufnahmen unter dieser Zugangsnummer</t>
  </si>
  <si>
    <t>König Ludwig VII.</t>
  </si>
  <si>
    <t>Toulouse, St. Sernin</t>
  </si>
  <si>
    <t>Album Pal. et Dipl. 12,3, Nr.1</t>
  </si>
  <si>
    <t>Toulouse, Staatsarchiv</t>
  </si>
  <si>
    <t>Clairefontaine, Kloster</t>
  </si>
  <si>
    <t>Mariotte, AD 18, S. 336-341</t>
  </si>
  <si>
    <t>Vesoul, Staatsarchiv</t>
  </si>
  <si>
    <t>M1886</t>
  </si>
  <si>
    <t>Erzbistum Besancon, Erzbischof Theoderich</t>
  </si>
  <si>
    <t>Mariotte, AD 18, Taf. III, Abb.9</t>
  </si>
  <si>
    <t>90059 Alle Aufnahmen unter dieser Zugangsnummer</t>
  </si>
  <si>
    <t>Bistum Lausanne, Bischof Roger</t>
  </si>
  <si>
    <t>Bellevaux, Kloster</t>
  </si>
  <si>
    <t>Mariotte, AD 18, Taf. I, Abb.3</t>
  </si>
  <si>
    <t>Faverney, Kloster, Abt Papst</t>
  </si>
  <si>
    <t>Mariotte, AD 18, Taf. IV Abb.14</t>
  </si>
  <si>
    <t>R2849</t>
  </si>
  <si>
    <t>Erzbistum Prag, Erzbischof Ernst</t>
  </si>
  <si>
    <t>http://www.regesta-imperii.de/id/1354-01-02_3_0_8_0_0_1942_1710</t>
  </si>
  <si>
    <t>Prag, Archiv des Metropolitankapitels</t>
  </si>
  <si>
    <t>2.1.1354</t>
  </si>
  <si>
    <t>90062 Alle Aufnahmen unter dieser Zugangsnummer</t>
  </si>
  <si>
    <t>F3919</t>
  </si>
  <si>
    <t>Bistum Metz, Bischof Stefan</t>
  </si>
  <si>
    <t>Metz, Kloster St. Arnulf, Abt Bertram</t>
  </si>
  <si>
    <t>10.11.1126</t>
  </si>
  <si>
    <t>F3917</t>
  </si>
  <si>
    <t>Metz, Notre-Dame-la-Ronde</t>
  </si>
  <si>
    <t>Parisse, AD 22, (vgl.)</t>
  </si>
  <si>
    <t>F3920</t>
  </si>
  <si>
    <t>28.1.1133</t>
  </si>
  <si>
    <t>F3924</t>
  </si>
  <si>
    <t>Erzbistum Trier, Erzbischof Adalbero (identisch) , Erzbistum Trier, Erzbischof Adalbero</t>
  </si>
  <si>
    <t>Gorze, Kloster</t>
  </si>
  <si>
    <t>Mettensia 2, Nr.154</t>
  </si>
  <si>
    <t>24.11.1137</t>
  </si>
  <si>
    <t>F3922</t>
  </si>
  <si>
    <t>Metz, St. Clemens</t>
  </si>
  <si>
    <t>F3921</t>
  </si>
  <si>
    <t>Parisse, AD 22</t>
  </si>
  <si>
    <t>F3926</t>
  </si>
  <si>
    <t>Parisse, AD 22, Taf. 1, Abb.2 Mettensia 2, Nr.182</t>
  </si>
  <si>
    <t>0.0.1150</t>
  </si>
  <si>
    <t>F3923</t>
  </si>
  <si>
    <t>Mettensia 2, Nr.176</t>
  </si>
  <si>
    <t>F3928</t>
  </si>
  <si>
    <t>Blieskastel, Graf Volmar von</t>
  </si>
  <si>
    <t>Parisse, AD 22, Taf. 2, Abb.1 (vgl); Mettensia 2, Nr.1</t>
  </si>
  <si>
    <t>0.0.1155</t>
  </si>
  <si>
    <t>90075 Alle Aufnahmen unter dieser Zugangsnummer</t>
  </si>
  <si>
    <t>F3927</t>
  </si>
  <si>
    <t>Parisse, AD 22, Taf. 1, Abb.3 (vgl); Mettensia 2, Nr.1</t>
  </si>
  <si>
    <t>F3918</t>
  </si>
  <si>
    <t>Metz, St. Glossinde</t>
  </si>
  <si>
    <t>JL, Nr.14476</t>
  </si>
  <si>
    <t>27.10.1162</t>
  </si>
  <si>
    <t>F3916</t>
  </si>
  <si>
    <t>Bistum Metz, Bischof Theoderich III.</t>
  </si>
  <si>
    <t>Metz, St. Theobald</t>
  </si>
  <si>
    <t>Parisse, AD 22 (vgl.)</t>
  </si>
  <si>
    <t>F3925</t>
  </si>
  <si>
    <t>Parisse, AD 22, Taf. 3, Abb.3 (vgl); Mettensia 2, Nr.2</t>
  </si>
  <si>
    <t>23.3.1174</t>
  </si>
  <si>
    <t>M1865</t>
  </si>
  <si>
    <t>D Ko III., Nr. 102</t>
  </si>
  <si>
    <t>F1203</t>
  </si>
  <si>
    <t>Cluny, Kloster, Abt Hugo</t>
  </si>
  <si>
    <t>Erdmann, Briefe, Nr.31</t>
  </si>
  <si>
    <t>F1202</t>
  </si>
  <si>
    <t>Cluny, Kloster, Abt Hugo, Cluny, Kloster, Br�der</t>
  </si>
  <si>
    <t>Erdmann, Briefe, Nr.37</t>
  </si>
  <si>
    <t>http://www.regesta-imperii.de/id/e48dc63c-0d2e-4676-b473-8f7c642fd86c</t>
  </si>
  <si>
    <t>0.0.1106</t>
  </si>
  <si>
    <t>F1204</t>
  </si>
  <si>
    <t>Erdmann, Briefe, Nr.38</t>
  </si>
  <si>
    <t>http://www.regesta-imperii.de/id/b5bc50e0-2926-4c65-9849-df593620b741</t>
  </si>
  <si>
    <t>M2977</t>
  </si>
  <si>
    <t>Friedberg (Reichsburg), Burggraf Giselbert u. Burgmannen, M�nzenberg, Ulrich von</t>
  </si>
  <si>
    <t>BF, Nr. 883; URH 2, Nr. 86</t>
  </si>
  <si>
    <t>http://www.regesta-imperii.de/id/1216-10-26_1_0_5_1_1_1505_883</t>
  </si>
  <si>
    <t>Assenheim, Adelsarchiv Graf Solms-R�delheim</t>
  </si>
  <si>
    <t>26.10.1216</t>
  </si>
  <si>
    <t>M2952</t>
  </si>
  <si>
    <t>Deutschorden, Meister</t>
  </si>
  <si>
    <t>UB DO 1, Nr. 20; BF, Nr. 842</t>
  </si>
  <si>
    <t>http://www.regesta-imperii.de/id/1216-01-23_1_0_5_1_1_1460_842</t>
  </si>
  <si>
    <t>23.1.1216</t>
  </si>
  <si>
    <t>F440</t>
  </si>
  <si>
    <t>St., Nr.4370</t>
  </si>
  <si>
    <t>3.1.1184</t>
  </si>
  <si>
    <t>BF, Nr.2167</t>
  </si>
  <si>
    <t>http://www.regesta-imperii.de/id/1236-05-00_3_0_5_1_1_3107_2167</t>
  </si>
  <si>
    <t>0.5.1236</t>
  </si>
  <si>
    <t>E5734</t>
  </si>
  <si>
    <t>Bistum Hildesheim, Bischof, Marburg, Hospital St. Franziskus</t>
  </si>
  <si>
    <t>UB DO Hessen 1, Nr. 36; Potthast 1, Nr.9314</t>
  </si>
  <si>
    <t>21.10.1233</t>
  </si>
  <si>
    <t>E5735</t>
  </si>
  <si>
    <t>Th�ringen, Landgraf Heinrich Raspe IV.(identisch) , Th�ringen, Landgraf Hermann II. (identisch)</t>
  </si>
  <si>
    <t>Deutschorden, Pr�zeptor Heinrich v. Hohenlohe, Marburg, DO-Haus (Fond), Sachsen, Pfgfen.Heinr.Raspe IV.u.s.Neffe Herm.II.Landgrafen v.Th�ringen</t>
  </si>
  <si>
    <t>UB DO Hessen 1, Nr. 45; CD. Sax. Reg. 1,3, Nr. 517</t>
  </si>
  <si>
    <t>6.11.1234</t>
  </si>
  <si>
    <t>D1804</t>
  </si>
  <si>
    <t>Sachsen, Pfgfen.Heinr.Raspe IV.u.s.Neffe Hermann II.Landgrafen v.Th�ringen(identisch) , Th�ringen, Landgraf Herrmann II. (identisch)</t>
  </si>
  <si>
    <t>Deutschorden, Meister Heinrich v. Hohenlohe, Marburg, Deutschordenshaus (Fond)</t>
  </si>
  <si>
    <t>UB DO Hessen 1, Nr.46</t>
  </si>
  <si>
    <t>80386 Alle Aufnahmen unter dieser Zugangsnummer</t>
  </si>
  <si>
    <t>D1808</t>
  </si>
  <si>
    <t>Schl�chtern, Kloster, Abt Christian u. Prior Hermann u. Konvent</t>
  </si>
  <si>
    <t>Schl�chtern, Kloster</t>
  </si>
  <si>
    <t>11.8.1471</t>
  </si>
  <si>
    <t>80388 Alle Aufnahmen unter dieser Zugangsnummer</t>
  </si>
  <si>
    <t>C1321</t>
  </si>
  <si>
    <t>Schl�chtern, Kloster, Abt Johann</t>
  </si>
  <si>
    <t>Henne Hane u. s. Ehefr. Lucke</t>
  </si>
  <si>
    <t>22.2.1466</t>
  </si>
  <si>
    <t>80389 Alle Aufnahmen unter dieser Zugangsnummer</t>
  </si>
  <si>
    <t>B490</t>
  </si>
  <si>
    <t>K�ln, St. Severin Stift</t>
  </si>
  <si>
    <t>Papst [Clemens III.]</t>
  </si>
  <si>
    <t>MI�G 24, S. 345ff.</t>
  </si>
  <si>
    <t>Coesfeld, Salm-Horstmar</t>
  </si>
  <si>
    <t>C854</t>
  </si>
  <si>
    <t>Erzbistum Mainz, Erzbischof Conrad</t>
  </si>
  <si>
    <t>Asbeck, Kloster, Bistum Münster, Bischof Hermann</t>
  </si>
  <si>
    <t>MI�G 24, S. 345ff; UB Mainz 2,2, S. 828, Nr. 508</t>
  </si>
  <si>
    <t>0.8.1187-0.2.1188</t>
  </si>
  <si>
    <t>80517 Alle Aufnahmen unter dieser Zugangsnummer</t>
  </si>
  <si>
    <t>Wohldeberg, Grafen H[ermann] und H[einrich]</t>
  </si>
  <si>
    <t>Lilienthal, Kloster, Erzbistum Bremen, Erzbischof G[erhard II.]</t>
  </si>
  <si>
    <t>Reg. Bremen Ebb. 1, S. 254, Nr. 928</t>
  </si>
  <si>
    <t>0.0.1238</t>
  </si>
  <si>
    <t>Magdeburg, [Kloster Berge], Abt</t>
  </si>
  <si>
    <t>UB Magdeburg 1, S. 61, Nr. 115</t>
  </si>
  <si>
    <t>Magdeburg, Landeshauptarchiv</t>
  </si>
  <si>
    <t>Ostmark, Markgraf Dietrich</t>
  </si>
  <si>
    <t>Gottesgnaden, Kloster</t>
  </si>
  <si>
    <t>CD Sax. Reg 1,2, Nr. 426; Dobenecker 2, Nr. 530; UB Naumburg H.stift 1, S. 287, Nr. 298</t>
  </si>
  <si>
    <t>18.1.1177</t>
  </si>
  <si>
    <t>E5151</t>
  </si>
  <si>
    <t>Papst Johannes XXII.</t>
  </si>
  <si>
    <t>Paderborn, Kanoniker Otto von Heningeshusen</t>
  </si>
  <si>
    <t>26.2.1327</t>
  </si>
  <si>
    <t>Bistum Lausanne, Bischof Benedikt</t>
  </si>
  <si>
    <t>Fontaine-Andr�, Praemonstratenserkloster</t>
  </si>
  <si>
    <t>Neuch�tel, Staatsarchiv</t>
  </si>
  <si>
    <t>0.0.1485</t>
  </si>
  <si>
    <t>F8226</t>
  </si>
  <si>
    <t>König Albrecht I.</t>
  </si>
  <si>
    <t>Volkenroda, Zisterzienserkloster</t>
  </si>
  <si>
    <t>RI Raspe, S. 241, Nr. 504</t>
  </si>
  <si>
    <t>15.5.1305</t>
  </si>
  <si>
    <t>80668 Alle Aufnahmen unter dieser Zugangsnummer</t>
  </si>
  <si>
    <t>E6060</t>
  </si>
  <si>
    <t>König Heinrich (VII.)</t>
  </si>
  <si>
    <t>Nordhausen, Zisterzienserinnenkloster, Propst Dietrich</t>
  </si>
  <si>
    <t>HB 2, S. 778-780; RI V.2, Nr. 3907; UB Nordhausen 1, S. 5f., Nr. 4</t>
  </si>
  <si>
    <t>http://www.regesta-imperii.de/id/1223-09-22_1_0_5_1_2_112_3907</t>
  </si>
  <si>
    <t>Nordhausen, Stadtarchiv</t>
  </si>
  <si>
    <t>22.9.1223</t>
  </si>
  <si>
    <t>80677 Alle Aufnahmen unter dieser Zugangsnummer</t>
  </si>
  <si>
    <t>F9065</t>
  </si>
  <si>
    <t>Bistum Prag, Archidiakon R. , Bistum Prag, Propst Th., Bistum Leitmeritz, Propst H.</t>
  </si>
  <si>
    <t>Bistum Olm�tz, Domstift, Domdekan S., Bistum Olm�tz, Domkapitel</t>
  </si>
  <si>
    <t>Reg. Magdeburg Ebb. 2, S. 550, Nr. 1222</t>
  </si>
  <si>
    <t>25.9.1247</t>
  </si>
  <si>
    <t>80681 Alle Aufnahmen unter dieser Zugangsnummer</t>
  </si>
  <si>
    <t>F446</t>
  </si>
  <si>
    <t>F441A</t>
  </si>
  <si>
    <t>Erzbistum Tarantaise, Erzbischof Aymon</t>
  </si>
  <si>
    <t>St., Nr.4454</t>
  </si>
  <si>
    <t>Chambery, Departementsarchiv</t>
  </si>
  <si>
    <t>10.5.1186</t>
  </si>
  <si>
    <t>90006 Alle Aufnahmen unter dieser Zugangsnummer</t>
  </si>
  <si>
    <t>M2153</t>
  </si>
  <si>
    <t>Erzbistum K�ln, Erzbischof Friedrich I.</t>
  </si>
  <si>
    <t>K�ln, Kloster St. Pantaleon</t>
  </si>
  <si>
    <t>Ann. f. Ndrrhein 121, S. 131ff.; Foerster, Urk.lehre</t>
  </si>
  <si>
    <t>Fribourg, Institut f�r mittelalterliche Geschichte der Universit�t</t>
  </si>
  <si>
    <t>90007 Alle Aufnahmen unter dieser Zugangsnummer</t>
  </si>
  <si>
    <t>F2087</t>
  </si>
  <si>
    <t>G�ttweig, Stift</t>
  </si>
  <si>
    <t>MI�G 31, S. 538ff.</t>
  </si>
  <si>
    <t>G�ttweig, Stiftsarchiv</t>
  </si>
  <si>
    <t>um 1126</t>
  </si>
  <si>
    <t>M2527</t>
  </si>
  <si>
    <t>Clementa (Witwe d. Johannes Snewelin)</t>
  </si>
  <si>
    <t>Adelhausen, Stift, Kapitel, Adelhausen, Stift, Priorin</t>
  </si>
  <si>
    <t>6.3.1283</t>
  </si>
  <si>
    <t>90009 Alle Aufnahmen unter dieser Zugangsnummer</t>
  </si>
  <si>
    <t>F471</t>
  </si>
  <si>
    <t>UB Freiburg 1, Nr.31</t>
  </si>
  <si>
    <t>0.0.1218</t>
  </si>
  <si>
    <t>90010 Alle Aufnahmen unter dieser Zugangsnummer</t>
  </si>
  <si>
    <t>F473</t>
  </si>
  <si>
    <t>UB Freiburg 1, Nr.107</t>
  </si>
  <si>
    <t>0.5.1248</t>
  </si>
  <si>
    <t>M2543</t>
  </si>
  <si>
    <t>Eschenbach, Walther von , Fürstenberg, Graf Heinrich von</t>
  </si>
  <si>
    <t>Freiburg (Fond)</t>
  </si>
  <si>
    <t>8.10.1265</t>
  </si>
  <si>
    <t>M2535</t>
  </si>
  <si>
    <t>Freiburg, Graf Egen von , Freiburg, Graf Heinrich von</t>
  </si>
  <si>
    <t>Freiburg, Burkhard Meinwart (B�rger)</t>
  </si>
  <si>
    <t>14.8.1272</t>
  </si>
  <si>
    <t>M2533</t>
  </si>
  <si>
    <t>Breisach</t>
  </si>
  <si>
    <t>UB Freiburg 1, Nr.336</t>
  </si>
  <si>
    <t>9.1.1281</t>
  </si>
  <si>
    <t>M2537</t>
  </si>
  <si>
    <t>König Rudolf von Habsburg</t>
  </si>
  <si>
    <t>Freiburg, B�rger</t>
  </si>
  <si>
    <t>http://www.regesta-imperii.de/id/1281-10-23_2_0_6_1_0_1567_1404</t>
  </si>
  <si>
    <t>23.10.1281</t>
  </si>
  <si>
    <t>M2539</t>
  </si>
  <si>
    <t>17.6.1282</t>
  </si>
  <si>
    <t>M2542</t>
  </si>
  <si>
    <t>Freiburg, Deutschorden, Br�der , Freiburg, Deutschorden, Magister</t>
  </si>
  <si>
    <t>12.12.1292</t>
  </si>
  <si>
    <t>M2544</t>
  </si>
  <si>
    <t>Freiburg, Graf Egen von (-Fürstenberg)</t>
  </si>
  <si>
    <t>28.8.1293</t>
  </si>
  <si>
    <t>M2547</t>
  </si>
  <si>
    <t>M2545</t>
  </si>
  <si>
    <t>M2546</t>
  </si>
  <si>
    <t>Staufen, Gottfried von (Sohn d. Berthold)</t>
  </si>
  <si>
    <t>Adelhausen, Stift, Kapitel, Adelhausen, Stift, Priorin, Freiburg (Fond)</t>
  </si>
  <si>
    <t>30.8.1300</t>
  </si>
  <si>
    <t>M2541</t>
  </si>
  <si>
    <t>Freiburg, Hospital</t>
  </si>
  <si>
    <t>Freiburg, Hospital, Freiburg (Fond)</t>
  </si>
  <si>
    <t>M2536</t>
  </si>
  <si>
    <t>25.4.1301</t>
  </si>
  <si>
    <t>M2549</t>
  </si>
  <si>
    <t>Wiswil, Johannes von (d.�.- Ritter)</t>
  </si>
  <si>
    <t>26.2.1303</t>
  </si>
  <si>
    <t>M2532</t>
  </si>
  <si>
    <t>Bistum Stra�burg, Bischof Friedrich</t>
  </si>
  <si>
    <t>20.1.1304</t>
  </si>
  <si>
    <t>M2540</t>
  </si>
  <si>
    <t>Fürstenberg, Graf Egen von , Fürstenberg, Graf Heinrich von (Sohn d. Grafen Egen v. F.)</t>
  </si>
  <si>
    <t>25.3.1305</t>
  </si>
  <si>
    <t>M2529</t>
  </si>
  <si>
    <t>Hachberg, Markgraf Heinrich von</t>
  </si>
  <si>
    <t>13.7.1309</t>
  </si>
  <si>
    <t>M2530</t>
  </si>
  <si>
    <t>UB Freiburg 3, Nr.189; UB Freiburg Stadt 1, Nr.83</t>
  </si>
  <si>
    <t>9.10.1310</t>
  </si>
  <si>
    <t>E5100</t>
  </si>
  <si>
    <t>Marienrode, Kloster, Propst Johannes</t>
  </si>
  <si>
    <t>UB Hildesheim 1, Nr.383; UB Marienrode, S. 13</t>
  </si>
  <si>
    <t>7.3.1180</t>
  </si>
  <si>
    <t>E5101</t>
  </si>
  <si>
    <t>Bistum Hildesheim, Bischof Berno</t>
  </si>
  <si>
    <t>Marienrode, Kloster, Propst Gerold</t>
  </si>
  <si>
    <t>UB Hildesheim 1, Nr.476; UB Marienrode, Nr.7</t>
  </si>
  <si>
    <t>E5102</t>
  </si>
  <si>
    <t>Bistum Hildesheim, Bischof Hartbert</t>
  </si>
  <si>
    <t>Marienrode, Kloster</t>
  </si>
  <si>
    <t>UB Hildesheim 1, Nr.564; UB Marienrode, Nr.8</t>
  </si>
  <si>
    <t>11.8.1201</t>
  </si>
  <si>
    <t>E5103</t>
  </si>
  <si>
    <t>Marienrode, Kloster, Backenrode, Kloster - s. Marienrode</t>
  </si>
  <si>
    <t>UB Hildesheim 1, Nr.678 UB Marienrode, Nr.9</t>
  </si>
  <si>
    <t>24.3.1215</t>
  </si>
  <si>
    <t>E5104</t>
  </si>
  <si>
    <t>UB Hildesheim 1, Nr.678; UB Marienrode, Nr.9</t>
  </si>
  <si>
    <t>C1049</t>
  </si>
  <si>
    <t>Bistum Hildesheim, Bischof Siegfried I.</t>
  </si>
  <si>
    <t>UB Hildesheim 1, Nr.694; UB Marienrode, Nr.10</t>
  </si>
  <si>
    <t>0.0.1216-0.0.1221</t>
  </si>
  <si>
    <t>E5105</t>
  </si>
  <si>
    <t>Bistum Hildesheim, Bischof Konrad II.</t>
  </si>
  <si>
    <t>UB Hildesheim 1, Nr.102; UB Marienrode, Nr.11</t>
  </si>
  <si>
    <t>26.3.1224</t>
  </si>
  <si>
    <t>C1050</t>
  </si>
  <si>
    <t>UB Hildesheim H.stift 2, Nr.336; UB Marienrode, Nr.12</t>
  </si>
  <si>
    <t>3.7.1232</t>
  </si>
  <si>
    <t>B695</t>
  </si>
  <si>
    <t>Honlage, Berthold von (Ritter) , Honlage, Ludolf von (Ritter, Gebr�der)</t>
  </si>
  <si>
    <t>Marienrode, Kloster (Fond), Honlage, St. Johannis</t>
  </si>
  <si>
    <t>C1051</t>
  </si>
  <si>
    <t>UB Hildesheim H.stift 2, Nr.525; UB Marienrode, Nr.14</t>
  </si>
  <si>
    <t>23.4.1239</t>
  </si>
  <si>
    <t>D1348</t>
  </si>
  <si>
    <t>UB Hildesheim H.stift 2, Nr.579; UB Marienrode, Nr.13</t>
  </si>
  <si>
    <t>12.11.1240</t>
  </si>
  <si>
    <t>D1349</t>
  </si>
  <si>
    <t>UB Hildesheim H.stift 2, Nr.541; UB Marienrode, Nr.15</t>
  </si>
  <si>
    <t>13.12.1240</t>
  </si>
  <si>
    <t>E5106</t>
  </si>
  <si>
    <t>König Heinrich VI.</t>
  </si>
  <si>
    <t>Mon. Boica 29,1, S. 458, Nr.548; BB, Nr.90</t>
  </si>
  <si>
    <t>http://www.regesta-imperii.de/id/1189-09-06_1_0_4_3_1_142_90</t>
  </si>
  <si>
    <t>6.9.1189</t>
  </si>
  <si>
    <t>D1351</t>
  </si>
  <si>
    <t>Mon. Boica 29a, S. 459, Nr. 549; URH 1, Nr. 564; St., Nr. 5085</t>
  </si>
  <si>
    <t>http://www.regesta-imperii.de/id/1191-00-00_3_0_4_3_1_718_621</t>
  </si>
  <si>
    <t>E5107</t>
  </si>
  <si>
    <t>Mon. Boica 29,1, S. 461, Nr.550; BB Nr.277</t>
  </si>
  <si>
    <t>27.1.1192</t>
  </si>
  <si>
    <t>E5108</t>
  </si>
  <si>
    <t>Mon. Boica 29,1, S. 462, Nr.551; BB, Nr.235; DIGUB 4, Taf. 14</t>
  </si>
  <si>
    <t>http://www.regesta-imperii.de/id/1192-07-08_1_0_4_3_1_301_235</t>
  </si>
  <si>
    <t>8.7.1190 ?</t>
  </si>
  <si>
    <t>10515 Alle Aufnahmen unter dieser Zugangsnummer</t>
  </si>
  <si>
    <t>E5109</t>
  </si>
  <si>
    <t>UB Mainz 2,2, Nr.569; BB, Nr.244</t>
  </si>
  <si>
    <t>http://www.regesta-imperii.de/id/1192-08-29_1_0_4_3_1_310_244</t>
  </si>
  <si>
    <t>29.8.1192</t>
  </si>
  <si>
    <t>E5110</t>
  </si>
  <si>
    <t>Mon. Boica 29,1, S. 467, Nr.553; BB, Nr.276</t>
  </si>
  <si>
    <t>http://www.regesta-imperii.de/id/1193-01-20_1_0_4_3_1_346_276</t>
  </si>
  <si>
    <t>20.1.1193</t>
  </si>
  <si>
    <t>E5111</t>
  </si>
  <si>
    <t>Mon. Boica 29a, S. 469, Nr.554; BB, Nr.285</t>
  </si>
  <si>
    <t>http://www.regesta-imperii.de/id/1193-03-28_1_0_4_3_1_355_285</t>
  </si>
  <si>
    <t>28.3.1193</t>
  </si>
  <si>
    <t>E5112</t>
  </si>
  <si>
    <t>Mon. Boica 29,1, S. 473, Nr. 555; URH 1, Nr. 552; BB, Nr. 296</t>
  </si>
  <si>
    <t>http://www.regesta-imperii.de/id/1193-05-18_1_0_4_3_1_367_F296</t>
  </si>
  <si>
    <t>18.5.1193</t>
  </si>
  <si>
    <t>D1350</t>
  </si>
  <si>
    <t>Mon. Boica 29,1, S. 474, Nr.556; BB, Nr.301</t>
  </si>
  <si>
    <t>http://www.regesta-imperii.de/id/1193-05-29_1_0_4_3_1_372_301</t>
  </si>
  <si>
    <t>29.5.1193</t>
  </si>
  <si>
    <t>E5113</t>
  </si>
  <si>
    <t>Bistum Bamberg, Bischof Otto II., Andechs, Markgraf Berthold von</t>
  </si>
  <si>
    <t>Mon. Boica 29a, S. 475, Nr. 557; URH 1, Nr. 538; BB, Nr. 223</t>
  </si>
  <si>
    <t>http://www.regesta-imperii.de/id/1192-06-07_2_0_4_3_1_289_223</t>
  </si>
  <si>
    <t>D1352</t>
  </si>
  <si>
    <t>Bistum Hildesheim, Bischof Bernhard I., Bistum Hildesheim, Domstift, Kapitel</t>
  </si>
  <si>
    <t>UB Hildesheim 1, Nr.281; JL, Nr.9677</t>
  </si>
  <si>
    <t>2.1.1153</t>
  </si>
  <si>
    <t>E5116</t>
  </si>
  <si>
    <t>Goslar, Stift St. Georgenberg</t>
  </si>
  <si>
    <t>UB Goslar 1, Nr.181; UB Hildesheim H.stift 1, Nr.917</t>
  </si>
  <si>
    <t>12.6.1131</t>
  </si>
  <si>
    <t>E5117</t>
  </si>
  <si>
    <t>UB Goslar 1, Nr.179; UB Hildesheim 1, Nr.196</t>
  </si>
  <si>
    <t>E5118</t>
  </si>
  <si>
    <t>UB Goslar 1, Nr.196; UB Hildesheim 1, Nr.229</t>
  </si>
  <si>
    <t>30.6.1142</t>
  </si>
  <si>
    <t>E5119</t>
  </si>
  <si>
    <t>Deutschland, Augustiner, Chorherrenkongregation, Goslar, Stift St. Georgenberg (August.-Chorherrenstift, sp�ter Grauhof), Goslar, Stift Grauhof s. St. Georgenberg</t>
  </si>
  <si>
    <t>UB Hildesheim 1, Nr.238; JL, Nr.8787</t>
  </si>
  <si>
    <t>26.10.1145</t>
  </si>
  <si>
    <t>E5120</t>
  </si>
  <si>
    <t>UB Goslar 1, Nr.201; UB Hildesheim 1, Nr.237</t>
  </si>
  <si>
    <t>6.10.1145</t>
  </si>
  <si>
    <t>E5121</t>
  </si>
  <si>
    <t>UB Goslar 1, Nr.212; UB Hildesheim 1, Nr.272</t>
  </si>
  <si>
    <t>14.3.1151</t>
  </si>
  <si>
    <t>E5122</t>
  </si>
  <si>
    <t>UB Goslar 1, Nr.213; UB Hildesheim 1, Nr.273</t>
  </si>
  <si>
    <t>17.3.1151</t>
  </si>
  <si>
    <t>D1353</t>
  </si>
  <si>
    <t>UB Goslar 1, Nr.197; UB Hildesheim 1, Nr.277</t>
  </si>
  <si>
    <t>0.0.1151-0.0.1153</t>
  </si>
  <si>
    <t>E5123</t>
  </si>
  <si>
    <t>UB Goslar 1, Nr.213; UB Hildesheim 1, Nr.293</t>
  </si>
  <si>
    <t>3.2.1155</t>
  </si>
  <si>
    <t>E5124</t>
  </si>
  <si>
    <t>UB Goslar 1, Nr.235; UB Hildesheim 1, Nr.298</t>
  </si>
  <si>
    <t>19.2.1156</t>
  </si>
  <si>
    <t>10534 Alle Aufnahmen unter dieser Zugangsnummer</t>
  </si>
  <si>
    <t>E1734A</t>
  </si>
  <si>
    <t>Sachsen, Herzog Heinrich der L�we von (und Bayern)</t>
  </si>
  <si>
    <t>D H d. L., Nr.32; UB Goslar 1, Nr.242</t>
  </si>
  <si>
    <t>vor 1156.2.19</t>
  </si>
  <si>
    <t>10535 Alle Aufnahmen unter dieser Zugangsnummer</t>
  </si>
  <si>
    <t>D1354</t>
  </si>
  <si>
    <t>UB Goslar 1, Nr.275; UB Hildesheim 1, Nr.356</t>
  </si>
  <si>
    <t>5.10.1172</t>
  </si>
  <si>
    <t>C1052</t>
  </si>
  <si>
    <t>Bistum Minden, Bischof Anno , Bistum Minden, Domstift, Propst Thettmar, Bistum Minden, Domstift, Dekan Konrad</t>
  </si>
  <si>
    <t>UB Goslar 1, Nr.298</t>
  </si>
  <si>
    <t>0.0.1180-15.2.1185</t>
  </si>
  <si>
    <t>E5125</t>
  </si>
  <si>
    <t>Goslar, Stift St. Georgenberg, Propst, Goslar, Stift St. Georgenberg, Kapitel</t>
  </si>
  <si>
    <t>UB Goslar 1, Nr.346; JL, Nr.17341</t>
  </si>
  <si>
    <t>7.3.1195</t>
  </si>
  <si>
    <t>C1053</t>
  </si>
  <si>
    <t>Ratzeburg, Grafen von</t>
  </si>
  <si>
    <t>UB Braunschweig Hzge 7, Nr.305 Fn.; JL, Nr.17075</t>
  </si>
  <si>
    <t>8.2.1194</t>
  </si>
  <si>
    <t>E5126</t>
  </si>
  <si>
    <t>Bistum Minden, Bischof Sigwart</t>
  </si>
  <si>
    <t>Wunstorf, Stift</t>
  </si>
  <si>
    <t>0.0.1121-0.0.1125</t>
  </si>
  <si>
    <t>E5127A</t>
  </si>
  <si>
    <t>Mon. Boica 29,1, S. 390, Nr.516; St., Nr.4095; DIGUB 4, Taf. 9</t>
  </si>
  <si>
    <t>http://www.regesta-imperii.de/id/1168-07-10_1_0_4_2_3_24_1799</t>
  </si>
  <si>
    <t>10.7.1168</t>
  </si>
  <si>
    <t>10541 Alle Aufnahmen unter dieser Zugangsnummer</t>
  </si>
  <si>
    <t>F2303</t>
  </si>
  <si>
    <t>Bistum Lausanne</t>
  </si>
  <si>
    <t>Lausanne, Staatsarchiv</t>
  </si>
  <si>
    <t>80106 Alle Aufnahmen unter dieser Zugangsnummer</t>
  </si>
  <si>
    <t>F2974</t>
  </si>
  <si>
    <t>St. Maurice, Stift</t>
  </si>
  <si>
    <t>0.0.1179-0.0.1275</t>
  </si>
  <si>
    <t>E3611</t>
  </si>
  <si>
    <t>Trier-- Kleriker Johann , Bistum Trier, Johann (Kleriker u. Notar) (identisch)</t>
  </si>
  <si>
    <t>Saarburg, Hospital</t>
  </si>
  <si>
    <t>Trier, Stadtbibliothek</t>
  </si>
  <si>
    <t>1.7.1478</t>
  </si>
  <si>
    <t>Johann Schaffhuzel</t>
  </si>
  <si>
    <t>Saarburg ()</t>
  </si>
  <si>
    <t>29.5.1488</t>
  </si>
  <si>
    <t>E1909</t>
  </si>
  <si>
    <t>Vatz, Rudolf</t>
  </si>
  <si>
    <t>UB Salem 1, S. 22</t>
  </si>
  <si>
    <t>nach 1169.3.10</t>
  </si>
  <si>
    <t>E3910A</t>
  </si>
  <si>
    <t>Bistum Freising, Domstift, Dekan Ortwin</t>
  </si>
  <si>
    <t>Schliersee, Stift</t>
  </si>
  <si>
    <t>0.0.1184-0.0.1195</t>
  </si>
  <si>
    <t>80180 Alle Aufnahmen unter dieser Zugangsnummer</t>
  </si>
  <si>
    <t>Schliersee, Stift, R�diger (Kanoniker)</t>
  </si>
  <si>
    <t>26.2.1254</t>
  </si>
  <si>
    <t>80181 Alle Aufnahmen unter dieser Zugangsnummer</t>
  </si>
  <si>
    <t>E3637</t>
  </si>
  <si>
    <t>D1407</t>
  </si>
  <si>
    <t>Papst Hadrian IV.</t>
  </si>
  <si>
    <t>Aachen, Stift St. Marien</t>
  </si>
  <si>
    <t>Urk. Aachen, Nr.29; JL, Nr.10421 u. Nr.10424</t>
  </si>
  <si>
    <t>22.9.1158</t>
  </si>
  <si>
    <t>D838</t>
  </si>
  <si>
    <t>Werden, Kloster</t>
  </si>
  <si>
    <t>0.0.1146</t>
  </si>
  <si>
    <t>E3799A</t>
  </si>
  <si>
    <t>80205 Alle Aufnahmen unter dieser Zugangsnummer</t>
  </si>
  <si>
    <t>E3802A</t>
  </si>
  <si>
    <t>80206 Alle Aufnahmen unter dieser Zugangsnummer</t>
  </si>
  <si>
    <t>D1516R</t>
  </si>
  <si>
    <t>Hasungen, Kloster, Abt. H.</t>
  </si>
  <si>
    <t>0.0.1217-0.0.1220</t>
  </si>
  <si>
    <t>D729</t>
  </si>
  <si>
    <t>UB Hess. 2,1, Nr.88</t>
  </si>
  <si>
    <t>um 1151</t>
  </si>
  <si>
    <t>D1288</t>
  </si>
  <si>
    <t>Hilwartshausen, Kloster</t>
  </si>
  <si>
    <t>BW 2, S. 240, Nr.199</t>
  </si>
  <si>
    <t>31.12.1235</t>
  </si>
  <si>
    <t>F4102</t>
  </si>
  <si>
    <t>Jakob de Grange (clericus)</t>
  </si>
  <si>
    <t>Anniviers, Wilhelm von (Vizedominus)</t>
  </si>
  <si>
    <t>MDR 29,1, S. 502</t>
  </si>
  <si>
    <t>Sitten, Domkapitelsarchiv</t>
  </si>
  <si>
    <t>1.10.1255</t>
  </si>
  <si>
    <t>80308 Alle Aufnahmen unter dieser Zugangsnummer</t>
  </si>
  <si>
    <t>Heinrich , Bistum Sitten,- Kanzler Normandus (identisch), Bistum Sitten, Domstift, Kantor Normandus</t>
  </si>
  <si>
    <t>Bistum Sitten, Bischof, Bistum Sitten, Domstift, Kapitel</t>
  </si>
  <si>
    <t>MDR 29,1, S. 503</t>
  </si>
  <si>
    <t>13.11.1255</t>
  </si>
  <si>
    <t>80309 Alle Aufnahmen unter dieser Zugangsnummer</t>
  </si>
  <si>
    <t>Bernard de la Gorra</t>
  </si>
  <si>
    <t>Marieta Tornery</t>
  </si>
  <si>
    <t>24.9.1256</t>
  </si>
  <si>
    <t>80310 Alle Aufnahmen unter dieser Zugangsnummer</t>
  </si>
  <si>
    <t>Ermengez de Larbarey</t>
  </si>
  <si>
    <t>Ulrich Wondin</t>
  </si>
  <si>
    <t>8.10.1256</t>
  </si>
  <si>
    <t>80311 Alle Aufnahmen unter dieser Zugangsnummer</t>
  </si>
  <si>
    <t>Christoph von Hoch-Nendaz (de alta Neynda), Peter de Cruce</t>
  </si>
  <si>
    <t>25.10.1256</t>
  </si>
  <si>
    <t>80312 Alle Aufnahmen unter dieser Zugangsnummer</t>
  </si>
  <si>
    <t>Marieta (Schwester des weiland Werner von Sierre)</t>
  </si>
  <si>
    <t>2.12.1256</t>
  </si>
  <si>
    <t>80313 Alle Aufnahmen unter dieser Zugangsnummer</t>
  </si>
  <si>
    <t>Rudolf Gambres von Grimisuat ()</t>
  </si>
  <si>
    <t>Aymo Nanconis</t>
  </si>
  <si>
    <t>10.12.1256</t>
  </si>
  <si>
    <t>80314 Alle Aufnahmen unter dieser Zugangsnummer</t>
  </si>
  <si>
    <t>Ulrich li Griua</t>
  </si>
  <si>
    <t>Boso dol Curtinal de Grimisuel, Montanarius, Waland Ruffus</t>
  </si>
  <si>
    <t>16.12.1256</t>
  </si>
  <si>
    <t>80315 Alle Aufnahmen unter dieser Zugangsnummer</t>
  </si>
  <si>
    <t>28.12.1256</t>
  </si>
  <si>
    <t>80316 Alle Aufnahmen unter dieser Zugangsnummer</t>
  </si>
  <si>
    <t>Peter (Sohn des weiland Benedikt von Vernamiege)</t>
  </si>
  <si>
    <t>Vernamiege, Meier Wilhelm</t>
  </si>
  <si>
    <t>13.12.1257</t>
  </si>
  <si>
    <t>80317 Alle Aufnahmen unter dieser Zugangsnummer</t>
  </si>
  <si>
    <t>Burkhard (Sohn d. weiland Wilhelm d. Sohns des weiland Lambert d'Ormona)</t>
  </si>
  <si>
    <t>Clementia (Schwester des Ausstellers)</t>
  </si>
  <si>
    <t>22.2.1258</t>
  </si>
  <si>
    <t>80318 Alle Aufnahmen unter dieser Zugangsnummer</t>
  </si>
  <si>
    <t>Prenzieres, Hubert von</t>
  </si>
  <si>
    <t>Sitten, W pelliperius (B�rger)</t>
  </si>
  <si>
    <t>23.2.1258</t>
  </si>
  <si>
    <t>80319 Alle Aufnahmen unter dieser Zugangsnummer</t>
  </si>
  <si>
    <t>Sitten, Jocelin (Vizedominus)</t>
  </si>
  <si>
    <t>MDR 29,2, S. 20</t>
  </si>
  <si>
    <t>25.2.1258</t>
  </si>
  <si>
    <t>80320 Alle Aufnahmen unter dieser Zugangsnummer</t>
  </si>
  <si>
    <t>Molignon, ...rencius von</t>
  </si>
  <si>
    <t>80321 Alle Aufnahmen unter dieser Zugangsnummer</t>
  </si>
  <si>
    <t>Syunez (Sohn des weiland Peter von Mage), Willerma (Schwester des Syunez)</t>
  </si>
  <si>
    <t>16.12.1258</t>
  </si>
  <si>
    <t>80322 Alle Aufnahmen unter dieser Zugangsnummer</t>
  </si>
  <si>
    <t>Mage,- Geistlicher Anselm</t>
  </si>
  <si>
    <t>13.12.1259</t>
  </si>
  <si>
    <t>80323 Alle Aufnahmen unter dieser Zugangsnummer</t>
  </si>
  <si>
    <t>Prenziers, Benedikt von</t>
  </si>
  <si>
    <t>Peter (Bruder des Ausstellers)</t>
  </si>
  <si>
    <t>0.0.1259</t>
  </si>
  <si>
    <t>80324 Alle Aufnahmen unter dieser Zugangsnummer</t>
  </si>
  <si>
    <t>F4438</t>
  </si>
  <si>
    <t>Bistum Sitten, Domstift, Notar Martin</t>
  </si>
  <si>
    <t>1.4.1278</t>
  </si>
  <si>
    <t>80348 Alle Aufnahmen unter dieser Zugangsnummer</t>
  </si>
  <si>
    <t>Bistum Sitten, Domstift, Notar Wilhelm</t>
  </si>
  <si>
    <t>80349 Alle Aufnahmen unter dieser Zugangsnummer</t>
  </si>
  <si>
    <t>F4674</t>
  </si>
  <si>
    <t>Partsch, ZRG Germ. Abt. 75, S.93ff.</t>
  </si>
  <si>
    <t>St. Maurice, Stiftsarchiv</t>
  </si>
  <si>
    <t>0.0.1179-0.0.1189</t>
  </si>
  <si>
    <t>E5637</t>
  </si>
  <si>
    <t>Rheinberg, Burkhard von</t>
  </si>
  <si>
    <t>Saarn, Kloster (Zisterzienserinnenkloster)</t>
  </si>
  <si>
    <t>Ann. f. Ndrrhein 75, Nr. 15</t>
  </si>
  <si>
    <t>M�hlheim-Ruhr, Stadtarchiv</t>
  </si>
  <si>
    <t>27.3.1329</t>
  </si>
  <si>
    <t>80374 Alle Aufnahmen unter dieser Zugangsnummer</t>
  </si>
  <si>
    <t>C1320</t>
  </si>
  <si>
    <t>Marburg, Hospital d. hl. Elisabeth</t>
  </si>
  <si>
    <t>UB DO Hessen 1, Nr.26; BW, Nr.58</t>
  </si>
  <si>
    <t>27.7.1232</t>
  </si>
  <si>
    <t>D1806</t>
  </si>
  <si>
    <t>F., Pfarrer von Wolfhagen , Wolfhagen, Schulthei� H., Ratmannen u. Gemeinde</t>
  </si>
  <si>
    <t>Arolsen, Stift (Augustiner-Chorfrauen)</t>
  </si>
  <si>
    <t>Katal. Elisabeth 1983, Nr.83 (vgl.)</t>
  </si>
  <si>
    <t>21.1.1239</t>
  </si>
  <si>
    <t>E5731</t>
  </si>
  <si>
    <t>Marburg, Deutschordenshaus, Marburg, Pfarrkirche</t>
  </si>
  <si>
    <t>UB DO Hessen 1, Nr.16; BW 2, S. 196, Nr.542</t>
  </si>
  <si>
    <t>16.4.1227</t>
  </si>
  <si>
    <t>E5733</t>
  </si>
  <si>
    <t>Marburg, St. Franziskus (Hospital), Th�ringen, Lgfn. Elisabeth</t>
  </si>
  <si>
    <t>Wyss 1, Nr.22 (Potthast, Nr.8678 )</t>
  </si>
  <si>
    <t>11.3.1231</t>
  </si>
  <si>
    <t>N0466</t>
  </si>
  <si>
    <t>Bistum Osnabrück, Bischof Otto</t>
  </si>
  <si>
    <t>Steinfurt, Johanniterkommende</t>
  </si>
  <si>
    <t>INA I, IV, S. 178f., Nr. 40</t>
  </si>
  <si>
    <t>Burgsteinfurt, Archiv</t>
  </si>
  <si>
    <t>4.</t>
  </si>
  <si>
    <t>20079 Alle Aufnahmen unter dieser Zugangsnummer</t>
  </si>
  <si>
    <t>N0474</t>
  </si>
  <si>
    <t>Ludolf von Steinfurt, Edelherr</t>
  </si>
  <si>
    <t>INA I, IV, S. 178, Nr. 41</t>
  </si>
  <si>
    <t>20080 Alle Aufnahmen unter dieser Zugangsnummer</t>
  </si>
  <si>
    <t>N0494</t>
  </si>
  <si>
    <t>Grafschaft Bentheim, Graf Balduin</t>
  </si>
  <si>
    <t>Wietmarschen, Kloster</t>
  </si>
  <si>
    <t>OUB II, S. 377f., Nr. 478; INA I, IV, S. 257, Nr. 19</t>
  </si>
  <si>
    <t>23.4.1246</t>
  </si>
  <si>
    <t>20081 Alle Aufnahmen unter dieser Zugangsnummer</t>
  </si>
  <si>
    <t>N0508</t>
  </si>
  <si>
    <t>Grafschaft Bentheim, Grafen</t>
  </si>
  <si>
    <t>Jung, Cod. Dipl. com. Benth., S. 58-60, Nr. 25; OUB II, S. 377-379, Nr. 478</t>
  </si>
  <si>
    <t>20082 Alle Aufnahmen unter dieser Zugangsnummer</t>
  </si>
  <si>
    <t>N0518</t>
  </si>
  <si>
    <t>Bistum Münster, Bischof Hermann II.</t>
  </si>
  <si>
    <t>INA I, IV, S. 252f., Nr. 10</t>
  </si>
  <si>
    <t>22.2.1204</t>
  </si>
  <si>
    <t>20083 Alle Aufnahmen unter dieser Zugangsnummer</t>
  </si>
  <si>
    <t>N0526</t>
  </si>
  <si>
    <t>INA I, IV, S. 254, Nr. 12</t>
  </si>
  <si>
    <t>20085 Alle Aufnahmen unter dieser Zugangsnummer</t>
  </si>
  <si>
    <t>N0532</t>
  </si>
  <si>
    <t>Bistum Münster, Bischof Dietrich</t>
  </si>
  <si>
    <t>INA I, IV, S. 254f., Nr. 13</t>
  </si>
  <si>
    <t>0.0.1221</t>
  </si>
  <si>
    <t>20086 Alle Aufnahmen unter dieser Zugangsnummer</t>
  </si>
  <si>
    <t>N0540</t>
  </si>
  <si>
    <t>Grafschaft Tecklenburg, Graf Otto</t>
  </si>
  <si>
    <t>INA I, IV, S. 255, Nr. 14</t>
  </si>
  <si>
    <t>0.0.1224</t>
  </si>
  <si>
    <t>20087 Alle Aufnahmen unter dieser Zugangsnummer</t>
  </si>
  <si>
    <t>N0544</t>
  </si>
  <si>
    <t>Bistum Münster, Bischof Ludolf</t>
  </si>
  <si>
    <t>INA I, IV, S. 256, Nr. 16</t>
  </si>
  <si>
    <t>29.6.1241</t>
  </si>
  <si>
    <t>20088 Alle Aufnahmen unter dieser Zugangsnummer</t>
  </si>
  <si>
    <t>N0548</t>
  </si>
  <si>
    <t>Kloster Corvey, Abt Hermann</t>
  </si>
  <si>
    <t>INA I, IV, S. 256f., Nr. 17</t>
  </si>
  <si>
    <t>20089 Alle Aufnahmen unter dieser Zugangsnummer</t>
  </si>
  <si>
    <t>N0552</t>
  </si>
  <si>
    <t>Grafschaft Bentheim, Graf Otto</t>
  </si>
  <si>
    <t>INA I, IV, S. 257f., Nr. 20</t>
  </si>
  <si>
    <t>9.5.1248</t>
  </si>
  <si>
    <t>20090 Alle Aufnahmen unter dieser Zugangsnummer</t>
  </si>
  <si>
    <t>N0558</t>
  </si>
  <si>
    <t>Bernhard zur Lippe, Edelherr , Simon zur Lippe, Edelherr, Otto zur Lippe, Edelherr</t>
  </si>
  <si>
    <t>Sohn der Ministerialin Bertradis (von Ketteler?)</t>
  </si>
  <si>
    <t>WUB VII, Nr. 340</t>
  </si>
  <si>
    <t>Hovestadt, Archiv</t>
  </si>
  <si>
    <t>7.6.1230?</t>
  </si>
  <si>
    <t>20091 Alle Aufnahmen unter dieser Zugangsnummer</t>
  </si>
  <si>
    <t>N0562</t>
  </si>
  <si>
    <t>Lippstadt, Stadt</t>
  </si>
  <si>
    <t>Soest, Schulthei� und dessen S�hne</t>
  </si>
  <si>
    <t>WUB VII, Nr. 635; Westf. Siegel, Taf. 68, Nr. 5</t>
  </si>
  <si>
    <t>0.3.1246</t>
  </si>
  <si>
    <t>20092 Alle Aufnahmen unter dieser Zugangsnummer</t>
  </si>
  <si>
    <t>N0568</t>
  </si>
  <si>
    <t>Heinrich, Schulte von Soest, und sein Bruder Bertold</t>
  </si>
  <si>
    <t>WUB VII, Nr. 718; Westf. Siegel, Taf. 152, Nr. 1</t>
  </si>
  <si>
    <t>6.5.1250</t>
  </si>
  <si>
    <t>20093 Alle Aufnahmen unter dieser Zugangsnummer</t>
  </si>
  <si>
    <t>N0578</t>
  </si>
  <si>
    <t>ungedruckt</t>
  </si>
  <si>
    <t>Rheda, Fürstliches Archiv</t>
  </si>
  <si>
    <t>vor 1218</t>
  </si>
  <si>
    <t>20094 Alle Aufnahmen unter dieser Zugangsnummer</t>
  </si>
  <si>
    <t>N0582</t>
  </si>
  <si>
    <t>Flaskamp 1970, S. 247-253 (Teiled.)</t>
  </si>
  <si>
    <t>Mitte 12. Jh.</t>
  </si>
  <si>
    <t>20095 Alle Aufnahmen unter dieser Zugangsnummer</t>
  </si>
  <si>
    <t>N0589</t>
  </si>
  <si>
    <t>Bistum Münster, Bischof Otto</t>
  </si>
  <si>
    <t>Herzebrock, Kloster</t>
  </si>
  <si>
    <t>OUB II, Nr. 46, S. 34</t>
  </si>
  <si>
    <t>22.9.1210</t>
  </si>
  <si>
    <t>20096 Alle Aufnahmen unter dieser Zugangsnummer</t>
  </si>
  <si>
    <t>N0596</t>
  </si>
  <si>
    <t>St. Marienfeldt, Kloster, Abt Fr. Giselbertus , St. Marienfeldt, Kloster, Konvent</t>
  </si>
  <si>
    <t>OUB II, Nr. 56</t>
  </si>
  <si>
    <t>0.0.1213</t>
  </si>
  <si>
    <t>20097 Alle Aufnahmen unter dieser Zugangsnummer</t>
  </si>
  <si>
    <t>N0604</t>
  </si>
  <si>
    <t>Grafschaft Ravensberg, Graf H(ermann) und dessen S�hne O(tto), H(ermann), L(udwig)</t>
  </si>
  <si>
    <t>OUB II, Nr. 82</t>
  </si>
  <si>
    <t>0.0.1213-0.0.1218</t>
  </si>
  <si>
    <t>20098 Alle Aufnahmen unter dieser Zugangsnummer</t>
  </si>
  <si>
    <t>N0610</t>
  </si>
  <si>
    <t>Kloster Herzebrock, �btissin Floria</t>
  </si>
  <si>
    <t>OUB II, Nr. 130</t>
  </si>
  <si>
    <t>20099 Alle Aufnahmen unter dieser Zugangsnummer</t>
  </si>
  <si>
    <t>N0618</t>
  </si>
  <si>
    <t>Bistum Münster, Domstift, Propst Rembredus , Bistum Münster, Domstift, Dekan, Bistum Münster, Domstift, Konvent des Domkapitels</t>
  </si>
  <si>
    <t>OUB II, Nr. 146</t>
  </si>
  <si>
    <t>0.0.1222</t>
  </si>
  <si>
    <t>20100 Alle Aufnahmen unter dieser Zugangsnummer</t>
  </si>
  <si>
    <t>N0624</t>
  </si>
  <si>
    <t>Kloster St. Marie, Abt Winricus , Kloster St. Marie, Konvent</t>
  </si>
  <si>
    <t>OUB II, Nr. 180</t>
  </si>
  <si>
    <t>20101 Alle Aufnahmen unter dieser Zugangsnummer</t>
  </si>
  <si>
    <t>N0631</t>
  </si>
  <si>
    <t>OUB II, Nr. 243</t>
  </si>
  <si>
    <t>0.0.1229</t>
  </si>
  <si>
    <t>20102 Alle Aufnahmen unter dieser Zugangsnummer</t>
  </si>
  <si>
    <t>N0635</t>
  </si>
  <si>
    <t>Kloster Herzebrock, �btissin Kunegunde</t>
  </si>
  <si>
    <t>Gerhardus Holde</t>
  </si>
  <si>
    <t>OUB III, Nr. 53</t>
  </si>
  <si>
    <t>5.5.1252</t>
  </si>
  <si>
    <t>20103 Alle Aufnahmen unter dieser Zugangsnummer</t>
  </si>
  <si>
    <t>N0639</t>
  </si>
  <si>
    <t>Kloster Freckenhorst, �btissin Heilewigis</t>
  </si>
  <si>
    <t>Johannes von Cleipole</t>
  </si>
  <si>
    <t>OUB III, Nr. 320</t>
  </si>
  <si>
    <t>6.5.1265</t>
  </si>
  <si>
    <t>20104 Alle Aufnahmen unter dieser Zugangsnummer</t>
  </si>
  <si>
    <t>N0643</t>
  </si>
  <si>
    <t>Grafschaft Mark, Graf Eberhard</t>
  </si>
  <si>
    <t>OUB III, Nr. 680</t>
  </si>
  <si>
    <t>30.5.1280</t>
  </si>
  <si>
    <t>20105 Alle Aufnahmen unter dieser Zugangsnummer</t>
  </si>
  <si>
    <t>N0651</t>
  </si>
  <si>
    <t>Kloster Freckenhorst, �btissin Jutta</t>
  </si>
  <si>
    <t>Kloster Herzebrock, �btissin Gertrud</t>
  </si>
  <si>
    <t>OUB IV, Nr. 8; BzWF 72</t>
  </si>
  <si>
    <t>14.4.1281</t>
  </si>
  <si>
    <t>20106 Alle Aufnahmen unter dieser Zugangsnummer</t>
  </si>
  <si>
    <t>N0657</t>
  </si>
  <si>
    <t>St. Ludgeri in Münster, Dekan und Kapitel</t>
  </si>
  <si>
    <t>Kloster Herzebrock, �btissin, Kloster Herzebrock, Konvent</t>
  </si>
  <si>
    <t>OUB IV, Nr. 56</t>
  </si>
  <si>
    <t>3.4.1282</t>
  </si>
  <si>
    <t>20107 Alle Aufnahmen unter dieser Zugangsnummer</t>
  </si>
  <si>
    <t>N0691</t>
  </si>
  <si>
    <t>Drost Albert</t>
  </si>
  <si>
    <t>INA I, III, S. 117, Nr. 2</t>
  </si>
  <si>
    <t>Darfeld, Archiv</t>
  </si>
  <si>
    <t>20110 Alle Aufnahmen unter dieser Zugangsnummer</t>
  </si>
  <si>
    <t>F1661</t>
  </si>
  <si>
    <t>Reute, Konrad von</t>
  </si>
  <si>
    <t>Schaffhausen, Kloster Allerheiligen, Abt Adalbert</t>
  </si>
  <si>
    <t>Schaffhausen, Staatsarchiv</t>
  </si>
  <si>
    <t>um 1100</t>
  </si>
  <si>
    <t>Watt, Eberhard von</t>
  </si>
  <si>
    <t>Schaffhausen, Kloster Allerheiligen</t>
  </si>
  <si>
    <t>Urk. Reg. Schaffhausen, Nr.33; Baumann, QSchwG 3, Nr.</t>
  </si>
  <si>
    <t>F1653A</t>
  </si>
  <si>
    <t>Z�hringen, Herzog Berthold II. von</t>
  </si>
  <si>
    <t>Urk. Reg. Schaffhausen, Nr.38; Baumann, QSchwG 3, Nr.</t>
  </si>
  <si>
    <t>6.3.1102</t>
  </si>
  <si>
    <t>80045 Alle Aufnahmen unter dieser Zugangsnummer</t>
  </si>
  <si>
    <t>F1675</t>
  </si>
  <si>
    <t>Rodenweiler, Liutprand von</t>
  </si>
  <si>
    <t>UB Fürstenberg 5, Nr.82; Urk. Reg. Schaffhausen, Nr.50</t>
  </si>
  <si>
    <t>22.4.1112</t>
  </si>
  <si>
    <t>80046 Alle Aufnahmen unter dieser Zugangsnummer</t>
  </si>
  <si>
    <t>Hadewich , Irmingart</t>
  </si>
  <si>
    <t>UB Z�rich 1, Nr.258; Urk. Reg. Schaffhausen, Nr.51</t>
  </si>
  <si>
    <t>12.6.1112</t>
  </si>
  <si>
    <t>80047 Alle Aufnahmen unter dieser Zugangsnummer</t>
  </si>
  <si>
    <t>F2327</t>
  </si>
  <si>
    <t>Savoyen, Graf Aymo von</t>
  </si>
  <si>
    <t>Villeneuve, Hospital</t>
  </si>
  <si>
    <t>Guichenon, S. 57</t>
  </si>
  <si>
    <t>25.6.1236</t>
  </si>
  <si>
    <t>80077 Alle Aufnahmen unter dieser Zugangsnummer</t>
  </si>
  <si>
    <t>F1001</t>
  </si>
  <si>
    <t>Arnolf , Hophemia</t>
  </si>
  <si>
    <t>Z�richberg, Stift</t>
  </si>
  <si>
    <t>UB Z�rich 1, Nr.289</t>
  </si>
  <si>
    <t>Z�rich, Staatsarchiv</t>
  </si>
  <si>
    <t>19.10.1145</t>
  </si>
  <si>
    <t>80097 Alle Aufnahmen unter dieser Zugangsnummer</t>
  </si>
  <si>
    <t>F912</t>
  </si>
  <si>
    <t>Z�rich, Stift, Propst Heinrich , Burkhard (Bruder d. Propstes Heinrich), Rudolf (Bruder d. Propstes Heinrich), Werner (Bruder d. Propstes Heinrich)</t>
  </si>
  <si>
    <t>UB Z�rich 1, Nr.292</t>
  </si>
  <si>
    <t>13.3.1149</t>
  </si>
  <si>
    <t>Arnsburg, Kloster, Abt Wilhelm , Eberbach, Kloster, Abt Reimund, Otterburg, Kloster, Abt Ulrich, Sch�nau, Kloster, Abt Rudolf</t>
  </si>
  <si>
    <t>Citeaux, Kloster, Abt, Citeaux, Kloster, Mit�bte (der 4 Primarabteien), Eberbach, Kloster (Fond)</t>
  </si>
  <si>
    <t>0.0.1243-12.8.1247</t>
  </si>
  <si>
    <t>Clairvaux, Kloster, Abt Stephan</t>
  </si>
  <si>
    <t>F2299</t>
  </si>
  <si>
    <t>SchwZG 9 (1959), S. 465-488</t>
  </si>
  <si>
    <t>80104 Alle Aufnahmen unter dieser Zugangsnummer</t>
  </si>
  <si>
    <t>N0225</t>
  </si>
  <si>
    <t>Bistum Osnabrück, Bischof Adolf</t>
  </si>
  <si>
    <t>Clarholz, Stift</t>
  </si>
  <si>
    <t>OUB II, Nr. 117; Westf. Siegel, Taf. 35, Nr. 3</t>
  </si>
  <si>
    <t>20037 Alle Aufnahmen unter dieser Zugangsnummer</t>
  </si>
  <si>
    <t>N0231</t>
  </si>
  <si>
    <t>Bistum Münster, Domstift, Domthesaurar und Propst am alten Dom Volkmar</t>
  </si>
  <si>
    <t>OUB II, Nr. 221</t>
  </si>
  <si>
    <t>20038 Alle Aufnahmen unter dieser Zugangsnummer</t>
  </si>
  <si>
    <t>N0235</t>
  </si>
  <si>
    <t>WUB III, Nr. 251; OUB II, Nr. 236</t>
  </si>
  <si>
    <t>20039 Alle Aufnahmen unter dieser Zugangsnummer</t>
  </si>
  <si>
    <t>N0239</t>
  </si>
  <si>
    <t>OUB II, Nr. 237</t>
  </si>
  <si>
    <t>20040 Alle Aufnahmen unter dieser Zugangsnummer</t>
  </si>
  <si>
    <t>N0243</t>
  </si>
  <si>
    <t>OUB, Nr. 244</t>
  </si>
  <si>
    <t>20041 Alle Aufnahmen unter dieser Zugangsnummer</t>
  </si>
  <si>
    <t>N0247</t>
  </si>
  <si>
    <t>OUB II, Nr. 258; Westf. Siegel, Taf. 43, Nr. 3</t>
  </si>
  <si>
    <t>20042 Alle Aufnahmen unter dieser Zugangsnummer</t>
  </si>
  <si>
    <t>N0251</t>
  </si>
  <si>
    <t>OUB II, Nr. 279; Westf. Siegel, Taf. 43, Nr. 3</t>
  </si>
  <si>
    <t>3.10.1231</t>
  </si>
  <si>
    <t>20043 Alle Aufnahmen unter dieser Zugangsnummer</t>
  </si>
  <si>
    <t>N0257</t>
  </si>
  <si>
    <t>Clarholz, Propst Lutger</t>
  </si>
  <si>
    <t>OUB II, Nr. 305; Westf. Siegel, Taf. 20, Nr. 2</t>
  </si>
  <si>
    <t>20044 Alle Aufnahmen unter dieser Zugangsnummer</t>
  </si>
  <si>
    <t>N0261</t>
  </si>
  <si>
    <t>Bistum Osnabrück, Bischof Konrad</t>
  </si>
  <si>
    <t>OUB II, Nr. 329</t>
  </si>
  <si>
    <t>20045 Alle Aufnahmen unter dieser Zugangsnummer</t>
  </si>
  <si>
    <t>N0267</t>
  </si>
  <si>
    <t>Grafschaft Arnsberg, Graf Konrad</t>
  </si>
  <si>
    <t>Kloster Clarholz, Thesaurar Gozwinus</t>
  </si>
  <si>
    <t>OUB II, Nr. 359; Westf. Siegel, Taf. 29, Nr. 2</t>
  </si>
  <si>
    <t>0.0.1237</t>
  </si>
  <si>
    <t>20046 Alle Aufnahmen unter dieser Zugangsnummer</t>
  </si>
  <si>
    <t>N0273</t>
  </si>
  <si>
    <t>Kloster Neuenheerse, �btissin Wiltrud</t>
  </si>
  <si>
    <t>Clarholz, Propst Johann</t>
  </si>
  <si>
    <t>OUB II, Nr. 395; Westf. Siegel, Taf. 115, Nr. 3</t>
  </si>
  <si>
    <t>20047 Alle Aufnahmen unter dieser Zugangsnummer</t>
  </si>
  <si>
    <t>N0279</t>
  </si>
  <si>
    <t>Konrad von Sch�neberg, Edelherr</t>
  </si>
  <si>
    <t>OUB II, Nr. 397</t>
  </si>
  <si>
    <t>19.1.1240</t>
  </si>
  <si>
    <t>20048 Alle Aufnahmen unter dieser Zugangsnummer</t>
  </si>
  <si>
    <t>N0285</t>
  </si>
  <si>
    <t>Grafschaft Isenburg, Graf Dietrich</t>
  </si>
  <si>
    <t>Gottfried von Heessen</t>
  </si>
  <si>
    <t>OUB II, Nr. 475; Westf. Siegel, Taf. 13, Nr. 2 und Taf. 16, Nr. 4</t>
  </si>
  <si>
    <t>0.0.1246</t>
  </si>
  <si>
    <t>20049 Alle Aufnahmen unter dieser Zugangsnummer</t>
  </si>
  <si>
    <t>N0289</t>
  </si>
  <si>
    <t>OUB II, Nr. 552; Westf. Siegel, Taf. 43, Nr. 4(?)</t>
  </si>
  <si>
    <t>22.5.1249</t>
  </si>
  <si>
    <t>20050 Alle Aufnahmen unter dieser Zugangsnummer</t>
  </si>
  <si>
    <t>N0295</t>
  </si>
  <si>
    <t>Bistum Osnabrück, Bischof Engelbert</t>
  </si>
  <si>
    <t>OUB II, Nr. 555; Westf. Siegel, Taf. 51, Nr. 1</t>
  </si>
  <si>
    <t>9.6.1249</t>
  </si>
  <si>
    <t>20051 Alle Aufnahmen unter dieser Zugangsnummer</t>
  </si>
  <si>
    <t>N0301</t>
  </si>
  <si>
    <t>Bistum Münster, Bischof Otto II.</t>
  </si>
  <si>
    <t>OUB II, Nr. 581</t>
  </si>
  <si>
    <t>4.4.1250</t>
  </si>
  <si>
    <t>20052 Alle Aufnahmen unter dieser Zugangsnummer</t>
  </si>
  <si>
    <t>N0305</t>
  </si>
  <si>
    <t>Kloster Clarholz, Abt Ludger</t>
  </si>
  <si>
    <t>Conrad Kule</t>
  </si>
  <si>
    <t>OUB II, Nr. 58</t>
  </si>
  <si>
    <t>24.6.1252</t>
  </si>
  <si>
    <t>20053 Alle Aufnahmen unter dieser Zugangsnummer</t>
  </si>
  <si>
    <t>N0313</t>
  </si>
  <si>
    <t>Burggrafschaft Stromberg, Burggraf Heinrich</t>
  </si>
  <si>
    <t>OUB III, Nr. 252; Westf. Siegel, Taf. 26, Nr. 7</t>
  </si>
  <si>
    <t>nach 1261</t>
  </si>
  <si>
    <t>20055 Alle Aufnahmen unter dieser Zugangsnummer</t>
  </si>
  <si>
    <t>N0319</t>
  </si>
  <si>
    <t>Burggrafschaft Stromberg, Burggraf Heinrich , Burggrafschaft Stromberg, Burgm�nner</t>
  </si>
  <si>
    <t>OUB III, Nr. 411; Westf. Siegel, Taf. 69, Nr. 2</t>
  </si>
  <si>
    <t>4.11.1269</t>
  </si>
  <si>
    <t>20056 Alle Aufnahmen unter dieser Zugangsnummer</t>
  </si>
  <si>
    <t>N0325</t>
  </si>
  <si>
    <t>OUB III, Nr. 433</t>
  </si>
  <si>
    <t>8.2.1271</t>
  </si>
  <si>
    <t>20057 Alle Aufnahmen unter dieser Zugangsnummer</t>
  </si>
  <si>
    <t>N0329</t>
  </si>
  <si>
    <t>Bistum Münster, Bischof Eberhard</t>
  </si>
  <si>
    <t>Kloster Clarholz, Propst und Konvent</t>
  </si>
  <si>
    <t>OUB III, Nr. 655</t>
  </si>
  <si>
    <t>7.5.1279</t>
  </si>
  <si>
    <t>20058 Alle Aufnahmen unter dieser Zugangsnummer</t>
  </si>
  <si>
    <t>N0335</t>
  </si>
  <si>
    <t>Clarholz, Kloster</t>
  </si>
  <si>
    <t>OUB IV, Nr. 19</t>
  </si>
  <si>
    <t>17.6.1281</t>
  </si>
  <si>
    <t>20059 Alle Aufnahmen unter dieser Zugangsnummer</t>
  </si>
  <si>
    <t>N0341</t>
  </si>
  <si>
    <t>Walburgis von Koesfeld</t>
  </si>
  <si>
    <t>OUB IV, Nr. 75</t>
  </si>
  <si>
    <t>21.9.1282</t>
  </si>
  <si>
    <t>20060 Alle Aufnahmen unter dieser Zugangsnummer</t>
  </si>
  <si>
    <t>N0345</t>
  </si>
  <si>
    <t>Ludolf zu Beckum</t>
  </si>
  <si>
    <t>Siegfried Buc, Kanoniker</t>
  </si>
  <si>
    <t>OUB IV, Nr. 129</t>
  </si>
  <si>
    <t>16.6.1284</t>
  </si>
  <si>
    <t>20061 Alle Aufnahmen unter dieser Zugangsnummer</t>
  </si>
  <si>
    <t>N0350</t>
  </si>
  <si>
    <t>Bistum Münster, Bischof Ludolf , Bistum Osnabrück, Bischof Engelbert, Grafschaft Tecklenburg, Graf Otto, Grafschaft Bentheim, Graf Balduin, Grafschaft Ravensberg, Graf Ludwig, Hermann von Loon, Edelherr, Wigbald von Holte, Edelherr, Grafschaft Dale, Graf Heinrich, Otto von Horstmar, Edelherr, Johannes von Ahaus, Edelherr</t>
  </si>
  <si>
    <t>Herrschaft Steinfurt, Herr Ludolf und sein Neffe Ludolf</t>
  </si>
  <si>
    <t>INA N.F. 6, S. 122-125, Nr. 2, 3; Jung, Cod. Dipl. com. Benth., S. 49, Nr. 22; OUB II, S. 317-320, Nr. 406</t>
  </si>
  <si>
    <t>27.1.1241</t>
  </si>
  <si>
    <t>20062 Alle Aufnahmen unter dieser Zugangsnummer</t>
  </si>
  <si>
    <t>N0364</t>
  </si>
  <si>
    <t>20063 Alle Aufnahmen unter dieser Zugangsnummer</t>
  </si>
  <si>
    <t>N0368</t>
  </si>
  <si>
    <t>Otto von Horstmar, Edelherr</t>
  </si>
  <si>
    <t>Jung, Cod. Dipl. com. Benth., S. 58-60, Nr. 24; WUB III, 421; INA N. F. 6, S. 125f., Nr. 16</t>
  </si>
  <si>
    <t>10.4.1244</t>
  </si>
  <si>
    <t>20064 Alle Aufnahmen unter dieser Zugangsnummer</t>
  </si>
  <si>
    <t>N0374</t>
  </si>
  <si>
    <t>Johanniterorden, Prior Rembert</t>
  </si>
  <si>
    <t>Herrschaft Steinfurt, Herr Ludolf und sein Sohn Ludolf</t>
  </si>
  <si>
    <t>Niesert, Urk. Steinfurt 1, S. 21-23, Nr. 7; WUB III, 404; INA N. F. 6, S. 309</t>
  </si>
  <si>
    <t>20065 Alle Aufnahmen unter dieser Zugangsnummer</t>
  </si>
  <si>
    <t>N0378</t>
  </si>
  <si>
    <t>Bistum Münster, Domstift, Kapitel des Alten Doms , Bistum Münster, Domstift, Propst H., Bistum Münster, Domstift, Dekan Bischof</t>
  </si>
  <si>
    <t>Niesert, Urk. Steinfurt 1, S. 30-32, Nr. 10; WUB III, 481; INA N. F. 6, S. 318f., Nr. 96</t>
  </si>
  <si>
    <t>20066 Alle Aufnahmen unter dieser Zugangsnummer</t>
  </si>
  <si>
    <t>N0384</t>
  </si>
  <si>
    <t>Bistum Münster, Domstift, Domkapitel , Bistum Münster, Domstift, Propst Wilhelm, Bistum Münster, Domstift, Dekan Gottfried</t>
  </si>
  <si>
    <t>INA N. F. 6, S. 332, Nr. 1</t>
  </si>
  <si>
    <t>14.12.1245</t>
  </si>
  <si>
    <t>20067 Alle Aufnahmen unter dieser Zugangsnummer</t>
  </si>
  <si>
    <t>N0390</t>
  </si>
  <si>
    <t>Wietmarschen, Konvent</t>
  </si>
  <si>
    <t>INA I, IV, S. 255f., Nr. 15</t>
  </si>
  <si>
    <t>20068 Alle Aufnahmen unter dieser Zugangsnummer</t>
  </si>
  <si>
    <t>N0394</t>
  </si>
  <si>
    <t>7.7.1221</t>
  </si>
  <si>
    <t>20069 Alle Aufnahmen unter dieser Zugangsnummer</t>
  </si>
  <si>
    <t>N0400</t>
  </si>
  <si>
    <t>Kloster Borghorst, �btissin Aleidis , Kloster Borghorst, Konvent</t>
  </si>
  <si>
    <t>Niesert, Münsterische Urkundensammlung, V, S. 27; WUB III, S. 250f., Nr. 464; INA I, IV, S. 181, Nr. 47</t>
  </si>
  <si>
    <t>20070 Alle Aufnahmen unter dieser Zugangsnummer</t>
  </si>
  <si>
    <t>N0412</t>
  </si>
  <si>
    <t>Grafschaft Tecklenburg, Graf Otto, seine Frau Mechthild, sein Sohn Heinrich und dessen Frau Jutta</t>
  </si>
  <si>
    <t>von Ledebur, III, S. 115-117, Nr. 4; WUB III, S. 215, Nr. 399; OUB II, S. 400f., Nr. 506</t>
  </si>
  <si>
    <t>25.7.1247</t>
  </si>
  <si>
    <t>20071 Alle Aufnahmen unter dieser Zugangsnummer</t>
  </si>
  <si>
    <t>N0420</t>
  </si>
  <si>
    <t>B(ernard) von Ahaus, Edelherr</t>
  </si>
  <si>
    <t>INA I, IV, S. 194, Nr. 86</t>
  </si>
  <si>
    <t>30.11.1278</t>
  </si>
  <si>
    <t>20072 Alle Aufnahmen unter dieser Zugangsnummer</t>
  </si>
  <si>
    <t>N0426</t>
  </si>
  <si>
    <t>Grafschaft Tecklenburg, Graf Otto und Gr�fin Mechthild</t>
  </si>
  <si>
    <t>Darpe, Steinfurt, S. 12, Nr. 3; OUB II, Nr. 497; INA I, IV, S. 181, Nr. 48</t>
  </si>
  <si>
    <t>2.4.1247</t>
  </si>
  <si>
    <t>20073 Alle Aufnahmen unter dieser Zugangsnummer</t>
  </si>
  <si>
    <t>N0442</t>
  </si>
  <si>
    <t>Niesert, Münsterische Urkundensammlung, V, 24; WUB III, S. 229f., Nr. 428</t>
  </si>
  <si>
    <t>20075 Alle Aufnahmen unter dieser Zugangsnummer</t>
  </si>
  <si>
    <t>N0450</t>
  </si>
  <si>
    <t>Niesert, Münsterische Urkundensammlung, V, 18; WUB III, S. 217, Nr. 403</t>
  </si>
  <si>
    <t>20076 Alle Aufnahmen unter dieser Zugangsnummer</t>
  </si>
  <si>
    <t>N0454</t>
  </si>
  <si>
    <t>Darpe, Steinfurt, S. 12, Nr. 2; OUB II, Nr. 470; INA I, IV, S. 180, Nr. 46</t>
  </si>
  <si>
    <t>4.10.1245</t>
  </si>
  <si>
    <t>20077 Alle Aufnahmen unter dieser Zugangsnummer</t>
  </si>
  <si>
    <t>N0460</t>
  </si>
  <si>
    <t>Niesert, Münsterische Urkundensammlung, V, S. 14; WUB III, S. 107, Nr. 197</t>
  </si>
  <si>
    <t>20078 Alle Aufnahmen unter dieser Zugangsnummer</t>
  </si>
  <si>
    <t>F9861</t>
  </si>
  <si>
    <t>K�ln, Kloster St. Martin, Abt Simon (S.) und Konvent</t>
  </si>
  <si>
    <t>Neunkirchen, Pfarrei, K�ln, St. Andreas, Kanoniker und Kustos Konrad</t>
  </si>
  <si>
    <t>Becker, Nr. 10</t>
  </si>
  <si>
    <t>K�ln, Hist. A. d. Erzbistums</t>
  </si>
  <si>
    <t>0.0.1206-0.0.1211</t>
  </si>
  <si>
    <t>16225 Alle Aufnahmen unter dieser Zugangsnummer</t>
  </si>
  <si>
    <t>F9863</t>
  </si>
  <si>
    <t>K�ln, Stift St. Andreas, Propst Otto , K�ln, Stift St. Andreas, Dekan Konrad und Kapitel</t>
  </si>
  <si>
    <t>Neunkirchen, Pfarrgemeinde</t>
  </si>
  <si>
    <t>erw. UB Niederrhein 4, S. 784, Anm. 1 zu Nr. 634</t>
  </si>
  <si>
    <t>16226 Alle Aufnahmen unter dieser Zugangsnummer</t>
  </si>
  <si>
    <t>F9868</t>
  </si>
  <si>
    <t>K�ln, Elekt Konrad</t>
  </si>
  <si>
    <t>(Marien-)Benden bei Merrig (heute Stadt Br�hl, Zisterzienserinnenkloster, �btissin und Konvent)</t>
  </si>
  <si>
    <t>Knipping</t>
  </si>
  <si>
    <t>0.7.1238</t>
  </si>
  <si>
    <t>16227 Alle Aufnahmen unter dieser Zugangsnummer</t>
  </si>
  <si>
    <t>F9869</t>
  </si>
  <si>
    <t>K�ln, St. Ursula (sanctarum virginum), Nonnenkloster, �btissin und Konvent (moniales) (Adresssat: K�ln, St. Pantaleon, Kloster, Benediktinerorden, Abt;Deutz, Kloster, Benediktinerorden, Abt;K�ln, St. Severin, Kanonikerstift, Dekan)</t>
  </si>
  <si>
    <t>(fehlt Potthast)</t>
  </si>
  <si>
    <t>13.9.1212</t>
  </si>
  <si>
    <t>16228 Alle Aufnahmen unter dieser Zugangsnummer</t>
  </si>
  <si>
    <t>F9760</t>
  </si>
  <si>
    <t>Magdeburg, Erzbischof Wichmann</t>
  </si>
  <si>
    <t>Magdeburg, Domkapitel</t>
  </si>
  <si>
    <t>UB Magdeburg Erzstift 1, S 481f., Nr. 367; UB Magdeburg 1, S. 26f., Nr. 53; Reg. Magdeburg Ebb. 1, S. 673, Nr. 1621</t>
  </si>
  <si>
    <t>31.12.1180</t>
  </si>
  <si>
    <t>16231 Alle Aufnahmen unter dieser Zugangsnummer</t>
  </si>
  <si>
    <t>N0001</t>
  </si>
  <si>
    <t>Cappenberg, Stift</t>
  </si>
  <si>
    <t>WUB III, Nr. 378</t>
  </si>
  <si>
    <t>Cappenberg, Archiv des Grafen von Kanitz</t>
  </si>
  <si>
    <t>20000 Alle Aufnahmen unter dieser Zugangsnummer</t>
  </si>
  <si>
    <t>N0009</t>
  </si>
  <si>
    <t>WUB III, Nr. 522; UB L�nen, Nr. 48</t>
  </si>
  <si>
    <t>20001 Alle Aufnahmen unter dieser Zugangsnummer</t>
  </si>
  <si>
    <t>N0017</t>
  </si>
  <si>
    <t>Grafschaft von der Mark, Graf Adolf</t>
  </si>
  <si>
    <t>WUB III, Nr. 226; UB L�nen, Nr. 38</t>
  </si>
  <si>
    <t>20002 Alle Aufnahmen unter dieser Zugangsnummer</t>
  </si>
  <si>
    <t>N0023</t>
  </si>
  <si>
    <t>Grafschaft Rietberg, Graf Konrad</t>
  </si>
  <si>
    <t>WUB III, Nr. 379</t>
  </si>
  <si>
    <t>20003 Alle Aufnahmen unter dieser Zugangsnummer</t>
  </si>
  <si>
    <t>N0029</t>
  </si>
  <si>
    <t>20004 Alle Aufnahmen unter dieser Zugangsnummer</t>
  </si>
  <si>
    <t>N0037</t>
  </si>
  <si>
    <t>WUB III, Nr. 18</t>
  </si>
  <si>
    <t>20005 Alle Aufnahmen unter dieser Zugangsnummer</t>
  </si>
  <si>
    <t>N0043</t>
  </si>
  <si>
    <t>Grafschaft Altena, Graf Adolf</t>
  </si>
  <si>
    <t>WUB III, Nr. 62</t>
  </si>
  <si>
    <t>7.4.1210</t>
  </si>
  <si>
    <t>20006 Alle Aufnahmen unter dieser Zugangsnummer</t>
  </si>
  <si>
    <t>N0049</t>
  </si>
  <si>
    <t>0.0.1217</t>
  </si>
  <si>
    <t>20007 Alle Aufnahmen unter dieser Zugangsnummer</t>
  </si>
  <si>
    <t>N0055</t>
  </si>
  <si>
    <t>Cappenberg, Propst Andreas</t>
  </si>
  <si>
    <t>WUB III, Nr. 126</t>
  </si>
  <si>
    <t>0.0.1218-0.0.1233</t>
  </si>
  <si>
    <t>20008 Alle Aufnahmen unter dieser Zugangsnummer</t>
  </si>
  <si>
    <t>N0063</t>
  </si>
  <si>
    <t>Erzbistum K�ln, Erzbischof Engelbert</t>
  </si>
  <si>
    <t>WUB III, Nr. 124</t>
  </si>
  <si>
    <t>20009 Alle Aufnahmen unter dieser Zugangsnummer</t>
  </si>
  <si>
    <t>N0075</t>
  </si>
  <si>
    <t>ca. 0.0.1203</t>
  </si>
  <si>
    <t>20010 Alle Aufnahmen unter dieser Zugangsnummer</t>
  </si>
  <si>
    <t>N0079</t>
  </si>
  <si>
    <t>Grafschaft Ravensberg, Graf Hermann und S�hne</t>
  </si>
  <si>
    <t>WUB III, Nr. 119</t>
  </si>
  <si>
    <t>20012 Alle Aufnahmen unter dieser Zugangsnummer</t>
  </si>
  <si>
    <t>N0085</t>
  </si>
  <si>
    <t>WUB III, Nr. 116; UB L�nen, Nr. 33</t>
  </si>
  <si>
    <t>16.3.1217</t>
  </si>
  <si>
    <t>20013 Alle Aufnahmen unter dieser Zugangsnummer</t>
  </si>
  <si>
    <t>N0089</t>
  </si>
  <si>
    <t>20014 Alle Aufnahmen unter dieser Zugangsnummer</t>
  </si>
  <si>
    <t>N0095</t>
  </si>
  <si>
    <t>WUB III, Nr. 92</t>
  </si>
  <si>
    <t>20015 Alle Aufnahmen unter dieser Zugangsnummer</t>
  </si>
  <si>
    <t>N0099</t>
  </si>
  <si>
    <t>Heinrich von Volmarstein</t>
  </si>
  <si>
    <t>WUB III, Nr. 123</t>
  </si>
  <si>
    <t>20016 Alle Aufnahmen unter dieser Zugangsnummer</t>
  </si>
  <si>
    <t>N0105</t>
  </si>
  <si>
    <t>WUB III, Nr. 140; UB L�nen, Nr. 35</t>
  </si>
  <si>
    <t>20017 Alle Aufnahmen unter dieser Zugangsnummer</t>
  </si>
  <si>
    <t>N0111</t>
  </si>
  <si>
    <t>St. Mauritz, Dechant E(ngelbert)</t>
  </si>
  <si>
    <t>24.3.1226</t>
  </si>
  <si>
    <t>20018 Alle Aufnahmen unter dieser Zugangsnummer</t>
  </si>
  <si>
    <t>N0117</t>
  </si>
  <si>
    <t>Cappenberg, Propst Hugo, Archidiakon zu Werne</t>
  </si>
  <si>
    <t>20019 Alle Aufnahmen unter dieser Zugangsnummer</t>
  </si>
  <si>
    <t>N0123</t>
  </si>
  <si>
    <t>Essen, Pr�pstin E(ysa)</t>
  </si>
  <si>
    <t>WUB III, Nr. 342</t>
  </si>
  <si>
    <t>20020 Alle Aufnahmen unter dieser Zugangsnummer</t>
  </si>
  <si>
    <t>N0129</t>
  </si>
  <si>
    <t>20021 Alle Aufnahmen unter dieser Zugangsnummer</t>
  </si>
  <si>
    <t>N0133</t>
  </si>
  <si>
    <t>20022 Alle Aufnahmen unter dieser Zugangsnummer</t>
  </si>
  <si>
    <t>N0139</t>
  </si>
  <si>
    <t>Grafschaft Altena, Graf Adolf , Grafschaft Isenburg, Graf Friedrich</t>
  </si>
  <si>
    <t>WUB III, Nr. 151</t>
  </si>
  <si>
    <t>20023 Alle Aufnahmen unter dieser Zugangsnummer</t>
  </si>
  <si>
    <t>N0147</t>
  </si>
  <si>
    <t>Kloster M�llenbeck, �btissin Kunigundis</t>
  </si>
  <si>
    <t>WUB III, Nr. 263</t>
  </si>
  <si>
    <t>15.8.1229</t>
  </si>
  <si>
    <t>20024 Alle Aufnahmen unter dieser Zugangsnummer</t>
  </si>
  <si>
    <t>N0153</t>
  </si>
  <si>
    <t>20025 Alle Aufnahmen unter dieser Zugangsnummer</t>
  </si>
  <si>
    <t>N0157</t>
  </si>
  <si>
    <t>WUB III, Nr. 414</t>
  </si>
  <si>
    <t>20026 Alle Aufnahmen unter dieser Zugangsnummer</t>
  </si>
  <si>
    <t>N0163</t>
  </si>
  <si>
    <t>Grafschaft Mark, Graf Adolf</t>
  </si>
  <si>
    <t>WUB III, Nr. 443</t>
  </si>
  <si>
    <t>0.0.1245</t>
  </si>
  <si>
    <t>20027 Alle Aufnahmen unter dieser Zugangsnummer</t>
  </si>
  <si>
    <t>N0173</t>
  </si>
  <si>
    <t>WUB III, Nr. 301</t>
  </si>
  <si>
    <t>20028 Alle Aufnahmen unter dieser Zugangsnummer</t>
  </si>
  <si>
    <t>N0179</t>
  </si>
  <si>
    <t>WUB III, Nr. 444</t>
  </si>
  <si>
    <t>20029 Alle Aufnahmen unter dieser Zugangsnummer</t>
  </si>
  <si>
    <t>N0183</t>
  </si>
  <si>
    <t>Burggrafschaft Rechede, Burggraf Godefrid , Lambert von Vrechenhorst</t>
  </si>
  <si>
    <t>0.0.1248-0.0.1259</t>
  </si>
  <si>
    <t>20030 Alle Aufnahmen unter dieser Zugangsnummer</t>
  </si>
  <si>
    <t>N0189</t>
  </si>
  <si>
    <t>WUB III, Nr. 521; UB L�nen, Nr. 49</t>
  </si>
  <si>
    <t>20031 Alle Aufnahmen unter dieser Zugangsnummer</t>
  </si>
  <si>
    <t>N0195</t>
  </si>
  <si>
    <t>WUB III, Nr. 52; UB L�nen, Nr. 29</t>
  </si>
  <si>
    <t>20032 Alle Aufnahmen unter dieser Zugangsnummer</t>
  </si>
  <si>
    <t>N0201</t>
  </si>
  <si>
    <t>Kloster Werden, Abt Heribert</t>
  </si>
  <si>
    <t>WUB III, Nr. 93; UB L�nen, Nr. 30</t>
  </si>
  <si>
    <t>20033 Alle Aufnahmen unter dieser Zugangsnummer</t>
  </si>
  <si>
    <t>N0213</t>
  </si>
  <si>
    <t>Bistum Münster, Bischof Hermann</t>
  </si>
  <si>
    <t>WUB I, Nr. 572; OUB I, Nr. 434; Westf. Siegel, Taf. 4, Nr. 1</t>
  </si>
  <si>
    <t>20035 Alle Aufnahmen unter dieser Zugangsnummer</t>
  </si>
  <si>
    <t>N0219</t>
  </si>
  <si>
    <t>Erhard, Cod. Dipl., S. 224, Nr. 125</t>
  </si>
  <si>
    <t>0.0.1193-0.0.1203</t>
  </si>
  <si>
    <t>20036 Alle Aufnahmen unter dieser Zugangsnummer</t>
  </si>
  <si>
    <t>F9765</t>
  </si>
  <si>
    <t>Magdeburg, Erzbischof Albrecht</t>
  </si>
  <si>
    <t>Magdeburg, Dompropst Otto</t>
  </si>
  <si>
    <t>Reg. Magdeburg Ebb. 2, S. 199, Nr. 445</t>
  </si>
  <si>
    <t>29.7.1213</t>
  </si>
  <si>
    <t>16169 Alle Aufnahmen unter dieser Zugangsnummer</t>
  </si>
  <si>
    <t>F9767</t>
  </si>
  <si>
    <t>Reg. Magdeburg Ebb. 2, S. 201, Nr. 449</t>
  </si>
  <si>
    <t>12.11.1213</t>
  </si>
  <si>
    <t>16170 Alle Aufnahmen unter dieser Zugangsnummer</t>
  </si>
  <si>
    <t>F9769</t>
  </si>
  <si>
    <t>Magdeburg, Domstift, Dompropst Wilbrand , Magdeburg, Domstift, Domdekan Friedrich, Magdeburg, Domkapitel</t>
  </si>
  <si>
    <t>Magdeburg, Domdekan Friedrich</t>
  </si>
  <si>
    <t>Reg. Magdeburg Ebb. 2, S. 369f., Nr. 789</t>
  </si>
  <si>
    <t>14.7.1226</t>
  </si>
  <si>
    <t>16171 Alle Aufnahmen unter dieser Zugangsnummer</t>
  </si>
  <si>
    <t>F9778</t>
  </si>
  <si>
    <t>Kaiser Heinrich VI., auch König von Sizilien</t>
  </si>
  <si>
    <t>Magdeburg, Erzbistum</t>
  </si>
  <si>
    <t>CD. Anhalt 1, S. 517, Nr. 700; St. 4972; BB, Nr. 482; Reg. Magdeburg Ebb. 2, S. 19f., Nr. 44</t>
  </si>
  <si>
    <t>http://www.regesta-imperii.de/id/1195-10-28_2_0_4_3_1_571_482</t>
  </si>
  <si>
    <t>28.10.1195</t>
  </si>
  <si>
    <t>16174 Alle Aufnahmen unter dieser Zugangsnummer</t>
  </si>
  <si>
    <t>F9779</t>
  </si>
  <si>
    <t>St. 4988; Dobenecker 2, Nr. 1004; Rosenfeld, UB Naumburg H.stift 1, S. 347, Nr. 387; RI IV.3, S. 204, Nr. 502; Reg. Magdeburg Ebb. 2, S. 25f., Nr. 58; Bresslau, Diplomata, S. 70f., Nr. 49</t>
  </si>
  <si>
    <t>http://www.regesta-imperii.de/id/1196-04-09_1_0_4_3_1_593_502</t>
  </si>
  <si>
    <t>9.4.1196</t>
  </si>
  <si>
    <t>16175 Alle Aufnahmen unter dieser Zugangsnummer</t>
  </si>
  <si>
    <t>F9780</t>
  </si>
  <si>
    <t>Magdeburg, Erzbistum, Magdeburg, Erzbischof Ludolf</t>
  </si>
  <si>
    <t>St. 5068; KUiA 10, Taf. 19; RI IV.3, S. 242f., Nr. 599; Reg. Magdeburg Ebb. 2, S. 33f., Nr. 75</t>
  </si>
  <si>
    <t>http://www.regesta-imperii.de/id/1197-07-09_1_0_4_3_1_694_599</t>
  </si>
  <si>
    <t>9.7.1197</t>
  </si>
  <si>
    <t>16176 Alle Aufnahmen unter dieser Zugangsnummer</t>
  </si>
  <si>
    <t>F9781</t>
  </si>
  <si>
    <t>St. 5071; KUiA 10, Taf. 20a; RI IV.3, S. 244, Nr. 602; Reg. Magdeburg Ebb. 2, S. 34f., Nr. 76</t>
  </si>
  <si>
    <t>http://www.regesta-imperii.de/id/1197-07-28_1_0_4_3_1_697_602</t>
  </si>
  <si>
    <t>28.7.1197</t>
  </si>
  <si>
    <t>16177 Alle Aufnahmen unter dieser Zugangsnummer</t>
  </si>
  <si>
    <t>F9782</t>
  </si>
  <si>
    <t>UB Asseburg 1, S. 38f., Nr. 47; RI V.1, S. 88, Nr. 278; RI V.4, S. 127, Nr. 278; Reg. Magdeburg Ebb. 2, S. 142f., Nr. 338</t>
  </si>
  <si>
    <t>http://www.regesta-imperii.de/id/1209-05-19_1_0_5_1_1_590_278</t>
  </si>
  <si>
    <t>19.5.1209</t>
  </si>
  <si>
    <t>16178 Alle Aufnahmen unter dieser Zugangsnummer</t>
  </si>
  <si>
    <t>F9783</t>
  </si>
  <si>
    <t>HB 1.2, S. 378-380; RI V.1, S. 199, Nr. 797; RI V.4, S. 134, Nr. 378; Reg. Magdeburg Ebb. 2, S. 217f., Nr. 481</t>
  </si>
  <si>
    <t>16179 Alle Aufnahmen unter dieser Zugangsnummer</t>
  </si>
  <si>
    <t>Magdeburg, Erzbistum, Magdeburg, Erzbischof Albert</t>
  </si>
  <si>
    <t>UB Mittelrhein 3, S. 52f., Nr. 48; HB 1.2, S. 463; RI V.1, S. 210, Nr. 862; RI V.4, S. 160, Nr. 862; Reg. Magdeburg Ebb. 2, S. 228f., Nr. 505</t>
  </si>
  <si>
    <t>16180 Alle Aufnahmen unter dieser Zugangsnummer</t>
  </si>
  <si>
    <t>M3032</t>
  </si>
  <si>
    <t>HB 1.2, S. 617-619; RI V.1, S. 233, Nr. 1001; Reg. Magdeburg Ebb. 2, S. 244f., Nr. 534</t>
  </si>
  <si>
    <t>23.3.1218</t>
  </si>
  <si>
    <t>16181 Alle Aufnahmen unter dieser Zugangsnummer</t>
  </si>
  <si>
    <t>Magdeburg, Erzbistum, Magdeburg, Erzbischof Albrecht</t>
  </si>
  <si>
    <t>HB 1.2, S. 811f.; UB Mittelrhein 3, S. 122, Nr. 133; RI V.1, S. 258, Nr. 1147; Reg. Magdeburg Ebb. 2, S. 273f., Nr. 592</t>
  </si>
  <si>
    <t>16182 Alle Aufnahmen unter dieser Zugangsnummer</t>
  </si>
  <si>
    <t>F9787</t>
  </si>
  <si>
    <t>Magdeburg, Albrecht, Legat in der Lombardei, Magdeburg, Erzbistum und Erzbischof Albrecht (identisch)</t>
  </si>
  <si>
    <t>D F II 1097; HB 2.1, S. 458-461; RI V.4, S. 193, Nr. 1541; Reg. Magdeburg Ebb. 2, S. 329f., Nr. 716</t>
  </si>
  <si>
    <t>http://www.regesta-imperii.de/id/1224-09-00_1_0_5_1_1_2246_1541</t>
  </si>
  <si>
    <t>0.9.1224</t>
  </si>
  <si>
    <t>16183 Alle Aufnahmen unter dieser Zugangsnummer</t>
  </si>
  <si>
    <t>F9790</t>
  </si>
  <si>
    <t>Magdeburg, Erzbistum, Degenhard, kaiserlicher Protonotar und Vizedom in Magdeburg</t>
  </si>
  <si>
    <t>CD. Anhalt. 2, S. 99f., Nr. 121; RI V.4, Nr. 4330; Reg. Magdeburg Ebb. 2, S. 471, Nr. 1014</t>
  </si>
  <si>
    <t>http://www.regesta-imperii.de/id/1234-07-02_1_0_5_1_2_625_4330</t>
  </si>
  <si>
    <t>2.7.1234</t>
  </si>
  <si>
    <t>16184 Alle Aufnahmen unter dieser Zugangsnummer</t>
  </si>
  <si>
    <t>F9793</t>
  </si>
  <si>
    <t>Halberstadt, Bischof Gero</t>
  </si>
  <si>
    <t>UB Halberstadt H.stift 1, S. 224, Nr. 259; JL, Nr. 14461</t>
  </si>
  <si>
    <t>0.0.1161-23.4.1162</t>
  </si>
  <si>
    <t>16187 Alle Aufnahmen unter dieser Zugangsnummer</t>
  </si>
  <si>
    <t>F9794</t>
  </si>
  <si>
    <t>Halberstadt, Bistum, Klerus</t>
  </si>
  <si>
    <t>UB Halberstadt H.stift 1, S. 226, Nr. 262; JL, Nr. 14462</t>
  </si>
  <si>
    <t>0.0.1160-4.7.1162</t>
  </si>
  <si>
    <t>16188 Alle Aufnahmen unter dieser Zugangsnummer</t>
  </si>
  <si>
    <t>F9798</t>
  </si>
  <si>
    <t>Halberstadt, Domstift, Dekan, Halberstadt, Domstift, Kapitel</t>
  </si>
  <si>
    <t>UB Halberst. H.stift 2, S. 96, Nr. 802; Z�llner, Halberstadt, S. 63, Nr. 92; fehlt bei Potthast</t>
  </si>
  <si>
    <t>30.4.1249</t>
  </si>
  <si>
    <t>16189 Alle Aufnahmen unter dieser Zugangsnummer</t>
  </si>
  <si>
    <t>Magdeburg, Dompropst, Halberstadt, Domstift</t>
  </si>
  <si>
    <t>fehlt bei Potthast; UB Halberstadt H.stift 2, S. 96, Zitat in Anm. zu Nr. 802; Z�llner, Halberstadt, S. 63f., Nr. 93</t>
  </si>
  <si>
    <t>16190 Alle Aufnahmen unter dieser Zugangsnummer</t>
  </si>
  <si>
    <t>F9801</t>
  </si>
  <si>
    <t>Halberstadt, Bischof</t>
  </si>
  <si>
    <t>Z�llner, Halberstadt, S. 65f., Nr. 97; UB Halberstadt H.stift 2, S. 100, Nr. 809; fehlt bei Potthast</t>
  </si>
  <si>
    <t>7.9.1249</t>
  </si>
  <si>
    <t>16191 Alle Aufnahmen unter dieser Zugangsnummer</t>
  </si>
  <si>
    <t>F9807</t>
  </si>
  <si>
    <t>Z�llner, Halberstadt, S. 66, Nr. 98; UB Halberstadt H.stift 2, S. 100f., Nr. 810; fehlt bei Potthast</t>
  </si>
  <si>
    <t>21.10.1249</t>
  </si>
  <si>
    <t>16192 Alle Aufnahmen unter dieser Zugangsnummer</t>
  </si>
  <si>
    <t>F9808</t>
  </si>
  <si>
    <t>Halberstadt, Domstift, Propst, Halberstadt, Domstift, Dekan, Halberstadt, Domstift, Kapitel</t>
  </si>
  <si>
    <t>Z�llner, Halberstadt, S. 67, Nr. 101; UB Halberstadt H.stift 2, S. 101f., Nr. 812; fehlt bei Potthast</t>
  </si>
  <si>
    <t>12.11.1249</t>
  </si>
  <si>
    <t>16193 Alle Aufnahmen unter dieser Zugangsnummer</t>
  </si>
  <si>
    <t>F9813</t>
  </si>
  <si>
    <t>Halberstadt, Domstift, Hillersleben, Kloster, Abt, Hillersleben, Kloster, Prior</t>
  </si>
  <si>
    <t>Z�llner, Halberstadt, S. 68, Nr. 103; UB Halberstadt H.stift 2, S. 102f., Nr. 813; fehlt bei Potthast</t>
  </si>
  <si>
    <t>16194 Alle Aufnahmen unter dieser Zugangsnummer</t>
  </si>
  <si>
    <t>F9837</t>
  </si>
  <si>
    <t>Braunschweig, Herzog Otto</t>
  </si>
  <si>
    <t>Magdeburg, Erzbischof Albrecht, Halberstadt, Bischof Friedrich</t>
  </si>
  <si>
    <t>UB Halberstadt H.stift 1, S. 548, Nr. 609; Reg. Magdeburg Ebb. 2, S. 411f., Nr. 888</t>
  </si>
  <si>
    <t>16206 Alle Aufnahmen unter dieser Zugangsnummer</t>
  </si>
  <si>
    <t>F9838</t>
  </si>
  <si>
    <t>Halberstadt, Bischof Friedrich</t>
  </si>
  <si>
    <t>Nordhausen, Pfarrer Ulrich und dessen Nachfolger</t>
  </si>
  <si>
    <t>UB Halberstadt H.stift 1, S. 447f., Nr. 501</t>
  </si>
  <si>
    <t>16207 Alle Aufnahmen unter dieser Zugangsnummer</t>
  </si>
  <si>
    <t>F9839</t>
  </si>
  <si>
    <t>Magdeburg, Erzbischof Albrecht , Magister Konrad von Marburg, predicator verbi dei als Schiedsrichter</t>
  </si>
  <si>
    <t>Halberstadt, Bistum, Quedlinburg, Kanonissenstift</t>
  </si>
  <si>
    <t>UB Halberstadt H.stift 1, S. 451f., Nr. 505; Reg. Magdeburg Ebb. 2, S. 250, Nr. 547</t>
  </si>
  <si>
    <t>29.1.1219</t>
  </si>
  <si>
    <t>16208 Alle Aufnahmen unter dieser Zugangsnummer</t>
  </si>
  <si>
    <t>F9840</t>
  </si>
  <si>
    <t>Mahndorf, Einwohner</t>
  </si>
  <si>
    <t>UB Halberstadt H.stift 1, S. 488f., Nr. 548</t>
  </si>
  <si>
    <t>16209 Alle Aufnahmen unter dieser Zugangsnummer</t>
  </si>
  <si>
    <t>F9843</t>
  </si>
  <si>
    <t>Havelberg, Bischof Hubert</t>
  </si>
  <si>
    <t>Halberstadt, Domstift</t>
  </si>
  <si>
    <t>UB Halberstadt H.stift 1, S. 285, Nr. 316</t>
  </si>
  <si>
    <t>16211 Alle Aufnahmen unter dieser Zugangsnummer</t>
  </si>
  <si>
    <t>F9844</t>
  </si>
  <si>
    <t>Halberstadt, Bischof Friedrich (Mitsiegler: Halberstadt, Domkapitel); Großvogt Dietrich von Quenstedt</t>
  </si>
  <si>
    <t>Halberstadt, Bistum</t>
  </si>
  <si>
    <t>Schmidt, UB Stadt Halberst. 1 S. 33 Nr. 25; UB Halberstadt H.stift 1, S. 521f., Nr. 584</t>
  </si>
  <si>
    <t>11.11.1226</t>
  </si>
  <si>
    <t>16212 Alle Aufnahmen unter dieser Zugangsnummer</t>
  </si>
  <si>
    <t>F9845</t>
  </si>
  <si>
    <t>Werden, Kloster, Abt Gerhard</t>
  </si>
  <si>
    <t>Halberstadt, Bischof Ludolf und Kapitel</t>
  </si>
  <si>
    <t>UB Halberstadt H.stift 2, S. 26, Nr. 694a</t>
  </si>
  <si>
    <t>16213 Alle Aufnahmen unter dieser Zugangsnummer</t>
  </si>
  <si>
    <t>F9846</t>
  </si>
  <si>
    <t>Halberstadt, Domstift, Dompropst Meinhard , Halberstadt, Domstift, Domdekan Johannes und Kapitel</t>
  </si>
  <si>
    <t>Halberstadt, Bistum, Johann von Alvensleben, Truchse� des Bischofs von Halberstadt</t>
  </si>
  <si>
    <t>UB Halberstadt H.stift 2, S. 29f., Nr. 703</t>
  </si>
  <si>
    <t>6.8.1241</t>
  </si>
  <si>
    <t>16214 Alle Aufnahmen unter dieser Zugangsnummer</t>
  </si>
  <si>
    <t>F9847</t>
  </si>
  <si>
    <t>Halberstadt, Domstift, Propst Johannes , Halberstadt, Domstift, Dekan Albert, Halberstadt, Domkapitel</t>
  </si>
  <si>
    <t>UB Asseburg 1, S. 155f., Nr. 218; UB Halberstadt H.stift 2, S. 37f., Nr. 714</t>
  </si>
  <si>
    <t>23.6.1242</t>
  </si>
  <si>
    <t>16215 Alle Aufnahmen unter dieser Zugangsnummer</t>
  </si>
  <si>
    <t>F9848</t>
  </si>
  <si>
    <t>Ekbert von Wolfenb�ttel</t>
  </si>
  <si>
    <t>UB Asseburg 1, S. 154f., Nr. 217</t>
  </si>
  <si>
    <t>16216 Alle Aufnahmen unter dieser Zugangsnummer</t>
  </si>
  <si>
    <t>F9849</t>
  </si>
  <si>
    <t>Halberstadt, Bischof Meinhard</t>
  </si>
  <si>
    <t>UB Halberstadt H.stift 2, S. 135, Nr. 866; Michels, S. 98, Nr. 169</t>
  </si>
  <si>
    <t>0.0.1241-0.0.1252</t>
  </si>
  <si>
    <t>16217 Alle Aufnahmen unter dieser Zugangsnummer</t>
  </si>
  <si>
    <t>F9850</t>
  </si>
  <si>
    <t>Dietrich von Meinersen , Albrecht von Ummendorf</t>
  </si>
  <si>
    <t>UB Halberstadt H.stift 2, S. 118, Nr. 834</t>
  </si>
  <si>
    <t>30.9.1250</t>
  </si>
  <si>
    <t>16218 Alle Aufnahmen unter dieser Zugangsnummer</t>
  </si>
  <si>
    <t>F9851</t>
  </si>
  <si>
    <t>Dietrich von Hasserode, Ritter</t>
  </si>
  <si>
    <t>UB Halberstadt H.stift 2, S. 55, Nr. 738; UB Ilsenburg 2, S. 516, Nachtrag Nr. 2</t>
  </si>
  <si>
    <t>17.6.1244</t>
  </si>
  <si>
    <t>16219 Alle Aufnahmen unter dieser Zugangsnummer</t>
  </si>
  <si>
    <t>F9852</t>
  </si>
  <si>
    <t>Halberstadt, Bischof Meinhard , Halberstadt, Dompropst Hermann, Dekan Wicher, Vicedominus Burchard, Cuno von Diepholz, Portenarius Rudolf, Volrad von Kirchberg, Propst Volrad von Walbeck, Propst Everwin von St. Bonifatius in Halberstadt, Heinrich von Regenstein, Ludolf von Schladen, Widekind von Nienburg, Heinrich von Drondorp", Hermann von Kreuzburg, Hermann von Klettenberg, Albrecht von Altenburg, Christian von Stolberg, Gerhard und Lentfried Priester, Hermann Hodo, Friedrich von Kirchberg, Ludger "de Lacu", Johann von Gatersleben, Otto von Harbke, Ludolf von Dahlum, Otto von "Vichbech" und das ganze Domkapitel"</t>
  </si>
  <si>
    <t>Halberstadt, Domkapitel</t>
  </si>
  <si>
    <t>UB Halberstadt H.stift 2, S. 90f., Nr. 793</t>
  </si>
  <si>
    <t>0.9.1248</t>
  </si>
  <si>
    <t>16220 Alle Aufnahmen unter dieser Zugangsnummer</t>
  </si>
  <si>
    <t>F9853</t>
  </si>
  <si>
    <t>Halberstadt, Bischof Meinhard (Mitsiegler: Halberstadt, Domkapitel)</t>
  </si>
  <si>
    <t>Halberstadt, Bistum (Fonds), Ritter Walter von Biwende und dessen Ehefrau Richeid</t>
  </si>
  <si>
    <t>UB Halberstadt H.stift 2, S. 38, Nr. 715</t>
  </si>
  <si>
    <t>5.10.1242</t>
  </si>
  <si>
    <t>16221 Alle Aufnahmen unter dieser Zugangsnummer</t>
  </si>
  <si>
    <t>F9854</t>
  </si>
  <si>
    <t>Regenstein, Ingardis, Ehefrau des Grafen Konrad von Regenstein</t>
  </si>
  <si>
    <t>UB Halberstadt H.stift 2, S. 70f., Nr. 760</t>
  </si>
  <si>
    <t>16222 Alle Aufnahmen unter dieser Zugangsnummer</t>
  </si>
  <si>
    <t>F9855</t>
  </si>
  <si>
    <t>Brandenburg, Markgrafen Johannes und Otto</t>
  </si>
  <si>
    <t>UB Halberstadt H.stift 2, S. 63f., Nr. 751</t>
  </si>
  <si>
    <t>22.5.1245</t>
  </si>
  <si>
    <t>16223 Alle Aufnahmen unter dieser Zugangsnummer</t>
  </si>
  <si>
    <t>F9857</t>
  </si>
  <si>
    <t>K�ln, Stift St. Andreas, Propst Wezelin , K�ln, Stift St. Andreas, Dekan Ensfried und Kapitel</t>
  </si>
  <si>
    <t>UB Niederrhein 4, S. 783, Nr. 634</t>
  </si>
  <si>
    <t>Magdeburg, StA</t>
  </si>
  <si>
    <t>16224 Alle Aufnahmen unter dieser Zugangsnummer</t>
  </si>
  <si>
    <t>F9615</t>
  </si>
  <si>
    <t>Magdeburg, St. Johannes Baptist (zum Berge), Kloster, Abt Heinrich</t>
  </si>
  <si>
    <t>Magdeburg, St. Johannes Baptist (zum Berge), Kloster</t>
  </si>
  <si>
    <t>UB Berge, S. 42f., Nr. 61; Reg. Magdeburg Ebb. 2, S. 151f., Nr. 353</t>
  </si>
  <si>
    <t>16105 Alle Aufnahmen unter dieser Zugangsnummer</t>
  </si>
  <si>
    <t>F9636</t>
  </si>
  <si>
    <t>Magdeburg, St. Johannes Bapt. zu Berge, Abt Bertram</t>
  </si>
  <si>
    <t>Magdeburg, St. Johannes (zum Berge), Kloster</t>
  </si>
  <si>
    <t>UB Berge, S. 51f., Nr. 72; Reg. Magdeburg Ebb. 2, S. 295f., Nr. 642</t>
  </si>
  <si>
    <t>25.9.1221</t>
  </si>
  <si>
    <t>16106 Alle Aufnahmen unter dieser Zugangsnummer</t>
  </si>
  <si>
    <t>F9638</t>
  </si>
  <si>
    <t>Magdeburg, Burggraf Burchard</t>
  </si>
  <si>
    <t>UB Berge, S. 52f., Nr. 73; Reg. Magdeburg Ebb. 2, S. 296f., Nr. 643</t>
  </si>
  <si>
    <t>23.10.1221</t>
  </si>
  <si>
    <t>16107 Alle Aufnahmen unter dieser Zugangsnummer</t>
  </si>
  <si>
    <t>F9640</t>
  </si>
  <si>
    <t>Magdeburg, St. Johannes (zum Berge), Kloster, Abt Bertram, Magdeburg, St. Johannes (zum Berge), Kloster, Konvent</t>
  </si>
  <si>
    <t>UB Berge, S. 53-55, Nr. 74; Reg. Magdeburg Ebb. 2, S. 297f., Nr. 644</t>
  </si>
  <si>
    <t>20.9.1221-8.11.1221</t>
  </si>
  <si>
    <t>16108 Alle Aufnahmen unter dieser Zugangsnummer</t>
  </si>
  <si>
    <t>F9643</t>
  </si>
  <si>
    <t>Magdeburg, St. Johannes Baptist (zum Berge), Kloster, Abt, Magdeburg, St. Johannes (zum Berge), Kloster, Konvent</t>
  </si>
  <si>
    <t>Z�llner, Magdeburg, S. 22, Nr. 11; UB Berge, S. 55f., Nr. 76; Reg. Magdeburg Ebb. 2, S. 307, Nr. 664; fehlt bei Potthast</t>
  </si>
  <si>
    <t>11.5.1222</t>
  </si>
  <si>
    <t>16109 Alle Aufnahmen unter dieser Zugangsnummer</t>
  </si>
  <si>
    <t>F9646</t>
  </si>
  <si>
    <t>Brandenburg, Bischof Gernand</t>
  </si>
  <si>
    <t>UB Berge, S. 56f., Nr. 77; Reg. Magdeburg Ebb. 2, S. 353, Nr. 751</t>
  </si>
  <si>
    <t>7.10.1225</t>
  </si>
  <si>
    <t>16110 Alle Aufnahmen unter dieser Zugangsnummer</t>
  </si>
  <si>
    <t>F9649</t>
  </si>
  <si>
    <t>Magdeburg, St. Johannes Baptist (zum Berge), Kloster, Abt Bertram</t>
  </si>
  <si>
    <t>UB Berge, S. 57f., Nr. 78; Reg. Magdeburg Ebb. 2, S. 387, Nr. 828</t>
  </si>
  <si>
    <t>16111 Alle Aufnahmen unter dieser Zugangsnummer</t>
  </si>
  <si>
    <t>F9651</t>
  </si>
  <si>
    <t>Halle, Petersberg (mons serenus), Stift, Propst Dietrich</t>
  </si>
  <si>
    <t>Magdeburg, St. Johannis (zum Berge), Kloster, Abt Bertram</t>
  </si>
  <si>
    <t>UB Berge, S. 59, Nr. 81; Reg. Magdeburg Ebb. 2, S. 401f., Nr. 865</t>
  </si>
  <si>
    <t>16112 Alle Aufnahmen unter dieser Zugangsnummer</t>
  </si>
  <si>
    <t>F9654</t>
  </si>
  <si>
    <t>Magdeburg, St. Johannes Baptist (zum Berge), Abt Bertram</t>
  </si>
  <si>
    <t>Magdeburg, St. Johannes Baptist (zum Berge), Konvent</t>
  </si>
  <si>
    <t>UB Berge, S. 62, Nr. 86; Reg. Magdeburg Ebb. 2, S. 446f., Nr. 958</t>
  </si>
  <si>
    <t>16113 Alle Aufnahmen unter dieser Zugangsnummer</t>
  </si>
  <si>
    <t>F9657</t>
  </si>
  <si>
    <t>UB Berge, S. 63, Nr. 87; HB 4,1, S. 330; BF 722; Reg. Magdeburg Ebb. 2, S. 452f., Nr. 971; RI V.1, S. 389f. Nr. 1958</t>
  </si>
  <si>
    <t>http://www.regesta-imperii.de/id/1232-04-00_2_0_5_1_1_2827_1958</t>
  </si>
  <si>
    <t>0.4.1232</t>
  </si>
  <si>
    <t>16114 Alle Aufnahmen unter dieser Zugangsnummer</t>
  </si>
  <si>
    <t>F9658</t>
  </si>
  <si>
    <t>Merseburg, Bischof Eckehard , Merseburg, Dompropst Rudolf, Merseburg, Domdekan Heinrich, Merseburg, Domkapitel</t>
  </si>
  <si>
    <t>Magdeburg, St. Johannes Baptist (zum Berge), Kloster, Magdeburg, St. Johannes (zum Berge), Abt Bertram</t>
  </si>
  <si>
    <t>UB Berge, S. 65, Nr. 89; Kehr, UB Merseburg 1, S. 170f., Nr. 214; Reg. Magdeburg Ebb. 2, S. 464, Nr. 997</t>
  </si>
  <si>
    <t>19.12.1233</t>
  </si>
  <si>
    <t>16115 Alle Aufnahmen unter dieser Zugangsnummer</t>
  </si>
  <si>
    <t>F9660</t>
  </si>
  <si>
    <t>Magdeburg, St. Johannes (zum Berge), Konvent</t>
  </si>
  <si>
    <t>CD. Brandenb. Suppl., S. 4; UB Berge, S. 67, Nr. 91; Reg. Magdeburg Ebb. 2, S. 467, Nr. 1003</t>
  </si>
  <si>
    <t>16116 Alle Aufnahmen unter dieser Zugangsnummer</t>
  </si>
  <si>
    <t>F9662</t>
  </si>
  <si>
    <t>Magdeburg, St. Johannes Bapt. zum Berge, Abt Bertram</t>
  </si>
  <si>
    <t>UB Berge, S. 69f., Nr. 94; Reg. Magdeburg Ebb. 2, S. 474f., Nr. 1024</t>
  </si>
  <si>
    <t>16117 Alle Aufnahmen unter dieser Zugangsnummer</t>
  </si>
  <si>
    <t>F9664</t>
  </si>
  <si>
    <t>UB Berge, S. 70f., Nr. 95; Reg. Magdeburg Ebb. 2, S. 475f., Nr. 1025</t>
  </si>
  <si>
    <t>16118 Alle Aufnahmen unter dieser Zugangsnummer</t>
  </si>
  <si>
    <t>F9666</t>
  </si>
  <si>
    <t>UB Berge, S. 71f., Nr. 98; Reg. Magdeburg Ebb. 2, S. 503, Nr. 1097</t>
  </si>
  <si>
    <t>16119 Alle Aufnahmen unter dieser Zugangsnummer</t>
  </si>
  <si>
    <t>F9670</t>
  </si>
  <si>
    <t>Magdeburg, St. Johannes Baptist (zum Berge), Kloster, Heinrich, Sohn Menthits in der Neustadt Magdeburg</t>
  </si>
  <si>
    <t>UB Berge, S. 72f., Nr. 99; Reg. Magdeburg Ebb. 2, S. 511f., Nr. 1122</t>
  </si>
  <si>
    <t>16120 Alle Aufnahmen unter dieser Zugangsnummer</t>
  </si>
  <si>
    <t>F9672</t>
  </si>
  <si>
    <t>Magdeburg, St. Johannes (zum Berge), Kloster, Abt, Mainz, Erzbischof</t>
  </si>
  <si>
    <t>Z�llner, Papsturkunden Magdeburg, S. 32, Nr. 29; UB Berge, S. 76, Nr. 103; Reg. Magdeburg Ebb. 2, S. 545, Nr. 1211; fehlt bei Potthast</t>
  </si>
  <si>
    <t>5.12.1246</t>
  </si>
  <si>
    <t>16121 Alle Aufnahmen unter dieser Zugangsnummer</t>
  </si>
  <si>
    <t>F9675</t>
  </si>
  <si>
    <t>um 0.0.1250</t>
  </si>
  <si>
    <t>16122 Alle Aufnahmen unter dieser Zugangsnummer</t>
  </si>
  <si>
    <t>F9712</t>
  </si>
  <si>
    <t>Hermann von Harbke (Hartbeke)</t>
  </si>
  <si>
    <t>Marienborn, Kloster</t>
  </si>
  <si>
    <t>Reg. Magdeburg Ebb. 2, S. 266, Nr. 576 (zu vor 1220)"</t>
  </si>
  <si>
    <t>0.0.1192-0.0.1226</t>
  </si>
  <si>
    <t>16138 Alle Aufnahmen unter dieser Zugangsnummer</t>
  </si>
  <si>
    <t>F9716</t>
  </si>
  <si>
    <t>Braunschweig, St. Cyriacus, Stift, Marienborn, Hospital</t>
  </si>
  <si>
    <t>Reg. Magdeburg Ebb. 2, S. 89, Nr. 203; RI V.1, S. 71, Nr. 234</t>
  </si>
  <si>
    <t>http://www.regesta-imperii.de/id/1204-00-00_1_0_5_1_1_496_234</t>
  </si>
  <si>
    <t>nach 12.7.1204</t>
  </si>
  <si>
    <t>16140 Alle Aufnahmen unter dieser Zugangsnummer</t>
  </si>
  <si>
    <t>F9718</t>
  </si>
  <si>
    <t>Marienborn, Hospital</t>
  </si>
  <si>
    <t>Reg. Magdeburg Ebb. 2, S. 93f., Nr. 215 (f�lschlich zu Aug. 13)</t>
  </si>
  <si>
    <t>7.8.1205</t>
  </si>
  <si>
    <t>16141 Alle Aufnahmen unter dieser Zugangsnummer</t>
  </si>
  <si>
    <t>F9720</t>
  </si>
  <si>
    <t>Gernrode, Stift, �btissin Richenza</t>
  </si>
  <si>
    <t>CD. Anhalt 1, S. 558f., Nr. 751; Reg. Magdeburg Ebb. 2, S. 99, Nr. 227</t>
  </si>
  <si>
    <t>16142 Alle Aufnahmen unter dieser Zugangsnummer</t>
  </si>
  <si>
    <t>F9722</t>
  </si>
  <si>
    <t>Grieben und Stein, Graf Otto</t>
  </si>
  <si>
    <t>Reg. Magdeburg Ebb. 2, S. 121, Nr. 290</t>
  </si>
  <si>
    <t>24.11.1207</t>
  </si>
  <si>
    <t>16143 Alle Aufnahmen unter dieser Zugangsnummer</t>
  </si>
  <si>
    <t>F9726</t>
  </si>
  <si>
    <t>Magdeburg, Erzbischof Albrecht II.</t>
  </si>
  <si>
    <t>Reg. Magdeburg Ebb. 2, S. 162, Nr. 372</t>
  </si>
  <si>
    <t>21.12.1210</t>
  </si>
  <si>
    <t>16145 Alle Aufnahmen unter dieser Zugangsnummer</t>
  </si>
  <si>
    <t>F9729</t>
  </si>
  <si>
    <t>Eilsleben, Pleban Johannes</t>
  </si>
  <si>
    <t>Marienborn, Hospital ecclesia""</t>
  </si>
  <si>
    <t>Reg. Magdeburg Ebb. 3, S. 651, Nr. 519 (zu c. 1254", "gr��tenteils unrichtig so Archivrep.)"</t>
  </si>
  <si>
    <t>0.0.1237-0.0.1254</t>
  </si>
  <si>
    <t>16146 Alle Aufnahmen unter dieser Zugangsnummer</t>
  </si>
  <si>
    <t>F9731</t>
  </si>
  <si>
    <t>Marienborn, Propst Konrad</t>
  </si>
  <si>
    <t>Marienborn, Augustinerinnenkloster</t>
  </si>
  <si>
    <t>Reg. Magdeburg Ebb. 3, S. 651, Nr. 520 (zu ca. 1254)</t>
  </si>
  <si>
    <t>16147 Alle Aufnahmen unter dieser Zugangsnummer</t>
  </si>
  <si>
    <t>F9733</t>
  </si>
  <si>
    <t>Dassel, Graf Ludolf</t>
  </si>
  <si>
    <t>Reg. Magdeburg Ebb. 3, S. 650, Nr. 516; Bode, S. 96, Nr. 105; Kruppa, S. 444, Nr. 333</t>
  </si>
  <si>
    <t>um 0.0.1240</t>
  </si>
  <si>
    <t>16148 Alle Aufnahmen unter dieser Zugangsnummer</t>
  </si>
  <si>
    <t>F9735</t>
  </si>
  <si>
    <t>Baldewin von Warsleben</t>
  </si>
  <si>
    <t>Reg. Magdeburg Ebb. 3, S. 650, Nr. 517; Bode, S. 96, Nr. 106; Kruppa, S. 444, Nr. 334</t>
  </si>
  <si>
    <t>um 0.0.1254</t>
  </si>
  <si>
    <t>16149 Alle Aufnahmen unter dieser Zugangsnummer</t>
  </si>
  <si>
    <t>F9737</t>
  </si>
  <si>
    <t>Siegler: Marienborn, Kapitel</t>
  </si>
  <si>
    <t>0.0.1240-0.0.1250</t>
  </si>
  <si>
    <t>16150 Alle Aufnahmen unter dieser Zugangsnummer</t>
  </si>
  <si>
    <t>F9739</t>
  </si>
  <si>
    <t>V�lpke (Uogelbeke), Pfarrer, Johannes</t>
  </si>
  <si>
    <t>Reg. Magdeburg Ebb. 3, S. 651, Nr. 521</t>
  </si>
  <si>
    <t>16151 Alle Aufnahmen unter dieser Zugangsnummer</t>
  </si>
  <si>
    <t>F9740</t>
  </si>
  <si>
    <t>Gerhard von Morsleben</t>
  </si>
  <si>
    <t>Reg. Magdeburg Ebb. 2, S. 180, Nr. 403</t>
  </si>
  <si>
    <t>16152 Alle Aufnahmen unter dieser Zugangsnummer</t>
  </si>
  <si>
    <t>F9742</t>
  </si>
  <si>
    <t>Konrad von Dorstedt</t>
  </si>
  <si>
    <t>Marienborn, Nonnenkloster</t>
  </si>
  <si>
    <t>Reg. Magdeburg Ebb. 3, S. 677, Nr. 596</t>
  </si>
  <si>
    <t>0.0.1240-0.0.1265</t>
  </si>
  <si>
    <t>16153 Alle Aufnahmen unter dieser Zugangsnummer</t>
  </si>
  <si>
    <t>F9744</t>
  </si>
  <si>
    <t>Hermann und Konrad von Warberg, Br�der</t>
  </si>
  <si>
    <t>Reg. Magdeburg Ebb. 2, S. 266, Nr. 577 (zu vor 1220?")"</t>
  </si>
  <si>
    <t>16154 Alle Aufnahmen unter dieser Zugangsnummer</t>
  </si>
  <si>
    <t>F9746</t>
  </si>
  <si>
    <t>Johann von Gatersleben</t>
  </si>
  <si>
    <t>Reg. Magdeburg Ebb. 3, S. 12, Nr. 28</t>
  </si>
  <si>
    <t>0.0.1248-0.0.1287</t>
  </si>
  <si>
    <t>16155 Alle Aufnahmen unter dieser Zugangsnummer</t>
  </si>
  <si>
    <t>F9749</t>
  </si>
  <si>
    <t>Magdeburg Neustadt, St. Peter und Paul, Stift, Dekan Friedrich , Magdeburg Neustadt, St. Peter und Paul, Stift, Kapitel</t>
  </si>
  <si>
    <t>Marienborn, Kloster, Propst Konrad, Marienborn, Kloster, Konvent</t>
  </si>
  <si>
    <t>Reg. Magdeburg Ebb. 3, S. 650, Nr. 515 (zu c. 1254)</t>
  </si>
  <si>
    <t>0.0.1220-0.0.1230</t>
  </si>
  <si>
    <t>16156 Alle Aufnahmen unter dieser Zugangsnummer</t>
  </si>
  <si>
    <t>F9751</t>
  </si>
  <si>
    <t>Querfurt, Burchard und Gebhard von, Br�der</t>
  </si>
  <si>
    <t>Halle, Hospital St. Marien</t>
  </si>
  <si>
    <t>Bierbach, S. 152f., Nr. 159; UB DO Th�ringen 1, S. 14f., Nr. 12; Reg. Magdeburg Ebb. 2, S. 236f., Nr. 520</t>
  </si>
  <si>
    <t>12.5.1217</t>
  </si>
  <si>
    <t>16160 Alle Aufnahmen unter dieser Zugangsnummer</t>
  </si>
  <si>
    <t>F9754</t>
  </si>
  <si>
    <t>Magdeburg, Domstift, Propst Wilbrand , Magdeburg, Domstift, Dekan Friedrich und Kapitel</t>
  </si>
  <si>
    <t>Magdeburg, Domstift, Alexander von Tuchen</t>
  </si>
  <si>
    <t>Reg. Magdeburg Ebb. 2, S. 436-438, Nr. 943</t>
  </si>
  <si>
    <t>31.7.1231</t>
  </si>
  <si>
    <t>16162 Alle Aufnahmen unter dieser Zugangsnummer</t>
  </si>
  <si>
    <t>F9758</t>
  </si>
  <si>
    <t>Magdeburg, Domstift, Domprpost Rugger , Magdeburg, Domstift, Domdekan Siegfried, Magdeburg, Domkapitel</t>
  </si>
  <si>
    <t>Magdeburg, Domkanoniker Albrecht</t>
  </si>
  <si>
    <t>Hertel, UB Magdeburg 1, S. 26, Nr. 53; UB Magdeburg Erzstift 1, S. 482f., Nr. 368; Reg. Magdeburg Ebb. 1, S. 673f., Nr. 1621</t>
  </si>
  <si>
    <t>16166 Alle Aufnahmen unter dieser Zugangsnummer</t>
  </si>
  <si>
    <t>R19528</t>
  </si>
  <si>
    <t>UB Magdeburg Erzstift 1, S. 481, Nr. 367; Bierbach, S. 80, Nr. 82</t>
  </si>
  <si>
    <t>vor 24.9.1180</t>
  </si>
  <si>
    <t>16167 Alle Aufnahmen unter dieser Zugangsnummer</t>
  </si>
  <si>
    <t>F9762</t>
  </si>
  <si>
    <t>Heinrich, Burkhard und Konrad von Dreileben</t>
  </si>
  <si>
    <t>Gunzelin und Burkhard von Wanzleben</t>
  </si>
  <si>
    <t>fehlt bei Krabbo</t>
  </si>
  <si>
    <t>0.0.1305-0.0.1319</t>
  </si>
  <si>
    <t>16168 Alle Aufnahmen unter dieser Zugangsnummer</t>
  </si>
  <si>
    <t>F9353</t>
  </si>
  <si>
    <t>Magdeburg, Erzbischof Wilbrand</t>
  </si>
  <si>
    <t>Magdeburg, St. Laurentius, Kloster</t>
  </si>
  <si>
    <t>Reg. Magdeburg Ebb. 2, S. 495, Nr. 1079</t>
  </si>
  <si>
    <t>16054 Alle Aufnahmen unter dieser Zugangsnummer</t>
  </si>
  <si>
    <t>F9356</t>
  </si>
  <si>
    <t>Magdeburg, Zisterzienserinnenkloster St. Laurentii auf der Neustadt</t>
  </si>
  <si>
    <t>Reg. Magdeburg Ebb. 2, S. 561, Nr. 1254</t>
  </si>
  <si>
    <t>04.03.1249</t>
  </si>
  <si>
    <t>16055 Alle Aufnahmen unter dieser Zugangsnummer</t>
  </si>
  <si>
    <t>Olm�tz, Elekt Bruno</t>
  </si>
  <si>
    <t>Magdeburg, St. Laurentius ,Kloster, Papst Innozenz IV.</t>
  </si>
  <si>
    <t>Reg. Magdeburg Ebb. 2, S. 539, Nr. 1196</t>
  </si>
  <si>
    <t>F9359</t>
  </si>
  <si>
    <t>D Ko. III., Nr. 169, S. 305-307; St. 3601; RI IV.1.2, S. 184, Nr. 432</t>
  </si>
  <si>
    <t>http://www.regesta-imperii.de/id/1147-01-00_5_0_4_1_2_434_432</t>
  </si>
  <si>
    <t>um 0.0.1140</t>
  </si>
  <si>
    <t>16058 Alle Aufnahmen unter dieser Zugangsnummer</t>
  </si>
  <si>
    <t>F9362</t>
  </si>
  <si>
    <t>Gottesgnaden, Propst Heinrich, Gottesgnaden, Kapitel</t>
  </si>
  <si>
    <t>Reg. Magdeburg Ebb. 1, S. 443f., Nr. 1131; Migne, PL 179, S. 377; JL, Nr. 7921</t>
  </si>
  <si>
    <t>8.12.1138</t>
  </si>
  <si>
    <t>16059 Alle Aufnahmen unter dieser Zugangsnummer</t>
  </si>
  <si>
    <t>F9365</t>
  </si>
  <si>
    <t>Gottesgnaden, Kloster St. Viktor</t>
  </si>
  <si>
    <t>D Ko III., Nr. 265, S. 458-460; St. 3594; Dobenecker 1, S. 345, Nr. 1639; UB Naumburg H.stift 1, S. 179, Nr. 196; RI IV.1.2, S. 328, Nr. 765</t>
  </si>
  <si>
    <t>http://www.regesta-imperii.de/id/1151-11-13_1_0_4_1_2_767_765</t>
  </si>
  <si>
    <t>13.11.1151</t>
  </si>
  <si>
    <t>16060 Alle Aufnahmen unter dieser Zugangsnummer</t>
  </si>
  <si>
    <t>F9368</t>
  </si>
  <si>
    <t>D F I., Nr. 14, S. 26f.; St. 3633; Dobenecker 2, Nr. 18; UB Naumburg H.stift 1, S. 183, Nr. 203; RI IV.2.1, S. 25, Nr. 100</t>
  </si>
  <si>
    <t>http://www.regesta-imperii.de/id/1152-06-00_1_0_4_2_1_100_100</t>
  </si>
  <si>
    <t>0.6.1153-0.7.1153</t>
  </si>
  <si>
    <t>16061 Alle Aufnahmen unter dieser Zugangsnummer</t>
  </si>
  <si>
    <t>F9371</t>
  </si>
  <si>
    <t>Magdeburg, Erzbischof Ludolf</t>
  </si>
  <si>
    <t>Reg. Magdeburg Ebb. 2, S. 76, Nr. 174</t>
  </si>
  <si>
    <t>22.12.1202</t>
  </si>
  <si>
    <t>16062 Alle Aufnahmen unter dieser Zugangsnummer</t>
  </si>
  <si>
    <t>F9374</t>
  </si>
  <si>
    <t>Reg. Magdeburg Ebb. 2, S. 123f., Nr. 296; UB Magdeburg 1, Nr. 70; Bierbach, S. 123, Nr. 127</t>
  </si>
  <si>
    <t>0.0.1207</t>
  </si>
  <si>
    <t>16063 Alle Aufnahmen unter dieser Zugangsnummer</t>
  </si>
  <si>
    <t>F9377</t>
  </si>
  <si>
    <t>Kloster Gottesgnaden</t>
  </si>
  <si>
    <t>Reg. Magdeburg Ebb. 2, S. 152f., Nr. 354</t>
  </si>
  <si>
    <t>31.12.1209</t>
  </si>
  <si>
    <t>16064 Alle Aufnahmen unter dieser Zugangsnummer</t>
  </si>
  <si>
    <t>Reg. Magdeburg Ebb. 2, S. 154, Nr. 356</t>
  </si>
  <si>
    <t>F9380</t>
  </si>
  <si>
    <t>Reg. Magdeburg Ebb. 2, S. 240f., Nr. 526</t>
  </si>
  <si>
    <t>16065 Alle Aufnahmen unter dieser Zugangsnummer</t>
  </si>
  <si>
    <t>F9383</t>
  </si>
  <si>
    <t>Gottesgnaden, Propst Bernhard , Gottesgnaden, Kapitel</t>
  </si>
  <si>
    <t>Reg. Magdeburg Ebb. 2, S. 321, Nr. 698</t>
  </si>
  <si>
    <t>16066 Alle Aufnahmen unter dieser Zugangsnummer</t>
  </si>
  <si>
    <t>F9386</t>
  </si>
  <si>
    <t>Porto und St. Rufina, Konrad, p�pstlicher Legat , Porto und St. Rufina, Bischof Konrad</t>
  </si>
  <si>
    <t>UB Magdeburg Kloster, S. 95, Nr. 102; Reg. Magdeburg Ebb. 2, S. 330, Nr. 718; (beide irrt. zu 1224.XI.29); RI V.3</t>
  </si>
  <si>
    <t>1.12.1224</t>
  </si>
  <si>
    <t>16067 Alle Aufnahmen unter dieser Zugangsnummer</t>
  </si>
  <si>
    <t>F9391</t>
  </si>
  <si>
    <t>Gottesgnaden, Popst , Gottesgnaden, Konvent</t>
  </si>
  <si>
    <t>Reg. Magdeburg Ebb. 2, S. 417-419, Nr. 902</t>
  </si>
  <si>
    <t>17.6.1230</t>
  </si>
  <si>
    <t>16068 Alle Aufnahmen unter dieser Zugangsnummer</t>
  </si>
  <si>
    <t>F9394</t>
  </si>
  <si>
    <t>Schladen (Sladen), Graf Heinrich</t>
  </si>
  <si>
    <t>Reg. Magdeburg Ebb. 2, S. 486, Nr. 1060</t>
  </si>
  <si>
    <t>0.1.1236</t>
  </si>
  <si>
    <t>16069 Alle Aufnahmen unter dieser Zugangsnummer</t>
  </si>
  <si>
    <t>F9397</t>
  </si>
  <si>
    <t>Gottesgnaden, Kloster, Propst Burchard</t>
  </si>
  <si>
    <t>Reg. Magdeburg Ebb. 2, S. 549f., Nr. 1221</t>
  </si>
  <si>
    <t>17.6.1247</t>
  </si>
  <si>
    <t>16070 Alle Aufnahmen unter dieser Zugangsnummer</t>
  </si>
  <si>
    <t>F9400</t>
  </si>
  <si>
    <t>Gottesgnaden, Kloster St. Marien und St. Viktor, Propst Ernst und Kloster</t>
  </si>
  <si>
    <t>UB Halberstadt H.stift 2, S. 110f., Nr. 825; Reg. Magdeburg Ebb. 2, S. 569, Nr. 1271</t>
  </si>
  <si>
    <t>15.9.1250</t>
  </si>
  <si>
    <t>16071 Alle Aufnahmen unter dieser Zugangsnummer</t>
  </si>
  <si>
    <t>F9403</t>
  </si>
  <si>
    <t>Gottesgnaden, Kloster, Propst Ernst</t>
  </si>
  <si>
    <t>Reg. Magdeburg Ebb. 2, S. 571, Nr. 1275</t>
  </si>
  <si>
    <t>16072 Alle Aufnahmen unter dieser Zugangsnummer</t>
  </si>
  <si>
    <t>F9409</t>
  </si>
  <si>
    <t>Halberstadt, Bischof Friedrich (Mitsiegler: Halberstadt, Domstift, Hillersleben, Kloster)</t>
  </si>
  <si>
    <t>Hillersleben, Kloster, Abt Caesarius, Hillersleben, Kloster, Konvent</t>
  </si>
  <si>
    <t>UB Halberstadt H.stift 1, S. 424-426, Nr. 477; Reg. Magdeburg Ebb. 2, S. 211-213, Nr. 473</t>
  </si>
  <si>
    <t>16074 Alle Aufnahmen unter dieser Zugangsnummer</t>
  </si>
  <si>
    <t>F9412</t>
  </si>
  <si>
    <t>K�lbigk, Kloster, Propst Escelin , K�lbigk, Kloster, Konvent</t>
  </si>
  <si>
    <t>Hillersleben, Kloster, Abt, Hillersleben, Kloster, Konvent</t>
  </si>
  <si>
    <t>CD. Brandenb. 1,22, S. 426, Nr. 2; CD. Anhalt 2, S. 32; Reg. Magdeburg Ebb. 2, S. 266, Nr. 578</t>
  </si>
  <si>
    <t>16075 Alle Aufnahmen unter dieser Zugangsnummer</t>
  </si>
  <si>
    <t>F9415</t>
  </si>
  <si>
    <t>Z�llner, Magdeburg, S. 21, Nr. 9; CD. Brandenb. 1,22, S. 427; Potthast, Nr. 6652; Reg. Magdeburg Ebb. 2, S. 289, Nr. 634</t>
  </si>
  <si>
    <t>5.5.1221</t>
  </si>
  <si>
    <t>16076 Alle Aufnahmen unter dieser Zugangsnummer</t>
  </si>
  <si>
    <t>F9418</t>
  </si>
  <si>
    <t>Hillersleben, Kloster, Abt Caesarius</t>
  </si>
  <si>
    <t>Hillersleben, Kloster, Konvent</t>
  </si>
  <si>
    <t>CD. Brandenb. 1,22, S. 428; Reg. Magdeburg Ebb. 2, S. 457, Nr. 979</t>
  </si>
  <si>
    <t>25.7.1232</t>
  </si>
  <si>
    <t>16077 Alle Aufnahmen unter dieser Zugangsnummer</t>
  </si>
  <si>
    <t>F9423</t>
  </si>
  <si>
    <t>UB Halberstadt H.stift 1, S. 559, Nr. 627; Reg. Magdeburg Ebb. 2, S. 457, Nr. 981</t>
  </si>
  <si>
    <t>29.9.1232</t>
  </si>
  <si>
    <t>16078 Alle Aufnahmen unter dieser Zugangsnummer</t>
  </si>
  <si>
    <t>F9426</t>
  </si>
  <si>
    <t>Hillersleben, Benediktinerkloster, Abt, Hillersleben, Kloster, Konvent</t>
  </si>
  <si>
    <t>Z�llner, Magdeburg, S. 30f., Nr. 26; CD. Brandenb. 1,22, S. 423, Nr. 16 (zu 1199); Potthast, Nr. 11597; Reg. Magdeburg Ebb. 2, S. 534f., Nr. 1188</t>
  </si>
  <si>
    <t>18.3.1245</t>
  </si>
  <si>
    <t>16079 Alle Aufnahmen unter dieser Zugangsnummer</t>
  </si>
  <si>
    <t>F9429</t>
  </si>
  <si>
    <t>Z�llner, Magdeburg, S. 31, Nr. 27; Reg. Magdeburg Ebb. 2, S. 535, Nr. 1189</t>
  </si>
  <si>
    <t>16080 Alle Aufnahmen unter dieser Zugangsnummer</t>
  </si>
  <si>
    <t>F9432</t>
  </si>
  <si>
    <t>Halberstadt, Domstift, Domkanoniker Cuno von Diepholz , Halberstadt, Domstift, Domkanoniker Gerhard, Regenstein, Graf Siegfried,, Edelherr Werner von Suselitz</t>
  </si>
  <si>
    <t>Hillersleben, Abt</t>
  </si>
  <si>
    <t>CD. Brandenb. 1,22, S. 429; Reg. Magdeburg Ebb. 2, S. 544f., Nr. 1209</t>
  </si>
  <si>
    <t>16081 Alle Aufnahmen unter dieser Zugangsnummer</t>
  </si>
  <si>
    <t>F9435</t>
  </si>
  <si>
    <t>Hillersleben, Kloster, Abt, Mainz, Erzbischof</t>
  </si>
  <si>
    <t>Z�llner, Magdeburg, S. 31f., Nr. 28; CD. Brandenb. 1,22, S. 431, Nr. 26; Potthast, Nr. 12366; Reg. Magdeburg Ebb 2, S. 545, Nr. 1210</t>
  </si>
  <si>
    <t>16082 Alle Aufnahmen unter dieser Zugangsnummer</t>
  </si>
  <si>
    <t>F9608</t>
  </si>
  <si>
    <t>Halle, St. Moritz, Augustinerstift, Propst, Halle, St. Moritz, Konvent</t>
  </si>
  <si>
    <t>Bierbach, S. 129, Nr. 135; Reg. Magdeburg Ebb. 2, S. 170f., Nr. 388</t>
  </si>
  <si>
    <t>27.4.1211</t>
  </si>
  <si>
    <t>16093 Alle Aufnahmen unter dieser Zugangsnummer</t>
  </si>
  <si>
    <t>F9610</t>
  </si>
  <si>
    <t>Halle, St. Moritz, Stift</t>
  </si>
  <si>
    <t>UB Halberstadt H.stift 1, S. 442, Nr. 498; Bierbach, S. 150-152, Nr. 158; Reg. Magedeburg Ebb. 2, S. 236, Nr. 519</t>
  </si>
  <si>
    <t>29.4.1217</t>
  </si>
  <si>
    <t>16094 Alle Aufnahmen unter dieser Zugangsnummer</t>
  </si>
  <si>
    <t>F9613</t>
  </si>
  <si>
    <t>Magdeburg, Albrecht, Legat des Heiligen R�mischen Reiches , Magdeburg, Erzbischof Albrecht (identisch)</t>
  </si>
  <si>
    <t>Halle, Neuwerk, Stift, Propst und Kapitel, Halle, Stadt</t>
  </si>
  <si>
    <t>Bierbach, S. 172-174 Nr. 185; Reg. Magdeburg Ebb. 2, S. 341, Nr. 737</t>
  </si>
  <si>
    <t>04.3.1225</t>
  </si>
  <si>
    <t>16095 Alle Aufnahmen unter dieser Zugangsnummer</t>
  </si>
  <si>
    <t>F9617</t>
  </si>
  <si>
    <t>Magdeburg, Erzbischof Adelgot</t>
  </si>
  <si>
    <t>UB Berge, S. 12f., Nr. 20; UB Magdeburg Erzstift 1, S. 252, Nr. 194; Reg. Magdeburg Ebb. 1, S. 346, Nr. 890</t>
  </si>
  <si>
    <t>0.0.1110</t>
  </si>
  <si>
    <t>16096 Alle Aufnahmen unter dieser Zugangsnummer</t>
  </si>
  <si>
    <t>F9619</t>
  </si>
  <si>
    <t>Magdeburg, St. Johannes (zum Berge), Kloster, Abt Arnold</t>
  </si>
  <si>
    <t>UB Berge, S. 17f., Nr. 28; JL, Nr. 8128</t>
  </si>
  <si>
    <t>0.0.1140-11.2.1141</t>
  </si>
  <si>
    <t>16097 Alle Aufnahmen unter dieser Zugangsnummer</t>
  </si>
  <si>
    <t>F9621</t>
  </si>
  <si>
    <t>UB Berge, S. 20f., Nr. 30; JL, Nr. 8704</t>
  </si>
  <si>
    <t>0.0.1144-11.1.1145</t>
  </si>
  <si>
    <t>16098 Alle Aufnahmen unter dieser Zugangsnummer</t>
  </si>
  <si>
    <t>F9624</t>
  </si>
  <si>
    <t>Magdeburg, St. Sebastian, Kanoniker Wigo</t>
  </si>
  <si>
    <t>Magdeburg, St. Johannes Baptist, (zum Berge), Kloster</t>
  </si>
  <si>
    <t>UB Berge, S. 21f., Nr. 32; Reg. Magdeburg Ebb. 1, S. 483f., Nr. 1208</t>
  </si>
  <si>
    <t>11.8.1146</t>
  </si>
  <si>
    <t>16099 Alle Aufnahmen unter dieser Zugangsnummer</t>
  </si>
  <si>
    <t>F9626</t>
  </si>
  <si>
    <t>Magdeburg, St. Johannes, Kloster, Abt Arnold</t>
  </si>
  <si>
    <t>UB Berge, S. 24, Nr. 36; Reg. Magdeburg Ebb. 1, S. 521f., Nr. 1298</t>
  </si>
  <si>
    <t>15.1.1154</t>
  </si>
  <si>
    <t>16100 Alle Aufnahmen unter dieser Zugangsnummer</t>
  </si>
  <si>
    <t>F9628</t>
  </si>
  <si>
    <t>Halberstadt, Bischof Ulrich</t>
  </si>
  <si>
    <t>Magdeburg, St. Johannes Baptist (zum Berge), Kloster, Abt Arnold</t>
  </si>
  <si>
    <t>UB Berge, S. 25, Nr. 37; UB Halberstadt H.stift 1, S. 219f., Nr. 252; Reg. Magdeburg Ebb. 1, S. 544, Nr. 1347</t>
  </si>
  <si>
    <t>16101 Alle Aufnahmen unter dieser Zugangsnummer</t>
  </si>
  <si>
    <t>F9630</t>
  </si>
  <si>
    <t>Magdeburg, Kloster Berge, Abt Heinrich</t>
  </si>
  <si>
    <t>UB Berge, S. 28f., Nr. 44; UB Magdeburg Erzstift 1, S. 509, Nr. 388; Reg. Magdeburg Ebb. 1, S. 696, Nr. 1669</t>
  </si>
  <si>
    <t>vor 0.9.1183</t>
  </si>
  <si>
    <t>16102 Alle Aufnahmen unter dieser Zugangsnummer</t>
  </si>
  <si>
    <t>F9632</t>
  </si>
  <si>
    <t>Halberstadt, Bischof Konrad</t>
  </si>
  <si>
    <t>Magdeburg, St. Johannes zu Berge, Kloster Abt Reinbod</t>
  </si>
  <si>
    <t>UB Berge, S. 34f., Nr. 54; UB Halberstadt H.stift 1, S. 376f., Nr. 421; Reg. Magdeburg Ebb. 2, S. 77, Nr. 177</t>
  </si>
  <si>
    <t>0.0.1202</t>
  </si>
  <si>
    <t>16103 Alle Aufnahmen unter dieser Zugangsnummer</t>
  </si>
  <si>
    <t>F9634</t>
  </si>
  <si>
    <t>Magdeburg, St. Johannes zu Berge, Kloster, Abt Reinhold</t>
  </si>
  <si>
    <t>Magdeburg, St. Johannes zu Berge, Kloster</t>
  </si>
  <si>
    <t>UB Berge, S. 33f., Nr. 53 (zu 1197); Reg. Magdeburg Ebb. 1, S. 741, Nr. 1748</t>
  </si>
  <si>
    <t>0.0.1190-0.0.1208</t>
  </si>
  <si>
    <t>16104 Alle Aufnahmen unter dieser Zugangsnummer</t>
  </si>
  <si>
    <t>F9479</t>
  </si>
  <si>
    <t>Reg. Magdeburg Ebb. 1, S. 689f., Nr. 1653; UB Magdeburg Erzstift 1, S. 500f., Nr. 381; Bierbach, S. 91, Nr. 89; D F I., Nr. 822, S. 24f.; St. 4336</t>
  </si>
  <si>
    <t>http://www.regesta-imperii.de/id/1182-02-27_1_0_4_2_4_67_2646</t>
  </si>
  <si>
    <t>27.2.1182</t>
  </si>
  <si>
    <t>15954 Alle Aufnahmen unter dieser Zugangsnummer</t>
  </si>
  <si>
    <t>F9483</t>
  </si>
  <si>
    <t>Magdeburg, Erzbistum, Halberstadt, Bischof, Hildesheim, Bischof</t>
  </si>
  <si>
    <t>UB Halberstadt H.stift 1, S. 576f., Nr. 649; Z�llner, Magdeburg, S. 44f., Nr. 46a; Reg. Magdeburg Ebb. 2, S. 482, Nr. 1047; fehlt bei Potthast</t>
  </si>
  <si>
    <t>Magdeburg</t>
  </si>
  <si>
    <t>19.12.1235</t>
  </si>
  <si>
    <t>15955 Alle Aufnahmen unter dieser Zugangsnummer</t>
  </si>
  <si>
    <t>F9486</t>
  </si>
  <si>
    <t>Magdeburg, Domdekan Arnold</t>
  </si>
  <si>
    <t>-</t>
  </si>
  <si>
    <t>0.0.1237-0.0.1245</t>
  </si>
  <si>
    <t>15956 Alle Aufnahmen unter dieser Zugangsnummer</t>
  </si>
  <si>
    <t>F9489</t>
  </si>
  <si>
    <t>Magdeburg, Dominikanerkloster</t>
  </si>
  <si>
    <t>Reg. Magdeburg Ebb. 2, S. 378, Nr. 812</t>
  </si>
  <si>
    <t>13.1.1227</t>
  </si>
  <si>
    <t>15957 Alle Aufnahmen unter dieser Zugangsnummer</t>
  </si>
  <si>
    <t>F9493</t>
  </si>
  <si>
    <t>Magdeburg, St. Nikolai, Propst, Magister Ber., Kanoniker</t>
  </si>
  <si>
    <t>Z�llner, Magdeburg, S. 15, Nr. 1, S. 72f., Anh. I; fehlt bei Potthast</t>
  </si>
  <si>
    <t>10.1.1207</t>
  </si>
  <si>
    <t>15958 Alle Aufnahmen unter dieser Zugangsnummer</t>
  </si>
  <si>
    <t>F9496</t>
  </si>
  <si>
    <t>Magdeburg, Unser Lieben Frauen, Stift, Propst Wichmann und Kapitel</t>
  </si>
  <si>
    <t>Magdeburg, Unser Lieben Frauen, Stift, Jechaburg, Propst Burghart</t>
  </si>
  <si>
    <t>UB Magdeburg Kloster, S. 103, Nr. 110</t>
  </si>
  <si>
    <t>0.0.1210-0.0.1228</t>
  </si>
  <si>
    <t>15960 Alle Aufnahmen unter dieser Zugangsnummer</t>
  </si>
  <si>
    <t>F9499</t>
  </si>
  <si>
    <t>Magdeburg, Erzbischof Albrecht, Legat des Heiligen R�mischen Reiches und Graf von Romaniola , Magdeburg, Erzbischof Albrecht, Legat des Heiligen R�mischen Reiches und Graf von Romaniola</t>
  </si>
  <si>
    <t>Reg. Magdeburg Ebb. 2, S. 354, Nr. 756</t>
  </si>
  <si>
    <t>vor 30.1.1225</t>
  </si>
  <si>
    <t>15961 Alle Aufnahmen unter dieser Zugangsnummer</t>
  </si>
  <si>
    <t>F9503</t>
  </si>
  <si>
    <t>Magdeburg, Domstift, Propst Wilbrand , Magdeburg, Domstift, Dekan Friedrich, Magdeburg, Domkapitel</t>
  </si>
  <si>
    <t>Reg. Magdeburg Ebb. 2, S. 340, Nr. 735</t>
  </si>
  <si>
    <t>30.1.1225</t>
  </si>
  <si>
    <t>15962 Alle Aufnahmen unter dieser Zugangsnummer</t>
  </si>
  <si>
    <t>F9506</t>
  </si>
  <si>
    <t>Magdeburg, Albrecht, Legat des Heiligen R�mischen Reiches , Magdeburg, Erzbischof Albrecht, Legat des Heiligen R�mischen Reiches</t>
  </si>
  <si>
    <t>Reg. Magdeburg Ebb. 2, S. 340f., Nr. 736</t>
  </si>
  <si>
    <t>15963 Alle Aufnahmen unter dieser Zugangsnummer</t>
  </si>
  <si>
    <t>F9509</t>
  </si>
  <si>
    <t>Magdeburg, Dominikanerkloster St. Paul</t>
  </si>
  <si>
    <t>Reg. Magdeburg Ebb. 2, S. 380, Nr. 813</t>
  </si>
  <si>
    <t>0.0.1236-13.1.1237</t>
  </si>
  <si>
    <t>15964 Alle Aufnahmen unter dieser Zugangsnummer</t>
  </si>
  <si>
    <t>F9513</t>
  </si>
  <si>
    <t>Magdeburg, Albrecht, Legat , Magdeburg, Erzbischof Albrecht</t>
  </si>
  <si>
    <t>Reg. Magdeburg Ebb. 2, S. 379, Nr. 811</t>
  </si>
  <si>
    <t>15965 Alle Aufnahmen unter dieser Zugangsnummer</t>
  </si>
  <si>
    <t>F9516</t>
  </si>
  <si>
    <t>Magdeburg, best�tigter Elekt Burkhard</t>
  </si>
  <si>
    <t>Reg. Magdeburg Ebb. 2, S. 474, Nr. 1023</t>
  </si>
  <si>
    <t>19.11.1234</t>
  </si>
  <si>
    <t>15966 Alle Aufnahmen unter dieser Zugangsnummer</t>
  </si>
  <si>
    <t>F9519</t>
  </si>
  <si>
    <t>Magdeburg, Erzbischof Wilbrand , Magdeburg, Dompropst Albrecht, Magdeburg, Domkapitel</t>
  </si>
  <si>
    <t>Reg. Magdeburg Ebb. 2, S. 535, Nr. 1190</t>
  </si>
  <si>
    <t>12.5.1245</t>
  </si>
  <si>
    <t>15967 Alle Aufnahmen unter dieser Zugangsnummer</t>
  </si>
  <si>
    <t>F9522</t>
  </si>
  <si>
    <t>Magdeburg, Dompropst Albrecht</t>
  </si>
  <si>
    <t>Reg. Magdeburg Ebb. 2, S. 554f., Nr. 1234 (zu 1248 Juli 4)</t>
  </si>
  <si>
    <t>6.7.1248</t>
  </si>
  <si>
    <t>15968 Alle Aufnahmen unter dieser Zugangsnummer</t>
  </si>
  <si>
    <t>F9525</t>
  </si>
  <si>
    <t>Reg. Magdeburg Ebb. 2, S. 555, Nr. 1236</t>
  </si>
  <si>
    <t>10.7.1248</t>
  </si>
  <si>
    <t>15969 Alle Aufnahmen unter dieser Zugangsnummer</t>
  </si>
  <si>
    <t>F9528</t>
  </si>
  <si>
    <t>Reg. Magdeburg Ebb. 2, S. 555, Nr. 1235</t>
  </si>
  <si>
    <t>8.7.1248</t>
  </si>
  <si>
    <t>15970 Alle Aufnahmen unter dieser Zugangsnummer</t>
  </si>
  <si>
    <t>F9531</t>
  </si>
  <si>
    <t>Magdeburg, Dominikanerkloster St. Paul, Magdeburg, Dompropstei</t>
  </si>
  <si>
    <t>Reg. Magdeburg Ebb. 2, S. 553f., Nr. 1232</t>
  </si>
  <si>
    <t>30.6.1248</t>
  </si>
  <si>
    <t>15971 Alle Aufnahmen unter dieser Zugangsnummer</t>
  </si>
  <si>
    <t>F9534</t>
  </si>
  <si>
    <t>15972 Alle Aufnahmen unter dieser Zugangsnummer</t>
  </si>
  <si>
    <t>F9537</t>
  </si>
  <si>
    <t>Reg. Magdeburg Ebb. 2, S. 558, Nr. 1243</t>
  </si>
  <si>
    <t>15973 Alle Aufnahmen unter dieser Zugangsnummer</t>
  </si>
  <si>
    <t>F9540</t>
  </si>
  <si>
    <t>Graf Bederich von Dornburg zu M�lingen</t>
  </si>
  <si>
    <t>Magdeburg, Kloster Marienthal</t>
  </si>
  <si>
    <t>CD. Brandenb. 1,10, S. 448; Reg. Magdeburg Ebb. 2, S. 282, Nr. 611</t>
  </si>
  <si>
    <t>15974 Alle Aufnahmen unter dieser Zugangsnummer</t>
  </si>
  <si>
    <t>F9543</t>
  </si>
  <si>
    <t>Reg. Magdeburg Ebb. 2, S. 287, Nr. 628</t>
  </si>
  <si>
    <t>29.1.1221</t>
  </si>
  <si>
    <t>15975 Alle Aufnahmen unter dieser Zugangsnummer</t>
  </si>
  <si>
    <t>F9546</t>
  </si>
  <si>
    <t>Magdeburg, Kloster Marienthal, Abt Konrad</t>
  </si>
  <si>
    <t>Reg. Magdeburg Ebb. 2, S. 465f., Nr. 999</t>
  </si>
  <si>
    <t>15976 Alle Aufnahmen unter dieser Zugangsnummer</t>
  </si>
  <si>
    <t>F9549</t>
  </si>
  <si>
    <t>Quedlinburg, Kloster Frauenberg, �btissin Inditha</t>
  </si>
  <si>
    <t>Reg. Magdeburg Ebb. 2, S. 466, Nr. 1000</t>
  </si>
  <si>
    <t>15977 Alle Aufnahmen unter dieser Zugangsnummer</t>
  </si>
  <si>
    <t>F9552</t>
  </si>
  <si>
    <t>Magdeburg, Zisterzienserinnenkloster St. Agnes</t>
  </si>
  <si>
    <t>Reg. Magdeburg Ebb. 2, S. 524, Nr. 1158</t>
  </si>
  <si>
    <t>13.5.1243</t>
  </si>
  <si>
    <t>15978 Alle Aufnahmen unter dieser Zugangsnummer</t>
  </si>
  <si>
    <t>F9555</t>
  </si>
  <si>
    <t>Reg. Magdeburg Ebb. 2, S. 524f., Nr. 1160</t>
  </si>
  <si>
    <t>15.7.1243</t>
  </si>
  <si>
    <t>15979 Alle Aufnahmen unter dieser Zugangsnummer</t>
  </si>
  <si>
    <t>F9220</t>
  </si>
  <si>
    <t>Würzburg, Bischof Hermann (Mitsiegler: Würzburg, Dom-Kapitel)</t>
  </si>
  <si>
    <t>Himmelpforten (Celiporta) Zisterzienserinnenkloster, �btissin Gertrud und Konvent</t>
  </si>
  <si>
    <t>4.5.1251</t>
  </si>
  <si>
    <t>15993 Alle Aufnahmen unter dieser Zugangsnummer</t>
  </si>
  <si>
    <t>F9224</t>
  </si>
  <si>
    <t>Rosenthal, Zisterzienserinnenkloster, �btissin, Rosenthal, Zisterzienserinnenkloster, Konvent</t>
  </si>
  <si>
    <t>Remling 1, S. 345f., Beil. 39; Potthast, Nr. 17622</t>
  </si>
  <si>
    <t>24.6.1259</t>
  </si>
  <si>
    <t>15994 Alle Aufnahmen unter dieser Zugangsnummer</t>
  </si>
  <si>
    <t>F9228</t>
  </si>
  <si>
    <t>Papst Urban IV.</t>
  </si>
  <si>
    <t>Rosenthal (Di�zese Worms), Zisterzienserinnenkloster, �btissin, Rosenthal (Di�zese Worms), Zisterzienserinnenkloster, Konvent</t>
  </si>
  <si>
    <t>Remling 1, S. 347, Beil. 43; Potthast, Nr. 18490</t>
  </si>
  <si>
    <t>13.2.1263</t>
  </si>
  <si>
    <t>15995 Alle Aufnahmen unter dieser Zugangsnummer</t>
  </si>
  <si>
    <t>F9232</t>
  </si>
  <si>
    <t>Papst Martin IV.</t>
  </si>
  <si>
    <t>Remling 1, S. 349, Beil. 47; Potthast, Nr. 21908</t>
  </si>
  <si>
    <t>1.6.1282</t>
  </si>
  <si>
    <t>15996 Alle Aufnahmen unter dieser Zugangsnummer</t>
  </si>
  <si>
    <t>F9236</t>
  </si>
  <si>
    <t>Vicenza, Bischof Bernhard , Alife, Bischof Romanus, Retymo (Calamonensis) (Kreta), Bischof Leo, Croja (Epirus) Bischof Romanus, Asti, Bischof Obertus, Larino, Bischof Petronus, Avlona (Epirus), Glawinitza, Bischof Valdebrunus, Strongoli, Bischof Johannes (Nachsiegler 14. Jh.: Würzburg, Bischof)</t>
  </si>
  <si>
    <t>Hammelburg, Kapelle St. Johannes</t>
  </si>
  <si>
    <t>vor 28.10.1286</t>
  </si>
  <si>
    <t>15997 Alle Aufnahmen unter dieser Zugangsnummer</t>
  </si>
  <si>
    <t>F9244</t>
  </si>
  <si>
    <t>Bamberg, Domstift, Domkanoniker Friedrich von Truhendingen (Mitsiegler: Nürnberg, Burggraf Johann , Bamberg, Graf Friedrich von Truhendingen (identisch); Schlüsselberg, Konrad von , Bamberg, Graf Friedrich von Truhendingen (identisch); Hohenlohe, Ludwig (Lutz)?) , Bamberg, Graf Friedrich von Truhendingen (identisch)</t>
  </si>
  <si>
    <t>Truhendingen, Graf Heinrich</t>
  </si>
  <si>
    <t>29.11.1337</t>
  </si>
  <si>
    <t>15999 Alle Aufnahmen unter dieser Zugangsnummer</t>
  </si>
  <si>
    <t>F9248</t>
  </si>
  <si>
    <t>Nürnberg, Schulthei� Konrad Gro� , Nürnberg, Sch�ffen</t>
  </si>
  <si>
    <t>Heinrich Lingk</t>
  </si>
  <si>
    <t>13.12.1347</t>
  </si>
  <si>
    <t>16000 Alle Aufnahmen unter dieser Zugangsnummer</t>
  </si>
  <si>
    <t>F9252</t>
  </si>
  <si>
    <t>Konrad der �ltere und Konrad der J�ngere von Bickenbach</t>
  </si>
  <si>
    <t>Bickenbach, Familie</t>
  </si>
  <si>
    <t>8.7.1362</t>
  </si>
  <si>
    <t>16001 Alle Aufnahmen unter dieser Zugangsnummer</t>
  </si>
  <si>
    <t>F9329</t>
  </si>
  <si>
    <t>Papst Lucius III</t>
  </si>
  <si>
    <t>UB Magdeburg Erzstift 1, S. 518-520, Nr. 395; Acta Pont. Rom. 1, S. 318; JL, Nr. 15100; Reg. Magdeburg Ebb. 1, S. 700, Nr. 1677</t>
  </si>
  <si>
    <t>25.10.1184</t>
  </si>
  <si>
    <t>16047 Alle Aufnahmen unter dieser Zugangsnummer</t>
  </si>
  <si>
    <t>F9332</t>
  </si>
  <si>
    <t>Magdeburg, Neustadt, Kloster zum heiligen Kreuz, St. Maria und Laurentii</t>
  </si>
  <si>
    <t>UB Magdeburg 1, S. 35f., Nr. 74; Gbl. Magdeburg 3, S. 454; CD. Anhalt 5, S. 304; Reg. Magdeburg Ebb. 2 S. 149, Nr. 350</t>
  </si>
  <si>
    <t>16048 Alle Aufnahmen unter dieser Zugangsnummer</t>
  </si>
  <si>
    <t>F9335</t>
  </si>
  <si>
    <t>Magdeburg, Neustadt, Kloster zum heiligen Kreuz, St. Martin und Laurentii</t>
  </si>
  <si>
    <t>UB Magdeburg 1, S. 35f., Nr. 74; Gbl. Magdeburg 3, S. 454; CD. Anhalt 5, S. 304; Reg. Magdeburg Ebb. 2, S. 149f., Nr. 350</t>
  </si>
  <si>
    <t>16049 Alle Aufnahmen unter dieser Zugangsnummer</t>
  </si>
  <si>
    <t>F9339</t>
  </si>
  <si>
    <t>Magdeburg, Zisterzienserinnenkloster St. Laurentius</t>
  </si>
  <si>
    <t>Gbl. Magdeburg 3, S. 456, Nr. 3; Reg. Magdeburg Ebb. 2, S. 292f., Nr. 640</t>
  </si>
  <si>
    <t>20.9.1221</t>
  </si>
  <si>
    <t>16050 Alle Aufnahmen unter dieser Zugangsnummer</t>
  </si>
  <si>
    <t>F9342</t>
  </si>
  <si>
    <t>Magdeburg, Erzbischof Albrecht, Legat des Heiligen R�mischen Reiches , Magdeburg, Erzbischof Albrecht, Legat des Heiligen R�mischen Reiches</t>
  </si>
  <si>
    <t>Reg. Magdeburg Ebb. 2, S. 354, Nr. 755</t>
  </si>
  <si>
    <t>17.12.1225</t>
  </si>
  <si>
    <t>16051 Alle Aufnahmen unter dieser Zugangsnummer</t>
  </si>
  <si>
    <t>F9347</t>
  </si>
  <si>
    <t>Magdeburg, Albrecht, Legat des Heiligen R�mischen Reiches , Magdeburg, Erzbischof Albrecht</t>
  </si>
  <si>
    <t>Magdeburg, Nonnenkloster St. Laurentius</t>
  </si>
  <si>
    <t>Reg. Magdeburg Ebb. 2, S. 371, Nr. 794</t>
  </si>
  <si>
    <t>25.10.1226</t>
  </si>
  <si>
    <t>16052 Alle Aufnahmen unter dieser Zugangsnummer</t>
  </si>
  <si>
    <t>F9350</t>
  </si>
  <si>
    <t>Magdeburg, Domdekan Friedrich , Magdeburg, Domkapitel</t>
  </si>
  <si>
    <t>Magdeburg, Neustadt Kloster St. Laurentius</t>
  </si>
  <si>
    <t>Reg. Magdeburg Ebb. 2, S. 424, Nr. 917</t>
  </si>
  <si>
    <t>16053 Alle Aufnahmen unter dieser Zugangsnummer</t>
  </si>
  <si>
    <t>F9031</t>
  </si>
  <si>
    <t>UB Magdeburg Erzstift 1, S. 515, Nr. 393; JL, Nr. 15090; Reg. Magdeburg Ebb. 1, S. 698, Nr. 1674</t>
  </si>
  <si>
    <t>13.10.1184</t>
  </si>
  <si>
    <t>15906 Alle Aufnahmen unter dieser Zugangsnummer</t>
  </si>
  <si>
    <t>F9038</t>
  </si>
  <si>
    <t>Magdeburg, Erzbischof, Magdeburg, Domkapitel</t>
  </si>
  <si>
    <t>Z�llner, Magdeburg, S. 24f., Nr. 15; Reg. Magdeburg Ebb. 2, S. 330, Nr. 717; Potthast, Nr. 7307</t>
  </si>
  <si>
    <t>12.10.1224</t>
  </si>
  <si>
    <t>15907 Alle Aufnahmen unter dieser Zugangsnummer</t>
  </si>
  <si>
    <t>F9044</t>
  </si>
  <si>
    <t>Magdeburg, Erzbischof Wilbrand, alle geistlichen Pr�laten, alle Fürsten, Adligen, st�dtischen Oberh�upter</t>
  </si>
  <si>
    <t>Z�llner, Magdeburg, S. 28, Nr. 22; Reg. Magdeburg Ebb. 2, S. 483, Nr. 1051; fehlt bei Potthast</t>
  </si>
  <si>
    <t>23.12.1235</t>
  </si>
  <si>
    <t>15908 Alle Aufnahmen unter dieser Zugangsnummer</t>
  </si>
  <si>
    <t>F9047</t>
  </si>
  <si>
    <t>Magdeburg, Erzbischof Wilbrand, Bolognia, Stadt</t>
  </si>
  <si>
    <t>Z�llner, Magdeburg, S. 27, Nr. 21, Reg. Magdeburg Ebb. 2, S. 482, Nr. 1048</t>
  </si>
  <si>
    <t>22.12.1235</t>
  </si>
  <si>
    <t>15909 Alle Aufnahmen unter dieser Zugangsnummer</t>
  </si>
  <si>
    <t>Magdeburg, Erzbischof Wilbrand, Mailand, Stadt</t>
  </si>
  <si>
    <t>Reg. Magdeburg Ebb. 2, S. 483, Nr. 1050; fehlt bei Potthast</t>
  </si>
  <si>
    <t>F9054</t>
  </si>
  <si>
    <t>Magdeburg, Erzbischof Wilbrand, Verona, Stadt</t>
  </si>
  <si>
    <t>Reg. Magdeburg Ebb. 2, S. 482, Nr. 1049; Z�llner, Magdeburg, S. 28, Nr. 23</t>
  </si>
  <si>
    <t>15910 Alle Aufnahmen unter dieser Zugangsnummer</t>
  </si>
  <si>
    <t>F9059</t>
  </si>
  <si>
    <t>Oda, nobilis mulier</t>
  </si>
  <si>
    <t>UB Magdeburg Erzstift 1, S. 367, Nr. 295; Reg. Magdeburg Ebb. 1, S. 551, Nr. 1366</t>
  </si>
  <si>
    <t>19.5.1158</t>
  </si>
  <si>
    <t>15911 Alle Aufnahmen unter dieser Zugangsnummer</t>
  </si>
  <si>
    <t>F9062</t>
  </si>
  <si>
    <t>BF, Nr. 239; Reg. Magdeburg Ebb. 2, S. 138f., Nr. 329</t>
  </si>
  <si>
    <t>http://www.regesta-imperii.de/id/1208-00-00_3_0_5_1_1_531_239</t>
  </si>
  <si>
    <t>15912 Alle Aufnahmen unter dieser Zugangsnummer</t>
  </si>
  <si>
    <t>Magdeburg, Stift St. Sebastian, Dekan Konrad , Magdeburg, Stift St. Nicolai, Dekan T.</t>
  </si>
  <si>
    <t>Prag, Dompropst Tobias, Leitmeritz, Dompropst Hermann, Prag, Archidiakon Radoslaus</t>
  </si>
  <si>
    <t>CD. Bohemiae 4.1, S. 212f., Nr. 118b</t>
  </si>
  <si>
    <t>25.09.1247</t>
  </si>
  <si>
    <t>15913 Alle Aufnahmen unter dieser Zugangsnummer</t>
  </si>
  <si>
    <t>Magdeburg, St. Sebastian, Dekan C. , Magdeburg, St. Nikolai, Dekan T.</t>
  </si>
  <si>
    <t>Olm�tz;Bischof W.</t>
  </si>
  <si>
    <t>F9068</t>
  </si>
  <si>
    <t>Lüneburg, Otto von</t>
  </si>
  <si>
    <t>Magdeburg, Erzbistum, Jerusalem, Templerorden</t>
  </si>
  <si>
    <t>Urk. Schleswig-Holstein 1, S. 144, Nr. 310; Reg. Magdeburg Ebb. 2, S. 221, Nr. 490; Michels, S. 68, Nr. 2</t>
  </si>
  <si>
    <t>15914 Alle Aufnahmen unter dieser Zugangsnummer</t>
  </si>
  <si>
    <t>F9071</t>
  </si>
  <si>
    <t>Magdeburg, Erzbischof</t>
  </si>
  <si>
    <t>Z�llner, Magdeburg, S. 21f., Nr. 10; Reg. Magdeburg Ebb. 2, S. 290, Nr. 637; Potthast, Nr. 6692</t>
  </si>
  <si>
    <t>21.6.1221</t>
  </si>
  <si>
    <t>15915 Alle Aufnahmen unter dieser Zugangsnummer</t>
  </si>
  <si>
    <t>F9074</t>
  </si>
  <si>
    <t>Otto, Kardinaldiakon von St. Nicolai in Carcere Tulliano, Legat f�r Deutschland</t>
  </si>
  <si>
    <t>Magdeburg, Domkanoniker Ludolf von Schwanebeck, Magdeburg, Prämonstratenserstift ULF, Chorherr Nikolaus, Magdeburg, Dominikanerkloster, Bruder Hermann von Havelberg</t>
  </si>
  <si>
    <t>UB Magdeburg Kloster, S. 104f., Nr. 112, RI V.3, Reg. Magdeburg Ebb. 2, S. 404f., Nr. 875</t>
  </si>
  <si>
    <t>20.02.1230</t>
  </si>
  <si>
    <t>15916 Alle Aufnahmen unter dieser Zugangsnummer</t>
  </si>
  <si>
    <t>Otto von S. Nicolai in carcere Tull., Kardinal, Diakon und p�pstlicher Legat , Otto von S. Nicolai in carcere Tull., Kardinal, Diakon und p�pstlicher Legat</t>
  </si>
  <si>
    <t>Magdeburg, Domstift, Domkanoniker Ludolf von Schwanebeck, Magdeburg, St. Marien, Stift, Regularkanoniker N., Magdeburg, Dominikanerkloster, Bruder Hermann von Havelberg</t>
  </si>
  <si>
    <t>Reg. Magdeburg Ebb. 2, S. 304, Nr. 656</t>
  </si>
  <si>
    <t>20.2.1221</t>
  </si>
  <si>
    <t>F9077</t>
  </si>
  <si>
    <t>Magdeburg, Dompropst Wilbrand</t>
  </si>
  <si>
    <t>Mistedt, Einwohner</t>
  </si>
  <si>
    <t>Reg. Magdeburg Ebb. 2, S. 422f., Nr. 912</t>
  </si>
  <si>
    <t>31.12.1230</t>
  </si>
  <si>
    <t>15917 Alle Aufnahmen unter dieser Zugangsnummer</t>
  </si>
  <si>
    <t>Magdeburg, Domstift, Propst Wilbrand (Mitsiegler: Magdeburg, Domstift, Dekan und Archidiakon Friedrich)</t>
  </si>
  <si>
    <t>Mistede, Kirche, Magdeburg, Domstift, Archidiakon</t>
  </si>
  <si>
    <t>UB Berge, S. 60, Nr. 83; Reg. Magdeburg Ebb. 2, S. 422, Nr. 912</t>
  </si>
  <si>
    <t>0.0.1230-31.5.1235</t>
  </si>
  <si>
    <t>F9080</t>
  </si>
  <si>
    <t>Magdeburg, Bischof Albrecht und Erzstift, Cammin, Bischof und Domkapitel</t>
  </si>
  <si>
    <t>RI V.3</t>
  </si>
  <si>
    <t>3.2.1216</t>
  </si>
  <si>
    <t>15918 Alle Aufnahmen unter dieser Zugangsnummer</t>
  </si>
  <si>
    <t>F9088</t>
  </si>
  <si>
    <t>Magdeburg, Erzstift, Hillersleben, Abt, Sittichenbach, Abt, Arendsee, Propst</t>
  </si>
  <si>
    <t>Z�llner, Magdeburg, S. 23f., Nr. 13; Reg. Magdeburg Ebb. 2, S. 316f., Nr. 688; Potthast, Nr. 6995</t>
  </si>
  <si>
    <t>12.4.1223</t>
  </si>
  <si>
    <t>15919 Alle Aufnahmen unter dieser Zugangsnummer</t>
  </si>
  <si>
    <t>F9091</t>
  </si>
  <si>
    <t>Magdeburg, Erzbistum, Cammin, Bischof und Domkapitel</t>
  </si>
  <si>
    <t>8.4.1223</t>
  </si>
  <si>
    <t>15920 Alle Aufnahmen unter dieser Zugangsnummer</t>
  </si>
  <si>
    <t>F9094</t>
  </si>
  <si>
    <t>RI IV.3</t>
  </si>
  <si>
    <t>15921 Alle Aufnahmen unter dieser Zugangsnummer</t>
  </si>
  <si>
    <t>F9097</t>
  </si>
  <si>
    <t>Z�llner, Magdeburg, S. 26, Nr. 19; CD. Pom. 1, Nr. 168; Reg. Magdeburg Ebb. 2, S. 397, Nr. 856; Potthast, Nr. 8249</t>
  </si>
  <si>
    <t>4.8.1228</t>
  </si>
  <si>
    <t>15922 Alle Aufnahmen unter dieser Zugangsnummer</t>
  </si>
  <si>
    <t>F9100</t>
  </si>
  <si>
    <t>Magdeburg, Erzbistum (Sittichenbach, Huysburg), Huysburg, Benediktinerkloster, Abt, Hillersleben, Benediktinerkloster, Abt</t>
  </si>
  <si>
    <t>Z�llner, Magdeburg, S. 26, Nr. 18; CD. Pom. 1, Nr. 167; Reg. Magdeburg Ebb. 2, S. 396, Nr. 855; Potthast, Nr. 8248</t>
  </si>
  <si>
    <t>3.8.1228</t>
  </si>
  <si>
    <t>15923 Alle Aufnahmen unter dieser Zugangsnummer</t>
  </si>
  <si>
    <t>F9103</t>
  </si>
  <si>
    <t>Reg. Magdeburg Ebb. 2, S. 82, Nr. 190</t>
  </si>
  <si>
    <t>15924 Alle Aufnahmen unter dieser Zugangsnummer</t>
  </si>
  <si>
    <t>F9106</t>
  </si>
  <si>
    <t>Magdeburg, Domstift St. Mauricius</t>
  </si>
  <si>
    <t>Reg. Magdeburg Ebb. 2, S. 342f., Nr. 739</t>
  </si>
  <si>
    <t>10.8.1225</t>
  </si>
  <si>
    <t>F9107</t>
  </si>
  <si>
    <t>Magdeburg, Erzbischof und Erzstift</t>
  </si>
  <si>
    <t>Reg. Magdeburg Ebb. 2, S. 553, Nr. 1231</t>
  </si>
  <si>
    <t>9.6.1248</t>
  </si>
  <si>
    <t>15926 Alle Aufnahmen unter dieser Zugangsnummer</t>
  </si>
  <si>
    <t>F9110</t>
  </si>
  <si>
    <t>Magdeburg, Domstift</t>
  </si>
  <si>
    <t>Reg. Magdeburg Ebb. 2, S. 566, Nr. 1261</t>
  </si>
  <si>
    <t>8.12.1249</t>
  </si>
  <si>
    <t>15927 Alle Aufnahmen unter dieser Zugangsnummer</t>
  </si>
  <si>
    <t>F9113</t>
  </si>
  <si>
    <t>Reg. Magdeburg Ebb. 2, S. 198f., Nr. 444</t>
  </si>
  <si>
    <t>15928 Alle Aufnahmen unter dieser Zugangsnummer</t>
  </si>
  <si>
    <t>F9116</t>
  </si>
  <si>
    <t>Magdeburg, Domstift, Domkapitel und Dompropst , Magdeburg, Burggraf</t>
  </si>
  <si>
    <t>Magdeburg, Domstift, Dompropstei</t>
  </si>
  <si>
    <t>Reg. Magdeburg Ebb. 2, S. 372f., Nr. 796</t>
  </si>
  <si>
    <t>15929 Alle Aufnahmen unter dieser Zugangsnummer</t>
  </si>
  <si>
    <t>F9119</t>
  </si>
  <si>
    <t>Reg. Magdeburg Ebb. 2, S. 360f., Nr. 770</t>
  </si>
  <si>
    <t>0.0.1225-0.0.1231</t>
  </si>
  <si>
    <t>15930 Alle Aufnahmen unter dieser Zugangsnummer</t>
  </si>
  <si>
    <t>F9122</t>
  </si>
  <si>
    <t>Magdeburg, Domstift, Dompropst, Domdekan und Domkapitel</t>
  </si>
  <si>
    <t>Z�llner, Magdeburg, S. 33f., Nr. 31; Reg. Magdeburg Ebb. 2, S. 560, Nr. 1252; fehlt bei Potthast</t>
  </si>
  <si>
    <t>7.3.1249</t>
  </si>
  <si>
    <t>15931 Alle Aufnahmen unter dieser Zugangsnummer</t>
  </si>
  <si>
    <t>F9129</t>
  </si>
  <si>
    <t>Magdeburg, Domkapitel, Gr�nhain, Zisterzienserkloster, Abt</t>
  </si>
  <si>
    <t>Z�llner, Magdeburg, S. 34, Nr. 32; Reg. Magdeburg Ebb. 2, S. 560, Nr. 1253; Potthast, Nr. 13241</t>
  </si>
  <si>
    <t>15932 Alle Aufnahmen unter dieser Zugangsnummer</t>
  </si>
  <si>
    <t>F9132</t>
  </si>
  <si>
    <t>Magdeburg, Domstift, Domdekan und Domkapitel</t>
  </si>
  <si>
    <t>Z�llner, Magdeburg, S. 33, Nr. 30; Reg. Magdeburg Ebb. 2, S. 557, Nr. 1241; Potthast, Nr. 13038</t>
  </si>
  <si>
    <t>5.10.1248</t>
  </si>
  <si>
    <t>F9136</t>
  </si>
  <si>
    <t>Bremen, Erzbischof Gerhard II.</t>
  </si>
  <si>
    <t>Reg. Magdeburg Ebb. 2, S. 308, Nr. 670; Reg. Bremen Ebb. 1, S. 220, Nr. 791</t>
  </si>
  <si>
    <t>15935 Alle Aufnahmen unter dieser Zugangsnummer</t>
  </si>
  <si>
    <t>F9139</t>
  </si>
  <si>
    <t>Magdeburg, Domstift, Domdekan Friedrich , Magdeburg, Domkapitel</t>
  </si>
  <si>
    <t>Magdeburg, Domstift, Kaltenborn, Einwohner des Dorfes</t>
  </si>
  <si>
    <t>Reg. Magdeburg Ebb. 2, S. 480, Nr. 1042</t>
  </si>
  <si>
    <t>19.8.1235</t>
  </si>
  <si>
    <t>F9140</t>
  </si>
  <si>
    <t>Magdeburg, Erzbistum, Halberstadt, Bistum</t>
  </si>
  <si>
    <t>Reg. Magdeburg Ebb. 2, S. 556, Nr. 1239; UB Halberstadt H.stift 2, S. 89f., Nr. 792</t>
  </si>
  <si>
    <t>25.9.1248</t>
  </si>
  <si>
    <t>15937 Alle Aufnahmen unter dieser Zugangsnummer</t>
  </si>
  <si>
    <t>F9143</t>
  </si>
  <si>
    <t>Magdeburg, Erzstift</t>
  </si>
  <si>
    <t>Reg. Magdeburg Ebb. 2, S. 557f., Nr. 1242</t>
  </si>
  <si>
    <t>2.11.1248</t>
  </si>
  <si>
    <t>15938 Alle Aufnahmen unter dieser Zugangsnummer</t>
  </si>
  <si>
    <t>F9146</t>
  </si>
  <si>
    <t>Bremen, Erzbischof Hartwig</t>
  </si>
  <si>
    <t>Stade, B�rgerschaft</t>
  </si>
  <si>
    <t>UB Hamburg 1, S. 307f., Nr. 348, Reg. Bremen Ebb. 1, S. 189f., Nr. 709, UB Stade, S. 25f., Nr. 25</t>
  </si>
  <si>
    <t>Stade, StadtA</t>
  </si>
  <si>
    <t>31.12.1204</t>
  </si>
  <si>
    <t>15939 Alle Aufnahmen unter dieser Zugangsnummer</t>
  </si>
  <si>
    <t>F9471</t>
  </si>
  <si>
    <t>Magdeburg, Erzbischof Albrecht , Magdeburg, St. Nikolai, Propst Wilbrand</t>
  </si>
  <si>
    <t>W�ltingerode, Propst Heidenreich</t>
  </si>
  <si>
    <t>Reg. Magdeburg Ebb. 2, S. 186f., Nr. 415</t>
  </si>
  <si>
    <t>19.5.1212</t>
  </si>
  <si>
    <t>15951 Alle Aufnahmen unter dieser Zugangsnummer</t>
  </si>
  <si>
    <t>F9474</t>
  </si>
  <si>
    <t>Werner genannt von Lositz</t>
  </si>
  <si>
    <t>Heinrich Schwan von Heimburg</t>
  </si>
  <si>
    <t>Reg. Magdeburg Ebb. 3, S. 408, Nr. 1077</t>
  </si>
  <si>
    <t>15952 Alle Aufnahmen unter dieser Zugangsnummer</t>
  </si>
  <si>
    <t>F9477</t>
  </si>
  <si>
    <t>Magdeburg, Erzbischof, Magdeburg, Domkapitel, Adel, St�dte, D�rfer und alle Getreuen des Reichs in Sachsen</t>
  </si>
  <si>
    <t>MGH Leges 2, S. 281f.; Reg. Magdeburg Ebb. 2, S. 432f., Nr. 934; RI V.2, S. 760, Nr. 4192; URH 2, Nr. 310</t>
  </si>
  <si>
    <t>http://www.regesta-imperii.de/id/1231-04-30_2_0_5_1_2_458_4192</t>
  </si>
  <si>
    <t>30.4.1231</t>
  </si>
  <si>
    <t>15953 Alle Aufnahmen unter dieser Zugangsnummer</t>
  </si>
  <si>
    <t>F8759</t>
  </si>
  <si>
    <t>Verden, St. Andreas, Stift, Propst und Kapitel</t>
  </si>
  <si>
    <t>Dr�gereit, S. 122; fehlt bei Potthast</t>
  </si>
  <si>
    <t>Stade, StA</t>
  </si>
  <si>
    <t>9.4.1237</t>
  </si>
  <si>
    <t>15847 Alle Aufnahmen unter dieser Zugangsnummer</t>
  </si>
  <si>
    <t>F8764</t>
  </si>
  <si>
    <t>Verden, Domstift, Domscholaster Hermann , Verden, Domstift, Domzellerar Hartmann, Verden, Domstift, Domkanoniker Ludolf, Verden, St. Andreas, Stift, Propst Amelung, Verden, St. Andreas, Stift, Kanoniker Eberhard, Verden, St. Andreas, Stift, Scholaster Bertram</t>
  </si>
  <si>
    <t>Verden, St. Andreas, Stift</t>
  </si>
  <si>
    <t>19.10.1237</t>
  </si>
  <si>
    <t>15848 Alle Aufnahmen unter dieser Zugangsnummer</t>
  </si>
  <si>
    <t>F8767</t>
  </si>
  <si>
    <t>Verden, Bischof L�der (Mitsiegler: Verden, Domkapitel)</t>
  </si>
  <si>
    <t>15849 Alle Aufnahmen unter dieser Zugangsnummer</t>
  </si>
  <si>
    <t>F8772</t>
  </si>
  <si>
    <t>Verden, Bischof L�der (angek�ndigter Mitsiegler: Hildemar Scukko, Ritter)</t>
  </si>
  <si>
    <t>Verden, St. Andreas, Stift, Kapitel</t>
  </si>
  <si>
    <t>15850 Alle Aufnahmen unter dieser Zugangsnummer</t>
  </si>
  <si>
    <t>F8777</t>
  </si>
  <si>
    <t>3.8.1238</t>
  </si>
  <si>
    <t>15851 Alle Aufnahmen unter dieser Zugangsnummer</t>
  </si>
  <si>
    <t>F8782</t>
  </si>
  <si>
    <t>L�beck, Domstift, Domdekan Nikolaus(angek�ndigter Mitsiegler: L�beck, Stadt) , L�beck, Domkapitel</t>
  </si>
  <si>
    <t>Verden, St. Andreas, Stift, Propst Amelung, zugleich Domkanoniker in Verden</t>
  </si>
  <si>
    <t>Urk. Schleswig-Holstein 1, S. 271, Nr. 602; Dr�gereit, S. 127</t>
  </si>
  <si>
    <t>24.10.1240</t>
  </si>
  <si>
    <t>15852 Alle Aufnahmen unter dieser Zugangsnummer</t>
  </si>
  <si>
    <t>F8785</t>
  </si>
  <si>
    <t>Urk. Schleswig-Holstein 1, S. 270, Nr. 601; Dr�gereit, S. 126</t>
  </si>
  <si>
    <t>15853 Alle Aufnahmen unter dieser Zugangsnummer</t>
  </si>
  <si>
    <t>F8791</t>
  </si>
  <si>
    <t>Verden, St. Andreas, Propst Amelung</t>
  </si>
  <si>
    <t>31.5.1221-5.8.1231</t>
  </si>
  <si>
    <t>15854 Alle Aufnahmen unter dieser Zugangsnummer</t>
  </si>
  <si>
    <t>F8796</t>
  </si>
  <si>
    <t>Verden, Bischof L�der</t>
  </si>
  <si>
    <t>Verden, St. Anderas, Stift und Propst Amelung</t>
  </si>
  <si>
    <t>5.8.1231-4.6.1245</t>
  </si>
  <si>
    <t>15855 Alle Aufnahmen unter dieser Zugangsnummer</t>
  </si>
  <si>
    <t>F8799</t>
  </si>
  <si>
    <t>Heinrich von Etchen, Ritter</t>
  </si>
  <si>
    <t>Verden, St. Andreas, Stift Dekan Wigger und Kapitel</t>
  </si>
  <si>
    <t>3.6.1245</t>
  </si>
  <si>
    <t>15856 Alle Aufnahmen unter dieser Zugangsnummer</t>
  </si>
  <si>
    <t>F8804</t>
  </si>
  <si>
    <t>4.6.1245</t>
  </si>
  <si>
    <t>15857 Alle Aufnahmen unter dieser Zugangsnummer</t>
  </si>
  <si>
    <t>F8807</t>
  </si>
  <si>
    <t>Verden, St. Andreas, Stift, Propst, Dekan und Kapitel</t>
  </si>
  <si>
    <t>5.6.1245</t>
  </si>
  <si>
    <t>15858 Alle Aufnahmen unter dieser Zugangsnummer</t>
  </si>
  <si>
    <t>F8812</t>
  </si>
  <si>
    <t>fehlt bei Potthast</t>
  </si>
  <si>
    <t>9.2.1247</t>
  </si>
  <si>
    <t>15859 Alle Aufnahmen unter dieser Zugangsnummer</t>
  </si>
  <si>
    <t>F8829</t>
  </si>
  <si>
    <t>Hamburg, Erzbischof Adalbero</t>
  </si>
  <si>
    <t>Heeslingen</t>
  </si>
  <si>
    <t>UB Bremen 3, S. 12, Nr. 8; Reg. Bremen Ebb. 1, S. 116, Nr. 465</t>
  </si>
  <si>
    <t>0.0.1141</t>
  </si>
  <si>
    <t>15863 Alle Aufnahmen unter dieser Zugangsnummer</t>
  </si>
  <si>
    <t>F8834</t>
  </si>
  <si>
    <t>Bremen, Erzbischof Hartwig II.</t>
  </si>
  <si>
    <t>Zeven, Kloster und Propst</t>
  </si>
  <si>
    <t>UB Bremen 3, S. 13, Nr. 10; Reg. Bremen Ebb. 1, S. 172, Nr. 646</t>
  </si>
  <si>
    <t>0.0.1185-21.4.1189</t>
  </si>
  <si>
    <t>15864 Alle Aufnahmen unter dieser Zugangsnummer</t>
  </si>
  <si>
    <t>F8839</t>
  </si>
  <si>
    <t>Zeven, Kloster (Adressaten: Verden, Domstift, Scholaster;Verden, Bischof;Lüneburg, Abt</t>
  </si>
  <si>
    <t>UB Bremen 3, S. 13, Nr. 11; Migne, PL 204, Sp. 1346, Nr. 56; JL, Nr. 16246; Dr�gereit, S. 75</t>
  </si>
  <si>
    <t>25.5.1188</t>
  </si>
  <si>
    <t>15865 Alle Aufnahmen unter dieser Zugangsnummer</t>
  </si>
  <si>
    <t>F8844</t>
  </si>
  <si>
    <t>Zeven, Kloster</t>
  </si>
  <si>
    <t>UB Bremen 3, S. 14, Nr. 12; Reg. Bremen Ebb. 1, S. 171, Nr. 642</t>
  </si>
  <si>
    <t>1.4.1189</t>
  </si>
  <si>
    <t>15866 Alle Aufnahmen unter dieser Zugangsnummer</t>
  </si>
  <si>
    <t>F8847</t>
  </si>
  <si>
    <t>UB Bremen 3, S. 12, Nr. 7 (zu 1129!) u. S. 14, Nr. 13 (zu 1199); Reg. Bremen Ebb. 1, S. 181, Nr. 682</t>
  </si>
  <si>
    <t>8.6.1199</t>
  </si>
  <si>
    <t>15867 Alle Aufnahmen unter dieser Zugangsnummer</t>
  </si>
  <si>
    <t>F8852</t>
  </si>
  <si>
    <t>Heinrich, Herzog von Sachsen , Heinrich, Pfalzgraf bei Rhein (identisch)</t>
  </si>
  <si>
    <t>Zeven, Kloster und Propst Dietrich</t>
  </si>
  <si>
    <t>UB Braunschweig Hzge 1, S. 5, Nr. 8</t>
  </si>
  <si>
    <t>15868 Alle Aufnahmen unter dieser Zugangsnummer</t>
  </si>
  <si>
    <t>F8859</t>
  </si>
  <si>
    <t>Zeven, Nonnenkloster und Propst Dietrich</t>
  </si>
  <si>
    <t>UB Bremen 3, S. 16, Nr. 15; Reg. Bremen Ebb. 1, S. 229, Nr. 830</t>
  </si>
  <si>
    <t>15869 Alle Aufnahmen unter dieser Zugangsnummer</t>
  </si>
  <si>
    <t>F8864</t>
  </si>
  <si>
    <t>Corvey, Abt Hermann und Konvent</t>
  </si>
  <si>
    <t>Zeven, Nonnenkloster</t>
  </si>
  <si>
    <t>UB Bremen 3, S. 18, Nr. 17</t>
  </si>
  <si>
    <t>17.6.1231</t>
  </si>
  <si>
    <t>15870 Alle Aufnahmen unter dieser Zugangsnummer</t>
  </si>
  <si>
    <t>F8867</t>
  </si>
  <si>
    <t>UB Bremen 3, S. 18f., Nr. 18, Reg. Bremen Ebb. 1, S. 250f., Nr. 910</t>
  </si>
  <si>
    <t>16.03.1237</t>
  </si>
  <si>
    <t>15871 Alle Aufnahmen unter dieser Zugangsnummer</t>
  </si>
  <si>
    <t>F8869</t>
  </si>
  <si>
    <t>Daniel von Blitherstorp (angek�ndigter Mitsiegler.: Zeven, Propst Dietrich)</t>
  </si>
  <si>
    <t>UB Bremen 3, S. 16, Nr. 14</t>
  </si>
  <si>
    <t>0.0.1221-0.0.1253</t>
  </si>
  <si>
    <t>15872 Alle Aufnahmen unter dieser Zugangsnummer</t>
  </si>
  <si>
    <t>F8872</t>
  </si>
  <si>
    <t>Zeven, St. Vitus, Kloster</t>
  </si>
  <si>
    <t>UB Bremen 3, S. 19, Nr. 19; Reg. Bremen Ebb. 1, S. 200, Nr. 949</t>
  </si>
  <si>
    <t>12.12.1242</t>
  </si>
  <si>
    <t>15873 Alle Aufnahmen unter dieser Zugangsnummer</t>
  </si>
  <si>
    <t>F8875</t>
  </si>
  <si>
    <t>Heinrich von Stade</t>
  </si>
  <si>
    <t>fehlt bei Sudendorf</t>
  </si>
  <si>
    <t>24.12.1232</t>
  </si>
  <si>
    <t>F8876</t>
  </si>
  <si>
    <t>Fulda, Abt Heinrich , Dechant Dietrich und der ganze Konvent</t>
  </si>
  <si>
    <t>Fulda, Kloster, Werner an dem Herhofe, Kleriker zu Fulda</t>
  </si>
  <si>
    <t>31.3.1326</t>
  </si>
  <si>
    <t>15875 Alle Aufnahmen unter dieser Zugangsnummer</t>
  </si>
  <si>
    <t>F8888</t>
  </si>
  <si>
    <t>Fulda, Dechant Dietrich und Konvent durch den Notar Johannes Hermani von Thorn gen de Datterlen , Fulda, Dechant Dietrich und Konvent durch den Notar Johannes Hermani von Thorn gen de Datterlen</t>
  </si>
  <si>
    <t>3.10.1353</t>
  </si>
  <si>
    <t>15876 Alle Aufnahmen unter dieser Zugangsnummer</t>
  </si>
  <si>
    <t>F8901</t>
  </si>
  <si>
    <t>Fulda, Kloster, Abt Johann , Fulda, Kloster, Dechant Giso und Konvent, Fulda, Kloster, Konvent</t>
  </si>
  <si>
    <t>Graf Philipp zu Nassau und Saarbrücken</t>
  </si>
  <si>
    <t>18.10.1410</t>
  </si>
  <si>
    <t>15877 Alle Aufnahmen unter dieser Zugangsnummer</t>
  </si>
  <si>
    <t>F8908</t>
  </si>
  <si>
    <t>Fulda, Abt Johannes , Dechant Giso und der ganze Konvent (Mitsiegler: Vacha, Stadt)</t>
  </si>
  <si>
    <t>4.12.1410</t>
  </si>
  <si>
    <t>15878 Alle Aufnahmen unter dieser Zugangsnummer</t>
  </si>
  <si>
    <t>F8922</t>
  </si>
  <si>
    <t>Fulda, Kloster, Abt Johann , Dechant Heinrich und Konvent, Hirsen, Landgraf Ludwig</t>
  </si>
  <si>
    <t>3.8.1427</t>
  </si>
  <si>
    <t>15879 Alle Aufnahmen unter dieser Zugangsnummer</t>
  </si>
  <si>
    <t>F8932</t>
  </si>
  <si>
    <t>Fulda, Abt Johann (Mitsiegler: Fulda, Konvent)</t>
  </si>
  <si>
    <t>25.7.1416</t>
  </si>
  <si>
    <t>15880 Alle Aufnahmen unter dieser Zugangsnummer</t>
  </si>
  <si>
    <t>F8944</t>
  </si>
  <si>
    <t>Fulda, Abt Konrad (Mitsiegler: Fulda, Konvent)</t>
  </si>
  <si>
    <t>Heinrich von M�rke genannt Beheym, Knappe</t>
  </si>
  <si>
    <t>23.8.1373</t>
  </si>
  <si>
    <t>15881 Alle Aufnahmen unter dieser Zugangsnummer</t>
  </si>
  <si>
    <t>F8956</t>
  </si>
  <si>
    <t>Worms, Domstift, St. Cyriakus, Dekan und Kapitel , Worms, St. Paul, Dekan und Kapitel, Worms, St. Andreas, Dekan und Kapitel, Worms, St. Martin, Dekan und Kapitel, Worms, Ratmannen und B�rger</t>
  </si>
  <si>
    <t>Worms, St. Martin, Ritter Gerhard Smuzelin von Dirnstein</t>
  </si>
  <si>
    <t>B�nnen, S. 314-320; DIGUB 1, Taf. 21</t>
  </si>
  <si>
    <t>Worms, StadtA.</t>
  </si>
  <si>
    <t>20.1.1249</t>
  </si>
  <si>
    <t>15882 Alle Aufnahmen unter dieser Zugangsnummer</t>
  </si>
  <si>
    <t>Marburg, Deutschordens-Haus</t>
  </si>
  <si>
    <t>Hermann von Beltershusen genannt Dichiere</t>
  </si>
  <si>
    <t>UB DO Hessen 1, S. 92, Nr. 112</t>
  </si>
  <si>
    <t>1.2.1252</t>
  </si>
  <si>
    <t>15883 Alle Aufnahmen unter dieser Zugangsnummer</t>
  </si>
  <si>
    <t>F8959</t>
  </si>
  <si>
    <t>Lilienthal (Wolda), Zisterzienserinnenkloster</t>
  </si>
  <si>
    <t>UB Bremen 1, S. 264, Nr. 229 (Teildr.); Reg. Bremen Ebb. 1, S. 264f., Nr. 964f.; UB Lilienthal, S. 142</t>
  </si>
  <si>
    <t>23.06.1244</t>
  </si>
  <si>
    <t>15884 Alle Aufnahmen unter dieser Zugangsnummer</t>
  </si>
  <si>
    <t>F9192</t>
  </si>
  <si>
    <t>Stade, B�rger</t>
  </si>
  <si>
    <t>UB Stade, S. 26-28, Nr. 27; Gengler, S. 455, Nr. 329; CD. Brandenb. 2,1, S. 4, Nr. 8 (Abdr. d. Zeugen); RI V.1, S. 87, Nr. 276</t>
  </si>
  <si>
    <t>http://www.regesta-imperii.de/id/1209-05-02_1_0_5_1_1_587_276</t>
  </si>
  <si>
    <t>2.5.1209</t>
  </si>
  <si>
    <t>15885 Alle Aufnahmen unter dieser Zugangsnummer</t>
  </si>
  <si>
    <t>F9196</t>
  </si>
  <si>
    <t>Pfalzgraf bei Rhein und Herzog von Sachsen, Heinrich , Pfalzgraf bei Rhein und Herzog von Sachsen, Heinrich</t>
  </si>
  <si>
    <t>UB Stade, S. 29, Nr. 30; Pratje 6, S. 108; fehlt bei Sudendorf</t>
  </si>
  <si>
    <t>15886 Alle Aufnahmen unter dieser Zugangsnummer</t>
  </si>
  <si>
    <t>F9199</t>
  </si>
  <si>
    <t>Braunschweig, Stadt , Braunschweig, Ratmannen</t>
  </si>
  <si>
    <t>Stade, Stadt, B�rger und Kaufleute</t>
  </si>
  <si>
    <t>UB Stade, S. 31, Nr. 35; UB Braunschweig 2, S. 49, Nr. 123; Pratje 6, S. 120</t>
  </si>
  <si>
    <t>0.0.1249</t>
  </si>
  <si>
    <t>15887 Alle Aufnahmen unter dieser Zugangsnummer</t>
  </si>
  <si>
    <t>F9025</t>
  </si>
  <si>
    <t>Magdeburg, Erzbischof Norbert</t>
  </si>
  <si>
    <t>Reg. Magdeburg Ebb. 1, S. 412, Nr. 1058; UB Magdeburg Erzstift 1, S. 288-291, Nr. 229; JL, Nr. 7629</t>
  </si>
  <si>
    <t>4.6.1133</t>
  </si>
  <si>
    <t>15904 Alle Aufnahmen unter dieser Zugangsnummer</t>
  </si>
  <si>
    <t>F9028</t>
  </si>
  <si>
    <t>UB Magdeburg Erzstift 1, S. 502-505, Nr. 383; JL, Nr. 14663; RI IV.4.4.1, S. 167f., Nr. 258; Reg. Magdeburg Ebb. 1, S. 691f., Nr. 1656</t>
  </si>
  <si>
    <t>5.6.1182</t>
  </si>
  <si>
    <t>15905 Alle Aufnahmen unter dieser Zugangsnummer</t>
  </si>
  <si>
    <t>D1343</t>
  </si>
  <si>
    <t>Bistum Regensburg, Domstift, Propst E. , Bistum Regensburg, Domstift, Dekan H., Bistum Regensburg, Domstift, Kapitel</t>
  </si>
  <si>
    <t>Bistum Regensburg, Domstift, Kapitel</t>
  </si>
  <si>
    <t>Nürnberg, Germanisches Nationalmuseum</t>
  </si>
  <si>
    <t>24.5.1247</t>
  </si>
  <si>
    <t>C1039</t>
  </si>
  <si>
    <t>Bistum Chioggia, Bischof Guido ?</t>
  </si>
  <si>
    <t>HJB 24, S. 770f.</t>
  </si>
  <si>
    <t>20.7.1248</t>
  </si>
  <si>
    <t>E5072</t>
  </si>
  <si>
    <t>Erzbistum K�ln, Domstift, Archidiakon Gozwin (u. Dekan) , Erzbistum K�ln, Domstift, Thesaurar Philipp</t>
  </si>
  <si>
    <t>Erzbistum K�ln, Domstift, Kapitel</t>
  </si>
  <si>
    <t>C1040</t>
  </si>
  <si>
    <t>Bistum Regensburg, Bischof Albrecht I.</t>
  </si>
  <si>
    <t>Bistum Regensburg, Domstift, Propst, Bistum Regensburg, Domstift, Dekan, Bistum Regensburg, Domstift, Kapitel</t>
  </si>
  <si>
    <t>21.5.1249</t>
  </si>
  <si>
    <t>C1042</t>
  </si>
  <si>
    <t>Pax Bressanus (Diakon u. Notar)(identisch) , Pax Bressanus</t>
  </si>
  <si>
    <t>Brondolo, Kloster</t>
  </si>
  <si>
    <t>3.12.1245</t>
  </si>
  <si>
    <t>E5073</t>
  </si>
  <si>
    <t>Markus Grillionus (Presbyter u. Notar)(identisch)</t>
  </si>
  <si>
    <t>Markus Grillionus, Brondolo, Kloster (Fond), St. Clementis, Kloster, Prior Marinus, St. Spes, Kloster, Prior Hugo</t>
  </si>
  <si>
    <t>B692</t>
  </si>
  <si>
    <t>Vivianus (? Notar, Sohn d. Folandus)</t>
  </si>
  <si>
    <t>Brondolo, Kloster, Sanello (Sohn d. Daniel)</t>
  </si>
  <si>
    <t>11.3.1233</t>
  </si>
  <si>
    <t>C1043</t>
  </si>
  <si>
    <t>Arehitrielinus Carnello (Presbyter u. Notar)(identisch) , Arehitrielinus Carnello</t>
  </si>
  <si>
    <t>30.11.1227</t>
  </si>
  <si>
    <t>C1044</t>
  </si>
  <si>
    <t>Matheus (Notar)</t>
  </si>
  <si>
    <t>Brondolo, Kloster, Abt Petrus</t>
  </si>
  <si>
    <t>8.3.1218</t>
  </si>
  <si>
    <t>C1045</t>
  </si>
  <si>
    <t>Blancus Arimus (Notar)</t>
  </si>
  <si>
    <t>Brondolo, Kloster (Fond), Druda (ihre Erben)</t>
  </si>
  <si>
    <t>2.7.1212</t>
  </si>
  <si>
    <t>C1046</t>
  </si>
  <si>
    <t>Rimini, Petrus Picinus (Notar)</t>
  </si>
  <si>
    <t>Brondolo, Kloster (Fond), Angelo Musanus</t>
  </si>
  <si>
    <t>11.7.1197</t>
  </si>
  <si>
    <t>E5074</t>
  </si>
  <si>
    <t>God... Adam (Notar)</t>
  </si>
  <si>
    <t>Brondolo, Kloster, Venedig, Herzog Vitalis II. Michieli von</t>
  </si>
  <si>
    <t>C1047</t>
  </si>
  <si>
    <t>Johannes Ursyulus (Subdiakon u. Notar)(identisch) , Johannes Ursyulus</t>
  </si>
  <si>
    <t>Brondolo, Kloster (Fond), Stefanus Sanudo (s. Erben)</t>
  </si>
  <si>
    <t>0.10.1142</t>
  </si>
  <si>
    <t>C1048</t>
  </si>
  <si>
    <t>Deniqus Albericus (Sch�ffe u. kaiserl. Notar)</t>
  </si>
  <si>
    <t>Brondolo, Kloster (Fond), - Cono (Richter), - Orasma (Frau d. Richters Cono)</t>
  </si>
  <si>
    <t>29.8.1128</t>
  </si>
  <si>
    <t>E5076</t>
  </si>
  <si>
    <t>Siegburg, Kloster, Abt Gerlach</t>
  </si>
  <si>
    <t>Siegburg, Kloster (Fond), Heinrich Eleemosynarius</t>
  </si>
  <si>
    <t>UB Siegburg 1, Nr.76; UB Niederrhein 1, Nr.355</t>
  </si>
  <si>
    <t>E5077</t>
  </si>
  <si>
    <t>Maastricht, Stift St. Servatius , Siegburg, Kloster</t>
  </si>
  <si>
    <t>Siegburg, Kloster, Maastricht, Stift St. Servatius</t>
  </si>
  <si>
    <t>UB Siegburg 1, Nr.77; UB Mittelrhein 2, S. 132</t>
  </si>
  <si>
    <t>E5078</t>
  </si>
  <si>
    <t>Siegburg, Kloster, Abt Gerlach , Siegburg, Kloster, Konvent, Aachen, Stift St. Marien, Dekan Konrad, Aachen, Stift St. Marien, Kapitel</t>
  </si>
  <si>
    <t>Siegburg, Kloster, Abt Gerlach, Siegburg, Kloster, Konvent, Aachen, Stift St. Marien, Dekan Konrad, Aachen, Stift St. Marien, Kapitel</t>
  </si>
  <si>
    <t>UB Siegburg 1, Nr.78; UB Niederrhein. 1, Nr.78</t>
  </si>
  <si>
    <t>D1344</t>
  </si>
  <si>
    <t>Mon. Boica 29,1, S. 441, Nr.536</t>
  </si>
  <si>
    <t>E5079</t>
  </si>
  <si>
    <t>Pr�fening, Kloster, Abt Erbo</t>
  </si>
  <si>
    <t>Mon. Boica 29,1, S. 442, Nr.537</t>
  </si>
  <si>
    <t>11.3.1181</t>
  </si>
  <si>
    <t>E5080</t>
  </si>
  <si>
    <t>Bamberg, Kloster St. Maria und Theodor</t>
  </si>
  <si>
    <t>Mon. Boica 29a, S. 443</t>
  </si>
  <si>
    <t>11.8.1182</t>
  </si>
  <si>
    <t>E5081</t>
  </si>
  <si>
    <t>Regensburg</t>
  </si>
  <si>
    <t>Mon. Boica 29,1, S. 446</t>
  </si>
  <si>
    <t>26.9.1182</t>
  </si>
  <si>
    <t>E5082</t>
  </si>
  <si>
    <t>Augsburg, Kloster St. Ulrich und Afra</t>
  </si>
  <si>
    <t>Mon. Boica 22, S. 193 Nr.12; Hipper, Augsburg, Nr.12</t>
  </si>
  <si>
    <t>http://www.regesta-imperii.de/id/1182-10-07_1_0_4_3_1_20_1m</t>
  </si>
  <si>
    <t>7.10.1182</t>
  </si>
  <si>
    <t>E5083</t>
  </si>
  <si>
    <t>Aldersbach, Kloster, Abt Eberhard</t>
  </si>
  <si>
    <t>Mon. Boica 5, Nr.358</t>
  </si>
  <si>
    <t>13.3.1183</t>
  </si>
  <si>
    <t>E5084</t>
  </si>
  <si>
    <t>Sch�ftlarn, Kloster</t>
  </si>
  <si>
    <t>Mon. Boica 29,1, S. 450, Nr.542</t>
  </si>
  <si>
    <t>30.5.1183</t>
  </si>
  <si>
    <t>E5085</t>
  </si>
  <si>
    <t>Mon. Boica 29a, S. 450f.; Hipper, Augsburg, Nr.14</t>
  </si>
  <si>
    <t>17.4.1187</t>
  </si>
  <si>
    <t>D1345</t>
  </si>
  <si>
    <t>Mon. Boica 29a, S. 451; DIGUB 4, Taf. 12</t>
  </si>
  <si>
    <t>D1346</t>
  </si>
  <si>
    <t>Berchtesgaden, Kloster, Konvent</t>
  </si>
  <si>
    <t>Mon. Boica 29a, S. 453, Nr.545</t>
  </si>
  <si>
    <t>17.1.1189</t>
  </si>
  <si>
    <t>E5086</t>
  </si>
  <si>
    <t>Mon. Boica 29,1, S. 455</t>
  </si>
  <si>
    <t>0.2.1189-0.3.1189</t>
  </si>
  <si>
    <t>E5088</t>
  </si>
  <si>
    <t>Katlenburg, Stift</t>
  </si>
  <si>
    <t>UB Mainz 2,1, Nr.8; BW 1, S. 310, Nr.14</t>
  </si>
  <si>
    <t>23.5.1139</t>
  </si>
  <si>
    <t>D1347</t>
  </si>
  <si>
    <t>Nikolausberg, Kloster (Nonnenkloster, Krs. G�ttingen, um 1180 verl. n. Weende), Weende, Stift (Fond)</t>
  </si>
  <si>
    <t>UB Hildesheim 1, Nr.398</t>
  </si>
  <si>
    <t>30.11.1180</t>
  </si>
  <si>
    <t>E5089</t>
  </si>
  <si>
    <t>Weende, Stift</t>
  </si>
  <si>
    <t>UB Mainz 2,2, Nr.653; BW 2, S. 102, Nr.349</t>
  </si>
  <si>
    <t>E5090</t>
  </si>
  <si>
    <t>BW 2, S. 145, Nr.146</t>
  </si>
  <si>
    <t>14.10.1210</t>
  </si>
  <si>
    <t>B694</t>
  </si>
  <si>
    <t>Erzbistum Mainz, Delegatrichter</t>
  </si>
  <si>
    <t>Reinhausen, Kloster, Abt Heinrich, Marienstein, Kloster, Abt Bischof, Schneen, Goswin von, Northeim, Kloster (Fond)</t>
  </si>
  <si>
    <t>Schmidt, UB EIchsfeld I Nr.416</t>
  </si>
  <si>
    <t>um 1217</t>
  </si>
  <si>
    <t>E5092</t>
  </si>
  <si>
    <t>Northeim, Stift St. Blasius</t>
  </si>
  <si>
    <t>21.9.1237</t>
  </si>
  <si>
    <t>E5093</t>
  </si>
  <si>
    <t>Plesse, Poppo von , Plesse, Mechtild von (s. Frau), Plesse, Helmbold von (s. Sohn)</t>
  </si>
  <si>
    <t>Northeim, Stift St. Blasius (Umwandlg. in Benediktinerkloster 1117)</t>
  </si>
  <si>
    <t>Dolle, UB Plesse Nr. 123</t>
  </si>
  <si>
    <t>27.2.1241</t>
  </si>
  <si>
    <t>E5094</t>
  </si>
  <si>
    <t>Bistum Hildesheim, Bischof Berthold I.</t>
  </si>
  <si>
    <t>Marienrode, Kloster (Augustinerkloster Novale Bacconis, Krs. Marienburg)</t>
  </si>
  <si>
    <t>UB Hildesheim 1, Nr.183; UB Marienrode, Nr.1</t>
  </si>
  <si>
    <t>22.5.1125</t>
  </si>
  <si>
    <t>E5096</t>
  </si>
  <si>
    <t>UB Hildesheim 1, Nr.194; UB Marienrode, Nr.2</t>
  </si>
  <si>
    <t>5.5.1131</t>
  </si>
  <si>
    <t>E5097</t>
  </si>
  <si>
    <t>UB Hildesheim 1, Nr.195; UB Marienrode, Nr.3</t>
  </si>
  <si>
    <t>E5098</t>
  </si>
  <si>
    <t>UB Hildesheim 1, Nr.241; UB Marienrode, S. 9</t>
  </si>
  <si>
    <t>3.8.1146</t>
  </si>
  <si>
    <t>E5099</t>
  </si>
  <si>
    <t>UB Hildesheim H.stift 1, Nr.396; UB Marienrode, S. 13f.</t>
  </si>
  <si>
    <t>F8601</t>
  </si>
  <si>
    <t>Bremen, Erzbischof Gerhard II. (Mitsiegler: Bremen, Domkapitel)</t>
  </si>
  <si>
    <t>Reg. Bremen Ebb. 1, S. 255, Nr. 931; UB Lilienthal, S. 141</t>
  </si>
  <si>
    <t>15807 Alle Aufnahmen unter dieser Zugangsnummer</t>
  </si>
  <si>
    <t>F8607</t>
  </si>
  <si>
    <t>Bremen, Erzbischof Gerhard II. (Mitsiegler: Stotel, Graf Gerbert)</t>
  </si>
  <si>
    <t>Lilienthal, St. Maria, Kloster</t>
  </si>
  <si>
    <t>Reg. Bremen Ebb. 1, S. 255, Nr. 932; UB Lilienthal, S. 141</t>
  </si>
  <si>
    <t>15808 Alle Aufnahmen unter dieser Zugangsnummer</t>
  </si>
  <si>
    <t>F8612</t>
  </si>
  <si>
    <t>UB Bremen 1, S. 245, Nr. 210; Reg. Bremen Ebb. 1, S. 256, Nr. 933; UB Lilienthal, S. 141</t>
  </si>
  <si>
    <t>15809 Alle Aufnahmen unter dieser Zugangsnummer</t>
  </si>
  <si>
    <t>F8618</t>
  </si>
  <si>
    <t>Reg. Bremen Ebb. 1, S. 257, Nr. 942; UB Lilienthal, S. 141</t>
  </si>
  <si>
    <t>vor 31.8.1240</t>
  </si>
  <si>
    <t>15810 Alle Aufnahmen unter dieser Zugangsnummer</t>
  </si>
  <si>
    <t>F8624</t>
  </si>
  <si>
    <t>Lilienthal, Zisterzienserinnenkloster</t>
  </si>
  <si>
    <t>UB Bremen 1, S. 251, Nr. 217; Reg. Bremen Ebb. 1, S. 258, Nr. 945</t>
  </si>
  <si>
    <t>vor 1.9.1241</t>
  </si>
  <si>
    <t>15811 Alle Aufnahmen unter dieser Zugangsnummer</t>
  </si>
  <si>
    <t>F8629</t>
  </si>
  <si>
    <t>Bremen, Domstift, Dompropst Otto , Bremen, Domstift, Domdekan Gernand, Bremen, Domkapitel</t>
  </si>
  <si>
    <t>Reg. Bremen Ebb. 1, S. 259, Nr. 946; UB Lilienthal, S. 141</t>
  </si>
  <si>
    <t>15812 Alle Aufnahmen unter dieser Zugangsnummer</t>
  </si>
  <si>
    <t>F8631</t>
  </si>
  <si>
    <t>Lilienthal (Wolda), Nonnenkloster</t>
  </si>
  <si>
    <t>Reg. Bremen Ebb. 1, S. 262, Nr. 957; UB Lilienthal, S. 141</t>
  </si>
  <si>
    <t>15813 Alle Aufnahmen unter dieser Zugangsnummer</t>
  </si>
  <si>
    <t>F8636</t>
  </si>
  <si>
    <t>UB Bremen 1, S. 257, Nr. 222 (Teildruck); Reg. Bremen Ebb. 1, S. 262, Nr. 958; UB Lilienthal, S. 141f.</t>
  </si>
  <si>
    <t>15814 Alle Aufnahmen unter dieser Zugangsnummer</t>
  </si>
  <si>
    <t>F8639</t>
  </si>
  <si>
    <t>Lilienthal (Wolda), Kloster</t>
  </si>
  <si>
    <t>Reg. Bremen Ebb. 1, S. 262, Nr. 959; UB Lilienthal, S. 142</t>
  </si>
  <si>
    <t>15815 Alle Aufnahmen unter dieser Zugangsnummer</t>
  </si>
  <si>
    <t>F8642</t>
  </si>
  <si>
    <t>Oldenburg, Graf Otto und sein Neffe Johannes</t>
  </si>
  <si>
    <t>Lilienthal (Volda), Propst und Nonnenkloster</t>
  </si>
  <si>
    <t>UB Oldenburg 2, S. 32, Nr. 84; UB Lilienthal, S. 142</t>
  </si>
  <si>
    <t>15816 Alle Aufnahmen unter dieser Zugangsnummer</t>
  </si>
  <si>
    <t>F8644</t>
  </si>
  <si>
    <t>15817 Alle Aufnahmen unter dieser Zugangsnummer</t>
  </si>
  <si>
    <t>F8649</t>
  </si>
  <si>
    <t>Lilienthal, Kloster</t>
  </si>
  <si>
    <t>UB Lilienthal, S. 55-58, Nr. 32, Reg. Bremen Ebb. 1, S. 264f., Nr. 964, UB Bremen 1, S. 264, Nr. 229 (Teildruck)</t>
  </si>
  <si>
    <t>15818 Alle Aufnahmen unter dieser Zugangsnummer</t>
  </si>
  <si>
    <t>F9157</t>
  </si>
  <si>
    <t>Erzbistum Bremen, Erzbischof Gerhard II.</t>
  </si>
  <si>
    <t>03.06.1244</t>
  </si>
  <si>
    <t>15819 Alle Aufnahmen unter dieser Zugangsnummer</t>
  </si>
  <si>
    <t>F8655</t>
  </si>
  <si>
    <t>Lilienthal (Walda), Nonnenkloster</t>
  </si>
  <si>
    <t>Reg. Bremen Ebb. 1, S. 265, Nr. 967; UB Lilienthal, S. 142</t>
  </si>
  <si>
    <t>vor 1.9.1244</t>
  </si>
  <si>
    <t>15820 Alle Aufnahmen unter dieser Zugangsnummer</t>
  </si>
  <si>
    <t>F8660</t>
  </si>
  <si>
    <t>Sabina, Wilhelm, p�pstlicher Legat , Sabina, Bischof Wilhelm (identisch)</t>
  </si>
  <si>
    <t>Lilienthal, Zisterzienserinnenkloster, �btissin Sophia und Nonnen</t>
  </si>
  <si>
    <t>UB Lilienthal, S. 142</t>
  </si>
  <si>
    <t>30.9.1248</t>
  </si>
  <si>
    <t>15821 Alle Aufnahmen unter dieser Zugangsnummer</t>
  </si>
  <si>
    <t>F8665</t>
  </si>
  <si>
    <t>Sabina, Bischof Wilhelm, p�pstlicher Legat , Sabina, Bischof Wilhelm, p�pstlicher Legat</t>
  </si>
  <si>
    <t>Lilienthal (vallis lil�), Zisterzienserinnenkloster, �btissin S. und Nonnen</t>
  </si>
  <si>
    <t>F8666</t>
  </si>
  <si>
    <t>Stotel (Stoltenbroke), Graf Gerbert</t>
  </si>
  <si>
    <t>UB Bremen 1, S. 280, Nr. 242 (Teildruck); UB Lilienthal, S. 142</t>
  </si>
  <si>
    <t>29.1.1249</t>
  </si>
  <si>
    <t>15823 Alle Aufnahmen unter dieser Zugangsnummer</t>
  </si>
  <si>
    <t>F8669</t>
  </si>
  <si>
    <t>Lilienthal, Zisterzienserinnenkloster, Propst</t>
  </si>
  <si>
    <t>UB Oldenburg 2, S. 38, Nr. 100; Reg. Bremen Ebb. 1, S. 277, Nr. 1018; UB Lilienthal, S. 143</t>
  </si>
  <si>
    <t>vor 1.9.1249</t>
  </si>
  <si>
    <t>F8670</t>
  </si>
  <si>
    <t>15825 Alle Aufnahmen unter dieser Zugangsnummer</t>
  </si>
  <si>
    <t>F8673</t>
  </si>
  <si>
    <t>Lilienthal, Zisterzienserinnenkloster, Propst Johannes</t>
  </si>
  <si>
    <t>Reg. Bremen Ebb. 1, S. 278, Nr. 1022; UB Lilienthal, S. 143</t>
  </si>
  <si>
    <t>14.10.1250</t>
  </si>
  <si>
    <t>15826 Alle Aufnahmen unter dieser Zugangsnummer</t>
  </si>
  <si>
    <t>F8678</t>
  </si>
  <si>
    <t>Lilienthal, Zistrzienserinnenkloster, Propst Johannes</t>
  </si>
  <si>
    <t>Reg. Bremen Ebb. 1, S. 278, Nr. 1023; UB Lilienthal, S. 143</t>
  </si>
  <si>
    <t>15827 Alle Aufnahmen unter dieser Zugangsnummer</t>
  </si>
  <si>
    <t>F8685</t>
  </si>
  <si>
    <t>Petrus, p�pstlicher Legat , Petrus, Kardinaldiakon von St. Giorgio in Velabro in Rom (identisch)</t>
  </si>
  <si>
    <t>Lilienthal, Zisterzienserinnenkloster, �btissin und Konvent</t>
  </si>
  <si>
    <t>UB Lilienthal, S. 143</t>
  </si>
  <si>
    <t>17.9.1254</t>
  </si>
  <si>
    <t>15828 Alle Aufnahmen unter dieser Zugangsnummer</t>
  </si>
  <si>
    <t>F8690</t>
  </si>
  <si>
    <t>Lilienthal, Zisterzienserinnenkloster, �btissin Sophia und Konvent</t>
  </si>
  <si>
    <t>UB Bremen 1, S. 310, Nr. 267 (Teildruck); Reg. Bremen Ebb. 1, S. 282, Nr. 1041; UB Lilienthal, S. 143</t>
  </si>
  <si>
    <t>vor 1.9.1255</t>
  </si>
  <si>
    <t>15829 Alle Aufnahmen unter dieser Zugangsnummer</t>
  </si>
  <si>
    <t>F8694</t>
  </si>
  <si>
    <t>UB Lilienthal, S. 66-71, Nr. 44, Reg. Bremen Ebb. 1, S. 283-285, Nr. 1051, UB Bremen 1, S. 317, Nr. 276 (Teildruck)</t>
  </si>
  <si>
    <t>23.04.1257</t>
  </si>
  <si>
    <t>15830 Alle Aufnahmen unter dieser Zugangsnummer</t>
  </si>
  <si>
    <t>F8696</t>
  </si>
  <si>
    <t>Bremen, Bischof Gerhard II.</t>
  </si>
  <si>
    <t>UB Lilienthal, S. 66-71, Nr. 44, Reg. Bremen Ebb. 1, S. 283-285, Nr. 1051; UB Bremen 1, S. 317, Nr. 276 (Teildruck)</t>
  </si>
  <si>
    <t>15831 Alle Aufnahmen unter dieser Zugangsnummer</t>
  </si>
  <si>
    <t>F8700</t>
  </si>
  <si>
    <t>UB Lilienthal, S. 144</t>
  </si>
  <si>
    <t>17.10.1257</t>
  </si>
  <si>
    <t>15832 Alle Aufnahmen unter dieser Zugangsnummer</t>
  </si>
  <si>
    <t>F8707</t>
  </si>
  <si>
    <t>Verden, Bischof Gerhard (angek�ndigte Mitsiegler: Verden, Domkapitel)</t>
  </si>
  <si>
    <t>Lilienthal (vallis liliorum), �btissin und Nonnen</t>
  </si>
  <si>
    <t>21.1.1258</t>
  </si>
  <si>
    <t>15833 Alle Aufnahmen unter dieser Zugangsnummer</t>
  </si>
  <si>
    <t>F8709</t>
  </si>
  <si>
    <t>Osterholz, Benediktinernonnenkloster, Propst H., Priorin E. und Konvent</t>
  </si>
  <si>
    <t>UB Bremen 1, S. 324, Nr. 284 (Teildruck); UB Lilienthal, S. 144</t>
  </si>
  <si>
    <t>15834 Alle Aufnahmen unter dieser Zugangsnummer</t>
  </si>
  <si>
    <t>F8714</t>
  </si>
  <si>
    <t>Stade, St. Georg, Prämonstratenser Stift, Propst Walter</t>
  </si>
  <si>
    <t>Stade, St. Georg, Stift</t>
  </si>
  <si>
    <t>vor 3.11.1207</t>
  </si>
  <si>
    <t>15835 Alle Aufnahmen unter dieser Zugangsnummer</t>
  </si>
  <si>
    <t>F8721</t>
  </si>
  <si>
    <t>Verden, Bischof Iso</t>
  </si>
  <si>
    <t>Verden, St. Andreas, Kanonikerstift</t>
  </si>
  <si>
    <t>Verdener Gquell 2, S. 271, Nr. 2 (Teildruck); Dr�gereit, S. 96 ff.</t>
  </si>
  <si>
    <t>nach 29.5.1220</t>
  </si>
  <si>
    <t>15836 Alle Aufnahmen unter dieser Zugangsnummer</t>
  </si>
  <si>
    <t>F8724</t>
  </si>
  <si>
    <t>Verden, Domstift, Dompropst Hildeward , Verden, Domstift, Domdekan Otto, Verden, Domkapitel</t>
  </si>
  <si>
    <t>Verden, Stift St. Andreas</t>
  </si>
  <si>
    <t>Dr�gereit, S. 99</t>
  </si>
  <si>
    <t>31.5.1221</t>
  </si>
  <si>
    <t>15837 Alle Aufnahmen unter dieser Zugangsnummer</t>
  </si>
  <si>
    <t>F8727</t>
  </si>
  <si>
    <t>15838 Alle Aufnahmen unter dieser Zugangsnummer</t>
  </si>
  <si>
    <t>F8730</t>
  </si>
  <si>
    <t>15839 Alle Aufnahmen unter dieser Zugangsnummer</t>
  </si>
  <si>
    <t>F8733</t>
  </si>
  <si>
    <t>Verden, St. Andreas, Stift, Propst A. von Wittenborch</t>
  </si>
  <si>
    <t>15840 Alle Aufnahmen unter dieser Zugangsnummer</t>
  </si>
  <si>
    <t>F8738</t>
  </si>
  <si>
    <t>Verden, St. Andreas, Stift, Propst Amelung</t>
  </si>
  <si>
    <t>11.1.1223</t>
  </si>
  <si>
    <t>15841 Alle Aufnahmen unter dieser Zugangsnummer</t>
  </si>
  <si>
    <t>F8742</t>
  </si>
  <si>
    <t>14.1.1223</t>
  </si>
  <si>
    <t>15842 Alle Aufnahmen unter dieser Zugangsnummer</t>
  </si>
  <si>
    <t>F8745</t>
  </si>
  <si>
    <t>Verden, Stift St. Andreas, Propst und Kapitel</t>
  </si>
  <si>
    <t>15.1.1223</t>
  </si>
  <si>
    <t>15843 Alle Aufnahmen unter dieser Zugangsnummer</t>
  </si>
  <si>
    <t>F8748</t>
  </si>
  <si>
    <t>von Alten, S. 180, Nr. 36</t>
  </si>
  <si>
    <t>15844 Alle Aufnahmen unter dieser Zugangsnummer</t>
  </si>
  <si>
    <t>F8753</t>
  </si>
  <si>
    <t>Verden, St. Andreas, Stift, Kapitel (conventus)</t>
  </si>
  <si>
    <t>27.7.1231</t>
  </si>
  <si>
    <t>15845 Alle Aufnahmen unter dieser Zugangsnummer</t>
  </si>
  <si>
    <t>F8756</t>
  </si>
  <si>
    <t>Depenau, Edelherr Dietrich von</t>
  </si>
  <si>
    <t>von Alten, S. 118, Nr. 19 zu 'um 1235'; Grotefend</t>
  </si>
  <si>
    <t>um 0.0.1235</t>
  </si>
  <si>
    <t>15846 Alle Aufnahmen unter dieser Zugangsnummer</t>
  </si>
  <si>
    <t>F8424</t>
  </si>
  <si>
    <t>Hildesheim, Bischof Conrad II. (1221 - 1247) , Hildesheim, Domstift, Dompropst Reinhold von Dassel (1232-50), Hildesheim, Domkapitel</t>
  </si>
  <si>
    <t>Verden, Domstift</t>
  </si>
  <si>
    <t>Verdener Gquell 2, S. 113, Nr. 70 [zu um 1245]; UB Hildesheim H.stift 2, S. 264, Nr. 542 [zu 1239]</t>
  </si>
  <si>
    <t>0.0.1232-0.0.1247</t>
  </si>
  <si>
    <t>15766 Alle Aufnahmen unter dieser Zugangsnummer</t>
  </si>
  <si>
    <t>F8427</t>
  </si>
  <si>
    <t>Verden, Domstift, Bevensen, Kirche</t>
  </si>
  <si>
    <t>Dr�gereit, S. 131</t>
  </si>
  <si>
    <t>15767 Alle Aufnahmen unter dieser Zugangsnummer</t>
  </si>
  <si>
    <t>F8430</t>
  </si>
  <si>
    <t>Verden, Bischof Rudolf</t>
  </si>
  <si>
    <t>Buxtehude, Altkloster</t>
  </si>
  <si>
    <t>Dr�gereit, S. 78-81</t>
  </si>
  <si>
    <t>25.12.1196-1.1.1197</t>
  </si>
  <si>
    <t>15768 Alle Aufnahmen unter dieser Zugangsnummer</t>
  </si>
  <si>
    <t>F8435</t>
  </si>
  <si>
    <t>Buxtehude, Altkloster, Benediktinerinnenkloster, Priorin und Nonnen</t>
  </si>
  <si>
    <t>Dr�gereit, S. 89</t>
  </si>
  <si>
    <t>6.3.1210</t>
  </si>
  <si>
    <t>15769 Alle Aufnahmen unter dieser Zugangsnummer</t>
  </si>
  <si>
    <t>F8438</t>
  </si>
  <si>
    <t>Pfalzgraf bei Rhein, Heinrich, Herzog von Sachsen , Pfalzgraf bei Rhein, Heinrich, Herzog von Sachsen</t>
  </si>
  <si>
    <t>UB Braunschweig Hzge 1, S. 5, Nr. 7</t>
  </si>
  <si>
    <t>15770 Alle Aufnahmen unter dieser Zugangsnummer</t>
  </si>
  <si>
    <t>F8447</t>
  </si>
  <si>
    <t>Friedrich von Grimmenberg, Ritter</t>
  </si>
  <si>
    <t>Buxtehude (Altkloster), Benediktinernonnenkloster</t>
  </si>
  <si>
    <t>von Alten, S. 181, Nr. 37; Dr�gereit, S. 112</t>
  </si>
  <si>
    <t>28.2.1229</t>
  </si>
  <si>
    <t>15771 Alle Aufnahmen unter dieser Zugangsnummer</t>
  </si>
  <si>
    <t>F8450</t>
  </si>
  <si>
    <t>Buxtehude (Altkloster), Benediktinerinnenkloster, Propst</t>
  </si>
  <si>
    <t>DIGUB 1, Taf. 22</t>
  </si>
  <si>
    <t>14.3.1229</t>
  </si>
  <si>
    <t>F8451</t>
  </si>
  <si>
    <t>Oldenstadt-�lzen, Abt Friedrich</t>
  </si>
  <si>
    <t>Buxtehude (Altkloster), Benediktinerinnen</t>
  </si>
  <si>
    <t>um 0.0.1230</t>
  </si>
  <si>
    <t>15773 Alle Aufnahmen unter dieser Zugangsnummer</t>
  </si>
  <si>
    <t>F8454</t>
  </si>
  <si>
    <t>Hildemar Scucke (Siegler: Verden, Bischof Iso)</t>
  </si>
  <si>
    <t>Buxtehude, (Altkloster), Propst und Konvent</t>
  </si>
  <si>
    <t>28.2.1231</t>
  </si>
  <si>
    <t>15774 Alle Aufnahmen unter dieser Zugangsnummer</t>
  </si>
  <si>
    <t>F8460</t>
  </si>
  <si>
    <t>Depenau, Graf Dietrich</t>
  </si>
  <si>
    <t>Buxtehude, (Altkloster), St. Laurentius, Propst Volkhard</t>
  </si>
  <si>
    <t>von Alten, S. 114, Nr. 15</t>
  </si>
  <si>
    <t>15.7.1231</t>
  </si>
  <si>
    <t>15775 Alle Aufnahmen unter dieser Zugangsnummer</t>
  </si>
  <si>
    <t>F8463</t>
  </si>
  <si>
    <t>Heinrich und Eckehard Schack</t>
  </si>
  <si>
    <t>Buxtehude, Altkoster, Propst</t>
  </si>
  <si>
    <t>Reg. Bremen Ebb. 1, S. 238, Nr. 865</t>
  </si>
  <si>
    <t>0.11.1231</t>
  </si>
  <si>
    <t>15776 Alle Aufnahmen unter dieser Zugangsnummer</t>
  </si>
  <si>
    <t>F8468</t>
  </si>
  <si>
    <t>von Alten, S. 115, Nr. 16</t>
  </si>
  <si>
    <t>um 0.0.1231</t>
  </si>
  <si>
    <t>15777 Alle Aufnahmen unter dieser Zugangsnummer</t>
  </si>
  <si>
    <t>F8471</t>
  </si>
  <si>
    <t>Hildesheim, Dompropst Friedrich , Schwerin, Graf Gunzelin</t>
  </si>
  <si>
    <t>Buxtehude, Altkloster, Nonnen</t>
  </si>
  <si>
    <t>UB Meklenburg 1, S. 404, Nr. 400; UB Hildesheim H.stift 2, S. 152, Nr. 329</t>
  </si>
  <si>
    <t>28.3.1232</t>
  </si>
  <si>
    <t>15778 Alle Aufnahmen unter dieser Zugangsnummer</t>
  </si>
  <si>
    <t>F8474</t>
  </si>
  <si>
    <t>UB Meklenburg 1, S. 403, Nr. 399</t>
  </si>
  <si>
    <t>0.0.1232</t>
  </si>
  <si>
    <t>15779 Alle Aufnahmen unter dieser Zugangsnummer</t>
  </si>
  <si>
    <t>F8479</t>
  </si>
  <si>
    <t>von Alten, S. 182, Nr. 38</t>
  </si>
  <si>
    <t>15780 Alle Aufnahmen unter dieser Zugangsnummer</t>
  </si>
  <si>
    <t>F8483</t>
  </si>
  <si>
    <t>Hildemar Scukko</t>
  </si>
  <si>
    <t>Dr�gereit, S. 120</t>
  </si>
  <si>
    <t>vor 24.1.1236</t>
  </si>
  <si>
    <t>15781 Alle Aufnahmen unter dieser Zugangsnummer</t>
  </si>
  <si>
    <t>F8486</t>
  </si>
  <si>
    <t>24.1.1236</t>
  </si>
  <si>
    <t>15782 Alle Aufnahmen unter dieser Zugangsnummer</t>
  </si>
  <si>
    <t>F8489</t>
  </si>
  <si>
    <t>von Alten, S. 183, Nr. 29 (Teildruck)</t>
  </si>
  <si>
    <t>27.4.1242</t>
  </si>
  <si>
    <t>15783 Alle Aufnahmen unter dieser Zugangsnummer</t>
  </si>
  <si>
    <t>F8498</t>
  </si>
  <si>
    <t>Verden, Domstift, Domkanoniker Amelung von Wittenborg, zugleich Propst von St. Andreas zu Verden</t>
  </si>
  <si>
    <t>Buxtehude, Altkloster, Propst Ulrich</t>
  </si>
  <si>
    <t>UB Braunschweig Hzge 9, S. 246, Note, Nr. 3; Dr�gereit, S. 128</t>
  </si>
  <si>
    <t>15784 Alle Aufnahmen unter dieser Zugangsnummer</t>
  </si>
  <si>
    <t>F8503</t>
  </si>
  <si>
    <t>Buxtehude, Propst und Benediktinerinnenkloster</t>
  </si>
  <si>
    <t>16.10.1245</t>
  </si>
  <si>
    <t>15785 Alle Aufnahmen unter dieser Zugangsnummer</t>
  </si>
  <si>
    <t>F8506</t>
  </si>
  <si>
    <t>UB Bremen 1, S. 202, Nr. 170 (Teildruck); Reg. Bremen Ebb. 1, S. 239, Nr. 870; UB Lilienthal, S. 138</t>
  </si>
  <si>
    <t>nach 1.9.1232</t>
  </si>
  <si>
    <t>15786 Alle Aufnahmen unter dieser Zugangsnummer</t>
  </si>
  <si>
    <t>F9175</t>
  </si>
  <si>
    <t>Lilenthal (Trupa), Zisterzienserinnenkloster</t>
  </si>
  <si>
    <t>UB Bremen 1, S. 202, Nr. 170 (Teildruck); Urk. Schleswig-Holstein 1, S. 232, Nr. 503; Reg. Bremen Ebb. 1, S. 239f., Nr. 870; UB Lilienthal, S. 138</t>
  </si>
  <si>
    <t>15787 Alle Aufnahmen unter dieser Zugangsnummer</t>
  </si>
  <si>
    <t>F8513</t>
  </si>
  <si>
    <t>Bremen, Domstift, Dompropst Heinrich , Bremen, Domstift, Domdekan Gernand, Bremen, Domkapitel</t>
  </si>
  <si>
    <t>Reg. Bremen Ebb. 1, S. 240, Nr. 871; UB Lilienthal, S. 138</t>
  </si>
  <si>
    <t>15788 Alle Aufnahmen unter dieser Zugangsnummer</t>
  </si>
  <si>
    <t>F8517</t>
  </si>
  <si>
    <t>Lilienthal (Trupa), Zisterzienserinnenkloster</t>
  </si>
  <si>
    <t>15789 Alle Aufnahmen unter dieser Zugangsnummer</t>
  </si>
  <si>
    <t>F8520</t>
  </si>
  <si>
    <t>Stotel, Graf Gerbert</t>
  </si>
  <si>
    <t>Lilienthal, Zisterzienserinnenkloster St. Marien</t>
  </si>
  <si>
    <t>UB Bremen 1, S. 218, Nr. 182 (Teildruck); UB Lilienthal, S. 139</t>
  </si>
  <si>
    <t>22.8.1234</t>
  </si>
  <si>
    <t>15790 Alle Aufnahmen unter dieser Zugangsnummer</t>
  </si>
  <si>
    <t>F8523</t>
  </si>
  <si>
    <t>Lilienthal, Zisterzienserinnenkloster St. Marien, �btissin und Konvent</t>
  </si>
  <si>
    <t>Potthast, Nr. 9752; Reg. Bremen Ebb. 1, S. 245, Nr. 886; UB Lilienthal, S. 139</t>
  </si>
  <si>
    <t>25.10.1234</t>
  </si>
  <si>
    <t>15791 Alle Aufnahmen unter dieser Zugangsnummer</t>
  </si>
  <si>
    <t>F8531</t>
  </si>
  <si>
    <t>HB 4.2, S. 769; UB Lilienthal, S. 139</t>
  </si>
  <si>
    <t>http://www.regesta-imperii.de/id/1235-09-00_3_0_5_1_1_3040_2113</t>
  </si>
  <si>
    <t>0.9.1235</t>
  </si>
  <si>
    <t>15793 Alle Aufnahmen unter dieser Zugangsnummer</t>
  </si>
  <si>
    <t>F8534</t>
  </si>
  <si>
    <t>UB Bremen 1, S. 222, Nr. 187 (Teildruck); Reg. Bremen Ebb. 1, S. 245, Nr. 889; UB Lilienthal, S. 139</t>
  </si>
  <si>
    <t>9.10.1235</t>
  </si>
  <si>
    <t>15794 Alle Aufnahmen unter dieser Zugangsnummer</t>
  </si>
  <si>
    <t>F8539</t>
  </si>
  <si>
    <t>Halberstadt, St. Bonifatius, Chorherrenstift, Propst Everwin (1239-1265) , Hildesheim, Domstift, Domkanoniker Dietrich (Mitsiegler f�r (1230-1243) den letzteren (Oldenburg-Altbruchhausen-)Hallermund, Graf Ludolf III. (1241-1278))</t>
  </si>
  <si>
    <t>UB Lilienthal, S. 144 zu [1257]</t>
  </si>
  <si>
    <t>0.0.1241-0.0.1243</t>
  </si>
  <si>
    <t>15795 Alle Aufnahmen unter dieser Zugangsnummer</t>
  </si>
  <si>
    <t>F8546</t>
  </si>
  <si>
    <t>Lilientahl, Zisterzienserinnenkloster St. Marien</t>
  </si>
  <si>
    <t>UB Bremen 1, S. 232, Nr. 198; Reg. Bremen Ebb. 1, S. 248, Nr. 898; UB Lilienthal, S. 139</t>
  </si>
  <si>
    <t>15796 Alle Aufnahmen unter dieser Zugangsnummer</t>
  </si>
  <si>
    <t>F8549</t>
  </si>
  <si>
    <t>Alard, Vogt von Ottersberg</t>
  </si>
  <si>
    <t>UB Bremen 1, S. 230, Nr. 196; UB Lilienthal, S. 139</t>
  </si>
  <si>
    <t>15797 Alle Aufnahmen unter dieser Zugangsnummer</t>
  </si>
  <si>
    <t>F8555</t>
  </si>
  <si>
    <t>Dietrich Mulo (Siegler: Bremen, Dominikaner Kloster, St. Katharinen, Prior Bertohld)</t>
  </si>
  <si>
    <t>UB Bremen 1, S. 231, Nr. 197; UB Lilienthal, S. 139</t>
  </si>
  <si>
    <t>15798 Alle Aufnahmen unter dieser Zugangsnummer</t>
  </si>
  <si>
    <t>F8559</t>
  </si>
  <si>
    <t>Bremen, St. Paul, Benediktiner Kloster, Abt Heinrich , Bremen, St. Paul, Benediktiner Kloster, Prior H. und Konvent (Mitsiegler: Bremen, Domkapitel)</t>
  </si>
  <si>
    <t>Lilienthal, Zisterzienserinnenkloster, St. Marien, Propst Johannes von Beversate</t>
  </si>
  <si>
    <t>UB Bremen 1, S. 229, Nr. 195; UB Lilienthal, S. 140</t>
  </si>
  <si>
    <t>15799 Alle Aufnahmen unter dieser Zugangsnummer</t>
  </si>
  <si>
    <t>F8564</t>
  </si>
  <si>
    <t>Lilienthal, Zisterzienserinnenkloster)</t>
  </si>
  <si>
    <t>UB Lilienthal, S. 140</t>
  </si>
  <si>
    <t>15.4.1236</t>
  </si>
  <si>
    <t>15800 Alle Aufnahmen unter dieser Zugangsnummer</t>
  </si>
  <si>
    <t>F8571</t>
  </si>
  <si>
    <t>Bremen, Erzbistum, Geistlichkeit, Lilienthal, Kloster</t>
  </si>
  <si>
    <t>Reg. Bremen Ebb. 1, S. 251, Nr. 914; UB Lilienthal, S. 140</t>
  </si>
  <si>
    <t>vor 1.9.1237</t>
  </si>
  <si>
    <t>F8572</t>
  </si>
  <si>
    <t>Lilienthal, Nonnenkloster</t>
  </si>
  <si>
    <t>Reg. Bremen Ebb. 1, S. 249, Nr. 905; UB Lilienthal, S. 140</t>
  </si>
  <si>
    <t>0.0.1236</t>
  </si>
  <si>
    <t>15802 Alle Aufnahmen unter dieser Zugangsnummer</t>
  </si>
  <si>
    <t>F8579</t>
  </si>
  <si>
    <t>Stotel, Graf Gerbert (siegelt mit dem Siegel seines Vaters Rudolf)</t>
  </si>
  <si>
    <t>UB Bremen 1, S. 234, Nr. 200 (Teildruck); Reg. Bremen Ebb. 1, S. 249, Nr. 907; UB Lilienthal, S. 140</t>
  </si>
  <si>
    <t>15803 Alle Aufnahmen unter dieser Zugangsnummer</t>
  </si>
  <si>
    <t>F8583</t>
  </si>
  <si>
    <t>Bremen, Erzbischof Gerhard II. (Mitsiegler: Bremen, Domstift, Domdekan Gernand; Wildeshausen, Stift, Propst Otto; Bremen, St. Katharinen, Dominikanerkloster, Prior Ernst)</t>
  </si>
  <si>
    <t>Reg. Bremen Ebb. 1, S. 252, Nr. 918; UB Lilienthal, S. 140</t>
  </si>
  <si>
    <t>28.3.1238</t>
  </si>
  <si>
    <t>15804 Alle Aufnahmen unter dieser Zugangsnummer</t>
  </si>
  <si>
    <t>F8585</t>
  </si>
  <si>
    <t>Bremen, Erzbischof Gerhard II. (Mitsiegler: Lilienthal, Kloster: Stotel, Graf Gerhard)</t>
  </si>
  <si>
    <t>Reg. Bremen Ebb. 1, S. 255, Nr. 930; UB Lilienthal, S. 140</t>
  </si>
  <si>
    <t>15805 Alle Aufnahmen unter dieser Zugangsnummer</t>
  </si>
  <si>
    <t>F8592</t>
  </si>
  <si>
    <t>Reg. Bremen Ebb. 1, S. 255, Nr. 929; UB Lilienthal, S. 140</t>
  </si>
  <si>
    <t>15806 Alle Aufnahmen unter dieser Zugangsnummer</t>
  </si>
  <si>
    <t>R18175</t>
  </si>
  <si>
    <t>Worms, Schulthei�, Sch�ffen und alle B�rger</t>
  </si>
  <si>
    <t>UB Worms 1, S. 171, Nr. 254; RI V.1, S. 976, Nr. 5214; DIGUB 1, Taf. 25</t>
  </si>
  <si>
    <t>http://www.regesta-imperii.de/id/1255-01-10_1_0_5_1_2_2070_5214</t>
  </si>
  <si>
    <t>10.1.1255</t>
  </si>
  <si>
    <t>15711 Alle Aufnahmen unter dieser Zugangsnummer</t>
  </si>
  <si>
    <t>R18346</t>
  </si>
  <si>
    <t>UB Worms 1, S. 172, Nr. 256; Reg. Hess. 3, S. 103, Nr. 1573; RI V.1, S. 976, Nr. 5215; DIGUB 1, Taf. 26</t>
  </si>
  <si>
    <t>http://www.regesta-imperii.de/id/1255-01-31_1_0_5_1_2_2071_5215</t>
  </si>
  <si>
    <t>31.1.1255</t>
  </si>
  <si>
    <t>15712 Alle Aufnahmen unter dieser Zugangsnummer</t>
  </si>
  <si>
    <t>R18088</t>
  </si>
  <si>
    <t>UB Worms 1, S. 173, Nr. 257; RI V.1, S. 976, Nr. 5216; DIGUB 1, Taf. 27</t>
  </si>
  <si>
    <t>http://www.regesta-imperii.de/id/1255-01-31_2_0_5_1_2_2072_5216</t>
  </si>
  <si>
    <t>15713 Alle Aufnahmen unter dieser Zugangsnummer</t>
  </si>
  <si>
    <t>R18127</t>
  </si>
  <si>
    <t>Worms, Stadt</t>
  </si>
  <si>
    <t>UB Worms 1, S. 173, Nr. 258; RI V.1, S. 976, Nr. 5218; URH 2, Nr. 524; DIGUB 1, Taf. 28</t>
  </si>
  <si>
    <t>http://www.regesta-imperii.de/id/1255-02-06_1_0_5_1_2_2076_5218</t>
  </si>
  <si>
    <t>6.2.1255</t>
  </si>
  <si>
    <t>15714 Alle Aufnahmen unter dieser Zugangsnummer</t>
  </si>
  <si>
    <t>R18349</t>
  </si>
  <si>
    <t>Legat Petrus, Kardinaldiakon S. Georgii ad velum aureum , Legat Petrus, Kardinaldiakon S. Georgii ad velum aureum</t>
  </si>
  <si>
    <t>Worms und Speyer, Ratmannen und B�rger</t>
  </si>
  <si>
    <t>UB Worms 1, S. 175, Nr. 261; Reg. Hess. 3, S. 103, Nr. 1578; DIGUB 1, Taf. 29</t>
  </si>
  <si>
    <t>11.3.1255</t>
  </si>
  <si>
    <t>15715 Alle Aufnahmen unter dieser Zugangsnummer</t>
  </si>
  <si>
    <t>F8331</t>
  </si>
  <si>
    <t>alle Getreuen (Landfriedensurkunde) Worms, Stadt</t>
  </si>
  <si>
    <t>UB Worms 1, S. 176, Nr. 265; RI V.1, S. 986, Nr. 5282; DIGUB 1, Taf. 30</t>
  </si>
  <si>
    <t>http://www.regesta-imperii.de/id/1255-11-10_2_0_5_1_2_2158_5282</t>
  </si>
  <si>
    <t>10.11.1255</t>
  </si>
  <si>
    <t>15716 Alle Aufnahmen unter dieser Zugangsnummer</t>
  </si>
  <si>
    <t>R18193</t>
  </si>
  <si>
    <t>König Richard von Cornwall</t>
  </si>
  <si>
    <t>UB Worms 1, S. 184, Nr. 274; RI V.1, S. 1001, Nr. 5351</t>
  </si>
  <si>
    <t>http://www.regesta-imperii.de/id/1258-07-24_1_0_5_1_2_2273_5351</t>
  </si>
  <si>
    <t>24.7.1258</t>
  </si>
  <si>
    <t>15717 Alle Aufnahmen unter dieser Zugangsnummer</t>
  </si>
  <si>
    <t>F8334</t>
  </si>
  <si>
    <t>Worms, Ratmannen und B�rgergemeinde</t>
  </si>
  <si>
    <t>UB Worms 1, S. 186, Nr. 278</t>
  </si>
  <si>
    <t>2.12.1259</t>
  </si>
  <si>
    <t>15718 Alle Aufnahmen unter dieser Zugangsnummer</t>
  </si>
  <si>
    <t>F8336</t>
  </si>
  <si>
    <t>UB Worms 1, S. 187, Nr. 279; Potthast, Nr. 17719</t>
  </si>
  <si>
    <t>3.12.1259</t>
  </si>
  <si>
    <t>15719 Alle Aufnahmen unter dieser Zugangsnummer</t>
  </si>
  <si>
    <t>R18190</t>
  </si>
  <si>
    <t>UB Worms 1, S. 234, Nr. 366; RI VI.1, S. 27, Nr. 47; Reg. Hess. 3, S. 119, Nr. 1810</t>
  </si>
  <si>
    <t>http://www.regesta-imperii.de/id/1273-12-07_1_0_6_1_0_62_47</t>
  </si>
  <si>
    <t>7.12.1273</t>
  </si>
  <si>
    <t>15720 Alle Aufnahmen unter dieser Zugangsnummer</t>
  </si>
  <si>
    <t>R18302</t>
  </si>
  <si>
    <t>UB Worms 1, S. 234, Nr. 366</t>
  </si>
  <si>
    <t>15721 Alle Aufnahmen unter dieser Zugangsnummer</t>
  </si>
  <si>
    <t>R18139</t>
  </si>
  <si>
    <t>Semgallen, Bischof Heinrich von Luxemburg</t>
  </si>
  <si>
    <t>Luxemburg, Heiliggeist, Renerinnen-Kloster</t>
  </si>
  <si>
    <t>10.10.1249</t>
  </si>
  <si>
    <t>15722 Alle Aufnahmen unter dieser Zugangsnummer</t>
  </si>
  <si>
    <t>R18187</t>
  </si>
  <si>
    <t>Oesell in Livland, Bischof Heinrich OSD</t>
  </si>
  <si>
    <t>Worms, Maria-Magdalenen-Schwestern, Renerinnen</t>
  </si>
  <si>
    <t>UB Worms 1, S. 166, Nr. 247; Reg. Hess. 3, S. 101, Nr. 1552; DIGUB 1, Taf. 23</t>
  </si>
  <si>
    <t>15723 Alle Aufnahmen unter dieser Zugangsnummer</t>
  </si>
  <si>
    <t>R18402</t>
  </si>
  <si>
    <t>Speyer, Stadt</t>
  </si>
  <si>
    <t>Urk. Speyer, S. 21, Nr. 18 (mit Facsimile); D F I., Nr. 827; St., Nr. 4341</t>
  </si>
  <si>
    <t>http://www.regesta-imperii.de/id/1182-05-27_1_0_4_2_4_80_2659</t>
  </si>
  <si>
    <t>Speyer, StadtA.</t>
  </si>
  <si>
    <t>27.5.1182</t>
  </si>
  <si>
    <t>15724 Alle Aufnahmen unter dieser Zugangsnummer</t>
  </si>
  <si>
    <t>R18444</t>
  </si>
  <si>
    <t>Urk. Speyer, S. 27, Nr. 25; RI V.1, S. 80, Nr. 247</t>
  </si>
  <si>
    <t>http://www.regesta-imperii.de/id/1208-12-02_1_0_5_1_1_546_247</t>
  </si>
  <si>
    <t>2.12.1208</t>
  </si>
  <si>
    <t>15726 Alle Aufnahmen unter dieser Zugangsnummer</t>
  </si>
  <si>
    <t>R18454</t>
  </si>
  <si>
    <t>Urk. Speyer, S. 41, Nr. 47; RI V.1, S. 759, Nr. 4189</t>
  </si>
  <si>
    <t>http://www.regesta-imperii.de/id/1231-04-29_1_0_5_1_2_455_4189</t>
  </si>
  <si>
    <t>29.4.1231</t>
  </si>
  <si>
    <t>15727 Alle Aufnahmen unter dieser Zugangsnummer</t>
  </si>
  <si>
    <t>R18420</t>
  </si>
  <si>
    <t>Speyer, B�rger</t>
  </si>
  <si>
    <t>Urk. Speyer, S. 44, Nr. 51; RI V.1, S. 775, Nr. 4281</t>
  </si>
  <si>
    <t>http://www.regesta-imperii.de/id/1233-06-02_1_0_5_1_2_566_4281</t>
  </si>
  <si>
    <t>2.6.1233</t>
  </si>
  <si>
    <t>15728 Alle Aufnahmen unter dieser Zugangsnummer</t>
  </si>
  <si>
    <t>R18423</t>
  </si>
  <si>
    <t>Urk. Speyer, S. 45f., Nr. 53; RI V.1, S. 791, Nr. 4365</t>
  </si>
  <si>
    <t>http://www.regesta-imperii.de/id/1234-12-21_1_0_5_1_2_664_4365</t>
  </si>
  <si>
    <t>21.12.1234</t>
  </si>
  <si>
    <t>15729 Alle Aufnahmen unter dieser Zugangsnummer</t>
  </si>
  <si>
    <t>R18438</t>
  </si>
  <si>
    <t>Urk. Speyer, S. 54, Nr. 69; RI V.1, S. 62, Nr. 3588</t>
  </si>
  <si>
    <t>0.7.1245</t>
  </si>
  <si>
    <t>15730 Alle Aufnahmen unter dieser Zugangsnummer</t>
  </si>
  <si>
    <t>R18435</t>
  </si>
  <si>
    <t>Speyer, Domdekan S. und Kapitel</t>
  </si>
  <si>
    <t>Urk. Speyer, S. 55, Nr. 71 (f�lschlich zu 1248 Mai 1)</t>
  </si>
  <si>
    <t>1.5.1247</t>
  </si>
  <si>
    <t>15731 Alle Aufnahmen unter dieser Zugangsnummer</t>
  </si>
  <si>
    <t>R18408</t>
  </si>
  <si>
    <t>Speyer, Domkapitel</t>
  </si>
  <si>
    <t>Speyer, Rat der Stadt</t>
  </si>
  <si>
    <t>Urk. Speyer, S. 52, Nr. 67 (mit erg�nztem Datum nach Kop.)</t>
  </si>
  <si>
    <t>29.7.1242</t>
  </si>
  <si>
    <t>15732 Alle Aufnahmen unter dieser Zugangsnummer</t>
  </si>
  <si>
    <t>F8352</t>
  </si>
  <si>
    <t>Ritter Albert von Bruchsal</t>
  </si>
  <si>
    <t>Speyer, B�rger Peregrinus, Speyer, Rat und B�rgerschaft</t>
  </si>
  <si>
    <t>Urk. Speyer, S. 57f., Nr. 75</t>
  </si>
  <si>
    <t>4.11.1249</t>
  </si>
  <si>
    <t>15733 Alle Aufnahmen unter dieser Zugangsnummer</t>
  </si>
  <si>
    <t>R18411</t>
  </si>
  <si>
    <t>Speyer, Bischof Conrad IV. (angek�ndigter Mitsiegler: Speyer, Domkapitel)</t>
  </si>
  <si>
    <t>Urk. Speyer, S. 50, Nr. 60</t>
  </si>
  <si>
    <t>0.5.1238</t>
  </si>
  <si>
    <t>15734 Alle Aufnahmen unter dieser Zugangsnummer</t>
  </si>
  <si>
    <t>R18414</t>
  </si>
  <si>
    <t>Urk. Speyer, S. 26, Nr. 23; RI V.1, S. 44, Nr. 153</t>
  </si>
  <si>
    <t>nach 21.6.1208</t>
  </si>
  <si>
    <t>15735 Alle Aufnahmen unter dieser Zugangsnummer</t>
  </si>
  <si>
    <t>R18417</t>
  </si>
  <si>
    <t>Speyer, Richter , Speyer, Ratmannen, Speyer, B�rger</t>
  </si>
  <si>
    <t>St�dte und D�rfer des Reichs sowie marktbesuchende Kaufleute</t>
  </si>
  <si>
    <t>Urk. Speyer, S. 55, Nr. 70</t>
  </si>
  <si>
    <t>24.8.1245</t>
  </si>
  <si>
    <t>15736 Alle Aufnahmen unter dieser Zugangsnummer</t>
  </si>
  <si>
    <t>R18396</t>
  </si>
  <si>
    <t>Speyer, Leprosenhaus St. Nikolai, Meister und Br�der</t>
  </si>
  <si>
    <t>Urk. Speyer, S. 51, Nr. 62</t>
  </si>
  <si>
    <t>20.10.1239</t>
  </si>
  <si>
    <t>15737 Alle Aufnahmen unter dieser Zugangsnummer</t>
  </si>
  <si>
    <t>F9151</t>
  </si>
  <si>
    <t>Bremen, Erzbistum, Magdeburg, Erzbischof Friedrich, Domkanoniker Hartwig (seit 1148 Erzbischof von Bremen)</t>
  </si>
  <si>
    <t>D Ko III., S. 223-226, Nr. 125; Reg. Bremen Ebb. 1, S. 126; RI IV.1.2, S. 142, Nr. 329; URH 1, Nr. 237; Stumpf, Nr. 3489</t>
  </si>
  <si>
    <t>http://www.regesta-imperii.de/id/1145-03-13_1_0_4_1_2_330_329</t>
  </si>
  <si>
    <t>F8380</t>
  </si>
  <si>
    <t>Verden, Bischof Dietmar</t>
  </si>
  <si>
    <t>Verden, Domstift St. Marien</t>
  </si>
  <si>
    <t>Verdener Gquell 2, S. 36, Nr. 17; Dr�gereit, S. 49</t>
  </si>
  <si>
    <t>28.9.1123</t>
  </si>
  <si>
    <t>15753 Alle Aufnahmen unter dieser Zugangsnummer</t>
  </si>
  <si>
    <t>F8383</t>
  </si>
  <si>
    <t>Verden, Bischof Thietmar und Domkapitel</t>
  </si>
  <si>
    <t>Acta Pont. Rom. 1, Nr. 208; fehlt bei JL; Dr�gereit, S. 56</t>
  </si>
  <si>
    <t>20.4.1147</t>
  </si>
  <si>
    <t>F8384</t>
  </si>
  <si>
    <t>Verden, Bischof Thietmar</t>
  </si>
  <si>
    <t>Verdener Gquell 2, S. 38, Nr. 19; Dr�gereit, S. 60</t>
  </si>
  <si>
    <t>vor 1.9.1148</t>
  </si>
  <si>
    <t>15755 Alle Aufnahmen unter dieser Zugangsnummer</t>
  </si>
  <si>
    <t>F8387</t>
  </si>
  <si>
    <t>Verden, Bischof Hermann</t>
  </si>
  <si>
    <t>Verden, Domstift St. Maria und C�cilia</t>
  </si>
  <si>
    <t>UB Verden 1, S. 148f., Nr. 124; Verdener Gquell 2, S. 42, Nr. 21; Dr�gereit, S. 63</t>
  </si>
  <si>
    <t>15756 Alle Aufnahmen unter dieser Zugangsnummer</t>
  </si>
  <si>
    <t>F8389</t>
  </si>
  <si>
    <t>Verden, Bischof Hugo</t>
  </si>
  <si>
    <t>D F I., Nr. 616; UB Braunschweig Hzge 1, S. 2, Nr. 2; CD. Brandenb. 1,25, S. 168, Nr. 3; UB Halberstadt H.stift 1, S. 237, Nr. 274; URH 1, Nr. 418; St., Nr. 4553; Dr�gereit, S. 71f.</t>
  </si>
  <si>
    <t>http://www.regesta-imperii.de/id/1174-03-00_1_0_4_2_3_294_2067</t>
  </si>
  <si>
    <t>0.3.1174</t>
  </si>
  <si>
    <t>15757 Alle Aufnahmen unter dieser Zugangsnummer</t>
  </si>
  <si>
    <t>F8392</t>
  </si>
  <si>
    <t>Verden, Bistum, Seehausen, Archidiakon L., Wische, Priester, Joh. Gans, Jon (?) und die Adligen, das Volk der Wische</t>
  </si>
  <si>
    <t>D F I., Nr. 759; UB Braunschweig Hzge 1, S. 2, Nr. 3; CD. Brandenb. 1,25, S. 169, Nr. 4; UB Halberstadt H.stift 1, S. 238, Nr. 275; URH 1, Nr. 437; St., Nr. 4548; Dr�gereit, S. 73</t>
  </si>
  <si>
    <t>http://www.regesta-imperii.de/id/1177-03-01_2_0_4_2_3_661_2433</t>
  </si>
  <si>
    <t>0.6.1178-0.8.1178</t>
  </si>
  <si>
    <t>15758 Alle Aufnahmen unter dieser Zugangsnummer</t>
  </si>
  <si>
    <t>F8395</t>
  </si>
  <si>
    <t>Verden, Bistum, Brandenburg, Markgraf O., Wische, Geistliche, Wische, Volk</t>
  </si>
  <si>
    <t>D F I., Nr. 758; Verdener Gquell 2, S. 49, Nr. 27; UB Halberstadt H.stift 1, S. 255, Nr. 285; KUiA 10, Nr. 16; URH 1, Nr. 436; St., Nr. 4563; Dr�gereit, S. 72</t>
  </si>
  <si>
    <t>http://www.regesta-imperii.de/id/1177-03-01_1_0_4_2_3_660_2432</t>
  </si>
  <si>
    <t>15759 Alle Aufnahmen unter dieser Zugangsnummer</t>
  </si>
  <si>
    <t>F8398</t>
  </si>
  <si>
    <t>Havelberg, Bischof Walo</t>
  </si>
  <si>
    <t>Verden, Bistum</t>
  </si>
  <si>
    <t>Verdener Gquell 2, S. 48, Nr. 26</t>
  </si>
  <si>
    <t>15760 Alle Aufnahmen unter dieser Zugangsnummer</t>
  </si>
  <si>
    <t>F8402</t>
  </si>
  <si>
    <t>Verdener Gquell 2, S. 60, Nr. 37; Urk. Schleswig-Holstein 1, S. 103, Nr. 198; URH 1, Nr. 580; St., Nr. 4987; Dr�gereit, S. 77; RI IV.3.1, S. 203, Nr. 501</t>
  </si>
  <si>
    <t>http://www.regesta-imperii.de/id/1196-03-28_1_0_4_3_1_591_501</t>
  </si>
  <si>
    <t>28.3.1196</t>
  </si>
  <si>
    <t>F8403</t>
  </si>
  <si>
    <t>Holstein, Graf Albrecht</t>
  </si>
  <si>
    <t>Verden, Bischof Iso und Bistum</t>
  </si>
  <si>
    <t>Verdener Gquell 2, S. 65, Nr. 42; Urk. Schleswig-Holstein 1, S. 153, Nr. 338 zu 1217 Aug. 15 [!]; Dr�gereit, S. 94f.</t>
  </si>
  <si>
    <t>15762 Alle Aufnahmen unter dieser Zugangsnummer</t>
  </si>
  <si>
    <t>F8408</t>
  </si>
  <si>
    <t>Verden, Bischof, Verden, Domstift</t>
  </si>
  <si>
    <t>Verdener Gquell 2, S. 72, Nr. 45; Potthast, Nr. 6937</t>
  </si>
  <si>
    <t>18.1.1223</t>
  </si>
  <si>
    <t>15763 Alle Aufnahmen unter dieser Zugangsnummer</t>
  </si>
  <si>
    <t>F8413</t>
  </si>
  <si>
    <t>D F II 997, Verdener Gquell 2, S. 73, Nr. 46; HB 2.1, S. 342; RI V.1, S. 304, Nr. 1460; Dr�gereit, S. 102</t>
  </si>
  <si>
    <t>http://www.regesta-imperii.de/id/1223-03-00_4_0_5_1_1_2160_1460</t>
  </si>
  <si>
    <t>0.3.1223</t>
  </si>
  <si>
    <t>15764 Alle Aufnahmen unter dieser Zugangsnummer</t>
  </si>
  <si>
    <t>F8418</t>
  </si>
  <si>
    <t>Verden, Bistum (Adressaten: Heiligenrode, Benediktinerinnenkloster, Propst;Bremen, St. Ansgar, Stift, Propst und Dekan</t>
  </si>
  <si>
    <t>UB Bremen 1, S. 228, Nr. 194; Potthast, Nr. 10003</t>
  </si>
  <si>
    <t>27.8.1235</t>
  </si>
  <si>
    <t>15765 Alle Aufnahmen unter dieser Zugangsnummer</t>
  </si>
  <si>
    <t>F8230</t>
  </si>
  <si>
    <t>Bamberg, Bischof Eckbert</t>
  </si>
  <si>
    <t>Schieckel, S. 91, Nr. 223</t>
  </si>
  <si>
    <t>5.6.1216-5.6.1237</t>
  </si>
  <si>
    <t>F8231</t>
  </si>
  <si>
    <t>Heinrich der �ltere, Vogt von Weida</t>
  </si>
  <si>
    <t>Volkenroda, Kloster (Alle Th�ringer)</t>
  </si>
  <si>
    <t>UB Weida 1, S. 13, Nr. 37; Dobenecker 3, S. 134, Nr. 782; Schieckel, S. 87, Nr. 192</t>
  </si>
  <si>
    <t>0.0.1209-0.0.1238</t>
  </si>
  <si>
    <t>15661 Alle Aufnahmen unter dieser Zugangsnummer</t>
  </si>
  <si>
    <t>F8233</t>
  </si>
  <si>
    <t>Mei�en, Bistum (Getreue im Lande Lausitz)</t>
  </si>
  <si>
    <t>CD. Sax. Reg. 2,1, S. 76, Nr. 79 [zu (um 1211)]; Reg. Magdeburg Ebb. 2, S. 180, Nr. 404; Schieckel, S. 88, Nr. 198</t>
  </si>
  <si>
    <t>6.5.1210-0.0.1228</t>
  </si>
  <si>
    <t>15662 Alle Aufnahmen unter dieser Zugangsnummer</t>
  </si>
  <si>
    <t>F8234</t>
  </si>
  <si>
    <t>Merseburg, Bischof Dietrich , Mei�en und Niederlausitz (orientalis m.), Markgraf Dietrich, Albert von Droy�ig</t>
  </si>
  <si>
    <t>Mei�en, Domkapitel</t>
  </si>
  <si>
    <t>CD. Sax. Reg. 2,1, S. 78, Nr. 82; UB Merseburg 1, S. 132, Nr. 160; Dobenecker 2, S. 290, Nr. 1583; Schieckel, S. 90, Nr. 221</t>
  </si>
  <si>
    <t>23.4.1214</t>
  </si>
  <si>
    <t>15663 Alle Aufnahmen unter dieser Zugangsnummer</t>
  </si>
  <si>
    <t>F8235</t>
  </si>
  <si>
    <t>Mei�en, Markgraf Dietrich der Bedr�ngte</t>
  </si>
  <si>
    <t>Mei�en, Domkapitel, Altzella, Kloster</t>
  </si>
  <si>
    <t>CD. Sax. 2.19, S. 73f., Nr. 49; CD. Sax. Reg. 1,3, S. 164, Nr. 219; Dobenecker 2, S. 305, Nr. 1669; Schieckel, S. 92, Nr. 225</t>
  </si>
  <si>
    <t>7.3.1216</t>
  </si>
  <si>
    <t>15664 Alle Aufnahmen unter dieser Zugangsnummer</t>
  </si>
  <si>
    <t>F8236</t>
  </si>
  <si>
    <t>CD. Sax. Reg. 2,1, S. 81, Nr. 86; Potthast, Nr. 5096; Schieckel, S. 92, Nr. 227</t>
  </si>
  <si>
    <t>2.4.1216</t>
  </si>
  <si>
    <t>15665 Alle Aufnahmen unter dieser Zugangsnummer</t>
  </si>
  <si>
    <t>F8237</t>
  </si>
  <si>
    <t>Mei�en, Bischof Bruno II. , Mei�en, Domkapitel</t>
  </si>
  <si>
    <t>Mei�en, Domstift</t>
  </si>
  <si>
    <t>CD. Sax. Reg. 2,1, S. 80, Nr. 85; Schieckel, S. 92, Nr. 228</t>
  </si>
  <si>
    <t>31.5.1216</t>
  </si>
  <si>
    <t>15666 Alle Aufnahmen unter dieser Zugangsnummer</t>
  </si>
  <si>
    <t>F8238</t>
  </si>
  <si>
    <t>CD. Sax. Reg. 1,2, S. 79f., Nr. 84; Schieckel, S. 92, Nr. 229</t>
  </si>
  <si>
    <t>15667 Alle Aufnahmen unter dieser Zugangsnummer</t>
  </si>
  <si>
    <t>E6058</t>
  </si>
  <si>
    <t>Nordhausen, Kanonissenstift St. Crucis, �btissin Cecilia</t>
  </si>
  <si>
    <t>RI IV.2.1, S. 170, Nr. 536; UB Nordhausen 1, S. 5, Nr. 1; D F I., S. 353f., Nr. 211; St., Nr. 3804; Dobenecker 2, Nr. 174</t>
  </si>
  <si>
    <t>http://www.regesta-imperii.de/id/1158-03-16_5_0_4_2_1_538_536</t>
  </si>
  <si>
    <t>0.0.1157-16.3.1158</t>
  </si>
  <si>
    <t>15670 Alle Aufnahmen unter dieser Zugangsnummer</t>
  </si>
  <si>
    <t>15671 Alle Aufnahmen unter dieser Zugangsnummer</t>
  </si>
  <si>
    <t>R18376</t>
  </si>
  <si>
    <t>Mainz, erzbisch�flicher Richter</t>
  </si>
  <si>
    <t>Konradsdorf, Kloster</t>
  </si>
  <si>
    <t>nicht UB Hanau</t>
  </si>
  <si>
    <t>7.9.1251</t>
  </si>
  <si>
    <t>15675 Alle Aufnahmen unter dieser Zugangsnummer</t>
  </si>
  <si>
    <t>F8253</t>
  </si>
  <si>
    <t>Ziegenhain, Graf Ludwig</t>
  </si>
  <si>
    <t>1.7.1212</t>
  </si>
  <si>
    <t>15677 Alle Aufnahmen unter dieser Zugangsnummer</t>
  </si>
  <si>
    <t>R18320</t>
  </si>
  <si>
    <t>Mainz, Domstift, Domdekan Christian, p�pstlicher Delegatrichter</t>
  </si>
  <si>
    <t>Mainz, St. Maria ad gradus, Stift, Kanoniker</t>
  </si>
  <si>
    <t>UB Hanau 1, S. 124, Nr. 160</t>
  </si>
  <si>
    <t>14.3.1225</t>
  </si>
  <si>
    <t>15680 Alle Aufnahmen unter dieser Zugangsnummer</t>
  </si>
  <si>
    <t>R18228</t>
  </si>
  <si>
    <t>Mainz, St. Maria ad gradus, Stft, Propst und Kapitel</t>
  </si>
  <si>
    <t>UB Hanau 1, S. 165, Nr. 214</t>
  </si>
  <si>
    <t>4.5.1240</t>
  </si>
  <si>
    <t>15681 Alle Aufnahmen unter dieser Zugangsnummer</t>
  </si>
  <si>
    <t>R18328</t>
  </si>
  <si>
    <t>Mainz, St. Maria ad gradus, Stift, Propst und Kapitel, Ro�dorf, Antoniterorden, Meister Wilhelm und Br�der</t>
  </si>
  <si>
    <t>5.3.1239</t>
  </si>
  <si>
    <t>15682 Alle Aufnahmen unter dieser Zugangsnummer</t>
  </si>
  <si>
    <t>R18382</t>
  </si>
  <si>
    <t>Mainz, St. Maria ad gradus, Stift, Propst und Kapitel, Ro�dorf, Antoniterhaus, Meister Wilhelm und Br�der</t>
  </si>
  <si>
    <t>UB Hanau 1, S. 164, Nr. 212.</t>
  </si>
  <si>
    <t>3.3.1240</t>
  </si>
  <si>
    <t>15683 Alle Aufnahmen unter dieser Zugangsnummer</t>
  </si>
  <si>
    <t>R18317</t>
  </si>
  <si>
    <t>Hanau, Heinrich von</t>
  </si>
  <si>
    <t>Ro�dorf, Antoniterhaus</t>
  </si>
  <si>
    <t>UB Hanau 1, S. 153, Nr. 199</t>
  </si>
  <si>
    <t>0.3.1237</t>
  </si>
  <si>
    <t>15684 Alle Aufnahmen unter dieser Zugangsnummer</t>
  </si>
  <si>
    <t>F8270</t>
  </si>
  <si>
    <t>Meerholz, Prämonstratenserinnen-Stift, Magistra Isengard und Kapitel (Mitsiegler: Langenselbold, Propst Albert)</t>
  </si>
  <si>
    <t>Ro�dorf, Antoniterbr�der</t>
  </si>
  <si>
    <t>UB Hanau 1, S. 169, Nr. 220</t>
  </si>
  <si>
    <t>15686 Alle Aufnahmen unter dieser Zugangsnummer</t>
  </si>
  <si>
    <t>F8276</t>
  </si>
  <si>
    <t>Meerholz, Magistra Isengard und Kapitel (conventus)</t>
  </si>
  <si>
    <t>4 Ro�dorf, Antoniterbr�der</t>
  </si>
  <si>
    <t>UB Hanau 2, S. 193, Nr. 261</t>
  </si>
  <si>
    <t>15687 Alle Aufnahmen unter dieser Zugangsnummer</t>
  </si>
  <si>
    <t>F8282</t>
  </si>
  <si>
    <t>Mainz, Maria ad gradus, Stift, Propst Arnold (Mitsiegler: wohl die 10 Zeugen: Mainz, Domkustos Friedrich; Erfurt, St. Severi, Stift, Propst Reinald; Mainz, Domstift, Domkanoniker Bernhard; Mainz, St. Viktor, Stift, Dekan Arnold, Mainz, St. Johann, Stift, Dekan Gozmar; Mainz, St. Stephan, Stift, Scholaster Arnold, Kustos Werner und Kanoniker Magister Godsmann, Mainz, Maria ad Gradus, Stift, Kantor Berwelf und Zellerar Konrad)</t>
  </si>
  <si>
    <t>Helfrich, Patronatsherr der Pfarrkirche zu R�digheim</t>
  </si>
  <si>
    <t>UB Hanau 1, S. 146, Nr. 190</t>
  </si>
  <si>
    <t>22.11.1235</t>
  </si>
  <si>
    <t>15688 Alle Aufnahmen unter dieser Zugangsnummer</t>
  </si>
  <si>
    <t>F8284</t>
  </si>
  <si>
    <t>Friedberg, Reichssstadt, Burggraf Eberwin von Cransberg</t>
  </si>
  <si>
    <t>Schl�chtern, Abt Hugo und Konvent</t>
  </si>
  <si>
    <t>UB Nassau 1, S. 262, Nr. 373; UB Hanau 1, S. 111, Nr. 141</t>
  </si>
  <si>
    <t>15689 Alle Aufnahmen unter dieser Zugangsnummer</t>
  </si>
  <si>
    <t>F8291</t>
  </si>
  <si>
    <t>Schl�chtern, Kloster, Fulda, Kloster, Dekan, Fulda, Frauenberg, Propstei, Propst und Dekan</t>
  </si>
  <si>
    <t>UB Hanau 1, S. 113, Nr. 144; fehlt bei Potthast</t>
  </si>
  <si>
    <t>15690 Alle Aufnahmen unter dieser Zugangsnummer</t>
  </si>
  <si>
    <t>R18217</t>
  </si>
  <si>
    <t>Siegler: Schl�chtern, Kloster , Siegler: Würzburg, Archidiakon Giso</t>
  </si>
  <si>
    <t>UB Hanau 1, S. 127, Nr. 164</t>
  </si>
  <si>
    <t>15691 Alle Aufnahmen unter dieser Zugangsnummer</t>
  </si>
  <si>
    <t>R18202</t>
  </si>
  <si>
    <t>Schl�chtern, Kloster, Würzburg, Hang, Stift, Dekan und Kantor</t>
  </si>
  <si>
    <t>UB Hanau 1, S. 176, Nr. 232; fehlt bei Potthast</t>
  </si>
  <si>
    <t>12.6.1245</t>
  </si>
  <si>
    <t>15692 Alle Aufnahmen unter dieser Zugangsnummer</t>
  </si>
  <si>
    <t>F8302</t>
  </si>
  <si>
    <t>D F I., Nr. 853; UB Worms 1, S. 73, Nr. 90; St., Nr. 4370; DIGUB 1, Taf. 5</t>
  </si>
  <si>
    <t>http://www.regesta-imperii.de/id/1184-01-03_1_0_4_2_4_168_2747</t>
  </si>
  <si>
    <t>StadtA Worms</t>
  </si>
  <si>
    <t>03.1.1184</t>
  </si>
  <si>
    <t>15695 Alle Aufnahmen unter dieser Zugangsnummer</t>
  </si>
  <si>
    <t>R18097</t>
  </si>
  <si>
    <t>UB Worms 1, S. 87, Nr. 110; RI V.1, S. 80, Nr. 248; DIGUB 1, Taf. 7</t>
  </si>
  <si>
    <t>http://www.regesta-imperii.de/id/1208-00-00_1_0_5_1_1_547_248</t>
  </si>
  <si>
    <t>15696 Alle Aufnahmen unter dieser Zugangsnummer</t>
  </si>
  <si>
    <t>R18154</t>
  </si>
  <si>
    <t>UB Worms 1, S. 88, Nr. 111; RI V.1, S. 44, Nr. 153, DIGUB 1, Taf. 8</t>
  </si>
  <si>
    <t>um 0.0.1208</t>
  </si>
  <si>
    <t>15697 Alle Aufnahmen unter dieser Zugangsnummer</t>
  </si>
  <si>
    <t>UB Worms 1, S. 95, Nr. 124; RI V.1, S. 252, Nr. 1109; DIGUB 1, Taf. 9</t>
  </si>
  <si>
    <t>15698 Alle Aufnahmen unter dieser Zugangsnummer</t>
  </si>
  <si>
    <t>R18340</t>
  </si>
  <si>
    <t>UB Worms 1, S. 112, Nr. 152; RI V.1, S. 762, Nr. 4202; URH 2, Nr. 314; DIGUB 1, Taf. 10</t>
  </si>
  <si>
    <t>http://www.regesta-imperii.de/id/1231-06-02_1_0_5_1_2_469_4202</t>
  </si>
  <si>
    <t>2.6.1231</t>
  </si>
  <si>
    <t>15699 Alle Aufnahmen unter dieser Zugangsnummer</t>
  </si>
  <si>
    <t>R18160</t>
  </si>
  <si>
    <t>UB Worms 1, S. 117, Nr. 157; DIGUB 1, Taf. 11</t>
  </si>
  <si>
    <t>http://www.regesta-imperii.de/id/1232-08-03_3_0_5_1_2_525_4245</t>
  </si>
  <si>
    <t>3.8.1232</t>
  </si>
  <si>
    <t>15700 Alle Aufnahmen unter dieser Zugangsnummer</t>
  </si>
  <si>
    <t>R18151</t>
  </si>
  <si>
    <t>Worms, alle B�rger</t>
  </si>
  <si>
    <t>UB Worms 1, S. 120, Nr. 160; RI V.1, S. 770, Nr. 4247; URH 2, Nr. 345; DIGUB 1, Taf. 12</t>
  </si>
  <si>
    <t>http://www.regesta-imperii.de/id/1232-08-08_1_0_5_1_2_527_4247</t>
  </si>
  <si>
    <t>8.8.1232</t>
  </si>
  <si>
    <t>15701 Alle Aufnahmen unter dieser Zugangsnummer</t>
  </si>
  <si>
    <t>R18166</t>
  </si>
  <si>
    <t>Worms, Bischof Heinrich (Mitsiegler: Worms, Domkapitel)</t>
  </si>
  <si>
    <t>Worms, Domstift, Worms, B�rger</t>
  </si>
  <si>
    <t>UB Worms 1, S. 122, Nr. 163; DIGUB 1, Taf. 13</t>
  </si>
  <si>
    <t>27.2.1233</t>
  </si>
  <si>
    <t>15702 Alle Aufnahmen unter dieser Zugangsnummer</t>
  </si>
  <si>
    <t>R18091</t>
  </si>
  <si>
    <t>Worms, Domstift, Dekan Landolf und Kapitel</t>
  </si>
  <si>
    <t>UB Worms 1, S. 123, Nr. 164; DIGUB 1, Taf. 14</t>
  </si>
  <si>
    <t>15703 Alle Aufnahmen unter dieser Zugangsnummer</t>
  </si>
  <si>
    <t>R18130</t>
  </si>
  <si>
    <t>Worms, Bischof Heinrich</t>
  </si>
  <si>
    <t>UB Worms 1, S. 126, Nr. 172; Reg. Hess. 3, S. 88, Nr. 1367; DIGUB 1, Taf. 15</t>
  </si>
  <si>
    <t>19.2.1234</t>
  </si>
  <si>
    <t>15704 Alle Aufnahmen unter dieser Zugangsnummer</t>
  </si>
  <si>
    <t>R18118</t>
  </si>
  <si>
    <t>UB Worms 1, S. 129, Nr. 182; RI V.1, S. 429, Nr. 2167; DIGUB 1, Taf. 16a und 16b</t>
  </si>
  <si>
    <t>15705 Alle Aufnahmen unter dieser Zugangsnummer</t>
  </si>
  <si>
    <t>F8315</t>
  </si>
  <si>
    <t>Worms, Stift Neuhausen, Propst Stephan , Worms, Stift Neuhausen, Dekan Kuno, Worms, Stift Neuhausen, Kantor Bernhard und das ganze Kapitel (Mitsiegler: Worms, Domstift, Worms, Stift St. Paul, Worms, Stift St. Andreas, Worms, Stift St. Martin)</t>
  </si>
  <si>
    <t>UB Worms 1, S. 142, Nr. 203; Reg. Hess. 3, S. 94, Nr. 1447; URH 2, Nr. 462; DIGUB 1, Taf. 17</t>
  </si>
  <si>
    <t>18.6.1242</t>
  </si>
  <si>
    <t>15706 Alle Aufnahmen unter dieser Zugangsnummer</t>
  </si>
  <si>
    <t>R18169</t>
  </si>
  <si>
    <t>UB Worms 1, S. 145, Nr. 207; RI V.1, S. 591, Nr. 3374; DIGUB 1, Taf. 18</t>
  </si>
  <si>
    <t>http://www.regesta-imperii.de/id/1243-08-00_2_0_5_1_1_4566_3374</t>
  </si>
  <si>
    <t>0.8.1243</t>
  </si>
  <si>
    <t>15707 Alle Aufnahmen unter dieser Zugangsnummer</t>
  </si>
  <si>
    <t>R18343</t>
  </si>
  <si>
    <t>Worms, Bischof Landolf, Worms, Klerus, Worms, B�rger</t>
  </si>
  <si>
    <t>UB Worms 1, S. 145, Nr. 208; RI V.1, S. 591, Nr. 3375; DIGUB 1, Taf. 19</t>
  </si>
  <si>
    <t>http://www.regesta-imperii.de/id/1243-08-00_3_0_5_1_1_4567_3375</t>
  </si>
  <si>
    <t>15708 Alle Aufnahmen unter dieser Zugangsnummer</t>
  </si>
  <si>
    <t>R18079</t>
  </si>
  <si>
    <t>UB Worms 1, S. 148, Nr. 215; RI V.1, S. 621, Nr. 3490; DIGUB 1, Taf. 20</t>
  </si>
  <si>
    <t>http://www.regesta-imperii.de/id/1245-07-08_1_0_5_1_1_4722_3490</t>
  </si>
  <si>
    <t>8.7.1245</t>
  </si>
  <si>
    <t>15709 Alle Aufnahmen unter dieser Zugangsnummer</t>
  </si>
  <si>
    <t>R18115</t>
  </si>
  <si>
    <t>UB Worms 1, S. 167, Nr. 249; RI V.1, S. 974, Nr. 5204; DIGUB 1, Taf. 24</t>
  </si>
  <si>
    <t>http://www.regesta-imperii.de/id/1254-10-13_1_0_5_1_2_2058_5204</t>
  </si>
  <si>
    <t>13.10.1254</t>
  </si>
  <si>
    <t>15710 Alle Aufnahmen unter dieser Zugangsnummer</t>
  </si>
  <si>
    <t>F8143</t>
  </si>
  <si>
    <t>Th�ringen, Landgraf Hermann I., Pfalzgraf von Sachsen</t>
  </si>
  <si>
    <t>Reinsdorf, Abt Heinrich und Konvent</t>
  </si>
  <si>
    <t>CD. Sax. Reg. 1,3, S. 101, Nr. 128; Dobenecker 2, S. 256, Nr. 1389; Schieckel, S. 86, Nr. 185</t>
  </si>
  <si>
    <t>15618 Alle Aufnahmen unter dieser Zugangsnummer</t>
  </si>
  <si>
    <t>F8145</t>
  </si>
  <si>
    <t>(Wettin-)Ostmark, Markgraf Konrad</t>
  </si>
  <si>
    <t>Buch, Zisterzienserkloster</t>
  </si>
  <si>
    <t>CD. Sax. Reg. 1,3, S. 104, Nr. 131; Schieckel, S. 86, Nr. 187</t>
  </si>
  <si>
    <t>10.2.1209</t>
  </si>
  <si>
    <t>15619 Alle Aufnahmen unter dieser Zugangsnummer</t>
  </si>
  <si>
    <t>F8146</t>
  </si>
  <si>
    <t>Berge, Abt H. , Magdeburg, St. Nikolai, Stift, Propst W., Magdeburg, Domstift, Kanoniker F. von Meyendorf, p�pstlicher Delegatrichter</t>
  </si>
  <si>
    <t>Mei�en, Domstift, fr�herer Domdekan, jetziger Domkanoniker Gunzelin</t>
  </si>
  <si>
    <t>CD. Sax. Reg. 2,1, S. 82, Nr. 88; Schieckel, S. 86, Nr. 186</t>
  </si>
  <si>
    <t>0.0.1208-0.0.1218</t>
  </si>
  <si>
    <t>R17545</t>
  </si>
  <si>
    <t>Ritter Konrad von Erfurtshausen und Ehefrau Jutta</t>
  </si>
  <si>
    <t>Haina, Kloster</t>
  </si>
  <si>
    <t>Reg. Haina 1, S. 200, Nr. 364</t>
  </si>
  <si>
    <t>0.0.1261</t>
  </si>
  <si>
    <t>15623 Alle Aufnahmen unter dieser Zugangsnummer</t>
  </si>
  <si>
    <t>F8169</t>
  </si>
  <si>
    <t>Altenburg, Burggraf Albrecht III.</t>
  </si>
  <si>
    <t>Zschillen, Augustinerchorherrenstift</t>
  </si>
  <si>
    <t>UB DO Th�ringen, S. 273f., Nr. 323; UB Altenburg, S. 194f., Nr. 251; Dobenecker 4, S. 252, Nr. 1752; Schieckel, S. 275, Nr. 1185</t>
  </si>
  <si>
    <t>0.0.1279</t>
  </si>
  <si>
    <t>15624 Alle Aufnahmen unter dieser Zugangsnummer</t>
  </si>
  <si>
    <t>F8173</t>
  </si>
  <si>
    <t>Johannes genannt Hubsche, Notar</t>
  </si>
  <si>
    <t>Buch, Zisterzienserkloster, Abt Nikolaus</t>
  </si>
  <si>
    <t>04.06.1384</t>
  </si>
  <si>
    <t>F8174</t>
  </si>
  <si>
    <t>Pforte, Zisterzienserkloster</t>
  </si>
  <si>
    <t>UB Kl. Pforte 1, S. 91-93, Nr. 68; RI V.1, Nr. 342; CD. Sax. Reg. 1,3, S. 109, Nr. 138; Dobenecker 2, S. 266, Nr. 1437; Schieckel, S. 86, Nr. 190; Kunde, S. 293, Nr. 68</t>
  </si>
  <si>
    <t>http://www.regesta-imperii.de/id/1209-12-26_1_0_5_1_1_684_342</t>
  </si>
  <si>
    <t>26.12.1209</t>
  </si>
  <si>
    <t>15626 Alle Aufnahmen unter dieser Zugangsnummer</t>
  </si>
  <si>
    <t>F8177</t>
  </si>
  <si>
    <t>Winkelmann, Acta 1, S. 16, Nr. 25; Schieckel, S. 86, Nr. 188; RI V.1, S. 87, Nr. 277</t>
  </si>
  <si>
    <t>http://www.regesta-imperii.de/id/1209-05-07_1_0_5_1_1_588_277</t>
  </si>
  <si>
    <t>7.5.1209</t>
  </si>
  <si>
    <t>15627 Alle Aufnahmen unter dieser Zugangsnummer</t>
  </si>
  <si>
    <t>F8179</t>
  </si>
  <si>
    <t>Sittichenbach, Zisterzienserkloster</t>
  </si>
  <si>
    <t>UB Mansfeld, S. 399, Nr. 25, CD. Sax. 3.1.1, S. 51-55, Nr. 24, Schieckel, S. 86, Nr. 189</t>
  </si>
  <si>
    <t>14.09.1209</t>
  </si>
  <si>
    <t>15628 Alle Aufnahmen unter dieser Zugangsnummer</t>
  </si>
  <si>
    <t>F8181</t>
  </si>
  <si>
    <t>Mei�en, Bischof Bruno II.</t>
  </si>
  <si>
    <t>Altzella, Kloster</t>
  </si>
  <si>
    <t>CD. Sax. Reg. 2,19, S. 525, Nr. 35; CD. Sax. Reg. 1,3, S. 123, Nr. 157; Schieckel, S. 87, Nr. 195</t>
  </si>
  <si>
    <t>14.3.1211</t>
  </si>
  <si>
    <t>F8182</t>
  </si>
  <si>
    <t>Mei�en und Niederlausitz, Markgraf Dietrich</t>
  </si>
  <si>
    <t>CD. Sax. 2.19, S. 57f., Nr. 39; CD. Sax. Reg. 1,3, S. 123f., Nr. 158; Dobenecker 2, S. 276, Nr. 1487; UB Altenburg, Nr. 68; Schieckel, S. 87, Nr. 196</t>
  </si>
  <si>
    <t>26.8.1211</t>
  </si>
  <si>
    <t>F8183</t>
  </si>
  <si>
    <t>(Wettin-)Brehna, Graf Friedrich</t>
  </si>
  <si>
    <t>Halle, Petersberg</t>
  </si>
  <si>
    <t>CD. Sax. Reg. 1,3, S. 125, Nr. 160</t>
  </si>
  <si>
    <t>15631 Alle Aufnahmen unter dieser Zugangsnummer</t>
  </si>
  <si>
    <t>F8184</t>
  </si>
  <si>
    <t>Leipzig, St. Thomas, Kloster und Hospital</t>
  </si>
  <si>
    <t>CD. Sax. Reg. 2,9, Nr. 1; Dobenecker 2, S. 278, Nr. 1501; Schieckel, S. 88, Nr. 199</t>
  </si>
  <si>
    <t>http://www.regesta-imperii.de/id/1212-03-20_3_0_5_1_1_889_473</t>
  </si>
  <si>
    <t>20.3.1212</t>
  </si>
  <si>
    <t>15632 Alle Aufnahmen unter dieser Zugangsnummer</t>
  </si>
  <si>
    <t>F8187</t>
  </si>
  <si>
    <t>Reinsdorf, Kloster, Abt H. und Konvent</t>
  </si>
  <si>
    <t>Dobenecker 2, S. 282, Nr. 1524; Schieckel, S. 88, Nr. 200</t>
  </si>
  <si>
    <t>0.0.1212</t>
  </si>
  <si>
    <t>15633 Alle Aufnahmen unter dieser Zugangsnummer</t>
  </si>
  <si>
    <t>F8188</t>
  </si>
  <si>
    <t>Mei�en, Markgraf Dietrich</t>
  </si>
  <si>
    <t>Altzelle, Zisterzienserkloster</t>
  </si>
  <si>
    <t>CD. Sax. Reg. 1,3, S. 161f., Nr. 216, CD. Sax. 2.19, S. 68-70, Nr. 45, Dobenecker 2, S. 301, Nr. 1641, Schieckel, S. 88, Nr. 201</t>
  </si>
  <si>
    <t>12.10.1215</t>
  </si>
  <si>
    <t>15634 Alle Aufnahmen unter dieser Zugangsnummer</t>
  </si>
  <si>
    <t>F8189</t>
  </si>
  <si>
    <t>Burggraf Gerhard von Leisnig</t>
  </si>
  <si>
    <t>Dobenecker 2, S. 284, Nr. 1535; Schieckel, S. 88, Nr. 202</t>
  </si>
  <si>
    <t>3.2.1213</t>
  </si>
  <si>
    <t>15635 Alle Aufnahmen unter dieser Zugangsnummer</t>
  </si>
  <si>
    <t>F8190</t>
  </si>
  <si>
    <t>Altenburg, Deutschordenshaus</t>
  </si>
  <si>
    <t>RI V.1, S. 187, Nr. 732; D F II., Nr. 230, S. 129-131; HB 1, S. 299-301; UB DO Th�ringen, S. 4, Nr. 5; UB Altenburg, S. 58f., Nr. 70; Dobenecker 2, S. 290f., Nr. 1586; Schieckel, S. 90, Nr. 213</t>
  </si>
  <si>
    <t>15636 Alle Aufnahmen unter dieser Zugangsnummer</t>
  </si>
  <si>
    <t>F8194</t>
  </si>
  <si>
    <t>21.8.1213</t>
  </si>
  <si>
    <t>15638 Alle Aufnahmen unter dieser Zugangsnummer</t>
  </si>
  <si>
    <t>F8197</t>
  </si>
  <si>
    <t>Pforta, Zisterzienserkloster, Mainz, Erzbistum, Erzbischof und Pr�laten</t>
  </si>
  <si>
    <t>Kunde, S. 298, Nr. 78; CD. Sax. 3.1.1, S. 55f., Nr. 25; UB Kl. Pforta 1, S. 102f., Nr. 77; Dobenecker 2, S. 288, Nr. 1571; Schieckel, S. 89, Nr. 208</t>
  </si>
  <si>
    <t>25.10.1213</t>
  </si>
  <si>
    <t>15639 Alle Aufnahmen unter dieser Zugangsnummer</t>
  </si>
  <si>
    <t>F8200</t>
  </si>
  <si>
    <t>Altzelle, Zisterzienserkloster, Magdeburg, Erzbistum, Erzbischof und Pr�laten</t>
  </si>
  <si>
    <t>Beyer Kl. Altzelle, S. 526, Nr. 38; Schieckel S. 89 Nr. 209, fehlt bei Potthast</t>
  </si>
  <si>
    <t>F8201</t>
  </si>
  <si>
    <t>Potthast, Nr. 25594, CD. Sax. 3.1.1, S. 58-62, Nr. 27, Schieckel, S. 89, Nr. 210</t>
  </si>
  <si>
    <t>07.11.1213</t>
  </si>
  <si>
    <t>15641 Alle Aufnahmen unter dieser Zugangsnummer</t>
  </si>
  <si>
    <t>F8204</t>
  </si>
  <si>
    <t>Mei�en, St. Afra, Stift</t>
  </si>
  <si>
    <t>CD Sax. Reg. 2,4, S. 107, Nr. 152; Schieckel, S. 89, Nr. 204</t>
  </si>
  <si>
    <t>F8205</t>
  </si>
  <si>
    <t>Mei�en und Osterland, Markgraf Dietrich der Bedr�ngte</t>
  </si>
  <si>
    <t>Pforta, Kloster</t>
  </si>
  <si>
    <t>UB Kl. Pforta 1, S. 99, Nr. 74; CD. Sax. Reg. 1,3, S. 139, Nr. 182; Dobenecker 2, S. 287, Nr. 1564; Schieckel, S. 89, Nr. 205</t>
  </si>
  <si>
    <t>15643 Alle Aufnahmen unter dieser Zugangsnummer</t>
  </si>
  <si>
    <t>F8206</t>
  </si>
  <si>
    <t>Quedlinburg, �btissin Sophia</t>
  </si>
  <si>
    <t>UB Kl. Pforta 1, S. 99, Nr. 75; CD. Sax. Reg. 1,3, S. 140, Nr. 183; Dobenecker 2, S. 287, Nr. 1565; Schieckel, S. 89, Nr. 207</t>
  </si>
  <si>
    <t>15644 Alle Aufnahmen unter dieser Zugangsnummer</t>
  </si>
  <si>
    <t>F8207</t>
  </si>
  <si>
    <t>Leipzig, St. Thomas, Augustinerchorherrenstift</t>
  </si>
  <si>
    <t>CD. Sax. Reg. 2,9, S. 3, Nr. 3; Schieckel, S. 89, Nr. 206</t>
  </si>
  <si>
    <t>vor 24.9.1213</t>
  </si>
  <si>
    <t>F8208</t>
  </si>
  <si>
    <t>Pforta, Abt und Konvent</t>
  </si>
  <si>
    <t>Kunde, S. 298f., Nr. 79b; HB 1, S. 356f.; D F II., Nr. 279, S. 220-222; UB Kl. Pforte 1, S. 103f., Nr. 78; RI V.1, S. 196, Nr. 780; Dobenecker 2, S. 295, Nr. 1610; Schieckel, S. 90, Nr. 215</t>
  </si>
  <si>
    <t>0.0.1214-28.1.1215</t>
  </si>
  <si>
    <t>15646 Alle Aufnahmen unter dieser Zugangsnummer</t>
  </si>
  <si>
    <t>F8209</t>
  </si>
  <si>
    <t>D F II., Nr. 279, S. 220-222; HB 1, S. 356; Kunde, S. 298, Nr. 79a; UB Kl. Pforte 1, S. 103f., Nr. 78; RI V.1, S. 196, Nr. 780; Dobenecker 2, S. 294, Nr. 1609; Schieckel, S. 90, Nr. 215</t>
  </si>
  <si>
    <t>0.0.1214-27.1.1215</t>
  </si>
  <si>
    <t>15647 Alle Aufnahmen unter dieser Zugangsnummer</t>
  </si>
  <si>
    <t>F8210</t>
  </si>
  <si>
    <t>Schieckel, S. 91, Nr. 220</t>
  </si>
  <si>
    <t>29.12.1215</t>
  </si>
  <si>
    <t>15648 Alle Aufnahmen unter dieser Zugangsnummer</t>
  </si>
  <si>
    <t>F8211</t>
  </si>
  <si>
    <t>Schieckel, S. 91, Nr. 221</t>
  </si>
  <si>
    <t>15649 Alle Aufnahmen unter dieser Zugangsnummer</t>
  </si>
  <si>
    <t>F8212</t>
  </si>
  <si>
    <t>Siegler (angek�ndigt): Mei�en, Domstift, Kapitel , Riesa, Nonnenkloster, Konvent</t>
  </si>
  <si>
    <t>Mei�en, Domstift, Riesa, Kloster</t>
  </si>
  <si>
    <t>CD. Sax. Reg. 2,1, S. 79, Nr. 83; Schieckel, S. 90, Nr. 214</t>
  </si>
  <si>
    <t>Timo, Volrad und Ulrich von Colditz, Br�der (Mitsiegler: Buch, Abt)</t>
  </si>
  <si>
    <t>Schieckel, S. 90, Nr. 216</t>
  </si>
  <si>
    <t>26.2.1215</t>
  </si>
  <si>
    <t>15651 Alle Aufnahmen unter dieser Zugangsnummer</t>
  </si>
  <si>
    <t>F8216</t>
  </si>
  <si>
    <t>Schieckel, S. 91, Nr. 217</t>
  </si>
  <si>
    <t>29.07.1215</t>
  </si>
  <si>
    <t>15652 Alle Aufnahmen unter dieser Zugangsnummer</t>
  </si>
  <si>
    <t>F8217</t>
  </si>
  <si>
    <t>15653 Alle Aufnahmen unter dieser Zugangsnummer</t>
  </si>
  <si>
    <t>F8220</t>
  </si>
  <si>
    <t>Mei�en und Niederlausitz (orientalis m.), Markgraf Dietrich der Bedr�ngte</t>
  </si>
  <si>
    <t>CD. Sax. Reg. 1,3, S. 153, Nr. 207; Dobenecker 2, S. 299, Nr. 1631; Schieckel, S. 91, Nr. 218</t>
  </si>
  <si>
    <t>30.7.1215</t>
  </si>
  <si>
    <t>15654 Alle Aufnahmen unter dieser Zugangsnummer</t>
  </si>
  <si>
    <t>F8221</t>
  </si>
  <si>
    <t>CD. Sax. 2.19, S. 67, Nr. 44; CD. Sax. Reg. 1,3, S. 154, Nr. 208; UB Dobrilugk, S. 9, Nr. 8; Schieckel, S. 91, Nr. 219</t>
  </si>
  <si>
    <t>30.8.1215</t>
  </si>
  <si>
    <t>15655 Alle Aufnahmen unter dieser Zugangsnummer</t>
  </si>
  <si>
    <t>F8224</t>
  </si>
  <si>
    <t>CD. Sax. 2.19, S. 72f., Nr. 48; CD. Sax. Reg. 1,3, S. 162f., Nr. 217; Dobenecker 2, S. 304, Nr. 1665; Schieckel, S. 92, Nr. 224</t>
  </si>
  <si>
    <t>21.1.1216</t>
  </si>
  <si>
    <t>F8225</t>
  </si>
  <si>
    <t>Pforta, Abt Wennemar und Kloster</t>
  </si>
  <si>
    <t>Kunde, S. 313f., Nr. 121; HB 4, S. 867f.; UB Kl. Pforte 1, S. 134, Nr. 109; RI V.1, S. 429, Nr. 2173; Dobenecker 3, S. 110, Nr. 620; Schieckel, S. 124, Nr. 421</t>
  </si>
  <si>
    <t>http://www.regesta-imperii.de/id/1236-06-00_1_0_5_1_1_3113_2173</t>
  </si>
  <si>
    <t>0.6.1236</t>
  </si>
  <si>
    <t>15657 Alle Aufnahmen unter dieser Zugangsnummer</t>
  </si>
  <si>
    <t>Ermland, Bischof Heinrich , Sachsen, Pfalzgraf Albert zugleich Landgraf von Th�ringen, Homburg, Benediktiner Kloster, Abt Timo, Reifenstein, Zisterzienser Kloster, Abt Albert</t>
  </si>
  <si>
    <t>Volkenroda, Abt und Konvent</t>
  </si>
  <si>
    <t>GQuPRS NR 13, Nr. 782; Schieckel, S. 425, Nr. 1943</t>
  </si>
  <si>
    <t>22.9.1298</t>
  </si>
  <si>
    <t>15658 Alle Aufnahmen unter dieser Zugangsnummer</t>
  </si>
  <si>
    <t>15.05.1305</t>
  </si>
  <si>
    <t>F8229</t>
  </si>
  <si>
    <t>Thimo von Colditz</t>
  </si>
  <si>
    <t>Buch, Kloster St. Marien</t>
  </si>
  <si>
    <t>Schieckel, S. 91, Nr. 222</t>
  </si>
  <si>
    <t>um 0.0.1215</t>
  </si>
  <si>
    <t>F8148</t>
  </si>
  <si>
    <t>Mei�en, Bistum, Pforta, Abt, Alt-Zella, Zisterzienserkloster, Abt und Prior</t>
  </si>
  <si>
    <t>CD. Sax. Reg. 2,1, S. 67, Nr. 69; Potthast, S. 125, Nr. 1380; Schieckel, S. 79, Nr. 141</t>
  </si>
  <si>
    <t>8.6.1201</t>
  </si>
  <si>
    <t>15576 Alle Aufnahmen unter dieser Zugangsnummer</t>
  </si>
  <si>
    <t>F8151</t>
  </si>
  <si>
    <t>Alt-Zelle, Zisterzienserkloster</t>
  </si>
  <si>
    <t>CD. Sax. Reg. 1,3, S. 54, Nr. 65</t>
  </si>
  <si>
    <t>1.4.1203</t>
  </si>
  <si>
    <t>15577 Alle Aufnahmen unter dieser Zugangsnummer</t>
  </si>
  <si>
    <t>E6052</t>
  </si>
  <si>
    <t>D Ph 76; CD. Sax. Reg. 1,3, S. 56, Nr. 67; Dobenecker 2, S. 8, Nr. 1242; RI V.1, S. 25, Nr. 78 f�lschlich zu Apr. 24; Schieckel, Nr. 144, UB Altenburg, S. 39, Nr. 50</t>
  </si>
  <si>
    <t>http://www.regesta-imperii.de/id/1203-04-24_1_0_5_1_1_176_78</t>
  </si>
  <si>
    <t>23.4.1203</t>
  </si>
  <si>
    <t>15578 Alle Aufnahmen unter dieser Zugangsnummer</t>
  </si>
  <si>
    <t>F8161</t>
  </si>
  <si>
    <t>Mei�en, Bischof und Domkanoniker, Wurzen, Pr�pste W. und T., Halberstadt, Dompropst, Seeburg, Propst, Nienburg, St. Wiperti, Propst</t>
  </si>
  <si>
    <t>CD. Sax. Reg. 2,1, S. 67, Nr. 70; Potthast, S. 172, Nr. 1969; Schieckel, S. 80, Nr. 145, CD. Sax. 3.1.1, S. 32-34, Nr. 13</t>
  </si>
  <si>
    <t>18.7.1203</t>
  </si>
  <si>
    <t>15579 Alle Aufnahmen unter dieser Zugangsnummer</t>
  </si>
  <si>
    <t>F8162</t>
  </si>
  <si>
    <t>Mei�en, Bischof, Wurzen, Propst, Merseburg, Elekt und Domdekan, Zeitz, St. Stephan, Propst</t>
  </si>
  <si>
    <t>fehlt bei Potthast; Schieckel, S. 80, Nr. 146, CD. Sax. 3.1.1, S. 34-36, Nr. 14, UB Merseburg 1, S. 124f., Nr. 146</t>
  </si>
  <si>
    <t>30.7.1203</t>
  </si>
  <si>
    <t>15580 Alle Aufnahmen unter dieser Zugangsnummer</t>
  </si>
  <si>
    <t>F8163</t>
  </si>
  <si>
    <t>Mei�en, Bischof, Mei�en, Domkanoniker Bischof, Mei�en, Burggraf (Lauterberg</t>
  </si>
  <si>
    <t>CD. Sax. Reg. 2,1, S. 68, Nr. 71; Potthast, S. 172, Nr. 1977; Schieckel, S. 80, Nr. 147</t>
  </si>
  <si>
    <t>5.8.1203</t>
  </si>
  <si>
    <t>15581 Alle Aufnahmen unter dieser Zugangsnummer</t>
  </si>
  <si>
    <t>F8164</t>
  </si>
  <si>
    <t>Palestrina, Bischof Guido, p�pstlicher Legat , Palestrina, Bischof Guido, p�pstlicher Legat</t>
  </si>
  <si>
    <t>Reinsdorf, Abt und Konvent</t>
  </si>
  <si>
    <t>UB Halberstadt H.stift 1, S. 378, Nr. 424; Dobenecker 2, S. 231, Nr. 1246; Schieckel, S. 80, Nr. 148</t>
  </si>
  <si>
    <t>0.9.1203</t>
  </si>
  <si>
    <t>15582 Alle Aufnahmen unter dieser Zugangsnummer</t>
  </si>
  <si>
    <t>E6054</t>
  </si>
  <si>
    <t>Lauterberg</t>
  </si>
  <si>
    <t>Winkelmann, Acta 2, S. 135, Nr. 183; BF VI, S. 497, Nr. 2289; Schieckel, S. 356, Nr. 1598</t>
  </si>
  <si>
    <t>http://www.regesta-imperii.de/id/1290-03-15_1_0_6_1_0_2591_2289</t>
  </si>
  <si>
    <t>15.3.1290</t>
  </si>
  <si>
    <t>15583 Alle Aufnahmen unter dieser Zugangsnummer</t>
  </si>
  <si>
    <t>F8168</t>
  </si>
  <si>
    <t>Orte, Bischof Paulus, p�pstlicher P�nitentiar</t>
  </si>
  <si>
    <t>Mei�en, Bischof</t>
  </si>
  <si>
    <t>CD. Sax. Reg. 2,1, S. 65, Nr. 66; Schieckel, S. 78, Nr. 138</t>
  </si>
  <si>
    <t>nach 0.0.1200</t>
  </si>
  <si>
    <t>15584 Alle Aufnahmen unter dieser Zugangsnummer</t>
  </si>
  <si>
    <t>F8099</t>
  </si>
  <si>
    <t>Petersberg</t>
  </si>
  <si>
    <t>D Ph 63; Winkelmann 1, S. 549; RI V.1, S. 22, Nr. 64; CD. Sax. Reg. 1,3, S. 49, Nr. 57 (Teildruck); Dobenecker 2, S. 225, Nr. 1215; Bierbach, S. 117, Nr. 116; Schieckel, S. 79, Nr. 142</t>
  </si>
  <si>
    <t>http://www.regesta-imperii.de/id/1202-01-22_1_0_5_1_1_153_64</t>
  </si>
  <si>
    <t>22.1.1202</t>
  </si>
  <si>
    <t>F8100</t>
  </si>
  <si>
    <t>Goseck, Benediktiner Kloster, Abt Widerold , Zscheiplitz Benediktinerinnen Kloster Prior Heinrich, Pfarrer Albert von Freyburg, Delegatrichter des Bischofs von Halberstadt</t>
  </si>
  <si>
    <t>Reinsdorf, Abt Heinrich, Priester Herbold von Leiha</t>
  </si>
  <si>
    <t>Schieckel, S. 80, Nr. 149</t>
  </si>
  <si>
    <t>F8101</t>
  </si>
  <si>
    <t>Mei�en, Burggraf Meinher</t>
  </si>
  <si>
    <t>M�rcker, S. 404, Nr. 2; Dobenecker 2, S. 221, Nr. 1187; Schieckel, S. 81, Nr. 150</t>
  </si>
  <si>
    <t>um 0.0.1203</t>
  </si>
  <si>
    <t>15587 Alle Aufnahmen unter dieser Zugangsnummer</t>
  </si>
  <si>
    <t>F8102</t>
  </si>
  <si>
    <t>CD. Sax. 2.19, S. 42f., Nr. 29; CD. Sax. Reg. 1,3, S. 64, Nr. 78; Beyer Kl. Altzelle, S. 524, Nr. 28; Schieckel, S. 81, Nr. 151</t>
  </si>
  <si>
    <t>2.2.1204</t>
  </si>
  <si>
    <t>F8103</t>
  </si>
  <si>
    <t>Prag, Deutschordenshaus, Meister und Br�der</t>
  </si>
  <si>
    <t>CD. Bohemiae 2, S. 36, Nr. 40; CD. Sil. n. n. ep. 1, S. 277, Nr. 108; Schieckel, S. 81, Nr. 152; fehlt bei Potthast</t>
  </si>
  <si>
    <t>15.4.1204</t>
  </si>
  <si>
    <t>15589 Alle Aufnahmen unter dieser Zugangsnummer</t>
  </si>
  <si>
    <t>F8104</t>
  </si>
  <si>
    <t>Zschillen, Augustinerchorherrenstift, Propst Wilhelm (? Vorlage: W o: Lampe: Wlero) und Kanoniker</t>
  </si>
  <si>
    <t>CD. Sax. Reg. 1,3, S. 69, Nr. 86 (Auszug); UB DO Th�ringen, S. 235, Nr. 296f; Schieckel, S. 81, Nr. 153; fehlt bei Potthast</t>
  </si>
  <si>
    <t>7.5.1205</t>
  </si>
  <si>
    <t>15590 Alle Aufnahmen unter dieser Zugangsnummer</t>
  </si>
  <si>
    <t>F8105</t>
  </si>
  <si>
    <t>Magdeburg, St. Nikolaus, Stift, Dekan und Kanoniker, Magister G., St. Sebastian, Stift, Scholaster (Betreff: Gro�kmehlen)</t>
  </si>
  <si>
    <t>Schieckel, S. 81, Nr. 154; fehlt bei Potthast</t>
  </si>
  <si>
    <t>3.6.1205</t>
  </si>
  <si>
    <t>15591 Alle Aufnahmen unter dieser Zugangsnummer</t>
  </si>
  <si>
    <t>F8106</t>
  </si>
  <si>
    <t>Mei�en, St. Afra, Augustinerchorherrenstift, Propst und Kapitel</t>
  </si>
  <si>
    <t>CD. Sax. Reg. 2,4, S. 106, Nr. 150; Potthast, S. 2048, Nr. 2561a; Schieckel, S. 81, Nr. 155</t>
  </si>
  <si>
    <t>6.7.1205</t>
  </si>
  <si>
    <t>15592 Alle Aufnahmen unter dieser Zugangsnummer</t>
  </si>
  <si>
    <t>F8108</t>
  </si>
  <si>
    <t>CD. Sax. 2.19, S. 43f., Nr. 30; CD. Sax. Reg. 1,3, S. 74, Nr. 92; Dobenecker 2, S. 240, Nr. 1293; UB Altenburg, S. 46, Nr. 58; Schieckel, S. 82, Nr. 159</t>
  </si>
  <si>
    <t>10.10.1205</t>
  </si>
  <si>
    <t>15593 Alle Aufnahmen unter dieser Zugangsnummer</t>
  </si>
  <si>
    <t>F8110</t>
  </si>
  <si>
    <t>Mei�en, Bischof Dietrich (angekündigte Mitsiegler: Mei�en, Domkapitel; Mei�en. Markgraf Dietrich)</t>
  </si>
  <si>
    <t>Mei�en, St. Afra, Augustinerchorherrenstift</t>
  </si>
  <si>
    <t>CD. Sax. Reg. 2,4, S. 102, Nr. 147; Schieckel, S. 82, Nr. 160</t>
  </si>
  <si>
    <t>F8111</t>
  </si>
  <si>
    <t>Mei�en, Bischof Dietrich</t>
  </si>
  <si>
    <t>Mei�en, Augustinerchorherrenstift St. Afra</t>
  </si>
  <si>
    <t>CD. Sax. Reg. 2,4, S. 102-104, Nr. 147, Schieckel, S. 82, Nr. 160</t>
  </si>
  <si>
    <t>31.12.1205</t>
  </si>
  <si>
    <t>F8112</t>
  </si>
  <si>
    <t>CD. Sax. Reg. 2,4, S. 104, Nr. 148; Dobenecker 2, S. 239, Nr. 1287; UB Naumburg H.stift 1, S. 379, Nr. 424; Schieckel, S. 82, Nr. 157</t>
  </si>
  <si>
    <t>F8113</t>
  </si>
  <si>
    <t>CD. Sax. Reg. 2,4, S. 104f., Nr. 148; Dobenecker 2, S. 239, Nr. 1287; UB Naumburg H.stift 1, S. 279, Nr. 424; Schieckel, S. 82, Nr. 157</t>
  </si>
  <si>
    <t>F8116</t>
  </si>
  <si>
    <t>Eilwardesdorf (w�st bei Querfurt), Benediktinerkloster, Abt Friedrich und Konvent</t>
  </si>
  <si>
    <t>UB Halberstadt H.stift 1, S. 383, Nr. 430; Schieckel, S. 82, Nr. 161</t>
  </si>
  <si>
    <t>15600 Alle Aufnahmen unter dieser Zugangsnummer</t>
  </si>
  <si>
    <t>F8117</t>
  </si>
  <si>
    <t>Pforte, Abt Winmar und Konvent</t>
  </si>
  <si>
    <t>CD. Sax. 3.1.1, S. 43-47, Nr. 20; Kunde, S. 289, Nr. 59; UB Kl. Pforte 1, S. 80-84, Nr. 61; Potthast, S. 237, Nr. 2764; Dobenecker 2, S. 242f., Nr. 1305; Schieckel, S. 83, Nr. 163</t>
  </si>
  <si>
    <t>29.4.1206</t>
  </si>
  <si>
    <t>15601 Alle Aufnahmen unter dieser Zugangsnummer</t>
  </si>
  <si>
    <t>F8119</t>
  </si>
  <si>
    <t>D Ph 123; D. Sax. Reg. 1,3, S. 77f., Nr. 96; Dobenecker 2, S. 243, Nr. 1306; UB Altenburg, S. 48f., Nr. 60; Schieckel, S. 83, Nr. 164; RI V.1, S. 38, Nr. 131</t>
  </si>
  <si>
    <t>http://www.regesta-imperii.de/id/1206-05-18_1_0_5_1_1_266_131</t>
  </si>
  <si>
    <t>18.5.1206</t>
  </si>
  <si>
    <t>15602 Alle Aufnahmen unter dieser Zugangsnummer</t>
  </si>
  <si>
    <t>F8121</t>
  </si>
  <si>
    <t>Th�ringen, Landgraf Hermann</t>
  </si>
  <si>
    <t>CD. Sax. Reg. 1,3, S. 78-80, Nr. 98; Dobenecker 2, S. 244, Nr. 1313; Schieckel, S. 83, Nr. 165</t>
  </si>
  <si>
    <t>15.7.1206</t>
  </si>
  <si>
    <t>15603 Alle Aufnahmen unter dieser Zugangsnummer</t>
  </si>
  <si>
    <t>F8123</t>
  </si>
  <si>
    <t>Sitzenroda, Benediktinerinnenkloster, D�rschnitz, Hospital</t>
  </si>
  <si>
    <t>CD. Sax. Reg. 1,3, S. 81, Nr. 99; Dobenecker 2, S. 245, Nr. 1316; Schieckel, S. 83, Nr. 167</t>
  </si>
  <si>
    <t>19.9.1206</t>
  </si>
  <si>
    <t>15604 Alle Aufnahmen unter dieser Zugangsnummer</t>
  </si>
  <si>
    <t>F8124</t>
  </si>
  <si>
    <t>Sitzenroda, Benediktinerinnenkloster, D�rschnitz, Kirche</t>
  </si>
  <si>
    <t>CD. Sax. Reg. 1,3, S. 82, Nr. 100; Schieckel, S. 83, Nr. 168</t>
  </si>
  <si>
    <t>1.10.1206</t>
  </si>
  <si>
    <t>15605 Alle Aufnahmen unter dieser Zugangsnummer</t>
  </si>
  <si>
    <t>F8125</t>
  </si>
  <si>
    <t>Merseburg, Bischof Dietrich (Th.) (angek�ndigte Mitsiegler: Sommerschenburg und Groitzsch, Graf Dietrich)</t>
  </si>
  <si>
    <t>Fonds: Altzelle, Kloster, Pissen, Pfarrer C.</t>
  </si>
  <si>
    <t>CD. Sax. Reg. 1,3, S. 83, Nr. 101; UB Merseburg 1, S. 128, Nr. 152; Schieckel, S. 83, Nr. 169</t>
  </si>
  <si>
    <t>9.12.1206</t>
  </si>
  <si>
    <t>F8126</t>
  </si>
  <si>
    <t>Deutscher Orden in Böhmen</t>
  </si>
  <si>
    <t>CD. Bohemiae 2, S. 62, Nr. 67; Schieckel, S. 84, Nr. 171; fehlt bei Potthast</t>
  </si>
  <si>
    <t>11.4.1207</t>
  </si>
  <si>
    <t>15607 Alle Aufnahmen unter dieser Zugangsnummer</t>
  </si>
  <si>
    <t>F8129</t>
  </si>
  <si>
    <t>Mei�en, Markgraf Dietrich , Alt-Zelle, Abt Matth�us</t>
  </si>
  <si>
    <t>Alt-Zelle, Kloster (Zazlava, Witwe)</t>
  </si>
  <si>
    <t>CD. Sax. 2.19, S. 48f., Nr. 33; CD. Sax. Reg. 1,3, S. 87, Nr. 107; Dobenecker 2, S. 248, Nr. 1335; Schieckel, S. 84, Nr. 172</t>
  </si>
  <si>
    <t>12.4.1207</t>
  </si>
  <si>
    <t>15608 Alle Aufnahmen unter dieser Zugangsnummer</t>
  </si>
  <si>
    <t>F8130</t>
  </si>
  <si>
    <t>Th�ringen, Landgraf Hermann I.</t>
  </si>
  <si>
    <t>CD. Sax. Reg. 1,3, S. 87f., Nr. 108; Dobenecker 2, S. 248f., Nr. 1340; Schieckel, S. 84, Nr. 173</t>
  </si>
  <si>
    <t>25.4.1207</t>
  </si>
  <si>
    <t>15609 Alle Aufnahmen unter dieser Zugangsnummer</t>
  </si>
  <si>
    <t>F8134</t>
  </si>
  <si>
    <t>D Ph 139; CD. Sax. 2.19, S. 49, Nr. 34; CD. Sax. Reg. 1,3, S. 88f., Nr. 109; RI V.1, S. 42f., Nr. 145; Dobenecker 2, S. 249, Nr. 1341; Schieckel, S. 84, Nr. 174</t>
  </si>
  <si>
    <t>http://www.regesta-imperii.de/id/1207-05-06_1_0_5_1_1_295_145</t>
  </si>
  <si>
    <t>6.5.1207</t>
  </si>
  <si>
    <t>F8135</t>
  </si>
  <si>
    <t>UB Halberstadt H.stift 1, S. 392, Nr. 439; Dobenecker 2, S. 251, Nr. 1353; Schieckel, S. 84, Nr. 176</t>
  </si>
  <si>
    <t>15611 Alle Aufnahmen unter dieser Zugangsnummer</t>
  </si>
  <si>
    <t>F8136</t>
  </si>
  <si>
    <t>Naumburg, Bischof Engelhard</t>
  </si>
  <si>
    <t>CD. Sax. Reg. 1,3, S. 121, Nr. 154; Dobenecker 2, S. 269, Nr. 14; Schieckel, S. 85, Nr. 177</t>
  </si>
  <si>
    <t>0.0.1207-0.0.1210</t>
  </si>
  <si>
    <t>15612 Alle Aufnahmen unter dieser Zugangsnummer</t>
  </si>
  <si>
    <t>F8137</t>
  </si>
  <si>
    <t>CD. Sax. Reg. 1,3, S. 93, Nr. 116; Schieckel, S. 85, Nr. 178</t>
  </si>
  <si>
    <t>24.2.1208</t>
  </si>
  <si>
    <t>15613 Alle Aufnahmen unter dieser Zugangsnummer</t>
  </si>
  <si>
    <t>F8138</t>
  </si>
  <si>
    <t>Mei�en, St. Afra, Augustinerchorherrenstift, Kapitel</t>
  </si>
  <si>
    <t>CD. Sax. Reg. 2,4, S. 107, Nr. 151; Schieckel, S. 85, Nr. 179</t>
  </si>
  <si>
    <t>1.4.1208</t>
  </si>
  <si>
    <t>F8139</t>
  </si>
  <si>
    <t>Sitzenroda, Zisterzienserinnenkloster (Fonds) (D�rschnitz, Hospital, Rector)</t>
  </si>
  <si>
    <t>Schieckel, S. 85, Nr. 180; fehlt bei Potthast</t>
  </si>
  <si>
    <t>17.4.1208</t>
  </si>
  <si>
    <t>15615 Alle Aufnahmen unter dieser Zugangsnummer</t>
  </si>
  <si>
    <t>F8141</t>
  </si>
  <si>
    <t>Petersburg</t>
  </si>
  <si>
    <t>CD. Sax. Reg. 1,3, S. 94, Nr. 118; Schieckel, S. 85, Nr. 182</t>
  </si>
  <si>
    <t>19.7.1208</t>
  </si>
  <si>
    <t>15616 Alle Aufnahmen unter dieser Zugangsnummer</t>
  </si>
  <si>
    <t>F8142</t>
  </si>
  <si>
    <t>Hornburg, Benediktinerinnenkloster und Reinsdorf, Benediktinerkloster, Abt Heinrich</t>
  </si>
  <si>
    <t>UB Halberstadt H.stift 1, S. 400, Nr. 448; Dobenecker 2, S. 256, Nr. 1382; Schieckel, S. 86, Nr. 184</t>
  </si>
  <si>
    <t>15617 Alle Aufnahmen unter dieser Zugangsnummer</t>
  </si>
  <si>
    <t>D1856</t>
  </si>
  <si>
    <t>Siegler: Fritzlar, Propst Gumpert , Siegler: Fritzlar, Kapitel</t>
  </si>
  <si>
    <t>Spieskappel, Abt Dietrich und Konvent</t>
  </si>
  <si>
    <t>0.0.1221-2.3.1222</t>
  </si>
  <si>
    <t>15534 Alle Aufnahmen unter dieser Zugangsnummer</t>
  </si>
  <si>
    <t>E6026</t>
  </si>
  <si>
    <t>Oberzell bei Würzburg, Prämonstratenser Stift, Abt H. , Würzburg, Neumünster, Dekan Wilhelm (1210-1230), p�pstlicher Delegatrichter</t>
  </si>
  <si>
    <t>Spieskappel, Kloster, Papst Honorius III.</t>
  </si>
  <si>
    <t>List, S. 207 Anm. 2</t>
  </si>
  <si>
    <t>2.3.1222-19.2.1226</t>
  </si>
  <si>
    <t>15535 Alle Aufnahmen unter dieser Zugangsnummer</t>
  </si>
  <si>
    <t>D1861</t>
  </si>
  <si>
    <t>Mainz, Erzbischof Siegfried II.</t>
  </si>
  <si>
    <t>Spieskappel, Abt und Konvent</t>
  </si>
  <si>
    <t>fehlt bei BW 2</t>
  </si>
  <si>
    <t>27.1.1223</t>
  </si>
  <si>
    <t>15536 Alle Aufnahmen unter dieser Zugangsnummer</t>
  </si>
  <si>
    <t>E1862</t>
  </si>
  <si>
    <t>Fritzlar, Propst Gumpert</t>
  </si>
  <si>
    <t>Spieskappel, Kloster St. Johannes Baptist</t>
  </si>
  <si>
    <t>23.2.1223</t>
  </si>
  <si>
    <t>15537 Alle Aufnahmen unter dieser Zugangsnummer</t>
  </si>
  <si>
    <t>E6027</t>
  </si>
  <si>
    <t>Fulda, Abt Konrad</t>
  </si>
  <si>
    <t>Kuchenbecker, Nr. 2; List, S. 124.</t>
  </si>
  <si>
    <t>15538 Alle Aufnahmen unter dieser Zugangsnummer</t>
  </si>
  <si>
    <t>D1864</t>
  </si>
  <si>
    <t>Ziegenhain, Graf Wigger (Wicherus)</t>
  </si>
  <si>
    <t>Spieskappel, Kloster</t>
  </si>
  <si>
    <t>List, S. 308</t>
  </si>
  <si>
    <t>0.0.1214-0.0.1240</t>
  </si>
  <si>
    <t>15539 Alle Aufnahmen unter dieser Zugangsnummer</t>
  </si>
  <si>
    <t>C1376</t>
  </si>
  <si>
    <t>Hersfeld, Abt Ludwig</t>
  </si>
  <si>
    <t>Spieskappel, Kloster St. Johannes</t>
  </si>
  <si>
    <t>List, S. 194</t>
  </si>
  <si>
    <t>15540 Alle Aufnahmen unter dieser Zugangsnummer</t>
  </si>
  <si>
    <t>E6029</t>
  </si>
  <si>
    <t>Ziegenhain, Grafen Gottfried und Berthold</t>
  </si>
  <si>
    <t>Spieskappel, Propst Heinrich und Br�der</t>
  </si>
  <si>
    <t>Ledderhose 3, Anh. 1, Nr. 7; List, S. 97</t>
  </si>
  <si>
    <t>15541 Alle Aufnahmen unter dieser Zugangsnummer</t>
  </si>
  <si>
    <t>D1866</t>
  </si>
  <si>
    <t>Ziegenhain, Graf Gottfried</t>
  </si>
  <si>
    <t>Spieskappel, Kloster St. Johannis</t>
  </si>
  <si>
    <t>7.2.1232</t>
  </si>
  <si>
    <t>15542 Alle Aufnahmen unter dieser Zugangsnummer</t>
  </si>
  <si>
    <t>C1378</t>
  </si>
  <si>
    <t>Hasungen, Abt Winter und Konvent</t>
  </si>
  <si>
    <t>List, S. 143 mit Anm. 2</t>
  </si>
  <si>
    <t>0.0.1226-0.0.1234</t>
  </si>
  <si>
    <t>15543 Alle Aufnahmen unter dieser Zugangsnummer</t>
  </si>
  <si>
    <t>D1867</t>
  </si>
  <si>
    <t>Spieskappel, Stift St. Johannes Baptist, Propst Heinrich</t>
  </si>
  <si>
    <t>Wenck, Hess. LG 3, S. 108, Nr. 114</t>
  </si>
  <si>
    <t>15545 Alle Aufnahmen unter dieser Zugangsnummer</t>
  </si>
  <si>
    <t>D1868</t>
  </si>
  <si>
    <t>Th�ringen, Landgraf Conrad 'der Jüngere'</t>
  </si>
  <si>
    <t>Spieskappel, Propst und Konvent</t>
  </si>
  <si>
    <t>CD. Sax. Reg. 1,3, S. 338, Nr. 484; Dobenecker 3, S. 65, Nr. 340; List, S. 198, Facs. Fam.Gesch. Berlepsch</t>
  </si>
  <si>
    <t>25.2.1233</t>
  </si>
  <si>
    <t>15546 Alle Aufnahmen unter dieser Zugangsnummer</t>
  </si>
  <si>
    <t>D1869</t>
  </si>
  <si>
    <t>Mainz, Erzbischof Siegfried III.</t>
  </si>
  <si>
    <t>List, S. 110 Anm. 4</t>
  </si>
  <si>
    <t>29.10.1235</t>
  </si>
  <si>
    <t>15547 Alle Aufnahmen unter dieser Zugangsnummer</t>
  </si>
  <si>
    <t>D1873</t>
  </si>
  <si>
    <t>Th�ringen, Landgraf Conrad</t>
  </si>
  <si>
    <t>Spieskappel, Propst</t>
  </si>
  <si>
    <t>Dobenecker 3, S. 102, Nr. 578; List, S. 81 Anm. 2</t>
  </si>
  <si>
    <t>15548 Alle Aufnahmen unter dieser Zugangsnummer</t>
  </si>
  <si>
    <t>C1383</t>
  </si>
  <si>
    <t>Hersfeld, Abt Ludwig (Mitsiegler: Hersfeld, Konvent)</t>
  </si>
  <si>
    <t>List, S. 106 mit Anm. 6</t>
  </si>
  <si>
    <t>15549 Alle Aufnahmen unter dieser Zugangsnummer</t>
  </si>
  <si>
    <t>C1385</t>
  </si>
  <si>
    <t>(Ziegenhain-)Reichenbach, Graf Gottfried</t>
  </si>
  <si>
    <t>Spieskappel, Prämonstratenserstift</t>
  </si>
  <si>
    <t>List, S. 300 mit Anm. 1</t>
  </si>
  <si>
    <t>15550 Alle Aufnahmen unter dieser Zugangsnummer</t>
  </si>
  <si>
    <t>D1877</t>
  </si>
  <si>
    <t>Spieskappel, Praemonstratenserstift</t>
  </si>
  <si>
    <t>List, S. 88 mit Anm. 4</t>
  </si>
  <si>
    <t>15551 Alle Aufnahmen unter dieser Zugangsnummer</t>
  </si>
  <si>
    <t>D1878</t>
  </si>
  <si>
    <t>Hermann von (Treffurt-)Spangenberg, Ritter</t>
  </si>
  <si>
    <t>Spieskappel, Praemonstratensertift</t>
  </si>
  <si>
    <t>Landau, ZHG 9, S. 191 Anm.; Dobenecker 3, S. 134, Nr. 779; List, S. 307 mit Anm. 7 u. 8</t>
  </si>
  <si>
    <t>15552 Alle Aufnahmen unter dieser Zugangsnummer</t>
  </si>
  <si>
    <t>D1879</t>
  </si>
  <si>
    <t>Hersfeld, Abt Ludwig I. (1217-1239)</t>
  </si>
  <si>
    <t>List, S. 213 mit Anm. 4</t>
  </si>
  <si>
    <t>15553 Alle Aufnahmen unter dieser Zugangsnummer</t>
  </si>
  <si>
    <t>B849</t>
  </si>
  <si>
    <t>Homberg, Pfarrer Ditmar , Homberg, Sch�ffen</t>
  </si>
  <si>
    <t>List, S. 194 mit Anm. 5</t>
  </si>
  <si>
    <t>15554 Alle Aufnahmen unter dieser Zugangsnummer</t>
  </si>
  <si>
    <t>E6033</t>
  </si>
  <si>
    <t>List, S. 110 mit Anm. 6</t>
  </si>
  <si>
    <t>15.1.1242</t>
  </si>
  <si>
    <t>15555 Alle Aufnahmen unter dieser Zugangsnummer</t>
  </si>
  <si>
    <t>D1881</t>
  </si>
  <si>
    <t>Spieskappel, Propst Otto und Kapitel (conventus)</t>
  </si>
  <si>
    <t>15.7.1242</t>
  </si>
  <si>
    <t>15556 Alle Aufnahmen unter dieser Zugangsnummer</t>
  </si>
  <si>
    <t>E6039</t>
  </si>
  <si>
    <t>Siegler: Erfurt, Stadt</t>
  </si>
  <si>
    <t>Erfurt, Stadt</t>
  </si>
  <si>
    <t>UB Mainz 2,2, S. 1096, Nr. 672</t>
  </si>
  <si>
    <t>Erfurt, StadtA</t>
  </si>
  <si>
    <t>11.11.1183-0.1.1197</t>
  </si>
  <si>
    <t>15558 Alle Aufnahmen unter dieser Zugangsnummer</t>
  </si>
  <si>
    <t>C1393</t>
  </si>
  <si>
    <t>Spieskappl, Praemonstratenserstift, Propst Folpert</t>
  </si>
  <si>
    <t>List, S. 285f. mit Anm. 1</t>
  </si>
  <si>
    <t>28.6.1243-0.0.1235</t>
  </si>
  <si>
    <t>15559 Alle Aufnahmen unter dieser Zugangsnummer</t>
  </si>
  <si>
    <t>F8039</t>
  </si>
  <si>
    <t>Eckbert, Pfarrer in Frankenberg</t>
  </si>
  <si>
    <t>Spieskappel, Stift, Propst Orto und Kapitel</t>
  </si>
  <si>
    <t>List, S. 286 mit Anm. 4</t>
  </si>
  <si>
    <t>15560 Alle Aufnahmen unter dieser Zugangsnummer</t>
  </si>
  <si>
    <t>F8041</t>
  </si>
  <si>
    <t>(Ziegenhain-)Reichenbach, Graf Gottfried (angek�ndigter Mitsiegler: Homberg (Efze), Stadt)</t>
  </si>
  <si>
    <t>List, S. 107 mit Anm. 1</t>
  </si>
  <si>
    <t>12.9.1244</t>
  </si>
  <si>
    <t>15561 Alle Aufnahmen unter dieser Zugangsnummer</t>
  </si>
  <si>
    <t>F8043</t>
  </si>
  <si>
    <t>List, S. 110 Anm. 7</t>
  </si>
  <si>
    <t>15562 Alle Aufnahmen unter dieser Zugangsnummer</t>
  </si>
  <si>
    <t>F8045</t>
  </si>
  <si>
    <t>Eppenberg, Augustiner-Chorfrauen-Stift, Propst Volpert</t>
  </si>
  <si>
    <t>List, S. 170 mit Anm. 3</t>
  </si>
  <si>
    <t>15563 Alle Aufnahmen unter dieser Zugangsnummer</t>
  </si>
  <si>
    <t>F8047</t>
  </si>
  <si>
    <t>Kuchenbecker, Nr. 40, S. 208; List, S. 125</t>
  </si>
  <si>
    <t>10.2.1245</t>
  </si>
  <si>
    <t>15564 Alle Aufnahmen unter dieser Zugangsnummer</t>
  </si>
  <si>
    <t>F8049</t>
  </si>
  <si>
    <t>Homberg (Efze), Burgmannen , Homberg (Efze), B�rger</t>
  </si>
  <si>
    <t>Spieskappel, Praemonstratenserstift, Propst, Prior und Procuratoren</t>
  </si>
  <si>
    <t>List, S. 128 mit Anm. 2</t>
  </si>
  <si>
    <t>vor 16.2.1247</t>
  </si>
  <si>
    <t>15565 Alle Aufnahmen unter dieser Zugangsnummer</t>
  </si>
  <si>
    <t>F8052</t>
  </si>
  <si>
    <t>Fritzlar, Stift, Scholaster Otto , Fritzlar, Stift, Kustos Heinrich, Kanoniker Hartmann von Urf als delegierter Richter des Erzbischofs von Mainz</t>
  </si>
  <si>
    <t>List, S. 128 mit Anm. 5</t>
  </si>
  <si>
    <t>15566 Alle Aufnahmen unter dieser Zugangsnummer</t>
  </si>
  <si>
    <t>F8054</t>
  </si>
  <si>
    <t>List, S. 219 mit Anm. 1</t>
  </si>
  <si>
    <t>15567 Alle Aufnahmen unter dieser Zugangsnummer</t>
  </si>
  <si>
    <t>F8056</t>
  </si>
  <si>
    <t>Fritzlar, Kanoniker Hartmann von Urf als Vertreter des Propstes</t>
  </si>
  <si>
    <t>Spieskappel, Abt</t>
  </si>
  <si>
    <t>List, S. 182f. mit Anm. 7</t>
  </si>
  <si>
    <t>4.6.1248</t>
  </si>
  <si>
    <t>15568 Alle Aufnahmen unter dieser Zugangsnummer</t>
  </si>
  <si>
    <t>F8058</t>
  </si>
  <si>
    <t>Ziegenhain, Graf Berthold</t>
  </si>
  <si>
    <t>Spieskappel, Praemonstratenserstift, Abt Giselbert und Br�der</t>
  </si>
  <si>
    <t>fehlt bei List</t>
  </si>
  <si>
    <t>23.11.1248</t>
  </si>
  <si>
    <t>15569 Alle Aufnahmen unter dieser Zugangsnummer</t>
  </si>
  <si>
    <t>F8060</t>
  </si>
  <si>
    <t>Konrad von Hebel, Ritter</t>
  </si>
  <si>
    <t>Spieskappel, Abt Giselbert und Kapitel</t>
  </si>
  <si>
    <t>List, S. 282 mit Anm. 7</t>
  </si>
  <si>
    <t>15570 Alle Aufnahmen unter dieser Zugangsnummer</t>
  </si>
  <si>
    <t>F8063</t>
  </si>
  <si>
    <t>Hessen, Frau (domina) Sophia, Landgr�fin von Th�ringen</t>
  </si>
  <si>
    <t>Spieskappel, Praemonstratenserstift, Abt Giselbert und Kapitel</t>
  </si>
  <si>
    <t>Wenck, Hess. LG 3, S. 121, Nr. 132; Ilgen</t>
  </si>
  <si>
    <t>15571 Alle Aufnahmen unter dieser Zugangsnummer</t>
  </si>
  <si>
    <t>F8067</t>
  </si>
  <si>
    <t>Berthold, Pfarrer in (Ober-)Grenzebach, zugleich Archivpresbyter in Mardorf</t>
  </si>
  <si>
    <t>List, S. 147 mit Anm. 1</t>
  </si>
  <si>
    <t>5.12.1249</t>
  </si>
  <si>
    <t>15572 Alle Aufnahmen unter dieser Zugangsnummer</t>
  </si>
  <si>
    <t>F8069</t>
  </si>
  <si>
    <t>Mainz, Erzbischof Christian II.</t>
  </si>
  <si>
    <t>Spieskappel, Praemonstratenserstift, Abt und Kapitel</t>
  </si>
  <si>
    <t>Ilgen</t>
  </si>
  <si>
    <t>9.2.1250</t>
  </si>
  <si>
    <t>15573 Alle Aufnahmen unter dieser Zugangsnummer</t>
  </si>
  <si>
    <t>F8072</t>
  </si>
  <si>
    <t>(Ziegenhain-)Reichenbach, Graf G.</t>
  </si>
  <si>
    <t>Spieskappel, Praemonstratenserstift, Magister Reinbold K�mpfer (pugili) und Ehefrau)</t>
  </si>
  <si>
    <t>Wenck, Hess. LG 3, S.122, Nr. 134; List, S. 143 mit Anm. 4</t>
  </si>
  <si>
    <t>27.11.1250</t>
  </si>
  <si>
    <t>15574 Alle Aufnahmen unter dieser Zugangsnummer</t>
  </si>
  <si>
    <t>F8147</t>
  </si>
  <si>
    <t>Mei�en, Bistum, Magdeburg, Erzbischof, Alt-Zelle, Zisterzienserkloster, Abt und Prior</t>
  </si>
  <si>
    <t>CD. Sax. Reg. 2,1, S. 66, Nr. 68; Potthast, S. 125, Nr. 1378; Schieckel, S. 79, Nr. 140</t>
  </si>
  <si>
    <t>4.6.1201</t>
  </si>
  <si>
    <t>15575 Alle Aufnahmen unter dieser Zugangsnummer</t>
  </si>
  <si>
    <t>F7849</t>
  </si>
  <si>
    <t>Lothringen, Herzog Heinrich</t>
  </si>
  <si>
    <t>Himmerod, Zisterzienserkloster, Konvent</t>
  </si>
  <si>
    <t>UB Mittelrhein 3, S. 433, Nr. 562; Reg. Mittelrhein. 2, S. 582, Nr. 2226</t>
  </si>
  <si>
    <t>Trier, StadtA.</t>
  </si>
  <si>
    <t>1.6.1236</t>
  </si>
  <si>
    <t>15479 Alle Aufnahmen unter dieser Zugangsnummer</t>
  </si>
  <si>
    <t>F7850</t>
  </si>
  <si>
    <t>Salm, Gr�fin Elisa (Mitsiegler: Vianden, Graf Friedrich)</t>
  </si>
  <si>
    <t>Niederpr�m, Nonnenkloster</t>
  </si>
  <si>
    <t>UB Mittelrhein 2, S. 224, Nr. 183; Reg. Mittelrhein. 2, S. 248, Nr. 902</t>
  </si>
  <si>
    <t>15480 Alle Aufnahmen unter dieser Zugangsnummer</t>
  </si>
  <si>
    <t>F7855</t>
  </si>
  <si>
    <t>Metz, St. Paul, Stift, Propst (primicerius) Jakob , Metz, St. Paul, Stift, Dekan Papst und Kapitel</t>
  </si>
  <si>
    <t>Trier, St. Eucharius und Mathias, Kloster</t>
  </si>
  <si>
    <t>Reg. Mittelrhein. 2, S. 451, Nr. 1672</t>
  </si>
  <si>
    <t>15481 Alle Aufnahmen unter dieser Zugangsnummer</t>
  </si>
  <si>
    <t>F7857</t>
  </si>
  <si>
    <t>Himmerod, Zisterzienserkloster</t>
  </si>
  <si>
    <t>UB Mittelrhein 3, S. 287, Nr. 357; Reg. Mittelrhein. 2, S. 502, Nr. 1881</t>
  </si>
  <si>
    <t>15482 Alle Aufnahmen unter dieser Zugangsnummer</t>
  </si>
  <si>
    <t>F7858</t>
  </si>
  <si>
    <t>UB Mittelrhein 3, S. 91, Nr. 93; Reg. Mittelrhein. 2, S. 382, Nr. 1398</t>
  </si>
  <si>
    <t>15483 Alle Aufnahmen unter dieser Zugangsnummer</t>
  </si>
  <si>
    <t>F7859</t>
  </si>
  <si>
    <t>Trier, Domstift, Archidiakon Theoderich</t>
  </si>
  <si>
    <t>UB Mittelrhein 2, S. 290, Nr. 249; Reg. Mittelrhein. 2, S. 298, Nr. 1089 (beide nach j�ngerer Kopie)</t>
  </si>
  <si>
    <t>15484 Alle Aufnahmen unter dieser Zugangsnummer</t>
  </si>
  <si>
    <t>F7862</t>
  </si>
  <si>
    <t>Siegler: Trier, Stadt</t>
  </si>
  <si>
    <t>Osylia und Johannes</t>
  </si>
  <si>
    <t>UB Mittelrhein 3, S. 352, Nr. 448; Reg. Mittelrhein 2, S. 530, Nr. 2001</t>
  </si>
  <si>
    <t>15485 Alle Aufnahmen unter dieser Zugangsnummer</t>
  </si>
  <si>
    <t>F7863</t>
  </si>
  <si>
    <t>Metz, Bischof Konrad, auch kaiserlicher Kanzler</t>
  </si>
  <si>
    <t>Trier, St. Eucharius und Matthias, Kloster</t>
  </si>
  <si>
    <t>UB Mittelrhein 3, S. 182, Nr. 219; Reg. Mittelrhein. 2, S. 440, Nr. 1626</t>
  </si>
  <si>
    <t>15486 Alle Aufnahmen unter dieser Zugangsnummer</t>
  </si>
  <si>
    <t>F7866</t>
  </si>
  <si>
    <t>Trier, St. Simeon, Stift, Kustos Adalbero (Siegler: Trier, Erzbischof Egilbert)</t>
  </si>
  <si>
    <t>Trier, St. Simeon, Stift</t>
  </si>
  <si>
    <t>UB Mittelrhein 1, S. 454, Nr. 399; Reg. Mittelrhein. 1, S. 436, Nr. 1553 zu c. 1100</t>
  </si>
  <si>
    <t>0.0.1079-0.0.1101</t>
  </si>
  <si>
    <t>15487 Alle Aufnahmen unter dieser Zugangsnummer</t>
  </si>
  <si>
    <t>F7871</t>
  </si>
  <si>
    <t>Echternach, Abt Bartholom�us und Konvent</t>
  </si>
  <si>
    <t>Echternach, Kloster</t>
  </si>
  <si>
    <t>Wampach, Echternach, S. 406, Nr. 234</t>
  </si>
  <si>
    <t>15489 Alle Aufnahmen unter dieser Zugangsnummer</t>
  </si>
  <si>
    <t>F7876</t>
  </si>
  <si>
    <t>Siegler: Echternach, Abt Bartholom�us und Konvent</t>
  </si>
  <si>
    <t>UB Mittelrhein 3, S. 45, Nr. 42; Wampach, Echternach, S. 404, Nr. 233; Reg. Mittelrhein. 2, S. 349, Nr. 1277</t>
  </si>
  <si>
    <t>15490 Alle Aufnahmen unter dieser Zugangsnummer</t>
  </si>
  <si>
    <t>E6015</t>
  </si>
  <si>
    <t>Echternach, Benediktinerkloster, Abt Ludwig</t>
  </si>
  <si>
    <t>Tongerloo, Kloster, Abt Wibert</t>
  </si>
  <si>
    <t>UB Mittelrhein 2, S. 61f., Nr. 24</t>
  </si>
  <si>
    <t>Trier, Stadtarchiv</t>
  </si>
  <si>
    <t>15492 Alle Aufnahmen unter dieser Zugangsnummer</t>
  </si>
  <si>
    <t>F7881</t>
  </si>
  <si>
    <t>Echternach und Trier, Kloster St. Eucharius und Mathias, Abt Ludwig und Konvent (Mitsiegler: Tongerloo, Kloster)</t>
  </si>
  <si>
    <t>Tongerloo, Abt Wibert</t>
  </si>
  <si>
    <t>UB Mittelrhein 2, S. 60, Nr. 23; Wampach, Echternach, S. 352, Nr. 211</t>
  </si>
  <si>
    <t>F7882</t>
  </si>
  <si>
    <t>Echternach, Abt Godfried II.</t>
  </si>
  <si>
    <t>UB Mittelrhein 2, S. 306, Nr. 266; Wampach, Echternach, S. 396, Nr. 22</t>
  </si>
  <si>
    <t>0.0.1181-0.0.1210</t>
  </si>
  <si>
    <t>15493 Alle Aufnahmen unter dieser Zugangsnummer</t>
  </si>
  <si>
    <t>F7885</t>
  </si>
  <si>
    <t>Mainz, Erzbischof Konrad</t>
  </si>
  <si>
    <t>Mainz, St. Peter, Propst Burkhard</t>
  </si>
  <si>
    <t>UB Mainz 2,2, S. 745, Nr. 459; BW 2, S. 61, Nr. 92; Reg. Stadt Mainz 1, S. 154, Nr. 25</t>
  </si>
  <si>
    <t>17.11.1183</t>
  </si>
  <si>
    <t>15494 Alle Aufnahmen unter dieser Zugangsnummer</t>
  </si>
  <si>
    <t>E6019</t>
  </si>
  <si>
    <t>Echternach, Abt Ludwig und Konvent</t>
  </si>
  <si>
    <t>UB Mittelrhein 2, S. 75, Nr. 34; Wampach, Echternach, S. 354, Nr. 212</t>
  </si>
  <si>
    <t>27.11.1179</t>
  </si>
  <si>
    <t>15495 Alle Aufnahmen unter dieser Zugangsnummer</t>
  </si>
  <si>
    <t>F7888</t>
  </si>
  <si>
    <t>Echternach, Abt Reiner (Mitsiegler: Echternach, Konvent; Hermann von L�snich)</t>
  </si>
  <si>
    <t>Himmerod, Kloster</t>
  </si>
  <si>
    <t>UB Mittelrhein 3, S. 460, Nr. 601; Reg. Mittelrhein. 3, S. 7, Nr. 36</t>
  </si>
  <si>
    <t>0.12.1237</t>
  </si>
  <si>
    <t>15496 Alle Aufnahmen unter dieser Zugangsnummer</t>
  </si>
  <si>
    <t>F7891</t>
  </si>
  <si>
    <t>UB Mittelrhein 3, S. 245, Nr. 306; Reg. Mittelrhein. 2, S. 479, Nr. 1794</t>
  </si>
  <si>
    <t>7.1.1227</t>
  </si>
  <si>
    <t>15497 Alle Aufnahmen unter dieser Zugangsnummer</t>
  </si>
  <si>
    <t>F7897</t>
  </si>
  <si>
    <t>Echternach, Kloster, Tiel, Provinz Geldern, Stift</t>
  </si>
  <si>
    <t>Wampach, Echternach, S. 385, Nr. 218</t>
  </si>
  <si>
    <t>15498 Alle Aufnahmen unter dieser Zugangsnummer</t>
  </si>
  <si>
    <t>F7902</t>
  </si>
  <si>
    <t>K�ln, Erzbischof Adolf</t>
  </si>
  <si>
    <t>Wampach, Echternach, S. 387, Nr. 219; Reg. K�ln Ebb. 2, S. 326, Nr. 1590</t>
  </si>
  <si>
    <t>15499 Alle Aufnahmen unter dieser Zugangsnummer</t>
  </si>
  <si>
    <t>F7903</t>
  </si>
  <si>
    <t>Echternach, Abt Gottfried</t>
  </si>
  <si>
    <t>Echernach, Kloster</t>
  </si>
  <si>
    <t>Wampach, Echternach, S. 399, Nr. 228 (ohne Zeugenliste nach Kop.)</t>
  </si>
  <si>
    <t>15500 Alle Aufnahmen unter dieser Zugangsnummer</t>
  </si>
  <si>
    <t>F7906</t>
  </si>
  <si>
    <t>Leiningen, Graf Friedrich , Dagsburg, Graf Simon</t>
  </si>
  <si>
    <t>UB Mittelrhein 3, S. 299, Nr. 373; Reg. Mittelrhein. 2, S. 508</t>
  </si>
  <si>
    <t>18.7.1229</t>
  </si>
  <si>
    <t>15501 Alle Aufnahmen unter dieser Zugangsnummer</t>
  </si>
  <si>
    <t>F7907</t>
  </si>
  <si>
    <t>Walter von Meysenburg (angek�ndigte Mitsiegler: Friedrich von Neuerburg)</t>
  </si>
  <si>
    <t>UB Mittelrhein 3, S. 635, Nr. 850; Wampach 8, S. 58, Nr. 53; Reg. Mittelrhein. 3, S. 104, Nr. 461</t>
  </si>
  <si>
    <t>0.0.1245-0.1.1246</t>
  </si>
  <si>
    <t>15502 Alle Aufnahmen unter dieser Zugangsnummer</t>
  </si>
  <si>
    <t>F7908</t>
  </si>
  <si>
    <t>Tiel Provinz Geldern, Stift, Propst Bernhard , Tiel Provinz Geldern, Stift, Dekan Heinrich und das Kapitel</t>
  </si>
  <si>
    <t>Echternach, Abt Gottfried und Konvent</t>
  </si>
  <si>
    <t>Wampach 8, S. 1, Nr. 1</t>
  </si>
  <si>
    <t>15503 Alle Aufnahmen unter dieser Zugangsnummer</t>
  </si>
  <si>
    <t>F7911</t>
  </si>
  <si>
    <t>Trier, St. Paulin, Stift, Propst Rudolf, zugleich Archidiakon (angek�ndigte Mitsiegler: Trier, Stadt)</t>
  </si>
  <si>
    <t>Villers, Kloster, Abt und Konvent</t>
  </si>
  <si>
    <t>Reg. Mittelrhein. 2, S. 532, Nr. 2006</t>
  </si>
  <si>
    <t>15504 Alle Aufnahmen unter dieser Zugangsnummer</t>
  </si>
  <si>
    <t>F7914</t>
  </si>
  <si>
    <t>Trier, Elekt Arnold (angek�ndigte Mitsiegler: Trier, Domstift; Trier, Archidiakon Theoderich; Trier, St. Maximin, Abt H.)</t>
  </si>
  <si>
    <t>Trier, St. Maximin , Kloster</t>
  </si>
  <si>
    <t>UB Mittelrhein 3, S. 610, Nr. 816; Reg. Mittelrhein. 3, S. 93, Nr. 414</t>
  </si>
  <si>
    <t>0.0.1244-0.0.1245</t>
  </si>
  <si>
    <t>15505 Alle Aufnahmen unter dieser Zugangsnummer</t>
  </si>
  <si>
    <t>F7917</t>
  </si>
  <si>
    <t>Tiel Provinz Geldern, Stift</t>
  </si>
  <si>
    <t>Echternach, Abt Gottfried II.</t>
  </si>
  <si>
    <t>0.0.1200-0.0.1210</t>
  </si>
  <si>
    <t>15506 Alle Aufnahmen unter dieser Zugangsnummer</t>
  </si>
  <si>
    <t>F7920</t>
  </si>
  <si>
    <t>Trier, St. Maximin, Abt Heinrich und Konvent (Mitsiegler: Trier, erzbisch�fliche Kurie)</t>
  </si>
  <si>
    <t>UB Mittelrhein 3, S. 795, Nr. 1070; Reg. Mittelrhein. 3, S. 193, Nr. 812</t>
  </si>
  <si>
    <t>3.9.1250</t>
  </si>
  <si>
    <t>15507 Alle Aufnahmen unter dieser Zugangsnummer</t>
  </si>
  <si>
    <t>F7921</t>
  </si>
  <si>
    <t>Mainz, Erzbistum, Richter</t>
  </si>
  <si>
    <t>Himmerod, Zisterzienserkloster, Abt und Konvent</t>
  </si>
  <si>
    <t>Reg. Mittelrhein. 3, S. 11, Nr. 50 zu 1238 Febr. 5</t>
  </si>
  <si>
    <t>8.2.1238</t>
  </si>
  <si>
    <t>15508 Alle Aufnahmen unter dieser Zugangsnummer</t>
  </si>
  <si>
    <t>F7922</t>
  </si>
  <si>
    <t>Trier, St. Martin auf dem Marsberg (in Monte), Priorin Beatrix und Konvent</t>
  </si>
  <si>
    <t>UB Mittelrhein 3, S. 670, Nr. 896; Reg. Mittelrhein. 3, S. 118, Nr. 521</t>
  </si>
  <si>
    <t>15509 Alle Aufnahmen unter dieser Zugangsnummer</t>
  </si>
  <si>
    <t>F7927</t>
  </si>
  <si>
    <t>Trier, St. Martin, Kloster, Abt Reginer</t>
  </si>
  <si>
    <t>Trier, St. Martin, Kloster</t>
  </si>
  <si>
    <t>UB Mittelrhein 1, S. 702, Nr. 645 [zu ca. 1165]; Reg. Mittelrhein. 2, S. 152, Nr. 533</t>
  </si>
  <si>
    <t>um 0.0.1185</t>
  </si>
  <si>
    <t>15510 Alle Aufnahmen unter dieser Zugangsnummer</t>
  </si>
  <si>
    <t>F7931</t>
  </si>
  <si>
    <t>Trier, Domstift, Dekan Johannes</t>
  </si>
  <si>
    <t>Trier, Domstift</t>
  </si>
  <si>
    <t>UB Mittelrhein 2, S. 136, Nr. 101; Reg. Mittelrhein. 2, S. 149, Nr. 523</t>
  </si>
  <si>
    <t>15511 Alle Aufnahmen unter dieser Zugangsnummer</t>
  </si>
  <si>
    <t>F7932</t>
  </si>
  <si>
    <t>Trier, Archidiakon Otwin, zugleich Propst von Karden (Mitsiegler: Trier, Domstift)</t>
  </si>
  <si>
    <t>Daniel von Dhaun</t>
  </si>
  <si>
    <t>15512 Alle Aufnahmen unter dieser Zugangsnummer</t>
  </si>
  <si>
    <t>F7954</t>
  </si>
  <si>
    <t>Johannes Stolte, B�rger in Warburg</t>
  </si>
  <si>
    <t>Volkhardinghausen, Kloster, Ida und Elisabeth, Nonnen, T�chter des Ausstellers</t>
  </si>
  <si>
    <t>UB Westfäl. 9,1, S. 77, Nr. 190</t>
  </si>
  <si>
    <t>29.3.1303</t>
  </si>
  <si>
    <t>15526 Alle Aufnahmen unter dieser Zugangsnummer</t>
  </si>
  <si>
    <t>F7956</t>
  </si>
  <si>
    <t>Tilmann und Johannes von Itter, Br�der</t>
  </si>
  <si>
    <t>Werbe, Propst Regenhard</t>
  </si>
  <si>
    <t>UB Westfäl. 9,4, S. 1023, Nr. 2130</t>
  </si>
  <si>
    <t>23.5.1322</t>
  </si>
  <si>
    <t>15527 Alle Aufnahmen unter dieser Zugangsnummer</t>
  </si>
  <si>
    <t>F7958</t>
  </si>
  <si>
    <t>Tilmann und Johannes von Itter</t>
  </si>
  <si>
    <t>Heinrich Thedesalt, Burggraf in Korbach</t>
  </si>
  <si>
    <t>UB Westfäl. 9,4, S. 1083, Nr. 2253</t>
  </si>
  <si>
    <t>14.1.1323</t>
  </si>
  <si>
    <t>15528 Alle Aufnahmen unter dieser Zugangsnummer</t>
  </si>
  <si>
    <t>F7960</t>
  </si>
  <si>
    <t>Marsberg, Propst Konrad , Marsberg, Richter Volland, B�rgermeister Berthold Natan und genannte Ratmannen</t>
  </si>
  <si>
    <t>Arolsen, Propst und Konvent</t>
  </si>
  <si>
    <t>UB Westfäl. 9,1, S. 114, Nr. 273</t>
  </si>
  <si>
    <t>15.4.1304</t>
  </si>
  <si>
    <t>15529 Alle Aufnahmen unter dieser Zugangsnummer</t>
  </si>
  <si>
    <t>F7964</t>
  </si>
  <si>
    <t>Waldeck, Junggraf Heinrich (Siegler: Waldeck, Stadt)</t>
  </si>
  <si>
    <t>Netze, Propst Heinrich und Konvent</t>
  </si>
  <si>
    <t>UB Westfäl. 4,1, S. 343, Nr. 590</t>
  </si>
  <si>
    <t>15531 Alle Aufnahmen unter dieser Zugangsnummer</t>
  </si>
  <si>
    <t>E6025</t>
  </si>
  <si>
    <t>Spieskappel, Abt Nikolaus</t>
  </si>
  <si>
    <t>Spieskappel, Kloster (Hardehausen, Kloster)</t>
  </si>
  <si>
    <t>0.0.1204</t>
  </si>
  <si>
    <t>15532 Alle Aufnahmen unter dieser Zugangsnummer</t>
  </si>
  <si>
    <t>C1372</t>
  </si>
  <si>
    <t>List, S. 211 f.</t>
  </si>
  <si>
    <t>15533 Alle Aufnahmen unter dieser Zugangsnummer</t>
  </si>
  <si>
    <t>F7771</t>
  </si>
  <si>
    <t>Trier, St. Martin auf dem Marsberg, Augustinerinnenkloster, Priorin und Konvent</t>
  </si>
  <si>
    <t>UB Mittelrhein 3, S. 496, Nr. 653 (Teildruck n. Kopie); Reg. Mittelrhein. 3, S. 28, Nr. 119; Potthast, Nr. 10746a = 26290</t>
  </si>
  <si>
    <t>23.5.1239</t>
  </si>
  <si>
    <t>15435 Alle Aufnahmen unter dieser Zugangsnummer</t>
  </si>
  <si>
    <t>F7772</t>
  </si>
  <si>
    <t>UB Mittelrhein 3, S. 497, Nr. 655; Reg. Mittelrhein. 3, S. 28, Nr. 122; Potthast, Nr. 10757a = 26291</t>
  </si>
  <si>
    <t>8.6.1239</t>
  </si>
  <si>
    <t>15436 Alle Aufnahmen unter dieser Zugangsnummer</t>
  </si>
  <si>
    <t>F7775</t>
  </si>
  <si>
    <t>Trier, Franziskanerkloster, Franziskanerorden, General und Br�der</t>
  </si>
  <si>
    <t>Tangl, KO, S. 297, Nr. XCIV</t>
  </si>
  <si>
    <t>3.1.1241</t>
  </si>
  <si>
    <t>15437 Alle Aufnahmen unter dieser Zugangsnummer</t>
  </si>
  <si>
    <t>F7776</t>
  </si>
  <si>
    <t>Porto und St. Rufina, Bischof Johannes</t>
  </si>
  <si>
    <t>0.9.1273</t>
  </si>
  <si>
    <t>15438 Alle Aufnahmen unter dieser Zugangsnummer</t>
  </si>
  <si>
    <t>F7777</t>
  </si>
  <si>
    <t>Trier, St. Eucharius und Mathias, Benediktinerkloster, Abt und Konvent</t>
  </si>
  <si>
    <t>UB Mittelrhein 3, S. 625, Nr. 836; Reg. Mittelrhein. 3, S. 100, Nr. 443; Potthast, Nr. 11858a = 26333</t>
  </si>
  <si>
    <t>6.9.1245</t>
  </si>
  <si>
    <t>15439 Alle Aufnahmen unter dieser Zugangsnummer</t>
  </si>
  <si>
    <t>F7778</t>
  </si>
  <si>
    <t>Echternach, Benediktinerkloster, Abt und Konvent</t>
  </si>
  <si>
    <t>UB Mittelrhein 3, S. 629, Nr. 840; Wampach 8, S. 56, Nr. 51; Potthast, Nr. 11957a = 26338</t>
  </si>
  <si>
    <t>8.11.1245</t>
  </si>
  <si>
    <t>15440 Alle Aufnahmen unter dieser Zugangsnummer</t>
  </si>
  <si>
    <t>F7779</t>
  </si>
  <si>
    <t>Basel, Konzil</t>
  </si>
  <si>
    <t>Himmerod, Zisterzienserkloster, Citeaux, Abt und der ganze Zisterzienserorden</t>
  </si>
  <si>
    <t>Schwarz, Reg., S. 407, Nr. 1639</t>
  </si>
  <si>
    <t>5.9.1437</t>
  </si>
  <si>
    <t>15441 Alle Aufnahmen unter dieser Zugangsnummer</t>
  </si>
  <si>
    <t>F7780</t>
  </si>
  <si>
    <t>Prüm, Benediktinerkloster, Trier, Domstift, Kantor, Trier, St. Simeon, Kanonissenstift, Scholaster</t>
  </si>
  <si>
    <t>UB Mittelrhein 3, S. 641, Nr. 857; Reg. Mittelrhein. 3, S. 106, Nr. 471; Potthast, Nr. 12054a = 26347</t>
  </si>
  <si>
    <t>3.4.1246</t>
  </si>
  <si>
    <t>15442 Alle Aufnahmen unter dieser Zugangsnummer</t>
  </si>
  <si>
    <t>F7783</t>
  </si>
  <si>
    <t>Himmerod, Zisterzienserkloster, Citeaux, Abt und alle Mit�bte des Zisterzeinserordens</t>
  </si>
  <si>
    <t>Tangl, KO, S. 260, Nr. XXIII</t>
  </si>
  <si>
    <t>1.12.1246</t>
  </si>
  <si>
    <t>15443 Alle Aufnahmen unter dieser Zugangsnummer</t>
  </si>
  <si>
    <t>F7786</t>
  </si>
  <si>
    <t>Himmerod, Zisterzienserkloster, Citeaux, Abt und alle Mit�bte des Zisterzienserordens</t>
  </si>
  <si>
    <t>Tangl, KO, S. 259, Nr. XXII</t>
  </si>
  <si>
    <t>15444 Alle Aufnahmen unter dieser Zugangsnummer</t>
  </si>
  <si>
    <t>F7789</t>
  </si>
  <si>
    <t>Himmerod, Zisterzienserkloster, Citeaux, Abt und der Zisterzienserorden</t>
  </si>
  <si>
    <t>Tangl, KO, S. 255, Nr. XIV</t>
  </si>
  <si>
    <t>18.12.1246</t>
  </si>
  <si>
    <t>15445 Alle Aufnahmen unter dieser Zugangsnummer</t>
  </si>
  <si>
    <t>F7792</t>
  </si>
  <si>
    <t>Himmerod, Zisterzienserkloster (Pr�laten der Kirche)</t>
  </si>
  <si>
    <t>Tangl, KO, S. 253, Nr. XIII</t>
  </si>
  <si>
    <t>15446 Alle Aufnahmen unter dieser Zugangsnummer</t>
  </si>
  <si>
    <t>F7795</t>
  </si>
  <si>
    <t>Tangl, KO, S. 258, Nr. XIX.</t>
  </si>
  <si>
    <t>15447 Alle Aufnahmen unter dieser Zugangsnummer</t>
  </si>
  <si>
    <t>F7796</t>
  </si>
  <si>
    <t>Tangl, KO, S. 256, Nr. XV</t>
  </si>
  <si>
    <t>8.12.1246</t>
  </si>
  <si>
    <t>15448 Alle Aufnahmen unter dieser Zugangsnummer</t>
  </si>
  <si>
    <t>F7799</t>
  </si>
  <si>
    <t>Tangl, KO, S. 256, Nr. XVI</t>
  </si>
  <si>
    <t>15449 Alle Aufnahmen unter dieser Zugangsnummer</t>
  </si>
  <si>
    <t>F7800</t>
  </si>
  <si>
    <t>Wampach 2, S. 558, Nr. 500</t>
  </si>
  <si>
    <t>15450 Alle Aufnahmen unter dieser Zugangsnummer</t>
  </si>
  <si>
    <t>F7801</t>
  </si>
  <si>
    <t>Himmerod (Clastrum!)</t>
  </si>
  <si>
    <t>UB Mittelrhein 3, S. 665, Nr. 889 (zu Dez. 24); Reg. Mittelrhein. 3, S. 116, Nr. 512; Potthast, Nr. 12375a = 26373</t>
  </si>
  <si>
    <t>19.12.1246</t>
  </si>
  <si>
    <t>15451 Alle Aufnahmen unter dieser Zugangsnummer</t>
  </si>
  <si>
    <t>F7802</t>
  </si>
  <si>
    <t>Reg. Mittelrhein. 3, S. 116, Nr. 513</t>
  </si>
  <si>
    <t>15452 Alle Aufnahmen unter dieser Zugangsnummer</t>
  </si>
  <si>
    <t>F7803</t>
  </si>
  <si>
    <t>Himmerod (Clastrum!), Zisterzienserkloster, Abt und Konvent</t>
  </si>
  <si>
    <t>Reg. Mittelrhein. 3, S. 116, Nr. 511; Potthast, Nr. 12375</t>
  </si>
  <si>
    <t>15453 Alle Aufnahmen unter dieser Zugangsnummer</t>
  </si>
  <si>
    <t>F7804</t>
  </si>
  <si>
    <t>Wampach 10,1, Nr. 1; Potthast, Nr. 12381</t>
  </si>
  <si>
    <t>26.12.1246</t>
  </si>
  <si>
    <t>15454 Alle Aufnahmen unter dieser Zugangsnummer</t>
  </si>
  <si>
    <t>F7805</t>
  </si>
  <si>
    <t>Himmerod, Zisterzienserkloster, Citeaux, Abt und der gesamte Zisterzienserorden</t>
  </si>
  <si>
    <t>Tangl, KO, S. 257, Nr. XVII</t>
  </si>
  <si>
    <t>15455 Alle Aufnahmen unter dieser Zugangsnummer</t>
  </si>
  <si>
    <t>F7806</t>
  </si>
  <si>
    <t>Trier, St. Eucharius und Mathias</t>
  </si>
  <si>
    <t>UB Mittelrhein 3, S. 676, Nr. 904; Reg. Mittelrhein. 3, S. 123, Nr. 543; Potthast, Nr. 12519a = 26385</t>
  </si>
  <si>
    <t>13.5.1247</t>
  </si>
  <si>
    <t>15456 Alle Aufnahmen unter dieser Zugangsnummer</t>
  </si>
  <si>
    <t>F7807</t>
  </si>
  <si>
    <t>Echternach, Benediktinerkloster, Abt (Just�mont, Abt)</t>
  </si>
  <si>
    <t>Wampach 8, S. 68, Nr. 62; Reg. Mittelrhein. 3, S. 140, Nr. 620; Potthast, Nr. 12956a = 26413</t>
  </si>
  <si>
    <t>3.6.1248</t>
  </si>
  <si>
    <t>15457 Alle Aufnahmen unter dieser Zugangsnummer</t>
  </si>
  <si>
    <t>F7810</t>
  </si>
  <si>
    <t>Trier, St. Eucharius und Mathias, Benediktinerkloster Abt und Konvent</t>
  </si>
  <si>
    <t>UB Mittelrhein 3, S. 711, Nr. 951; Reg. Mittelrhein. 3, S. 140, Nr. 622; Potthast, Nr. 12956b = 26414</t>
  </si>
  <si>
    <t>5.6.1248</t>
  </si>
  <si>
    <t>15458 Alle Aufnahmen unter dieser Zugangsnummer</t>
  </si>
  <si>
    <t>F7811</t>
  </si>
  <si>
    <t>Mainz, St. Mariengreden, Kanonikerstift, Dekan und Kapitel</t>
  </si>
  <si>
    <t>12.8.1248</t>
  </si>
  <si>
    <t>15459 Alle Aufnahmen unter dieser Zugangsnummer</t>
  </si>
  <si>
    <t>F7812</t>
  </si>
  <si>
    <t>Trier, Kloster St. Marien ad Martyres bei der Brücke, Abt Dietrich und Konvent</t>
  </si>
  <si>
    <t>Trier, Kloster St. Marien ad Martyres, Heinrich Hunold, Ritter</t>
  </si>
  <si>
    <t>UB Mittelrhein 2, S. 310, Nr. 272 (nach Kopiar); Reg. Mittelrhein. 2, S. 286, Nr. 1033 (nach Kopiar)</t>
  </si>
  <si>
    <t>15460 Alle Aufnahmen unter dieser Zugangsnummer</t>
  </si>
  <si>
    <t>F7815</t>
  </si>
  <si>
    <t>K�ln, Erzbischof Konrad</t>
  </si>
  <si>
    <t>Andernach, Hospital, Ernst und Christina, B�rger zu Andernach</t>
  </si>
  <si>
    <t>UB Mittelrhein 3, S. 767, Nachtr. zu Nr. 1033; Reg. K�ln Ebb. 3, S. 215, Nr. 1554 (beide zu 1250 nach Kop.)</t>
  </si>
  <si>
    <t>1.1.1249</t>
  </si>
  <si>
    <t>15462 Alle Aufnahmen unter dieser Zugangsnummer</t>
  </si>
  <si>
    <t>F7818</t>
  </si>
  <si>
    <t>Trier, Stift St. Simeon, Propst Richard , Trier, Stift St. Simeon, Dekan Elias und Kapitel (Mitsiegler: Trier, Domstift)</t>
  </si>
  <si>
    <t>Cornelimünster, Kloster Abt und Konvent</t>
  </si>
  <si>
    <t>UB Mittelrhein 3, S. 397, Nr. 511; Reg. Mittelrhein. 2, S. 560, Nr. 2131</t>
  </si>
  <si>
    <t>0.12.1234</t>
  </si>
  <si>
    <t>15464 Alle Aufnahmen unter dieser Zugangsnummer</t>
  </si>
  <si>
    <t>F7823</t>
  </si>
  <si>
    <t>Johannes von L�snich, Ritter , Johannes von Wittlich (Ritter Rudolfs Sohn), Stephan und Werner von Lieser (Siegler: Trier, erzbisch�fliche Kurie)</t>
  </si>
  <si>
    <t>Himmerod, Abt und Konvent</t>
  </si>
  <si>
    <t>UB Mittelrhein 3, S. 771, Nr. 1040; Reg. Mittelrhein. 3, S. 184, Nr. 768 (beide f�lschlich zu 1250 II 26 nach Kop.)</t>
  </si>
  <si>
    <t>0.0.1249-27.2.1250</t>
  </si>
  <si>
    <t>15465 Alle Aufnahmen unter dieser Zugangsnummer</t>
  </si>
  <si>
    <t>F7824</t>
  </si>
  <si>
    <t>Trier Erzbischof und Di�zese</t>
  </si>
  <si>
    <t>K�ln, Erzbischof und Di�zese</t>
  </si>
  <si>
    <t>Trier, StA</t>
  </si>
  <si>
    <t>18.11.1149</t>
  </si>
  <si>
    <t>15466 Alle Aufnahmen unter dieser Zugangsnummer</t>
  </si>
  <si>
    <t>F7827</t>
  </si>
  <si>
    <t>Prüm, Abt Robert</t>
  </si>
  <si>
    <t>Prüm, Stift St. Marien</t>
  </si>
  <si>
    <t>UB Mittelrhein 2, S. 42, Nr. 6; Reg. Mittelrhein. 2, S. 90, Nr. 309</t>
  </si>
  <si>
    <t>15467 Alle Aufnahmen unter dieser Zugangsnummer</t>
  </si>
  <si>
    <t>F7829</t>
  </si>
  <si>
    <t>Dietrich und Agnes von Malberg</t>
  </si>
  <si>
    <t>UB Mittelrhein 3, S. 507, Nr. 669; Reg. Mittelrhein. 3, S. 26, Nr. 114; Wampach 2, S. 389, Nr. 357</t>
  </si>
  <si>
    <t>15468 Alle Aufnahmen unter dieser Zugangsnummer</t>
  </si>
  <si>
    <t>F7830</t>
  </si>
  <si>
    <t>Verdun, St. Vanne, Abt Hugo und Konvent (Mitsiegler: Verdun, Kloster St. Paul, Verdun, Kloster St. Airy)</t>
  </si>
  <si>
    <t>Trier, Kloster St. Eucharius und Mathias</t>
  </si>
  <si>
    <t>UB Mittelrhein 2, S. 133, Nr. 97; Reg. Mittelrhein. 2, S. 172 Nr. 172</t>
  </si>
  <si>
    <t>15469 Alle Aufnahmen unter dieser Zugangsnummer</t>
  </si>
  <si>
    <t>F7832</t>
  </si>
  <si>
    <t>Trier, St. Maria ad Martyres bei der Brücke, Benediktiner Kloster, Abt Theoderich I. (Mitsiegler: Trier, St. Maria ad Martyres, Konvent)</t>
  </si>
  <si>
    <t>Trier, St. Maria ad Martyres, Kloster</t>
  </si>
  <si>
    <t>UB Mittelrhein 3, S. 141, Nr. 160; Reg. Mittelrhein. 2, S. 363, Nr. 1324 zu 1217</t>
  </si>
  <si>
    <t>0.0.1197-0.0.1217</t>
  </si>
  <si>
    <t>15471 Alle Aufnahmen unter dieser Zugangsnummer</t>
  </si>
  <si>
    <t>F7833</t>
  </si>
  <si>
    <t>Trier, St. Maria ad Martyres bei der Brücke, Abt Reinbold</t>
  </si>
  <si>
    <t>UB Mittelrhein 2, S. 53, Nr. 16; Reg. Mittelrhein. 2, S. 92, Nr. 321</t>
  </si>
  <si>
    <t>15472 Alle Aufnahmen unter dieser Zugangsnummer</t>
  </si>
  <si>
    <t>F7834</t>
  </si>
  <si>
    <t>Metz, St. Clemens, Abt Warin und Konvent</t>
  </si>
  <si>
    <t>Albert, bisch�flich-metzischer Schenk</t>
  </si>
  <si>
    <t>15473 Alle Aufnahmen unter dieser Zugangsnummer</t>
  </si>
  <si>
    <t>F7838</t>
  </si>
  <si>
    <t>Prüm, Abt Gerhard (Mitsiegler: Prüm, Konvent; Maubach, Gr�fin Adelheid)</t>
  </si>
  <si>
    <t>Niederpr�m, Benediktinernonnenkloster</t>
  </si>
  <si>
    <t>UB Mittelrhein 2, S. 150, Nr. 108; Reg. Mittelrhein. 2, S. 182, Nr. 650</t>
  </si>
  <si>
    <t>15475 Alle Aufnahmen unter dieser Zugangsnummer</t>
  </si>
  <si>
    <t>F7841</t>
  </si>
  <si>
    <t>Verdun, Sainte Marie Madeleine, Stift, Propst Theoderich , Verdun, Sainte Marie Madeleine, Stift, Dekan Jakob und Kapitel</t>
  </si>
  <si>
    <t>UB Mittelrhein. 3, S. 162, Nr. 190; Reg. Mittelrhein. 2, S. 424, Nr. 1567</t>
  </si>
  <si>
    <t>15476 Alle Aufnahmen unter dieser Zugangsnummer</t>
  </si>
  <si>
    <t>F7842</t>
  </si>
  <si>
    <t>Trier, Domstift, Propst Rudolf , Trier, Domstift, Dekan Wilhelm und Kapitel</t>
  </si>
  <si>
    <t>Niederpr�m, Nonnenkloster, Priorin und Konvent</t>
  </si>
  <si>
    <t>Reg. Mittelrhein. 2, S. 486, Nr. 1821</t>
  </si>
  <si>
    <t>6.11.1227</t>
  </si>
  <si>
    <t>15477 Alle Aufnahmen unter dieser Zugangsnummer</t>
  </si>
  <si>
    <t>F7843</t>
  </si>
  <si>
    <t>Metz, Bischof Bertrand , Berthold, Archidiakon der Metzer Kirche (Neffe des Bischofs Bertrand)</t>
  </si>
  <si>
    <t>Trier, St. Eucharius und Mathias, Kloster, Verdun, Sainte Marie Madeleine, Stift, Kapitel</t>
  </si>
  <si>
    <t>4.8.1209</t>
  </si>
  <si>
    <t>15478 Alle Aufnahmen unter dieser Zugangsnummer</t>
  </si>
  <si>
    <t>E5942</t>
  </si>
  <si>
    <t>Werden, Benediktinerkloster, Abt Liudbert</t>
  </si>
  <si>
    <t>Werden, Benediktinerkloster, Konvent</t>
  </si>
  <si>
    <t>Zs. Berg. GV 7 (1871), S. 22, Nr. 125, UB Niederrhein 4, S. 769f., Nr. 617, UB Westfäl. 1, S. 224, Nr. 1419, Reg. K�ln Ebb. 2, S. 17, Nr. 116</t>
  </si>
  <si>
    <t>Essen-Werden, A. d. kath. Pfarrei St. Ludgeri</t>
  </si>
  <si>
    <t>31.12.1115</t>
  </si>
  <si>
    <t>15392 Alle Aufnahmen unter dieser Zugangsnummer</t>
  </si>
  <si>
    <t>E5945</t>
  </si>
  <si>
    <t>0.0.1112-0.0.1119</t>
  </si>
  <si>
    <t>15393 Alle Aufnahmen unter dieser Zugangsnummer</t>
  </si>
  <si>
    <t>E5947</t>
  </si>
  <si>
    <t>Werden, Benediktinerkloster, Abt Wilhelm</t>
  </si>
  <si>
    <t>Zs. Berg. GV 7 (1871), S. 28f., Nr. 134, UB Niederrhein 1, S. 277f., Nr. 402, UB Westfäl. 2, S. 42, Nr. 1879</t>
  </si>
  <si>
    <t>31.12.1160</t>
  </si>
  <si>
    <t>15394 Alle Aufnahmen unter dieser Zugangsnummer</t>
  </si>
  <si>
    <t>E5949</t>
  </si>
  <si>
    <t>Werden, Abt Adolf</t>
  </si>
  <si>
    <t>Zs. Berg. GV 7 (1871), S. 29f., Nr. 135</t>
  </si>
  <si>
    <t>15395 Alle Aufnahmen unter dieser Zugangsnummer</t>
  </si>
  <si>
    <t>F7710</t>
  </si>
  <si>
    <t>Trier, Erzbischof Adalbero, Geistliche von Trier, Weltliche von Trier</t>
  </si>
  <si>
    <t>UB Mittelrhein 1, Nr. 497; Reg. Mittelrhein. 1, Nr. 1933; JL, Nr. 7905</t>
  </si>
  <si>
    <t>17.7.1138</t>
  </si>
  <si>
    <t>15399 Alle Aufnahmen unter dieser Zugangsnummer</t>
  </si>
  <si>
    <t>F7711</t>
  </si>
  <si>
    <t>Trier, Adalbero, p�pstlicher Legat, Trier, Erzbischof Adalbero (identisch)</t>
  </si>
  <si>
    <t>UB Mittelrhein 1, Nr. 498-500</t>
  </si>
  <si>
    <t>15.10.1139</t>
  </si>
  <si>
    <t>15400 Alle Aufnahmen unter dieser Zugangsnummer</t>
  </si>
  <si>
    <t>F7712</t>
  </si>
  <si>
    <t>Trier, St. Maximin, Benediktinerkloster, Abt Siger</t>
  </si>
  <si>
    <t>UB Mittelrhein 1, Nr. 516; Reg. Mittelrhein. 1, Nr. 1967; JL, Nr. 8093; Wampach 1, Nr. 411, UB Mittelrhein 2, S. 693f., Nr. 568, K�lzer, S. 21, S. 55 mit Anm. 149, S. 92-94, Germ. Pont. 10,1, S. 210f., Nr. 33</t>
  </si>
  <si>
    <t>6.5.1140</t>
  </si>
  <si>
    <t>15401 Alle Aufnahmen unter dieser Zugangsnummer</t>
  </si>
  <si>
    <t>F7717</t>
  </si>
  <si>
    <t>Himmerod (Claustrum), Zisterzienserkloster, Abt Ramdulf und Konvent</t>
  </si>
  <si>
    <t>UB Mittelrhein 1, Nr. 519; Reg. Mittelrhein. 1, Nr. 1779; JL, Nr. 8112, UB Mittelrhein 2, S. 696, Nr. 577, Germ. Pont. 10,1, S. 374, Nr. 1</t>
  </si>
  <si>
    <t>20.12.1140</t>
  </si>
  <si>
    <t>15402 Alle Aufnahmen unter dieser Zugangsnummer</t>
  </si>
  <si>
    <t>F7718</t>
  </si>
  <si>
    <t>Trier, Erzbischof Adalbero</t>
  </si>
  <si>
    <t>UB Mittelrhein 1, Nr. 518; Reg. Mittelrhein. 1, Nr. 1978; JL, Nr. 8111 (zu XII 19)</t>
  </si>
  <si>
    <t>15403 Alle Aufnahmen unter dieser Zugangsnummer</t>
  </si>
  <si>
    <t>F7719</t>
  </si>
  <si>
    <t>Springiersbach, Augustinerkloster, Abt Richard und Lonnich, Abt Volmar</t>
  </si>
  <si>
    <t>UB Mittelrhein 1, Nr. 539; Reg. Mittelrhein. 1, Nr. 2036; JL, Nr. 8812</t>
  </si>
  <si>
    <t>31.12.1145</t>
  </si>
  <si>
    <t>15404 Alle Aufnahmen unter dieser Zugangsnummer</t>
  </si>
  <si>
    <t>F7720</t>
  </si>
  <si>
    <t>Trier, St. Eucharius, Kloster Abt Bertolf und Konvent</t>
  </si>
  <si>
    <t>UB Mittelrhein 1, Nr. 545; Reg. Mittelrhein. 1, Nr. 2066; JL, Nr. 9181, UB Mittelrhein 2, S. 701, Nr. 602, Germ. Pont. 10,1, S. 223, Nr. 4</t>
  </si>
  <si>
    <t>0.0.1147-6.2.1148</t>
  </si>
  <si>
    <t>15405 Alle Aufnahmen unter dieser Zugangsnummer</t>
  </si>
  <si>
    <t>F7721</t>
  </si>
  <si>
    <t>Trier, erzbisch�flicher Offizial</t>
  </si>
  <si>
    <t>Trier, St. Eucharius, Kloster</t>
  </si>
  <si>
    <t>15406 Alle Aufnahmen unter dieser Zugangsnummer</t>
  </si>
  <si>
    <t>F7722</t>
  </si>
  <si>
    <t>Himmerod (Claustrum), Abt Randolf und Konvent</t>
  </si>
  <si>
    <t>UB Mittelrhein 1, Nr. 563; Reg. Mittelrhein. 2, Nr. 7; JL, Nr. 9584, UB Mittelrhein 2, S. 704, Nr. 619, Germ. Pont. 10,1, S. 374f., Nr. 2</t>
  </si>
  <si>
    <t>27.5.1152</t>
  </si>
  <si>
    <t>15407 Alle Aufnahmen unter dieser Zugangsnummer</t>
  </si>
  <si>
    <t>F7725</t>
  </si>
  <si>
    <t>Trier, St. Irminen (Oeren), Benediktinerinnenkonvent</t>
  </si>
  <si>
    <t>Migne, PL 188, Sp. 1395, Nr. 25; Reg. Mittelrhein. 2, Nr. 71; JL, Nr. 10014</t>
  </si>
  <si>
    <t>14.3.1155</t>
  </si>
  <si>
    <t>15408 Alle Aufnahmen unter dieser Zugangsnummer</t>
  </si>
  <si>
    <t>F7726</t>
  </si>
  <si>
    <t>Trier, St. Irminen (Oeren), Priorin O. und Konvent</t>
  </si>
  <si>
    <t>UB Mittelrhein 1, Nr. 591; Reg. Mittelrhein. 2, Nr. 81; JL, Nr. 10085</t>
  </si>
  <si>
    <t>11.7.1155</t>
  </si>
  <si>
    <t>15409 Alle Aufnahmen unter dieser Zugangsnummer</t>
  </si>
  <si>
    <t>F7727</t>
  </si>
  <si>
    <t>Springiersbach, Abt</t>
  </si>
  <si>
    <t>JL, Nr. 10086</t>
  </si>
  <si>
    <t>15410 Alle Aufnahmen unter dieser Zugangsnummer</t>
  </si>
  <si>
    <t>F7728</t>
  </si>
  <si>
    <t>Echternach, Abt Gerhard II.</t>
  </si>
  <si>
    <t>UB Mittelrhein 1, S. 683, Nr. 622, UB Mittelrhein 2, S. 716, Nr. 678, UB Echternach 1,2, S. 345-349, Nr. 208 und Abb. nach S. 352, Taf. V, JL, Nr. 14451, Germ. Pont. 10,1, S. 267f., Nr. 10, Reg. Mittelrhein. 2, Nr. 189</t>
  </si>
  <si>
    <t>9.6.1161</t>
  </si>
  <si>
    <t>15411 Alle Aufnahmen unter dieser Zugangsnummer</t>
  </si>
  <si>
    <t>F7729</t>
  </si>
  <si>
    <t>Trier, St. Simeon, Stift, Dekan Volmar und Kapitel</t>
  </si>
  <si>
    <t>UB Mittelrhein 2, Nr. 31 und S. 732, Nr. 756; Reg. Mittelrhein. 2, Nr. 420; JL, Nr. 13430, Germ. Pont. 10,1, S. 184, Nr. 13</t>
  </si>
  <si>
    <t>8.6.1179</t>
  </si>
  <si>
    <t>15412 Alle Aufnahmen unter dieser Zugangsnummer</t>
  </si>
  <si>
    <t>F7730</t>
  </si>
  <si>
    <t>Niederpr�m, Kloster, �btissin Sophia</t>
  </si>
  <si>
    <t>UB Mittelrhein 2, Nr. 135; Reg. Mittelrhein. 2, Nr. 719; JL, Nr. 17100</t>
  </si>
  <si>
    <t>11.5.1194</t>
  </si>
  <si>
    <t>15413 Alle Aufnahmen unter dieser Zugangsnummer</t>
  </si>
  <si>
    <t>F7733</t>
  </si>
  <si>
    <t>Prüm, Kanonikerstift Liebfrauen</t>
  </si>
  <si>
    <t>UB Mittelrhein 3, Nr. 790 (zu 1244 IV 16); Reg. Mittelrhein. 2, Nr. 824; Potthast, Nr. 82a = 25452</t>
  </si>
  <si>
    <t>16.4.1198</t>
  </si>
  <si>
    <t>15414 Alle Aufnahmen unter dieser Zugangsnummer</t>
  </si>
  <si>
    <t>F7735</t>
  </si>
  <si>
    <t>Prüm, Kloster, Abt und Konvent</t>
  </si>
  <si>
    <t>UB Mittelrhein 3, Nr. 7; Reg. Mittelrhein. 2, Nr. 1195; Potthast, Nr. 4721a = 25591</t>
  </si>
  <si>
    <t>27.4.1213</t>
  </si>
  <si>
    <t>15415 Alle Aufnahmen unter dieser Zugangsnummer</t>
  </si>
  <si>
    <t>F7736</t>
  </si>
  <si>
    <t>Trier, St. Eucharius und Mathias Benediktinerkloster, Abt und Konvent</t>
  </si>
  <si>
    <t>UB Mittelrhein 3, Nr. 30; Reg. Mittelrhein. 2, Nr. 1253; Potthast, Nr. 4957a = 25604</t>
  </si>
  <si>
    <t>23.2.1215</t>
  </si>
  <si>
    <t>15416 Alle Aufnahmen unter dieser Zugangsnummer</t>
  </si>
  <si>
    <t>F7741</t>
  </si>
  <si>
    <t>Himmerod (Claustrum), Zisterzienserkloster, Erzbisch�fe, Bisch�fe, Himmerod (Claustrum), Zisterzienserkloster, Pr�laten</t>
  </si>
  <si>
    <t>12.7.1219</t>
  </si>
  <si>
    <t>15417 Alle Aufnahmen unter dieser Zugangsnummer</t>
  </si>
  <si>
    <t>F7742</t>
  </si>
  <si>
    <t>Himmerod (Claustrum), Zisterzienserkloster, Citeaux, Abt, Mit�bte und Orden</t>
  </si>
  <si>
    <t>15418 Alle Aufnahmen unter dieser Zugangsnummer</t>
  </si>
  <si>
    <t>F7743</t>
  </si>
  <si>
    <t>Himmerod (Claustrum), Zisterzienserkloster (Zisterzienserorden)</t>
  </si>
  <si>
    <t>15419 Alle Aufnahmen unter dieser Zugangsnummer</t>
  </si>
  <si>
    <t>F7744</t>
  </si>
  <si>
    <t>Himmerod (Claustrum), Zisterzienserkloster, Abt und Konvent</t>
  </si>
  <si>
    <t>UB Mittelrhein 3, S. 103, Nr. 105; Reg. Mittelrhein. 2, S. 391, Nr. 1431; Potthast, Nr. 6120; Reg. Hon. III,1, S. 364, Nr. 2188</t>
  </si>
  <si>
    <t>31.8.1219</t>
  </si>
  <si>
    <t>15420 Alle Aufnahmen unter dieser Zugangsnummer</t>
  </si>
  <si>
    <t>F7745</t>
  </si>
  <si>
    <t>Niederpr�m, Benediktinerinnenkloster St. Marien, Priorin und Konvent</t>
  </si>
  <si>
    <t>UB Mittelrhein 3, S. 116, Nr. 123; Reg. Mittelrhein. 2, S. 398, Nr. 1462; Potthast, Nr. 6218a = 26050; Reg. Hon. III,1, S. 394, Nr. 2378</t>
  </si>
  <si>
    <t>27.3.1220</t>
  </si>
  <si>
    <t>15421 Alle Aufnahmen unter dieser Zugangsnummer</t>
  </si>
  <si>
    <t>F7746</t>
  </si>
  <si>
    <t>Jerusalem, Patriarch Thomas O.Papst, zugleich Bischof von Akkon, durch den Notar Johannes von Akkon</t>
  </si>
  <si>
    <t>Jerusalem, Deutschordenshospital St. Marien, Gro�meister Johannes (Fond: Trier, Deutschordenskomturei?)</t>
  </si>
  <si>
    <t>30.8.1277</t>
  </si>
  <si>
    <t>15422 Alle Aufnahmen unter dieser Zugangsnummer</t>
  </si>
  <si>
    <t>F7749</t>
  </si>
  <si>
    <t>UB Mittelrhein 3, S. 203, Nr. 243 (Teildruck); Reg. Mittelrhein. 2, S. 458, Nr. 1702; Potthast, Nr. 7386 a = 26132; Reg. Hon. III,2, S. 325, Nr. 5411</t>
  </si>
  <si>
    <t>28.3.1225</t>
  </si>
  <si>
    <t>15423 Alle Aufnahmen unter dieser Zugangsnummer</t>
  </si>
  <si>
    <t>F7750</t>
  </si>
  <si>
    <t>UB Mittelrhein 3, S. 204, Nr. 245 (Teildruck); Reg. Mittelrhein. 2, S. 458, Nr. 1706; Potthast, Nr. 7386c = 26134 (mit falschem Bezug); Reg. Hon. III,2, S. 325, Nr. 5417</t>
  </si>
  <si>
    <t>4.4.1225</t>
  </si>
  <si>
    <t>15424 Alle Aufnahmen unter dieser Zugangsnummer</t>
  </si>
  <si>
    <t>E5982</t>
  </si>
  <si>
    <t>Mainz, Erzbischof Heinrich II., zugleich Erzkanzler in Deutschland</t>
  </si>
  <si>
    <t>Trier, Reuerinnen (Reuerinnen-Orden)</t>
  </si>
  <si>
    <t>30.4.1287</t>
  </si>
  <si>
    <t>15425 Alle Aufnahmen unter dieser Zugangsnummer</t>
  </si>
  <si>
    <t>F7754</t>
  </si>
  <si>
    <t>Trier, St. Irminen (Oeren), Magistra und Konvent</t>
  </si>
  <si>
    <t>UB Mittelrhein 3, S. 314, Nr. 394; Reg. Mittelrhein. 2, S. 515, Nr. 1936; Potthast, Nr. 8570a = 26207</t>
  </si>
  <si>
    <t>10.6.1230</t>
  </si>
  <si>
    <t>15426 Alle Aufnahmen unter dieser Zugangsnummer</t>
  </si>
  <si>
    <t>F7757</t>
  </si>
  <si>
    <t>Trier, St. Irminen (Oeren), Augustinerinnenstift, �btissin und Konvent</t>
  </si>
  <si>
    <t>UB Mittelrhein 3, S. 344, Nr. 435 (Teildruck); Reg. Mittelrhein. 2, S. 527, Nr. 1987; Potthast, Nr. 8817a = 26211</t>
  </si>
  <si>
    <t>7.10.1231</t>
  </si>
  <si>
    <t>15427 Alle Aufnahmen unter dieser Zugangsnummer</t>
  </si>
  <si>
    <t>F7758</t>
  </si>
  <si>
    <t>Echternach, Benediktinerkloster St. Willebrord, Abt und Konvent</t>
  </si>
  <si>
    <t>Wampach 8, S. 33, Nr. 33; Reg. Mittelrhein. 2, S. 548, Nr. 2080; Potthast, Nr. 9339</t>
  </si>
  <si>
    <t>7.12.1233</t>
  </si>
  <si>
    <t>15428 Alle Aufnahmen unter dieser Zugangsnummer</t>
  </si>
  <si>
    <t>F7761</t>
  </si>
  <si>
    <t>Franziskanerorden</t>
  </si>
  <si>
    <t>8.9.1238</t>
  </si>
  <si>
    <t>15429 Alle Aufnahmen unter dieser Zugangsnummer</t>
  </si>
  <si>
    <t>F7762</t>
  </si>
  <si>
    <t>Trier, St. Maximin, Benediktinerkloster, Abt und Konvent (Trier, Erzdi�zese)</t>
  </si>
  <si>
    <t>UB Mittelrhein 3, S. 445, Nr. 580; Reg. Mittelrhein. 2, S. 586, Nr. 2250; Potthast, Nr. 10282b = 26269</t>
  </si>
  <si>
    <t>7.1.1237</t>
  </si>
  <si>
    <t>15430 Alle Aufnahmen unter dieser Zugangsnummer</t>
  </si>
  <si>
    <t>F7765</t>
  </si>
  <si>
    <t>Himmerod, Zisterzienserkloster, Abt und Konvent, Trier, Erzbischof und seine Suffragane</t>
  </si>
  <si>
    <t>Reg. Mittelrhein. 3, S. 1, Nr. 3, Zusatz; fehlt bei Potthast</t>
  </si>
  <si>
    <t>18.2.1237</t>
  </si>
  <si>
    <t>15431 Alle Aufnahmen unter dieser Zugangsnummer</t>
  </si>
  <si>
    <t>F7768</t>
  </si>
  <si>
    <t>Himmerod, Kloster, Trier, Erzbischof und Pr�laten der Kirchenprovinz</t>
  </si>
  <si>
    <t>UB Mittelrhein 3, Nr. 591; Reg. Mittelrhein. 3, Nr. 16; fehlt bei Potthast</t>
  </si>
  <si>
    <t>11.6.1237</t>
  </si>
  <si>
    <t>15432 Alle Aufnahmen unter dieser Zugangsnummer</t>
  </si>
  <si>
    <t>F7769</t>
  </si>
  <si>
    <t>Trier, St. Martin auf dem Marsberg (in monte), Augustinerinnen, Dominikanerorden</t>
  </si>
  <si>
    <t>UB Mittelrhein 3, S. 480, Nr. 630; Reg. Mittelrhein. 3, S. 17, Nr. 81; Potthast, Nr. 10658a = 26286</t>
  </si>
  <si>
    <t>26.9.1238</t>
  </si>
  <si>
    <t>15433 Alle Aufnahmen unter dieser Zugangsnummer</t>
  </si>
  <si>
    <t>F7770</t>
  </si>
  <si>
    <t>Trier, Hospital St. Jakob, Meister und Br�der</t>
  </si>
  <si>
    <t>14.4.1239</t>
  </si>
  <si>
    <t>15434 Alle Aufnahmen unter dieser Zugangsnummer</t>
  </si>
  <si>
    <t>E5062</t>
  </si>
  <si>
    <t>Martin (Notar)</t>
  </si>
  <si>
    <t>Castello, St. Vigilius</t>
  </si>
  <si>
    <t>D1329</t>
  </si>
  <si>
    <t>Petrus Silvus (Presbyter u. Notar)(identisch) , Petrus Silvus</t>
  </si>
  <si>
    <t>Brondolo, Kloster, Abt Albert, Brondolo, Kloster, Konvent</t>
  </si>
  <si>
    <t>10.4.1192</t>
  </si>
  <si>
    <t>D1330</t>
  </si>
  <si>
    <t>Worms, Stift St. Martin, Propst Siegfried</t>
  </si>
  <si>
    <t>JL, Nr.16906</t>
  </si>
  <si>
    <t>13.6.1192</t>
  </si>
  <si>
    <t>C1027</t>
  </si>
  <si>
    <t>Metz, Kloster St. Arnulf</t>
  </si>
  <si>
    <t>BB, Nr.292; St., Nr.4808</t>
  </si>
  <si>
    <t>http://www.regesta-imperii.de/id/1193-04-09_1_0_4_3_1_363_292</t>
  </si>
  <si>
    <t>9.4.1193</t>
  </si>
  <si>
    <t>C1028</t>
  </si>
  <si>
    <t>Hod , Hod, ...�s Sanbo; ...�s Sanbo (Priester u. Notar)(identisch) , Hod, ...�s Sanbo</t>
  </si>
  <si>
    <t>Brondolo, Kloster, Abt Albert, Leonardo (Sohn d. Dominico da Calle)</t>
  </si>
  <si>
    <t>13.11.1194</t>
  </si>
  <si>
    <t>C1029</t>
  </si>
  <si>
    <t>Capitis (Presbyter u. Notar)(identisch) , Capitis</t>
  </si>
  <si>
    <t>Brondolo, Kloster, Abt Albert</t>
  </si>
  <si>
    <t>16.5.1196</t>
  </si>
  <si>
    <t>C1030</t>
  </si>
  <si>
    <t>Natalis (Priester, Pleban u. Notar)(identisch) , Natalis (Pleban von St. Martin)</t>
  </si>
  <si>
    <t>1.12.1197</t>
  </si>
  <si>
    <t>B684</t>
  </si>
  <si>
    <t>0.1.1198</t>
  </si>
  <si>
    <t>B685</t>
  </si>
  <si>
    <t>Warientus Calbo (Presbyter u. Notar) , Warientus Calbo</t>
  </si>
  <si>
    <t>1.5.1199</t>
  </si>
  <si>
    <t>B686</t>
  </si>
  <si>
    <t>Warinbertus Venerius (Diakon u. Notar)(identisch) , Warinbertus Venerius</t>
  </si>
  <si>
    <t>Brondolo, Kloster, Abt Markus</t>
  </si>
  <si>
    <t>0.2.1202</t>
  </si>
  <si>
    <t>D1331</t>
  </si>
  <si>
    <t>Johannes Arius (Notar)</t>
  </si>
  <si>
    <t>Brondolo, Kloster (Fond), St. Maria in Curte, Kloster, St. Julian, Kloster, Petrus Taurellus (s. Erben)</t>
  </si>
  <si>
    <t>B687</t>
  </si>
  <si>
    <t>Konrad (Notar d. Bischofs C. von Triest)(identisch) , Bistum Triest, Bischof Konrad, Konrad (Notar)</t>
  </si>
  <si>
    <t>Wala (u. s. Br�der)</t>
  </si>
  <si>
    <t>21.4.1218</t>
  </si>
  <si>
    <t>B688</t>
  </si>
  <si>
    <t>Offenbach a. d. Glan, Kloster St. Maria (cella)</t>
  </si>
  <si>
    <t>D F I., Nr.86; St., Nr.4530</t>
  </si>
  <si>
    <t>0.0.1152-0.0.1154</t>
  </si>
  <si>
    <t>B689</t>
  </si>
  <si>
    <t>Leonardus Vendelino (Pleban u. Notar)(identisch) , Leonardus Vendelino (Pleban von St. Leonard)</t>
  </si>
  <si>
    <t>Brondolo, Kloster (Fond), Maria (Tochter d. Michael Citino)</t>
  </si>
  <si>
    <t>26.7.1221</t>
  </si>
  <si>
    <t>C1031</t>
  </si>
  <si>
    <t>Elefax (Priester u. Notar)(identisch) , Elefax</t>
  </si>
  <si>
    <t>Brondolo, Kloster (Fond), Darmato, Armatus (Br�der)</t>
  </si>
  <si>
    <t>0.9.1222</t>
  </si>
  <si>
    <t>D1332</t>
  </si>
  <si>
    <t>Ramsau, Kloster</t>
  </si>
  <si>
    <t>Potthast, Nr.7678</t>
  </si>
  <si>
    <t>10.3.1227</t>
  </si>
  <si>
    <t>E5064</t>
  </si>
  <si>
    <t>Goslar, Hospital, Deutschordens- (?)</t>
  </si>
  <si>
    <t>HB 3, S. 342</t>
  </si>
  <si>
    <t>http://www.regesta-imperii.de/id/1227-08-26_1_0_5_1_2_315_4073</t>
  </si>
  <si>
    <t>26.8.1227</t>
  </si>
  <si>
    <t>D1333</t>
  </si>
  <si>
    <t>Goslar, Hospital, Deutschordens- (Heilig Geist Stift)</t>
  </si>
  <si>
    <t>HB 3, S. 344</t>
  </si>
  <si>
    <t>http://www.regesta-imperii.de/id/1227-08-29_1_0_5_1_2_317_4075</t>
  </si>
  <si>
    <t>29.8.1227</t>
  </si>
  <si>
    <t>E5065</t>
  </si>
  <si>
    <t>Königsbrück, Kloster</t>
  </si>
  <si>
    <t>HB 3, S. 359</t>
  </si>
  <si>
    <t>http://www.regesta-imperii.de/id/1227-11-13_1_0_5_1_2_334_4090</t>
  </si>
  <si>
    <t>13.11.1227</t>
  </si>
  <si>
    <t>D1334</t>
  </si>
  <si>
    <t>Padua, Kloster S. Giustina, Abt, Montecrucis, Kloster, Prior G., Monselice, Kloster, Prior Alberto</t>
  </si>
  <si>
    <t>HJB 24, S. 768f.</t>
  </si>
  <si>
    <t>24.5.1229</t>
  </si>
  <si>
    <t>C1032</t>
  </si>
  <si>
    <t>HJB 24, S. 769f.</t>
  </si>
  <si>
    <t>6.2.1231</t>
  </si>
  <si>
    <t>D1335</t>
  </si>
  <si>
    <t>NA 11, S. 392</t>
  </si>
  <si>
    <t>13.2.1231</t>
  </si>
  <si>
    <t>E5066</t>
  </si>
  <si>
    <t>10.3.1230</t>
  </si>
  <si>
    <t>E5067</t>
  </si>
  <si>
    <t>Bistum Metz, Domstift</t>
  </si>
  <si>
    <t>MGH Const. 2, Nr.156; HB 4,1, S. 286ff.</t>
  </si>
  <si>
    <t>http://www.regesta-imperii.de/id/1232-05-00_1_0_5_1_1_2852_1978</t>
  </si>
  <si>
    <t>0.5.1232</t>
  </si>
  <si>
    <t>D1336</t>
  </si>
  <si>
    <t>Alrammus von Halse</t>
  </si>
  <si>
    <t>Regensburg, Kloster Obermünster</t>
  </si>
  <si>
    <t>12.3.1236</t>
  </si>
  <si>
    <t>D1337</t>
  </si>
  <si>
    <t>Waldhausen, Stift (ob d. Enns)</t>
  </si>
  <si>
    <t>HB 5,1, S. 15</t>
  </si>
  <si>
    <t>http://www.regesta-imperii.de/id/1237-02-00_1_0_5_1_1_3200_2227</t>
  </si>
  <si>
    <t>0.2.1237</t>
  </si>
  <si>
    <t>C1033</t>
  </si>
  <si>
    <t>Egydius Buffo (Diakon u. Notar)(identisch) , Egydius Buffo</t>
  </si>
  <si>
    <t>Brondolo, Kloster, Abt Wilhelm, Brondolo, Kloster, Konvent</t>
  </si>
  <si>
    <t>7.2.1237</t>
  </si>
  <si>
    <t>D1338</t>
  </si>
  <si>
    <t>Bogen, Graf Albert von</t>
  </si>
  <si>
    <t>Windberg, Kloster</t>
  </si>
  <si>
    <t>Mon. Boica 14, S. 48 Nr.26</t>
  </si>
  <si>
    <t>6.6.1238</t>
  </si>
  <si>
    <t>C1034</t>
  </si>
  <si>
    <t>Bistum Regensburg, Domstift, Propst E. , Bistum Regensburg, Domstift, Dekan C., Bistum Regensburg, Domstift, Kapitel</t>
  </si>
  <si>
    <t>30.4.1239</t>
  </si>
  <si>
    <t>D1339</t>
  </si>
  <si>
    <t>L�beck, Rat</t>
  </si>
  <si>
    <t>L�beck, Soest</t>
  </si>
  <si>
    <t>18.5.1241</t>
  </si>
  <si>
    <t>C1035</t>
  </si>
  <si>
    <t>Bistum Halberstadt, Bischof Ludolf I.</t>
  </si>
  <si>
    <t>Halberstadt, Hospital Hl.-Geist</t>
  </si>
  <si>
    <t>UB Halberstadt H.stift 1, Nr.45; UB Halberstadt H.stift 2, Nr.704</t>
  </si>
  <si>
    <t>E5068</t>
  </si>
  <si>
    <t>Flandern, Graf Thomas von (u. Hennegau)</t>
  </si>
  <si>
    <t>Flandern, Gfin Johanna von, Donon, Kloster</t>
  </si>
  <si>
    <t>0.1.1234</t>
  </si>
  <si>
    <t>10444 Alle Aufnahmen unter dieser Zugangsnummer</t>
  </si>
  <si>
    <t>E5069</t>
  </si>
  <si>
    <t>Otto (Notar)</t>
  </si>
  <si>
    <t>Johannes (Richter)</t>
  </si>
  <si>
    <t>13.12.1243</t>
  </si>
  <si>
    <t>D1341</t>
  </si>
  <si>
    <t>St. Gallen, Kloster, Abt Walther , St. Gallen, Kloster, Dekan Manigold, St. Gallen, Kloster, Propst Burkhard, St. Gallen, Kloster, Konvent</t>
  </si>
  <si>
    <t>Muggenau, Kloster</t>
  </si>
  <si>
    <t>UB St. Gallen Abtei 3, Nr.889</t>
  </si>
  <si>
    <t>3.4.1244</t>
  </si>
  <si>
    <t>B691</t>
  </si>
  <si>
    <t>Windberg, Kloster, Abt Albert</t>
  </si>
  <si>
    <t>3.3.1245</t>
  </si>
  <si>
    <t>C1036</t>
  </si>
  <si>
    <t>Dominicus Russo (Notar u. Subdiakon)(identisch) , Dominikus Ruuso (Subdiakon von St. Cantius)</t>
  </si>
  <si>
    <t>Brondolo, Kloster (Fond), Angelo Marcello</t>
  </si>
  <si>
    <t>16.3.1246</t>
  </si>
  <si>
    <t>E5070</t>
  </si>
  <si>
    <t>Benedikt (Notar)</t>
  </si>
  <si>
    <t>Bonaventura (Sohn d. Mansilius, Erben), Trient, Kirche, Anagni,- Kapitel</t>
  </si>
  <si>
    <t>21.5.1246</t>
  </si>
  <si>
    <t>D1342</t>
  </si>
  <si>
    <t>Jakob (Notar)</t>
  </si>
  <si>
    <t>Morandinus (Sohn d. Mazelin aus Bozen)</t>
  </si>
  <si>
    <t>UB Tirol 3, Nr.1201 u. Nr.1202</t>
  </si>
  <si>
    <t>21.8.1246</t>
  </si>
  <si>
    <t>E5071</t>
  </si>
  <si>
    <t>Erzbistum K�ln, Domstift, Thesaurar Philipp</t>
  </si>
  <si>
    <t>Liueradis, Heinrich von Brauweiler (Sohn d. Liuerdis)</t>
  </si>
  <si>
    <t>0.3.1247</t>
  </si>
  <si>
    <t>C1038</t>
  </si>
  <si>
    <t>D1824</t>
  </si>
  <si>
    <t>Trier, Benediktinerkloster St. Maximin, Abt Johannes</t>
  </si>
  <si>
    <t>Echternach, Kloster, Abt Winand</t>
  </si>
  <si>
    <t>11.4.1450</t>
  </si>
  <si>
    <t>15331 Alle Aufnahmen unter dieser Zugangsnummer</t>
  </si>
  <si>
    <t>D1826</t>
  </si>
  <si>
    <t>König Karl IV., zugleich König von Böhmen</t>
  </si>
  <si>
    <t>Trier, Benediktinerkloster St. Maximin, Abt Otto und Konvent</t>
  </si>
  <si>
    <t>fehlt bei den RI</t>
  </si>
  <si>
    <t>24.2.1354</t>
  </si>
  <si>
    <t>15336 Alle Aufnahmen unter dieser Zugangsnummer</t>
  </si>
  <si>
    <t>E5823</t>
  </si>
  <si>
    <t>Trier, Benediktinerkloster St. Mathias, Abt Walter und Konvent</t>
  </si>
  <si>
    <t>RI VIII, Nr. 1785</t>
  </si>
  <si>
    <t>http://www.regesta-imperii.de/id/1354-02-17_3_0_8_0_0_2020_1785</t>
  </si>
  <si>
    <t>17.2.1354</t>
  </si>
  <si>
    <t>15339 Alle Aufnahmen unter dieser Zugangsnummer</t>
  </si>
  <si>
    <t>E5829</t>
  </si>
  <si>
    <t>http://www.regesta-imperii.de/id/1354-02-23_2_0_8_0_0_2028_1793</t>
  </si>
  <si>
    <t>15341 Alle Aufnahmen unter dieser Zugangsnummer</t>
  </si>
  <si>
    <t>E5838</t>
  </si>
  <si>
    <t>RI IV.1.1, S. 176, Nr. 276, D Lo III., Nr. 36, S. 60f., KUiA 6, Taf. 6, UB Mittelrhein 1, S. 529, Nr. 472; Wampach, Echternach, S. 333, Nr. 203; St., Nr. 3262.</t>
  </si>
  <si>
    <t>http://www.regesta-imperii.de/id/1131-04-23_1_0_4_1_1_276_276</t>
  </si>
  <si>
    <t>23.4.1131</t>
  </si>
  <si>
    <t>15344 Alle Aufnahmen unter dieser Zugangsnummer</t>
  </si>
  <si>
    <t>E5841</t>
  </si>
  <si>
    <t>Trier, Erzbistum, Offizial; beglaubigt durch die öffentlichen Notare Heinrich Zelis de Ligno und Johannes Nicolai von St. Wendel</t>
  </si>
  <si>
    <t>Echternach, Benediktinerkloster, Abt Colinus</t>
  </si>
  <si>
    <t>12.12.1470</t>
  </si>
  <si>
    <t>15345 Alle Aufnahmen unter dieser Zugangsnummer</t>
  </si>
  <si>
    <t>E5843</t>
  </si>
  <si>
    <t>Trier, Stift St. Simeon</t>
  </si>
  <si>
    <t>UB Mittelrhein 2, S. 184, Nr. 142; St., Nr. 4962</t>
  </si>
  <si>
    <t>http://www.regesta-imperii.de/id/1195-09-17_2_0_4_3_1_560_472</t>
  </si>
  <si>
    <t>17.9.1195</t>
  </si>
  <si>
    <t>15346 Alle Aufnahmen unter dieser Zugangsnummer</t>
  </si>
  <si>
    <t>E5846</t>
  </si>
  <si>
    <t>UB Mittelrhein 2, S. 183, Nr. 141; St., Nr. 4961, RI IV.3, S. 191, Nr. 471</t>
  </si>
  <si>
    <t>http://www.regesta-imperii.de/id/1195-09-17_1_0_4_3_1_559_471</t>
  </si>
  <si>
    <t>15347 Alle Aufnahmen unter dieser Zugangsnummer</t>
  </si>
  <si>
    <t>D1828</t>
  </si>
  <si>
    <t>Trier, Ministeriale und B�rger</t>
  </si>
  <si>
    <t>UB Mittelrhein 2, S. 317, Nr. 281 (abweichend); RI V.1, S. 137, Nr. 475</t>
  </si>
  <si>
    <t>http://www.regesta-imperii.de/id/1212-04-18_1_0_5_1_1_892_475</t>
  </si>
  <si>
    <t>18.4.1212</t>
  </si>
  <si>
    <t>15348 Alle Aufnahmen unter dieser Zugangsnummer</t>
  </si>
  <si>
    <t>D1831</t>
  </si>
  <si>
    <t>Notar Gerhard Lubberti von Harderwijk , Wilhelm Michaelis von Bonn</t>
  </si>
  <si>
    <t>Trier, Stadt, B�rgermeister Johannes Wolf</t>
  </si>
  <si>
    <t>UB Mittelrhein 2, S. 317, Nr. 282 (Insert)</t>
  </si>
  <si>
    <t>26.11.1364</t>
  </si>
  <si>
    <t>15349 Alle Aufnahmen unter dieser Zugangsnummer</t>
  </si>
  <si>
    <t>E5853</t>
  </si>
  <si>
    <t>Erw�hlter König Konrad IV.</t>
  </si>
  <si>
    <t>Pfalzel, Stift, Propst Heinrich</t>
  </si>
  <si>
    <t>UB Mittelrhein 3, S. 530, Nr. 699; RI V.1, Nr. 4451</t>
  </si>
  <si>
    <t>http://www.regesta-imperii.de/id/1242-03-01_1_0_5_1_2_812_4451</t>
  </si>
  <si>
    <t>0.0.1241-1.3.1242</t>
  </si>
  <si>
    <t>15352 Alle Aufnahmen unter dieser Zugangsnummer</t>
  </si>
  <si>
    <t>E5854</t>
  </si>
  <si>
    <t>Trier, Benediktinerkloster St. Maximin, Abt und Konvent</t>
  </si>
  <si>
    <t>UB Mittelrhein 3, S. 559, Nr. 741; RI V.1, Nr. 4452</t>
  </si>
  <si>
    <t>http://www.regesta-imperii.de/id/1242-03-00_1_0_5_1_2_813_4452</t>
  </si>
  <si>
    <t>0.3.1242</t>
  </si>
  <si>
    <t>15353 Alle Aufnahmen unter dieser Zugangsnummer</t>
  </si>
  <si>
    <t>E5858</t>
  </si>
  <si>
    <t>Trier, B�rger</t>
  </si>
  <si>
    <t>UB Mittelrhein 3, S. 567, Nr. 751; RI V.1, S. 813, Nr. 4466</t>
  </si>
  <si>
    <t>http://www.regesta-imperii.de/id/1242-07-04_1_0_5_1_2_835_4466</t>
  </si>
  <si>
    <t>14.7.1242</t>
  </si>
  <si>
    <t>15354 Alle Aufnahmen unter dieser Zugangsnummer</t>
  </si>
  <si>
    <t>E5859</t>
  </si>
  <si>
    <t>Himmerod, Kloster, Citeaux, Abt und Mit�bte</t>
  </si>
  <si>
    <t>fehlt bei UB Mittelrhein; fehlt bei Reg. Mittelrhein.; fehlt bei Potthast</t>
  </si>
  <si>
    <t>15356 Alle Aufnahmen unter dieser Zugangsnummer</t>
  </si>
  <si>
    <t>E5863</t>
  </si>
  <si>
    <t>15357 Alle Aufnahmen unter dieser Zugangsnummer</t>
  </si>
  <si>
    <t>E5878</t>
  </si>
  <si>
    <t>Trier, Erzbischof Egilbert</t>
  </si>
  <si>
    <t>Trier, Kloster St. Irminen (Oeren), �btissin Luckard</t>
  </si>
  <si>
    <t>UB Mittelrhein 1, S. 457, Nr. 401; Reg. Mittelrhein. 1, S. 437, Nr. 1558</t>
  </si>
  <si>
    <t>0.0.1101</t>
  </si>
  <si>
    <t>15363 Alle Aufnahmen unter dieser Zugangsnummer</t>
  </si>
  <si>
    <t>E5884</t>
  </si>
  <si>
    <t>Trier, Albero, p�pstlicher Legat , Trier, Erzbischof Albero (identisch)</t>
  </si>
  <si>
    <t>Trier, St. Marien, Kloster, Abt Peter</t>
  </si>
  <si>
    <t>UB Mittelrhein 1, S. 563, Nr. 508; Reg. Mittelrhein. 1, S. 533, Nr. 1950</t>
  </si>
  <si>
    <t>15.8.1139</t>
  </si>
  <si>
    <t>15365 Alle Aufnahmen unter dieser Zugangsnummer</t>
  </si>
  <si>
    <t>E5886</t>
  </si>
  <si>
    <t>Trier, St. Marien, Kloster, Abt Peter und Konvent</t>
  </si>
  <si>
    <t>UB Mittelrhein 1, S. 571, Nr. 515; Reg. Mittelrhein. 1, S. 535, Nr. 1968, UB Mittelrhein 2, S. 694, Nr. 571</t>
  </si>
  <si>
    <t>15366 Alle Aufnahmen unter dieser Zugangsnummer</t>
  </si>
  <si>
    <t>E5889</t>
  </si>
  <si>
    <t>Trier, St. Marien, Kloster</t>
  </si>
  <si>
    <t>UB Mittelrhein 1, S. 569, Nr. 514; Reg. Mittelrhein. 1, S. 539f., Nr. 1971</t>
  </si>
  <si>
    <t>15367 Alle Aufnahmen unter dieser Zugangsnummer</t>
  </si>
  <si>
    <t>E5891</t>
  </si>
  <si>
    <t>Trier, Erzbischof Hillin</t>
  </si>
  <si>
    <t>Himmerod (Claustrum), Abt Rannulf und Konvent</t>
  </si>
  <si>
    <t>UB Mittelrhein 1, S. 661, Nr. 603 (Abdruck der 1. Ausf. mit Angabe der Varianten des vorliegenden St�cks); Reg. Mittelrhein. 2, S. 32, Nr. 116, UB MIttelrhein 2, S. 712, Nr. 659</t>
  </si>
  <si>
    <t>0.0.1154-0.0.1156</t>
  </si>
  <si>
    <t>15368 Alle Aufnahmen unter dieser Zugangsnummer</t>
  </si>
  <si>
    <t>E5893</t>
  </si>
  <si>
    <t>Trier, Hillin, p�pstlicher Legat , Trier, Erzbischof Hillin (identisch)</t>
  </si>
  <si>
    <t>Trier, St. Marien bei der Brücke (Marie super ripam Moselle), Benediktinerkloster, Abt Ludwig</t>
  </si>
  <si>
    <t>UB Mittelrhein 1, S. 669, Nr. 608; Reg. Mittelrhein. 2, S. 45, Nr. 155</t>
  </si>
  <si>
    <t>0.0.1158-11.3.1159</t>
  </si>
  <si>
    <t>15369 Alle Aufnahmen unter dieser Zugangsnummer</t>
  </si>
  <si>
    <t>E5895</t>
  </si>
  <si>
    <t>Trier, Erzbischof Johannes</t>
  </si>
  <si>
    <t>Niederpr�m, Benediktinerinnenkloster</t>
  </si>
  <si>
    <t>UB Mittelrhein 2, S. 151, Nr. 109; Reg. Mittelrhein. 2, S. 182, Nr. 651</t>
  </si>
  <si>
    <t>15370 Alle Aufnahmen unter dieser Zugangsnummer</t>
  </si>
  <si>
    <t>E5898</t>
  </si>
  <si>
    <t>UB Mittelrhein 2, S. 186, Nr. 143; Reg. Mittelrhein. 2, S. 203, Nr. 739</t>
  </si>
  <si>
    <t>15371 Alle Aufnahmen unter dieser Zugangsnummer</t>
  </si>
  <si>
    <t>E5900</t>
  </si>
  <si>
    <t>Trier, St. Irminen (Oeren), Benediktinerinnenkloster</t>
  </si>
  <si>
    <t>UB Mittelrhein 2, S. 326, Nr. 292; Reg. Mittelrhein. 2, S. 242, Nr. 875</t>
  </si>
  <si>
    <t>um 0.0.1200</t>
  </si>
  <si>
    <t>15372 Alle Aufnahmen unter dieser Zugangsnummer</t>
  </si>
  <si>
    <t>E5904</t>
  </si>
  <si>
    <t>UB Mittelrhein 2, S. 241, Nr. 205; Reg. Mittelrhein. 2, S. 260, Nr. 944</t>
  </si>
  <si>
    <t>15374 Alle Aufnahmen unter dieser Zugangsnummer</t>
  </si>
  <si>
    <t>E5915</t>
  </si>
  <si>
    <t>Reg. Mittelrhein 2, S. 279f., Nr. 1011, CD. Rheno-Mosel 2, S. 85</t>
  </si>
  <si>
    <t>15377 Alle Aufnahmen unter dieser Zugangsnummer</t>
  </si>
  <si>
    <t>UB Mittelrhein 2, S. 262, Nr. 223; Reg. Mittelrhein. 2, S. 280, Nr. 1013</t>
  </si>
  <si>
    <t>E5918</t>
  </si>
  <si>
    <t>Trier, Erzbischof Johannes (Mitsiegler: Trier, Domstift und Domprobst und Archidiakon Dietrich)</t>
  </si>
  <si>
    <t>Trier, St. Maria ad martyres bei der Brücke, Benediktinerkloster</t>
  </si>
  <si>
    <t>UB Mittelrhein 2, S. 278, Nr. 240; Reg. Mittelrhein. 2, S. 290, Nr. 1052</t>
  </si>
  <si>
    <t>15379 Alle Aufnahmen unter dieser Zugangsnummer</t>
  </si>
  <si>
    <t>E5920</t>
  </si>
  <si>
    <t>Trier, Erzbischof Johannes (Mitsiegler: Trier, Domstift und Domdekan Wilhelm zugleich Chorbischof)</t>
  </si>
  <si>
    <t>UB Mittelrhein 2, S. 311, Nr. 273; Reg. Mittelrhein. 2, S. 309, Nr. 1125</t>
  </si>
  <si>
    <t>15380 Alle Aufnahmen unter dieser Zugangsnummer</t>
  </si>
  <si>
    <t>E5922</t>
  </si>
  <si>
    <t>St. Thomas an der Kyll, Zisterziensernonnenkloster</t>
  </si>
  <si>
    <t>UB Mittelrhein 2, S. 319, Nr. 284; Reg. Mittelrhein. 2, S. 321, Nr. 1166</t>
  </si>
  <si>
    <t>15381 Alle Aufnahmen unter dieser Zugangsnummer</t>
  </si>
  <si>
    <t>E5924</t>
  </si>
  <si>
    <t>Trier, Erzbischof Johannes (Mitsiegler: Trier, Domstift, Domprobst Dietrich, zugleich Archidiakon; Domscholaster Otwin, zugleich Archidiakon und Probst zu Pfalzel</t>
  </si>
  <si>
    <t>Pfalzel, Stift</t>
  </si>
  <si>
    <t>UB Mittelrhein 2, S. 318, Nr. 283; Reg. Mittelrhein. 2, S. 320, Nr. 1165</t>
  </si>
  <si>
    <t>15382 Alle Aufnahmen unter dieser Zugangsnummer</t>
  </si>
  <si>
    <t>E5926</t>
  </si>
  <si>
    <t>Trier, Erzbischof Theoderich II.</t>
  </si>
  <si>
    <t>Reg. Mittelrhein. 2, S. 332, Nr. 1203</t>
  </si>
  <si>
    <t>um 0.0.1213</t>
  </si>
  <si>
    <t>15383 Alle Aufnahmen unter dieser Zugangsnummer</t>
  </si>
  <si>
    <t>E5930</t>
  </si>
  <si>
    <t>Trier, Erzbischof Theoderich II. (Mitsiegler: Trier, St. Maximin, Abt Bartholom�us; Trier, Domkapitel)</t>
  </si>
  <si>
    <t>St. Thomas an der Kyll, Zisterzienserinnenkloster, �btissin und Konvent</t>
  </si>
  <si>
    <t>UB Mittelrhein 3, S. 43, Nr. 40; Reg. Mittelrhein. 2, S. 349, Nr. 1278</t>
  </si>
  <si>
    <t>15384 Alle Aufnahmen unter dieser Zugangsnummer</t>
  </si>
  <si>
    <t>E5932</t>
  </si>
  <si>
    <t>Trier, Erzbischof Theoderich II. (Mitsiegler: Trier, Domstift, St. Thomas an der Kyll, �btissin</t>
  </si>
  <si>
    <t>St. Thomas an der Kyll, Zisterziensernonnenkloster, Trier, St. Simeon, Stift</t>
  </si>
  <si>
    <t>UB Mittelrhein 3, S. 58, Nr. 55; Reg. Mittelrhein. 2, S. 354, Nr. 1293</t>
  </si>
  <si>
    <t>15385 Alle Aufnahmen unter dieser Zugangsnummer</t>
  </si>
  <si>
    <t>E5934</t>
  </si>
  <si>
    <t>Trier, Erzbischof Theoderich II. (Mitsiegler: Trier, Domstift; Trier, Dompropst Meffried) angek�ndigt aber nicht vorhanden: Trier, St. Irminen, Nonnenkloster</t>
  </si>
  <si>
    <t>Trier, St. Irminen (Oeren), Benediktinernonnenkloster</t>
  </si>
  <si>
    <t>UB Mittelrhein 3, S. 261, Nr. 325; Reg. Mittelrhein. 2, S. 491, Nr. 1838</t>
  </si>
  <si>
    <t>15386 Alle Aufnahmen unter dieser Zugangsnummer</t>
  </si>
  <si>
    <t>D1840</t>
  </si>
  <si>
    <t>Trier, Erzbischof Theoderich II. (angek�ndigte Mitsiegler: Trier, Domstift; Trier, St. Paulin, Stift)</t>
  </si>
  <si>
    <t>Trier, St. Paulin, Stift</t>
  </si>
  <si>
    <t>UB Mittelrhein 3, S. 264, Nr. 328; Reg. Mittelrhein. 2, S. 491, Nr. 1839</t>
  </si>
  <si>
    <t>15387 Alle Aufnahmen unter dieser Zugangsnummer</t>
  </si>
  <si>
    <t>E5937</t>
  </si>
  <si>
    <t>Trier, Erzbischof Theoderich II. (Mitsiegler: Trier, Domstift; Trier, Domstift, Archidiakon Siegfried)</t>
  </si>
  <si>
    <t>St. Thomas an der Kyll, Zisterzienserinnenkloster</t>
  </si>
  <si>
    <t>UB Mittelrhein 3, S. 311, Nr. 392; Reg. Mittelrhein. 2, S. 514, Nr. 1934</t>
  </si>
  <si>
    <t>21.5.1230</t>
  </si>
  <si>
    <t>15388 Alle Aufnahmen unter dieser Zugangsnummer</t>
  </si>
  <si>
    <t>D1844</t>
  </si>
  <si>
    <t>Trier, Erzbischof Theoderich II. (angek�ndigte Mitsiegler: Trier, Archidiakon Ingebrand, zugleich Propst von Carden; Koblenz, St. Florin, Stift, Propst Konrad; Trier, St. Simeon, Stift, Dekan Elias von Elz)</t>
  </si>
  <si>
    <t>Carden, Stift, Kapitel</t>
  </si>
  <si>
    <t>fehlt bei UB Mittelrhein</t>
  </si>
  <si>
    <t>15389 Alle Aufnahmen unter dieser Zugangsnummer</t>
  </si>
  <si>
    <t>E5938</t>
  </si>
  <si>
    <t>Trier, Erzbischof Theoderich II. (Mitsiegler: Trier, Domstift, Archidiakon Radulf)</t>
  </si>
  <si>
    <t>Trier, St. Irminen (Oeren), Benediktinernonnenkloster, Magistra Agnes und Konvent</t>
  </si>
  <si>
    <t>UB Mittelrhein 3, S. 371f., Nr. 476</t>
  </si>
  <si>
    <t>5.4.1233</t>
  </si>
  <si>
    <t>15390 Alle Aufnahmen unter dieser Zugangsnummer</t>
  </si>
  <si>
    <t>E5940</t>
  </si>
  <si>
    <t>K�ln, Erzbischof Friedrich</t>
  </si>
  <si>
    <t>Werden, Kloster, Abt Otto</t>
  </si>
  <si>
    <t>UB Westfäl. 1, S. 214, Nr. 1314, Zs. Berg. GV 7 (1871) 2, S. 12 (vor Nr. 111), UB Niederrhein 1, S. 169f., Nr. 262, Reg. K�ln Ebb. 2, S. 4f., Nr. 27</t>
  </si>
  <si>
    <t>15391 Alle Aufnahmen unter dieser Zugangsnummer</t>
  </si>
  <si>
    <t>F7507</t>
  </si>
  <si>
    <t>Papst Nikolaus V.</t>
  </si>
  <si>
    <t>Konrad von Scharnachthal</t>
  </si>
  <si>
    <t>erw�hnt bei [C. L. von Sinner], Versuch einer diplomatischen Geschichte der Edlen von Scharnachthal, Bern 1823, S. 143; SGf 3, S. 175.</t>
  </si>
  <si>
    <t>Bern, StA</t>
  </si>
  <si>
    <t>21.3.1450</t>
  </si>
  <si>
    <t>15276 Alle Aufnahmen unter dieser Zugangsnummer</t>
  </si>
  <si>
    <t>F7509</t>
  </si>
  <si>
    <t>Aimo von Montagny (Mitsiegler: Bern, Stadt; Fribourg, Stadt)</t>
  </si>
  <si>
    <t>Interlaken, Stift, Propst Walter</t>
  </si>
  <si>
    <t>FR Bern. 2, S. 256, Nr. 243</t>
  </si>
  <si>
    <t>12.3.1244-17.3.1244</t>
  </si>
  <si>
    <t>15277 Alle Aufnahmen unter dieser Zugangsnummer</t>
  </si>
  <si>
    <t>F7514</t>
  </si>
  <si>
    <t>Werner von Kein, NN. von Jegistorf (Mitsiegler: Interlaken, Kapitel; Walter von W�denswil)</t>
  </si>
  <si>
    <t>Interlaken, Propst und Kapitel</t>
  </si>
  <si>
    <t>FR Bern. 2, S. 251, Nr. 237; UB Solothurn 1, S. 248, Nr. 433</t>
  </si>
  <si>
    <t>14.6.1244</t>
  </si>
  <si>
    <t>15278 Alle Aufnahmen unter dieser Zugangsnummer</t>
  </si>
  <si>
    <t>F7515</t>
  </si>
  <si>
    <t>Interlaken, Augustiner-Chorherrenstift, Propst und Kapitel</t>
  </si>
  <si>
    <t>FR Bern. 2, S. 258, Nr. 244; Potthast, Nr. 11615; Largiader, S. 86, Nr. 321</t>
  </si>
  <si>
    <t>28.3.1245</t>
  </si>
  <si>
    <t>15279 Alle Aufnahmen unter dieser Zugangsnummer</t>
  </si>
  <si>
    <t>F7516</t>
  </si>
  <si>
    <t>Walter und C. von W�denswil</t>
  </si>
  <si>
    <t>FR Bern. 2, S. 278, Nr. 259</t>
  </si>
  <si>
    <t>15280 Alle Aufnahmen unter dieser Zugangsnummer</t>
  </si>
  <si>
    <t>F7517</t>
  </si>
  <si>
    <t>Walter und C. von Uspunnen-W�denswill (Mitsiegler: Cuno von R�ti, Cuno von Jegistorf und Thun, Schulthei� Rudolf)</t>
  </si>
  <si>
    <t>FR Bern. 2, S. 279, Nr. 260</t>
  </si>
  <si>
    <t>15281 Alle Aufnahmen unter dieser Zugangsnummer</t>
  </si>
  <si>
    <t>F7519</t>
  </si>
  <si>
    <t>Walter und Konrad von Unspunnen-W�denswil (Mitsiegler: Cuno von R�ti; Cuno von Jegistorf; Thun, Schulthei� Rudolf)</t>
  </si>
  <si>
    <t>15282 Alle Aufnahmen unter dieser Zugangsnummer</t>
  </si>
  <si>
    <t>F7521</t>
  </si>
  <si>
    <t>Walter und Conrad von W�denswil</t>
  </si>
  <si>
    <t>Interlaken, Stift (Rector imperii)</t>
  </si>
  <si>
    <t>FR Bern. 2, S. 283, Nr. 265; BF, Nr. 11504</t>
  </si>
  <si>
    <t>17.2.1247-3.10.1247</t>
  </si>
  <si>
    <t>15283 Alle Aufnahmen unter dieser Zugangsnummer</t>
  </si>
  <si>
    <t>F7522</t>
  </si>
  <si>
    <t>Philipp, Vogt von Brienz</t>
  </si>
  <si>
    <t>FR Bern. 2, S. 288, Nr. 271</t>
  </si>
  <si>
    <t>31.5.1248</t>
  </si>
  <si>
    <t>15284 Alle Aufnahmen unter dieser Zugangsnummer</t>
  </si>
  <si>
    <t>F7523</t>
  </si>
  <si>
    <t>Interlaken, Stift, Seedorf (Kt. Uri) oder Gfenn (Kt. Z�rich), St. Lazarus, Hospital</t>
  </si>
  <si>
    <t>FR Bern. 2, S. 289, Nr. 273; UB Z�rich 2, S. 217, Nr. 744; H�germann 2, S. 383; BF, Nr. 4928</t>
  </si>
  <si>
    <t>http://www.regesta-imperii.de/id/1248-09-00_1_0_5_1_2_1684_4928</t>
  </si>
  <si>
    <t>vor 29.9.1248</t>
  </si>
  <si>
    <t>15285 Alle Aufnahmen unter dieser Zugangsnummer</t>
  </si>
  <si>
    <t>F7525</t>
  </si>
  <si>
    <t>Kardinallegat Peter, Kardinaldiakon St. Georgii ad velum aureum in Rom</t>
  </si>
  <si>
    <t>Interlaken, Stift, Seedorf (Kt. Uri) oder Gfenn (Kt. Z�rich), St. Lazarus, Leprosenhaus, Meister umd Br�der</t>
  </si>
  <si>
    <t>FR Bern. 2, S. 290, Nr. 274; BF, Nr. 10221</t>
  </si>
  <si>
    <t>29.9.1248</t>
  </si>
  <si>
    <t>15286 Alle Aufnahmen unter dieser Zugangsnummer</t>
  </si>
  <si>
    <t>F7528</t>
  </si>
  <si>
    <t>Arnold von Allmedningen (Siegler: Bischof von Egerdon)</t>
  </si>
  <si>
    <t>FR Bern. 2, S. 322, Nr. 295</t>
  </si>
  <si>
    <t>9.3.1249</t>
  </si>
  <si>
    <t>15287 Alle Aufnahmen unter dieser Zugangsnummer</t>
  </si>
  <si>
    <t>F7529</t>
  </si>
  <si>
    <t>Werner von Sigriswil</t>
  </si>
  <si>
    <t>FR Bern. 2, S. 324, Nr. 297</t>
  </si>
  <si>
    <t>16.4.1250</t>
  </si>
  <si>
    <t>15288 Alle Aufnahmen unter dieser Zugangsnummer</t>
  </si>
  <si>
    <t>F7530</t>
  </si>
  <si>
    <t>FR Bern. 2, S. 325, Nr. 299</t>
  </si>
  <si>
    <t>27.5.1250</t>
  </si>
  <si>
    <t>15289 Alle Aufnahmen unter dieser Zugangsnummer</t>
  </si>
  <si>
    <t>F7535</t>
  </si>
  <si>
    <t>Minna von Matten (Siegler: Konrad von W�denswil)</t>
  </si>
  <si>
    <t>FR Bern. 2, S. 329, Nr. 302</t>
  </si>
  <si>
    <t>1.9.1250-24.9.1250</t>
  </si>
  <si>
    <t>15290 Alle Aufnahmen unter dieser Zugangsnummer</t>
  </si>
  <si>
    <t>F7536</t>
  </si>
  <si>
    <t>Werner von Kien , Heinrich von Kien</t>
  </si>
  <si>
    <t>FR Bern. 2, S. 331, Nr. 305a</t>
  </si>
  <si>
    <t>22.12.1250</t>
  </si>
  <si>
    <t>15291 Alle Aufnahmen unter dieser Zugangsnummer</t>
  </si>
  <si>
    <t>F7537</t>
  </si>
  <si>
    <t>FR Bern. 2, S. 331, Nr. 305b</t>
  </si>
  <si>
    <t>22.12.1205</t>
  </si>
  <si>
    <t>15292 Alle Aufnahmen unter dieser Zugangsnummer</t>
  </si>
  <si>
    <t>F7543</t>
  </si>
  <si>
    <t>Payerne, Prior Johann und Konvent</t>
  </si>
  <si>
    <t>FR Bern. 1, S. 472, Nr. 78; JL, Nr. 14858; Germ. Pont. 2,2, S. 189, Nr. 6</t>
  </si>
  <si>
    <t>0.0.1182-18.3.1183</t>
  </si>
  <si>
    <t>15294 Alle Aufnahmen unter dieser Zugangsnummer</t>
  </si>
  <si>
    <t>F7548</t>
  </si>
  <si>
    <t>Neuenburg, Graf Rudolf (Mitsiegler: Lausanne, Bischof Johannes) (angek�ndigt: die Br�der des Ausstellers)</t>
  </si>
  <si>
    <t>Gottstatt, Prämonstratenserstift</t>
  </si>
  <si>
    <t>FR Bern. 2, S. 284, Nr. 267</t>
  </si>
  <si>
    <t>25.3.1247-24.3.1248</t>
  </si>
  <si>
    <t>15295 Alle Aufnahmen unter dieser Zugangsnummer</t>
  </si>
  <si>
    <t>F7551</t>
  </si>
  <si>
    <t>Abt Siegfried, Trub</t>
  </si>
  <si>
    <t>D Ko III., Nr. 34; FR Bern. 1, S. 412, Nr. 15; UB Solothurn 1, S. 43, Nr. 64</t>
  </si>
  <si>
    <t>http://www.regesta-imperii.de/id/1139-07-00_2_0_4_1_2_154_153</t>
  </si>
  <si>
    <t>StA Bern</t>
  </si>
  <si>
    <t>0.7.1139-0.8.1139</t>
  </si>
  <si>
    <t>15296 Alle Aufnahmen unter dieser Zugangsnummer</t>
  </si>
  <si>
    <t>F7556</t>
  </si>
  <si>
    <t>Siegler: Kiburg, Graf Hartmann der �ltere</t>
  </si>
  <si>
    <t>Trub, Benediktinerinnenkloster</t>
  </si>
  <si>
    <t>FR Bern. 2, S. 99, Nr. 86</t>
  </si>
  <si>
    <t>31.3.1229</t>
  </si>
  <si>
    <t>15297 Alle Aufnahmen unter dieser Zugangsnummer</t>
  </si>
  <si>
    <t>F7557</t>
  </si>
  <si>
    <t>Siegler: Konstanz, Bischof Eberhard , Siegler: Kiburg, Grafen Hartmann der �ltere und Hartmann der J�ngere, Rudolf von Tann-Bolwilere, Kuno von Kramburg, Kuno von R�ti, Johannes Semi von M�nsingen, Werner von Affoltern, Burkhard von Bremgarten, Kuno von Jegistorf</t>
  </si>
  <si>
    <t>Kiburg, Grafen Hartmann der �ltere und Hartmann der J�ngere</t>
  </si>
  <si>
    <t>FR Bern. 2, S. 322, Nr. 296, Usteri, S. 89f., Nr. 56, Rieger, S. 477, Nr. 507</t>
  </si>
  <si>
    <t>12.4.1250</t>
  </si>
  <si>
    <t>15298 Alle Aufnahmen unter dieser Zugangsnummer</t>
  </si>
  <si>
    <t>F7572</t>
  </si>
  <si>
    <t>Sumiswald, Deutschordenskommende, Jerusalem, Deutschordenshospital</t>
  </si>
  <si>
    <t>FR Bern. 2, S. 61, Nr. 47; BF; Nr. 3961</t>
  </si>
  <si>
    <t>http://www.regesta-imperii.de/id/1225-01-20_2_0_5_1_2_177_3961</t>
  </si>
  <si>
    <t>20.1.1225</t>
  </si>
  <si>
    <t>15299 Alle Aufnahmen unter dieser Zugangsnummer</t>
  </si>
  <si>
    <t>F7575</t>
  </si>
  <si>
    <t>Lausanne, Bischof Wilhelm</t>
  </si>
  <si>
    <t>Fr�schels, Deutschordenshaus</t>
  </si>
  <si>
    <t>FR Bern. 2, S. 63, Nr. 50</t>
  </si>
  <si>
    <t>1.7.1225</t>
  </si>
  <si>
    <t>15300 Alle Aufnahmen unter dieser Zugangsnummer</t>
  </si>
  <si>
    <t>F7578</t>
  </si>
  <si>
    <t>Sumiswald, Deutschordenshaus</t>
  </si>
  <si>
    <t>FR Bern. 2, S. 69, Nr. 57</t>
  </si>
  <si>
    <t>0.11.1225</t>
  </si>
  <si>
    <t>15301 Alle Aufnahmen unter dieser Zugangsnummer</t>
  </si>
  <si>
    <t>F7579</t>
  </si>
  <si>
    <t>D F II 1147; FR Bern. 2, S. 70, Nr. 58; BF, Nr. 1588</t>
  </si>
  <si>
    <t>http://www.regesta-imperii.de/id/1225-12-00_1_0_5_1_1_2299_1588</t>
  </si>
  <si>
    <t>0.12.1225</t>
  </si>
  <si>
    <t>15302 Alle Aufnahmen unter dieser Zugangsnummer</t>
  </si>
  <si>
    <t>F7580</t>
  </si>
  <si>
    <t>Buchegg, Graf Peter</t>
  </si>
  <si>
    <t>Sumiswald, Deutschordenhaus</t>
  </si>
  <si>
    <t>FR Bern. 2, S. 249; UB Solothurn 1, S. 254, Nr. 445</t>
  </si>
  <si>
    <t>24.7.1245</t>
  </si>
  <si>
    <t>15303 Alle Aufnahmen unter dieser Zugangsnummer</t>
  </si>
  <si>
    <t>F7581</t>
  </si>
  <si>
    <t>König Heinrich VII.</t>
  </si>
  <si>
    <t>K�niz, Deutschordenshaus</t>
  </si>
  <si>
    <t>FR Bern. 2, S. 74, Nr. 64; BF, Nr. 4010</t>
  </si>
  <si>
    <t>http://www.regesta-imperii.de/id/1226-08-15_1_0_5_1_2_241_4010</t>
  </si>
  <si>
    <t>15.8.1226</t>
  </si>
  <si>
    <t>15304 Alle Aufnahmen unter dieser Zugangsnummer</t>
  </si>
  <si>
    <t>F7583</t>
  </si>
  <si>
    <t>Reinach, Deutschordenshaus</t>
  </si>
  <si>
    <t>FR Bern. 2, S. 127, Nr. 118; Potthast, Nr. 9000</t>
  </si>
  <si>
    <t>15.9.1232</t>
  </si>
  <si>
    <t>15305 Alle Aufnahmen unter dieser Zugangsnummer</t>
  </si>
  <si>
    <t>F7584</t>
  </si>
  <si>
    <t>K�niz, Deutschordenshaus, Deutschordenshochmeister Hermann (von Salza)</t>
  </si>
  <si>
    <t>FR Bern. 2, S. 155, Nr. 142; BF, Nr. 2119</t>
  </si>
  <si>
    <t>http://www.regesta-imperii.de/id/1235-10-00_3_0_5_1_1_3047_2119</t>
  </si>
  <si>
    <t>0.10.1235</t>
  </si>
  <si>
    <t>15306 Alle Aufnahmen unter dieser Zugangsnummer</t>
  </si>
  <si>
    <t>F7588</t>
  </si>
  <si>
    <t>Basel, bisch�flicher Offizial und Notar Nikolaus Machtoltzhein von Altkirch</t>
  </si>
  <si>
    <t>27.11.1341</t>
  </si>
  <si>
    <t>15307 Alle Aufnahmen unter dieser Zugangsnummer</t>
  </si>
  <si>
    <t>F7590</t>
  </si>
  <si>
    <t>Bern, Schulthei� , Bern, B�rger</t>
  </si>
  <si>
    <t>FR Bern. 2, S. 177, Nr. 167</t>
  </si>
  <si>
    <t>24.11.1238</t>
  </si>
  <si>
    <t>15308 Alle Aufnahmen unter dieser Zugangsnummer</t>
  </si>
  <si>
    <t>F7591</t>
  </si>
  <si>
    <t>Neuenburg, Propst Albert , Basel, Domkantor Hugo, Rudolf Dekan von Vevey (Mitsiegler: Lausanne, Elekt Johannes, Lausanne, Domkapitel)</t>
  </si>
  <si>
    <t>K�niz, Deutschordenshaus, Deutscher Orden, Pr�zeptor G. und Br�der</t>
  </si>
  <si>
    <t>FR Bern. 2, S. 238, Nr. 225</t>
  </si>
  <si>
    <t>31.5.1243</t>
  </si>
  <si>
    <t>15309 Alle Aufnahmen unter dieser Zugangsnummer</t>
  </si>
  <si>
    <t>F7595</t>
  </si>
  <si>
    <t>K�niz, Deutschordenshaus, Burgund, Deutscher Orden, Pr�zeptor und Br�der in Burgund</t>
  </si>
  <si>
    <t>FR Bern. 2, S. 244, Nr. 231; Potthast, Nr. 11235; Largiader, S. 68, Nr. 284</t>
  </si>
  <si>
    <t>1.2.1244</t>
  </si>
  <si>
    <t>15310 Alle Aufnahmen unter dieser Zugangsnummer</t>
  </si>
  <si>
    <t>F7596</t>
  </si>
  <si>
    <t>K�niz, Deutschordenhaus, Deutscher Orden, Meister Heinrich von Hohenlohe</t>
  </si>
  <si>
    <t>FR Bern. 2, S. 261, Nr. 246; BF, Nr. 3480; URH 2, Nr. 475</t>
  </si>
  <si>
    <t>http://www.regesta-imperii.de/id/1245-06-00_2_0_5_1_1_4712_3480</t>
  </si>
  <si>
    <t>15311 Alle Aufnahmen unter dieser Zugangsnummer</t>
  </si>
  <si>
    <t>F7598</t>
  </si>
  <si>
    <t>König Konrad III</t>
  </si>
  <si>
    <t>R�ggisberg, Kloster, Priorat</t>
  </si>
  <si>
    <t>D Ko III., Nr. 176; FR Bern. 1, S. 422, Nr. 23</t>
  </si>
  <si>
    <t>http://www.regesta-imperii.de/id/1147-03-13_2_0_4_1_2_449_447</t>
  </si>
  <si>
    <t>13.3.1147</t>
  </si>
  <si>
    <t>15317 Alle Aufnahmen unter dieser Zugangsnummer</t>
  </si>
  <si>
    <t>F7599</t>
  </si>
  <si>
    <t>R�ggisberg, Prior Ulrich und Br�der</t>
  </si>
  <si>
    <t>FR Bern. 1, S. 426, Nr. 26; JL, Nr. 9270; UB Solothurn 1, S. 59, Nr. 95</t>
  </si>
  <si>
    <t>27.5.1148</t>
  </si>
  <si>
    <t>15318 Alle Aufnahmen unter dieser Zugangsnummer</t>
  </si>
  <si>
    <t>F7600</t>
  </si>
  <si>
    <t>R�ggisberg, Priorat</t>
  </si>
  <si>
    <t>D F I., Nr. 18; FR Bern. 1, S. 430, Nr. 31; UB Solothurn 1, S. 71, Nr. 124</t>
  </si>
  <si>
    <t>http://www.regesta-imperii.de/id/1152-07-30_1_0_4_2_1_115_115</t>
  </si>
  <si>
    <t>30.7.1152</t>
  </si>
  <si>
    <t>15319 Alle Aufnahmen unter dieser Zugangsnummer</t>
  </si>
  <si>
    <t>E5800</t>
  </si>
  <si>
    <t>Trier, erzbisch�flicher Offizial Lic. jur. Heinrich von Kerpen, beglaubigt durch den �ffentlichen Notar Paulus Johannis Katschke von Trebus (Di�zese Mei�en)</t>
  </si>
  <si>
    <t>Trier, Benediktinerkloster St. Maximin, Abt Anton, Prior und Konvent</t>
  </si>
  <si>
    <t>D Merow., Nr. 29</t>
  </si>
  <si>
    <t>18.1.1456</t>
  </si>
  <si>
    <t>15329 Alle Aufnahmen unter dieser Zugangsnummer</t>
  </si>
  <si>
    <t>E5802</t>
  </si>
  <si>
    <t>Trier, Dr. decr. Johannes von Lellich, Stellvertreter des Offizials Johannes Hergot, beglaubigt durch den �ffentlichen Notar Michael Petri von Befort</t>
  </si>
  <si>
    <t>Echternach, Benediktinerkloster Abt Wynand</t>
  </si>
  <si>
    <t>15.9.1459</t>
  </si>
  <si>
    <t>15330 Alle Aufnahmen unter dieser Zugangsnummer</t>
  </si>
  <si>
    <t>F7413</t>
  </si>
  <si>
    <t>B�rger?, Burkhard von Thun (Siegler: Amsoldingen, Stift, Kapitel)</t>
  </si>
  <si>
    <t>FR Bern. 2, S. 37, Nr. 31; UB Solothurn 1, S. 176, Nr. 310</t>
  </si>
  <si>
    <t>0.0.1222-13.1.1223</t>
  </si>
  <si>
    <t>15235 Alle Aufnahmen unter dieser Zugangsnummer</t>
  </si>
  <si>
    <t>F7414</t>
  </si>
  <si>
    <t>FR Bern. 2, S. 42, Nr. 36; UB Solothurn 1, S. 177, Nr. 313</t>
  </si>
  <si>
    <t>5.5.1223</t>
  </si>
  <si>
    <t>15236 Alle Aufnahmen unter dieser Zugangsnummer</t>
  </si>
  <si>
    <t>F7415</t>
  </si>
  <si>
    <t>Interlaken, Stift, Bern, Schulthei�, Bern, Gemeinde</t>
  </si>
  <si>
    <t>FR Bern. 2, S. 43, Nr. 39; BF, Nr. 3917</t>
  </si>
  <si>
    <t>http://www.regesta-imperii.de/id/1224-02-24_1_0_5_1_2_124_3917</t>
  </si>
  <si>
    <t>25.2.1224</t>
  </si>
  <si>
    <t>15237 Alle Aufnahmen unter dieser Zugangsnummer</t>
  </si>
  <si>
    <t>F7416</t>
  </si>
  <si>
    <t>K�niz, Dekan , Propst Peter, Bern, B�rger</t>
  </si>
  <si>
    <t>FR Bern. 2, S. 44, Nr. 40; UB Solothurn 1, S. 178, Nr. 316.</t>
  </si>
  <si>
    <t>4.7.1224</t>
  </si>
  <si>
    <t>15238 Alle Aufnahmen unter dieser Zugangsnummer</t>
  </si>
  <si>
    <t>F7419</t>
  </si>
  <si>
    <t>Lausanne, Dompropst Cuno und seine p�pstlichen delegierten Mitrichter (Mitsiegler: Lausanne, St. Marius, Prior; Meister Josef von Freiburg) Domkanoniker Lausanne</t>
  </si>
  <si>
    <t>Interlaken, Stiftempfaenger, Lausanne, Bischof Wilhelmempfaenger</t>
  </si>
  <si>
    <t>FR Bern. 2, S.67, Nr. 56</t>
  </si>
  <si>
    <t>23.10.1225</t>
  </si>
  <si>
    <t>15239 Alle Aufnahmen unter dieser Zugangsnummer</t>
  </si>
  <si>
    <t>F7420</t>
  </si>
  <si>
    <t>Basel, Bischof Heinrich, genannt von Thun</t>
  </si>
  <si>
    <t>FR Bern. 2, S. 72, Nr. 62; Trouillat 2, S. 41, Nr. 29</t>
  </si>
  <si>
    <t>3.4.1226</t>
  </si>
  <si>
    <t>15240 Alle Aufnahmen unter dieser Zugangsnummer</t>
  </si>
  <si>
    <t>F7421</t>
  </si>
  <si>
    <t>Interlaken, Propst W. und Kapitel (Siegler: Bern, B�rger; K�niz, Propst Peter; Cuno von Jegistorf; Amsoldingen, Kanonikerstift, Kanoniker Ulrich)</t>
  </si>
  <si>
    <t>FR Bern. 2, S. 75, Nr. 65; UB Solothurn 1, S. 187, Nr. 334</t>
  </si>
  <si>
    <t>9.3.1226</t>
  </si>
  <si>
    <t>15241 Alle Aufnahmen unter dieser Zugangsnummer</t>
  </si>
  <si>
    <t>F7422</t>
  </si>
  <si>
    <t>Frienisberg, Abt H. , K�niz, Propst Peter, Steffisburg, Pfarrer W., Cuno zu Jegistorf (Siegler: Bern, B�rger, Burkhard von Bremgarten)</t>
  </si>
  <si>
    <t>FR Bern. 2, S. 104, Nr. 94; UB Solothurn 1, S. 198, Nr. 353</t>
  </si>
  <si>
    <t>0.0.1229-12.3.1230</t>
  </si>
  <si>
    <t>15242 Alle Aufnahmen unter dieser Zugangsnummer</t>
  </si>
  <si>
    <t>F7425</t>
  </si>
  <si>
    <t>Frienisberg, Abt H. , K�niz, Propst Peter, p�pstlicher Delegatrichter (Siegler: Steffisburg, Pfarrer W., Bern, B�rger, Burkhard von Bremgarten)</t>
  </si>
  <si>
    <t>Interlaken, Propst W. und Kapitel</t>
  </si>
  <si>
    <t>FR Bern. 2, S. 103, Nr. 93; UB Solothurn 1, S. 198, Nr. 352</t>
  </si>
  <si>
    <t>12.3.1229-0.0.1230</t>
  </si>
  <si>
    <t>15243 Alle Aufnahmen unter dieser Zugangsnummer</t>
  </si>
  <si>
    <t>F7428</t>
  </si>
  <si>
    <t>Siegler: Interlaken, Kapitel; Amsoldingen, Stift; Arnold von Ried</t>
  </si>
  <si>
    <t>FR Bern. 2, S. 113, Nr. 103</t>
  </si>
  <si>
    <t>0.0.1230-21.3.1231</t>
  </si>
  <si>
    <t>15244 Alle Aufnahmen unter dieser Zugangsnummer</t>
  </si>
  <si>
    <t>F7429</t>
  </si>
  <si>
    <t>Ritter Burkhard von Unspunnen (Siegler: Werner von Kein)</t>
  </si>
  <si>
    <t>FR Bern. 2, S. 128, Nr. 120</t>
  </si>
  <si>
    <t>23.2.1232-0.0.1233</t>
  </si>
  <si>
    <t>15245 Alle Aufnahmen unter dieser Zugangsnummer</t>
  </si>
  <si>
    <t>F7430</t>
  </si>
  <si>
    <t>Edelherr W. von Kein (Mitsiegler: Papst von Wikartswil; Interlaken, Stift)</t>
  </si>
  <si>
    <t>FR Bern. 2, S. 143, Nr. 134</t>
  </si>
  <si>
    <t>15246 Alle Aufnahmen unter dieser Zugangsnummer</t>
  </si>
  <si>
    <t>F7431</t>
  </si>
  <si>
    <t>Interlaken, Stift, Seedorf Kanton Uri, St. Lazarus, Hospital</t>
  </si>
  <si>
    <t>FR Bern. 2, S. 140, Nr. 130; BF, Nr. 4342</t>
  </si>
  <si>
    <t>http://www.regesta-imperii.de/id/1234-08-18_1_0_5_1_2_637_4342</t>
  </si>
  <si>
    <t>18.8.1234</t>
  </si>
  <si>
    <t>15247 Alle Aufnahmen unter dieser Zugangsnummer</t>
  </si>
  <si>
    <t>R13603</t>
  </si>
  <si>
    <t>Konrad von Walringen (Siegler: Frienisberg, Abt; nicht identifizierter Geistlicher; Amsoldingen, Kanoniker Magister Heinrich (von Wimmis); Werner von Kien, Edelherr; Burkhard von Bremgarten</t>
  </si>
  <si>
    <t>FR Bern. 2, S. 162, Nr. 150</t>
  </si>
  <si>
    <t>15248 Alle Aufnahmen unter dieser Zugangsnummer</t>
  </si>
  <si>
    <t>R13679</t>
  </si>
  <si>
    <t>(Sieben Schiedsrichter:) Amsoldingen, Kanoniker Magister Heinrich, zugleich Pfarrer zu Wimmis , Werner, Pfarrer von Steffisburg, Werner von Kien, Edelherr, Burkhard von Bremgarten, Ritter, Cunno von Jegistorf, Ritter Wilhelm Musrichti, Ritter Konrad von Buchholterberg, Ritter</t>
  </si>
  <si>
    <t>FR Bern. 2, S. 163, Nr. 151</t>
  </si>
  <si>
    <t>9.9.1236</t>
  </si>
  <si>
    <t>15249 Alle Aufnahmen unter dieser Zugangsnummer</t>
  </si>
  <si>
    <t>F7438</t>
  </si>
  <si>
    <t>H. Dekan zu Gro�h�chstetten , Rudolf von W�denswil, Edelherr, Ritter N. de Rivo, A. Warnagel, Ulrich Posso sowie O. di Lapidea Domo (Mitsiegler: Interlaken, Kapitel)</t>
  </si>
  <si>
    <t>Interlaken, Propst und Kapitel, Ritter Werner von Matten</t>
  </si>
  <si>
    <t>FR Bern. 2, S. 169, Nr. 158</t>
  </si>
  <si>
    <t>3.8.1237</t>
  </si>
  <si>
    <t>15250 Alle Aufnahmen unter dieser Zugangsnummer</t>
  </si>
  <si>
    <t>F7441</t>
  </si>
  <si>
    <t>15251 Alle Aufnahmen unter dieser Zugangsnummer</t>
  </si>
  <si>
    <t>F7448</t>
  </si>
  <si>
    <t>Interlaken, Propst und Kapitel (Mitsiegler: Ulrich Dekan in Eschenbach; Ulrich von Schnabelburg)</t>
  </si>
  <si>
    <t>FR Bern. 2, S. 176, Nr. 166</t>
  </si>
  <si>
    <t>28.8.1238</t>
  </si>
  <si>
    <t>15252 Alle Aufnahmen unter dieser Zugangsnummer</t>
  </si>
  <si>
    <t>F7455</t>
  </si>
  <si>
    <t>15253 Alle Aufnahmen unter dieser Zugangsnummer</t>
  </si>
  <si>
    <t>F7458</t>
  </si>
  <si>
    <t>Siegler: Bern, B�rger</t>
  </si>
  <si>
    <t>FR Bern. 2, S. 82, Nr. 71; UB Solothurn 1, S. 188, Nr. 336</t>
  </si>
  <si>
    <t>25.12.1226-24.12.1227</t>
  </si>
  <si>
    <t>15254 Alle Aufnahmen unter dieser Zugangsnummer</t>
  </si>
  <si>
    <t>F7461</t>
  </si>
  <si>
    <t>Gepa, Frau von Montagny (Siegler: Aimo von Montagny; Walter und NN. von Rotenburg; Aimo von Faucigny; Heinrich von Mont; Amsoldingen, Kanonikerstift, Kanoniker Ulrich; Bern, Stadt; Ulrich de Rupe)</t>
  </si>
  <si>
    <t>FR Bern. 2, S. 199, Nr. 190; UB Solothurn 1, S. 224, Nr. 393</t>
  </si>
  <si>
    <t>25.12.1238-10.2.1239</t>
  </si>
  <si>
    <t>15255 Alle Aufnahmen unter dieser Zugangsnummer</t>
  </si>
  <si>
    <t>F7464</t>
  </si>
  <si>
    <t>Gepa, Frau von Montagny (Siegler: Aimo von Montagny; Bern, Stadt; H. von Vanel (Kanton Waadt); Amsoldingen, Kanoniker Ulrich)</t>
  </si>
  <si>
    <t>FR Bern. 2, S. 200, Nr. 191 (zu 1240)</t>
  </si>
  <si>
    <t>10.2.1239</t>
  </si>
  <si>
    <t>15256 Alle Aufnahmen unter dieser Zugangsnummer</t>
  </si>
  <si>
    <t>F7469</t>
  </si>
  <si>
    <t>Ulrich Warnagel (Siegler: Amsoldingen, Kanoniker Magister Ulrich)</t>
  </si>
  <si>
    <t>FR Bern. 2, S. 183, Nr. 173</t>
  </si>
  <si>
    <t>30.3.1239</t>
  </si>
  <si>
    <t>15257 Alle Aufnahmen unter dieser Zugangsnummer</t>
  </si>
  <si>
    <t>F7470</t>
  </si>
  <si>
    <t>Konstanz, Bischof Heinrich (Mitsiegler: Interlaken, Propst; NN. als p�stlicher Delegatrichter, der Dekan zu Bremgarten; Magister Ulrich, Pfarrer in Sigriswil)</t>
  </si>
  <si>
    <t>Interlaken, Stift, Pfarrer von Muri</t>
  </si>
  <si>
    <t>FR Bern. 2, S. 187, Nr. 177</t>
  </si>
  <si>
    <t>7.5.1239</t>
  </si>
  <si>
    <t>15258 Alle Aufnahmen unter dieser Zugangsnummer</t>
  </si>
  <si>
    <t>F7471</t>
  </si>
  <si>
    <t>Interlaken, Stift, Propst, Prior und Thesaurar, p�pstlicher Delegatrichter (Mitsiegler: Amsoldingen, Kanoniker Magister Ulrich; Dekan Werner von Bremgarten)</t>
  </si>
  <si>
    <t>FR Bern. 2, S. 185, Nr. 175</t>
  </si>
  <si>
    <t>15259 Alle Aufnahmen unter dieser Zugangsnummer</t>
  </si>
  <si>
    <t>F7472</t>
  </si>
  <si>
    <t>Konstanz, Bischof Heinrich (Mitsiegler: Interlaken, Propst und Kapitel; Dekan von Bremgarten; Amsoldingen, Kanoniker Magister Ulrich von Spiez, Pfarrer in Sigriswil)</t>
  </si>
  <si>
    <t>FR Bern. 2, S. 186, Nr. 176</t>
  </si>
  <si>
    <t>15260 Alle Aufnahmen unter dieser Zugangsnummer</t>
  </si>
  <si>
    <t>F7473</t>
  </si>
  <si>
    <t>Konstanz, Bischof Heinrich (Mitsiegler: Interlaken, Propst und Kapitel; Dekan von Bremgarten; Amsoldingen, Kanoniker Magister Ulrich, Pfarrer in Sigriswil)</t>
  </si>
  <si>
    <t>15261 Alle Aufnahmen unter dieser Zugangsnummer</t>
  </si>
  <si>
    <t>F7475</t>
  </si>
  <si>
    <t>Ritter Arnold von Ried (Siegler: Amsoldingen, Kanoniker Magister Ulrich)</t>
  </si>
  <si>
    <t>15262 Alle Aufnahmen unter dieser Zugangsnummer</t>
  </si>
  <si>
    <t>F7476</t>
  </si>
  <si>
    <t>Amsoldingen, Kanoniker Magister Ulrich von Spiez , Thun, Schulthei� Rudolf (Mitsiegler: Ulrich Pfarrer in Thun)</t>
  </si>
  <si>
    <t>FR Bern. 2, S. 189, Nr. 180</t>
  </si>
  <si>
    <t>22.6.1239</t>
  </si>
  <si>
    <t>15263 Alle Aufnahmen unter dieser Zugangsnummer</t>
  </si>
  <si>
    <t>F7477</t>
  </si>
  <si>
    <t>FR Bern. 2, S. 202, Nr. 192; UB Solothurn 1, S. 227, Nr. 398</t>
  </si>
  <si>
    <t>22.3.1240</t>
  </si>
  <si>
    <t>15264 Alle Aufnahmen unter dieser Zugangsnummer</t>
  </si>
  <si>
    <t>F7481</t>
  </si>
  <si>
    <t>Kuno, Vogt in Briens (Mitsiegler: Amsoldingen, Kanoniker Magister Ulrich; Walter von Waedenswil)</t>
  </si>
  <si>
    <t>FR Bern. 2, S. 211, Nr. 200</t>
  </si>
  <si>
    <t>5.9.1240</t>
  </si>
  <si>
    <t>15265 Alle Aufnahmen unter dieser Zugangsnummer</t>
  </si>
  <si>
    <t>F7484</t>
  </si>
  <si>
    <t>Walter von W�denswil, Vogt zu Unspunnen (Mitsiegler: Amsoldingen, Kanoniker Magister Ulrich)</t>
  </si>
  <si>
    <t>FR Bern. 2, S. 276, Nr. 257 (zu 1246)</t>
  </si>
  <si>
    <t>2.10.1240</t>
  </si>
  <si>
    <t>15266 Alle Aufnahmen unter dieser Zugangsnummer</t>
  </si>
  <si>
    <t>F7485</t>
  </si>
  <si>
    <t>Konrad Amman, B�rger in Bern (Siegler: Bern, B�rger)</t>
  </si>
  <si>
    <t>FR Bern. 2, S. 216, Nr. 205</t>
  </si>
  <si>
    <t>5.12.1240</t>
  </si>
  <si>
    <t>15267 Alle Aufnahmen unter dieser Zugangsnummer</t>
  </si>
  <si>
    <t>F7486</t>
  </si>
  <si>
    <t>FR Bern. 2, S. 219, Nr. 209</t>
  </si>
  <si>
    <t>3.3.1241</t>
  </si>
  <si>
    <t>15268 Alle Aufnahmen unter dieser Zugangsnummer</t>
  </si>
  <si>
    <t>F7488</t>
  </si>
  <si>
    <t>Interlaken, Propst und Kapitel (Mitsiegler: Amsoldingen, die Kanoniker Magister Ulrich von Spiez und Burkhard von Muri)</t>
  </si>
  <si>
    <t>Interlaken, Propst Walter und Kapitel</t>
  </si>
  <si>
    <t>FR Bern. 2, S. 231, Nr. 217</t>
  </si>
  <si>
    <t>11.5.1242</t>
  </si>
  <si>
    <t>15269 Alle Aufnahmen unter dieser Zugangsnummer</t>
  </si>
  <si>
    <t>F7490</t>
  </si>
  <si>
    <t>Walter von W�denswil, Vogt zu Unspunnen</t>
  </si>
  <si>
    <t>FR Bern. 2, S. 233, Nr. 219</t>
  </si>
  <si>
    <t>30.11.1242</t>
  </si>
  <si>
    <t>15270 Alle Aufnahmen unter dieser Zugangsnummer</t>
  </si>
  <si>
    <t>F7491</t>
  </si>
  <si>
    <t>Humbert du Vernoye , Stephan le Friant de Saverneyo, Theobald von Villars</t>
  </si>
  <si>
    <t>bei [C. L. von Sinner], Versuch einer diplomatischen Geschichte der Edlen von Scharnachthal, Bern 1823, S. 139 (zu 1445 II 10); SGf 3, S. 171</t>
  </si>
  <si>
    <t>28.2.1446</t>
  </si>
  <si>
    <t>15271 Alle Aufnahmen unter dieser Zugangsnummer</t>
  </si>
  <si>
    <t>F7496</t>
  </si>
  <si>
    <t>Streveline in Schottland, Propst , Streveline in Schottland, Stadt</t>
  </si>
  <si>
    <t>erw�hnt SGf 3, S. 173; , [C. L. von Sinner], Versuch einer diplomatischen Geschichte der Edlen von Scharnachthal, Bern 1823, S. 141 (zu 1447).</t>
  </si>
  <si>
    <t>30.1.1448</t>
  </si>
  <si>
    <t>15273 Alle Aufnahmen unter dieser Zugangsnummer</t>
  </si>
  <si>
    <t>F7499</t>
  </si>
  <si>
    <t>Burgund, Herzog Philipp der Gute</t>
  </si>
  <si>
    <t>SGf 3, S. 173; [C. L. von Sinner], Versuch einer diplomatischen Geschichte der Edlen von Scharnachthal, Bern 1823, S. 141 (zu 1447 III 19).</t>
  </si>
  <si>
    <t>21.3.1448</t>
  </si>
  <si>
    <t>15274 Alle Aufnahmen unter dieser Zugangsnummer</t>
  </si>
  <si>
    <t>F7504</t>
  </si>
  <si>
    <t>K�ln, Erzbischof Dietrich</t>
  </si>
  <si>
    <t>SGf 3, S. 175; [C. L. von Sinner], Versuch einer diplomatischen Geschichte der Edlen von Scharnachthal, Bern 1823, S. 143.</t>
  </si>
  <si>
    <t>10.4.1448</t>
  </si>
  <si>
    <t>15275 Alle Aufnahmen unter dieser Zugangsnummer</t>
  </si>
  <si>
    <t>F7273</t>
  </si>
  <si>
    <t>Erlach, Kloster, Abt u. Konvent</t>
  </si>
  <si>
    <t>FR Bern. 2, Nr.116; (Potthast, Nr.8909;)</t>
  </si>
  <si>
    <t>21.3.1232</t>
  </si>
  <si>
    <t>15192 Alle Aufnahmen unter dieser Zugangsnummer</t>
  </si>
  <si>
    <t>F7274</t>
  </si>
  <si>
    <t>Erlach, Kloster, Abt Peter</t>
  </si>
  <si>
    <t>Erlach, Kloster St. Johannis</t>
  </si>
  <si>
    <t>FR Bern. 2, Nr. 137</t>
  </si>
  <si>
    <t>0.5.1235</t>
  </si>
  <si>
    <t>15193 Alle Aufnahmen unter dieser Zugangsnummer</t>
  </si>
  <si>
    <t>F7275</t>
  </si>
  <si>
    <t>Solothurn, Kloster, Propst Otto v. Neuenburg u. Kapitel</t>
  </si>
  <si>
    <t>Erlach, Kloster</t>
  </si>
  <si>
    <t>FR Bern. 2, Nr.144</t>
  </si>
  <si>
    <t>0.0.1235 ?</t>
  </si>
  <si>
    <t>15194 Alle Aufnahmen unter dieser Zugangsnummer</t>
  </si>
  <si>
    <t>F7276</t>
  </si>
  <si>
    <t>Erlach, Kloster, Abt Peter u. Konvent</t>
  </si>
  <si>
    <t>FR Bern. 2, Nr.154</t>
  </si>
  <si>
    <t>24.12.1236</t>
  </si>
  <si>
    <t>15195 Alle Aufnahmen unter dieser Zugangsnummer</t>
  </si>
  <si>
    <t>F7277</t>
  </si>
  <si>
    <t>Neuenburg-Arconciel (Ergenzach), Herr Ulrich von</t>
  </si>
  <si>
    <t>FR Bern. 2, Nr. 152a; (UB Solothurn 1, S.216, Nr.381)</t>
  </si>
  <si>
    <t>13.10.1236</t>
  </si>
  <si>
    <t>15196 Alle Aufnahmen unter dieser Zugangsnummer</t>
  </si>
  <si>
    <t>F7278</t>
  </si>
  <si>
    <t>FR Bern. 2, Nr. 152b</t>
  </si>
  <si>
    <t>15197 Alle Aufnahmen unter dieser Zugangsnummer</t>
  </si>
  <si>
    <t>F7279</t>
  </si>
  <si>
    <t>Neuenburg, Herr Bischof</t>
  </si>
  <si>
    <t>FR Bern. 2, Nr. 174</t>
  </si>
  <si>
    <t>31.3.1239</t>
  </si>
  <si>
    <t>15198 Alle Aufnahmen unter dieser Zugangsnummer</t>
  </si>
  <si>
    <t>F7280</t>
  </si>
  <si>
    <t>FR Bern. 2, Nr. 207</t>
  </si>
  <si>
    <t>0.1.1241</t>
  </si>
  <si>
    <t>15199 Alle Aufnahmen unter dieser Zugangsnummer</t>
  </si>
  <si>
    <t>F7281</t>
  </si>
  <si>
    <t>Neuenburg-Nidau, Graf Rudolf</t>
  </si>
  <si>
    <t>Erlach, Kloster, Abt Philipp u. Konvent</t>
  </si>
  <si>
    <t>FR Bern. 2, Nr. 218</t>
  </si>
  <si>
    <t>9.6.1242</t>
  </si>
  <si>
    <t>15200 Alle Aufnahmen unter dieser Zugangsnummer</t>
  </si>
  <si>
    <t>F7282</t>
  </si>
  <si>
    <t>Bistum Lausanne, Bischof Johannes</t>
  </si>
  <si>
    <t>FR Bern. 2, Nr. 239</t>
  </si>
  <si>
    <t>27.12.1244</t>
  </si>
  <si>
    <t>15201 Alle Aufnahmen unter dieser Zugangsnummer</t>
  </si>
  <si>
    <t>F7283</t>
  </si>
  <si>
    <t>Turm, Peter von u. Ehefrau Mechthild</t>
  </si>
  <si>
    <t>FR Bern. 2, Nr. 264</t>
  </si>
  <si>
    <t>0.0.1246 ?</t>
  </si>
  <si>
    <t>15202 Alle Aufnahmen unter dieser Zugangsnummer</t>
  </si>
  <si>
    <t>F7284</t>
  </si>
  <si>
    <t>Neuenburg, Herr Berthold u.s.Sohn Rudolf</t>
  </si>
  <si>
    <t>FR. Bern. 2, Nr.291</t>
  </si>
  <si>
    <t>29.9.1249</t>
  </si>
  <si>
    <t>15203 Alle Aufnahmen unter dieser Zugangsnummer</t>
  </si>
  <si>
    <t>F7285</t>
  </si>
  <si>
    <t>Bistum Konstanz, Bischof Berthold</t>
  </si>
  <si>
    <t>Buchsee, Johanniterhaus Jerusalem (Hospital)</t>
  </si>
  <si>
    <t>FR Bern. 1, Nr.69; (Teildruck u. Reg.: )</t>
  </si>
  <si>
    <t>15204 Alle Aufnahmen unter dieser Zugangsnummer</t>
  </si>
  <si>
    <t>F7286</t>
  </si>
  <si>
    <t>Buchsee, Johanniterhaus Jerusalem (Hospital), Prior u. Br�der</t>
  </si>
  <si>
    <t>FR Bern. 1, Nr.97; JL, 16936</t>
  </si>
  <si>
    <t>17.10.1192</t>
  </si>
  <si>
    <t>15205 Alle Aufnahmen unter dieser Zugangsnummer</t>
  </si>
  <si>
    <t>F7287</t>
  </si>
  <si>
    <t>Erlach, Kloster, Twann, Kirche (Fond)</t>
  </si>
  <si>
    <t>FR Bern. 2, Nr.55</t>
  </si>
  <si>
    <t>1.8.1225-9.6.1242</t>
  </si>
  <si>
    <t>15206 Alle Aufnahmen unter dieser Zugangsnummer</t>
  </si>
  <si>
    <t>E5766</t>
  </si>
  <si>
    <t>Trier, Domstift, St. Peter</t>
  </si>
  <si>
    <t>vgl. Trier. Arch. 8 (1905) S. 83-87</t>
  </si>
  <si>
    <t>Trier, BistumsA.</t>
  </si>
  <si>
    <t>um 0.0.1300</t>
  </si>
  <si>
    <t>15207 Alle Aufnahmen unter dieser Zugangsnummer</t>
  </si>
  <si>
    <t>E5768</t>
  </si>
  <si>
    <t>Trier, Erzbischof Johannes (Mitsiegler: Trier, Kloster St. Marien zu den M�rtyrern, Isenburg-Kovern, Gerlach v.)</t>
  </si>
  <si>
    <t>Trier, St. Marien zu den M�rtyrern, Kloster</t>
  </si>
  <si>
    <t>UB Mittelrhein 2, S. 269, Nr. 231</t>
  </si>
  <si>
    <t>10.6.1207</t>
  </si>
  <si>
    <t>15208 Alle Aufnahmen unter dieser Zugangsnummer</t>
  </si>
  <si>
    <t>E5771</t>
  </si>
  <si>
    <t>Trier, Erzbischof Johannes I.</t>
  </si>
  <si>
    <t>UB Mittelrhein 2, S. 330, Nr. 297</t>
  </si>
  <si>
    <t>Trier, Bistumsarchiv</t>
  </si>
  <si>
    <t>15209 Alle Aufnahmen unter dieser Zugangsnummer</t>
  </si>
  <si>
    <t>E5774</t>
  </si>
  <si>
    <t>Trier, Erzbischof Theoderich (Mitsiegler: Trier, Domstift und Trier, Archidiakon Rudolf)</t>
  </si>
  <si>
    <t>Trier, St. Maria zu den M�rtyrern, Abt Theoderich</t>
  </si>
  <si>
    <t>UB Mittelrhein 3, S. 75, Nr. 75 (abweichende Fassung); Reg. Mittelrhein. 2, S. 363f., Nr. 1326</t>
  </si>
  <si>
    <t>15210 Alle Aufnahmen unter dieser Zugangsnummer</t>
  </si>
  <si>
    <t>E5778</t>
  </si>
  <si>
    <t>Trier, Erzbischof Theoderich (Mitsiegler: Trier, Domkapitel)</t>
  </si>
  <si>
    <t>Wilhelm und Ludwig von Helfenstein, Br�der</t>
  </si>
  <si>
    <t>UB Mittelrhein 3, S. 175, Nr. 209 (m. Ausst. O. 'H�lchrath'); Reg. Mittelrhein. 2, S. 437f., Nr. 1615; UB Hammerstein, S. 29, Nr. 77 (mit Abdr. d. Zeugenliste); Reg. Katzenelnbogen, S. 83, Nr. 77</t>
  </si>
  <si>
    <t>9.10.1223</t>
  </si>
  <si>
    <t>15211 Alle Aufnahmen unter dieser Zugangsnummer</t>
  </si>
  <si>
    <t>E5780</t>
  </si>
  <si>
    <t>Trier, St. Maria ad Martyres, Kloster, Abt und Konvent</t>
  </si>
  <si>
    <t>UB Mittelrhein 3, S. 240, Nr. 299; Reg. Mittelrhein. 2, S. 476, Nr. 1784)</t>
  </si>
  <si>
    <t>15212 Alle Aufnahmen unter dieser Zugangsnummer</t>
  </si>
  <si>
    <t>E5782</t>
  </si>
  <si>
    <t>Deutz, Kloster, Abt und Konvent</t>
  </si>
  <si>
    <t>nicht bei Potthast; nicht bei Reg. Mittelrhein.</t>
  </si>
  <si>
    <t>25.8.1227</t>
  </si>
  <si>
    <t>15213 Alle Aufnahmen unter dieser Zugangsnummer</t>
  </si>
  <si>
    <t>E5783</t>
  </si>
  <si>
    <t>Trier, Erzbischof Theoderich (Mitsiegler: Trier, Domkapitel; Trier, Archidiakon Arnold)</t>
  </si>
  <si>
    <t>Koblenz, St. Florin, Stift, Propst C. und Kapitel</t>
  </si>
  <si>
    <t>UB Mittelrhein 3, S. 517, Nr. 679; Reg. Mittelrhein. 3, S. 37, Nr. 158</t>
  </si>
  <si>
    <t>26.4.1240</t>
  </si>
  <si>
    <t>15214 Alle Aufnahmen unter dieser Zugangsnummer</t>
  </si>
  <si>
    <t>C1335</t>
  </si>
  <si>
    <t>Trier, St. Maximin, Kloster, Abt Heinrich, p�pstlicher Delegatrichter</t>
  </si>
  <si>
    <t>Trier, Erzbischof und Domkapitel</t>
  </si>
  <si>
    <t>ungedruckt ?</t>
  </si>
  <si>
    <t>0.0.1248-4.2.1249</t>
  </si>
  <si>
    <t>15215 Alle Aufnahmen unter dieser Zugangsnummer</t>
  </si>
  <si>
    <t>F7360</t>
  </si>
  <si>
    <t>Lausanne, Bischof Roger, p�pstlicher Legat , Lausanne, Bischof Roger</t>
  </si>
  <si>
    <t>St. Maurice, Abt Wilhelm, St. Maurice, Konvent</t>
  </si>
  <si>
    <t>Matile, Neuchatel 1, Nr. 22; Reg. Schweiz, Nr. 2429</t>
  </si>
  <si>
    <t>St. Aubin, GemeindeA.</t>
  </si>
  <si>
    <t>15218 Alle Aufnahmen unter dieser Zugangsnummer</t>
  </si>
  <si>
    <t>F7365</t>
  </si>
  <si>
    <t>Peter von Bubenberg, Schulthei�</t>
  </si>
  <si>
    <t>Buchsee, Johanniterhaus</t>
  </si>
  <si>
    <t>FR Bern. 2, Nr. 216</t>
  </si>
  <si>
    <t>15219 Alle Aufnahmen unter dieser Zugangsnummer</t>
  </si>
  <si>
    <t>F7368</t>
  </si>
  <si>
    <t>St. Petersinsel, Konvent, Prior Philipp</t>
  </si>
  <si>
    <t>FR Bern. 2, Nr. 220; UB Solothurn 1, Nr. 414</t>
  </si>
  <si>
    <t>15220 Alle Aufnahmen unter dieser Zugangsnummer</t>
  </si>
  <si>
    <t>F7371</t>
  </si>
  <si>
    <t>St. Petersinsel, Prior Philipp und Konvent (Siegler: Frienisberg, Abt)</t>
  </si>
  <si>
    <t>St. Petersinsel, Kloster, Konstanz, Bischof Heinrich I.</t>
  </si>
  <si>
    <t>FR Bern. 2, S. 235, Nr. 221</t>
  </si>
  <si>
    <t>25.3.1242-24.3.1243</t>
  </si>
  <si>
    <t>15221 Alle Aufnahmen unter dieser Zugangsnummer</t>
  </si>
  <si>
    <t>F7372</t>
  </si>
  <si>
    <t>Cluny, Prior G. , Cluny, Konvent</t>
  </si>
  <si>
    <t>St. Petersinsel, Prior Philipp, St. Petersinsel, Konvent</t>
  </si>
  <si>
    <t>FR Bern. 2, S. 236, Nr. 222</t>
  </si>
  <si>
    <t>15222 Alle Aufnahmen unter dieser Zugangsnummer</t>
  </si>
  <si>
    <t>F7373</t>
  </si>
  <si>
    <t>Bischof Heinrich von Konstanz</t>
  </si>
  <si>
    <t>St. Petersinsel, Prior Philipp und Konvent</t>
  </si>
  <si>
    <t>FR Bern. 2, S. 237, Nr. 224</t>
  </si>
  <si>
    <t>12.5.1243</t>
  </si>
  <si>
    <t>15223 Alle Aufnahmen unter dieser Zugangsnummer</t>
  </si>
  <si>
    <t>F7374</t>
  </si>
  <si>
    <t>Buchsee, Johanniterhaus, provisor; und Br�der (Mitsiegler: Frienisberg, Abt, Heimbach? Johanniterorden, Meister)</t>
  </si>
  <si>
    <t>Buchsee, Johanniterhaus (?), Pfarrer Albert zu Lyss, Adelheid</t>
  </si>
  <si>
    <t>FR Bern. 2, S. 272, Nr. 253</t>
  </si>
  <si>
    <t>18.5.1246</t>
  </si>
  <si>
    <t>15224 Alle Aufnahmen unter dieser Zugangsnummer</t>
  </si>
  <si>
    <t>F7375</t>
  </si>
  <si>
    <t>Kiburg, Graf Hartmann der J�ngere</t>
  </si>
  <si>
    <t>FR Bern. 2, S. 273, Nr. 254; UB Solothurn 2, S. 5, Nr. 7</t>
  </si>
  <si>
    <t>4.7.1246</t>
  </si>
  <si>
    <t>15225 Alle Aufnahmen unter dieser Zugangsnummer</t>
  </si>
  <si>
    <t>F7378</t>
  </si>
  <si>
    <t>Kiburg, Graf Hartmann der �ltere und Graf Hartmann der J�ngere</t>
  </si>
  <si>
    <t>Fraubrunnen, Zisterzienserinnenkloster</t>
  </si>
  <si>
    <t>FR Bern. 2, S. 274, Nr. 255; UB Solothurn 2, S. 6, Nr. 10</t>
  </si>
  <si>
    <t>0.7.1246</t>
  </si>
  <si>
    <t>15226 Alle Aufnahmen unter dieser Zugangsnummer</t>
  </si>
  <si>
    <t>F7385</t>
  </si>
  <si>
    <t>Siegler: Bremgarten, Dekan Werner , Siegler: Cuno von Jegistorf</t>
  </si>
  <si>
    <t>Bremgarten, Bischof von Bremgarten, Ulrich, Sohn von Bischof von Bremgarten, Bischof, Sohn von Bischof von Bremgarten</t>
  </si>
  <si>
    <t>FR Bern. 2, S. 296, Nr. 279</t>
  </si>
  <si>
    <t>24.4.1249</t>
  </si>
  <si>
    <t>15227 Alle Aufnahmen unter dieser Zugangsnummer</t>
  </si>
  <si>
    <t>F7386</t>
  </si>
  <si>
    <t>FR Bern. 2, S. 312, Nr. 284</t>
  </si>
  <si>
    <t>1.1.1249-25.9.1249</t>
  </si>
  <si>
    <t>15228 Alle Aufnahmen unter dieser Zugangsnummer</t>
  </si>
  <si>
    <t>F7392</t>
  </si>
  <si>
    <t>Interlaken, Augustinerchorherrenstift</t>
  </si>
  <si>
    <t>D F I., Nr. 596; FR Bern. 1, S. 450, Nr. 54; QW. Schweiz 1,1, S. 73, Nr. 158; UB Solothurn 1, S. 103, Nr. 202</t>
  </si>
  <si>
    <t>http://www.regesta-imperii.de/id/1173-02-20_1_0_4_2_3_234_2009</t>
  </si>
  <si>
    <t>20.2.1173</t>
  </si>
  <si>
    <t>15230 Alle Aufnahmen unter dieser Zugangsnummer</t>
  </si>
  <si>
    <t>F7397</t>
  </si>
  <si>
    <t>Bern, Pfarrer Theobald, Deutschordensbruder , Bern, Dominikanerkloster, Prior Peter</t>
  </si>
  <si>
    <t>FR Bern. 1, S. 466, Nr. 71 u. S. 491, Nr. 99</t>
  </si>
  <si>
    <t>1.3.1339</t>
  </si>
  <si>
    <t>15231 Alle Aufnahmen unter dieser Zugangsnummer</t>
  </si>
  <si>
    <t>F7398</t>
  </si>
  <si>
    <t>Interlaken (Augustiner-Chorherren)-Stift</t>
  </si>
  <si>
    <t>FR Bern. 1, S. 474, Nr. 79; St., Nr. 4362; UB Solothurn 1, S. 124, Nr. 227</t>
  </si>
  <si>
    <t>http://www.regesta-imperii.de/id/1183-06-25_3_0_4_2_4_139_2718</t>
  </si>
  <si>
    <t>25.6.1183</t>
  </si>
  <si>
    <t>15232 Alle Aufnahmen unter dieser Zugangsnummer</t>
  </si>
  <si>
    <t>F7399</t>
  </si>
  <si>
    <t>FR Bern. 2, S. 19, Nr. 12; BF, Nr. 1090</t>
  </si>
  <si>
    <t>http://www.regesta-imperii.de/id/1220-02-10_1_0_5_1_1_1748_1090</t>
  </si>
  <si>
    <t>10.2.1220</t>
  </si>
  <si>
    <t>15233 Alle Aufnahmen unter dieser Zugangsnummer</t>
  </si>
  <si>
    <t>F7412</t>
  </si>
  <si>
    <t>K�niz, Propst Peter , Bern, Stadt</t>
  </si>
  <si>
    <t>Interlaken, Stift, Papst Honorius III.</t>
  </si>
  <si>
    <t>FR Bern. 2, S. 36, Nr. 29</t>
  </si>
  <si>
    <t>0.0.1221-6.5.1222</t>
  </si>
  <si>
    <t>15234 Alle Aufnahmen unter dieser Zugangsnummer</t>
  </si>
  <si>
    <t>R13059</t>
  </si>
  <si>
    <t>Chaise-Dieu, Kloster, Abt Lantelm</t>
  </si>
  <si>
    <t>Vaux-Travers, Priorat, Erlach, Kloster</t>
  </si>
  <si>
    <t>vgl. FR Bern. 1, Nr. 81, Anm.1</t>
  </si>
  <si>
    <t>25.3.1185 ?</t>
  </si>
  <si>
    <t>15152 Alle Aufnahmen unter dieser Zugangsnummer</t>
  </si>
  <si>
    <t>R12927</t>
  </si>
  <si>
    <t>Erlach, Kloster, Abt Kuno</t>
  </si>
  <si>
    <t>FR Bern. 1, Nr. 81</t>
  </si>
  <si>
    <t>15153 Alle Aufnahmen unter dieser Zugangsnummer</t>
  </si>
  <si>
    <t>F7204</t>
  </si>
  <si>
    <t>Bistum Lausanne, Bischof Wilhelm</t>
  </si>
  <si>
    <t>0.0.1221 ?</t>
  </si>
  <si>
    <t>15154 Alle Aufnahmen unter dieser Zugangsnummer</t>
  </si>
  <si>
    <t>F7206</t>
  </si>
  <si>
    <t>Erlach, Kloster, Abt Kuno u. Konvent</t>
  </si>
  <si>
    <t>FR Bern. 1, Nr. 82; UB Solothurn 1, Nr. 231; (JL, Nr. 15460; Germ.Pont. 2,2, Nr. 1)</t>
  </si>
  <si>
    <t>http://www.regesta-imperii.de/id/1185-10-02_1_0_4_4_2_644_1810</t>
  </si>
  <si>
    <t>2.10.1185</t>
  </si>
  <si>
    <t>15155 Alle Aufnahmen unter dieser Zugangsnummer</t>
  </si>
  <si>
    <t>F7213</t>
  </si>
  <si>
    <t>FR Bern. 1, Nr. 103</t>
  </si>
  <si>
    <t>15156 Alle Aufnahmen unter dieser Zugangsnummer</t>
  </si>
  <si>
    <t>F7214</t>
  </si>
  <si>
    <t>Erlach, Kloster, Abt Otto</t>
  </si>
  <si>
    <t>FR Bern. 1, Nr. 104; (JL, 17491; Germ.Pont 2,2, Nr.3)</t>
  </si>
  <si>
    <t>4.2.1197</t>
  </si>
  <si>
    <t>15157 Alle Aufnahmen unter dieser Zugangsnummer</t>
  </si>
  <si>
    <t>F7216</t>
  </si>
  <si>
    <t>Erlach, Kloster, Abt Nikolaus u. Konvent</t>
  </si>
  <si>
    <t>FR Bern. 1, Nr.114</t>
  </si>
  <si>
    <t>um 1208 ?</t>
  </si>
  <si>
    <t>15158 Alle Aufnahmen unter dieser Zugangsnummer</t>
  </si>
  <si>
    <t>F7217</t>
  </si>
  <si>
    <t>Basel, Dompropst Berthold , Neuenburg, Ulrich u. Berthold, Herren von</t>
  </si>
  <si>
    <t>FR Bern. 1, Nr. 120</t>
  </si>
  <si>
    <t>0.0.1209 ?</t>
  </si>
  <si>
    <t>15159 Alle Aufnahmen unter dieser Zugangsnummer</t>
  </si>
  <si>
    <t>F7219</t>
  </si>
  <si>
    <t>Neuenburg, Graf u. Herr Ulrich</t>
  </si>
  <si>
    <t>vgl. FR Bern. 1 Nr. 120</t>
  </si>
  <si>
    <t>15160 Alle Aufnahmen unter dieser Zugangsnummer</t>
  </si>
  <si>
    <t>F7221</t>
  </si>
  <si>
    <t>Bistum Lausanne, Bischof Berthold</t>
  </si>
  <si>
    <t>FR Bern. 2, Nr. 15</t>
  </si>
  <si>
    <t>13.1.1212 ?</t>
  </si>
  <si>
    <t>15161 Alle Aufnahmen unter dieser Zugangsnummer</t>
  </si>
  <si>
    <t>F7222</t>
  </si>
  <si>
    <t>FR Bern. 2, Nr. 14</t>
  </si>
  <si>
    <t>15162 Alle Aufnahmen unter dieser Zugangsnummer</t>
  </si>
  <si>
    <t>F7224</t>
  </si>
  <si>
    <t>FR Bern. 2, Nr. 16</t>
  </si>
  <si>
    <t>15163 Alle Aufnahmen unter dieser Zugangsnummer</t>
  </si>
  <si>
    <t>F7228</t>
  </si>
  <si>
    <t>Bistum Sitten, Bischof Landrich</t>
  </si>
  <si>
    <t>FR Bern. 1, Nr. 130</t>
  </si>
  <si>
    <t>29.5.1217</t>
  </si>
  <si>
    <t>15164 Alle Aufnahmen unter dieser Zugangsnummer</t>
  </si>
  <si>
    <t>R13082</t>
  </si>
  <si>
    <t>Neuenburg, Graf Berthold</t>
  </si>
  <si>
    <t>Erlach, Kloster, Abt Papst</t>
  </si>
  <si>
    <t>FR Bern. 2, Nr. 2</t>
  </si>
  <si>
    <t>9.4.1218</t>
  </si>
  <si>
    <t>15165 Alle Aufnahmen unter dieser Zugangsnummer</t>
  </si>
  <si>
    <t>F7231</t>
  </si>
  <si>
    <t>FR Bern. 2, Nr. 21; (Potthast 1, Nr. 6576;)</t>
  </si>
  <si>
    <t>3.3.1221</t>
  </si>
  <si>
    <t>15166 Alle Aufnahmen unter dieser Zugangsnummer</t>
  </si>
  <si>
    <t>F7235</t>
  </si>
  <si>
    <t>FR Bern. 2, Nr.22; (Largiader, Nr.227)</t>
  </si>
  <si>
    <t>5.3.1221</t>
  </si>
  <si>
    <t>15167 Alle Aufnahmen unter dieser Zugangsnummer</t>
  </si>
  <si>
    <t>F7237</t>
  </si>
  <si>
    <t>FR Bern. 2 Nr., 23; (Potthast 1, Nr. 6581;)</t>
  </si>
  <si>
    <t>15168 Alle Aufnahmen unter dieser Zugangsnummer</t>
  </si>
  <si>
    <t>F7238</t>
  </si>
  <si>
    <t>FR Bern. 2, Nr.24; (Potthast 1, Nr.6586;)</t>
  </si>
  <si>
    <t>9.3.1221</t>
  </si>
  <si>
    <t>15169 Alle Aufnahmen unter dieser Zugangsnummer</t>
  </si>
  <si>
    <t>R12958</t>
  </si>
  <si>
    <t>Neuenburg, Graf Ulrich u. Herr Berthold</t>
  </si>
  <si>
    <t>FR Bern. 2, Nr. 28; (QW Schweiz 1, S.130, Nr. 275)</t>
  </si>
  <si>
    <t>15170 Alle Aufnahmen unter dieser Zugangsnummer</t>
  </si>
  <si>
    <t>F7240</t>
  </si>
  <si>
    <t>Erlach, Kloster, Neuenburg, Graf Ulrich und sein Neffe Berthold</t>
  </si>
  <si>
    <t>FR Bern. 2, S. 41, Nr. 35; Potthast, Nr. 6979; Largiader, S. 37, Nr. 234</t>
  </si>
  <si>
    <t>4.4.1223</t>
  </si>
  <si>
    <t>15171 Alle Aufnahmen unter dieser Zugangsnummer</t>
  </si>
  <si>
    <t>F7241</t>
  </si>
  <si>
    <t>FR Bern. 2, Nr. 60; UB Solothurn 1, Nr.323</t>
  </si>
  <si>
    <t>25.3.1225 ?</t>
  </si>
  <si>
    <t>15172 Alle Aufnahmen unter dieser Zugangsnummer</t>
  </si>
  <si>
    <t>F7242</t>
  </si>
  <si>
    <t>Neuenburg, Graf Ulrich III.</t>
  </si>
  <si>
    <t>FR Bern. 2, Nr. 48</t>
  </si>
  <si>
    <t>22.6.1225</t>
  </si>
  <si>
    <t>15173 Alle Aufnahmen unter dieser Zugangsnummer</t>
  </si>
  <si>
    <t>F7243</t>
  </si>
  <si>
    <t>FR Bern. 2, Nr. 54</t>
  </si>
  <si>
    <t>1.8.1225 ?</t>
  </si>
  <si>
    <t>15174 Alle Aufnahmen unter dieser Zugangsnummer</t>
  </si>
  <si>
    <t>F7244</t>
  </si>
  <si>
    <t>FR Bern. 2, Nr.53</t>
  </si>
  <si>
    <t>15175 Alle Aufnahmen unter dieser Zugangsnummer</t>
  </si>
  <si>
    <t>F7245</t>
  </si>
  <si>
    <t>Engelbert, Kloster, Abt , Trub, Kloster, Abt Konrad, Luzern (Ben.-Propstei im Hof), Propst</t>
  </si>
  <si>
    <t>Erlach- Kloster, Abt u. Konvent, Vaux-Travers, Prior u. Konvent</t>
  </si>
  <si>
    <t>FR Bern. 2, Nr. 79; UB Solothurn 1, Nr.344</t>
  </si>
  <si>
    <t>24.9.1227</t>
  </si>
  <si>
    <t>15176 Alle Aufnahmen unter dieser Zugangsnummer</t>
  </si>
  <si>
    <t>F7246</t>
  </si>
  <si>
    <t>Neuenburg, Berthold Herr</t>
  </si>
  <si>
    <t>FR Bern. 2 ,Nr. 78</t>
  </si>
  <si>
    <t>25.3.1228 ?</t>
  </si>
  <si>
    <t>15177 Alle Aufnahmen unter dieser Zugangsnummer</t>
  </si>
  <si>
    <t>F7247</t>
  </si>
  <si>
    <t>Chaise-Dieu, Kloster, Abt Gerald u. Konvent</t>
  </si>
  <si>
    <t>Erlach, Kloster, Vaux-Travers, Priorat</t>
  </si>
  <si>
    <t>FR Bern. 2, Nr. 83</t>
  </si>
  <si>
    <t>22.2.1229</t>
  </si>
  <si>
    <t>15178 Alle Aufnahmen unter dieser Zugangsnummer</t>
  </si>
  <si>
    <t>F7248</t>
  </si>
  <si>
    <t>Fontaine Andre', Prämonstratenserkloster, Abt T. , Neuchatel, Stift (Kanoniker) u. Kapellan W.</t>
  </si>
  <si>
    <t>FR Bern. 2, Nr. 81</t>
  </si>
  <si>
    <t>15179 Alle Aufnahmen unter dieser Zugangsnummer</t>
  </si>
  <si>
    <t>F7251</t>
  </si>
  <si>
    <t>Neuenburg-Nidau, Graf Rudolf u.s. Br�der</t>
  </si>
  <si>
    <t>FR Bern. 2, Nr. 91</t>
  </si>
  <si>
    <t>25.3.1229 ?</t>
  </si>
  <si>
    <t>15180 Alle Aufnahmen unter dieser Zugangsnummer</t>
  </si>
  <si>
    <t>F7252</t>
  </si>
  <si>
    <t>FR Bern. 2, Nr. 87</t>
  </si>
  <si>
    <t>2.4.1229</t>
  </si>
  <si>
    <t>15181 Alle Aufnahmen unter dieser Zugangsnummer</t>
  </si>
  <si>
    <t>F7253</t>
  </si>
  <si>
    <t>Erlach, Kloster, Konvent</t>
  </si>
  <si>
    <t>FR Bern. 2, Nr. 89</t>
  </si>
  <si>
    <t>20.4.1229</t>
  </si>
  <si>
    <t>15182 Alle Aufnahmen unter dieser Zugangsnummer</t>
  </si>
  <si>
    <t>F7256</t>
  </si>
  <si>
    <t>Bistum Konstanz, Offizial</t>
  </si>
  <si>
    <t>Thunstetten, Johanniterhaus</t>
  </si>
  <si>
    <t>FR Bern. 2, Nr. 247</t>
  </si>
  <si>
    <t>3.6.1318</t>
  </si>
  <si>
    <t>15183 Alle Aufnahmen unter dieser Zugangsnummer</t>
  </si>
  <si>
    <t>F7261</t>
  </si>
  <si>
    <t>Wei�enburg, Kloster, Abt E. , Schwarzach (Baden), Kloster, Abt</t>
  </si>
  <si>
    <t>Sels, Kloster, erw.Abt H. u. Konvent</t>
  </si>
  <si>
    <t>FR Bern. 1, Nr. 53</t>
  </si>
  <si>
    <t>0.6.1266</t>
  </si>
  <si>
    <t>15184 Alle Aufnahmen unter dieser Zugangsnummer</t>
  </si>
  <si>
    <t>F7264</t>
  </si>
  <si>
    <t>FR Bern. 2, Nr.100; vgl.ebd., S.66, Nr.55</t>
  </si>
  <si>
    <t>um 1230</t>
  </si>
  <si>
    <t>15185 Alle Aufnahmen unter dieser Zugangsnummer</t>
  </si>
  <si>
    <t>F7265</t>
  </si>
  <si>
    <t>Neuenburg, Graf Rudolf</t>
  </si>
  <si>
    <t>Erlach, Kloster St. Johannis Bapt.</t>
  </si>
  <si>
    <t>FR Bern. 2, Nr.98</t>
  </si>
  <si>
    <t>2.12.1230</t>
  </si>
  <si>
    <t>15186 Alle Aufnahmen unter dieser Zugangsnummer</t>
  </si>
  <si>
    <t>F7266</t>
  </si>
  <si>
    <t>FR Bern. 2, Nr.111</t>
  </si>
  <si>
    <t>um 1231</t>
  </si>
  <si>
    <t>15187 Alle Aufnahmen unter dieser Zugangsnummer</t>
  </si>
  <si>
    <t>F7267</t>
  </si>
  <si>
    <t>Bistum Lausanne, Bischof Bonifatius</t>
  </si>
  <si>
    <t>FR Bern. 2, Nr. 107</t>
  </si>
  <si>
    <t>22.5.1231</t>
  </si>
  <si>
    <t>15188 Alle Aufnahmen unter dieser Zugangsnummer</t>
  </si>
  <si>
    <t>F7268</t>
  </si>
  <si>
    <t>Neuenburg, Herr Berthold</t>
  </si>
  <si>
    <t>FR Bern. 2, Nr.109</t>
  </si>
  <si>
    <t>29.8.1231</t>
  </si>
  <si>
    <t>15189 Alle Aufnahmen unter dieser Zugangsnummer</t>
  </si>
  <si>
    <t>F7271</t>
  </si>
  <si>
    <t>Erlach, Kloster, Neuenburg, Herr Bischof (Fond)</t>
  </si>
  <si>
    <t>vgl. FR Bern. 2, Nr.110</t>
  </si>
  <si>
    <t>15190 Alle Aufnahmen unter dieser Zugangsnummer</t>
  </si>
  <si>
    <t>F7272</t>
  </si>
  <si>
    <t>FR Bern. 2, Nr. 115; Potthast, Nr.8906</t>
  </si>
  <si>
    <t>27.3.1232</t>
  </si>
  <si>
    <t>15191 Alle Aufnahmen unter dieser Zugangsnummer</t>
  </si>
  <si>
    <t>F7062</t>
  </si>
  <si>
    <t>Erfurt, Stift St. Marien, Scholaster Ludwig (Mitsiegler: Dekan Albert ebenda und Stadt Sulza, Propst Hermann)</t>
  </si>
  <si>
    <t>St. Marien, Stift, Erfurt</t>
  </si>
  <si>
    <t>UB Erfurt Kloster, S. 173, Nr. 295</t>
  </si>
  <si>
    <t>DomA Erfurt</t>
  </si>
  <si>
    <t>8.3.1249</t>
  </si>
  <si>
    <t>15101 Alle Aufnahmen unter dieser Zugangsnummer</t>
  </si>
  <si>
    <t>F7063</t>
  </si>
  <si>
    <t>Heinrich und Ludwig Br�der von Meldingen</t>
  </si>
  <si>
    <t>St. Marien, Stift, Erfurt, Erfurt, Stift St. Severi</t>
  </si>
  <si>
    <t>UB Erfurt 1, S. 80, Nr. 141; Dobenecker 3, S. 279, Nr. 1746</t>
  </si>
  <si>
    <t>11.11.1249</t>
  </si>
  <si>
    <t>15102 Alle Aufnahmen unter dieser Zugangsnummer</t>
  </si>
  <si>
    <t>F7064</t>
  </si>
  <si>
    <t>Erzbischof Christian II., Mainz, Reichserzkanzler in Deutschland</t>
  </si>
  <si>
    <t>St. Marien, Stift, Erfurt, Erfurt, Stift St. Severi, Dekan und Kapitel</t>
  </si>
  <si>
    <t>UB Erfurt 1, S. 80, Nr. 142; Dobenecker 3, S. 280, Nr. 1752, fehlt bei BW</t>
  </si>
  <si>
    <t>30.12.1249</t>
  </si>
  <si>
    <t>15103 Alle Aufnahmen unter dieser Zugangsnummer</t>
  </si>
  <si>
    <t>F7066</t>
  </si>
  <si>
    <t>Havelberg, Bischof Wilhelm</t>
  </si>
  <si>
    <t>Erfurt, Stift St. Marien, Erfurt, Stift St. Severi, Dekan und Kapitel</t>
  </si>
  <si>
    <t>UB Erfurt Kloster, S. 140, Nr. 258</t>
  </si>
  <si>
    <t>Erfurt, DomA.</t>
  </si>
  <si>
    <t>0.0.1238-2.12.1239</t>
  </si>
  <si>
    <t>15104 Alle Aufnahmen unter dieser Zugangsnummer</t>
  </si>
  <si>
    <t>F7068</t>
  </si>
  <si>
    <t>Erfurt, Stadt , Erfurt, Richter, Erfurt, B�rger</t>
  </si>
  <si>
    <t>St. Severi, Stift, Erfurt, Gertrud, Witwe des Wigand</t>
  </si>
  <si>
    <t>UB Erfurt 1, S. 71, Nr. 128; Dobenecker 3, S. 166, Nr. 984</t>
  </si>
  <si>
    <t>12.8.1241</t>
  </si>
  <si>
    <t>15107 Alle Aufnahmen unter dieser Zugangsnummer</t>
  </si>
  <si>
    <t>F7072</t>
  </si>
  <si>
    <t>Maria-Magdalena-Orden, Propst Ulrich</t>
  </si>
  <si>
    <t>St. Marien-Magdalenen-Kloster, Erfurt</t>
  </si>
  <si>
    <t>Erfurt, Ursulinen Kloster</t>
  </si>
  <si>
    <t>nach 10.6.1227</t>
  </si>
  <si>
    <t>15108 Alle Aufnahmen unter dieser Zugangsnummer</t>
  </si>
  <si>
    <t>F7080</t>
  </si>
  <si>
    <t>Bischof Konrad II., Hildesheim</t>
  </si>
  <si>
    <t>St. Marien-Magdalenen-Kloster, Erfurt (Adressat: Geistlichkeit)</t>
  </si>
  <si>
    <t>5.6.1232-0.0.1246</t>
  </si>
  <si>
    <t>15109 Alle Aufnahmen unter dieser Zugangsnummer</t>
  </si>
  <si>
    <t>F7085</t>
  </si>
  <si>
    <t>UB Erfurt Kloster, S. 130, Nr. 242; fehlt bei Potthast</t>
  </si>
  <si>
    <t>3.8.1235</t>
  </si>
  <si>
    <t>15110 Alle Aufnahmen unter dieser Zugangsnummer</t>
  </si>
  <si>
    <t>F7087</t>
  </si>
  <si>
    <t>Erfurt, Stift St. Marien, Dekan Albert , Erfurt, Stift St. Marien, Scholaster Ludwig, Erfurt, Offizial der Propstei Dietrich, p�pstlicher Richter des Maria-Magdalenen-Klosters in Erfurt</t>
  </si>
  <si>
    <t>St. Marien-Magdalenen-Kloster, Erfurt (Adressat: Geistlichkeit und alle Christen in Deutschland)</t>
  </si>
  <si>
    <t>UB Erfurt Kloster, S. 150, Nr. 275; Dobenecker 3, S. 207, Nr. 1271</t>
  </si>
  <si>
    <t>9.2.1246</t>
  </si>
  <si>
    <t>15111 Alle Aufnahmen unter dieser Zugangsnummer</t>
  </si>
  <si>
    <t>F7091</t>
  </si>
  <si>
    <t>Erfurt, Stift St. Marien, Dekan Albert, als apostolischer Konservator des Maria Magdalenen Ordens in Erfurt , Erfurt, Stift St. Marien, Scholaster Dietrich von Isserstedt, als apostolischer Konservator des Maria Magdalenen Ordens in Erfurt, Erfurt, Stift St. Marien, Kanoniker Herrmann, zugleich Propst des Chorherrenstiftes Stadt Sulzen, als apostolischer Konservator des Maria Magdalenen Ordens in Erfurt</t>
  </si>
  <si>
    <t>Erfurt, Maria-Magdalenen-Kloster (Adressat: Erzpriester, Pfarrer u. Vikare)</t>
  </si>
  <si>
    <t>UB Erfurt Kloster, S. 184, Nr. 309</t>
  </si>
  <si>
    <t>20.10.1253</t>
  </si>
  <si>
    <t>15112 Alle Aufnahmen unter dieser Zugangsnummer</t>
  </si>
  <si>
    <t>E5758</t>
  </si>
  <si>
    <t>Konrad und Rudolf Krug (Mitsiegler: Fritzlar, Propst Eckehard; Am�neburg, Dekan Emelrich; Werner von Bischofshausen)</t>
  </si>
  <si>
    <t>Reg. Haina 1, S. 127, Nr. 214 (A2)</t>
  </si>
  <si>
    <t>StA Marburg</t>
  </si>
  <si>
    <t>8.10.1253</t>
  </si>
  <si>
    <t>E5759</t>
  </si>
  <si>
    <t>Heinrich von Obenrod und Ehefrau Irmentrud (Mitsiegler: Fritzlar, Stadt)</t>
  </si>
  <si>
    <t>Kloster Abt und Konvent, Haina</t>
  </si>
  <si>
    <t>Reg. Haina 1, S. 401, Nr. 843</t>
  </si>
  <si>
    <t>12.11.1294-17.11.1294</t>
  </si>
  <si>
    <t>R12526</t>
  </si>
  <si>
    <t>Kloster, Haina</t>
  </si>
  <si>
    <t>Reg. Haina 1, Anh. S. 443, Nr. VII</t>
  </si>
  <si>
    <t>0.0.1239-0.0.1300</t>
  </si>
  <si>
    <t>15116 Alle Aufnahmen unter dieser Zugangsnummer</t>
  </si>
  <si>
    <t>E5760</t>
  </si>
  <si>
    <t>Altstadt und Neustadt, Korbach</t>
  </si>
  <si>
    <t>Stadt, Korbach</t>
  </si>
  <si>
    <t>StadtA Korbach</t>
  </si>
  <si>
    <t>6.10.1377</t>
  </si>
  <si>
    <t>15118 Alle Aufnahmen unter dieser Zugangsnummer</t>
  </si>
  <si>
    <t>D1819</t>
  </si>
  <si>
    <t>Waldeck, Graf Heinrich</t>
  </si>
  <si>
    <t>Korbach, Stadt</t>
  </si>
  <si>
    <t>Korbach, StadtA</t>
  </si>
  <si>
    <t>15.6.1377</t>
  </si>
  <si>
    <t>15119 Alle Aufnahmen unter dieser Zugangsnummer</t>
  </si>
  <si>
    <t>R12728</t>
  </si>
  <si>
    <t>Soyhieres, Graf Udelhard II.</t>
  </si>
  <si>
    <t>Frienisberg, Kloster (Zisterzienserkloster)</t>
  </si>
  <si>
    <t>FR Bern. 1, Nr. 57</t>
  </si>
  <si>
    <t>0.0.1173 ?</t>
  </si>
  <si>
    <t>15127 Alle Aufnahmen unter dieser Zugangsnummer</t>
  </si>
  <si>
    <t>F7141</t>
  </si>
  <si>
    <t>FR Bern 1, Nr. 112; UB Solothurn 1, Nr.265</t>
  </si>
  <si>
    <t>15128 Alle Aufnahmen unter dieser Zugangsnummer</t>
  </si>
  <si>
    <t>F7145</t>
  </si>
  <si>
    <t>Frienisberg, Kloster</t>
  </si>
  <si>
    <t>FR Bern. 1, Nr.111; QW Schweiz 1, S.106, Nr. 222</t>
  </si>
  <si>
    <t>15129 Alle Aufnahmen unter dieser Zugangsnummer</t>
  </si>
  <si>
    <t>F7149</t>
  </si>
  <si>
    <t>FR Bern. 1, Nr. 128</t>
  </si>
  <si>
    <t>15130 Alle Aufnahmen unter dieser Zugangsnummer</t>
  </si>
  <si>
    <t>F7153</t>
  </si>
  <si>
    <t>Neuenburg, Berthold Herr v.</t>
  </si>
  <si>
    <t>FR Bern. 2, Nr. 34</t>
  </si>
  <si>
    <t>31.3.1223</t>
  </si>
  <si>
    <t>15131 Alle Aufnahmen unter dieser Zugangsnummer</t>
  </si>
  <si>
    <t>F7157</t>
  </si>
  <si>
    <t>Frienisberg, Kloster, Abt Hartmann</t>
  </si>
  <si>
    <t>FR Bern. 2, Nr. 41</t>
  </si>
  <si>
    <t>0.0.1224 ?</t>
  </si>
  <si>
    <t>15132 Alle Aufnahmen unter dieser Zugangsnummer</t>
  </si>
  <si>
    <t>F7159</t>
  </si>
  <si>
    <t>Neuenburg, Graf Rudolf u.s. Br�der</t>
  </si>
  <si>
    <t>FR Bern. 2, Nr. 66</t>
  </si>
  <si>
    <t>0.0.1226 ?</t>
  </si>
  <si>
    <t>15133 Alle Aufnahmen unter dieser Zugangsnummer</t>
  </si>
  <si>
    <t>F7161</t>
  </si>
  <si>
    <t>St. Petersinsel, Prior</t>
  </si>
  <si>
    <t>FR Bern 2, Nr. 75</t>
  </si>
  <si>
    <t>31.7.1228</t>
  </si>
  <si>
    <t>15134 Alle Aufnahmen unter dieser Zugangsnummer</t>
  </si>
  <si>
    <t>F7166</t>
  </si>
  <si>
    <t>Johannes von Bikingen u. Ehefrau Elisabeth</t>
  </si>
  <si>
    <t>FR Bern 2, Nr. 104</t>
  </si>
  <si>
    <t>25.4.1231</t>
  </si>
  <si>
    <t>15135 Alle Aufnahmen unter dieser Zugangsnummer</t>
  </si>
  <si>
    <t>R12900S</t>
  </si>
  <si>
    <t>Kiburg, Graf Hartmann d.�. u.s. Brudersohn , Kiburg, Graf Hartmann d. J.</t>
  </si>
  <si>
    <t>Kappelen (Kt.Bern), Kirche</t>
  </si>
  <si>
    <t>FR Bern. 2, Nr. 153</t>
  </si>
  <si>
    <t>10.12.1236</t>
  </si>
  <si>
    <t>15136 Alle Aufnahmen unter dieser Zugangsnummer</t>
  </si>
  <si>
    <t>F7170</t>
  </si>
  <si>
    <t>FR Bern. 2, Nr. 170; UB Solothurn 1, Nr.388</t>
  </si>
  <si>
    <t>um 1238 ?</t>
  </si>
  <si>
    <t>15137 Alle Aufnahmen unter dieser Zugangsnummer</t>
  </si>
  <si>
    <t>F7176</t>
  </si>
  <si>
    <t>Thierstein, Graf Rudolf</t>
  </si>
  <si>
    <t>Frienisberg, Kloster, Basel, Domkanoniker, Werner v.Thierstein</t>
  </si>
  <si>
    <t>FR Bern. 2, Nr. 163;UB Solothurn 1, Nr. 390</t>
  </si>
  <si>
    <t>11.5.1238</t>
  </si>
  <si>
    <t>15138 Alle Aufnahmen unter dieser Zugangsnummer</t>
  </si>
  <si>
    <t>F7177</t>
  </si>
  <si>
    <t>Bistum Konstanz, Bischof Heinrich</t>
  </si>
  <si>
    <t>Frienisberg, Kloster, Abt Konrad</t>
  </si>
  <si>
    <t>FR Bern. 2, Nr. 208</t>
  </si>
  <si>
    <t>23.2.1241</t>
  </si>
  <si>
    <t>15139 Alle Aufnahmen unter dieser Zugangsnummer</t>
  </si>
  <si>
    <t>F7178</t>
  </si>
  <si>
    <t>Kiburg, Graf Hartmann d.�. , Kiburg, Graf Hartmann d. J.</t>
  </si>
  <si>
    <t>Frienisberg, Kloster, Abt Konrad u. Konvent</t>
  </si>
  <si>
    <t>FR Bern. 2, Nr. 211</t>
  </si>
  <si>
    <t>15.5.1241</t>
  </si>
  <si>
    <t>15140 Alle Aufnahmen unter dieser Zugangsnummer</t>
  </si>
  <si>
    <t>F7181</t>
  </si>
  <si>
    <t>Neuenburg, Ulrich von , Aarberg, Ulrich von, Stra�berg, Ulrich von</t>
  </si>
  <si>
    <t>Frienisberg, Kloster, Abt u. Konvent</t>
  </si>
  <si>
    <t>FR Bern. 2, Nr.278; (UB Solothurn 2, S.24, Nr. 42)</t>
  </si>
  <si>
    <t>1.3.1249</t>
  </si>
  <si>
    <t>15141 Alle Aufnahmen unter dieser Zugangsnummer</t>
  </si>
  <si>
    <t>F7184</t>
  </si>
  <si>
    <t>FR Bern. 2, Nr. 280</t>
  </si>
  <si>
    <t>8.5.1249</t>
  </si>
  <si>
    <t>15142 Alle Aufnahmen unter dieser Zugangsnummer</t>
  </si>
  <si>
    <t>F7187</t>
  </si>
  <si>
    <t>Kiburg, Graf Hartmann d.J. , Kiburg, Graf Hartmann d.�.</t>
  </si>
  <si>
    <t>Frienisberg, Kloster (Zisterzienserkloster), Abt u. Konvent</t>
  </si>
  <si>
    <t>FR Bern. 2, Nr. 285; (UB Solothurn 2, S.23, Nr. 40)</t>
  </si>
  <si>
    <t>0.0.1249 ?</t>
  </si>
  <si>
    <t>15143 Alle Aufnahmen unter dieser Zugangsnummer</t>
  </si>
  <si>
    <t>F7188</t>
  </si>
  <si>
    <t>FR Bern. 2, Nr. 293; (UB Solothurn 2, S.29, Nr. 49)</t>
  </si>
  <si>
    <t>0.2.1250</t>
  </si>
  <si>
    <t>15144 Alle Aufnahmen unter dieser Zugangsnummer</t>
  </si>
  <si>
    <t>R12851</t>
  </si>
  <si>
    <t>FR Bern. 2, Nr. 294;UB Solothurn 2, Nr. 50</t>
  </si>
  <si>
    <t>15145 Alle Aufnahmen unter dieser Zugangsnummer</t>
  </si>
  <si>
    <t>F7192</t>
  </si>
  <si>
    <t>FR Bern. 2, Nr. 298</t>
  </si>
  <si>
    <t>21.4.1250</t>
  </si>
  <si>
    <t>15146 Alle Aufnahmen unter dieser Zugangsnummer</t>
  </si>
  <si>
    <t>F7197</t>
  </si>
  <si>
    <t>St. Urban, Kloster (Zisterzienserkloster), Abt u. Konvent</t>
  </si>
  <si>
    <t>FR Bern. 1, Nr. 122; (QW Schweiz 1, S.113, Nr. 239;)</t>
  </si>
  <si>
    <t>8.6.1212</t>
  </si>
  <si>
    <t>15147 Alle Aufnahmen unter dieser Zugangsnummer</t>
  </si>
  <si>
    <t>R12847</t>
  </si>
  <si>
    <t>Heimbach, Johanniterorden, summus procurator in Alemania</t>
  </si>
  <si>
    <t>FR Bern. 2, Nr. 20; (UB Solothurn 1, S.173, Nr. 305)</t>
  </si>
  <si>
    <t>15148 Alle Aufnahmen unter dieser Zugangsnummer</t>
  </si>
  <si>
    <t>M281</t>
  </si>
  <si>
    <t>FR Bern. 2, Nr. 289</t>
  </si>
  <si>
    <t>26.9.1249</t>
  </si>
  <si>
    <t>15149 Alle Aufnahmen unter dieser Zugangsnummer</t>
  </si>
  <si>
    <t>F7199</t>
  </si>
  <si>
    <t>FR Bern. 1, Nr. 118; UB Solothurn 1, Nr.214</t>
  </si>
  <si>
    <t>0.0.1178 ?</t>
  </si>
  <si>
    <t>15150 Alle Aufnahmen unter dieser Zugangsnummer</t>
  </si>
  <si>
    <t>F7200</t>
  </si>
  <si>
    <t>FR Bern. 1, Nr. 77</t>
  </si>
  <si>
    <t>0.0.1182 ?</t>
  </si>
  <si>
    <t>15151 Alle Aufnahmen unter dieser Zugangsnummer</t>
  </si>
  <si>
    <t>F6949</t>
  </si>
  <si>
    <t>Paulinzelle, Abt Conrad und Konvent</t>
  </si>
  <si>
    <t>UB Erfurt 1, S. 45, Nr. 88</t>
  </si>
  <si>
    <t>15060 Alle Aufnahmen unter dieser Zugangsnummer</t>
  </si>
  <si>
    <t>F6952</t>
  </si>
  <si>
    <t>Erfurt, Stift St. Marien, Erfurt, Stift St. Severi, Propst Rainald</t>
  </si>
  <si>
    <t>UB Erfurt Kloster, S. 97, Nr. 184; fehlt bei BW</t>
  </si>
  <si>
    <t>15061 Alle Aufnahmen unter dieser Zugangsnummer</t>
  </si>
  <si>
    <t>F6953</t>
  </si>
  <si>
    <t>Erfurt, Reglerstift St. Augustini, Propst , Erfurt, Stift St. Severi, Dekan, Erfurt, Kirche St. Andreas, Pfarrer Walter als Mainzische Delegatrichter</t>
  </si>
  <si>
    <t>Erfurt, Stift St. Marien, Kapitel</t>
  </si>
  <si>
    <t>UB Erfurt 1, S. 48, Nr. 93</t>
  </si>
  <si>
    <t>0.0.1222-0.0.1227</t>
  </si>
  <si>
    <t>15062 Alle Aufnahmen unter dieser Zugangsnummer</t>
  </si>
  <si>
    <t>F6959</t>
  </si>
  <si>
    <t>Erfurt, Stift St. Marien, Dekan Gunther, p�pstlicher Subdelegatrichter , Erfurt, Stift St. Marien, Kantor Gieselbert, p�pstlicher Subdelegatrichter</t>
  </si>
  <si>
    <t>St. Peter, Mainz, St. Marien, Erfurt</t>
  </si>
  <si>
    <t>UB Erfurt Kloster, S. 101, Nr. 191</t>
  </si>
  <si>
    <t>15063 Alle Aufnahmen unter dieser Zugangsnummer</t>
  </si>
  <si>
    <t>F6961</t>
  </si>
  <si>
    <t>Erfurt, Stift St. Marien, Propst Konrad</t>
  </si>
  <si>
    <t>UB Erfurt 1, S. 49, Nr. 94</t>
  </si>
  <si>
    <t>15064 Alle Aufnahmen unter dieser Zugangsnummer</t>
  </si>
  <si>
    <t>F6964</t>
  </si>
  <si>
    <t>Erfurt, Stift St. Marien, Propst Conrad , Erfurt, Stift St. Marien, Dekan Gunther, Erfurt, Stift St. Marien, Scholaster Ludwig, Erfurt, Stift St. Marien, Kantor Gieselbert (angek�ndigte Mitsiegler: Erfurt, Schottenkloster)</t>
  </si>
  <si>
    <t>Erfurt, Stift St. Marien (Erfurt, Schottenkloster)</t>
  </si>
  <si>
    <t>UB Erfurt 1, S. 53, Nr. 99</t>
  </si>
  <si>
    <t>15065 Alle Aufnahmen unter dieser Zugangsnummer</t>
  </si>
  <si>
    <t>F6966</t>
  </si>
  <si>
    <t>Stift St. Marien, Propst (Mitsiegler: Erfurt Stadt), Erfurt</t>
  </si>
  <si>
    <t>UB Erfurt 1, S. 37, Nr. 75</t>
  </si>
  <si>
    <t>0.0.1216-0.0.1228</t>
  </si>
  <si>
    <t>15067 Alle Aufnahmen unter dieser Zugangsnummer</t>
  </si>
  <si>
    <t>F6972</t>
  </si>
  <si>
    <t>Erfurt, Stift St. Marien, Dekan Gunther , Erfurt, Stift St. Marien, Scholaster Ludwig, Erfurt, Stift St. Marien, Kantor Conrad und das ganze Kapitel</t>
  </si>
  <si>
    <t>UB Erfurt Kloster, S. 123, Nr. 228 (mit falscher Signatur: 23 statt richtig 24)</t>
  </si>
  <si>
    <t>15068 Alle Aufnahmen unter dieser Zugangsnummer</t>
  </si>
  <si>
    <t>F6975</t>
  </si>
  <si>
    <t>UB Erfurt 1, S. 56, Nr. 104</t>
  </si>
  <si>
    <t>15069 Alle Aufnahmen unter dieser Zugangsnummer</t>
  </si>
  <si>
    <t>F6978</t>
  </si>
  <si>
    <t>UB Erfurt 1, S. 56, Nr. 105</t>
  </si>
  <si>
    <t>15070 Alle Aufnahmen unter dieser Zugangsnummer</t>
  </si>
  <si>
    <t>F6979</t>
  </si>
  <si>
    <t>UB Erfurt Kloster, S. 124, Nr. 232; fehlt bei BW</t>
  </si>
  <si>
    <t>2.3.1233</t>
  </si>
  <si>
    <t>15071 Alle Aufnahmen unter dieser Zugangsnummer</t>
  </si>
  <si>
    <t>F6982</t>
  </si>
  <si>
    <t>UB Erfurt 1, S. 59, Nr. 110</t>
  </si>
  <si>
    <t>15072 Alle Aufnahmen unter dieser Zugangsnummer</t>
  </si>
  <si>
    <t>F6983</t>
  </si>
  <si>
    <t>Dietrich Burggraf in Kirchberg</t>
  </si>
  <si>
    <t>UB Erfurt 1, S. 59, Nr. 109</t>
  </si>
  <si>
    <t>15073 Alle Aufnahmen unter dieser Zugangsnummer</t>
  </si>
  <si>
    <t>F6986</t>
  </si>
  <si>
    <t>Landgraf Heinrich, zugleich Pfalzgraf von Sachsen, Th�ringen</t>
  </si>
  <si>
    <t>UB Erfurt Kloster, S. 136, Nr. 250; Dobenecker 3, S. 118, Nr. 677</t>
  </si>
  <si>
    <t>30.4.1237</t>
  </si>
  <si>
    <t>15074 Alle Aufnahmen unter dieser Zugangsnummer</t>
  </si>
  <si>
    <t>F6987</t>
  </si>
  <si>
    <t>UB Erfurt Kloster, S. 136, Nr. 251; Dobenecker 3, S. 119, Nr. 680</t>
  </si>
  <si>
    <t>14.5.1237</t>
  </si>
  <si>
    <t>15075 Alle Aufnahmen unter dieser Zugangsnummer</t>
  </si>
  <si>
    <t>F6988</t>
  </si>
  <si>
    <t>Adelheid von Bretleben (Siegler: Leitz, Domkapitel)</t>
  </si>
  <si>
    <t>UB Erfurt Kloster, S. 137, Nr.253; Dobenecker 3, S. 120, Nr. 687</t>
  </si>
  <si>
    <t>12.7.1237</t>
  </si>
  <si>
    <t>15076 Alle Aufnahmen unter dieser Zugangsnummer</t>
  </si>
  <si>
    <t>F6989</t>
  </si>
  <si>
    <t>Ludwig K�mmerer von Meldingen</t>
  </si>
  <si>
    <t>UB Erfurt Kloster, S 138, Nr. 255; Dobenecker 3, S. 124, Nr. 717</t>
  </si>
  <si>
    <t>3.2.1238</t>
  </si>
  <si>
    <t>15077 Alle Aufnahmen unter dieser Zugangsnummer</t>
  </si>
  <si>
    <t>F6992</t>
  </si>
  <si>
    <t>Erzbischof Siegfried III., Mainz</t>
  </si>
  <si>
    <t>UB Erfurt 1, S. 64, Nr. 116; fehlt bei BW</t>
  </si>
  <si>
    <t>27.5.1238</t>
  </si>
  <si>
    <t>15078 Alle Aufnahmen unter dieser Zugangsnummer</t>
  </si>
  <si>
    <t>F6995</t>
  </si>
  <si>
    <t>Erfurt, Stift St. Marien, Dekan Gunther und Kapitel</t>
  </si>
  <si>
    <t>Erfurt, Stift St. Marien, Jutta von Klein-Rudestedt, Witwe, und ihre drei S�hne</t>
  </si>
  <si>
    <t>UB Erfurt Kloster, S. 139, Nr. 257; Dobenecker 3, S. 128, Nr. 742</t>
  </si>
  <si>
    <t>24.7.1238</t>
  </si>
  <si>
    <t>15079 Alle Aufnahmen unter dieser Zugangsnummer</t>
  </si>
  <si>
    <t>F6996</t>
  </si>
  <si>
    <t>Erfurt, Stift St. Marien (Adressat: Naumburg, (Domstift), Dekan und Thesaurar)</t>
  </si>
  <si>
    <t>UB Erfurt 1, S. 64, Nr. 115; Dobenecker 3, S. 121, Nr. 6954; fehlt bei Potthast</t>
  </si>
  <si>
    <t>25.9.1237</t>
  </si>
  <si>
    <t>15080 Alle Aufnahmen unter dieser Zugangsnummer</t>
  </si>
  <si>
    <t>F6997</t>
  </si>
  <si>
    <t>Stadt, Erfurt, Vitztum D(ietrich) von Apolda, Meier H(einrich) von Mellingen, K�mmerer L(udwig) und der gesamte Rat</t>
  </si>
  <si>
    <t>UB Erfurt 1, S. 66, Nr. 120; Dobenecker 3, S. 138, Nr. 806</t>
  </si>
  <si>
    <t>25.7.1239</t>
  </si>
  <si>
    <t>15081 Alle Aufnahmen unter dieser Zugangsnummer</t>
  </si>
  <si>
    <t>F7004</t>
  </si>
  <si>
    <t>Erzbischof Siegfried III., Mainz, Reichserzkanzler in Deutschland</t>
  </si>
  <si>
    <t>St. Marien, Stift, Erfurt, Dekan und Kapitel</t>
  </si>
  <si>
    <t>UB Erfurt 1, S. 68, Nr. 122; BW 2, S. 258, Nr. 349; Dobenecker 3, S. 142, Nr. 826</t>
  </si>
  <si>
    <t>10.11.1239</t>
  </si>
  <si>
    <t>15082 Alle Aufnahmen unter dieser Zugangsnummer</t>
  </si>
  <si>
    <t>F7008</t>
  </si>
  <si>
    <t>Mainz, Erzbischof Siegfried III., Reichserzkanzler in Deutschland</t>
  </si>
  <si>
    <t>Erfurt, Stift St. Marien, Erfurt, Kirche St. Benedikt, Pfarrer</t>
  </si>
  <si>
    <t>UB Erfurt 1, S. 69, Nr. 124; BW 2, S. 260, Nr. 366; Dobenecker 3, S. 153, Nr. 903</t>
  </si>
  <si>
    <t>15083 Alle Aufnahmen unter dieser Zugangsnummer</t>
  </si>
  <si>
    <t>F7012</t>
  </si>
  <si>
    <t>Trier, Dompropst Arnold, zugleich Propst von St. Marien zu Erfurt (Mitsiegler: Erfurt, Stift St. Marien, Kapitel)</t>
  </si>
  <si>
    <t>Erfurt, Stift St. Marien, Kantor und Offizial Hugo</t>
  </si>
  <si>
    <t>UB Erfurt Kloster, S. 143, Nr. 265; Dobenecker 3, S. 167, Nr. 989</t>
  </si>
  <si>
    <t>25.8.1241</t>
  </si>
  <si>
    <t>15084 Alle Aufnahmen unter dieser Zugangsnummer</t>
  </si>
  <si>
    <t>F7014</t>
  </si>
  <si>
    <t>Erfurt, Stift St. Marien, Dekan und Kapitel</t>
  </si>
  <si>
    <t>UB Erfurt Kloster, S. 158, Nr. 290; Dobenecker 3, S. 254, Nr. 1586; fehlt bei BW</t>
  </si>
  <si>
    <t>18.1.1248</t>
  </si>
  <si>
    <t>15085 Alle Aufnahmen unter dieser Zugangsnummer</t>
  </si>
  <si>
    <t>F7017</t>
  </si>
  <si>
    <t>Dietrich Vitztum von Apolda , Erfurt, Stadt, Schulthei� H(einrich) von Meldingen</t>
  </si>
  <si>
    <t>Erfurt, Stift St. Marien, Erfurt, Stift St. Severi, Kapitel</t>
  </si>
  <si>
    <t>UB Erfurt 1, S. 71, Nr. 127; Dobenecker 3, S. 163, Nr. 962</t>
  </si>
  <si>
    <t>26.3.1241</t>
  </si>
  <si>
    <t>15086 Alle Aufnahmen unter dieser Zugangsnummer</t>
  </si>
  <si>
    <t>F7019</t>
  </si>
  <si>
    <t>Erfurt, Reglerstift St. Augustini, Propst Conrad , Erfurt, Stift St. Marien, Dekan Gunther, Erfurt, Stift St. Marien, Scholaster Ludwig, p�pstlicher Delegatrichter</t>
  </si>
  <si>
    <t>Erfurt, Stift St, Marien, Erfurt, Stift St. Severi, Kapitel</t>
  </si>
  <si>
    <t>UB Erfurt 1, S. 70, Nr. 126; Dobenecker 3, S. 163, Nr. 961</t>
  </si>
  <si>
    <t>15087 Alle Aufnahmen unter dieser Zugangsnummer</t>
  </si>
  <si>
    <t>F7021</t>
  </si>
  <si>
    <t>Erfurt, Stift St. Marien (Heidenrich von Rudestedt)</t>
  </si>
  <si>
    <t>UB Erfurt Kloster, S. 144, Nr. 266; Dobenecker 3, S. 168, Nr. 1003</t>
  </si>
  <si>
    <t>15088 Alle Aufnahmen unter dieser Zugangsnummer</t>
  </si>
  <si>
    <t>F7026</t>
  </si>
  <si>
    <t>Erfurt, Stift St. Marien, Scholaster Ludwig , Erfurt, Stift St. Marien, Kantor Hugo und Kapitel</t>
  </si>
  <si>
    <t>UB Erfurt Kloster, S. 145, Nr. 268; Dobenecker 3, S. 176, Nr. 1057</t>
  </si>
  <si>
    <t>15089 Alle Aufnahmen unter dieser Zugangsnummer</t>
  </si>
  <si>
    <t>F7033</t>
  </si>
  <si>
    <t>Graf G�nther, K�fernburg</t>
  </si>
  <si>
    <t>UB Erfurt Kloster, S. 146, Nr. 271 (zu 1244 IX 14); Dobenecker 3, S. 195, Nr. 1183 (zu 1244 IX 12)</t>
  </si>
  <si>
    <t>15090 Alle Aufnahmen unter dieser Zugangsnummer</t>
  </si>
  <si>
    <t>F7037</t>
  </si>
  <si>
    <t>Vogt Ludolf und Heinrich, Gebr�der von Allerstedt</t>
  </si>
  <si>
    <t>Gudenus, CD. 2, S. 86, Nr. 60; Dobenecker 3, S. 204, Nr. 1253</t>
  </si>
  <si>
    <t>13.10.1245</t>
  </si>
  <si>
    <t>15091 Alle Aufnahmen unter dieser Zugangsnummer</t>
  </si>
  <si>
    <t>F7039</t>
  </si>
  <si>
    <t>Graf Hermann, Orlam�nde</t>
  </si>
  <si>
    <t>Erfurt, Stift St. Marien, Erfurt, Stift St. Severi</t>
  </si>
  <si>
    <t>UB Erfurt 1, S. 75, Nr. 133; Dobenecker 3, S. 205, Nr. 1258</t>
  </si>
  <si>
    <t>16.11.1245</t>
  </si>
  <si>
    <t>15092 Alle Aufnahmen unter dieser Zugangsnummer</t>
  </si>
  <si>
    <t>F7042</t>
  </si>
  <si>
    <t>Erfurt, Stift St. Marien, Kanoniker Ulrich, zugleich Pfarrer von St. Benedikt ebenda (angek�ndigte Siegler: Erfurt, Stift St. Marien, Dekan, Scholaster sowie (Stadt-)Sulza, Propst Hermann)</t>
  </si>
  <si>
    <t>UB Erfurt Kloster, S. 151, Nr. 276</t>
  </si>
  <si>
    <t>22.6.1246</t>
  </si>
  <si>
    <t>15093 Alle Aufnahmen unter dieser Zugangsnummer</t>
  </si>
  <si>
    <t>F7044</t>
  </si>
  <si>
    <t>Witigo, Notar des Königs Heinrich Raspe (Siegler: Eisenach, Pfarrer Reinfried von St. Georg; Eisenach, (Zisterzienserinnen-)Kloster St. Katharinen, �btissin)</t>
  </si>
  <si>
    <t>UB Erfurt Kloster, S. 152, Nr. 279</t>
  </si>
  <si>
    <t>8.11.1246</t>
  </si>
  <si>
    <t>15094 Alle Aufnahmen unter dieser Zugangsnummer</t>
  </si>
  <si>
    <t>F7045</t>
  </si>
  <si>
    <t>Erfurt, Stift St. Marien, Kantor Magister Hugo, zugleich Propst zu Ohrdruf</t>
  </si>
  <si>
    <t>Erfurt, Stift St. Marien, König Heinrich Raspe</t>
  </si>
  <si>
    <t>MGH Const. 2, S. 629, Nr. 458; Dobenecker 3, S. 228f., Nr. 1411f. u. S. 233, Nr. 1438; UB Erfurt Kloster, S. 152-154, Nr. 279-282</t>
  </si>
  <si>
    <t>6.9.1246-7.12.1246</t>
  </si>
  <si>
    <t>15095 Alle Aufnahmen unter dieser Zugangsnummer</t>
  </si>
  <si>
    <t>F7048</t>
  </si>
  <si>
    <t>Heinrich Schenk und Dietrich von Apolda, ihre S�hne Heinrich und Dietrich, sowie Heinrich und Dietrich, Gebr�der von D�llstedt</t>
  </si>
  <si>
    <t>UB Erfurt Kloster, S. 154, Nr. 283; Dobenecker 3, S. 233, Nr. 1441</t>
  </si>
  <si>
    <t>4.1.1247</t>
  </si>
  <si>
    <t>15096 Alle Aufnahmen unter dieser Zugangsnummer</t>
  </si>
  <si>
    <t>F7053</t>
  </si>
  <si>
    <t>15097 Alle Aufnahmen unter dieser Zugangsnummer</t>
  </si>
  <si>
    <t>F7055</t>
  </si>
  <si>
    <t>Stift Haug; Domstift, Pf�rtner D., Würzburg</t>
  </si>
  <si>
    <t>UB Erfurt Kloster, S. 157, Nr. 287</t>
  </si>
  <si>
    <t>15098 Alle Aufnahmen unter dieser Zugangsnummer</t>
  </si>
  <si>
    <t>F7056</t>
  </si>
  <si>
    <t>UB Erfurt Kloster, S. 155, Nr. 284; fehlt bei JL; fehlt bei BW; fehlt bei Dobenecker</t>
  </si>
  <si>
    <t>29.1.1247</t>
  </si>
  <si>
    <t>15099 Alle Aufnahmen unter dieser Zugangsnummer</t>
  </si>
  <si>
    <t>F7059</t>
  </si>
  <si>
    <t>Christian von Witzleben und S�hne Hermann, Heinrich und Friedrich (Siegler: K�fernburg, Graf Gunther; Schwarzburg, Graf Heinrich)</t>
  </si>
  <si>
    <t>UB Erfurt Kloster, S. 157, Nr. 288; Dobenecker 3, S. 246, Nr. 1534</t>
  </si>
  <si>
    <t>2.7.1247</t>
  </si>
  <si>
    <t>15100 Alle Aufnahmen unter dieser Zugangsnummer</t>
  </si>
  <si>
    <t>F6726</t>
  </si>
  <si>
    <t>Grafen Konrad und Bruno, Schaumburg</t>
  </si>
  <si>
    <t>Rinteln, Zisterzienserinnenkloster</t>
  </si>
  <si>
    <t>UB Rinteln, S. 14, Nr. 3</t>
  </si>
  <si>
    <t>StA B�ckeburg</t>
  </si>
  <si>
    <t>13.1.1237</t>
  </si>
  <si>
    <t>15012 Alle Aufnahmen unter dieser Zugangsnummer</t>
  </si>
  <si>
    <t>F6728</t>
  </si>
  <si>
    <t>Roden, Graf Konrad</t>
  </si>
  <si>
    <t>Rinteln, Kloster St. Marien (Zisterzienserinnen) (Fond)</t>
  </si>
  <si>
    <t>UB Rinteln, Nr. 5</t>
  </si>
  <si>
    <t>11.5.1239</t>
  </si>
  <si>
    <t>15013 Alle Aufnahmen unter dieser Zugangsnummer</t>
  </si>
  <si>
    <t>F6731</t>
  </si>
  <si>
    <t>Roden, Grafen Heinrich u. Konrad (Br�der)</t>
  </si>
  <si>
    <t>Rinteln, Kloster (Zisterzienserinnen) (Fond)</t>
  </si>
  <si>
    <t>UB Rinteln, Nr. 6</t>
  </si>
  <si>
    <t>13.5.1241</t>
  </si>
  <si>
    <t>15014 Alle Aufnahmen unter dieser Zugangsnummer</t>
  </si>
  <si>
    <t>F6735</t>
  </si>
  <si>
    <t>Wölpe, Graf Konrad</t>
  </si>
  <si>
    <t>Rinteln, Kloster (Zisterzienser)Nonnenkloster (Fond)</t>
  </si>
  <si>
    <t>UB Rinteln, Nr. 9</t>
  </si>
  <si>
    <t>11.9.1241</t>
  </si>
  <si>
    <t>15015 Alle Aufnahmen unter dieser Zugangsnummer</t>
  </si>
  <si>
    <t>F6741</t>
  </si>
  <si>
    <t>Neuenheerse, �btissin Wiltrud (1250) , Neuenheerse, Pr�pstin NN, Neuenheerse, Dekanin Beatrix (1239-50) und Konvent</t>
  </si>
  <si>
    <t>Rinteln, Zisterziensernonnenkloster</t>
  </si>
  <si>
    <t>UB Rinteln, S. 20, Nr. 11; fehlt bei UB Westfäl. 4,1</t>
  </si>
  <si>
    <t>15016 Alle Aufnahmen unter dieser Zugangsnummer</t>
  </si>
  <si>
    <t>F6744</t>
  </si>
  <si>
    <t>Holstein-Schaumburg, Graf Adolf</t>
  </si>
  <si>
    <t>Rinteln, Kloster St. Maria u. Jakob (Zisterzienserinnen) (Fond)</t>
  </si>
  <si>
    <t>UB Rinteln, Nr. 2</t>
  </si>
  <si>
    <t>20.4.1235</t>
  </si>
  <si>
    <t>15017 Alle Aufnahmen unter dieser Zugangsnummer</t>
  </si>
  <si>
    <t>F6745</t>
  </si>
  <si>
    <t>15018 Alle Aufnahmen unter dieser Zugangsnummer</t>
  </si>
  <si>
    <t>F6749</t>
  </si>
  <si>
    <t>Rinteln, Kloster;Zisterzienser� Nonnenkloster (Fond)</t>
  </si>
  <si>
    <t>UB Rinteln, Nr. 4</t>
  </si>
  <si>
    <t>14.7.1238</t>
  </si>
  <si>
    <t>15019 Alle Aufnahmen unter dieser Zugangsnummer</t>
  </si>
  <si>
    <t>F6753</t>
  </si>
  <si>
    <t>Roden, Grafen H. u. C. (Br�der)</t>
  </si>
  <si>
    <t>Rinteln, Kloster St. Marien (Zisterzienserinnen) (Fond), Bistum Minden, Bischof Wilhelm</t>
  </si>
  <si>
    <t>UB Rinteln, Nr. 7; UB Westfäl. 4, Nr.346</t>
  </si>
  <si>
    <t>15020 Alle Aufnahmen unter dieser Zugangsnummer</t>
  </si>
  <si>
    <t>F6754</t>
  </si>
  <si>
    <t>Schaumburg, Grafen Johann und Gerhard, Br�der</t>
  </si>
  <si>
    <t>Minden, Dom, Katharinen-Kapelle</t>
  </si>
  <si>
    <t>UB Westfäl. 6, S. 119, Nr. 419</t>
  </si>
  <si>
    <t>7.8.1244</t>
  </si>
  <si>
    <t>15021 Alle Aufnahmen unter dieser Zugangsnummer</t>
  </si>
  <si>
    <t>F6757</t>
  </si>
  <si>
    <t>Konrad von Hamelspringe, Burgmann in Schaumburg (angek�ndigte Siegler: Schaumburg, Graf)</t>
  </si>
  <si>
    <t>Minden, Bischof Wilhelm, Obernkirchen, Kloster St. Marien</t>
  </si>
  <si>
    <t>UB Obernkirchen, S. 21, Nr. 45a</t>
  </si>
  <si>
    <t>15022 Alle Aufnahmen unter dieser Zugangsnummer</t>
  </si>
  <si>
    <t>F6760</t>
  </si>
  <si>
    <t>Bistum Minden, Bischof Konrad</t>
  </si>
  <si>
    <t>Rinteln, Kloster (Zisterzienserinnen) (Fond), Bischoperode, Kloster</t>
  </si>
  <si>
    <t>UB Rinteln, Nr.1; (UB Westfäl. 6, Nr.141)</t>
  </si>
  <si>
    <t>15023 Alle Aufnahmen unter dieser Zugangsnummer</t>
  </si>
  <si>
    <t>F6763</t>
  </si>
  <si>
    <t>Bremen, Stift St. Willehad (Kanoniker), Dekan Alard u. Kapitel</t>
  </si>
  <si>
    <t>Abero, Heinrich u. Dietrich von Staffhorst (Gebr�der) (Fond)</t>
  </si>
  <si>
    <t>28.10.1236</t>
  </si>
  <si>
    <t>15024 Alle Aufnahmen unter dieser Zugangsnummer</t>
  </si>
  <si>
    <t>F6765</t>
  </si>
  <si>
    <t>Graf Adolf, Schaumburg</t>
  </si>
  <si>
    <t>Stadt, Rinteln</t>
  </si>
  <si>
    <t>Reg. Schaumbg., S. 68, Nr. 125</t>
  </si>
  <si>
    <t>StadtA Rinteln</t>
  </si>
  <si>
    <t>vor 13.8.1239</t>
  </si>
  <si>
    <t>15025 Alle Aufnahmen unter dieser Zugangsnummer</t>
  </si>
  <si>
    <t>F6791</t>
  </si>
  <si>
    <t>Fischbeck, Kloster, �btissin Demod u. Konvent (Fond)</t>
  </si>
  <si>
    <t>UB Fischbeck 1, Nr. 25</t>
  </si>
  <si>
    <t>Fischbeck, Stiftsarchiv</t>
  </si>
  <si>
    <t>11.5.1157 ?</t>
  </si>
  <si>
    <t>15031 Alle Aufnahmen unter dieser Zugangsnummer</t>
  </si>
  <si>
    <t>F6795</t>
  </si>
  <si>
    <t>Northeim, Kloster, Abt Hermann</t>
  </si>
  <si>
    <t>Fischbeck, Kloster (Fond)</t>
  </si>
  <si>
    <t>UB Fischbeck 1, Nr. 27</t>
  </si>
  <si>
    <t>4.11.1205</t>
  </si>
  <si>
    <t>15032 Alle Aufnahmen unter dieser Zugangsnummer</t>
  </si>
  <si>
    <t>F6805</t>
  </si>
  <si>
    <t>Fischbeck, Kloster, �btissin Berta</t>
  </si>
  <si>
    <t>UB Fischbeck 1, Nr. 29</t>
  </si>
  <si>
    <t>0.0.1206 ?</t>
  </si>
  <si>
    <t>15033 Alle Aufnahmen unter dieser Zugangsnummer</t>
  </si>
  <si>
    <t>F6810</t>
  </si>
  <si>
    <t>Fischbeck, Kloster, �btissin Adelheid (Fond)</t>
  </si>
  <si>
    <t>UB Fischbeck 1, Nr. 32</t>
  </si>
  <si>
    <t>http://www.regesta-imperii.de/id/1248-11-05_2_0_5_1_2_1699_4937</t>
  </si>
  <si>
    <t>5.11.1248</t>
  </si>
  <si>
    <t>15035 Alle Aufnahmen unter dieser Zugangsnummer</t>
  </si>
  <si>
    <t>F6814</t>
  </si>
  <si>
    <t>Kollin, Stadt</t>
  </si>
  <si>
    <t>BH fehlt</t>
  </si>
  <si>
    <t>Koblenz, Bundesarchiv</t>
  </si>
  <si>
    <t>28.10.1373</t>
  </si>
  <si>
    <t>15036 Alle Aufnahmen unter dieser Zugangsnummer</t>
  </si>
  <si>
    <t>F6820</t>
  </si>
  <si>
    <t>König Sigismund</t>
  </si>
  <si>
    <t>Ems, Ulrich von</t>
  </si>
  <si>
    <t>BA, Nr.1827</t>
  </si>
  <si>
    <t>http://www.regesta-imperii.de/id/1415-07-13_1_0_11_1_0_2033_1827</t>
  </si>
  <si>
    <t>13.7.1415</t>
  </si>
  <si>
    <t>15037 Alle Aufnahmen unter dieser Zugangsnummer</t>
  </si>
  <si>
    <t>F6825</t>
  </si>
  <si>
    <t>Württemberg, Graf Ludwig I.</t>
  </si>
  <si>
    <t>H�rnheim, Walter I., Konrad II. u. Albrecht von</t>
  </si>
  <si>
    <t>8.11.1428</t>
  </si>
  <si>
    <t>15038 Alle Aufnahmen unter dieser Zugangsnummer</t>
  </si>
  <si>
    <t>F6829</t>
  </si>
  <si>
    <t>Papst Pius II.</t>
  </si>
  <si>
    <t>Bornius de Sala, JUD, litterarum apostolicarum abbreviator</t>
  </si>
  <si>
    <t>23.4.1460</t>
  </si>
  <si>
    <t>15039 Alle Aufnahmen unter dieser Zugangsnummer</t>
  </si>
  <si>
    <t>R11684</t>
  </si>
  <si>
    <t>Friedberg (Reichsburg), Burggraf Erwin von Cransberg</t>
  </si>
  <si>
    <t>Schl�chtern, Kloster, Abt Hugo u. Konvent</t>
  </si>
  <si>
    <t>15041 Alle Aufnahmen unter dieser Zugangsnummer</t>
  </si>
  <si>
    <t>F6871</t>
  </si>
  <si>
    <t>Mainz, Erzbischof Adalbert I. , Mainz, Adalbert I., p�pstlicher Legat (identisch)</t>
  </si>
  <si>
    <t>UB Erfurt 1, S. 4, Nr. 12; UB Mainz 1, S. 392, Nr. 489</t>
  </si>
  <si>
    <t>16.10.1120</t>
  </si>
  <si>
    <t>15043 Alle Aufnahmen unter dieser Zugangsnummer</t>
  </si>
  <si>
    <t>F6878</t>
  </si>
  <si>
    <t>Erzbischof Heinrich, Mainz</t>
  </si>
  <si>
    <t>UB Erfurt Kloster, S. 37, Nr. 58; UB Mainz 2,1, S. 159, Nr. 81</t>
  </si>
  <si>
    <t>0.8.1145</t>
  </si>
  <si>
    <t>15044 Alle Aufnahmen unter dieser Zugangsnummer</t>
  </si>
  <si>
    <t>F6883</t>
  </si>
  <si>
    <t>Siegler: Reinhardsbrunn, Abt</t>
  </si>
  <si>
    <t>Erfurt, Stift St. Marien (Reinhardsbrunn, Kloster?)</t>
  </si>
  <si>
    <t>UB Erfurt 1, S. 15, Nr. 38; Dobenecker 2, S. 23, Nr. 124</t>
  </si>
  <si>
    <t>15045 Alle Aufnahmen unter dieser Zugangsnummer</t>
  </si>
  <si>
    <t>F6886</t>
  </si>
  <si>
    <t>St. Marien, Stift, Kanoniker, Erfurt</t>
  </si>
  <si>
    <t>UB Erfurt 1, S. 18, Nr. 43</t>
  </si>
  <si>
    <t>15046 Alle Aufnahmen unter dieser Zugangsnummer</t>
  </si>
  <si>
    <t>F6889</t>
  </si>
  <si>
    <t>UB Erfurt Kloster, S. 49, Nr. 90; UB Mainz 2,2, S. 696, Nr. 431</t>
  </si>
  <si>
    <t>15047 Alle Aufnahmen unter dieser Zugangsnummer</t>
  </si>
  <si>
    <t>F6894</t>
  </si>
  <si>
    <t>Mainz, Dompropst Arnold , Arnold, Propst von St. Marien, Erfurt (identisch)</t>
  </si>
  <si>
    <t>UB Erfurt Kloster, S. 63, Nr. 115; UB Mainz 2,2, S. 970, Nr. 587</t>
  </si>
  <si>
    <t>vor 7.9.1193</t>
  </si>
  <si>
    <t>15048 Alle Aufnahmen unter dieser Zugangsnummer</t>
  </si>
  <si>
    <t>F6900</t>
  </si>
  <si>
    <t>Mainz, Erzbischof Konrad , Mainz, Konrad, p�pstlicher Legat (identisch)</t>
  </si>
  <si>
    <t>UB Erfurt 1, S. 22, Nr. 50 (zu 1183 - 1200); UB Mainz 2,2, S. 1097, Nr. 673</t>
  </si>
  <si>
    <t>15049 Alle Aufnahmen unter dieser Zugangsnummer</t>
  </si>
  <si>
    <t>F6904</t>
  </si>
  <si>
    <t>Mainz, Erzbischof Konrad, zugleich Kardinalbischof von Sabina</t>
  </si>
  <si>
    <t>UB Mainz 2,2, S. 1063, Nr. 653a</t>
  </si>
  <si>
    <t>15050 Alle Aufnahmen unter dieser Zugangsnummer</t>
  </si>
  <si>
    <t>F6908</t>
  </si>
  <si>
    <t>St. Marien, Stift, Propst Arnold, Erfurt (Mitsiegler: Erfurt, Stift St. Marien)</t>
  </si>
  <si>
    <t>UB Erfurt Kloster, S. 63, Nr. 116 (zu 'um 1193'); UB Mainz 2,2, S. 1009, Nr. 613</t>
  </si>
  <si>
    <t>0.0.1169-0.0.1194</t>
  </si>
  <si>
    <t>15051 Alle Aufnahmen unter dieser Zugangsnummer</t>
  </si>
  <si>
    <t>F6913</t>
  </si>
  <si>
    <t>Mainz, Erzbischof Siegfried II</t>
  </si>
  <si>
    <t>Erfurt, Stift St. Marien, Dekan und Kapitel, Erfurt, Stift St. Severin</t>
  </si>
  <si>
    <t>UB Erfurt 1, S. 31, Nr. 67; BW 2, S. 131, Nr. 44</t>
  </si>
  <si>
    <t>8.12.1203</t>
  </si>
  <si>
    <t>15052 Alle Aufnahmen unter dieser Zugangsnummer</t>
  </si>
  <si>
    <t>F6914</t>
  </si>
  <si>
    <t>Erzbischof Siegfried II., Mainz</t>
  </si>
  <si>
    <t>UB Erfurt Kloster, S. 78, Nr. 144</t>
  </si>
  <si>
    <t>20.9.1209</t>
  </si>
  <si>
    <t>15053 Alle Aufnahmen unter dieser Zugangsnummer</t>
  </si>
  <si>
    <t>F6918</t>
  </si>
  <si>
    <t>15054 Alle Aufnahmen unter dieser Zugangsnummer</t>
  </si>
  <si>
    <t>F6920</t>
  </si>
  <si>
    <t>UB Erfurt 1, S. 31, Nr. 69; BW 2, S. 145, Nr. 147</t>
  </si>
  <si>
    <t>23.10.1210</t>
  </si>
  <si>
    <t>15055 Alle Aufnahmen unter dieser Zugangsnummer</t>
  </si>
  <si>
    <t>F6926</t>
  </si>
  <si>
    <t>UB Erfurt Kloster, S. 84, Nr. 154; fehlt bei BW</t>
  </si>
  <si>
    <t>4.7.1217</t>
  </si>
  <si>
    <t>15056 Alle Aufnahmen unter dieser Zugangsnummer</t>
  </si>
  <si>
    <t>F6930</t>
  </si>
  <si>
    <t>UB Erfurt 1, S. 37, Nr. 76; fehlt bei BW</t>
  </si>
  <si>
    <t>15057 Alle Aufnahmen unter dieser Zugangsnummer</t>
  </si>
  <si>
    <t>F6943</t>
  </si>
  <si>
    <t>Mainz, Erzbischof Siegfried II. (Mitsiegler: Orlam�nde, Graf Hermann)</t>
  </si>
  <si>
    <t>Erfurt, Stift St. Marien, Orlam�nde, Graf Hermann</t>
  </si>
  <si>
    <t>UB Erfurt 1, S. 39, Nr. 78; BW 2, S. 166, Nr. 282</t>
  </si>
  <si>
    <t>21.8.1217</t>
  </si>
  <si>
    <t>15058 Alle Aufnahmen unter dieser Zugangsnummer</t>
  </si>
  <si>
    <t>F6946</t>
  </si>
  <si>
    <t>UB Erfurt 1, S. 41, Nr. 80; fehlt bei BW</t>
  </si>
  <si>
    <t>9.9.1217</t>
  </si>
  <si>
    <t>15059 Alle Aufnahmen unter dieser Zugangsnummer</t>
  </si>
  <si>
    <t>R10308</t>
  </si>
  <si>
    <t>Kiburg, Grafen Hartmann (Onkel u. Neffe)</t>
  </si>
  <si>
    <t>Fontaine-Andr�, Kloster (Fond)</t>
  </si>
  <si>
    <t>Mon. Neuchatel, Nr. 136</t>
  </si>
  <si>
    <t>Neuchatel, Staatsarchiv</t>
  </si>
  <si>
    <t>0.10.1249</t>
  </si>
  <si>
    <t>14891 Alle Aufnahmen unter dieser Zugangsnummer</t>
  </si>
  <si>
    <t>F6373</t>
  </si>
  <si>
    <t>Neuenburg, Graf Ulrich</t>
  </si>
  <si>
    <t>Erlach, Kloster St. Johannes</t>
  </si>
  <si>
    <t>Mon. Neuchatel, Nr. 53</t>
  </si>
  <si>
    <t>um 1209</t>
  </si>
  <si>
    <t>14892 Alle Aufnahmen unter dieser Zugangsnummer</t>
  </si>
  <si>
    <t>F6374</t>
  </si>
  <si>
    <t>Joux, Heinrich Herr zu</t>
  </si>
  <si>
    <t>Mon. Neuchatel, Nr. 79</t>
  </si>
  <si>
    <t>14893 Alle Aufnahmen unter dieser Zugangsnummer</t>
  </si>
  <si>
    <t>F6375</t>
  </si>
  <si>
    <t>Erlach, Kloster (Fond)</t>
  </si>
  <si>
    <t>FRB 2, Nr. 155; (UB Solothurn 1, S.214, Nr. 377)</t>
  </si>
  <si>
    <t>14894 Alle Aufnahmen unter dieser Zugangsnummer</t>
  </si>
  <si>
    <t>F6378</t>
  </si>
  <si>
    <t>Neuenburg, Berthold Herr von</t>
  </si>
  <si>
    <t>Vauxtravers, Priorat, Erlach, Kloster</t>
  </si>
  <si>
    <t>Mon.Neuchatel, Nr. 90</t>
  </si>
  <si>
    <t>22.2.1228</t>
  </si>
  <si>
    <t>14895 Alle Aufnahmen unter dieser Zugangsnummer</t>
  </si>
  <si>
    <t>R10369</t>
  </si>
  <si>
    <t>Neuenburg, Graf Rudolf, Berthold v. Valangin , Solothurn, Propst Heinrich, Stra�burg, Ulrich von (Br�der)</t>
  </si>
  <si>
    <t>Erlach, Kloster St. Johann (Fond)</t>
  </si>
  <si>
    <t>Mon.Neuchatel, S.103, Nr. 123</t>
  </si>
  <si>
    <t>0.2.1245 ?</t>
  </si>
  <si>
    <t>14896 Alle Aufnahmen unter dieser Zugangsnummer</t>
  </si>
  <si>
    <t>F6380</t>
  </si>
  <si>
    <t>Bellelay, Stift (Augustiner)</t>
  </si>
  <si>
    <t>8.9.1192</t>
  </si>
  <si>
    <t>14897 Alle Aufnahmen unter dieser Zugangsnummer</t>
  </si>
  <si>
    <t>F6381</t>
  </si>
  <si>
    <t>Fontaine-Andr�, Kloster, Abt Nantelm u. Konvent (Fond)</t>
  </si>
  <si>
    <t>Mon. Neuchatel, S.101, Nr. 121</t>
  </si>
  <si>
    <t>14898 Alle Aufnahmen unter dieser Zugangsnummer</t>
  </si>
  <si>
    <t>F6382</t>
  </si>
  <si>
    <t>Mon. Neuchatel, S. 61, Nr. 69</t>
  </si>
  <si>
    <t>14899 Alle Aufnahmen unter dieser Zugangsnummer</t>
  </si>
  <si>
    <t>F6383</t>
  </si>
  <si>
    <t>Fontaine-Andre, Kloster (Fond)</t>
  </si>
  <si>
    <t>Mon. Neuchatel, Nr. 64; Hidber, Nr. 3155</t>
  </si>
  <si>
    <t>10.11.1214</t>
  </si>
  <si>
    <t>14900 Alle Aufnahmen unter dieser Zugangsnummer</t>
  </si>
  <si>
    <t>F6384</t>
  </si>
  <si>
    <t>Neuenburg, Berthold Herr zu</t>
  </si>
  <si>
    <t>Mon. Neuchatel, Nr. 94</t>
  </si>
  <si>
    <t>14901 Alle Aufnahmen unter dieser Zugangsnummer</t>
  </si>
  <si>
    <t>F6386</t>
  </si>
  <si>
    <t>Fontaine-Andr�, Kloster</t>
  </si>
  <si>
    <t>Mon. Neuchatel, Nr.127</t>
  </si>
  <si>
    <t>14902 Alle Aufnahmen unter dieser Zugangsnummer</t>
  </si>
  <si>
    <t>R10389S</t>
  </si>
  <si>
    <t>Neuenburg, Graf Ulrich u. Berthold s.Neffe</t>
  </si>
  <si>
    <t>Neuchatel, Stadt</t>
  </si>
  <si>
    <t>Mon. Neuchatel, Nr. 62</t>
  </si>
  <si>
    <t>Neuchatel, Stadtarchiv</t>
  </si>
  <si>
    <t>0.4.1214</t>
  </si>
  <si>
    <t>14903 Alle Aufnahmen unter dieser Zugangsnummer</t>
  </si>
  <si>
    <t>F6409</t>
  </si>
  <si>
    <t>Bistum Lausanne, Bischof Berthold u. Domkapitel</t>
  </si>
  <si>
    <t>Mon. Neuchatel, Nr. 63</t>
  </si>
  <si>
    <t>14904 Alle Aufnahmen unter dieser Zugangsnummer</t>
  </si>
  <si>
    <t>F6417</t>
  </si>
  <si>
    <t>Neuchatel, Kirche St. Maria (Fond)</t>
  </si>
  <si>
    <t>14905 Alle Aufnahmen unter dieser Zugangsnummer</t>
  </si>
  <si>
    <t>R17678</t>
  </si>
  <si>
    <t>St. Michael, Lüneburg</t>
  </si>
  <si>
    <t>[vielleicht: UB Lüneburg 7, S. 120, Nr. 51b]</t>
  </si>
  <si>
    <t>UB Marburg</t>
  </si>
  <si>
    <t>27.4.1240</t>
  </si>
  <si>
    <t>14986 Alle Aufnahmen unter dieser Zugangsnummer</t>
  </si>
  <si>
    <t>F6658</t>
  </si>
  <si>
    <t>Bistum Minden, Bischof Thietmar</t>
  </si>
  <si>
    <t>Obernkirchen, Kloster, Propst Lutger (Fond)</t>
  </si>
  <si>
    <t>UB Obernkirchen, Nr. 25; UB Westfäl. 6, Nr. 8</t>
  </si>
  <si>
    <t>14988 Alle Aufnahmen unter dieser Zugangsnummer</t>
  </si>
  <si>
    <t>F6662</t>
  </si>
  <si>
    <t>Roden, Grafen Konrad u. Hildebold (Br�der)</t>
  </si>
  <si>
    <t>Obernkirchen, Kloster (Fond)</t>
  </si>
  <si>
    <t>UB Obernkirchen, Nr. 26</t>
  </si>
  <si>
    <t>0.0.1201 ?</t>
  </si>
  <si>
    <t>14989 Alle Aufnahmen unter dieser Zugangsnummer</t>
  </si>
  <si>
    <t>F6667</t>
  </si>
  <si>
    <t>Minden, Bischof Thietmar</t>
  </si>
  <si>
    <t>Kloster, Propst, Obernkirchen</t>
  </si>
  <si>
    <t>Westfäl. Zs. 8 S. 117 Nr. 87; UB Obernkirchen, S. 10, Nr. 28; UB Westfäl. 6, S. 8, Nr. 18</t>
  </si>
  <si>
    <t>14990 Alle Aufnahmen unter dieser Zugangsnummer</t>
  </si>
  <si>
    <t>R11196</t>
  </si>
  <si>
    <t>Hildesheim, Dompropst Johannes, p�pstlich delegierter Richter , Domdekan Hylarius, p�pstlich delegierter Richter, Hildesheim, Stift Hl. Kreuz, Propst Ludolf, p�pstlich delegierter Richter</t>
  </si>
  <si>
    <t>Minden, Bischof Thietmar, Minden, Dompropst Werner, Domdekan Leffhardus, Minden, Domkapitel, Minden, Klerus, Minden, Volk</t>
  </si>
  <si>
    <t>UB Obernkirchen, Nr. 27b; UB Westfäl. 6, Nr. 17</t>
  </si>
  <si>
    <t>14991 Alle Aufnahmen unter dieser Zugangsnummer</t>
  </si>
  <si>
    <t>R11224</t>
  </si>
  <si>
    <t>Bistum Minden, Bischof Heinrich</t>
  </si>
  <si>
    <t>Obernkirchen, Kloster St. Marien (Fond)</t>
  </si>
  <si>
    <t>UB Obernkirchen, Nr. 29; UB Westfäl. 6, S. 11, Nr. 33</t>
  </si>
  <si>
    <t>B�ckeburg, StA</t>
  </si>
  <si>
    <t>14992 Alle Aufnahmen unter dieser Zugangsnummer</t>
  </si>
  <si>
    <t>R11236</t>
  </si>
  <si>
    <t>Lippe, Graf Bernhard</t>
  </si>
  <si>
    <t>Obernkirchen, Kloster</t>
  </si>
  <si>
    <t>UB Obernkirchen, Nr. 43; Lippische Reg. 1, S. 157, Nr. 199</t>
  </si>
  <si>
    <t>14993 Alle Aufnahmen unter dieser Zugangsnummer</t>
  </si>
  <si>
    <t>F6673</t>
  </si>
  <si>
    <t>UB Obernkirchen, Nr. 30</t>
  </si>
  <si>
    <t>0.0.1232 ?</t>
  </si>
  <si>
    <t>14994 Alle Aufnahmen unter dieser Zugangsnummer</t>
  </si>
  <si>
    <t>R11220</t>
  </si>
  <si>
    <t>Rhein, Pfalzgraf Heinrich bei , Sachsen, Herzog Heinrich von</t>
  </si>
  <si>
    <t>Obernkirchen, Kloster, Propst u. Konvent (Fond)</t>
  </si>
  <si>
    <t>UB Obernkirchen, Nr. 31b; UB Westfäl. 6, S. 15, Nr. 49</t>
  </si>
  <si>
    <t>28.11.1213</t>
  </si>
  <si>
    <t>14995 Alle Aufnahmen unter dieser Zugangsnummer</t>
  </si>
  <si>
    <t>R11232</t>
  </si>
  <si>
    <t>Rhein, Pfalzgraf bei , Sachsen, Herzog Heinrich von</t>
  </si>
  <si>
    <t>Oberkirchen, Kloster (Fond)</t>
  </si>
  <si>
    <t>UB Obernkirchen, S. 11, Nr. 32</t>
  </si>
  <si>
    <t>9.3.1214 ?</t>
  </si>
  <si>
    <t>14996 Alle Aufnahmen unter dieser Zugangsnummer</t>
  </si>
  <si>
    <t>F6681</t>
  </si>
  <si>
    <t>UB Obernkirchen, Nr. 33</t>
  </si>
  <si>
    <t>14997 Alle Aufnahmen unter dieser Zugangsnummer</t>
  </si>
  <si>
    <t>F6685</t>
  </si>
  <si>
    <t>UB Obernkirchen, Nr. 35;(WUB VI, Nr. 89)</t>
  </si>
  <si>
    <t>0.0.1220 ?</t>
  </si>
  <si>
    <t>14998 Alle Aufnahmen unter dieser Zugangsnummer</t>
  </si>
  <si>
    <t>R11204</t>
  </si>
  <si>
    <t>UB Obernkirchen, Nr. 36; UB Westfäl. 6, Nr. 64a</t>
  </si>
  <si>
    <t>0.0.1215 ?</t>
  </si>
  <si>
    <t>14999 Alle Aufnahmen unter dieser Zugangsnummer</t>
  </si>
  <si>
    <t>R11200</t>
  </si>
  <si>
    <t>UB Obernkirchen, S. 15, Nr. 38; Scheidt, HGA 3, Sp. 1417-1420 Anm. b</t>
  </si>
  <si>
    <t>15000 Alle Aufnahmen unter dieser Zugangsnummer</t>
  </si>
  <si>
    <t>F6693</t>
  </si>
  <si>
    <t>Obernkirchen, Kloster St. Maria, Propst Hildebrand u. Konvent (Fond)</t>
  </si>
  <si>
    <t>UB Obernkirchen, Nr. 37a</t>
  </si>
  <si>
    <t>15001 Alle Aufnahmen unter dieser Zugangsnummer</t>
  </si>
  <si>
    <t>F6697</t>
  </si>
  <si>
    <t>Minden, Dompropst Heinrich , Florenz, Vogt Widekind und seine �brigen Br�der</t>
  </si>
  <si>
    <t>UB Obernkirchen, S. 15, Nr. 39; UB Westfäl. 6, S. 33, Nr. 120</t>
  </si>
  <si>
    <t>15002 Alle Aufnahmen unter dieser Zugangsnummer</t>
  </si>
  <si>
    <t>F6699</t>
  </si>
  <si>
    <t>Minden, Bischof Conrad</t>
  </si>
  <si>
    <t>UB Obernkirchen, S. 16, Nr. 40; UB Westfäl. 6, S. 61, Nr. 218</t>
  </si>
  <si>
    <t>15003 Alle Aufnahmen unter dieser Zugangsnummer</t>
  </si>
  <si>
    <t>F6702</t>
  </si>
  <si>
    <t>Obernkirchen, Kloster St. Marien</t>
  </si>
  <si>
    <t>UB Obernkirchen, S. 16, Nr. 41; UB Westfäl. 6, S. 61, Nr. 218</t>
  </si>
  <si>
    <t>15004 Alle Aufnahmen unter dieser Zugangsnummer</t>
  </si>
  <si>
    <t>F6705</t>
  </si>
  <si>
    <t>Minden, Bischof Konrad</t>
  </si>
  <si>
    <t>UB Obernkirchen, S. 19, Nr. 44a; UB Westfäl. 6, S. 71, Nr. 257</t>
  </si>
  <si>
    <t>15005 Alle Aufnahmen unter dieser Zugangsnummer</t>
  </si>
  <si>
    <t>F6706</t>
  </si>
  <si>
    <t>Obernkirchen, Kloster St. Marien, Propst Eengelbert, Priorin C. und Konvent (collegium)</t>
  </si>
  <si>
    <t>UB Obernkirchen, S. 19, Nr. 44b; UB Westfäl. 6, S. 74, Nr. 268</t>
  </si>
  <si>
    <t>15006 Alle Aufnahmen unter dieser Zugangsnummer</t>
  </si>
  <si>
    <t>F6707</t>
  </si>
  <si>
    <t>Obernkirchen, Propst Eengelbert und Konvent (Siegler: Limmer, Graf Konrad; Minden, Bischof Wilhelm)</t>
  </si>
  <si>
    <t>Scheidt, Mantissa, S. 401, Nr. 91a; UB Obernkirchen, S. 21, Nr. 44d; UB Westfäl. 6, S. 83, Nr. 305</t>
  </si>
  <si>
    <t>0.0.1236-0.0.1242</t>
  </si>
  <si>
    <t>15007 Alle Aufnahmen unter dieser Zugangsnummer</t>
  </si>
  <si>
    <t>F6710</t>
  </si>
  <si>
    <t>Roden, Graf H(ildebold)</t>
  </si>
  <si>
    <t>UB Obernkirchen, S. 20, Nr. 44c</t>
  </si>
  <si>
    <t>0.0.1236-0.0.1247</t>
  </si>
  <si>
    <t>15008 Alle Aufnahmen unter dieser Zugangsnummer</t>
  </si>
  <si>
    <t>F6713</t>
  </si>
  <si>
    <t>Bischof Wilhelm, Minden</t>
  </si>
  <si>
    <t>UB Obernkirchen, S. 22, Nr. 45b; UB Westfäl. 6, S. 101, Nr. 368</t>
  </si>
  <si>
    <t>vor 12.5.1242</t>
  </si>
  <si>
    <t>15009 Alle Aufnahmen unter dieser Zugangsnummer</t>
  </si>
  <si>
    <t>F6716</t>
  </si>
  <si>
    <t>Bischof Johannes, Minden</t>
  </si>
  <si>
    <t>UB Obernkirchen, S. 22, Nr. 46; UB Westfäl. 6, S. 120, Nr. 420</t>
  </si>
  <si>
    <t>9.9.1244</t>
  </si>
  <si>
    <t>15010 Alle Aufnahmen unter dieser Zugangsnummer</t>
  </si>
  <si>
    <t>F6721</t>
  </si>
  <si>
    <t>Spiegelberg, Graf Moritz (Mitsiegler: Poppenburg, Graf Bernhard, Vater des Ausstellers)</t>
  </si>
  <si>
    <t>UB Obernkirchen, S. 11, Nr. 31a</t>
  </si>
  <si>
    <t>15011 Alle Aufnahmen unter dieser Zugangsnummer</t>
  </si>
  <si>
    <t>F6318</t>
  </si>
  <si>
    <t>St.Oyen, Rottere de, Ritter G. (Kt.Waad)</t>
  </si>
  <si>
    <t>Satigny, Priorat (Fond)</t>
  </si>
  <si>
    <t>MDG 4,2, S.23; (Reg.Genev., Nr.558; Hidber, Nr.3215)</t>
  </si>
  <si>
    <t>14849 Alle Aufnahmen unter dieser Zugangsnummer</t>
  </si>
  <si>
    <t>F6319</t>
  </si>
  <si>
    <t>Bistum Genf, Bischof Aimo</t>
  </si>
  <si>
    <t>Satigny, Priorat, Kanoniker</t>
  </si>
  <si>
    <t>MDG 4,2, S.32; (Reg.Genev., S.158, Nr.584)</t>
  </si>
  <si>
    <t>14850 Alle Aufnahmen unter dieser Zugangsnummer</t>
  </si>
  <si>
    <t>F6320</t>
  </si>
  <si>
    <t>Gex, Amadeus dominus von</t>
  </si>
  <si>
    <t>Satigny, Prior u. Konvent</t>
  </si>
  <si>
    <t>MDG 4,2, S.50, Nr.41; (Reg.Genev., S.177, Nr.661)</t>
  </si>
  <si>
    <t>14851 Alle Aufnahmen unter dieser Zugangsnummer</t>
  </si>
  <si>
    <t>F6321</t>
  </si>
  <si>
    <t>MDG 4,2, S.56, Nr.45; (Reg.Genev., Nr.686)</t>
  </si>
  <si>
    <t>14852 Alle Aufnahmen unter dieser Zugangsnummer</t>
  </si>
  <si>
    <t>F6322</t>
  </si>
  <si>
    <t>Che`sery, Kloster (Zisterzienserkloster), Abt Anselm</t>
  </si>
  <si>
    <t>Satigny, Priorat</t>
  </si>
  <si>
    <t>MDG 4,2, S.60, Nr.50; (Reg.Genev., S.185, Nr.701)</t>
  </si>
  <si>
    <t>14853 Alle Aufnahmen unter dieser Zugangsnummer</t>
  </si>
  <si>
    <t>F6323</t>
  </si>
  <si>
    <t>Gresy, Wilhelm Herr zu (Ritter)</t>
  </si>
  <si>
    <t>MDG 4,2, S.70, Nr.64; (Reg.Genev., Nr.799)</t>
  </si>
  <si>
    <t>14854 Alle Aufnahmen unter dieser Zugangsnummer</t>
  </si>
  <si>
    <t>F6324</t>
  </si>
  <si>
    <t>Russin, Priorat (Fond)</t>
  </si>
  <si>
    <t>MDG 4,2, S.22; (Reg.Genev., Nr.559; Hidber, Nr.3236)</t>
  </si>
  <si>
    <t>22.1.1216 ?</t>
  </si>
  <si>
    <t>14855 Alle Aufnahmen unter dieser Zugangsnummer</t>
  </si>
  <si>
    <t>F6325</t>
  </si>
  <si>
    <t>Gresy, Rodulfus de</t>
  </si>
  <si>
    <t>Scioncier, Kirche St. Peter</t>
  </si>
  <si>
    <t>MDG 4,2, S.22, Nr.15; (Reg.Genev., S.148, Nr.552)</t>
  </si>
  <si>
    <t>14856 Alle Aufnahmen unter dieser Zugangsnummer</t>
  </si>
  <si>
    <t>F6326</t>
  </si>
  <si>
    <t>Scionzier, Kirche St. Peter (Fond), Bistum Genf</t>
  </si>
  <si>
    <t>MDG 4,2, S.46; (Reg.Genev., Nr.638)</t>
  </si>
  <si>
    <t>0.4.1228</t>
  </si>
  <si>
    <t>14857 Alle Aufnahmen unter dieser Zugangsnummer</t>
  </si>
  <si>
    <t>F6327</t>
  </si>
  <si>
    <t>Genf, Domstift, Propst Gerold u. Kapitel</t>
  </si>
  <si>
    <t>Genf, St. Hippolyte, Rektor Wilhelm (Fond), Genf, Domkapitel</t>
  </si>
  <si>
    <t>MDG 4,2, S.71, Nr.65; (Reg.Genev., Nr.809)</t>
  </si>
  <si>
    <t>1.11.1249</t>
  </si>
  <si>
    <t>14858 Alle Aufnahmen unter dieser Zugangsnummer</t>
  </si>
  <si>
    <t>F6328</t>
  </si>
  <si>
    <t>Bonmont, Kloster, Abt Johannes u. Konvent (Fond)</t>
  </si>
  <si>
    <t>MDG 4,2, S.66, Nr.59; Reg.Genev., Nr.783</t>
  </si>
  <si>
    <t>9.4.1246</t>
  </si>
  <si>
    <t>14859 Alle Aufnahmen unter dieser Zugangsnummer</t>
  </si>
  <si>
    <t>F6329</t>
  </si>
  <si>
    <t>Bistum Lausanne, Bischof Wido</t>
  </si>
  <si>
    <t>Fontaine-Andre', Kloster, Corneux, Kloster (Praem.) Arr. Vesoul, Haute-Sacon,Frankr. (Fond)</t>
  </si>
  <si>
    <t>Mon. Neuchatel, Nr.11; (Hidber, Nr. 1795)</t>
  </si>
  <si>
    <t>24.2.1143 ?</t>
  </si>
  <si>
    <t>14860 Alle Aufnahmen unter dieser Zugangsnummer</t>
  </si>
  <si>
    <t>R10129</t>
  </si>
  <si>
    <t>Bistum Lausanne, Bischof Landrich</t>
  </si>
  <si>
    <t>Fontaine-Andr�, Kloster, Abt Wilhelm u. Konvent</t>
  </si>
  <si>
    <t>Mon. Neuchatel, Nr. 27; (Hidber, Nr. 2353)</t>
  </si>
  <si>
    <t>25.5.1177</t>
  </si>
  <si>
    <t>14861 Alle Aufnahmen unter dieser Zugangsnummer</t>
  </si>
  <si>
    <t>F6334</t>
  </si>
  <si>
    <t>Neuenburg, Graf Ulrich, Herr von</t>
  </si>
  <si>
    <t>Mon. Neuchatel, Nr. 29; (Hidber 2 S.301 Nr. 2412)</t>
  </si>
  <si>
    <t>14862 Alle Aufnahmen unter dieser Zugangsnummer</t>
  </si>
  <si>
    <t>F6335</t>
  </si>
  <si>
    <t>Bistum Lausanne, Bischof Roger, p�pstl. Legat</t>
  </si>
  <si>
    <t>Mon. Neuchatel, Nr. 22; (Hidber, Nr. 2422)</t>
  </si>
  <si>
    <t>13.4.1189</t>
  </si>
  <si>
    <t>14863 Alle Aufnahmen unter dieser Zugangsnummer</t>
  </si>
  <si>
    <t>F6340</t>
  </si>
  <si>
    <t>Fontaine-Andr�, Kloster, Abt Otto (Fond)</t>
  </si>
  <si>
    <t>Mon. Neuchatel, S. 51, Nr. 61; (Hidber, Nr. 3119)</t>
  </si>
  <si>
    <t>14865 Alle Aufnahmen unter dieser Zugangsnummer</t>
  </si>
  <si>
    <t>F6341</t>
  </si>
  <si>
    <t>Erlach, Kloster St. Johannes, Abt Ulrich</t>
  </si>
  <si>
    <t>Fontaine-Andr�, Kloster (Praem.)</t>
  </si>
  <si>
    <t>16.9.1357</t>
  </si>
  <si>
    <t>14866 Alle Aufnahmen unter dieser Zugangsnummer</t>
  </si>
  <si>
    <t>R10158</t>
  </si>
  <si>
    <t>Neuenburg, Gfn.</t>
  </si>
  <si>
    <t>Mon. Neuchatel, Nr. 65</t>
  </si>
  <si>
    <t>um 1215</t>
  </si>
  <si>
    <t>14867 Alle Aufnahmen unter dieser Zugangsnummer</t>
  </si>
  <si>
    <t>F6343</t>
  </si>
  <si>
    <t>Mon. Neuchatel, Nr. 107</t>
  </si>
  <si>
    <t>14869 Alle Aufnahmen unter dieser Zugangsnummer</t>
  </si>
  <si>
    <t>F6344</t>
  </si>
  <si>
    <t>Bistum Lausanne, Bischof Roger , Neuchatel, Stift, Propst Berthold, Basel, Domstift, Propst Berthold, Neuenburg, Graf Ulrich s. Bruder</t>
  </si>
  <si>
    <t>Fontaine-Andr�, Stift (Fond), Neuchatel, Stift (Fond)</t>
  </si>
  <si>
    <t>Mon. Neuchatel, Nr. 55; (Hidber, Nr. 2992)</t>
  </si>
  <si>
    <t>14870 Alle Aufnahmen unter dieser Zugangsnummer</t>
  </si>
  <si>
    <t>F6345</t>
  </si>
  <si>
    <t>Fontaine-Andr�, Kloster, Abt u. Br�der</t>
  </si>
  <si>
    <t>Mon. Neuchatel, Nr. 102</t>
  </si>
  <si>
    <t>um 1234 ?</t>
  </si>
  <si>
    <t>14871 Alle Aufnahmen unter dieser Zugangsnummer</t>
  </si>
  <si>
    <t>F6347</t>
  </si>
  <si>
    <t>Neuchatel, Stift, Propst A. u. Kapitel</t>
  </si>
  <si>
    <t>Neuchatel, Stift, Kanoniker Raimund (Fond)</t>
  </si>
  <si>
    <t>Mon. Neuchatel, Nr. 96</t>
  </si>
  <si>
    <t>0.9.1232</t>
  </si>
  <si>
    <t>14872 Alle Aufnahmen unter dieser Zugangsnummer</t>
  </si>
  <si>
    <t>F6348</t>
  </si>
  <si>
    <t>Erlach, Kloster, Abt u. Konvent (Fond)</t>
  </si>
  <si>
    <t>FBR 2, Nr. 114 (nach Kopie); (Potthast, Nr.8904 n. b. Largiade)</t>
  </si>
  <si>
    <t>26.3.1232</t>
  </si>
  <si>
    <t>14873 Alle Aufnahmen unter dieser Zugangsnummer</t>
  </si>
  <si>
    <t>F6349</t>
  </si>
  <si>
    <t>Mon. Neuchatel, Nr. 122 aus Kopie</t>
  </si>
  <si>
    <t>0.0.1243 ?</t>
  </si>
  <si>
    <t>14874 Alle Aufnahmen unter dieser Zugangsnummer</t>
  </si>
  <si>
    <t>F6350</t>
  </si>
  <si>
    <t>Neuenburg, Graf Ulrich sowie Berthold, Herr zu</t>
  </si>
  <si>
    <t>Erlach, Kloster St. Johannes (Fond)</t>
  </si>
  <si>
    <t>Mon. Neuchatel, Nr. 70</t>
  </si>
  <si>
    <t>14875 Alle Aufnahmen unter dieser Zugangsnummer</t>
  </si>
  <si>
    <t>F6352</t>
  </si>
  <si>
    <t>fehlt Matile, Neuchatel</t>
  </si>
  <si>
    <t>13.6.1244</t>
  </si>
  <si>
    <t>14876 Alle Aufnahmen unter dieser Zugangsnummer</t>
  </si>
  <si>
    <t>F6353</t>
  </si>
  <si>
    <t>Bistum Lausanne, Elekt Johannes</t>
  </si>
  <si>
    <t>14877 Alle Aufnahmen unter dieser Zugangsnummer</t>
  </si>
  <si>
    <t>F6354</t>
  </si>
  <si>
    <t>Fontaine-Andr�, Stift (Fond)</t>
  </si>
  <si>
    <t>Mon. Neuchatel, Nr. 120</t>
  </si>
  <si>
    <t>14878 Alle Aufnahmen unter dieser Zugangsnummer</t>
  </si>
  <si>
    <t>F6355</t>
  </si>
  <si>
    <t>Vaux Travers, Priorat, Prior M. u. Br�der (Fond)</t>
  </si>
  <si>
    <t>Mon. Neuchatel, Nr. 49; (Hidber, Nr. 2890)</t>
  </si>
  <si>
    <t>14879 Alle Aufnahmen unter dieser Zugangsnummer</t>
  </si>
  <si>
    <t>F6356</t>
  </si>
  <si>
    <t>Neuenburg, Rudolf u. Ulrich, Herren von (Br�der)</t>
  </si>
  <si>
    <t>Fontaine-Andr�, Stift (Praem.) (Fond)</t>
  </si>
  <si>
    <t>MDR 3, Nr.D19; (Hidber, Nr. 2659)</t>
  </si>
  <si>
    <t>14880 Alle Aufnahmen unter dieser Zugangsnummer</t>
  </si>
  <si>
    <t>F6360</t>
  </si>
  <si>
    <t>Fontaine-Andr�, Kloster, Abt Wilhelm (Fond)</t>
  </si>
  <si>
    <t>Mon. Neuchatel, Nr. 40; (Hidber, Nr. 2665)</t>
  </si>
  <si>
    <t>um 1192</t>
  </si>
  <si>
    <t>14881 Alle Aufnahmen unter dieser Zugangsnummer</t>
  </si>
  <si>
    <t>F6361</t>
  </si>
  <si>
    <t>Burgund, Graf Johannes, Herr zu Salin</t>
  </si>
  <si>
    <t>Neuenburg, Berthold Herr zu (Fond)</t>
  </si>
  <si>
    <t>Mon. Neuchatel, Nr. 110</t>
  </si>
  <si>
    <t>0.8.1237</t>
  </si>
  <si>
    <t>14882 Alle Aufnahmen unter dieser Zugangsnummer</t>
  </si>
  <si>
    <t>F6362</t>
  </si>
  <si>
    <t>Fontaine-Andr�, Kloster (Fond), Erlach, Kloster (Fond), Engelberg, Kloster (Fond), Fontaine-Andr�,Kloster</t>
  </si>
  <si>
    <t>Mon. Neuchatel, Nr. 116</t>
  </si>
  <si>
    <t>14883 Alle Aufnahmen unter dieser Zugangsnummer</t>
  </si>
  <si>
    <t>F6363</t>
  </si>
  <si>
    <t>Mortfalion, Amadeus Herr zu, Roche, Graf Odo</t>
  </si>
  <si>
    <t>23.5.1245</t>
  </si>
  <si>
    <t>14884 Alle Aufnahmen unter dieser Zugangsnummer</t>
  </si>
  <si>
    <t>F6366</t>
  </si>
  <si>
    <t>Montfaucon, Aymo von , Belvoir, Hugo von, Chateau Vonnes, Otto von</t>
  </si>
  <si>
    <t>Franche-Comte' 9, Nr. 2</t>
  </si>
  <si>
    <t>14885 Alle Aufnahmen unter dieser Zugangsnummer</t>
  </si>
  <si>
    <t>F6367</t>
  </si>
  <si>
    <t>Burgund, Graf Johann, Herr v. Salins</t>
  </si>
  <si>
    <t>Durnay, Girart de</t>
  </si>
  <si>
    <t>0.5.1242</t>
  </si>
  <si>
    <t>14886 Alle Aufnahmen unter dieser Zugangsnummer</t>
  </si>
  <si>
    <t>F6368</t>
  </si>
  <si>
    <t>Neuchatel, Stift (Fond)</t>
  </si>
  <si>
    <t>Mon. Neuchatel, Nr. 100</t>
  </si>
  <si>
    <t>14887 Alle Aufnahmen unter dieser Zugangsnummer</t>
  </si>
  <si>
    <t>F6369</t>
  </si>
  <si>
    <t>Mon. Neuchatel, Nr. 129</t>
  </si>
  <si>
    <t>30.11.1247</t>
  </si>
  <si>
    <t>14888 Alle Aufnahmen unter dieser Zugangsnummer</t>
  </si>
  <si>
    <t>F6370</t>
  </si>
  <si>
    <t>Neuenburg, Rudolf von</t>
  </si>
  <si>
    <t>Monumats, Nr. 135</t>
  </si>
  <si>
    <t>14889 Alle Aufnahmen unter dieser Zugangsnummer</t>
  </si>
  <si>
    <t>F6371</t>
  </si>
  <si>
    <t>Jegistorf, Ulrich von, Ritter</t>
  </si>
  <si>
    <t>14890 Alle Aufnahmen unter dieser Zugangsnummer</t>
  </si>
  <si>
    <t>D1313</t>
  </si>
  <si>
    <t>Haina, Kloster, Abt Statius u.Konvent</t>
  </si>
  <si>
    <t>Frankenberg, Kloster Georgenberg</t>
  </si>
  <si>
    <t>Reg. Haina 2, Nr.907</t>
  </si>
  <si>
    <t>22.9.1414</t>
  </si>
  <si>
    <t>E5037</t>
  </si>
  <si>
    <t>Haina, Kloster, Abt Heinrich , Haina, Kloster, Konvent</t>
  </si>
  <si>
    <t>Reg. Haina 2, Nr.860</t>
  </si>
  <si>
    <t>25.6.1398</t>
  </si>
  <si>
    <t>D1314</t>
  </si>
  <si>
    <t>Haina, Kloster, Abt Johann , Haina, Kloster, Konvent</t>
  </si>
  <si>
    <t>Reg. Haina 2, Nr.830</t>
  </si>
  <si>
    <t>13.7.1392</t>
  </si>
  <si>
    <t>E5038</t>
  </si>
  <si>
    <t>Altenberg, Kloster, Abt Arnold, Visitator in Kloster Haina , Haina, Kloster, Abt Johannes, Haina, Kloster, Konvent</t>
  </si>
  <si>
    <t>Reg. Haina 2, Nr.1067</t>
  </si>
  <si>
    <t>29.9.1470</t>
  </si>
  <si>
    <t>E5039</t>
  </si>
  <si>
    <t>Johannes d. Narre d. Battenburg, Notar</t>
  </si>
  <si>
    <t>Reg. Haina 2, Nr.846</t>
  </si>
  <si>
    <t>17.11.1394</t>
  </si>
  <si>
    <t>D1316</t>
  </si>
  <si>
    <t>Haina, Kloster, Abt Johann Goegraffe</t>
  </si>
  <si>
    <t>Reg. Haina 2, Nr.1038</t>
  </si>
  <si>
    <t>17.6.1462</t>
  </si>
  <si>
    <t>C1018</t>
  </si>
  <si>
    <t>Haina, Kloster, Abt Johan</t>
  </si>
  <si>
    <t>Immichenhain-</t>
  </si>
  <si>
    <t>Reg. Haina 2, Nr.841</t>
  </si>
  <si>
    <t>24.12.1393</t>
  </si>
  <si>
    <t>E5033</t>
  </si>
  <si>
    <t>Erzbistum K�ln, Erzbischof Rainald</t>
  </si>
  <si>
    <t>UB Siegburg 1, Nr.62</t>
  </si>
  <si>
    <t>15.8.1166</t>
  </si>
  <si>
    <t>C1015</t>
  </si>
  <si>
    <t>Siegburg, Kloster (Fond), - Sebertus de Ergesthe (Ministeriale u. s. Frau)</t>
  </si>
  <si>
    <t>UB Siegburg 1, Nr.66a</t>
  </si>
  <si>
    <t>E5034</t>
  </si>
  <si>
    <t>Siegburg, Kloster, Abt Gerhard</t>
  </si>
  <si>
    <t>UB Siegburg 1, Nr.67; UB Niederrhein. 1, Nr.450</t>
  </si>
  <si>
    <t>http://www.regesta-imperii.de/id/1174-05-09_1_0_4_2_3_300_2073</t>
  </si>
  <si>
    <t>9.5.1174</t>
  </si>
  <si>
    <t>E5035</t>
  </si>
  <si>
    <t>Siegburg, Kloster</t>
  </si>
  <si>
    <t>UB Siegburg 1, Nr.74; UB Niederrhein. 1, Nr.487</t>
  </si>
  <si>
    <t>E5036</t>
  </si>
  <si>
    <t>Erzbistum K�ln, Erzbischof Philipp I.</t>
  </si>
  <si>
    <t>UB Siegburg 1, Nr.75; Reg. K�ln Ebb. 2, Nr.1259</t>
  </si>
  <si>
    <t>22.4.1186</t>
  </si>
  <si>
    <t>B679</t>
  </si>
  <si>
    <t>Leo (Priester)</t>
  </si>
  <si>
    <t>0.9.1106</t>
  </si>
  <si>
    <t>E5058</t>
  </si>
  <si>
    <t>Egydius (Presbyter u. Notar)(identisch) , Egydius (Presbyter u. Notar)</t>
  </si>
  <si>
    <t>Brondolo, Kloster, Abt Leo, Brondolo, Kloster, Konvent</t>
  </si>
  <si>
    <t>0.1.1140</t>
  </si>
  <si>
    <t>D1318</t>
  </si>
  <si>
    <t>Otto Vitalianus (Subdiakon u. Notar)(identisch) , Otto Vitalianus</t>
  </si>
  <si>
    <t>Brondolo, Kloster (Fond), Dominicus Michaelis, Marinus Michaelis</t>
  </si>
  <si>
    <t>0.8.1142</t>
  </si>
  <si>
    <t>D1319</t>
  </si>
  <si>
    <t>Egydius (Presbyter u. Notar)(identisch) , Egydius</t>
  </si>
  <si>
    <t>Brondolo, Kloster (Fond), Stefanus Sanudo</t>
  </si>
  <si>
    <t>D1320</t>
  </si>
  <si>
    <t>Adam (Notar u. Causidicus)</t>
  </si>
  <si>
    <t>E5059</t>
  </si>
  <si>
    <t>Adam (kaiserl. Notar u. Causidicus)</t>
  </si>
  <si>
    <t>Brondolo, Kloster (Fond), Ugo (Sohn d. Donello)</t>
  </si>
  <si>
    <t>D1321</t>
  </si>
  <si>
    <t>Brondolo, Kloster, Abt Johannes</t>
  </si>
  <si>
    <t>C1019</t>
  </si>
  <si>
    <t>Petrus de Burga, Brondolo, Kloster (Fond)</t>
  </si>
  <si>
    <t>D1322</t>
  </si>
  <si>
    <t>Brondolo, Kloster, Abt Narchaldus</t>
  </si>
  <si>
    <t>D1323</t>
  </si>
  <si>
    <t>0.4.1158</t>
  </si>
  <si>
    <t>D1324</t>
  </si>
  <si>
    <t>Brondolo, Kloster, Abt Milo</t>
  </si>
  <si>
    <t>D F I., Nr.379</t>
  </si>
  <si>
    <t>http://www.regesta-imperii.de/id/1162-08-06_2_0_4_2_2_561_1119</t>
  </si>
  <si>
    <t>6.8.1162</t>
  </si>
  <si>
    <t>B680</t>
  </si>
  <si>
    <t>Au, Stift (Augustinerchorherren, Gries b. Bozen)</t>
  </si>
  <si>
    <t>UB Tirol 1,1, Nr.311; D F I., Nr.520</t>
  </si>
  <si>
    <t>http://www.regesta-imperii.de/id/1166-10-31_1_0_4_2_2_1035_1592</t>
  </si>
  <si>
    <t>31.10.1166</t>
  </si>
  <si>
    <t>C1020</t>
  </si>
  <si>
    <t>Ital. Pont. 7,2, S. 121; HJb 24, S. 765, Nr.1a</t>
  </si>
  <si>
    <t>0.0.1160-20.5.1175</t>
  </si>
  <si>
    <t>D1325</t>
  </si>
  <si>
    <t>Gyslando Carnello (Presbyter, Pleban u. Notar)(identisch) , Gyslando Carnello</t>
  </si>
  <si>
    <t>0.5.1162</t>
  </si>
  <si>
    <t>E5060</t>
  </si>
  <si>
    <t>Au, Stift, Propst Heinrich</t>
  </si>
  <si>
    <t>UB Tirol 1,1, Nr.336; Germ. Pont. 1, S. 408</t>
  </si>
  <si>
    <t>30.1.1173</t>
  </si>
  <si>
    <t>B681</t>
  </si>
  <si>
    <t>Brondolo, Kloster (Fond), Michael</t>
  </si>
  <si>
    <t>0.10.1165</t>
  </si>
  <si>
    <t>B682</t>
  </si>
  <si>
    <t>Loreto, Ugerius (Preister u. Notar)(identisch) , Loreto,- Ugerius</t>
  </si>
  <si>
    <t>Brondolo, Kloster (Fond), Pultenero (Bruder der Mabilia)</t>
  </si>
  <si>
    <t>0.5.1166</t>
  </si>
  <si>
    <t>C1021</t>
  </si>
  <si>
    <t>Egydius (Presbyter u. Notar)</t>
  </si>
  <si>
    <t>Brondolo, Kloster, Abt Milo, Brondolo, Kloster, Konvent</t>
  </si>
  <si>
    <t>0.1.1168</t>
  </si>
  <si>
    <t>E5061</t>
  </si>
  <si>
    <t>Bistum Aquino, Bischof Rainald</t>
  </si>
  <si>
    <t>HJB 24, S. 766; Ital. Pont. 1, S. 169; DIGUB 2</t>
  </si>
  <si>
    <t>10.6.1175</t>
  </si>
  <si>
    <t>C1022</t>
  </si>
  <si>
    <t>Adam (Notar, Causidicus und kaiserl. Tabellio)</t>
  </si>
  <si>
    <t>Brondolo, Kloster, Andreas Deleto, Johannes de Urso</t>
  </si>
  <si>
    <t>13.5.1175</t>
  </si>
  <si>
    <t>B683</t>
  </si>
  <si>
    <t>Bonus senior Saturninus (Presbyter u. Notar)(identisch) , Bonus senior Saturninus</t>
  </si>
  <si>
    <t>29.7.1175</t>
  </si>
  <si>
    <t>C1023</t>
  </si>
  <si>
    <t>Brondolo, Kloster (Fond), Johannes Taurellus</t>
  </si>
  <si>
    <t>0.10.1178</t>
  </si>
  <si>
    <t>C1024</t>
  </si>
  <si>
    <t>Brondolo, Kloster, Abt Albert, Brondolo, Kloster, Konvent, Petrus Boratus (u. s. Erben)</t>
  </si>
  <si>
    <t>0.2.1180</t>
  </si>
  <si>
    <t>C1025</t>
  </si>
  <si>
    <t>Blenestus Volo (Notar)</t>
  </si>
  <si>
    <t>Brondolo, Kloster (Fond), Aplillolus, Sclava (Frau d. Apillolus)</t>
  </si>
  <si>
    <t>15.6.1183</t>
  </si>
  <si>
    <t>C1026</t>
  </si>
  <si>
    <t>Andernach, Kirche (Pfarrgemeinde)</t>
  </si>
  <si>
    <t>HJB 24, S. 768; JL, Nr. 14549a</t>
  </si>
  <si>
    <t>http://www.regesta-imperii.de/id/1184-10-06_2_0_4_4_2_648_1814</t>
  </si>
  <si>
    <t>0.0.1184-6.10.1185</t>
  </si>
  <si>
    <t>D1326</t>
  </si>
  <si>
    <t>Bistum Volterra, Bischof Hildebrand</t>
  </si>
  <si>
    <t>BB, Nr.62; DIGUB 4, Taf. 13</t>
  </si>
  <si>
    <t>http://www.regesta-imperii.de/id/1187-11-02_1_0_4_3_1_105_62</t>
  </si>
  <si>
    <t>2.11.1187</t>
  </si>
  <si>
    <t>D1327</t>
  </si>
  <si>
    <t>Bistum Worms</t>
  </si>
  <si>
    <t>JL, Nr.16523</t>
  </si>
  <si>
    <t>http://www.regesta-imperii.de/id/e9625720-94e4-4ce3-a0b5-c2bc28ec4097</t>
  </si>
  <si>
    <t>3.9.1190</t>
  </si>
  <si>
    <t>D1328</t>
  </si>
  <si>
    <t>BB, Nr.135</t>
  </si>
  <si>
    <t>http://www.regesta-imperii.de/id/1191-02-23_2_0_4_3_1_192_135</t>
  </si>
  <si>
    <t>23.2.1191</t>
  </si>
  <si>
    <t>R9879S</t>
  </si>
  <si>
    <t>Bistum Genf, b. Nantelm</t>
  </si>
  <si>
    <t>Bistum Genf</t>
  </si>
  <si>
    <t>MDG 2,2, S.45; (Reg.Genev., Nr.454; Hidber, Nr.2648)</t>
  </si>
  <si>
    <t>11.4.1190 ?</t>
  </si>
  <si>
    <t>14808 Alle Aufnahmen unter dieser Zugangsnummer</t>
  </si>
  <si>
    <t>R9784I</t>
  </si>
  <si>
    <t>Bistum Maurienne, Bischof Lampert , Bistum Sitten, Bischof Wilhelm, Bistum Aosta, Bischof Walbert, St. Maurice, Kloster, Abt Wilhelm, Abondance, Kloster, Abt Wilhelm</t>
  </si>
  <si>
    <t>Bistum Genf, Bischof Nantelm u. Domkapitel (Fond), gr. St. Bernhard, Propst Petrus u. Br�der (Fond)</t>
  </si>
  <si>
    <t>MDG 2,2, S.48; (Reg.Genev., Nr.455; Hidber, Nr.2653)</t>
  </si>
  <si>
    <t>14809 Alle Aufnahmen unter dieser Zugangsnummer</t>
  </si>
  <si>
    <t>F6258</t>
  </si>
  <si>
    <t>Bistum Genf, Bischof Nantelm</t>
  </si>
  <si>
    <t>Vilaris, Mauricio (Fond)</t>
  </si>
  <si>
    <t>MDG 2,2, S.49; (Reg.Genev., Nr.462; Hidber, Nr.2698)</t>
  </si>
  <si>
    <t>19.4.1196</t>
  </si>
  <si>
    <t>14810 Alle Aufnahmen unter dieser Zugangsnummer</t>
  </si>
  <si>
    <t>F6259</t>
  </si>
  <si>
    <t>Genf, Kloster St. Viktor (Fond)</t>
  </si>
  <si>
    <t>MDG 2,2, S.51; (Reg.Genev., Nr.465; Hidber, Nr.2708)</t>
  </si>
  <si>
    <t>0.0.1196 ?</t>
  </si>
  <si>
    <t>14811 Alle Aufnahmen unter dieser Zugangsnummer</t>
  </si>
  <si>
    <t>F6260</t>
  </si>
  <si>
    <t>Bistum Genf, Bischof Nantelm (Fond)</t>
  </si>
  <si>
    <t>MDG 2,2, S. 52; (Potthast 1, Nr.912; Largiader, Nr.203)</t>
  </si>
  <si>
    <t>23.7.1199</t>
  </si>
  <si>
    <t>14812 Alle Aufnahmen unter dieser Zugangsnummer</t>
  </si>
  <si>
    <t>F6261</t>
  </si>
  <si>
    <t>Ternier, Gerhard von</t>
  </si>
  <si>
    <t>MDG 2,2, S.54; (Reg.Genev., Nr.478; Hidber, Nr.2878)</t>
  </si>
  <si>
    <t>24.6.1201</t>
  </si>
  <si>
    <t>14813 Alle Aufnahmen unter dieser Zugangsnummer</t>
  </si>
  <si>
    <t>F6263</t>
  </si>
  <si>
    <t>Bistum Genf, b. Berthold , Genf, Domkapitel</t>
  </si>
  <si>
    <t>Genf, Domstift St. Peter, alle geistl.Nichtkanoniker (Fond)</t>
  </si>
  <si>
    <t>MDG 4,2, S.16; (Reg.Genev., Nr.509; Hidber, Nr.2970)</t>
  </si>
  <si>
    <t>14814 Alle Aufnahmen unter dieser Zugangsnummer</t>
  </si>
  <si>
    <t>F6264</t>
  </si>
  <si>
    <t>Johanniter u.Templer der Di�zese Genf</t>
  </si>
  <si>
    <t>MDG 4,2, S.19; (Potthast 1, Nr.4384;)</t>
  </si>
  <si>
    <t>8.2.1212</t>
  </si>
  <si>
    <t>14815 Alle Aufnahmen unter dieser Zugangsnummer</t>
  </si>
  <si>
    <t>F6265</t>
  </si>
  <si>
    <t>Bonmont, Kloster (Zisterzienserkloster), Abt Rudolf , Aulps, Kloster (Zisterzienserkloster), Abt Wilhelm</t>
  </si>
  <si>
    <t>Bistum Genf (Fond)</t>
  </si>
  <si>
    <t>(Reg.Genev., Nr.528; Hidber, Nr.3043)</t>
  </si>
  <si>
    <t>14.10.1211</t>
  </si>
  <si>
    <t>14816 Alle Aufnahmen unter dieser Zugangsnummer</t>
  </si>
  <si>
    <t>F6266</t>
  </si>
  <si>
    <t>14817 Alle Aufnahmen unter dieser Zugangsnummer</t>
  </si>
  <si>
    <t>F6267</t>
  </si>
  <si>
    <t>Bistum Genf, Bischof Bernard , Gresy', Albert von, Dekan v. Aubonne, Genf, Domkanoniker</t>
  </si>
  <si>
    <t>Genf, Domkapitel (Fond)</t>
  </si>
  <si>
    <t>MDG 4,2, S.18; (Reg.Genev., Nr.530; Hidber, Nr.3046)</t>
  </si>
  <si>
    <t>17.10.1211</t>
  </si>
  <si>
    <t>14818 Alle Aufnahmen unter dieser Zugangsnummer</t>
  </si>
  <si>
    <t>F6268</t>
  </si>
  <si>
    <t>Faucigny, Aimon de</t>
  </si>
  <si>
    <t>MDG 4,2, S.20; (Reg.Genev., Nr.535; Hidber, Nr.3067)</t>
  </si>
  <si>
    <t>29.3.1212</t>
  </si>
  <si>
    <t>14819 Alle Aufnahmen unter dieser Zugangsnummer</t>
  </si>
  <si>
    <t>F6269</t>
  </si>
  <si>
    <t>Bonmont, Kloster, Abt Johannes</t>
  </si>
  <si>
    <t>Bistum Genf, Bischof Aymo (Fond)</t>
  </si>
  <si>
    <t>MDG 4,2, S.62; (Reg.Genev., Nr. 755)</t>
  </si>
  <si>
    <t>0.0.1216 ?</t>
  </si>
  <si>
    <t>14820 Alle Aufnahmen unter dieser Zugangsnummer</t>
  </si>
  <si>
    <t>F6270</t>
  </si>
  <si>
    <t>Genf, Domstift St. Peter (Fond)</t>
  </si>
  <si>
    <t>MDG 4,2, S.24; (Reg.Genev., Nr.564)</t>
  </si>
  <si>
    <t>14821 Alle Aufnahmen unter dieser Zugangsnummer</t>
  </si>
  <si>
    <t>F6271</t>
  </si>
  <si>
    <t>(Reg.Genev., Nr. 634)</t>
  </si>
  <si>
    <t>0.9.1227 ?</t>
  </si>
  <si>
    <t>14822 Alle Aufnahmen unter dieser Zugangsnummer</t>
  </si>
  <si>
    <t>F6280</t>
  </si>
  <si>
    <t>14823 Alle Aufnahmen unter dieser Zugangsnummer</t>
  </si>
  <si>
    <t>F6283</t>
  </si>
  <si>
    <t>Bistum Genf, Bischof Aimo (Fond), Genf, Graf Wilhelm (Fond)</t>
  </si>
  <si>
    <t>Rivoire-Berchem, RQ Genf 1, Nr.18; Reg.Genev., Nr.574</t>
  </si>
  <si>
    <t>10.10.1219</t>
  </si>
  <si>
    <t>14824 Alle Aufnahmen unter dieser Zugangsnummer</t>
  </si>
  <si>
    <t>R9840</t>
  </si>
  <si>
    <t>Genf, Grafen Humbert u. Wilhelm (Br�der)</t>
  </si>
  <si>
    <t>Genf, Kloster St. Viktor (Fond), Clermont, Prior Guichard von (Fond)</t>
  </si>
  <si>
    <t>Rivoire-Berchem, RQ Genf 1, Nr.19; (Reg.Genev., Nr.582)</t>
  </si>
  <si>
    <t>14825 Alle Aufnahmen unter dieser Zugangsnummer</t>
  </si>
  <si>
    <t>F6287</t>
  </si>
  <si>
    <t>Genf, Stift St. Peter (Fond)</t>
  </si>
  <si>
    <t>MDG 4,2, S.32; (Reg.Genev., Nr.588)</t>
  </si>
  <si>
    <t>31.1.1220</t>
  </si>
  <si>
    <t>14826 Alle Aufnahmen unter dieser Zugangsnummer</t>
  </si>
  <si>
    <t>F6288</t>
  </si>
  <si>
    <t>Erzbistum Vienne, Erzbischof Johannes</t>
  </si>
  <si>
    <t>Genf, Domstift St. Peter</t>
  </si>
  <si>
    <t>30.3.1243 ?</t>
  </si>
  <si>
    <t>14827 Alle Aufnahmen unter dieser Zugangsnummer</t>
  </si>
  <si>
    <t>F6289</t>
  </si>
  <si>
    <t>Genf, Domstift St. Peter, alle Kleriker die nicht Kanoniker sind (Fond)</t>
  </si>
  <si>
    <t>14828 Alle Aufnahmen unter dieser Zugangsnummer</t>
  </si>
  <si>
    <t>F6290</t>
  </si>
  <si>
    <t>Genf, Domstift, Kanoniker Trombert Balsan , Ternier, Gerhard von (Ritter)</t>
  </si>
  <si>
    <t>Bistum Genf, Bischof Aimo (Fond), Confignon, Peter von</t>
  </si>
  <si>
    <t>MDG 4,2, S.36, Nr.30; (Reg.Genev., Nr.618)</t>
  </si>
  <si>
    <t>20.7.1225</t>
  </si>
  <si>
    <t>14829 Alle Aufnahmen unter dieser Zugangsnummer</t>
  </si>
  <si>
    <t>F6293</t>
  </si>
  <si>
    <t>Genf, Graf Wilhelm</t>
  </si>
  <si>
    <t>Genf, Kloster St. Viktor, Prior Rudolf (Fond)</t>
  </si>
  <si>
    <t>MDG 4,2 S. 44; (Reg.Genevois Nr.637)</t>
  </si>
  <si>
    <t>17.2.1227 ?</t>
  </si>
  <si>
    <t>14830 Alle Aufnahmen unter dieser Zugangsnummer</t>
  </si>
  <si>
    <t>F6294</t>
  </si>
  <si>
    <t>Bistum Genf, Citeaux, Kloster, Abt (Fond), Bithaine, Kloster, Abt (Zisterzienserkloster) (Fond), Hautcret, Kloster, Abt (Zisterzienserkloster) (Fond)</t>
  </si>
  <si>
    <t>MDG 7, S.349; (Potthast 1, Nr.8032; Largiader, Nr.237</t>
  </si>
  <si>
    <t>7.9.1227</t>
  </si>
  <si>
    <t>14831 Alle Aufnahmen unter dieser Zugangsnummer</t>
  </si>
  <si>
    <t>F6295</t>
  </si>
  <si>
    <t>Genf, Kloster St. Viktor</t>
  </si>
  <si>
    <t>MDG 4,2, S.47; (Reg.Genev., Nr.649)</t>
  </si>
  <si>
    <t>13.1.1230</t>
  </si>
  <si>
    <t>14832 Alle Aufnahmen unter dieser Zugangsnummer</t>
  </si>
  <si>
    <t>F6296</t>
  </si>
  <si>
    <t>Erzbistum Vienne, Erzbischof Johannes, p�pstl. Legat</t>
  </si>
  <si>
    <t>MDG 4,2, S.51; Reg.Genev., Nr.667)</t>
  </si>
  <si>
    <t>7.6.1234</t>
  </si>
  <si>
    <t>14833 Alle Aufnahmen unter dieser Zugangsnummer</t>
  </si>
  <si>
    <t>R9984I</t>
  </si>
  <si>
    <t>Erzbistum Vienne, Erzbischof Johannes, p�pstl.Legat</t>
  </si>
  <si>
    <t>MDG 4,2, S. 51; Reg.Genev., Nr.667</t>
  </si>
  <si>
    <t>14834 Alle Aufnahmen unter dieser Zugangsnummer</t>
  </si>
  <si>
    <t>F6304</t>
  </si>
  <si>
    <t>Lausanne, Elekt Johannes</t>
  </si>
  <si>
    <t>Genf, Domkapitel</t>
  </si>
  <si>
    <t>MDG 4,2, S.62, Nr.52; (Reg.Genev.,Nr.758)</t>
  </si>
  <si>
    <t>4.7.1244</t>
  </si>
  <si>
    <t>14836 Alle Aufnahmen unter dieser Zugangsnummer</t>
  </si>
  <si>
    <t>F6306</t>
  </si>
  <si>
    <t>Genf, Domstift, Propst u. Kapitel (Fond)</t>
  </si>
  <si>
    <t>Rivoire-Berchem, RQ Genf 1, Nr.20; (Potthast 2, Nr.12049;)</t>
  </si>
  <si>
    <t>2.4.1246</t>
  </si>
  <si>
    <t>14837 Alle Aufnahmen unter dieser Zugangsnummer</t>
  </si>
  <si>
    <t>F6307</t>
  </si>
  <si>
    <t>Genf, Magister Wilhelm, Offizial der bisch.Curie</t>
  </si>
  <si>
    <t>MDG 4,2, S. 68, Nr. 63; (Reg.Genev., Nr.796)</t>
  </si>
  <si>
    <t>12.3.1247</t>
  </si>
  <si>
    <t>14838 Alle Aufnahmen unter dieser Zugangsnummer</t>
  </si>
  <si>
    <t>F6308</t>
  </si>
  <si>
    <t>Genf, Domstift (Fond)</t>
  </si>
  <si>
    <t>MDG 4,2, S.24; (Reg.Genev., Nr.566)</t>
  </si>
  <si>
    <t>28.2.1217 ?</t>
  </si>
  <si>
    <t>14839 Alle Aufnahmen unter dieser Zugangsnummer</t>
  </si>
  <si>
    <t>F6309</t>
  </si>
  <si>
    <t>Wilhelm, Herr von Gresy , Gresy, Wilhlem dominus von</t>
  </si>
  <si>
    <t>Genf, Domstift St. Peter, Genf, Kanoniker, Genf, Domstift St. Peter, Kanoniker (Fond)</t>
  </si>
  <si>
    <t>MDG 4,2, S.49, MDG 4,2, S.49; (Reg.Genev., S.175, Nr.653)</t>
  </si>
  <si>
    <t>Genf, StA</t>
  </si>
  <si>
    <t>0.12.1231</t>
  </si>
  <si>
    <t>14840 Alle Aufnahmen unter dieser Zugangsnummer</t>
  </si>
  <si>
    <t>F6310</t>
  </si>
  <si>
    <t>MDG 4,2, S.66, Nr.58; (Reg.Genev., Nr.782)</t>
  </si>
  <si>
    <t>17.3.1245</t>
  </si>
  <si>
    <t>14841 Alle Aufnahmen unter dieser Zugangsnummer</t>
  </si>
  <si>
    <t>F6311</t>
  </si>
  <si>
    <t>Genf, Stift St. Viktor, Prior Guichard v. Chermont (Fond)</t>
  </si>
  <si>
    <t>MDG 4,2, S.18; (Reg.Genev., Nr.582)</t>
  </si>
  <si>
    <t>14842 Alle Aufnahmen unter dieser Zugangsnummer</t>
  </si>
  <si>
    <t>F6312</t>
  </si>
  <si>
    <t>2.6.1225</t>
  </si>
  <si>
    <t>14843 Alle Aufnahmen unter dieser Zugangsnummer</t>
  </si>
  <si>
    <t>F6314</t>
  </si>
  <si>
    <t>MDG 4,2, S.44; (Reg.Genev., Nr.637)</t>
  </si>
  <si>
    <t>14845 Alle Aufnahmen unter dieser Zugangsnummer</t>
  </si>
  <si>
    <t>F6315</t>
  </si>
  <si>
    <t>(vgl.Reg.Genev., Nr.637)</t>
  </si>
  <si>
    <t>16.6.1231 ?</t>
  </si>
  <si>
    <t>14846 Alle Aufnahmen unter dieser Zugangsnummer</t>
  </si>
  <si>
    <t>F6316</t>
  </si>
  <si>
    <t>MDG 4,2, S.48; (Reg.Genev., Nr.652)</t>
  </si>
  <si>
    <t>14847 Alle Aufnahmen unter dieser Zugangsnummer</t>
  </si>
  <si>
    <t>F6317</t>
  </si>
  <si>
    <t>MDG 4,2, S.59, Nr.49; (Reg.Genev.,Nr.699)</t>
  </si>
  <si>
    <t>0.9.1236</t>
  </si>
  <si>
    <t>14848 Alle Aufnahmen unter dieser Zugangsnummer</t>
  </si>
  <si>
    <t>F6139</t>
  </si>
  <si>
    <t>Gr. St. Bernhard (Mont Joux), Propst Falco u. Konvent</t>
  </si>
  <si>
    <t>Wilhelm, Dun de Berking", Gr. St. Bernhard (Mont Joux)"</t>
  </si>
  <si>
    <t>Gro�er St. Bernhard, Stiftsarchiv</t>
  </si>
  <si>
    <t>um 1245</t>
  </si>
  <si>
    <t>14761 Alle Aufnahmen unter dieser Zugangsnummer</t>
  </si>
  <si>
    <t>F6143</t>
  </si>
  <si>
    <t>St. Maurice, Kloster, Abt Rudolf (Fond)</t>
  </si>
  <si>
    <t>(Hidber 2, S.209, Nr. 2221)</t>
  </si>
  <si>
    <t>5.4.1166</t>
  </si>
  <si>
    <t>14763 Alle Aufnahmen unter dieser Zugangsnummer</t>
  </si>
  <si>
    <t>R9610</t>
  </si>
  <si>
    <t>Johannes Aubrici, Notar</t>
  </si>
  <si>
    <t>Sitten (Sion), Domstift</t>
  </si>
  <si>
    <t>Sitten StA</t>
  </si>
  <si>
    <t>5.10.1289</t>
  </si>
  <si>
    <t>14764 Alle Aufnahmen unter dieser Zugangsnummer</t>
  </si>
  <si>
    <t>R9618</t>
  </si>
  <si>
    <t>14765 Alle Aufnahmen unter dieser Zugangsnummer</t>
  </si>
  <si>
    <t>R9625</t>
  </si>
  <si>
    <t>Martin von Sitten, Notar, Magister , Notare</t>
  </si>
  <si>
    <t>00.00.1277-00.00.1291</t>
  </si>
  <si>
    <t>14766 Alle Aufnahmen unter dieser Zugangsnummer</t>
  </si>
  <si>
    <t>F6154</t>
  </si>
  <si>
    <t>Sitten, Domstift, Kanzlei</t>
  </si>
  <si>
    <t>StA Sitten</t>
  </si>
  <si>
    <t>0.0.1302-0.0.1303</t>
  </si>
  <si>
    <t>14768 Alle Aufnahmen unter dieser Zugangsnummer</t>
  </si>
  <si>
    <t>R9661I</t>
  </si>
  <si>
    <t>(Genf, Kloster St. Viktor)</t>
  </si>
  <si>
    <t>14771 Alle Aufnahmen unter dieser Zugangsnummer</t>
  </si>
  <si>
    <t>F6173</t>
  </si>
  <si>
    <t>Bistum Genf, Bischof Wido</t>
  </si>
  <si>
    <t>MDG 4,2, S. 11; (Reg.Genev., Nr.252; Hidber, Nr.1576)</t>
  </si>
  <si>
    <t>24.10.1113-31.12.1113</t>
  </si>
  <si>
    <t>14772 Alle Aufnahmen unter dieser Zugangsnummer</t>
  </si>
  <si>
    <t>F6175</t>
  </si>
  <si>
    <t>Bistum Genf, Bischof Guido</t>
  </si>
  <si>
    <t>Genf, Kloster St. Viktor, Propst Humbert</t>
  </si>
  <si>
    <t>MDG 1,2, S. 157f., Nr. 12; (Reg.Genev., Nr.257; Hidber, Nr.1597)</t>
  </si>
  <si>
    <t>8.10.1119</t>
  </si>
  <si>
    <t>14773 Alle Aufnahmen unter dieser Zugangsnummer</t>
  </si>
  <si>
    <t>F6176</t>
  </si>
  <si>
    <t>Bistum Genf, Genf, Graf Aimo</t>
  </si>
  <si>
    <t>Rivoire-Berchem, RQ Genf 1, Nr.3; (Reg.Genev., Nr.267; Hidber, Nr.1628)</t>
  </si>
  <si>
    <t>14774 Alle Aufnahmen unter dieser Zugangsnummer</t>
  </si>
  <si>
    <t>F6185</t>
  </si>
  <si>
    <t>Bistum Genf, Bischof Humbert</t>
  </si>
  <si>
    <t>Satigny, Priorat, M�nche Grimerius, Oddo u.a.</t>
  </si>
  <si>
    <t>MDG 2,2, S.18f.; (Reg.Genev., Nr.283; Hidber, Nr.1683)</t>
  </si>
  <si>
    <t>24.3.1133 (1134)</t>
  </si>
  <si>
    <t>14776 Alle Aufnahmen unter dieser Zugangsnummer</t>
  </si>
  <si>
    <t>R9692</t>
  </si>
  <si>
    <t>Rivoire-Berchem, RQ Genf 1, Nr.4; (Reg.Genev., Nr.269; Hidber, Nr.1646)</t>
  </si>
  <si>
    <t>um 1124</t>
  </si>
  <si>
    <t>14777 Alle Aufnahmen unter dieser Zugangsnummer</t>
  </si>
  <si>
    <t>F6190</t>
  </si>
  <si>
    <t>Genf, Graf Amadeus</t>
  </si>
  <si>
    <t>Rivoire-Berchem, RQ Genf 1, Nr.6; (Reg.Genev., Nr.290; Hidber, Nr.1706)</t>
  </si>
  <si>
    <t>14778 Alle Aufnahmen unter dieser Zugangsnummer</t>
  </si>
  <si>
    <t>F6191</t>
  </si>
  <si>
    <t>Prangins, Humbert de (Fond)</t>
  </si>
  <si>
    <t>MDG 2,2, S.32f.; (JL, Nr.8600; Reg.Genev., Nr.310)</t>
  </si>
  <si>
    <t>11.5.1144</t>
  </si>
  <si>
    <t>14779 Alle Aufnahmen unter dieser Zugangsnummer</t>
  </si>
  <si>
    <t>F6192</t>
  </si>
  <si>
    <t>Bistum Genf, Bischof Arducius</t>
  </si>
  <si>
    <t>MDG 2,2, S.33f.; (Reg.Genev., Nr.322; Hidber, Nr.1883)</t>
  </si>
  <si>
    <t>0.0.1148</t>
  </si>
  <si>
    <t>14780 Alle Aufnahmen unter dieser Zugangsnummer</t>
  </si>
  <si>
    <t>F6195</t>
  </si>
  <si>
    <t>Bistum Genf, Bischof Arducius (Fond)</t>
  </si>
  <si>
    <t>D F I, 69; (RI IV.2.1, Nr. 297)</t>
  </si>
  <si>
    <t>http://www.regesta-imperii.de/id/1154-01-17_1_0_4_2_1_207_207</t>
  </si>
  <si>
    <t>17.1.1154</t>
  </si>
  <si>
    <t>14781 Alle Aufnahmen unter dieser Zugangsnummer</t>
  </si>
  <si>
    <t>R9703S</t>
  </si>
  <si>
    <t>Rivoire-Berchem, RQ Genf 1, S.9, Nr.8B; (Reg.Genev., Nr.344; Hidber, Nr.2035)</t>
  </si>
  <si>
    <t>25.2.1156</t>
  </si>
  <si>
    <t>14783 Alle Aufnahmen unter dieser Zugangsnummer</t>
  </si>
  <si>
    <t>R9663</t>
  </si>
  <si>
    <t>Bistum Genf, b. Arducius (Fond)</t>
  </si>
  <si>
    <t>Rivoire-Berchem, RQ Genf 1, S.9, Nr.8A; (Reg.Genevois, Nr.344; Hidber, Nr.2035)</t>
  </si>
  <si>
    <t>25.2.1155 ?</t>
  </si>
  <si>
    <t>14784 Alle Aufnahmen unter dieser Zugangsnummer</t>
  </si>
  <si>
    <t>F6206</t>
  </si>
  <si>
    <t>Rivoire-Berchem, RQ Genf 1, Nr.9; (JL, Nr.10277; Reg.Genev., Nr.345)</t>
  </si>
  <si>
    <t>21.5.1157</t>
  </si>
  <si>
    <t>14785 Alle Aufnahmen unter dieser Zugangsnummer</t>
  </si>
  <si>
    <t>R9687S</t>
  </si>
  <si>
    <t>Rivoire-Berchem, RQ Genf 1, Nr.10; (JL, Nr.10278;Reg.Genev., Nr.346)</t>
  </si>
  <si>
    <t>14786 Alle Aufnahmen unter dieser Zugangsnummer</t>
  </si>
  <si>
    <t>R9732</t>
  </si>
  <si>
    <t>Papst Victor IV.</t>
  </si>
  <si>
    <t>(Reg.Genev., Nr.360; Hidber, Nr.2082)</t>
  </si>
  <si>
    <t>1.4.1160</t>
  </si>
  <si>
    <t>14787 Alle Aufnahmen unter dieser Zugangsnummer</t>
  </si>
  <si>
    <t>R9721S</t>
  </si>
  <si>
    <t>D F I, 388; URH 1, Nr. 382; St., Nr. 3967; Reg. Genev., Nr. 367</t>
  </si>
  <si>
    <t>http://www.regesta-imperii.de/id/1162-09-07_2_0_4_2_2_587_1145</t>
  </si>
  <si>
    <t>7.9.1162</t>
  </si>
  <si>
    <t>14788 Alle Aufnahmen unter dieser Zugangsnummer</t>
  </si>
  <si>
    <t>F6216</t>
  </si>
  <si>
    <t>D F I, 389; URH 1, Nr. 383; St., Nr. 3969; Reg.Genev., Nr. 369</t>
  </si>
  <si>
    <t>http://www.regesta-imperii.de/id/1162-09-07_3_0_4_2_2_588_1146</t>
  </si>
  <si>
    <t>14789 Alle Aufnahmen unter dieser Zugangsnummer</t>
  </si>
  <si>
    <t>R9765</t>
  </si>
  <si>
    <t>Rivoire-Berchem, RQ Genf 1, Nr.13; (Reg.Genev., Nr.370; Hidber, Nr.2121)</t>
  </si>
  <si>
    <t>0.0.1162 ?</t>
  </si>
  <si>
    <t>14790 Alle Aufnahmen unter dieser Zugangsnummer</t>
  </si>
  <si>
    <t>F6219</t>
  </si>
  <si>
    <t>Sainte Croix, Kapellan Ubert (Fond), St. Gervais, Kapellan Albert (Fond), Bistum Genf</t>
  </si>
  <si>
    <t>MDG 2,2, S.41; (Reg.Genev., Nr.411;Hidber, Nr.2399)</t>
  </si>
  <si>
    <t>0.6.1179</t>
  </si>
  <si>
    <t>14792 Alle Aufnahmen unter dieser Zugangsnummer</t>
  </si>
  <si>
    <t>R9753</t>
  </si>
  <si>
    <t>Rumilly, Wilhelm von, Vicedominus</t>
  </si>
  <si>
    <t>Satigny, Priorat, Prior Stephan u. Kanoniker (Fond)</t>
  </si>
  <si>
    <t>MDG 2,2, S.44; (Reg.Genev., Nr.423;Hidber, Nr.2461)</t>
  </si>
  <si>
    <t>0.0.1181 ?</t>
  </si>
  <si>
    <t>14793 Alle Aufnahmen unter dieser Zugangsnummer</t>
  </si>
  <si>
    <t>R9777</t>
  </si>
  <si>
    <t>Bistum Vienne, Bischof Rotbert , Bonneveaux, Kloster, Abt Hugo (Dep. Ise're)</t>
  </si>
  <si>
    <t>Rivoire-Berchem, RQ Genf 1, Nr.14B; Geb.Genev., Nr.429; Hidber, Nr.2511; Usteri, Nr. 5</t>
  </si>
  <si>
    <t>14794 Alle Aufnahmen unter dieser Zugangsnummer</t>
  </si>
  <si>
    <t>R9769</t>
  </si>
  <si>
    <t>Erzbistum Vienne, Erzbischof Rotbert , Bonneveaux, Kloster, Abt Hugo (Dep.Ise're)</t>
  </si>
  <si>
    <t>Rivoire-Berchem,RQ Genf 1, Nr.14; (Reg.Genev., Nr.429; Hidber, Nr.2511)</t>
  </si>
  <si>
    <t>14795 Alle Aufnahmen unter dieser Zugangsnummer</t>
  </si>
  <si>
    <t>R9773</t>
  </si>
  <si>
    <t>Rivoire-Berchem, RQ Genf 1, Nr.14c; (Reg.Genev., Nr.429; Hidber, Nr.2511)</t>
  </si>
  <si>
    <t>14796 Alle Aufnahmen unter dieser Zugangsnummer</t>
  </si>
  <si>
    <t>F6230</t>
  </si>
  <si>
    <t>Erzbistum Vienne (Fond), Bistum Genf (Fond)</t>
  </si>
  <si>
    <t>JL, Nr. 14794; Reg.Genev., Nr. 425</t>
  </si>
  <si>
    <t>http://www.regesta-imperii.de/id/1183-06-01_1_0_4_4_1_723_723</t>
  </si>
  <si>
    <t>1.6.1182</t>
  </si>
  <si>
    <t>14797 Alle Aufnahmen unter dieser Zugangsnummer</t>
  </si>
  <si>
    <t>R9786S</t>
  </si>
  <si>
    <t>Rivoire-Berchem, RQ Genf 1, Nr.15; (Reg.Genev., Nr.435; St., Nr.4437)</t>
  </si>
  <si>
    <t>19.11.1185</t>
  </si>
  <si>
    <t>14798 Alle Aufnahmen unter dieser Zugangsnummer</t>
  </si>
  <si>
    <t>F6234</t>
  </si>
  <si>
    <t>Macon, Domstift, Dekan G. u. Kapitel</t>
  </si>
  <si>
    <t>Bistum Genf, Bischof Nantelm u. Domkapteil (Fond)</t>
  </si>
  <si>
    <t>MDG 2,2, S.53; (Reg.Genev., Nr.497; Hidber, Nr.2527)</t>
  </si>
  <si>
    <t>13.2.1185 ?</t>
  </si>
  <si>
    <t>14799 Alle Aufnahmen unter dieser Zugangsnummer</t>
  </si>
  <si>
    <t>R9821</t>
  </si>
  <si>
    <t>Erzbistum Vienne, Erzbischof Rotbert</t>
  </si>
  <si>
    <t>Bistum Genf, Bischof Nantelm (Fond), Genf, Graf Wilhelm (Fond)</t>
  </si>
  <si>
    <t>Rivoire-Berchem, RQ Genf 1, Nr.17B; (Reg.Genevois, Nr.444; Hidber, Nr.2576)</t>
  </si>
  <si>
    <t>0.0.1186 ?</t>
  </si>
  <si>
    <t>14800 Alle Aufnahmen unter dieser Zugangsnummer</t>
  </si>
  <si>
    <t>F6238</t>
  </si>
  <si>
    <t>Rivoire-Berchem, RQ Genf 1, Nr.17A; (Reg.Genev., Nr.444; Hidber, Nr.2576)</t>
  </si>
  <si>
    <t>14801 Alle Aufnahmen unter dieser Zugangsnummer</t>
  </si>
  <si>
    <t>F6241</t>
  </si>
  <si>
    <t>URH 1, Nr. 483; St., Nr. 4447; Reg.Genev., Nr. 437</t>
  </si>
  <si>
    <t>1.3.1186</t>
  </si>
  <si>
    <t>14802 Alle Aufnahmen unter dieser Zugangsnummer</t>
  </si>
  <si>
    <t>F6246</t>
  </si>
  <si>
    <t>Bistum Genf, Bischof Nautelm (Fond)</t>
  </si>
  <si>
    <t>URH 1, Nr. 487; Reg. Genev., Nr.442; St., Nr. 4466</t>
  </si>
  <si>
    <t>27.8.1186</t>
  </si>
  <si>
    <t>14803 Alle Aufnahmen unter dieser Zugangsnummer</t>
  </si>
  <si>
    <t>R9845</t>
  </si>
  <si>
    <t>Papst Urban III.</t>
  </si>
  <si>
    <t>Rivoire-Berchem, RQ Genf 1, Nr.16 Extr.; JL, Nr. 15481; Reg.Genev., Nr. 436</t>
  </si>
  <si>
    <t>http://www.regesta-imperii.de/id/ae878a1f-72aa-4cae-aa51-bb938758d22c</t>
  </si>
  <si>
    <t>12.12.1185</t>
  </si>
  <si>
    <t>14804 Alle Aufnahmen unter dieser Zugangsnummer</t>
  </si>
  <si>
    <t>F6250</t>
  </si>
  <si>
    <t>Bistum Genf, Genf, Vasallen (Fond)</t>
  </si>
  <si>
    <t>URH 1, Nr. 488; St., Nr. 4467; Reg.Genev., Nr. 443</t>
  </si>
  <si>
    <t>14805 Alle Aufnahmen unter dieser Zugangsnummer</t>
  </si>
  <si>
    <t>F6251</t>
  </si>
  <si>
    <t>Aulps, Kloster (Fond)</t>
  </si>
  <si>
    <t>MDG 14, S. 14-15, Nr.16; (Reg.Genev., Nr.445; Hidber, Nr.2584)</t>
  </si>
  <si>
    <t>0.0.1188 ?</t>
  </si>
  <si>
    <t>14806 Alle Aufnahmen unter dieser Zugangsnummer</t>
  </si>
  <si>
    <t>R9876S</t>
  </si>
  <si>
    <t>14807 Alle Aufnahmen unter dieser Zugangsnummer</t>
  </si>
  <si>
    <t>B841I</t>
  </si>
  <si>
    <t>Erzbistum K�ln, Erzbischof Philipp</t>
  </si>
  <si>
    <t>K�ln, Kloster St. Ursula, �btissin Gepa, K�ln, Stift St. Ursula (Kanonissen)</t>
  </si>
  <si>
    <t>Ennen, S. 564, Nr. 81; Reg. K�ln Ebb. 2, S. 178, Nr. 960; Sch�fer, AHVN 76, S. 114, Nr. 3</t>
  </si>
  <si>
    <t>K�ln, Bistumsarchiv</t>
  </si>
  <si>
    <t>14716 Alle Aufnahmen unter dieser Zugangsnummer</t>
  </si>
  <si>
    <t>E5718</t>
  </si>
  <si>
    <t>K�ln, Stift St. Ursula (Kanonissen), �btissin Gepa (Fond)</t>
  </si>
  <si>
    <t>(Sch�fer AHVN 76, S. 114, Nr. 4)</t>
  </si>
  <si>
    <t>E5719</t>
  </si>
  <si>
    <t>K�ln, Stift St. Ursula (Kanonissen), �btissin Gepa</t>
  </si>
  <si>
    <t>(Sch�fer AHVN 76, S. 115, Nr.5)</t>
  </si>
  <si>
    <t>B842I</t>
  </si>
  <si>
    <t>K�ln, Stift St. Ursula (Kanonissen), Kapitel</t>
  </si>
  <si>
    <t>(Sch�fer AHVN 76, S. 115, Nr.6)</t>
  </si>
  <si>
    <t>14719 Alle Aufnahmen unter dieser Zugangsnummer</t>
  </si>
  <si>
    <t>R9281S</t>
  </si>
  <si>
    <t>K�ln, Stift St. Ursula (Kanoniker), �btissin u. Kapitel</t>
  </si>
  <si>
    <t>(Sch�fer AHVN 76, S. 115, Nr. 8)</t>
  </si>
  <si>
    <t>30.1.1230</t>
  </si>
  <si>
    <t>14720 Alle Aufnahmen unter dieser Zugangsnummer</t>
  </si>
  <si>
    <t>C1312</t>
  </si>
  <si>
    <t>K�ln, Stift St. Ursula (Kanoniker), Kanoniker Subdiakon Arnold</t>
  </si>
  <si>
    <t>(Sch�fer AHVN 76, S. 115, Nr.9)</t>
  </si>
  <si>
    <t>10.1.1229 ?</t>
  </si>
  <si>
    <t>R9273S</t>
  </si>
  <si>
    <t>Osnabrück, Domstift, Thesaurar Giso u. Kanoniker Gottfried</t>
  </si>
  <si>
    <t>K�ln, Stift St. Ursula (Kanoniker), K�ln, Stift, Kanoniker Arnold u. Gottfried (Fond)</t>
  </si>
  <si>
    <t>(Sch�fer, AHVN 76, S.115, Nr.10)</t>
  </si>
  <si>
    <t>18.4.1235</t>
  </si>
  <si>
    <t>14722 Alle Aufnahmen unter dieser Zugangsnummer</t>
  </si>
  <si>
    <t>R9269S</t>
  </si>
  <si>
    <t>Osnabrück, Domstift, Thesaurar Giso , Osnabrück, Domstift, Kanoniker Gottfried, p�pstl.Delegatrichter</t>
  </si>
  <si>
    <t>K�ln, Stift St. Ursula, K�ln, Pfarrkirche St. Maria, Abla� Pfarrer (Fond)</t>
  </si>
  <si>
    <t>(Sch�fer AHVN 76, Nr.11)</t>
  </si>
  <si>
    <t>16.5.1235</t>
  </si>
  <si>
    <t>14723 Alle Aufnahmen unter dieser Zugangsnummer</t>
  </si>
  <si>
    <t>R9267S</t>
  </si>
  <si>
    <t>Osnabrück, Domstift, Thesaurar Giso u.Kanoniker Gottfried</t>
  </si>
  <si>
    <t>K�ln, Stift St. Ursula (Kanonissen), Kanoniker Arnold u. Gottfried</t>
  </si>
  <si>
    <t>(Sch�fer AHVN 76, Nr.12)</t>
  </si>
  <si>
    <t>14724 Alle Aufnahmen unter dieser Zugangsnummer</t>
  </si>
  <si>
    <t>R9271S</t>
  </si>
  <si>
    <t>Osnabrück, Domstift, Thesaurar Giso u.Kanoniker , Osnabrück, Domstift, Gottfried de Ore, p�pstl.Delegatrichter</t>
  </si>
  <si>
    <t>K�ln, Stift St. Ursula, Kanoniker</t>
  </si>
  <si>
    <t>Ennen, (Sch�fer AHVN 76, Nr.13)</t>
  </si>
  <si>
    <t>23.1.1239</t>
  </si>
  <si>
    <t>14725 Alle Aufnahmen unter dieser Zugangsnummer</t>
  </si>
  <si>
    <t>E5723</t>
  </si>
  <si>
    <t>Erzbistum K�ln, Erzbischof Heinrich I.</t>
  </si>
  <si>
    <t>K�ln, Johanniskapelle, bei Domhof in curia""</t>
  </si>
  <si>
    <t>(Nicht bei Knipping,Reg.K�ln)</t>
  </si>
  <si>
    <t>D1801</t>
  </si>
  <si>
    <t>K�ln, Stift St. Gereon (Kanoniker), Propst Arnold</t>
  </si>
  <si>
    <t>K�ln, Stift St. Gereon (Kanoniker) (Fond)</t>
  </si>
  <si>
    <t>UB St. Gereon, Nr.110</t>
  </si>
  <si>
    <t>0.5.1240</t>
  </si>
  <si>
    <t>14728 Alle Aufnahmen unter dieser Zugangsnummer</t>
  </si>
  <si>
    <t>E5724</t>
  </si>
  <si>
    <t>K�ln, Kloster Gro� St.Martin, Abt Hermann , Altenberg, Kloster, Abt Bruno</t>
  </si>
  <si>
    <t>K�ln, Kloster Gro� St.Martin (Fond), Altenberg, Kloster (Fond), K�ln, Kloster Gro� St.Martin</t>
  </si>
  <si>
    <t>(Sch�fer AHVN 71, Nr.2, Mosler)</t>
  </si>
  <si>
    <t>16.8.1242</t>
  </si>
  <si>
    <t>14729 Alle Aufnahmen unter dieser Zugangsnummer</t>
  </si>
  <si>
    <t>C1316</t>
  </si>
  <si>
    <t>München,Gladbach, Kloster, Abt H.u. Konvent</t>
  </si>
  <si>
    <t>K�ln, Kloster Gro� St. Martin, Abt u. Konvent (Fond)</t>
  </si>
  <si>
    <t>(Sch�fer, AHVN 71, Nr. 3)</t>
  </si>
  <si>
    <t>14730 Alle Aufnahmen unter dieser Zugangsnummer</t>
  </si>
  <si>
    <t>E5721</t>
  </si>
  <si>
    <t>K�ln, Domstift, Propst Engelbert u.Dekan Konrad , K�ln, Kirche St. Kolumba</t>
  </si>
  <si>
    <t>K�ln, Kirche St. Kolumba</t>
  </si>
  <si>
    <t>14731 Alle Aufnahmen unter dieser Zugangsnummer</t>
  </si>
  <si>
    <t>E5745</t>
  </si>
  <si>
    <t>Antwerpen, 2 gen. Sch�ffen</t>
  </si>
  <si>
    <t>Dilf, Gottfried von der</t>
  </si>
  <si>
    <t>4.10.1453</t>
  </si>
  <si>
    <t>D1812</t>
  </si>
  <si>
    <t>Ulfa, Guntram von</t>
  </si>
  <si>
    <t>UB Arnsburg Kloster, Nr.213</t>
  </si>
  <si>
    <t>24.8.1287</t>
  </si>
  <si>
    <t>E5744</t>
  </si>
  <si>
    <t>Wetterfeld, Pfarrer Werner von, H�ftersheim</t>
  </si>
  <si>
    <t>UB Arnsburg Kloster, Nr.801</t>
  </si>
  <si>
    <t>3.3.1353</t>
  </si>
  <si>
    <t>D1802</t>
  </si>
  <si>
    <t>Lippoldsberg, Kloster, Liesborn, Abt Balduin, Lippoldsberg, Propst Gunter</t>
  </si>
  <si>
    <t>St., Acta Mog., S. 76, Nr. 73; JL, Nr. 14452; Jakobs, Germ. Pont. 4,4, S. 291, Nr. 4</t>
  </si>
  <si>
    <t>26.6.1161</t>
  </si>
  <si>
    <t>F6108</t>
  </si>
  <si>
    <t>Bistum Sitten, Bischof Landrich u. Domkapitel</t>
  </si>
  <si>
    <t>Gr. St. Bernhard (Mont Joux), Stift (Fond)</t>
  </si>
  <si>
    <t>nicht b.Gremaud, MDR 18 u.19</t>
  </si>
  <si>
    <t>19.1.1235</t>
  </si>
  <si>
    <t>14738 Alle Aufnahmen unter dieser Zugangsnummer</t>
  </si>
  <si>
    <t>F6111</t>
  </si>
  <si>
    <t>Allinges, Heinrich von</t>
  </si>
  <si>
    <t>St. Bernhard (Mont Joux) (Fond)</t>
  </si>
  <si>
    <t>MDR 29,1, Nr. 413</t>
  </si>
  <si>
    <t>26.5.1236</t>
  </si>
  <si>
    <t>14739 Alle Aufnahmen unter dieser Zugangsnummer</t>
  </si>
  <si>
    <t>F6112</t>
  </si>
  <si>
    <t>Sitten, Domkantor Aimo Venthone</t>
  </si>
  <si>
    <t>St. Bernhard (Mont Joux), Propst Peter (Fond)</t>
  </si>
  <si>
    <t>MDR 29,1, Nr. 360</t>
  </si>
  <si>
    <t>30.1.1229</t>
  </si>
  <si>
    <t>14740 Alle Aufnahmen unter dieser Zugangsnummer</t>
  </si>
  <si>
    <t>F6114</t>
  </si>
  <si>
    <t>St. Bernhard (Mont Joux), Propst Falco u. Kapitel (Fond)</t>
  </si>
  <si>
    <t>MDR 29,1, Nr. 615</t>
  </si>
  <si>
    <t>3.12.1240</t>
  </si>
  <si>
    <t>14741 Alle Aufnahmen unter dieser Zugangsnummer</t>
  </si>
  <si>
    <t>F6115</t>
  </si>
  <si>
    <t>Sitten, Domkantor Normandus , Sitten, Domkanoniker Nikolaus de Grismesuel, Sitten, Aimo, Ministerial</t>
  </si>
  <si>
    <t>St. Bernhard (Mont Joux), Propst Falco</t>
  </si>
  <si>
    <t>nicht b. Gremaud, MDR 18 u.19</t>
  </si>
  <si>
    <t>1.2.1250</t>
  </si>
  <si>
    <t>14742 Alle Aufnahmen unter dieser Zugangsnummer</t>
  </si>
  <si>
    <t>F6120</t>
  </si>
  <si>
    <t>Turumbertus</t>
  </si>
  <si>
    <t>Gr. St. Bernhard (Mont Joux)</t>
  </si>
  <si>
    <t>MDR, 18 u.29, nicht bei Gremaud</t>
  </si>
  <si>
    <t>0.4.1248</t>
  </si>
  <si>
    <t>14743 Alle Aufnahmen unter dieser Zugangsnummer</t>
  </si>
  <si>
    <t>F6121</t>
  </si>
  <si>
    <t>Bistum Sitten, Bischof Amadeus , Erzbistum Tarentaise, Erzbischof Papst</t>
  </si>
  <si>
    <t>Gr. St. Bernhard, Hospital, caritative domus (Fond)</t>
  </si>
  <si>
    <t>MDR 18, Nr.16; Hidber 2, S.221, Nr.2249</t>
  </si>
  <si>
    <t>14744 Alle Aufnahmen unter dieser Zugangsnummer</t>
  </si>
  <si>
    <t>F6122</t>
  </si>
  <si>
    <t>St. Maurice</t>
  </si>
  <si>
    <t>MDR 18, Nr. 29</t>
  </si>
  <si>
    <t>14745 Alle Aufnahmen unter dieser Zugangsnummer</t>
  </si>
  <si>
    <t>R9512</t>
  </si>
  <si>
    <t>Bistum Sitten, Bischof Heinrich u. Domkapitel</t>
  </si>
  <si>
    <t>Bistum Sitten, Bischof Heinrich u. Domkapitel (Fond), St. Bernhard (Mont Joux), Propst Falco u. Kapitel (Fond)</t>
  </si>
  <si>
    <t>MDR 29,1, S.423, Nr. 530</t>
  </si>
  <si>
    <t>17.10.1250</t>
  </si>
  <si>
    <t>14746 Alle Aufnahmen unter dieser Zugangsnummer</t>
  </si>
  <si>
    <t>R9516</t>
  </si>
  <si>
    <t>Aosta, St. Benigni, Prior Johannes , St. Bernhard, Prior, Sitten, Domstift, Kanoniker Nikolaus v.Grimisuat, Othaus, Rudolf von, Magister, Kleriker</t>
  </si>
  <si>
    <t>Bistum Sitten, Bischof Heinrich u. Domkapitel (Fond), Gr. St. Bernhard (Mont Joux), Propst Falco u.Kapitel (Fond)</t>
  </si>
  <si>
    <t>14747 Alle Aufnahmen unter dieser Zugangsnummer</t>
  </si>
  <si>
    <t>F6125</t>
  </si>
  <si>
    <t>nicht b.Gremaud, MDR 29 u.MDR 18</t>
  </si>
  <si>
    <t>25.2.1235</t>
  </si>
  <si>
    <t>14748 Alle Aufnahmen unter dieser Zugangsnummer</t>
  </si>
  <si>
    <t>F6127</t>
  </si>
  <si>
    <t>Blonay, Aimo Herr von</t>
  </si>
  <si>
    <t>Gr. St. Bernhard (Mont Joux), Hospitalar Thomas (Fond)</t>
  </si>
  <si>
    <t>MDR 29,1, S.528, Nr. 609</t>
  </si>
  <si>
    <t>14749 Alle Aufnahmen unter dieser Zugangsnummer</t>
  </si>
  <si>
    <t>F6128</t>
  </si>
  <si>
    <t>Gr. St. Bernhard (Mont Joux), Propst A. u. Kapitel</t>
  </si>
  <si>
    <t>Gr. St. Bernhard (Mont Joux) (Fond)</t>
  </si>
  <si>
    <t>14750 Alle Aufnahmen unter dieser Zugangsnummer</t>
  </si>
  <si>
    <t>R9494I</t>
  </si>
  <si>
    <t>Gr. St. Bernhard, Propst Falco</t>
  </si>
  <si>
    <t>Gr. St. Bernhard, Stift, Kanoniker Gurricus</t>
  </si>
  <si>
    <t>MDR 29,1, A.536, Nr.619</t>
  </si>
  <si>
    <t>14.1.1246</t>
  </si>
  <si>
    <t>14751 Alle Aufnahmen unter dieser Zugangsnummer</t>
  </si>
  <si>
    <t>F6131</t>
  </si>
  <si>
    <t>Bistum Aosta, Bischof Bonifatius</t>
  </si>
  <si>
    <t>MDR 29,1, S.532, Nr. 614</t>
  </si>
  <si>
    <t>2.7.1239</t>
  </si>
  <si>
    <t>14753 Alle Aufnahmen unter dieser Zugangsnummer</t>
  </si>
  <si>
    <t>R9582</t>
  </si>
  <si>
    <t>Sierre, Boso von</t>
  </si>
  <si>
    <t>MDR 29,1, S.535, Nr. 618</t>
  </si>
  <si>
    <t>29.8.1244</t>
  </si>
  <si>
    <t>14754 Alle Aufnahmen unter dieser Zugangsnummer</t>
  </si>
  <si>
    <t>F6133</t>
  </si>
  <si>
    <t>Bistum Sitten, Bischof Heinrich I.</t>
  </si>
  <si>
    <t>St. Maurice, Kloster, Abt N. (Fond), Gr. St. Bernhard (Mont Joux)</t>
  </si>
  <si>
    <t>MDR 29,1, S.539, Nr.620</t>
  </si>
  <si>
    <t>7.7.1248</t>
  </si>
  <si>
    <t>14755 Alle Aufnahmen unter dieser Zugangsnummer</t>
  </si>
  <si>
    <t>F6134</t>
  </si>
  <si>
    <t>Troyes, Pfalzgraf Heinrich</t>
  </si>
  <si>
    <t>MDR 29,1, S.512, Nr. 584</t>
  </si>
  <si>
    <t>0.0.1159-0.0.1177</t>
  </si>
  <si>
    <t>14756 Alle Aufnahmen unter dieser Zugangsnummer</t>
  </si>
  <si>
    <t>F6135</t>
  </si>
  <si>
    <t>Gr. St. Bernhard (Mont Joux), Hospiz, Propst u. Br�der (Fond)</t>
  </si>
  <si>
    <t>MDR 29,1, S.94, Nr.143; (JL, Nr. 19489)</t>
  </si>
  <si>
    <t>6.3.1157 ?</t>
  </si>
  <si>
    <t>14757 Alle Aufnahmen unter dieser Zugangsnummer</t>
  </si>
  <si>
    <t>R9565</t>
  </si>
  <si>
    <t>Epoisse, Stift St. Symphorien</t>
  </si>
  <si>
    <t>Gr. St. Bernhard (Mont Joux), Propst</t>
  </si>
  <si>
    <t>13.2.1208</t>
  </si>
  <si>
    <t>14758 Alle Aufnahmen unter dieser Zugangsnummer</t>
  </si>
  <si>
    <t>R9595</t>
  </si>
  <si>
    <t>Sezanne, Hospital, Prior Wilhelm , Troyes, Hospital St. Bernhard, Prior Remigius</t>
  </si>
  <si>
    <t>MDR 29,1, S.535, Nr. 617</t>
  </si>
  <si>
    <t>2.7.1244</t>
  </si>
  <si>
    <t>14760 Alle Aufnahmen unter dieser Zugangsnummer</t>
  </si>
  <si>
    <t>D1775</t>
  </si>
  <si>
    <t>K�ln, Stift St. Maria (Kanonissen) im Kapitol</t>
  </si>
  <si>
    <t>(Sch�fer AHVN 83, S.5, Nr.12)</t>
  </si>
  <si>
    <t>7.9.1228</t>
  </si>
  <si>
    <t>14662 Alle Aufnahmen unter dieser Zugangsnummer</t>
  </si>
  <si>
    <t>E5657</t>
  </si>
  <si>
    <t>K�ln, Stift St. Maria (Kanonissen), Dekanin Clementia u. Konvent</t>
  </si>
  <si>
    <t>(Sch�fer AHVN 82, S. 5, Nr.13)</t>
  </si>
  <si>
    <t>0.0.1223 ?</t>
  </si>
  <si>
    <t>E5658</t>
  </si>
  <si>
    <t>K�ln, Stift St. Maria im Kapitol (Kanonissen)</t>
  </si>
  <si>
    <t>(Sch�fer AHVN 82, S.6, Nr.741) Knipping, Regg. Eb. K�ln 3 S.112 Nr.741</t>
  </si>
  <si>
    <t>14664 Alle Aufnahmen unter dieser Zugangsnummer</t>
  </si>
  <si>
    <t>D1776</t>
  </si>
  <si>
    <t>K�ln, Stift St. Maria im Kapitol(Kanonissen), �btissin Hadwig u. Konvent</t>
  </si>
  <si>
    <t>(Sch�fer AHVN 83, S.6, Nr. 16)</t>
  </si>
  <si>
    <t>R9381</t>
  </si>
  <si>
    <t>K�ln, Stift St. Maria im Kapitol (Kanonissen), �btissin Agnes u.Kapitel</t>
  </si>
  <si>
    <t>K�ln, Appolonis, M�nzer u. B�rger u.s. Ehefrau Juntiflor</t>
  </si>
  <si>
    <t>(Sch�fer AHVN 83, S.7, Nr.17)</t>
  </si>
  <si>
    <t>14666 Alle Aufnahmen unter dieser Zugangsnummer</t>
  </si>
  <si>
    <t>E5660</t>
  </si>
  <si>
    <t>Eschweiler, Schulthei� Wilhelm</t>
  </si>
  <si>
    <t>K�ln, Stift St. Maria im Kapitol (Kanonissen), K�ln, Domstift (Fond)</t>
  </si>
  <si>
    <t>nicht bei Wampach; (Sch�fer AHVN 83, S.7, Nr. 22)</t>
  </si>
  <si>
    <t>14667 Alle Aufnahmen unter dieser Zugangsnummer</t>
  </si>
  <si>
    <t>E5675</t>
  </si>
  <si>
    <t>K�ln, Kloster, Gro� St. Martin (Fond)</t>
  </si>
  <si>
    <t>(Reg. K�ln Ebb. 2, Nr.236)</t>
  </si>
  <si>
    <t>0.0.1127</t>
  </si>
  <si>
    <t>14676 Alle Aufnahmen unter dieser Zugangsnummer</t>
  </si>
  <si>
    <t>E5678</t>
  </si>
  <si>
    <t>Erzbistum K�ln, Erzbischof Arnold I.</t>
  </si>
  <si>
    <t>K�ln, Kloster Gro� St. Martin (Bendeikt.) (Fond), K�ln, Kloster St. Trond (Benediktiner) (Fond)</t>
  </si>
  <si>
    <t>(Reg. K�ln Ebb. 2, Nr.371)</t>
  </si>
  <si>
    <t>14678 Alle Aufnahmen unter dieser Zugangsnummer</t>
  </si>
  <si>
    <t>E5679</t>
  </si>
  <si>
    <t>K�ln, Kloster Gro� St. Martin, Abt Wilhelm (Benediktiner)</t>
  </si>
  <si>
    <t>K�ln, Kloster Gro� St. Martin (Benediktiner)</t>
  </si>
  <si>
    <t>Ennen 1, S.513, Nr. 50</t>
  </si>
  <si>
    <t>14679 Alle Aufnahmen unter dieser Zugangsnummer</t>
  </si>
  <si>
    <t>E5680</t>
  </si>
  <si>
    <t>Ennen 1, S.514, Nr. 51</t>
  </si>
  <si>
    <t>14680 Alle Aufnahmen unter dieser Zugangsnummer</t>
  </si>
  <si>
    <t>E5681</t>
  </si>
  <si>
    <t>K�ln, Kloster Gro� St. Martin</t>
  </si>
  <si>
    <t>Ennen, S.519, Nr. 54</t>
  </si>
  <si>
    <t>14681 Alle Aufnahmen unter dieser Zugangsnummer</t>
  </si>
  <si>
    <t>E5683</t>
  </si>
  <si>
    <t>Erzbistum K�ln, Erzbischof Arnold</t>
  </si>
  <si>
    <t>Ennen, S.522, Nr. 56; (Reg. K�ln Ebb. 2, Nr.430)</t>
  </si>
  <si>
    <t>14682 Alle Aufnahmen unter dieser Zugangsnummer</t>
  </si>
  <si>
    <t>E5684</t>
  </si>
  <si>
    <t>K�ln, Kloster Gro� St. Martin (Benediktiner) (Fond)</t>
  </si>
  <si>
    <t>Ennen, S.520, Nr. 55; (Sch�fer AHVN 83, S.163, Nr.5)</t>
  </si>
  <si>
    <t>14683 Alle Aufnahmen unter dieser Zugangsnummer</t>
  </si>
  <si>
    <t>E5685</t>
  </si>
  <si>
    <t>K�ln, Kloster Gro� St. Martin, Abt Wilhelm</t>
  </si>
  <si>
    <t>K�ln, Kloster Gro� St. Martin (Fond)</t>
  </si>
  <si>
    <t>(Sch�fer AHVN 83, S.163, Nr.6)</t>
  </si>
  <si>
    <t>14684 Alle Aufnahmen unter dieser Zugangsnummer</t>
  </si>
  <si>
    <t>E5686</t>
  </si>
  <si>
    <t>K�ln, Kloster Gro� St. Martin, Abt Adalhard (Benediktiner)</t>
  </si>
  <si>
    <t>Ennen, S.537, Nr. 65</t>
  </si>
  <si>
    <t>14685 Alle Aufnahmen unter dieser Zugangsnummer</t>
  </si>
  <si>
    <t>E5688</t>
  </si>
  <si>
    <t>(vgl.Sch�fer AHVN 83, S.164, Nr.10)</t>
  </si>
  <si>
    <t>0.0.1149-0.0.1169</t>
  </si>
  <si>
    <t>14686 Alle Aufnahmen unter dieser Zugangsnummer</t>
  </si>
  <si>
    <t>E5690</t>
  </si>
  <si>
    <t>K�ln, Kloster Gro� St. Martin, Abt Adalhard</t>
  </si>
  <si>
    <t>(Sch�fer AHVN 83, S.164, Nr.10)</t>
  </si>
  <si>
    <t>14687 Alle Aufnahmen unter dieser Zugangsnummer</t>
  </si>
  <si>
    <t>E5691</t>
  </si>
  <si>
    <t>Papst Hadrian IV</t>
  </si>
  <si>
    <t>K�ln, Kloster Gro� St. Martin, Abt Adelhard u. Konvent (Benediktiner) (Fond)</t>
  </si>
  <si>
    <t>Ennen, S.548, Nr. 72; (Sch�fer AHVN 83, S.164, Nr.9)</t>
  </si>
  <si>
    <t>19.3.1158</t>
  </si>
  <si>
    <t>14688 Alle Aufnahmen unter dieser Zugangsnummer</t>
  </si>
  <si>
    <t>E5693</t>
  </si>
  <si>
    <t>(Reg. K�ln Ebb. 2, Nr.1134)</t>
  </si>
  <si>
    <t>14689 Alle Aufnahmen unter dieser Zugangsnummer</t>
  </si>
  <si>
    <t>E5694</t>
  </si>
  <si>
    <t>K�ln, Kloster Gro� St. Martin, Abt Ortlieb (Benediktiner)</t>
  </si>
  <si>
    <t>Ennen, S.588, Nr. 97</t>
  </si>
  <si>
    <t>14690 Alle Aufnahmen unter dieser Zugangsnummer</t>
  </si>
  <si>
    <t>D1781</t>
  </si>
  <si>
    <t>Knechtsteden, Kloster, Abt Giseler (Prämonstratenser)</t>
  </si>
  <si>
    <t>14691 Alle Aufnahmen unter dieser Zugangsnummer</t>
  </si>
  <si>
    <t>D1783</t>
  </si>
  <si>
    <t>Hengebach, Eberhard von</t>
  </si>
  <si>
    <t>(Sch�fer AHVN 83, S.166, Nr.19)</t>
  </si>
  <si>
    <t>21.3.1221</t>
  </si>
  <si>
    <t>14692 Alle Aufnahmen unter dieser Zugangsnummer</t>
  </si>
  <si>
    <t>E5695</t>
  </si>
  <si>
    <t>K�ln, Stift St. Severin, Propst Heinrich u. Kapitel</t>
  </si>
  <si>
    <t>Ennen, S.93, Nr. 84</t>
  </si>
  <si>
    <t>14693 Alle Aufnahmen unter dieser Zugangsnummer</t>
  </si>
  <si>
    <t>E5696</t>
  </si>
  <si>
    <t>K�ln, Kloster (Benediktiner), Gro� , St. Martin, Abt Ludolf</t>
  </si>
  <si>
    <t>K�ln, Kloster (Benediktiner), Gro� , St. Martin</t>
  </si>
  <si>
    <t>(Sch�fer AHVN 83, S. 166, Nr.22)</t>
  </si>
  <si>
    <t>R9139</t>
  </si>
  <si>
    <t>K�ln, Kloster (Benediktinerkloster), Gro� St. Martin, Abt Ludolf</t>
  </si>
  <si>
    <t>K�ln, Kloster (Benediktinerkloster), Gro� St. Martin</t>
  </si>
  <si>
    <t>(Sch�fer AHVN 83, S. 167, Nr.23)</t>
  </si>
  <si>
    <t>14695 Alle Aufnahmen unter dieser Zugangsnummer</t>
  </si>
  <si>
    <t>R9285S</t>
  </si>
  <si>
    <t>K�ln, Pfarrkirche St. Peter, Pfarrer Konrad u.Pfarreiangeh�rige</t>
  </si>
  <si>
    <t>K�ln, Pfarrkirche St. Peter, K�ln, Stift St. C�cilien, �btissin u. Kapitel</t>
  </si>
  <si>
    <t>(Sch�fer AHVN 71, S. 185, Nr.2)</t>
  </si>
  <si>
    <t>17.12.1226</t>
  </si>
  <si>
    <t>14696 Alle Aufnahmen unter dieser Zugangsnummer</t>
  </si>
  <si>
    <t>D1787I</t>
  </si>
  <si>
    <t>K�ln, Stift St. Severin (Kanoniker), Propst u. Kapitel</t>
  </si>
  <si>
    <t>UB Niederrhein 1, Nr. 272; (Sch�fer AHVN 71, S. 78, Nr.3)</t>
  </si>
  <si>
    <t>14700 Alle Aufnahmen unter dieser Zugangsnummer</t>
  </si>
  <si>
    <t>E5708</t>
  </si>
  <si>
    <t>K�ln, Stift St. Severin (Kanoniker)</t>
  </si>
  <si>
    <t>UB Niederrhein 1, Nr. 335; (Sch�fer AHVN 71, S.78, Nr.5)</t>
  </si>
  <si>
    <t>14701 Alle Aufnahmen unter dieser Zugangsnummer</t>
  </si>
  <si>
    <t>D1790</t>
  </si>
  <si>
    <t>Papst Calixt III.</t>
  </si>
  <si>
    <t>K�ln, Domstift, Propst Bruno u. Dekan Hugo, K�ln, Stift St. Severin (Kanoniker)</t>
  </si>
  <si>
    <t>UB St. Severin, Nr. 9; (Sch�fer AHVN 71, S. 78, Nr.4 )</t>
  </si>
  <si>
    <t>0.0.1170-0.0.1178</t>
  </si>
  <si>
    <t>E5709</t>
  </si>
  <si>
    <t>K�ln, Stift St. Severin, Propst Konrad, Dekan Walter u. Kapitel</t>
  </si>
  <si>
    <t>UB St. Severin, Nr.10; (Sch�fer AHVN 71, S. 78, Nr.7)</t>
  </si>
  <si>
    <t>14704 Alle Aufnahmen unter dieser Zugangsnummer</t>
  </si>
  <si>
    <t>E5710</t>
  </si>
  <si>
    <t>Erzbistum K�ln, Erzbischof Adolf</t>
  </si>
  <si>
    <t>UB St. Severin, Nr. 11; (Sch�fer AHVN 71, S. 78, Nr.8 u.9)</t>
  </si>
  <si>
    <t>14705 Alle Aufnahmen unter dieser Zugangsnummer</t>
  </si>
  <si>
    <t>E5713</t>
  </si>
  <si>
    <t>K�ln, Stift St. Severin, Kanoniker Israel</t>
  </si>
  <si>
    <t>(Sch�fer AHVN 71, S.79, Nr.10)</t>
  </si>
  <si>
    <t>0.0.1195-0.0.1198</t>
  </si>
  <si>
    <t>D1791</t>
  </si>
  <si>
    <t>K�ln, Domstift, Dompropst u. Archidiakon Konrad</t>
  </si>
  <si>
    <t>(Sch�fer AHVN 71, S.79, Nr. 13)</t>
  </si>
  <si>
    <t>14707 Alle Aufnahmen unter dieser Zugangsnummer</t>
  </si>
  <si>
    <t>R9265S</t>
  </si>
  <si>
    <t>K�ln, Stift St. Severin, Kanoniker Albert</t>
  </si>
  <si>
    <t>UB St. Severin, Nr. 14; (Sch�fer AHVN 71, S. 79, Nr.14)</t>
  </si>
  <si>
    <t>4.6.1224</t>
  </si>
  <si>
    <t>14708 Alle Aufnahmen unter dieser Zugangsnummer</t>
  </si>
  <si>
    <t>R9276S</t>
  </si>
  <si>
    <t>UB St. Severin, Nr. 15; (Sch�fer AHVN 71, S. 79, Nr.15)</t>
  </si>
  <si>
    <t>25.7.1224</t>
  </si>
  <si>
    <t>14709 Alle Aufnahmen unter dieser Zugangsnummer</t>
  </si>
  <si>
    <t>D1794</t>
  </si>
  <si>
    <t>Rom, Bonagura B�rger von</t>
  </si>
  <si>
    <t>K�ln, Stift St. Severin (Kanoniker), Kanoniker Markmann</t>
  </si>
  <si>
    <t>UB St. Severin, Nr. 16; (Sch�fer AHVN 71, S. 79, Nr.16)</t>
  </si>
  <si>
    <t>18.12.1224</t>
  </si>
  <si>
    <t>E5715</t>
  </si>
  <si>
    <t>K�ln, Stift St. Severin, Kanoniker Markmann</t>
  </si>
  <si>
    <t>UB St. Severin, Nr. 17; (Sch�fer AHVN 71, S. 80, Nr. 17)</t>
  </si>
  <si>
    <t>5.1.1225</t>
  </si>
  <si>
    <t>D1795</t>
  </si>
  <si>
    <t>Weiher, Stift (Augustinerinnenst.)</t>
  </si>
  <si>
    <t>K�ln, Stift St. Severin (Kanoniker), Weiher, Stift, K�ln, Kloster St. Moritz (Benediktinerinnen)</t>
  </si>
  <si>
    <t>UB St. Severin, Nr. 18; (Sch�fer AHVN 71, S. 80, Nr. 18)</t>
  </si>
  <si>
    <t>14712 Alle Aufnahmen unter dieser Zugangsnummer</t>
  </si>
  <si>
    <t>R9279S</t>
  </si>
  <si>
    <t>K�ln, Kloster St. Moritz (Benediktinerinnen), Magistra Hedwig u. Konvent</t>
  </si>
  <si>
    <t>K�ln, Stift St. Severin (Kanoniker), K�ln, Kloster St. Moritz (Benediktinerinnen), Weiher, Kloster (Augustinerinnenkloster)</t>
  </si>
  <si>
    <t>(Sch�fer AHVN 71, S. 80, Nr. 19)</t>
  </si>
  <si>
    <t>14713 Alle Aufnahmen unter dieser Zugangsnummer</t>
  </si>
  <si>
    <t>E5716</t>
  </si>
  <si>
    <t>Erzbistum K�ln, Domstift, Domdekan u. Archidiakon Goswin (identisch) , K�ln, Stift St. Gereon, Kanoniker Hartlieb (identisch), p�pstl.Subdelegatrichter,Domdek.Goswin u.Kan.Hartlieb v.St.Gereon i.K�ln</t>
  </si>
  <si>
    <t>UB St.Severin, Nr. 21; Ann. f. Ndrrhein 71, Nr. 20 (Reg.)</t>
  </si>
  <si>
    <t>nach 1238.7.13</t>
  </si>
  <si>
    <t>14714 Alle Aufnahmen unter dieser Zugangsnummer</t>
  </si>
  <si>
    <t>F5994</t>
  </si>
  <si>
    <t>Bistum Konstanz, Bischof Konrad</t>
  </si>
  <si>
    <t>Obermarchtal, Stift (Fond)</t>
  </si>
  <si>
    <t>UB Wirt. 3, Nr.569; (Reg. Ep. Const. 1, S.146, Nr.1287)</t>
  </si>
  <si>
    <t>Regensburg, Adelsarchiv Fürstlich Thurn und Taxissches Zentralarchiv</t>
  </si>
  <si>
    <t>28.4.1215</t>
  </si>
  <si>
    <t>14612 Alle Aufnahmen unter dieser Zugangsnummer</t>
  </si>
  <si>
    <t>R8184</t>
  </si>
  <si>
    <t>Obermarchtal, Stift, Propst u. Kapitel</t>
  </si>
  <si>
    <t>UB Wirt. 3, Nr.619; (Potthast 1, Nr.6133)</t>
  </si>
  <si>
    <t>16.5.1219</t>
  </si>
  <si>
    <t>14613 Alle Aufnahmen unter dieser Zugangsnummer</t>
  </si>
  <si>
    <t>R8180</t>
  </si>
  <si>
    <t>Obermarchtal, Stift, Propst u. Konvent (Fond)</t>
  </si>
  <si>
    <t>UB Wirt. 3, Nr. 658; (Reg. Ep. Const. 1, S.155, Nr.1353)</t>
  </si>
  <si>
    <t>28.5.1222</t>
  </si>
  <si>
    <t>14614 Alle Aufnahmen unter dieser Zugangsnummer</t>
  </si>
  <si>
    <t>F6001</t>
  </si>
  <si>
    <t>St. Gallen, Kloster, Abt Konrad</t>
  </si>
  <si>
    <t>Chartularium Sangallense 3, Nr. 1270</t>
  </si>
  <si>
    <t>17.4.1239</t>
  </si>
  <si>
    <t>14615 Alle Aufnahmen unter dieser Zugangsnummer</t>
  </si>
  <si>
    <t>F6002</t>
  </si>
  <si>
    <t>Obermarchtal, Stift, Propst Walter u. Kapitel (Fond)</t>
  </si>
  <si>
    <t>UB Wirt. 4, Nr. 982; (Reg. Ep. Const., S.178, Nr.1547)</t>
  </si>
  <si>
    <t>21.7.1241</t>
  </si>
  <si>
    <t>14616 Alle Aufnahmen unter dieser Zugangsnummer</t>
  </si>
  <si>
    <t>R8214S</t>
  </si>
  <si>
    <t>T�bingen, Graf Wilhelm</t>
  </si>
  <si>
    <t>Obermarchtal, Stift, Bistum Konstanz (Fond)</t>
  </si>
  <si>
    <t>UB Wirt. 4, Nr. 1010; (Chartularium Sangallense 3, Nr.1327)</t>
  </si>
  <si>
    <t>13.8.1243</t>
  </si>
  <si>
    <t>14617 Alle Aufnahmen unter dieser Zugangsnummer</t>
  </si>
  <si>
    <t>F6839</t>
  </si>
  <si>
    <t>St. Gallen, Kloster, Abt Walter , Konstanz, Stift St. Stephan, Propst Eberhard</t>
  </si>
  <si>
    <t>Obermarchtal, Stift</t>
  </si>
  <si>
    <t>Chartularium Sangallense 3, Nr.1328; (Reg. ep. Const. 1, S.182, Nr.1584)</t>
  </si>
  <si>
    <t>14618 Alle Aufnahmen unter dieser Zugangsnummer</t>
  </si>
  <si>
    <t>F6006</t>
  </si>
  <si>
    <t>Helfenstein, Graf Ulrich d.�. , Helfenstein, Graf Ulrich d. J.</t>
  </si>
  <si>
    <t>UB Salem 1, Nr. 209</t>
  </si>
  <si>
    <t>2.2.1241</t>
  </si>
  <si>
    <t>14619 Alle Aufnahmen unter dieser Zugangsnummer</t>
  </si>
  <si>
    <t>F6016</t>
  </si>
  <si>
    <t>Veringen, Graf Wolfrad</t>
  </si>
  <si>
    <t>UB Salem 1, Nr. 211</t>
  </si>
  <si>
    <t>29.8.1241</t>
  </si>
  <si>
    <t>14620 Alle Aufnahmen unter dieser Zugangsnummer</t>
  </si>
  <si>
    <t>F6019</t>
  </si>
  <si>
    <t>Neresheim, Stift, Kloster, Abt Pilgerin (Fond)</t>
  </si>
  <si>
    <t>UB Wirt. 1, Nr. 287; (JL, Nr. 7219)</t>
  </si>
  <si>
    <t>14622 Alle Aufnahmen unter dieser Zugangsnummer</t>
  </si>
  <si>
    <t>R8222</t>
  </si>
  <si>
    <t>Neresheim, Stift, Abt Ortlieb (Fond)</t>
  </si>
  <si>
    <t>UB Wirt. 2, Nr. 341; (JL, Nr. 9616)</t>
  </si>
  <si>
    <t>27.11.1152</t>
  </si>
  <si>
    <t>14623 Alle Aufnahmen unter dieser Zugangsnummer</t>
  </si>
  <si>
    <t>R8175I</t>
  </si>
  <si>
    <t>Neresheim, Kloster, Abt Godebold u. Konvent (Fond)</t>
  </si>
  <si>
    <t>UB Wirtemb. 3, Nr. 817; (BF V,2, S.771, Nr. 4251)</t>
  </si>
  <si>
    <t>http://www.regesta-imperii.de/id/1232-09-25_1_0_5_1_2_533_4251</t>
  </si>
  <si>
    <t>25.9.1232</t>
  </si>
  <si>
    <t>14624 Alle Aufnahmen unter dieser Zugangsnummer</t>
  </si>
  <si>
    <t>E5629</t>
  </si>
  <si>
    <t>Bistum L�ttich, Domstift, Propst J., Dekan Th., Archidiakon u. Kapitel</t>
  </si>
  <si>
    <t>Wassenberg, Stift, Kanoniker</t>
  </si>
  <si>
    <t>UB Niederrhein. nicht; Tille-Krudew.,�bers. 2, Nr. 1</t>
  </si>
  <si>
    <t>Aachen, Bistumsarchiv</t>
  </si>
  <si>
    <t>28.6.1221</t>
  </si>
  <si>
    <t>E5630</t>
  </si>
  <si>
    <t>Limburg, Herzog Heinrich IV. (identisch) , Berg, Graf</t>
  </si>
  <si>
    <t>Wassenberg, Stift</t>
  </si>
  <si>
    <t>UB Niederrhein. fehlt; Tille-Krudew.,�bers. 2, Nr.2</t>
  </si>
  <si>
    <t>E5631</t>
  </si>
  <si>
    <t>K�ln, Stift St. Gereon, Propst Arnold</t>
  </si>
  <si>
    <t>Ophoven;seit 1258:Dalheim�, Kloster (Zisterzienserinnenkloster)</t>
  </si>
  <si>
    <t>UB Niederrhein. fehlt; Tille-Krudew.,�bers. 2, Nr.1</t>
  </si>
  <si>
    <t>14628 Alle Aufnahmen unter dieser Zugangsnummer</t>
  </si>
  <si>
    <t>E5632</t>
  </si>
  <si>
    <t>Bistum L�ttich, Bischof Heinrich (Elekt)</t>
  </si>
  <si>
    <t>Ophoven;seit 1258:Dalheim�, Kloster (Zisterzienserinnenkloster) (Fond), Heinsberg, Stift, Propst u. Scholaster</t>
  </si>
  <si>
    <t>UB Niederrhein. fehlt; Tille-Krudew.,�bers. 2, S.169, Nr.2</t>
  </si>
  <si>
    <t>19.8.1249</t>
  </si>
  <si>
    <t>14629 Alle Aufnahmen unter dieser Zugangsnummer</t>
  </si>
  <si>
    <t>Saarn, Kloster (Zisterzienserinnenkloster) (Aula beate Marie) (Fond)</t>
  </si>
  <si>
    <t>Ann. f. Ndrrhein 75, S.124, Nr. 15; Reg. K�ln Ebb. 3, Nr. 321</t>
  </si>
  <si>
    <t>14630 Alle Aufnahmen unter dieser Zugangsnummer</t>
  </si>
  <si>
    <t>E5633</t>
  </si>
  <si>
    <t>Vilich, Kanonissenstift</t>
  </si>
  <si>
    <t>UB Niederrhein. 1, Nr.488; Reg. K�ln Ebb. 2, Nr.1212</t>
  </si>
  <si>
    <t>Heltorf, Adelsarchiv Graf von Spee</t>
  </si>
  <si>
    <t>10.7.1183</t>
  </si>
  <si>
    <t>14631 Alle Aufnahmen unter dieser Zugangsnummer</t>
  </si>
  <si>
    <t>E5639</t>
  </si>
  <si>
    <t>Hasselt, Geldolf von, Ritter</t>
  </si>
  <si>
    <t>Ophoven-Dalheim, Kloster (Zisterzienserinnenkloster)</t>
  </si>
  <si>
    <t>Geldern, Adelsarchiv Graf Hoensbroech</t>
  </si>
  <si>
    <t>0.6.1237</t>
  </si>
  <si>
    <t>14632 Alle Aufnahmen unter dieser Zugangsnummer</t>
  </si>
  <si>
    <t>C1306</t>
  </si>
  <si>
    <t>Reg. K�ln Ebb.3, Nr.840 (zu 1235)</t>
  </si>
  <si>
    <t>Weeze, Adelsarchiv Graf von Loe</t>
  </si>
  <si>
    <t>27.9.1231</t>
  </si>
  <si>
    <t>14633 Alle Aufnahmen unter dieser Zugangsnummer</t>
  </si>
  <si>
    <t>C1307</t>
  </si>
  <si>
    <t>Everstein, Graf Eberhard , Spanheim, Graf Johann, Spanheim-Heinsberg, Heinrich von, Spanheim, Simon von</t>
  </si>
  <si>
    <t>M�llenark, Arnold von</t>
  </si>
  <si>
    <t>D1803</t>
  </si>
  <si>
    <t>Rorich, Ritter</t>
  </si>
  <si>
    <t>14.12.1248</t>
  </si>
  <si>
    <t>E5634</t>
  </si>
  <si>
    <t>Hersfeld, Kloster, Abt Johannes</t>
  </si>
  <si>
    <t>D Ph 101; CD.Sax.Reg. 1,3, Nr. 87; URH 2, Nr. 20; Wenck, Hess. LG 3, Nr. 95;</t>
  </si>
  <si>
    <t>http://www.regesta-imperii.de/id/1205-05-23_1_0_5_1_1_230_109</t>
  </si>
  <si>
    <t>23.5.1205</t>
  </si>
  <si>
    <t>E5635</t>
  </si>
  <si>
    <t>Erzbistum Mainz, Erzbischof Siegfried, p�pstl. Legat , Bistum Regensburg, Bischof Konrad, Bistum Bamberg, Bischof Ekbert, Bistum Halberstadt, Bischof Friedrich, Bistum Naumburg, Bischof Engelhart, Fulda, Kloster, Abt Heinrich III., Ellwangen, Kloster, Abt Kuno, Mei�en, Markgraf Dietrich, Meranien, Herzog Otto</t>
  </si>
  <si>
    <t>CD. Sax. Reg. 1, Nr.209</t>
  </si>
  <si>
    <t>http://www.regesta-imperii.de/id/1215-09-08_1_0_5_1_1_1442_828</t>
  </si>
  <si>
    <t>8.9.1216</t>
  </si>
  <si>
    <t>D1760</t>
  </si>
  <si>
    <t>K�ln, Stift St. Andreas (Kanoniker)</t>
  </si>
  <si>
    <t>Sch�fer AHVN 76, S.3, Nr.10</t>
  </si>
  <si>
    <t>11.5.1244</t>
  </si>
  <si>
    <t>E5640</t>
  </si>
  <si>
    <t>K�ln, Dom, K�ln, Stift St. Maria ad Gradus (Kanoniker)</t>
  </si>
  <si>
    <t>Hoeniger, Schreinsurk. 2,1, S.273-286</t>
  </si>
  <si>
    <t>0.0.1175-0.0.1230</t>
  </si>
  <si>
    <t>14639 Alle Aufnahmen unter dieser Zugangsnummer</t>
  </si>
  <si>
    <t>D1763</t>
  </si>
  <si>
    <t>K�ln, Stift St. Ursula (Kanonikerstift)</t>
  </si>
  <si>
    <t>K�ln, Stift St. Gereon (Kanonikerstift) (Fond)</t>
  </si>
  <si>
    <t>UB St. Gereon, S. 92, Nr. 96</t>
  </si>
  <si>
    <t>14643 Alle Aufnahmen unter dieser Zugangsnummer</t>
  </si>
  <si>
    <t>E5646</t>
  </si>
  <si>
    <t>K�ln, Stift St. Gereon (Kanonikerstift)</t>
  </si>
  <si>
    <t>UB St. Gereon, S.91, Nr. 95</t>
  </si>
  <si>
    <t>25.2.1234</t>
  </si>
  <si>
    <t>14644 Alle Aufnahmen unter dieser Zugangsnummer</t>
  </si>
  <si>
    <t>D1765</t>
  </si>
  <si>
    <t>UB St. Gereon, S.114, Nr. 112</t>
  </si>
  <si>
    <t>28.10.1241</t>
  </si>
  <si>
    <t>D1766</t>
  </si>
  <si>
    <t>K�ln, Stift St. Gereon (Kanonikerstift), Dekan Hermann u. Kapitel</t>
  </si>
  <si>
    <t>UB St. Gereon, S. 122, Nr. 124</t>
  </si>
  <si>
    <t>0.5.1246</t>
  </si>
  <si>
    <t>D1767</t>
  </si>
  <si>
    <t>K�ln, St. Gereon (Kanoniker), Chorbischof Wedekind</t>
  </si>
  <si>
    <t>K�ln, Stift St. Gereon (Kanoniker)</t>
  </si>
  <si>
    <t>UB St. Gereon, S.131, Nr. 128</t>
  </si>
  <si>
    <t>0.01.1248 ?</t>
  </si>
  <si>
    <t>14647 Alle Aufnahmen unter dieser Zugangsnummer</t>
  </si>
  <si>
    <t>E5648</t>
  </si>
  <si>
    <t>K�ln, Stift St. Maria (Kanonissen), �btissin Gerbirgis</t>
  </si>
  <si>
    <t>K�ln, Stift St. Maria, Konvent d. Br�der</t>
  </si>
  <si>
    <t>(Sch�fer, AHVN 71, S. 41, Nr. 2)</t>
  </si>
  <si>
    <t>E5649</t>
  </si>
  <si>
    <t>Rolandswerth, Kloster, �btissin Mechthild u. Konvent</t>
  </si>
  <si>
    <t>K�ln, Kirche St. Martin</t>
  </si>
  <si>
    <t>(Sch�fer, AHVN 71, S. 41, Nr.3)</t>
  </si>
  <si>
    <t>0.1.1223-0.1.1224</t>
  </si>
  <si>
    <t>14650 Alle Aufnahmen unter dieser Zugangsnummer</t>
  </si>
  <si>
    <t>E5650</t>
  </si>
  <si>
    <t>K�ln, Stift St. Maria im Kapitol (Kanonissen), �btissin Hedwig , K�ln, Stift St. Maria im Kapitol, Konvent</t>
  </si>
  <si>
    <t>K�ln, Stift St. Maria im Kapitol (Kanonissen),Konvente</t>
  </si>
  <si>
    <t>(Sch�fer, AHVN 71, S. 41, Nr.4)</t>
  </si>
  <si>
    <t>13.5.1230</t>
  </si>
  <si>
    <t>14651 Alle Aufnahmen unter dieser Zugangsnummer</t>
  </si>
  <si>
    <t>D1772</t>
  </si>
  <si>
    <t>Erzbistum K�ln, Erzbischof Konrad, p�pstl. Legat</t>
  </si>
  <si>
    <t>K�ln, Kanonissenstift St. Maria im Kapitol, Dekanin u. Kapitel</t>
  </si>
  <si>
    <t>Ann. f. Ndrrhein 51, S.155, Nr.7; Reg. K�ln Ebb. 3, Nr.1485</t>
  </si>
  <si>
    <t>29.5.1249</t>
  </si>
  <si>
    <t>C1317</t>
  </si>
  <si>
    <t>K�ln, Stadt, Richter, Sch�ffen u. alle B�rger</t>
  </si>
  <si>
    <t>K�ln, Pfarrei St. Kolumba</t>
  </si>
  <si>
    <t>(Sch�fer AHVN 76, S. 149, Nr. 4)</t>
  </si>
  <si>
    <t>0.0.1180 ?</t>
  </si>
  <si>
    <t>E5652</t>
  </si>
  <si>
    <t>K�ln, Dompropst Konrad, Domdekan Goswin als Archidiakone</t>
  </si>
  <si>
    <t>K�ln, Pfarrkirche St. Kolumba</t>
  </si>
  <si>
    <t>(Sch�fer AHVN 76, S.149, Nr.8)</t>
  </si>
  <si>
    <t>9.4.1231</t>
  </si>
  <si>
    <t>14656 Alle Aufnahmen unter dieser Zugangsnummer</t>
  </si>
  <si>
    <t>R9109I</t>
  </si>
  <si>
    <t>Erzbistum K�ln, Erzbischof Arnold II.</t>
  </si>
  <si>
    <t>(Sch�fer AHVN 83, S.3, Nr.4)</t>
  </si>
  <si>
    <t>14658 Alle Aufnahmen unter dieser Zugangsnummer</t>
  </si>
  <si>
    <t>R9101</t>
  </si>
  <si>
    <t>K�ln, Stift St. Aposteln (Kanoniker), Propst Gerhard , K�ln, Stift St. Aposteln, Dekan Lambert u. d. ganze Kapitel</t>
  </si>
  <si>
    <t>(Sch�fer AHVN 83, S.4, Nr.8)</t>
  </si>
  <si>
    <t>14659 Alle Aufnahmen unter dieser Zugangsnummer</t>
  </si>
  <si>
    <t>D1773I</t>
  </si>
  <si>
    <t>K�ln, Stift St. Maria (Kanonissen) im Kapitol, �btissin Gerbirgis</t>
  </si>
  <si>
    <t>(Sch�fer AHVN 83, S. 4, Nr.10)</t>
  </si>
  <si>
    <t>14660 Alle Aufnahmen unter dieser Zugangsnummer</t>
  </si>
  <si>
    <t>F5849</t>
  </si>
  <si>
    <t>Bistum Hildesheim, Bischof Konrad</t>
  </si>
  <si>
    <t>Loccum, Kloster (Fond)</t>
  </si>
  <si>
    <t>UB Calenberg 3, Nr. 91; (UB Hildesheim 2, S.341, Nr. 677)</t>
  </si>
  <si>
    <t>Loccum, Kirchliches Archiv, Archiv des Klosters</t>
  </si>
  <si>
    <t>5.3.1243</t>
  </si>
  <si>
    <t>14563 Alle Aufnahmen unter dieser Zugangsnummer</t>
  </si>
  <si>
    <t>F5852</t>
  </si>
  <si>
    <t>Bassum, Kloster, �btissin Salome u. Konvent</t>
  </si>
  <si>
    <t>Loccum, Kloster</t>
  </si>
  <si>
    <t>UB Calenberg 3, Nr. 92</t>
  </si>
  <si>
    <t>14564 Alle Aufnahmen unter dieser Zugangsnummer</t>
  </si>
  <si>
    <t>R8059</t>
  </si>
  <si>
    <t>Bistum Minden, Bischof Johannes, Propst Thietrich , Bistum Minden, Dechant Giselbert u. das Domkapitel</t>
  </si>
  <si>
    <t>UB Calenberg 3, Nr.93</t>
  </si>
  <si>
    <t>14565 Alle Aufnahmen unter dieser Zugangsnummer</t>
  </si>
  <si>
    <t>F5858</t>
  </si>
  <si>
    <t>Ringelheim, Kloster, Abt Gerhard u. Konvent</t>
  </si>
  <si>
    <t>UB Calenberg 3, Nr. 95; (UB Hildesheim 2, S. 366, Nr.721)</t>
  </si>
  <si>
    <t>14566 Alle Aufnahmen unter dieser Zugangsnummer</t>
  </si>
  <si>
    <t>F5860</t>
  </si>
  <si>
    <t>Herzog Otto, Braunschweig</t>
  </si>
  <si>
    <t>Abt und Konvent, Loccum</t>
  </si>
  <si>
    <t>UB Calenberg 3, S. 73, Nr. 96</t>
  </si>
  <si>
    <t>Loccum, Archiv des Klosters</t>
  </si>
  <si>
    <t>14567 Alle Aufnahmen unter dieser Zugangsnummer</t>
  </si>
  <si>
    <t>F5863</t>
  </si>
  <si>
    <t>Collerbeck, Bernhard u. Friedrich von (Br�der)</t>
  </si>
  <si>
    <t>UB Calenberg 3, Nr. 98; (UB Westfäl. 6, S. 123, Nr.431)</t>
  </si>
  <si>
    <t>0.0.1241 ?</t>
  </si>
  <si>
    <t>14568 Alle Aufnahmen unter dieser Zugangsnummer</t>
  </si>
  <si>
    <t>F5866</t>
  </si>
  <si>
    <t>Schwalenberg, Graf Volkwin</t>
  </si>
  <si>
    <t>UB Calenberg 3, Nr.99</t>
  </si>
  <si>
    <t>um 1244</t>
  </si>
  <si>
    <t>14569 Alle Aufnahmen unter dieser Zugangsnummer</t>
  </si>
  <si>
    <t>F5868</t>
  </si>
  <si>
    <t>UB Calenberg 3, Nr.100</t>
  </si>
  <si>
    <t>14570 Alle Aufnahmen unter dieser Zugangsnummer</t>
  </si>
  <si>
    <t>F5871</t>
  </si>
  <si>
    <t>Dassel, Graf Adolf d. J�ngere , Dassel, Gfn. Ludolf u. Wilbrand (seine Br�der)</t>
  </si>
  <si>
    <t>UB Calenberg 3, Nr.101</t>
  </si>
  <si>
    <t>14571 Alle Aufnahmen unter dieser Zugangsnummer</t>
  </si>
  <si>
    <t>F5874</t>
  </si>
  <si>
    <t>Graf Adolf der �ltere, (Dassel-)Nienover</t>
  </si>
  <si>
    <t>Kloster, Loccum</t>
  </si>
  <si>
    <t>UB Calenberg 3, S. 78, Nr. 102</t>
  </si>
  <si>
    <t>14572 Alle Aufnahmen unter dieser Zugangsnummer</t>
  </si>
  <si>
    <t>F5877</t>
  </si>
  <si>
    <t>Bistum Minden, Bischof Johannes</t>
  </si>
  <si>
    <t>UB Calenberg 3, Nr.103; (UB Westfäl. 6, S. 118, Nr.416)</t>
  </si>
  <si>
    <t>11.6.1244</t>
  </si>
  <si>
    <t>14573 Alle Aufnahmen unter dieser Zugangsnummer</t>
  </si>
  <si>
    <t>F5881</t>
  </si>
  <si>
    <t>UB Calenberg 3, Nr. 104; (UB Westfäl. 6, S. 188, Nr. 417)</t>
  </si>
  <si>
    <t>27.6.1244</t>
  </si>
  <si>
    <t>14574 Alle Aufnahmen unter dieser Zugangsnummer</t>
  </si>
  <si>
    <t>F5884</t>
  </si>
  <si>
    <t>Minden, Domstift, Propst Friedrich vom See</t>
  </si>
  <si>
    <t>UB Calenberg 3, Nr. 106</t>
  </si>
  <si>
    <t>14575 Alle Aufnahmen unter dieser Zugangsnummer</t>
  </si>
  <si>
    <t>F5887</t>
  </si>
  <si>
    <t>Roden, Gfn. Hildebold u. Konrad (Br�der)</t>
  </si>
  <si>
    <t>Loccum, Kloster, Corvey, Abt Herman (Fond)</t>
  </si>
  <si>
    <t>UB Calenberg 3, Nr.107</t>
  </si>
  <si>
    <t>14576 Alle Aufnahmen unter dieser Zugangsnummer</t>
  </si>
  <si>
    <t>F5888</t>
  </si>
  <si>
    <t>Corvey, Kloster, Abt Hermann, Prior, Abt u. Konvent</t>
  </si>
  <si>
    <t>UB Calenberg 3, Nr. 108</t>
  </si>
  <si>
    <t>14577 Alle Aufnahmen unter dieser Zugangsnummer</t>
  </si>
  <si>
    <t>R7636</t>
  </si>
  <si>
    <t>Corvey, Kloster, Abt Hermann</t>
  </si>
  <si>
    <t>Loccum, Kloster, Winninghausen, Giselbert von (Ritter) (Fond)</t>
  </si>
  <si>
    <t>UB Calenberg 3, Nr. 109; (UB Westfäl. 6, S. 134, Nr. 465)</t>
  </si>
  <si>
    <t>14578 Alle Aufnahmen unter dieser Zugangsnummer</t>
  </si>
  <si>
    <t>F5894</t>
  </si>
  <si>
    <t>UB Calenberg 3, Nr. 110</t>
  </si>
  <si>
    <t>7.1.1246</t>
  </si>
  <si>
    <t>14579 Alle Aufnahmen unter dieser Zugangsnummer</t>
  </si>
  <si>
    <t>F5895</t>
  </si>
  <si>
    <t>Hoya, Graf Heinrich</t>
  </si>
  <si>
    <t>UB Calenberg 3, Nr. 113</t>
  </si>
  <si>
    <t>14580 Alle Aufnahmen unter dieser Zugangsnummer</t>
  </si>
  <si>
    <t>F5897</t>
  </si>
  <si>
    <t>Arnheim, Hermann von, u.s. Sohn Ludolf</t>
  </si>
  <si>
    <t>Loccum, Kloster, Bistum Minden, Bischof Johannes (Fond)</t>
  </si>
  <si>
    <t>UB Calenberg 3, Nr. 114</t>
  </si>
  <si>
    <t>14581 Alle Aufnahmen unter dieser Zugangsnummer</t>
  </si>
  <si>
    <t>F5900</t>
  </si>
  <si>
    <t>Loccum, Kl (Fond)</t>
  </si>
  <si>
    <t>UB Calenberg 3, Nr. 87; (UB Westf. 6, S. 137, Nr. 478)</t>
  </si>
  <si>
    <t>14582 Alle Aufnahmen unter dieser Zugangsnummer</t>
  </si>
  <si>
    <t>F5905</t>
  </si>
  <si>
    <t>UB Calenberg 3, Nr. 115; (UB Westf.6, S. 137, Nr. 478)</t>
  </si>
  <si>
    <t>14583 Alle Aufnahmen unter dieser Zugangsnummer</t>
  </si>
  <si>
    <t>F5910</t>
  </si>
  <si>
    <t>UB Calenberg 3, Nr. 116, z.1247 II 23; (UB Westfäl. 6, S. 135, Nr. 474)</t>
  </si>
  <si>
    <t>20.9.1247</t>
  </si>
  <si>
    <t>14584 Alle Aufnahmen unter dieser Zugangsnummer</t>
  </si>
  <si>
    <t>F5911</t>
  </si>
  <si>
    <t>Loccum, Kloster, Mandelsloh, Lippold von (Ritter)</t>
  </si>
  <si>
    <t>UB Calenberg 3, Nr.119</t>
  </si>
  <si>
    <t>27.3.1248</t>
  </si>
  <si>
    <t>14585 Alle Aufnahmen unter dieser Zugangsnummer</t>
  </si>
  <si>
    <t>F5916</t>
  </si>
  <si>
    <t>UB Calenberg 3, Nr. 121; (UB Westfäl. 6, S. 141, Nr.492)</t>
  </si>
  <si>
    <t>17.6.1248</t>
  </si>
  <si>
    <t>14586 Alle Aufnahmen unter dieser Zugangsnummer</t>
  </si>
  <si>
    <t>F5919</t>
  </si>
  <si>
    <t>UB Calenberg 3, Nr.124; (UB Hildesheim 2, S. 417, Nr.823)</t>
  </si>
  <si>
    <t>14587 Alle Aufnahmen unter dieser Zugangsnummer</t>
  </si>
  <si>
    <t>F5922</t>
  </si>
  <si>
    <t>UB Calenberg 3, Nr.125</t>
  </si>
  <si>
    <t>14588 Alle Aufnahmen unter dieser Zugangsnummer</t>
  </si>
  <si>
    <t>F5923</t>
  </si>
  <si>
    <t>Hildesheim, Domstift, Propst Reinhold , Hildesheim, Dekan Gerwich u. Kapitel</t>
  </si>
  <si>
    <t>UB Calenberg 3, Nr.126; (UB Hildesheim 2, S. 397, Nr.785)</t>
  </si>
  <si>
    <t>0.0.1247 ?</t>
  </si>
  <si>
    <t>14589 Alle Aufnahmen unter dieser Zugangsnummer</t>
  </si>
  <si>
    <t>F5924</t>
  </si>
  <si>
    <t>Sachsen (Engern und Westfalen), Herzog Albrecht I.</t>
  </si>
  <si>
    <t>UB Calenberg, 3 Nr. 131; (UB Westfäl. 6, S. 147, Nr. 514)</t>
  </si>
  <si>
    <t>31.7.1249</t>
  </si>
  <si>
    <t>14590 Alle Aufnahmen unter dieser Zugangsnummer</t>
  </si>
  <si>
    <t>F5925</t>
  </si>
  <si>
    <t>Hildesheim, Domstift, Propst Reinhold v. Dassel , Hildesheim, Domstift, Kanoniker Hermann v. Dassel</t>
  </si>
  <si>
    <t>UB Calenberg 3, Nr.132</t>
  </si>
  <si>
    <t>14591 Alle Aufnahmen unter dieser Zugangsnummer</t>
  </si>
  <si>
    <t>F5930</t>
  </si>
  <si>
    <t>Bremen, Domstift, Kanoniker Hildebold</t>
  </si>
  <si>
    <t>UB Calenberg 3, Nr.133</t>
  </si>
  <si>
    <t>14592 Alle Aufnahmen unter dieser Zugangsnummer</t>
  </si>
  <si>
    <t>F5931</t>
  </si>
  <si>
    <t>UB Calenberg 3, Nr.140; (UB Westfäl. 6, S. 155, Nr.541)</t>
  </si>
  <si>
    <t>14593 Alle Aufnahmen unter dieser Zugangsnummer</t>
  </si>
  <si>
    <t>F5934</t>
  </si>
  <si>
    <t>Hildesheim, Domstift, Dekan Gerwich und Kapitel</t>
  </si>
  <si>
    <t>UB Calenberg 3, S. 101, Nr. 142; UB Hildesheim H.stift 2, S. 397, Nr. 786</t>
  </si>
  <si>
    <t>vor 0.4.1247</t>
  </si>
  <si>
    <t>14594 Alle Aufnahmen unter dieser Zugangsnummer</t>
  </si>
  <si>
    <t>F5939</t>
  </si>
  <si>
    <t>Roden, Gfn. Ludolf u. Hildebold (Br�der)</t>
  </si>
  <si>
    <t>UB Calenberg 3, Nr.143</t>
  </si>
  <si>
    <t>14595 Alle Aufnahmen unter dieser Zugangsnummer</t>
  </si>
  <si>
    <t>F5942</t>
  </si>
  <si>
    <t>Roden, Graf Ludolf</t>
  </si>
  <si>
    <t>UB Calenberg 3, Nr.144</t>
  </si>
  <si>
    <t>14596 Alle Aufnahmen unter dieser Zugangsnummer</t>
  </si>
  <si>
    <t>R7861</t>
  </si>
  <si>
    <t>UB Calenberg 3, Nr. 145; (UB Westfäl. 6, S. 149, Nr.523)</t>
  </si>
  <si>
    <t>13.3.1250</t>
  </si>
  <si>
    <t>14597 Alle Aufnahmen unter dieser Zugangsnummer</t>
  </si>
  <si>
    <t>F5946</t>
  </si>
  <si>
    <t>UB Calenberg 3, Nr. 147; (UB Westfäl. 6, S.150, Nr. 527)</t>
  </si>
  <si>
    <t>9.4.1250</t>
  </si>
  <si>
    <t>14598 Alle Aufnahmen unter dieser Zugangsnummer</t>
  </si>
  <si>
    <t>F5949</t>
  </si>
  <si>
    <t>Hildesheim, Bischof Heinrich</t>
  </si>
  <si>
    <t>UB Calenberg 3, S. 103, Nr. 148; UB Hildesheim H.stift 2, S. 423, Nr. 836</t>
  </si>
  <si>
    <t>29.7.1250</t>
  </si>
  <si>
    <t>14599 Alle Aufnahmen unter dieser Zugangsnummer</t>
  </si>
  <si>
    <t>F5952</t>
  </si>
  <si>
    <t>UB Calenberg 3, Nr. 149</t>
  </si>
  <si>
    <t>0.0.1247-0.0.1250</t>
  </si>
  <si>
    <t>14600 Alle Aufnahmen unter dieser Zugangsnummer</t>
  </si>
  <si>
    <t>F5955</t>
  </si>
  <si>
    <t>Collerbeck, Bernhard u. Friedrich von (Br�der) , Pyrmont, Graf Gottschalk, Pyrmont, Graf Hermann</t>
  </si>
  <si>
    <t>UB Calenberg 3, Nr. 154; (UB Westfäl. 6, S. 99, Nr. 359)</t>
  </si>
  <si>
    <t>14601 Alle Aufnahmen unter dieser Zugangsnummer</t>
  </si>
  <si>
    <t>F5959</t>
  </si>
  <si>
    <t>Bistum Hildesheim, Bischof Heinrich</t>
  </si>
  <si>
    <t>UB Calenberg 3, Nr. 181, z.1254; (UB Hildesheim 2, S. 422, Nr. 835)</t>
  </si>
  <si>
    <t>14602 Alle Aufnahmen unter dieser Zugangsnummer</t>
  </si>
  <si>
    <t>F5762</t>
  </si>
  <si>
    <t>UB Calenberg 3, Nr. 12; Reg. K�ln Ebb. 2, Nr.1256</t>
  </si>
  <si>
    <t>5.3.1185-5.3.1186</t>
  </si>
  <si>
    <t>14523 Alle Aufnahmen unter dieser Zugangsnummer</t>
  </si>
  <si>
    <t>F5764</t>
  </si>
  <si>
    <t>UB Calenberg 3, Nr. 13; UB Hildesheim H.stift 1, Nr. 444(Reg.); Reg. K�ln Ebb. 2, Nr. 1274</t>
  </si>
  <si>
    <t>14524 Alle Aufnahmen unter dieser Zugangsnummer</t>
  </si>
  <si>
    <t>F5767</t>
  </si>
  <si>
    <t>Papst Gregor VIII.</t>
  </si>
  <si>
    <t>Loccum, Kloster, Abt u. Konvent</t>
  </si>
  <si>
    <t>UB Calenberg 3, Nr. 15; JL, Nr.16020</t>
  </si>
  <si>
    <t>http://www.regesta-imperii.de/id/e5fd0354-9612-42d4-a516-546d51bd0350</t>
  </si>
  <si>
    <t>29.10.1187</t>
  </si>
  <si>
    <t>14525 Alle Aufnahmen unter dieser Zugangsnummer</t>
  </si>
  <si>
    <t>F5768</t>
  </si>
  <si>
    <t>Loccum, Kloster (Fond), Erzbistum Bremen, Erzbischof Hartwig, Erzbistum Bremen, Domstift, Domdekan Dietrich, Bremen, St. Willehadi (Kanoniker), Propst Eilo</t>
  </si>
  <si>
    <t>UB Calenberg 3, Nr. 16; JL, Nr.16021</t>
  </si>
  <si>
    <t>http://www.regesta-imperii.de/id/e0ea9d45-da27-4738-99c4-98cec0638337</t>
  </si>
  <si>
    <t>14526 Alle Aufnahmen unter dieser Zugangsnummer</t>
  </si>
  <si>
    <t>F5769</t>
  </si>
  <si>
    <t>Loccum, Kloster, Abt Berthold u. Konvent (Fond)</t>
  </si>
  <si>
    <t>UB Calenberg 3, Nr. 17; (JL, Nr.16030, Reg. Bremen Ebb. 1, Nr.630)</t>
  </si>
  <si>
    <t>http://www.regesta-imperii.de/id/b1e93006-4689-4be1-9307-a871a47f4002</t>
  </si>
  <si>
    <t>14527 Alle Aufnahmen unter dieser Zugangsnummer</t>
  </si>
  <si>
    <t>F5771</t>
  </si>
  <si>
    <t>UB Calenberg 3, Nr. 20</t>
  </si>
  <si>
    <t>14528 Alle Aufnahmen unter dieser Zugangsnummer</t>
  </si>
  <si>
    <t>F5772</t>
  </si>
  <si>
    <t>Hildesheim, Bischof Berno</t>
  </si>
  <si>
    <t>Loccum, Abt und Konvent</t>
  </si>
  <si>
    <t>UB Calenberg 3, S. 25, Nr. 21; UB Hildesheim H.stift 1, S. 464, Nr. 488</t>
  </si>
  <si>
    <t>14529 Alle Aufnahmen unter dieser Zugangsnummer</t>
  </si>
  <si>
    <t>F5773</t>
  </si>
  <si>
    <t>Erzbistum Bremen, Erzbischof Hartwig</t>
  </si>
  <si>
    <t>UB Calenberg 3, Nr. 25; (May, Reg.Eb.Bremen,1 S.175 Nr.658)</t>
  </si>
  <si>
    <t>14530 Alle Aufnahmen unter dieser Zugangsnummer</t>
  </si>
  <si>
    <t>F5776</t>
  </si>
  <si>
    <t>Rhein, Pfalzgraf Heinrich</t>
  </si>
  <si>
    <t>UB Calenberg 3, Nr. 26</t>
  </si>
  <si>
    <t>14531 Alle Aufnahmen unter dieser Zugangsnummer</t>
  </si>
  <si>
    <t>F5779</t>
  </si>
  <si>
    <t>UB Calenberg 3, Nr. 33; UB Westfäl. 6, Nr. 23 (Reg.)</t>
  </si>
  <si>
    <t>14532 Alle Aufnahmen unter dieser Zugangsnummer</t>
  </si>
  <si>
    <t>F5782</t>
  </si>
  <si>
    <t>Tecklenburg, Graf Otto</t>
  </si>
  <si>
    <t>UB Calenburg, Abt.3, Nr. 34</t>
  </si>
  <si>
    <t>14533 Alle Aufnahmen unter dieser Zugangsnummer</t>
  </si>
  <si>
    <t>F5785</t>
  </si>
  <si>
    <t>Bistum Minden, Bischof Heinrich II.</t>
  </si>
  <si>
    <t>UB Calenberg 3, Nr. 35; (UB Westfäl.6 S.12 Nr.37)</t>
  </si>
  <si>
    <t>14534 Alle Aufnahmen unter dieser Zugangsnummer</t>
  </si>
  <si>
    <t>F5788</t>
  </si>
  <si>
    <t>Loccum, Kloster, Abt u. Kloster</t>
  </si>
  <si>
    <t>UB Calenberg 3, Nr. 36; (UB Westfäl.6, S.15, Nr. 49)</t>
  </si>
  <si>
    <t>29.11.1212</t>
  </si>
  <si>
    <t>14535 Alle Aufnahmen unter dieser Zugangsnummer</t>
  </si>
  <si>
    <t>F5789</t>
  </si>
  <si>
    <t>Loccum, Kloster, Abt u. Kloster (Fond)</t>
  </si>
  <si>
    <t>UB Calenberg 3, Nr. 36; (UB Westfäl. 6, S.15, Nr. 49)</t>
  </si>
  <si>
    <t>14536 Alle Aufnahmen unter dieser Zugangsnummer</t>
  </si>
  <si>
    <t>F5792</t>
  </si>
  <si>
    <t>UB Calenberg 3, Nr. 36</t>
  </si>
  <si>
    <t>18.4.1213</t>
  </si>
  <si>
    <t>14537 Alle Aufnahmen unter dieser Zugangsnummer</t>
  </si>
  <si>
    <t>F5795</t>
  </si>
  <si>
    <t>UB Calenberg 3, Nr. 38; (UB Westfäl. 6, S. 13, Nr. 40)</t>
  </si>
  <si>
    <t>14538 Alle Aufnahmen unter dieser Zugangsnummer</t>
  </si>
  <si>
    <t>R7885</t>
  </si>
  <si>
    <t>Hoya, Graf Heinrich I.</t>
  </si>
  <si>
    <t>UB Calenberg 3, Nr. 39</t>
  </si>
  <si>
    <t>0.0.1203 ?</t>
  </si>
  <si>
    <t>14539 Alle Aufnahmen unter dieser Zugangsnummer</t>
  </si>
  <si>
    <t>R7880</t>
  </si>
  <si>
    <t>UB Calenberg 3, Nr. 40</t>
  </si>
  <si>
    <t>14540 Alle Aufnahmen unter dieser Zugangsnummer</t>
  </si>
  <si>
    <t>F5804</t>
  </si>
  <si>
    <t>Bistum Minden, Bischof Conrad</t>
  </si>
  <si>
    <t>UB Calenberg 3, Nr. 42; (UB Westfäl.6, S. 22, Nr. 72)</t>
  </si>
  <si>
    <t>14541 Alle Aufnahmen unter dieser Zugangsnummer</t>
  </si>
  <si>
    <t>F5807</t>
  </si>
  <si>
    <t>UB Calenberg 3, Nr. 46</t>
  </si>
  <si>
    <t>0.1.1222</t>
  </si>
  <si>
    <t>14542 Alle Aufnahmen unter dieser Zugangsnummer</t>
  </si>
  <si>
    <t>R7674</t>
  </si>
  <si>
    <t>Oldenburg, Graf Heinrich III.</t>
  </si>
  <si>
    <t>UB Calenberg 3, Nr. 47; (UB Oldenburg 5, S.36, Nr. 73)</t>
  </si>
  <si>
    <t>0.7.1222</t>
  </si>
  <si>
    <t>14543 Alle Aufnahmen unter dieser Zugangsnummer</t>
  </si>
  <si>
    <t>R7670</t>
  </si>
  <si>
    <t>Roden, Graf Hildebold, s. Ehefr. u. ihre S�hne</t>
  </si>
  <si>
    <t>UB Calenberg 3, Nr. 48</t>
  </si>
  <si>
    <t>14544 Alle Aufnahmen unter dieser Zugangsnummer</t>
  </si>
  <si>
    <t>F5812</t>
  </si>
  <si>
    <t>Roden-Lauenrode, Graf Konrad</t>
  </si>
  <si>
    <t>UB Calenberg 3, Nr. 50</t>
  </si>
  <si>
    <t>14545 Alle Aufnahmen unter dieser Zugangsnummer</t>
  </si>
  <si>
    <t>F5813</t>
  </si>
  <si>
    <t>UB Calenberg 3, Nr. 49; (UB Westfäl. 6, S. 40, Nr. 149)</t>
  </si>
  <si>
    <t>14546 Alle Aufnahmen unter dieser Zugangsnummer</t>
  </si>
  <si>
    <t>F5814</t>
  </si>
  <si>
    <t>UB Calenberg 3, Nr. 51; (UB Westfäl. 6, S. 42, Nr. 161)</t>
  </si>
  <si>
    <t>14547 Alle Aufnahmen unter dieser Zugangsnummer</t>
  </si>
  <si>
    <t>F5815</t>
  </si>
  <si>
    <t>W�lpe, Gfn. Gebhard u. Konrad v. Werningerode</t>
  </si>
  <si>
    <t>UB Calenberg 3, Nr. 65; (UB Westfäl. 6, S. 74, Nr. 266)</t>
  </si>
  <si>
    <t>14549 Alle Aufnahmen unter dieser Zugangsnummer</t>
  </si>
  <si>
    <t>R7870S</t>
  </si>
  <si>
    <t>Oldenburg, Heinrich von , Sohn des Gfn. Burkhard</t>
  </si>
  <si>
    <t>UB Calenberg 3, Nr.67</t>
  </si>
  <si>
    <t>14550 Alle Aufnahmen unter dieser Zugangsnummer</t>
  </si>
  <si>
    <t>R8005</t>
  </si>
  <si>
    <t>UB Calenberg 3, Nr. 69; (UB Westfäl. 6, S. 61, Nr. 220)</t>
  </si>
  <si>
    <t>14551 Alle Aufnahmen unter dieser Zugangsnummer</t>
  </si>
  <si>
    <t>F5818</t>
  </si>
  <si>
    <t>Loccum, Kloster (Zisterzienser)</t>
  </si>
  <si>
    <t>UB Calenberg 3, Nr. 72</t>
  </si>
  <si>
    <t>14552 Alle Aufnahmen unter dieser Zugangsnummer</t>
  </si>
  <si>
    <t>F5819</t>
  </si>
  <si>
    <t>Bernhard, Wedekind und Friedrich, Gebr�der von Collerbeck (Siegler: Hallermund, Graf Ludolf; Pyrmont, Graf Gottschalk, Onkel der Aussteller)</t>
  </si>
  <si>
    <t>Loccum, Zisterzienserkloster</t>
  </si>
  <si>
    <t>UB Calenberg 3, S. 59, Nr. 75</t>
  </si>
  <si>
    <t>14553 Alle Aufnahmen unter dieser Zugangsnummer</t>
  </si>
  <si>
    <t>F5823</t>
  </si>
  <si>
    <t>Hallermunt, Graf Ludolf</t>
  </si>
  <si>
    <t>UB Calenberg 3, Nr. 76</t>
  </si>
  <si>
    <t>14554 Alle Aufnahmen unter dieser Zugangsnummer</t>
  </si>
  <si>
    <t>F5826</t>
  </si>
  <si>
    <t>Sachen (Engern und Westfalen), Herzog Albrecht I. von</t>
  </si>
  <si>
    <t>UB Calenberg 3, Nr. 77</t>
  </si>
  <si>
    <t>12.12.1239</t>
  </si>
  <si>
    <t>14555 Alle Aufnahmen unter dieser Zugangsnummer</t>
  </si>
  <si>
    <t>F5830</t>
  </si>
  <si>
    <t>Hildesheim, Domstift, K�ster , Solschen, Heinrich zu, Archidiakon</t>
  </si>
  <si>
    <t>Loccum, Kloster, Solschen, Kirche (Fond)</t>
  </si>
  <si>
    <t>UB Calenberg 3, Nr. 78; (UB Hildesheim 2, S. 294, Nr. 590)</t>
  </si>
  <si>
    <t>14556 Alle Aufnahmen unter dieser Zugangsnummer</t>
  </si>
  <si>
    <t>F5831</t>
  </si>
  <si>
    <t>Oldenburg, Graf Heinrich von</t>
  </si>
  <si>
    <t>UB Calenberg 3, Nr. 82; UB Westfäl. 6, S. 90, Nr. 82</t>
  </si>
  <si>
    <t>27.3.1240</t>
  </si>
  <si>
    <t>14557 Alle Aufnahmen unter dieser Zugangsnummer</t>
  </si>
  <si>
    <t>R7938S</t>
  </si>
  <si>
    <t>Pyrmont, Graf Gottschalk , Pyrmont, Graf Hermann</t>
  </si>
  <si>
    <t>UB Calenberg 3, Nr. 83</t>
  </si>
  <si>
    <t>14558 Alle Aufnahmen unter dieser Zugangsnummer</t>
  </si>
  <si>
    <t>F5837</t>
  </si>
  <si>
    <t>Pyrmont, Graf Gottschalk</t>
  </si>
  <si>
    <t>UB Calenberg 3, Nr. 84</t>
  </si>
  <si>
    <t>14559 Alle Aufnahmen unter dieser Zugangsnummer</t>
  </si>
  <si>
    <t>F5840</t>
  </si>
  <si>
    <t>Schaumburg, Graf Johannes</t>
  </si>
  <si>
    <t>UB Calenberg 3, Nr. 85; (UB Westfäl. 6, S.95, Nr. 351)</t>
  </si>
  <si>
    <t>14560 Alle Aufnahmen unter dieser Zugangsnummer</t>
  </si>
  <si>
    <t>F5843</t>
  </si>
  <si>
    <t>Oldenburg, Graf Heinrich</t>
  </si>
  <si>
    <t>UB Calenberg 3, Nr. 87; (UB Oldenburg 5, Nr.104)</t>
  </si>
  <si>
    <t>14561 Alle Aufnahmen unter dieser Zugangsnummer</t>
  </si>
  <si>
    <t>F5846</t>
  </si>
  <si>
    <t>UB Calenberg 3, Nr. 90; (UB Westfäl. 6, S. 113, Nr. 403)</t>
  </si>
  <si>
    <t>14562 Alle Aufnahmen unter dieser Zugangsnummer</t>
  </si>
  <si>
    <t>F5609</t>
  </si>
  <si>
    <t>Heinrich, Herzog von Sachsen , Rheinischer Pfalzgraf Heinrich (identisch)</t>
  </si>
  <si>
    <t>Stift, Priorin Kapitel, Heiningen</t>
  </si>
  <si>
    <t>UB Hildesheim H.stift 2, S. 25, Nr. 50</t>
  </si>
  <si>
    <t>HStA Hannover</t>
  </si>
  <si>
    <t>29.9.1222</t>
  </si>
  <si>
    <t>14477 Alle Aufnahmen unter dieser Zugangsnummer</t>
  </si>
  <si>
    <t>F5611</t>
  </si>
  <si>
    <t>Heiningen, Stift (Fond), Dorstadt, Stift (Augustinerinnenst.),Propst Walter u. Kapitel</t>
  </si>
  <si>
    <t>UB Asseburg 1, Nr. 162</t>
  </si>
  <si>
    <t>18.5.1232</t>
  </si>
  <si>
    <t>14478 Alle Aufnahmen unter dieser Zugangsnummer</t>
  </si>
  <si>
    <t>F5614</t>
  </si>
  <si>
    <t>Osterburg, Graf Siegfried</t>
  </si>
  <si>
    <t>Heiningen, Stift</t>
  </si>
  <si>
    <t>UB Hildesheim 2, Nr. 382</t>
  </si>
  <si>
    <t>28.1.1234</t>
  </si>
  <si>
    <t>14479 Alle Aufnahmen unter dieser Zugangsnummer</t>
  </si>
  <si>
    <t>R7730</t>
  </si>
  <si>
    <t>Dorstadt, Stift, Propst Walter</t>
  </si>
  <si>
    <t>UB Hildesheim 2, Nr. 596</t>
  </si>
  <si>
    <t>14480 Alle Aufnahmen unter dieser Zugangsnummer</t>
  </si>
  <si>
    <t>R8041</t>
  </si>
  <si>
    <t>Heiningen, Frauenstift</t>
  </si>
  <si>
    <t>UB HIldesheim 2, Nr. 632</t>
  </si>
  <si>
    <t>4.5.1241</t>
  </si>
  <si>
    <t>14481 Alle Aufnahmen unter dieser Zugangsnummer</t>
  </si>
  <si>
    <t>R8038</t>
  </si>
  <si>
    <t>UB Asseburg 1, Nr. 228; (UB Hildesheim 2, Nr. 684)</t>
  </si>
  <si>
    <t>9.6.1243</t>
  </si>
  <si>
    <t>14482 Alle Aufnahmen unter dieser Zugangsnummer</t>
  </si>
  <si>
    <t>R8035</t>
  </si>
  <si>
    <t>Heiningen, Propst Ekbert</t>
  </si>
  <si>
    <t>Heiningen, Stift (Fond), Burchards v. Wolfenb�ttel, S�hne, ksl. Truchse�, Gunzelin</t>
  </si>
  <si>
    <t>UB Hildesheim 2, Nr. 432</t>
  </si>
  <si>
    <t>um 1235 ?</t>
  </si>
  <si>
    <t>14483 Alle Aufnahmen unter dieser Zugangsnummer</t>
  </si>
  <si>
    <t>R7445</t>
  </si>
  <si>
    <t>Hildesheim, Domstift, Dekan Gerwich u. Scholaster Meinhard</t>
  </si>
  <si>
    <t>Heiningen, Stift (Fond), Heiningen, Propst, Goslar, Stift St. Georgenberg, Propst</t>
  </si>
  <si>
    <t>UB Goslar 1, Nr. 604 zu;1236-49�; (UB Hildesheim 2, Nr. 439)</t>
  </si>
  <si>
    <t>14484 Alle Aufnahmen unter dieser Zugangsnummer</t>
  </si>
  <si>
    <t>F5633</t>
  </si>
  <si>
    <t>Michaelstein, Kloster(Zisterzienserkloster), Abt Thetmar, Prior Eberhard u.Konvent</t>
  </si>
  <si>
    <t>Halberstadt, Kloster St. Jakob</t>
  </si>
  <si>
    <t>14485 Alle Aufnahmen unter dieser Zugangsnummer</t>
  </si>
  <si>
    <t>F5637</t>
  </si>
  <si>
    <t>Osterburg, Graf Siegfried u. Gr�fin Sophia</t>
  </si>
  <si>
    <t>Halberstadt, Kloster St. Jakob, z. Neuen Werk (Fond)</t>
  </si>
  <si>
    <t>UB Stadt Halberstadt, Nr. 18 (zu1213)</t>
  </si>
  <si>
    <t>29.12.1214</t>
  </si>
  <si>
    <t>14486 Alle Aufnahmen unter dieser Zugangsnummer</t>
  </si>
  <si>
    <t>F5640</t>
  </si>
  <si>
    <t>Halberstadt, Kloster (Fond), Halberstadt, Kloster St. Jakob, Propst Goswin, Halberstadt, Tempelritter-Commende</t>
  </si>
  <si>
    <t>UB Stadt Halberstadt 1, Nr. 1</t>
  </si>
  <si>
    <t>14487 Alle Aufnahmen unter dieser Zugangsnummer</t>
  </si>
  <si>
    <t>R7528</t>
  </si>
  <si>
    <t>Bistum Halberstadt, Bischof Friedrich</t>
  </si>
  <si>
    <t>Halberstadt, Kloster St. Jakob, z. Neuen Werk, Propst Goswin (Fond), Heinrich von Wockenstedt (Fond)</t>
  </si>
  <si>
    <t>UB Stadt Halberstadt, Nr. III, 20a; (UB H.stift Halberst.S.440 Nr.495)</t>
  </si>
  <si>
    <t>14488 Alle Aufnahmen unter dieser Zugangsnummer</t>
  </si>
  <si>
    <t>F5648</t>
  </si>
  <si>
    <t>Bistum Hildesheim, Bischof Siegfried</t>
  </si>
  <si>
    <t>Halberstadt, Kloster St. Burchard, St. Jakob</t>
  </si>
  <si>
    <t>UB Stadt Halberstadt 1, Nr. 4; (UB Hildesheim 1, Nr. 32)</t>
  </si>
  <si>
    <t>14489 Alle Aufnahmen unter dieser Zugangsnummer</t>
  </si>
  <si>
    <t>F5652</t>
  </si>
  <si>
    <t>Tiedrich von Tribaz, Ritter</t>
  </si>
  <si>
    <t>Halberstadt, Kloster St. Maria u. Jakob (Zisterzienserkloster) (Fond)</t>
  </si>
  <si>
    <t>UB Stadt Halberstadt 1, Nr. V, 20c</t>
  </si>
  <si>
    <t>14490 Alle Aufnahmen unter dieser Zugangsnummer</t>
  </si>
  <si>
    <t>F5656</t>
  </si>
  <si>
    <t>UB Stadt Halberstadt 1, Nr.VI, 21a; (UB H.stift Halberst. 1, Nr.556)</t>
  </si>
  <si>
    <t>14491 Alle Aufnahmen unter dieser Zugangsnummer</t>
  </si>
  <si>
    <t>F5661</t>
  </si>
  <si>
    <t>Halberstadt, Kloster St. Jakob, z. Neuen Werk (Zisterzienserkloster),Propst (Fond)</t>
  </si>
  <si>
    <t>UB Halberstadt Stadt 1, Nr. 22; (UB H.stift Halberstadt, S.499, Nr.562)</t>
  </si>
  <si>
    <t>14492 Alle Aufnahmen unter dieser Zugangsnummer</t>
  </si>
  <si>
    <t>F5672</t>
  </si>
  <si>
    <t>Halberstadt, Kloster St. Marien u. St. Jakob (Zisterzienserinnen)</t>
  </si>
  <si>
    <t>UB Halberstadt Stadt 1, Nr.7; UB Halberstadt H.stift 1, Nr.607(Reg)</t>
  </si>
  <si>
    <t>14493 Alle Aufnahmen unter dieser Zugangsnummer</t>
  </si>
  <si>
    <t>F5680</t>
  </si>
  <si>
    <t>Halberstadt, Dietrich von (Gro�vogt)</t>
  </si>
  <si>
    <t>UB Halberstadt Stadt 1, Nr.8 (Reg.)</t>
  </si>
  <si>
    <t>14494 Alle Aufnahmen unter dieser Zugangsnummer</t>
  </si>
  <si>
    <t>F5682</t>
  </si>
  <si>
    <t>Halberstadt, Kloster St. Jakob (Zisterzienserinnen) (Fond)</t>
  </si>
  <si>
    <t>UB Halberstadt H.stift 1, Nr.625(Reg)</t>
  </si>
  <si>
    <t>1.7.1232</t>
  </si>
  <si>
    <t>14495 Alle Aufnahmen unter dieser Zugangsnummer</t>
  </si>
  <si>
    <t>F5686</t>
  </si>
  <si>
    <t>Magdeburg, Kloster St. Laurentius (Nonnen), Propst Albert</t>
  </si>
  <si>
    <t>Halberstadt, Kloster St. Jakob (Zisterzienserinnen)</t>
  </si>
  <si>
    <t>UB Halberstadt Stadt 1. Nr. 9</t>
  </si>
  <si>
    <t>14496 Alle Aufnahmen unter dieser Zugangsnummer</t>
  </si>
  <si>
    <t>F5688</t>
  </si>
  <si>
    <t>UB Halberstadt Stadt 1, Nr. 31; UB Halberstadt H.stift, Nr.647(Reg)</t>
  </si>
  <si>
    <t>17.11.1235</t>
  </si>
  <si>
    <t>14497 Alle Aufnahmen unter dieser Zugangsnummer</t>
  </si>
  <si>
    <t>F5692</t>
  </si>
  <si>
    <t>Bistum Halberstadt, Domstift, Propst Meinhard</t>
  </si>
  <si>
    <t>UB Halberstadt Stadt 1, Nr.XI,33a</t>
  </si>
  <si>
    <t>14498 Alle Aufnahmen unter dieser Zugangsnummer</t>
  </si>
  <si>
    <t>F5694</t>
  </si>
  <si>
    <t>Bistum Halberstadt, Bischof Ludolf</t>
  </si>
  <si>
    <t>Halberstadt, Kloster St. Jakob (Zisterzienserinnen)-</t>
  </si>
  <si>
    <t>UB Halberstadt Stadt 1, Nr.XII,33 b; UB Halberstadt H.stift 2, Nr.667(Reg)</t>
  </si>
  <si>
    <t>14499 Alle Aufnahmen unter dieser Zugangsnummer</t>
  </si>
  <si>
    <t>F5698</t>
  </si>
  <si>
    <t>UB Halberstadt Stadt 1, Nr. 14; UB Halberstadt H.stift 2, Nr.672(Reg)</t>
  </si>
  <si>
    <t>2.4.1238</t>
  </si>
  <si>
    <t>14500 Alle Aufnahmen unter dieser Zugangsnummer</t>
  </si>
  <si>
    <t>F5701</t>
  </si>
  <si>
    <t>Bistum Halberstadt, Bischof Meinhard</t>
  </si>
  <si>
    <t>UB Halberstadt 1, Nr.XV,51a; UB Halberstadt H.stift 2, Nr.710(Reg)</t>
  </si>
  <si>
    <t>5.3.1242</t>
  </si>
  <si>
    <t>14501 Alle Aufnahmen unter dieser Zugangsnummer</t>
  </si>
  <si>
    <t>F5706</t>
  </si>
  <si>
    <t>Halberstadt, Kloster St.Jakob (Zisterzienserinnen), Propst Dietrich u.Konvent</t>
  </si>
  <si>
    <t>UB Halberstadt 1, Nr.XVI,51b; UB Halberstadt H.stift 2, Nr.712(Reg)</t>
  </si>
  <si>
    <t>15.4.1242</t>
  </si>
  <si>
    <t>14502 Alle Aufnahmen unter dieser Zugangsnummer</t>
  </si>
  <si>
    <t>F5710</t>
  </si>
  <si>
    <t>UB Halberstadt Stadt 1, Nr.XVII,65a; UB Halberstadt H.stift 2, Nr.799(Reg)</t>
  </si>
  <si>
    <t>14503 Alle Aufnahmen unter dieser Zugangsnummer</t>
  </si>
  <si>
    <t>F5716</t>
  </si>
  <si>
    <t>Maisieres, Saint-Julien, Prior</t>
  </si>
  <si>
    <t>Isanbars de Marqueny u.s. Sohn Johannes (Fond)</t>
  </si>
  <si>
    <t>0.4.1249</t>
  </si>
  <si>
    <t>14506 Alle Aufnahmen unter dieser Zugangsnummer</t>
  </si>
  <si>
    <t>F5718</t>
  </si>
  <si>
    <t>Erzbistum Mainz, Erzbischof Siegfried</t>
  </si>
  <si>
    <t>Heiligenstadt, Stift</t>
  </si>
  <si>
    <t>UB Eichsfeld 1, Nr.233; (BW 2, Nr.531)</t>
  </si>
  <si>
    <t>4.3.1227 ?</t>
  </si>
  <si>
    <t>14507 Alle Aufnahmen unter dieser Zugangsnummer</t>
  </si>
  <si>
    <t>F5720</t>
  </si>
  <si>
    <t>Bistum L�beck, Bischof Johannes, Dompropst Bruno, Domdekan Nikolaus, Domkapitel</t>
  </si>
  <si>
    <t>Otto Grote u. s. Bruder Werner</t>
  </si>
  <si>
    <t>UB L�beck Bt. 1, Nr. 68</t>
  </si>
  <si>
    <t>0.7.1231</t>
  </si>
  <si>
    <t>14509 Alle Aufnahmen unter dieser Zugangsnummer</t>
  </si>
  <si>
    <t>F5735</t>
  </si>
  <si>
    <t>Bistum Hildesheim, Bischof Hermann</t>
  </si>
  <si>
    <t>Altes Dorf (w�st b.Alfeld), Archidiakon zum alten Dorf, Eilhard</t>
  </si>
  <si>
    <t>UB Hildesheim H.stift 1, Nr.339</t>
  </si>
  <si>
    <t>25.8.1166</t>
  </si>
  <si>
    <t>14513 Alle Aufnahmen unter dieser Zugangsnummer</t>
  </si>
  <si>
    <t>F5746</t>
  </si>
  <si>
    <t>Oldenburg, Graf Otto</t>
  </si>
  <si>
    <t>Bassum, Kloster, �btissin E.</t>
  </si>
  <si>
    <t>UB Hoyer 2, Nr.102; (UB Oldenburg 2, Nr. 64)</t>
  </si>
  <si>
    <t>14514 Alle Aufnahmen unter dieser Zugangsnummer</t>
  </si>
  <si>
    <t>F5748</t>
  </si>
  <si>
    <t>Bassum, Kloster, �btissin Ethelindis</t>
  </si>
  <si>
    <t>Bassum, Kloster</t>
  </si>
  <si>
    <t>0.0.1230 ?</t>
  </si>
  <si>
    <t>14515 Alle Aufnahmen unter dieser Zugangsnummer</t>
  </si>
  <si>
    <t>F5750</t>
  </si>
  <si>
    <t>Loccum, Kloster, Abt Eckhard u. Konvent</t>
  </si>
  <si>
    <t>UB Calenberg 3, Nr. 4; JL, Nr.14949</t>
  </si>
  <si>
    <t>4.12.1183</t>
  </si>
  <si>
    <t>14516 Alle Aufnahmen unter dieser Zugangsnummer</t>
  </si>
  <si>
    <t>F5752</t>
  </si>
  <si>
    <t>Braunschweig, Kloster St. Egidien, Abt Heinrich (beglaubigt: Notar Hermann Ymesen)</t>
  </si>
  <si>
    <t>Loccum, Zisterzienserkloster, Abt Johannes</t>
  </si>
  <si>
    <t>26.10.1443</t>
  </si>
  <si>
    <t>14517 Alle Aufnahmen unter dieser Zugangsnummer</t>
  </si>
  <si>
    <t>Hermannus Ymesen clericus Myndensis, sacra imperiali auctoritate notarius</t>
  </si>
  <si>
    <t>F5755</t>
  </si>
  <si>
    <t>UB Calenberg 3, Nr.7</t>
  </si>
  <si>
    <t>14518 Alle Aufnahmen unter dieser Zugangsnummer</t>
  </si>
  <si>
    <t>F5756</t>
  </si>
  <si>
    <t>UB Calenberg 3, Nr.8; Reg. Bremen Ebb. 1, S.162, Nr.609)</t>
  </si>
  <si>
    <t>14519 Alle Aufnahmen unter dieser Zugangsnummer</t>
  </si>
  <si>
    <t>F5757</t>
  </si>
  <si>
    <t>UB Calenberg 3, Nr. 9; JL, Nr.14950</t>
  </si>
  <si>
    <t>6.12.1183</t>
  </si>
  <si>
    <t>14520 Alle Aufnahmen unter dieser Zugangsnummer</t>
  </si>
  <si>
    <t>F5760</t>
  </si>
  <si>
    <t>Loccum, Kloster (Fond), Pr�laten d. Kirche</t>
  </si>
  <si>
    <t>UB Calenberg 3, Nr. 11; JL, Nr. 14951</t>
  </si>
  <si>
    <t>http://www.regesta-imperii.de/id/1183-12-07_1_0_4_4_1_878_878</t>
  </si>
  <si>
    <t>7.12.1183</t>
  </si>
  <si>
    <t>14521 Alle Aufnahmen unter dieser Zugangsnummer</t>
  </si>
  <si>
    <t>F5455</t>
  </si>
  <si>
    <t>B�dingen, Gerlach von</t>
  </si>
  <si>
    <t>Langenselbold, Stift (Praem.), Propst</t>
  </si>
  <si>
    <t>UB Hanau Nr.132; B Nr.915</t>
  </si>
  <si>
    <t>B�dingen, Adelsarchiv Fürstlich Ysenburg- und B�dingensches Archiv</t>
  </si>
  <si>
    <t>14429 Alle Aufnahmen unter dieser Zugangsnummer</t>
  </si>
  <si>
    <t>F5456</t>
  </si>
  <si>
    <t>Langenselbold, Stift (Praem.), Propst Albert</t>
  </si>
  <si>
    <t>Meerholz, Stift (Praemonstratenserinnen), Magistra u. Konvent</t>
  </si>
  <si>
    <t>UB Hanau 1, Nr.252; Battenberg, Isenb. Urk.1, Nr. 65</t>
  </si>
  <si>
    <t>14430 Alle Aufnahmen unter dieser Zugangsnummer</t>
  </si>
  <si>
    <t>F5458</t>
  </si>
  <si>
    <t>Bistum Würzburg, Bischof Otto</t>
  </si>
  <si>
    <t>Sch�nau, Kloster (Zisterzienserinnen)</t>
  </si>
  <si>
    <t>Gudenus 5, Nr. 6; Battenberg, Isenb. Urk.1, Nr. 459</t>
  </si>
  <si>
    <t>16.9.1341</t>
  </si>
  <si>
    <t>14431 Alle Aufnahmen unter dieser Zugangsnummer</t>
  </si>
  <si>
    <t>F5465</t>
  </si>
  <si>
    <t>Hagen, Konrad von u.s. Ehefrau Luckardis</t>
  </si>
  <si>
    <t>D Lo III., Nr. 14; Battenberg, Isenb. Urk.1, Nr.7</t>
  </si>
  <si>
    <t>http://www.regesta-imperii.de/id/1128-12-27_1_0_4_1_1_178_178</t>
  </si>
  <si>
    <t>27.12.1129</t>
  </si>
  <si>
    <t>14433 Alle Aufnahmen unter dieser Zugangsnummer</t>
  </si>
  <si>
    <t>F5469</t>
  </si>
  <si>
    <t>Langenselbold, Stift (Praem.)</t>
  </si>
  <si>
    <t>D Ko III., Nr. 84; St., Nr. 4351</t>
  </si>
  <si>
    <t>http://www.regesta-imperii.de/id/1143-01-00_1_0_4_1_2_261_260</t>
  </si>
  <si>
    <t>0.1.1143</t>
  </si>
  <si>
    <t>14434 Alle Aufnahmen unter dieser Zugangsnummer</t>
  </si>
  <si>
    <t>F5471</t>
  </si>
  <si>
    <t>M�nzenberg, Kuno von</t>
  </si>
  <si>
    <t>Simon, Ysenb. u.B�dingen 3, Nr.5; BB, Nr.533</t>
  </si>
  <si>
    <t>http://www.regesta-imperii.de/id/1196-06-18_1_0_4_3_1_613_522</t>
  </si>
  <si>
    <t>18.6.1196</t>
  </si>
  <si>
    <t>14435 Alle Aufnahmen unter dieser Zugangsnummer</t>
  </si>
  <si>
    <t>F5474</t>
  </si>
  <si>
    <t>Langenselbold, Stift (Praem.), Propst u. Konvent</t>
  </si>
  <si>
    <t>Simon, Ysenb. u.B�dingen 3, Nr. 6; BW 2, S.170, Nr. 311</t>
  </si>
  <si>
    <t>14437 Alle Aufnahmen unter dieser Zugangsnummer</t>
  </si>
  <si>
    <t>F5476</t>
  </si>
  <si>
    <t>Frankfurt, Schulthei� H., Vogt R. u. die anderen Richter u.B�rger</t>
  </si>
  <si>
    <t>Gudenus 5, Nr. 2; Battenberg, Isenb. Urk.1, Nr. 38</t>
  </si>
  <si>
    <t>26.11.1219</t>
  </si>
  <si>
    <t>14438 Alle Aufnahmen unter dieser Zugangsnummer</t>
  </si>
  <si>
    <t>F5479</t>
  </si>
  <si>
    <t>Mainz, Stift St. Peter (Kanoniker), Dekan Walter u.Scholaster Arnold (identisch) , Mainz, Stift St. Stephan (Kanoniker), Dekan Reinher (identisch), Erzbistum Mainz, Delegatrichter, Dek.Walter u.Schol.Arnold v.St.Peter, Erzbistum Mainz, Dekan Reinher von St. Stephan zu Mainz</t>
  </si>
  <si>
    <t>Simon, Ysenb. u.B�dingen 3, Nr. 7; Battenberg, Isenb. Urk.1, Nr. 42</t>
  </si>
  <si>
    <t>8.3.1229</t>
  </si>
  <si>
    <t>14439 Alle Aufnahmen unter dieser Zugangsnummer</t>
  </si>
  <si>
    <t>F5480</t>
  </si>
  <si>
    <t>Ilbenstadt, Stift (Praem.St.), Propst Markwart u. Konvent</t>
  </si>
  <si>
    <t>M�nzenberg, Ulrich von</t>
  </si>
  <si>
    <t>Gudenus 5, Nr. 3; Clemm, Reg. Ilbenstadt, Nr. 46</t>
  </si>
  <si>
    <t>20.11.1229</t>
  </si>
  <si>
    <t>14440 Alle Aufnahmen unter dieser Zugangsnummer</t>
  </si>
  <si>
    <t>F5483</t>
  </si>
  <si>
    <t>Heusenstamm, Johannes von</t>
  </si>
  <si>
    <t>UB Frankfurt 1, S. 57; Battenberg, Isenb. Urk.1, Nr. 46</t>
  </si>
  <si>
    <t>14441 Alle Aufnahmen unter dieser Zugangsnummer</t>
  </si>
  <si>
    <t>F5485</t>
  </si>
  <si>
    <t>Mainz, Stift St. Viktor (Kanonikerst.), Dekan, Kantor u. Scholaster, Langenselbold, Stift (Praem.), Propst u. Kapitel (Fond)</t>
  </si>
  <si>
    <t>UB Hanau 1, Nr.176; Potthast fehlt</t>
  </si>
  <si>
    <t>12.4.1233</t>
  </si>
  <si>
    <t>14442 Alle Aufnahmen unter dieser Zugangsnummer</t>
  </si>
  <si>
    <t>R6767S</t>
  </si>
  <si>
    <t>Gr�sner, Dipl.Beytr. 3, S. 160; Reg. Baden Mgfen 1, Nr.368</t>
  </si>
  <si>
    <t>9.6.1236</t>
  </si>
  <si>
    <t>14443 Alle Aufnahmen unter dieser Zugangsnummer</t>
  </si>
  <si>
    <t>F5490</t>
  </si>
  <si>
    <t>Dalheim, Kloster (Benediktinerdoppelkloster), Propst Johann</t>
  </si>
  <si>
    <t>Gudenus 5, Nr. 25; Battenberg, Isenb. Urk.1, Nr. 54</t>
  </si>
  <si>
    <t>0.0.1236 ?</t>
  </si>
  <si>
    <t>14444 Alle Aufnahmen unter dieser Zugangsnummer</t>
  </si>
  <si>
    <t>F5493</t>
  </si>
  <si>
    <t>Bleichenbach, Heinrich von</t>
  </si>
  <si>
    <t>M�nzenberg, Ulrich u.s. S�hne Ulrich u. Cuno von</t>
  </si>
  <si>
    <t>Simon, Ysenb. u.B�dingen 3, Nr.7 b; Battenberg, Isenb. Urk.1, Nr. 56</t>
  </si>
  <si>
    <t>0.5.1237</t>
  </si>
  <si>
    <t>14445 Alle Aufnahmen unter dieser Zugangsnummer</t>
  </si>
  <si>
    <t>F5495</t>
  </si>
  <si>
    <t>Simon, Ysenb. u.B�dingen 3, Nr. 8; UB Hanau 1, Nr. 204</t>
  </si>
  <si>
    <t>28.6.1237-28.6.1238</t>
  </si>
  <si>
    <t>14446 Alle Aufnahmen unter dieser Zugangsnummer</t>
  </si>
  <si>
    <t>E5728</t>
  </si>
  <si>
    <t>Rommersdorf, Abt Embrico , Altenberg, Prior Hermann und Konvent (Mitsiegler: Hessen und Brabant, Herzogin Sophie</t>
  </si>
  <si>
    <t>Altenberg, Magistra Gertrud</t>
  </si>
  <si>
    <t>Gudenus, CD. 2, S. 171, Nr. 132; Reg. Hessen Lgfen 1, S. 48, Nr. 128; Katal. Elisabeth 1983, S. 125, Nr. 84</t>
  </si>
  <si>
    <t>Fürstliches Archiv Braunfels</t>
  </si>
  <si>
    <t>27.7.1268</t>
  </si>
  <si>
    <t>14448 Alle Aufnahmen unter dieser Zugangsnummer</t>
  </si>
  <si>
    <t>E5625</t>
  </si>
  <si>
    <t>Hessen, Landgraf Heinrich. I. (Mitsiegler: Hessische Langr�fin Adelheid)</t>
  </si>
  <si>
    <t>Praemonstratenserinnenstift, Altenberg</t>
  </si>
  <si>
    <t>Gudenus, CD. 2, S. 177, Nr. 137; Reg. Hessen Lgfen 1, S. 56, Nr. 151; Katal. Elisabeth 1983, S. 125, Nr. 85</t>
  </si>
  <si>
    <t>25.6.1271</t>
  </si>
  <si>
    <t>R7063</t>
  </si>
  <si>
    <t>Pommersfelden, Gr�fliche Bibliothek</t>
  </si>
  <si>
    <t>14450 Alle Aufnahmen unter dieser Zugangsnummer</t>
  </si>
  <si>
    <t>B746A</t>
  </si>
  <si>
    <t>Rommersdorf, Stift</t>
  </si>
  <si>
    <t>12.-13.Jh.</t>
  </si>
  <si>
    <t>14451 Alle Aufnahmen unter dieser Zugangsnummer</t>
  </si>
  <si>
    <t>E5628</t>
  </si>
  <si>
    <t>CD. Sax.Reg. 1,3, Nr.395; BF Nr. 1710</t>
  </si>
  <si>
    <t>11.9.1227</t>
  </si>
  <si>
    <t>F5503</t>
  </si>
  <si>
    <t>Hilwartshausen, Kloster (Hilwartshausen, Ministeriale in)</t>
  </si>
  <si>
    <t>D F I., Nr. 139; RI IV.2.1, S. 117, Nr. 395; UB Hilwartshausen, S. 45f., Nr. 22; URH 1, Nr. 339; St., Nr. 3741</t>
  </si>
  <si>
    <t>http://www.regesta-imperii.de/id/1156-05-10_2_0_4_2_1_397_395</t>
  </si>
  <si>
    <t>um 10.5.1156</t>
  </si>
  <si>
    <t>14455 Alle Aufnahmen unter dieser Zugangsnummer</t>
  </si>
  <si>
    <t>F5506</t>
  </si>
  <si>
    <t>UB Calenberg 6, Nr.14</t>
  </si>
  <si>
    <t>14456 Alle Aufnahmen unter dieser Zugangsnummer</t>
  </si>
  <si>
    <t>F5508</t>
  </si>
  <si>
    <t>W�ltingerode, Kloster (Fond)</t>
  </si>
  <si>
    <t>UB Hildesheim 2, Nr.841</t>
  </si>
  <si>
    <t>14458 Alle Aufnahmen unter dieser Zugangsnummer</t>
  </si>
  <si>
    <t>F5512</t>
  </si>
  <si>
    <t>Goslar, Kloster Grauhof, Propst Heinrich</t>
  </si>
  <si>
    <t>Goslar, Stift Georgenberg (Augustinerchorherren), Goslar, Kloster Grauhof</t>
  </si>
  <si>
    <t>UB Goslar 1, Nr.483</t>
  </si>
  <si>
    <t>14459 Alle Aufnahmen unter dieser Zugangsnummer</t>
  </si>
  <si>
    <t>F5514</t>
  </si>
  <si>
    <t>Goslar, Stift Riechenberg (Augustinerchorherren), Propst H. , Bistum Hildesheim, Domstift, Domkanoniker Magister Papst</t>
  </si>
  <si>
    <t>Goslar, Stift Georgenberg (Augustinerchorherren) (Fond), Goslar, Kloster Neuwerk (Benediktinerinnen), Propst Thi.</t>
  </si>
  <si>
    <t>UB Hildesheim H.stift 3, Nr.588(Reg.)</t>
  </si>
  <si>
    <t>0.0.1289</t>
  </si>
  <si>
    <t>14460 Alle Aufnahmen unter dieser Zugangsnummer</t>
  </si>
  <si>
    <t>F5516</t>
  </si>
  <si>
    <t>Riddagshausen, Kloster, Abt Conrad , Huysburg, Kloster, Abt Robert, p�pstl. Delegatrichter, Huysburg, Kloster, Abt Robert, p�pstl. Delegatrichter</t>
  </si>
  <si>
    <t>Goslar, Stift Riechenberg (Augustinerchorherren), Goslar, Stift Georgenberg (Augustinerchorherren)</t>
  </si>
  <si>
    <t>UB Goslar 1, Nr.396; UB Hildesheim 1, Nr.677</t>
  </si>
  <si>
    <t>14461 Alle Aufnahmen unter dieser Zugangsnummer</t>
  </si>
  <si>
    <t>F5559</t>
  </si>
  <si>
    <t>Hasungen, Kloster, Abt Heinrich, Prior Johannes u. Konvent</t>
  </si>
  <si>
    <t>2.11.1364</t>
  </si>
  <si>
    <t>14463 Alle Aufnahmen unter dieser Zugangsnummer</t>
  </si>
  <si>
    <t>F5564</t>
  </si>
  <si>
    <t>Wetter, Amtmann Kraft von Hatzfeld u. s. Ehefr. Ursula</t>
  </si>
  <si>
    <t>Kaldern, Kloster (Fond), Wetter, Hette Wil, B�rgerin</t>
  </si>
  <si>
    <t>7.4.1496</t>
  </si>
  <si>
    <t>14464 Alle Aufnahmen unter dieser Zugangsnummer</t>
  </si>
  <si>
    <t>E5627</t>
  </si>
  <si>
    <t>UB Halberstadt H.stift 1, Nr. 132; URH 1, Nr. 169; St., Nr. 3213</t>
  </si>
  <si>
    <t>0.5.1108</t>
  </si>
  <si>
    <t>14465 Alle Aufnahmen unter dieser Zugangsnummer</t>
  </si>
  <si>
    <t>E5623</t>
  </si>
  <si>
    <t>Hersfeld, Kloster, Abt Adelmann</t>
  </si>
  <si>
    <t>St., Nr.3117; Dobenecker 1, Nr.1101</t>
  </si>
  <si>
    <t>30.8.1114</t>
  </si>
  <si>
    <t>14466 Alle Aufnahmen unter dieser Zugangsnummer</t>
  </si>
  <si>
    <t>F5570</t>
  </si>
  <si>
    <t>Heiningen, Stift (Augustinerdoppelst.)</t>
  </si>
  <si>
    <t>UB Asseburg 1, Nr. 8</t>
  </si>
  <si>
    <t>0.0.1142 ?</t>
  </si>
  <si>
    <t>14467 Alle Aufnahmen unter dieser Zugangsnummer</t>
  </si>
  <si>
    <t>F5575</t>
  </si>
  <si>
    <t>Bistum Halberstadt, Bischof Gero</t>
  </si>
  <si>
    <t>Heiningen, Stift (Fond), Einwohner v. Hodal</t>
  </si>
  <si>
    <t>UB Hildesheim 1, Nr. 322</t>
  </si>
  <si>
    <t>0.0.1160 ?</t>
  </si>
  <si>
    <t>14468 Alle Aufnahmen unter dieser Zugangsnummer</t>
  </si>
  <si>
    <t>F5581</t>
  </si>
  <si>
    <t>UB Hildesheim 1, Nr. 366</t>
  </si>
  <si>
    <t>2.6.1174</t>
  </si>
  <si>
    <t>14469 Alle Aufnahmen unter dieser Zugangsnummer</t>
  </si>
  <si>
    <t>F5586</t>
  </si>
  <si>
    <t>Bistum Minden, Domstift, Propst Thietmar u. Kapitel</t>
  </si>
  <si>
    <t>Heiningen, Stift, Priorin Juliane u. Kapitel</t>
  </si>
  <si>
    <t>UB Hildesheim 1, Nr.371</t>
  </si>
  <si>
    <t>14470 Alle Aufnahmen unter dieser Zugangsnummer</t>
  </si>
  <si>
    <t>R7733</t>
  </si>
  <si>
    <t>UB Hildesheim 1, Nr. 373</t>
  </si>
  <si>
    <t>15.3.1176</t>
  </si>
  <si>
    <t>14471 Alle Aufnahmen unter dieser Zugangsnummer</t>
  </si>
  <si>
    <t>F5596</t>
  </si>
  <si>
    <t>UB Hildesheim 1, Nr. 384</t>
  </si>
  <si>
    <t>14472 Alle Aufnahmen unter dieser Zugangsnummer</t>
  </si>
  <si>
    <t>F5599</t>
  </si>
  <si>
    <t>Erzbistum Mainz, Erzbischof Christian</t>
  </si>
  <si>
    <t>Heiningen, Stift, Propst Heinrich u. Kapitel</t>
  </si>
  <si>
    <t>UB HIldesheim 1, Nr. 385</t>
  </si>
  <si>
    <t>14473 Alle Aufnahmen unter dieser Zugangsnummer</t>
  </si>
  <si>
    <t>R8056</t>
  </si>
  <si>
    <t>ksl. Truchse�, Gunzelin</t>
  </si>
  <si>
    <t>UB Hildesheim 1, Nr. 718</t>
  </si>
  <si>
    <t>14475 Alle Aufnahmen unter dieser Zugangsnummer</t>
  </si>
  <si>
    <t>F5606</t>
  </si>
  <si>
    <t>UB Hildesheim 1, Nr. 743</t>
  </si>
  <si>
    <t>14476 Alle Aufnahmen unter dieser Zugangsnummer</t>
  </si>
  <si>
    <t>F5293</t>
  </si>
  <si>
    <t>Bistum Minden, Bischof Cuno (electus et confirmatus)</t>
  </si>
  <si>
    <t>Goslar, Stift St. Simonis, Judae u. Mathie, Propst, Dekan u. Kapitel</t>
  </si>
  <si>
    <t>UB Goslar 1, Nr.590; UB Westfäl. 6, Nr.374 (Reg.)</t>
  </si>
  <si>
    <t>29.12.1242</t>
  </si>
  <si>
    <t>14379 Alle Aufnahmen unter dieser Zugangsnummer</t>
  </si>
  <si>
    <t>F5231</t>
  </si>
  <si>
    <t>Goslar, Kloster Neuwerk, Propst Johannes u. Konvent</t>
  </si>
  <si>
    <t>UB Goslar 1, Nr.607; UB Hildesheim H.stift 2, Nr.729(Reg.)</t>
  </si>
  <si>
    <t>25.1.1245</t>
  </si>
  <si>
    <t>14380 Alle Aufnahmen unter dieser Zugangsnummer</t>
  </si>
  <si>
    <t>F5310</t>
  </si>
  <si>
    <t>Bistum Paderborn, Domstift, Domdekan Rabodo (identisch) , Bistum Paderborn, Domstift, Domscholaster Johannes (identisch), p�pstl.Delegatrichter Domdekan Rabodo u. Domscholaster Johannes</t>
  </si>
  <si>
    <t>Goslar, Stift St. Simonis und Judae, Dekan u. Kapitel</t>
  </si>
  <si>
    <t>UB Goslar 1, Nr.632; UB Westfäl.41 nicht</t>
  </si>
  <si>
    <t>11.4.1249</t>
  </si>
  <si>
    <t>14381 Alle Aufnahmen unter dieser Zugangsnummer</t>
  </si>
  <si>
    <t>F5314</t>
  </si>
  <si>
    <t>Erzbistum Mainz, Erzbischof Siegfried III., Erzkanzler</t>
  </si>
  <si>
    <t>Goslar, Stift St. Simonis und Judae, Dekan u. Kapitel, Zellerfeld, Kloster</t>
  </si>
  <si>
    <t>UB Goslar 1, Nr.559; BW fehlt</t>
  </si>
  <si>
    <t>15.4.1238</t>
  </si>
  <si>
    <t>14382 Alle Aufnahmen unter dieser Zugangsnummer</t>
  </si>
  <si>
    <t>F5317</t>
  </si>
  <si>
    <t>Zellerfeld, Kloster, Abt, Goslar- Stift St. Simonis und Judae (Fond)</t>
  </si>
  <si>
    <t>UB Goslar 1, Nr.633; Potthast 2, Nr.13799</t>
  </si>
  <si>
    <t>13.9.1249</t>
  </si>
  <si>
    <t>14383 Alle Aufnahmen unter dieser Zugangsnummer</t>
  </si>
  <si>
    <t>F5319</t>
  </si>
  <si>
    <t>UB Goslar 1, Nr.634; Potthast 2, Nr.13812</t>
  </si>
  <si>
    <t>14384 Alle Aufnahmen unter dieser Zugangsnummer</t>
  </si>
  <si>
    <t>F5321</t>
  </si>
  <si>
    <t>Zellerfeld, Kloster, Abt, Goslar, Stift St. Simonis und Judae, Dekan u. Kapitel</t>
  </si>
  <si>
    <t>UB Goslar 1, Nr.635; Potthast 2, Nr.13813</t>
  </si>
  <si>
    <t>14385 Alle Aufnahmen unter dieser Zugangsnummer</t>
  </si>
  <si>
    <t>F5323</t>
  </si>
  <si>
    <t>Goslar, Stift St. Simonis und Judae, Dekan u. Kanoniker</t>
  </si>
  <si>
    <t>UB Goslar 1, Nr.637; Potthast 2, Nr.13833</t>
  </si>
  <si>
    <t>6.10.1249</t>
  </si>
  <si>
    <t>14386 Alle Aufnahmen unter dieser Zugangsnummer</t>
  </si>
  <si>
    <t>F5325</t>
  </si>
  <si>
    <t>Halberstadt, Stift Liebfrauen, Dekan u. Scholaster, Goslar, Stift St. Simonis und Judae, Dekan u. Kanoniker (Fond)</t>
  </si>
  <si>
    <t>UB Goslar 1, Nr.638; Potthast 2, Nr.13834</t>
  </si>
  <si>
    <t>14387 Alle Aufnahmen unter dieser Zugangsnummer</t>
  </si>
  <si>
    <t>F5327</t>
  </si>
  <si>
    <t>Zellerfeld, Kloster (Benediktinerkloster), Abt u. Konvent</t>
  </si>
  <si>
    <t>UB Goslar 1, Nr.639; Potthast fehlt</t>
  </si>
  <si>
    <t>14388 Alle Aufnahmen unter dieser Zugangsnummer</t>
  </si>
  <si>
    <t>F5329</t>
  </si>
  <si>
    <t>Goslar, Kloster Neuwerk (ortus sancte Marie) , Nonnen-Konvent</t>
  </si>
  <si>
    <t>UB Goslar 1, Nr.393; UB Hildesheim H.stift 1, Nr. 675</t>
  </si>
  <si>
    <t>13.9.1214</t>
  </si>
  <si>
    <t>14389 Alle Aufnahmen unter dieser Zugangsnummer</t>
  </si>
  <si>
    <t>F5335</t>
  </si>
  <si>
    <t>Goslar, Stift St. Simonis und Judae</t>
  </si>
  <si>
    <t>Goslar, Stift St. Simonis und Judae (Fond)</t>
  </si>
  <si>
    <t>UB Goslar 1, Nr.301 (Teildruck)</t>
  </si>
  <si>
    <t>14390 Alle Aufnahmen unter dieser Zugangsnummer</t>
  </si>
  <si>
    <t>F5343</t>
  </si>
  <si>
    <t>Goslar, Neues Hospital</t>
  </si>
  <si>
    <t>UB Goslar 2, Nr.73 (zu nach 1260)</t>
  </si>
  <si>
    <t>14392 Alle Aufnahmen unter dieser Zugangsnummer</t>
  </si>
  <si>
    <t>F5347</t>
  </si>
  <si>
    <t>Goslar, Vogt Konrad Schaf</t>
  </si>
  <si>
    <t>Goslar, Kaufmannsgilde</t>
  </si>
  <si>
    <t>UB Goslar 4, Nr. 16</t>
  </si>
  <si>
    <t>5.10.1336</t>
  </si>
  <si>
    <t>14393 Alle Aufnahmen unter dieser Zugangsnummer</t>
  </si>
  <si>
    <t>F5351</t>
  </si>
  <si>
    <t>Braunschweig, B�rger</t>
  </si>
  <si>
    <t>UB Braunschweig Stadt 2, Nr. 30; BF, Nr. 211</t>
  </si>
  <si>
    <t>http://www.regesta-imperii.de/id/1199-01-00_1_0_5_1_1_410_211</t>
  </si>
  <si>
    <t>Braunschweig, Stadtarchiv</t>
  </si>
  <si>
    <t>0.1.1199</t>
  </si>
  <si>
    <t>14396 Alle Aufnahmen unter dieser Zugangsnummer</t>
  </si>
  <si>
    <t>F5353</t>
  </si>
  <si>
    <t>14397 Alle Aufnahmen unter dieser Zugangsnummer</t>
  </si>
  <si>
    <t>F5357</t>
  </si>
  <si>
    <t>Braunschweig, Hagen, B�rger</t>
  </si>
  <si>
    <t>UB Braunschweig Stadt 1, Nr. 1; UB Braunschweig Stadt 2, Nr.73 (Reg)</t>
  </si>
  <si>
    <t>0.4.1227-0.5.1227</t>
  </si>
  <si>
    <t>14398 Alle Aufnahmen unter dieser Zugangsnummer</t>
  </si>
  <si>
    <t>F5363</t>
  </si>
  <si>
    <t>Braunschweig, Altstadt</t>
  </si>
  <si>
    <t>UB Braunschweig Stadt 1, Nr. 2; UB Braunschweig Stadt 2, Nr.74 (Reg.)</t>
  </si>
  <si>
    <t>14399 Alle Aufnahmen unter dieser Zugangsnummer</t>
  </si>
  <si>
    <t>F5368</t>
  </si>
  <si>
    <t>D�nemark, König Waldemar</t>
  </si>
  <si>
    <t>UB Braunschweig Stadt 2, Nr.76</t>
  </si>
  <si>
    <t>6.9.1228</t>
  </si>
  <si>
    <t>14400 Alle Aufnahmen unter dieser Zugangsnummer</t>
  </si>
  <si>
    <t>F5371</t>
  </si>
  <si>
    <t>Braunschweig, Altstadt, Vogt, Ratmannen u. B�rger</t>
  </si>
  <si>
    <t>Braunschweig, Altstadt, Goldschmiede</t>
  </si>
  <si>
    <t>UB Braunschweig Stadt 1, Nr. 3; UB Braunschweig Stadt 2, Nr.80 (Reg.)</t>
  </si>
  <si>
    <t>14401 Alle Aufnahmen unter dieser Zugangsnummer</t>
  </si>
  <si>
    <t>F5373</t>
  </si>
  <si>
    <t>Braunschweig, Kloster St. Egidien, Abt Dietrich</t>
  </si>
  <si>
    <t>Braunschweig, Altstadt, Ratmannen</t>
  </si>
  <si>
    <t>UB Braunschweig 2, Nr.124</t>
  </si>
  <si>
    <t>14402 Alle Aufnahmen unter dieser Zugangsnummer</t>
  </si>
  <si>
    <t>F5384</t>
  </si>
  <si>
    <t>Braunschweig, St. Magni (Pfarrkirche)</t>
  </si>
  <si>
    <t>UB Halberstadt H.stift 1, Nr.465; UB Braunschweig Stadt 2, Nr. 36</t>
  </si>
  <si>
    <t>14404 Alle Aufnahmen unter dieser Zugangsnummer</t>
  </si>
  <si>
    <t>F5387</t>
  </si>
  <si>
    <t>Braunschweig, Herzog Otto von</t>
  </si>
  <si>
    <t>Braunschweig, St. Leonhard (Sondersiechen)</t>
  </si>
  <si>
    <t>UB Braunschweig Stadt 2, Nr. 79</t>
  </si>
  <si>
    <t>0.1.1230</t>
  </si>
  <si>
    <t>14408 Alle Aufnahmen unter dieser Zugangsnummer</t>
  </si>
  <si>
    <t>F5389</t>
  </si>
  <si>
    <t>Sch�ppenstedt, Balduin von</t>
  </si>
  <si>
    <t>Braunschweig, St. Marien (Hospital)</t>
  </si>
  <si>
    <t>UB Braunschweig Stadt 2, Nr.111</t>
  </si>
  <si>
    <t>14409 Alle Aufnahmen unter dieser Zugangsnummer</t>
  </si>
  <si>
    <t>F5391</t>
  </si>
  <si>
    <t>UB Braunschweig Stadt 2, Nr.113</t>
  </si>
  <si>
    <t>13.11.1245</t>
  </si>
  <si>
    <t>14410 Alle Aufnahmen unter dieser Zugangsnummer</t>
  </si>
  <si>
    <t>F5393</t>
  </si>
  <si>
    <t>UB Halberstadt H.stift 2, Nr.758; UB Braunschweig Stadt 2, Nr. 114</t>
  </si>
  <si>
    <t>15.11.1245</t>
  </si>
  <si>
    <t>14412 Alle Aufnahmen unter dieser Zugangsnummer</t>
  </si>
  <si>
    <t>F5395</t>
  </si>
  <si>
    <t>Bistum Merseburg, Bischof Heinrich</t>
  </si>
  <si>
    <t>UB Braunschweig Stadt 2, Nr.117; UB Merseburg 1, Nr. 262</t>
  </si>
  <si>
    <t>28.11.1246</t>
  </si>
  <si>
    <t>14413 Alle Aufnahmen unter dieser Zugangsnummer</t>
  </si>
  <si>
    <t>F5396</t>
  </si>
  <si>
    <t>Dorstadt, Stift (Augustinerinnen) , Propst Berthold , Dorstadt, Stift (Augustinerinnen) , Priorin Johanna u.Konvent</t>
  </si>
  <si>
    <t>UB Braunschweig Stadt 2, Nr.125</t>
  </si>
  <si>
    <t>14414 Alle Aufnahmen unter dieser Zugangsnummer</t>
  </si>
  <si>
    <t>F5399</t>
  </si>
  <si>
    <t>Bistum Halberstadt, Vicedominus Burchard u.Archidiakon</t>
  </si>
  <si>
    <t>UB Halberstadt H.stift 2, Nr.817; UB Braunschweig Stadt 2, Nr. 130</t>
  </si>
  <si>
    <t>14415 Alle Aufnahmen unter dieser Zugangsnummer</t>
  </si>
  <si>
    <t>F5402</t>
  </si>
  <si>
    <t>UB Braunschweig Stadt 2, Nr.135</t>
  </si>
  <si>
    <t>14.3.1250</t>
  </si>
  <si>
    <t>14416 Alle Aufnahmen unter dieser Zugangsnummer</t>
  </si>
  <si>
    <t>F5405</t>
  </si>
  <si>
    <t>UB Halberstadt H.stift 2, Nr.827; UB Braunschweig Stadt 2, Nr. 136</t>
  </si>
  <si>
    <t>14417 Alle Aufnahmen unter dieser Zugangsnummer</t>
  </si>
  <si>
    <t>D1757</t>
  </si>
  <si>
    <t>Schl�chtern, Kloster, Abt Hartmann u. Konvent</t>
  </si>
  <si>
    <t>Arnsburg, Kloster, Abt u. Konvent</t>
  </si>
  <si>
    <t>UB Hanau 2, Nr.204; UB Arnsburg Kloster, Nr. 499 (Reg.)</t>
  </si>
  <si>
    <t>1.8.1319</t>
  </si>
  <si>
    <t>14418 Alle Aufnahmen unter dieser Zugangsnummer</t>
  </si>
  <si>
    <t>R6882</t>
  </si>
  <si>
    <t>Aachen, Stift St. Marien (Fond)</t>
  </si>
  <si>
    <t>Br�hl- K�lzer, Tafelg. S. 51-54; Urk. Aachen, Nr.112,29,33,35,36</t>
  </si>
  <si>
    <t>Bonn, Universit�tsbibliothek</t>
  </si>
  <si>
    <t>0.0.1199 ?</t>
  </si>
  <si>
    <t>14419 Alle Aufnahmen unter dieser Zugangsnummer</t>
  </si>
  <si>
    <t>E5624</t>
  </si>
  <si>
    <t>Schl�chtern, Kloster, Abt Konrad u. Konvent</t>
  </si>
  <si>
    <t>Hanau, Reinhard von</t>
  </si>
  <si>
    <t>UB Hanau 1, Nr.488</t>
  </si>
  <si>
    <t>D1755</t>
  </si>
  <si>
    <t>UB Hanau 1, Nr.164</t>
  </si>
  <si>
    <t>14421 Alle Aufnahmen unter dieser Zugangsnummer</t>
  </si>
  <si>
    <t>D1756</t>
  </si>
  <si>
    <t>Schl�chtern, Kloster, Abt Hartmann</t>
  </si>
  <si>
    <t>Ramholz, Kirche, Schl�chtern, Kloster</t>
  </si>
  <si>
    <t>UB Hanau 3, Nr.130</t>
  </si>
  <si>
    <t>10.1.1355</t>
  </si>
  <si>
    <t>F5437</t>
  </si>
  <si>
    <t>UB Frankfurt 1, S. 20</t>
  </si>
  <si>
    <t>9.3.1211</t>
  </si>
  <si>
    <t>14425 Alle Aufnahmen unter dieser Zugangsnummer</t>
  </si>
  <si>
    <t>F5441</t>
  </si>
  <si>
    <t>Heisterbach, Kloster(Zisterzienserkloster)</t>
  </si>
  <si>
    <t>UB Heisterbach, Nr. 38; Reg. K�ln Ebb. 3, Nr. 220</t>
  </si>
  <si>
    <t>14426 Alle Aufnahmen unter dieser Zugangsnummer</t>
  </si>
  <si>
    <t>R6686</t>
  </si>
  <si>
    <t>Mainz, Stift St. Viktor (Kanonikerst.), Dekan, Kantor u.Scholaster, Langenselbold, Stift (Praem.), Propst u. Kapitel, p�pstl.Delegatrichter von St. Viktor in Mainz, Dekan, Kantor u.Scholaster</t>
  </si>
  <si>
    <t>UB Hanau 1, Nr.175; Potthast fehlt</t>
  </si>
  <si>
    <t>2.4.1233</t>
  </si>
  <si>
    <t>14427 Alle Aufnahmen unter dieser Zugangsnummer</t>
  </si>
  <si>
    <t>F5454</t>
  </si>
  <si>
    <t>Bardenhausen, Dietrich von u.Ehefrau Bertradis</t>
  </si>
  <si>
    <t>Meerholz, Stift (Praemonstratenserinnen)</t>
  </si>
  <si>
    <t>Simon, Ysenb. u.B�dingen 3, Nr. 10; Battenberg, Isenb. Urk.1, Nr. 61</t>
  </si>
  <si>
    <t>20.9.1240</t>
  </si>
  <si>
    <t>14428 Alle Aufnahmen unter dieser Zugangsnummer</t>
  </si>
  <si>
    <t>E5024</t>
  </si>
  <si>
    <t>Barsinghausen, Kloster (Anfangs Doppelkloster, Krs. Wennigsen)</t>
  </si>
  <si>
    <t>UB Hildesheim 1, Nr.497</t>
  </si>
  <si>
    <t>C1003</t>
  </si>
  <si>
    <t>Barsinghausen, Kloster</t>
  </si>
  <si>
    <t>UB Westfäl. 6, Nr.5; UB Calenberg 1,1, Nr.3</t>
  </si>
  <si>
    <t>0.0.1200-0.0.1202</t>
  </si>
  <si>
    <t>B671</t>
  </si>
  <si>
    <t>Sachsen, Herzog Heinrich (identisch) , Rhein, Pfalzgraf bei, Sachsen, Herzog Heinrich von</t>
  </si>
  <si>
    <t>UB Calenberg 1,1, Nr.7</t>
  </si>
  <si>
    <t>0.0.1195-0.0.1227</t>
  </si>
  <si>
    <t>C1004</t>
  </si>
  <si>
    <t>Barsinghausen, Kloster, Rabodo (Konverse) , Barsinghausen, Kloster, Offenia (Konverse)</t>
  </si>
  <si>
    <t>D1301</t>
  </si>
  <si>
    <t>Bistum Minden, Bischof Konrad I.</t>
  </si>
  <si>
    <t>UB Calenberg 1,2, Nr.13</t>
  </si>
  <si>
    <t>0.0.1213-0.0.1216</t>
  </si>
  <si>
    <t>C1005</t>
  </si>
  <si>
    <t>Bistum Paderborn, Domstift, Propst L. , Bistum Paderborn, Domstift, Dekan Th., Bistum Paderborn, Domstift, Kapitel</t>
  </si>
  <si>
    <t>UB Calenberg 1,1, Nr.8</t>
  </si>
  <si>
    <t>B672</t>
  </si>
  <si>
    <t>Roden, Graf Konrad von</t>
  </si>
  <si>
    <t>Barsinghausen, Kloster (Fond), Bistum Minden, Bischof Konrad I.</t>
  </si>
  <si>
    <t>UB Calenberg 1,1, Nr.11</t>
  </si>
  <si>
    <t>D1302</t>
  </si>
  <si>
    <t>UB Calenberg 1,1, Nr.12; Potthast, Nr.5059</t>
  </si>
  <si>
    <t>1.2.1216</t>
  </si>
  <si>
    <t>C1006</t>
  </si>
  <si>
    <t>UB Westfäl. 6, Nr.148; UB Calenberg 1,1, Nr.14</t>
  </si>
  <si>
    <t>C1007</t>
  </si>
  <si>
    <t>Schaumburg, Graf Johannes I. von , Schaumburg, Graf Gerhard I. von</t>
  </si>
  <si>
    <t>UB Calenberg 1,1, Nr.26</t>
  </si>
  <si>
    <t>0.0.1252-0.0.1254</t>
  </si>
  <si>
    <t>B673</t>
  </si>
  <si>
    <t>Limmer, Graf Hildebold I. von</t>
  </si>
  <si>
    <t>Barsinghausen, Kloster (Fond), Bistum Minden, Bischof Konrad I. (Elekt)</t>
  </si>
  <si>
    <t>UB Westfäl. 6, Nr.55; UB Calenberg 1,1, Nr.10</t>
  </si>
  <si>
    <t>B674</t>
  </si>
  <si>
    <t>UB Calenberg 1,1, Nr.18</t>
  </si>
  <si>
    <t>0.0.1225-0.0.1235</t>
  </si>
  <si>
    <t>C1008</t>
  </si>
  <si>
    <t>Bistum Verden, Bischof Iso , W�lpe, Gfin Kunigunde von, Wölpe, Graf Konrad I. von</t>
  </si>
  <si>
    <t>UB Westfäl. 6, Nr.181; UB Calenberg 1,1, Nr.15</t>
  </si>
  <si>
    <t>5.3.1228</t>
  </si>
  <si>
    <t>C1009</t>
  </si>
  <si>
    <t>Heinrich von Lohe</t>
  </si>
  <si>
    <t>Barsinghausen, Kloster (Fond), Bistum Minden, Domstift</t>
  </si>
  <si>
    <t>UB Calenberg 1,1, Nr.16</t>
  </si>
  <si>
    <t>C1010</t>
  </si>
  <si>
    <t>Bistum Hildesheim, Domstift, Propst Johannes , Bistum Hildesheim, Domstift, Dechant Konrad, Bistum Hildesheim, Domstift, Kapitel</t>
  </si>
  <si>
    <t>UB Hildesheim H.stift 2, Nr.316; UB Calenberg 1,1, Nr.19</t>
  </si>
  <si>
    <t>11.4.1231</t>
  </si>
  <si>
    <t>D1303</t>
  </si>
  <si>
    <t>D1304</t>
  </si>
  <si>
    <t>Pyrmont, Graf Gottschalk II. von , Pyrmont, Graf Hermann I. von (Gebr�der)</t>
  </si>
  <si>
    <t>UB Calenberg 1,1, Nr.20</t>
  </si>
  <si>
    <t>1.3.1239</t>
  </si>
  <si>
    <t>C1011</t>
  </si>
  <si>
    <t>Barsinghausen, Kloster, Propst Johannes , Barsinghausen, Kloster, Priorin G., Barsinghausen, Kloster, Konvent</t>
  </si>
  <si>
    <t>UB Calenberg 1,1, Nr.21</t>
  </si>
  <si>
    <t>C1012</t>
  </si>
  <si>
    <t>Minden, Stift St. Martin, Dechant Konrad , Minden, Stift St. Martin, Kapitel</t>
  </si>
  <si>
    <t>UB Westfäl. 6, Nr.448; UB Calenberg 1,1, Nr.22</t>
  </si>
  <si>
    <t>C1013</t>
  </si>
  <si>
    <t>Minden, Stift St. Martin, Propst Werner , Minden, Stift St. Martin, Dechant Konrad, Minden, Stift St. Martin, Kapitel</t>
  </si>
  <si>
    <t>UB Westfäl. 6, Nr.449; UB Calenberg 1,1, Nr.23</t>
  </si>
  <si>
    <t>B675</t>
  </si>
  <si>
    <t>Barsinghausen, Kloster, Propst Bodo , Barsinghausen, Kloster, Priorin H., Barsinghausen, Kloster, Konvent</t>
  </si>
  <si>
    <t>Barsinghausen, Kloster (Fond), Dietrich M�nter (von Hannover)</t>
  </si>
  <si>
    <t>UB Calenberg 1,1, Nr.6</t>
  </si>
  <si>
    <t>0.0.1203-0.0.1213</t>
  </si>
  <si>
    <t>C1014</t>
  </si>
  <si>
    <t>UB Westfäl. 6, Nr.198; UB Calenberg 1,1, Nr.17</t>
  </si>
  <si>
    <t>B676</t>
  </si>
  <si>
    <t>Barsinghausen, Kloster, Propst Bodo , Barsinghausen, Kloster, Walther (Priester), Barsinghausen, Kloster, Priorin H., Barsinghausen, Kloster, Dietrich (Bruder)</t>
  </si>
  <si>
    <t>UB Calenberg 1,1, Nr.5</t>
  </si>
  <si>
    <t>D1305</t>
  </si>
  <si>
    <t>Marienstein, Kloster, Abt Ordomar , Marienstein, Kloster, Prior Heinrich, Marienstein, Kloster, Kellermeister Tiethard</t>
  </si>
  <si>
    <t>UB Calenberg 1,1, Nr.9</t>
  </si>
  <si>
    <t>0.0.1210-0.0.1220</t>
  </si>
  <si>
    <t>E5026</t>
  </si>
  <si>
    <t>Oberzell, Kloster</t>
  </si>
  <si>
    <t>Mon. Boica 29,1, S. 411; St., Nr.4140</t>
  </si>
  <si>
    <t>http://www.regesta-imperii.de/id/1172-12-06_1_0_4_2_3_226_2001</t>
  </si>
  <si>
    <t>6.12.1172</t>
  </si>
  <si>
    <t>D1307</t>
  </si>
  <si>
    <t>Bistum Würzburg, Domstift, Kapitel</t>
  </si>
  <si>
    <t>MGH Const. 1, Nr.246; St., Nr.4165</t>
  </si>
  <si>
    <t>http://www.regesta-imperii.de/id/1175-00-00_1_0_4_2_3_389_2161</t>
  </si>
  <si>
    <t>D1308</t>
  </si>
  <si>
    <t>Mon. Boica 29a, S. 417</t>
  </si>
  <si>
    <t>http://www.regesta-imperii.de/id/1167-08-13_1_0_4_2_3_313_2086</t>
  </si>
  <si>
    <t>0.7.1174</t>
  </si>
  <si>
    <t>E5027</t>
  </si>
  <si>
    <t>Bistum Bamberg, Bischof Hermann II.</t>
  </si>
  <si>
    <t>Mon. Boica 29a, S. 419</t>
  </si>
  <si>
    <t>http://www.regesta-imperii.de/id/1174-07-13_1_0_4_2_3_314_2087</t>
  </si>
  <si>
    <t>13.7.1174</t>
  </si>
  <si>
    <t>E5028</t>
  </si>
  <si>
    <t>Würzburg, Stift Neumünster</t>
  </si>
  <si>
    <t>Mon. Boica 29,1, S. 421; St., Nr.4162</t>
  </si>
  <si>
    <t>http://www.regesta-imperii.de/id/1174-03-00_1_0_4_2_3_288_2061</t>
  </si>
  <si>
    <t>0.6.1174</t>
  </si>
  <si>
    <t>E5029</t>
  </si>
  <si>
    <t>St., Nr.4195; Mon. Boica 29a, S. 424</t>
  </si>
  <si>
    <t>http://www.regesta-imperii.de/id/1177-05-31_1_0_4_2_3_481_2253</t>
  </si>
  <si>
    <t>31.5.1177</t>
  </si>
  <si>
    <t>D1309</t>
  </si>
  <si>
    <t>Erzbistum Salzburg,- Geistliche (u. Volk), Erzbistum Salzburg,- Ministerialen (identisch), Salzburg, Ministerialen</t>
  </si>
  <si>
    <t>MGH Const. 1, Nr. 267; URH 1, Nr. 433; St., Nr. 4209</t>
  </si>
  <si>
    <t>http://www.regesta-imperii.de/id/1177-08-09_1_0_4_2_3_525_2297</t>
  </si>
  <si>
    <t>9.8.1177</t>
  </si>
  <si>
    <t>E5030</t>
  </si>
  <si>
    <t>Wechterswinkel, Kloster</t>
  </si>
  <si>
    <t>Mon. Boica 29a, S. 432; St., Nr.4298</t>
  </si>
  <si>
    <t>http://www.regesta-imperii.de/id/1180-01-31_1_0_4_2_3_762_2533</t>
  </si>
  <si>
    <t>31.1.1180</t>
  </si>
  <si>
    <t>E5031</t>
  </si>
  <si>
    <t>Kitzingen, Kloster</t>
  </si>
  <si>
    <t>Mon. Boica 29,1, S. 434; St., Nr.4299</t>
  </si>
  <si>
    <t>http://www.regesta-imperii.de/id/1180-01-00_1_0_4_2_3_763_2534</t>
  </si>
  <si>
    <t>E5032</t>
  </si>
  <si>
    <t>Bistum Freising, Bischof Albert I.</t>
  </si>
  <si>
    <t>Mon. Boica, 29a S. 438; URH 1, Nr. 451; St., Nr. 4305</t>
  </si>
  <si>
    <t>http://www.regesta-imperii.de/id/1180-07-13_1_0_4_2_3_781_2552</t>
  </si>
  <si>
    <t>13.7.1180</t>
  </si>
  <si>
    <t>E5025</t>
  </si>
  <si>
    <t>Haina, Kloster, Abt Johannes , Haina, Kloster, Prior Johannes</t>
  </si>
  <si>
    <t>Fritzlar, Stift, Altaristen</t>
  </si>
  <si>
    <t>Reg. Haina 2, Nr. 816</t>
  </si>
  <si>
    <t>Fritzlar, Stiftsarchiv</t>
  </si>
  <si>
    <t>4.12.1386</t>
  </si>
  <si>
    <t>D1310</t>
  </si>
  <si>
    <t>Haina, Kloster, Abt Gerhard u. Konvent</t>
  </si>
  <si>
    <t>Ziegenhain, Grafschaft</t>
  </si>
  <si>
    <t>Reg. Haina 2, Nr.515</t>
  </si>
  <si>
    <t>7.4.1342</t>
  </si>
  <si>
    <t>D1311</t>
  </si>
  <si>
    <t>Blankenau, Kloster, Margarete Rotzmul, Nonne</t>
  </si>
  <si>
    <t>Reg. Haina 2, Nr.678</t>
  </si>
  <si>
    <t>19.2.1363</t>
  </si>
  <si>
    <t>C1016</t>
  </si>
  <si>
    <t>Haina, Kloster, Abt Ludwig , Haina, Kloster, Konvent</t>
  </si>
  <si>
    <t>Blankenau, Kloster, Grethen Rotzmul, Nonne</t>
  </si>
  <si>
    <t>Reg. Haina 2, Nr.711</t>
  </si>
  <si>
    <t>1.6.1368</t>
  </si>
  <si>
    <t>C1017</t>
  </si>
  <si>
    <t>Haina, Kloster, Abt Johann</t>
  </si>
  <si>
    <t>Frankenberg, B�rgermeister u. Sch�ffen, Frankenberg, Kloster Georgenberg (Fond)</t>
  </si>
  <si>
    <t>Reg. Haina 2, Nr.728</t>
  </si>
  <si>
    <t>28.10.1372</t>
  </si>
  <si>
    <t>D1312</t>
  </si>
  <si>
    <t>Haina, Kloster, Abt Hermann u. Konvent</t>
  </si>
  <si>
    <t>Reg. Haina 2, Nr.808 Nachtr.</t>
  </si>
  <si>
    <t>12.3.1384</t>
  </si>
  <si>
    <t>D1696</t>
  </si>
  <si>
    <t>Ungarn, König Bela IV. von</t>
  </si>
  <si>
    <t>- Franko, - Stefan (S�hne des Grafen Berthold)</t>
  </si>
  <si>
    <t>UB Burgenland 1, Nr.167</t>
  </si>
  <si>
    <t>Budapest, Staatsarchiv</t>
  </si>
  <si>
    <t>14334 Alle Aufnahmen unter dieser Zugangsnummer</t>
  </si>
  <si>
    <t>E5601</t>
  </si>
  <si>
    <t>Siegfried Friling</t>
  </si>
  <si>
    <t>0.0.1343</t>
  </si>
  <si>
    <t>14335 Alle Aufnahmen unter dieser Zugangsnummer</t>
  </si>
  <si>
    <t>E5580</t>
  </si>
  <si>
    <t>Erzbistum Bremen, Erzbischof Gerhard II. , Erzbistum Bremen, Domstift, Dompropst Otto III., Erzbistum Bremen, Domstift, Domdekan Gernand, Vitztum Arnold, Erzbistum Bremen, Domstift, Domscholaster Wilbrand, Erzbistum Bremen, Domstift, Domkantor Otto</t>
  </si>
  <si>
    <t>Lilienthal, Kloster(Zisterzienserinnenkloster)</t>
  </si>
  <si>
    <t>UB Bremen 1, Nr.229 (Teildr.); Reg. Bremen Ebb. 1, Nr.964</t>
  </si>
  <si>
    <t>23.6.1244</t>
  </si>
  <si>
    <t>14336 Alle Aufnahmen unter dieser Zugangsnummer</t>
  </si>
  <si>
    <t>R5829</t>
  </si>
  <si>
    <t>Altenberg, Kloster, Meisterin Gertrud (Tochter der hl. Elisabeth) , Altenberg, Kloster, Konvent</t>
  </si>
  <si>
    <t>Rommersdorf, Kloster, Altenberg, Kloster (Fond)</t>
  </si>
  <si>
    <t>Braunfels, Adelsarchiv Fürst zu Solms-Braunfels'sches Archiv</t>
  </si>
  <si>
    <t>25.12.1284</t>
  </si>
  <si>
    <t>14337 Alle Aufnahmen unter dieser Zugangsnummer</t>
  </si>
  <si>
    <t>C1301</t>
  </si>
  <si>
    <t>Franziskanerorden, Ordensgeneral Johannes</t>
  </si>
  <si>
    <t>Arnsburg, Kloster(Zisterzienser), Abt u. Konvent</t>
  </si>
  <si>
    <t>UB Arnsburg Kloster, Nr. 64 (Reg.)</t>
  </si>
  <si>
    <t>15.8.1253</t>
  </si>
  <si>
    <t>F5122</t>
  </si>
  <si>
    <t>Erzbistum Mainz, Erzbischof Siegfried III. (Erzkanzler)</t>
  </si>
  <si>
    <t>Heiligenstadt, Stift, Beuren, Kloster (Zisterzienserinnenkloster im Eichsfeld, gegr. Anf. 13. Jh.), Mariengarten, Kloster, Pr�pste (Zisterzienserinnenkloster bei G�ttingen, gegr.v. 1250</t>
  </si>
  <si>
    <t>BW 2, Nr.527</t>
  </si>
  <si>
    <t>31.5.1245 ?</t>
  </si>
  <si>
    <t>14340 Alle Aufnahmen unter dieser Zugangsnummer</t>
  </si>
  <si>
    <t>F5123</t>
  </si>
  <si>
    <t>Beuren, Kloster, Bruning (minister) (identisch) , - Bruning (minister des Klosters Beuren)</t>
  </si>
  <si>
    <t>Mariengarten, Kloster (Fond)</t>
  </si>
  <si>
    <t>UB G�ttingen, Nr.3</t>
  </si>
  <si>
    <t>14341 Alle Aufnahmen unter dieser Zugangsnummer</t>
  </si>
  <si>
    <t>F5127</t>
  </si>
  <si>
    <t>Ziegenberg, Giso von (Edelherr)</t>
  </si>
  <si>
    <t>Beuren, Kloster, Mariengarten, Kloster (Fond)</t>
  </si>
  <si>
    <t>0.0.1245 ?</t>
  </si>
  <si>
    <t>14342 Alle Aufnahmen unter dieser Zugangsnummer</t>
  </si>
  <si>
    <t>R5859</t>
  </si>
  <si>
    <t>v. UB Mariengarten, S. 33f., Nr. 4</t>
  </si>
  <si>
    <t>31.12.1245</t>
  </si>
  <si>
    <t>14343 Alle Aufnahmen unter dieser Zugangsnummer</t>
  </si>
  <si>
    <t>F5133</t>
  </si>
  <si>
    <t>B�tzow, Stift St. Elisabeth, Helwich (Kanoniker) (gegr. vor 1246) , Unterrieden, Elisabeth von (Mutter des Helwich)</t>
  </si>
  <si>
    <t>Mariengarten, Kloster</t>
  </si>
  <si>
    <t>14344 Alle Aufnahmen unter dieser Zugangsnummer</t>
  </si>
  <si>
    <t>F5136</t>
  </si>
  <si>
    <t>Hildesheim, Stift Heiligkreuz, Propst Albert , Eberstein, Graf Konrad von, Eberstein, Graf Otto von, Eberstein, Graf Ludwig von, Eberstein, Graf Hermann von (Gebr�der)</t>
  </si>
  <si>
    <t>UB Hildesheim 2, Nr.833</t>
  </si>
  <si>
    <t>19.6.1250</t>
  </si>
  <si>
    <t>14345 Alle Aufnahmen unter dieser Zugangsnummer</t>
  </si>
  <si>
    <t>F5140</t>
  </si>
  <si>
    <t>Plesse, Herren von (Fond)</t>
  </si>
  <si>
    <t>Dolle, UB Plesse Nr. 54; Plesse-Archiv 2, S. 32f.</t>
  </si>
  <si>
    <t>23.6.1211</t>
  </si>
  <si>
    <t>14346 Alle Aufnahmen unter dieser Zugangsnummer</t>
  </si>
  <si>
    <t>F5142</t>
  </si>
  <si>
    <t>Blankenburg, Graf Siegfried von , Blankenburg, Graf Heinrich von</t>
  </si>
  <si>
    <t>Plesse, Gottschalk von, Plesse, Erben des Gottschalk von</t>
  </si>
  <si>
    <t>Dolle, UB Plesse Nr.144</t>
  </si>
  <si>
    <t>28.10.1245</t>
  </si>
  <si>
    <t>14347 Alle Aufnahmen unter dieser Zugangsnummer</t>
  </si>
  <si>
    <t>F5144</t>
  </si>
  <si>
    <t>Plesse, Poppo von</t>
  </si>
  <si>
    <t>Mei�en, Markgraf von, - Deutschorden, Plesse, Herren von (Fond)</t>
  </si>
  <si>
    <t>Dolle, UB Plesse Nr.131</t>
  </si>
  <si>
    <t>14.11.1241</t>
  </si>
  <si>
    <t>14348 Alle Aufnahmen unter dieser Zugangsnummer</t>
  </si>
  <si>
    <t>F5147</t>
  </si>
  <si>
    <t>Plesse, Ludolf von , Plesse, Gottschalk von, Plesse, Poppo von</t>
  </si>
  <si>
    <t>H�ckelheim, Kloster (Zisterzienserinnenkloster, Krs. Northeim, gegr. 1247)</t>
  </si>
  <si>
    <t>Dolle, UB Plesse 150; Wenck, Hess. LG 2, S. 165 Nr.136</t>
  </si>
  <si>
    <t>nach 16.2.1247</t>
  </si>
  <si>
    <t>14349 Alle Aufnahmen unter dieser Zugangsnummer</t>
  </si>
  <si>
    <t>F5155</t>
  </si>
  <si>
    <t>Plesse, Hermann von , Plesse, Gottschalk von, Plesse, Otto von (Gebr�der)</t>
  </si>
  <si>
    <t>H�ckelheim, Kloster</t>
  </si>
  <si>
    <t>14350 Alle Aufnahmen unter dieser Zugangsnummer</t>
  </si>
  <si>
    <t>F5192</t>
  </si>
  <si>
    <t>Goslar, Stadt</t>
  </si>
  <si>
    <t>UB Goslar 1, Nr.401; BF, Nr.1025</t>
  </si>
  <si>
    <t>13.7.1219</t>
  </si>
  <si>
    <t>14353 Alle Aufnahmen unter dieser Zugangsnummer</t>
  </si>
  <si>
    <t>F5200</t>
  </si>
  <si>
    <t>Goslar, Heinrich von Freiberg ( Stadtschreiber)</t>
  </si>
  <si>
    <t>UB Goslar 1, Nr.606</t>
  </si>
  <si>
    <t>14354 Alle Aufnahmen unter dieser Zugangsnummer</t>
  </si>
  <si>
    <t>F5204</t>
  </si>
  <si>
    <t>Zellerfeld, Kloster, Abt Albert , Goslar, Stift Georgenberg, Propst Berthold, Goslar, Stift St. Simonis und Judae, Scholaster Reinhard</t>
  </si>
  <si>
    <t>10.8.1274-10.8.1287</t>
  </si>
  <si>
    <t>14355 Alle Aufnahmen unter dieser Zugangsnummer</t>
  </si>
  <si>
    <t>F5211</t>
  </si>
  <si>
    <t>Goslar, Kloster Neuwerk (ortus sancte Marie)</t>
  </si>
  <si>
    <t>UB Goslar 1, Nr.383; UB Hildesheim H.stift 1, Nr. 638</t>
  </si>
  <si>
    <t>2.6.1210</t>
  </si>
  <si>
    <t>14356 Alle Aufnahmen unter dieser Zugangsnummer</t>
  </si>
  <si>
    <t>F5215</t>
  </si>
  <si>
    <t>Goslar, Kloster Neuwerk (Nonnenkloster)</t>
  </si>
  <si>
    <t>UB Goslar 1, Nr.444; BF, Nr.3975</t>
  </si>
  <si>
    <t>http://www.regesta-imperii.de/id/1225-07-27_2_0_5_1_2_195_3975</t>
  </si>
  <si>
    <t>27.7.1225</t>
  </si>
  <si>
    <t>14357 Alle Aufnahmen unter dieser Zugangsnummer</t>
  </si>
  <si>
    <t>F5219</t>
  </si>
  <si>
    <t>Goslar, Stift St. Simonis und Judae, Propst Ulrich u. Kapitel</t>
  </si>
  <si>
    <t>Goslar, Kloster Neuwerk</t>
  </si>
  <si>
    <t>UB Goslar 1, Nr.532</t>
  </si>
  <si>
    <t>14358 Alle Aufnahmen unter dieser Zugangsnummer</t>
  </si>
  <si>
    <t>F5222</t>
  </si>
  <si>
    <t>UB Goslar 1, Nr.532 (vgl.)</t>
  </si>
  <si>
    <t>14359 Alle Aufnahmen unter dieser Zugangsnummer</t>
  </si>
  <si>
    <t>F5225</t>
  </si>
  <si>
    <t>UB Goslar 1, Nr.585</t>
  </si>
  <si>
    <t>14360 Alle Aufnahmen unter dieser Zugangsnummer</t>
  </si>
  <si>
    <t>F5228</t>
  </si>
  <si>
    <t>14361 Alle Aufnahmen unter dieser Zugangsnummer</t>
  </si>
  <si>
    <t>Goslar, Kloster Neuwerk (Nonnenkloster), Propst Johannes u. Konvent</t>
  </si>
  <si>
    <t>14362 Alle Aufnahmen unter dieser Zugangsnummer</t>
  </si>
  <si>
    <t>F5235</t>
  </si>
  <si>
    <t>Goslar, M�nzer</t>
  </si>
  <si>
    <t>UB Goslar 1, Nr.533; BF, Nr.4334 (zu 1234)</t>
  </si>
  <si>
    <t>0.6.1230-0.6.1235</t>
  </si>
  <si>
    <t>14363 Alle Aufnahmen unter dieser Zugangsnummer</t>
  </si>
  <si>
    <t>F5240</t>
  </si>
  <si>
    <t>Goslar, Stadt, Walkenried, Kloster</t>
  </si>
  <si>
    <t>UB Goslar 1, Nr. 534; BF, Nr. 4319; URH 2, Nr. 369</t>
  </si>
  <si>
    <t>http://www.regesta-imperii.de/id/1234-05-11_1_0_5_1_2_611_4319</t>
  </si>
  <si>
    <t>11.5.1234</t>
  </si>
  <si>
    <t>14364 Alle Aufnahmen unter dieser Zugangsnummer</t>
  </si>
  <si>
    <t>F5244</t>
  </si>
  <si>
    <t>Goslar, Marktkirche, Pfarrer R.</t>
  </si>
  <si>
    <t>Govische, Bertold u. Arnold v.d., Goslar, Marktkirche</t>
  </si>
  <si>
    <t>14.1.1240-14.1.1255</t>
  </si>
  <si>
    <t>14365 Alle Aufnahmen unter dieser Zugangsnummer</t>
  </si>
  <si>
    <t>F5247</t>
  </si>
  <si>
    <t>UB Goslar 1, Nr.619; UB Hildesheim H.stift 2, Nr.771(Reg.)</t>
  </si>
  <si>
    <t>0.12.1246</t>
  </si>
  <si>
    <t>14366 Alle Aufnahmen unter dieser Zugangsnummer</t>
  </si>
  <si>
    <t>F5250</t>
  </si>
  <si>
    <t>Goslar, Stift St. Simonis und Judae, Propst u. Archidiakon Ludolf</t>
  </si>
  <si>
    <t>Goslar, Pfarreien</t>
  </si>
  <si>
    <t>14367 Alle Aufnahmen unter dieser Zugangsnummer</t>
  </si>
  <si>
    <t>F5255</t>
  </si>
  <si>
    <t>Heiligenstadt, Stift, Propst Heinrich u. Scholaster Heinrich , Hildesheim, Domstift, Kantor Meinhard u.Kanoniker Konrad v.Hohenb�chen, Erfurt, Stift St. Marien, Scholaster Ludwig, Bistum Mei�en, Domstift, Kanoniker Richard</t>
  </si>
  <si>
    <t>Goslar, Stift Petersberg</t>
  </si>
  <si>
    <t>UB Goslar 1, Nr.524; UB Hildesheim H.stift 2, Nr.353(Reg.)</t>
  </si>
  <si>
    <t>0.0.1231-0.2.1232</t>
  </si>
  <si>
    <t>14369 Alle Aufnahmen unter dieser Zugangsnummer</t>
  </si>
  <si>
    <t>F5257</t>
  </si>
  <si>
    <t>UB Goslar 1, Nr.426; Potthast fehlt</t>
  </si>
  <si>
    <t>3.4.1223</t>
  </si>
  <si>
    <t>14370 Alle Aufnahmen unter dieser Zugangsnummer</t>
  </si>
  <si>
    <t>F5261</t>
  </si>
  <si>
    <t>Goslar, Stift St. Simonis und Judae (Fond), Goslar, Vogt und B�rger</t>
  </si>
  <si>
    <t>UB Goslar 1, Nr. 429; BF, Nr. 3898; URH 2, Nr. 182</t>
  </si>
  <si>
    <t>http://www.regesta-imperii.de/id/1223-08-15_1_0_5_1_2_102_3898</t>
  </si>
  <si>
    <t>15.8.1223</t>
  </si>
  <si>
    <t>14371 Alle Aufnahmen unter dieser Zugangsnummer</t>
  </si>
  <si>
    <t>F5267</t>
  </si>
  <si>
    <t>UB Goslar 1, Nr. 445; BF, Nr. 3976; URH 2, Nr. 211</t>
  </si>
  <si>
    <t>http://www.regesta-imperii.de/id/1225-07-28_1_0_5_1_2_196_3976</t>
  </si>
  <si>
    <t>28.7.1225</t>
  </si>
  <si>
    <t>14373 Alle Aufnahmen unter dieser Zugangsnummer</t>
  </si>
  <si>
    <t>F5271</t>
  </si>
  <si>
    <t>Goslar, Stift St. Simonis und Judae, Kapitel</t>
  </si>
  <si>
    <t>UB Goslar 1, Nr.529; BF, Nr.4286</t>
  </si>
  <si>
    <t>http://www.regesta-imperii.de/id/1233-06-27_1_0_5_1_2_571_4286</t>
  </si>
  <si>
    <t>27.6.1233</t>
  </si>
  <si>
    <t>14374 Alle Aufnahmen unter dieser Zugangsnummer</t>
  </si>
  <si>
    <t>F5275</t>
  </si>
  <si>
    <t>Goslar, Stift St. Simonis und Judae, Dekan Ulrich u. Kapitel</t>
  </si>
  <si>
    <t>UB Goslar 1, Nr.535; BF, Nr.4331</t>
  </si>
  <si>
    <t>http://www.regesta-imperii.de/id/1234-07-03_1_0_5_1_2_626_4331</t>
  </si>
  <si>
    <t>3.7.1234</t>
  </si>
  <si>
    <t>14375 Alle Aufnahmen unter dieser Zugangsnummer</t>
  </si>
  <si>
    <t>F5277</t>
  </si>
  <si>
    <t>UB Goslar 1, Nr.536; BF, Nr.4333</t>
  </si>
  <si>
    <t>http://www.regesta-imperii.de/id/1234-07-05_1_0_5_1_2_628_4333</t>
  </si>
  <si>
    <t>5.7.1234</t>
  </si>
  <si>
    <t>14376 Alle Aufnahmen unter dieser Zugangsnummer</t>
  </si>
  <si>
    <t>F5281</t>
  </si>
  <si>
    <t>Goslar, Stift Georgenberg (Augustinerchorherren), Propst , Goslar, Kloster Neuwerk (Nonnenkloster), Propst, Goslar, Kloster Frankenberg (Nonnenkloster), Propst</t>
  </si>
  <si>
    <t>UB Goslar 1, Nr.536</t>
  </si>
  <si>
    <t>5.7.1234-2.8.1278</t>
  </si>
  <si>
    <t>14377 Alle Aufnahmen unter dieser Zugangsnummer</t>
  </si>
  <si>
    <t>F5289</t>
  </si>
  <si>
    <t>Dortmund, Reinoldistift, Dekan Hermann , H�xter, Stift St. Paul, Dekan Heinrich, Dortmund, Graf Konrad II. von</t>
  </si>
  <si>
    <t>Goslar, Kollegiatstift St. Simon und Judas</t>
  </si>
  <si>
    <t>UB Goslar 1, Nr. 560; UB Dortmund EBd. 1, Nr. 116</t>
  </si>
  <si>
    <t>1.6.1238</t>
  </si>
  <si>
    <t>14378 Alle Aufnahmen unter dieser Zugangsnummer</t>
  </si>
  <si>
    <t>F4929</t>
  </si>
  <si>
    <t>Bistum Porto und St. Rufina, Kardinalb. Johannes</t>
  </si>
  <si>
    <t>Xanten, Stift, Dekan, Xanten, Stift, Kapitel</t>
  </si>
  <si>
    <t>UB Xanten, Nr.91; BFW, Nr.10062</t>
  </si>
  <si>
    <t>16.1.1226 ?</t>
  </si>
  <si>
    <t>14291 Alle Aufnahmen unter dieser Zugangsnummer</t>
  </si>
  <si>
    <t>F4930</t>
  </si>
  <si>
    <t>Xanten, Stift, Propst Gottfried (identisch) , Xanten,- Archidiakon Gottfried</t>
  </si>
  <si>
    <t>Xanten, Stift, Kapitel</t>
  </si>
  <si>
    <t>UB Xanten, Nr.92</t>
  </si>
  <si>
    <t>28.6.1226</t>
  </si>
  <si>
    <t>14292 Alle Aufnahmen unter dieser Zugangsnummer</t>
  </si>
  <si>
    <t>F4933</t>
  </si>
  <si>
    <t>UB Xanten, Nr.93; Reg. K�ln Ebb. 3, Nr.594</t>
  </si>
  <si>
    <t>14293 Alle Aufnahmen unter dieser Zugangsnummer</t>
  </si>
  <si>
    <t>F4934</t>
  </si>
  <si>
    <t>Bethlehem, Kloster St. Marien, Propst Wilhelm (Prov. Gelderland, Holland)</t>
  </si>
  <si>
    <t>UB Xanten, Nr.96</t>
  </si>
  <si>
    <t>14294 Alle Aufnahmen unter dieser Zugangsnummer</t>
  </si>
  <si>
    <t>F4935</t>
  </si>
  <si>
    <t>Emmerich, Stift St. Martini, Propst Bernhard</t>
  </si>
  <si>
    <t>Bedburg, Stift, Propst Heinrich, Xanten, Stift (Fond)</t>
  </si>
  <si>
    <t>UB Xanten, Nr.97</t>
  </si>
  <si>
    <t>13.4.1228</t>
  </si>
  <si>
    <t>14295 Alle Aufnahmen unter dieser Zugangsnummer</t>
  </si>
  <si>
    <t>F4936</t>
  </si>
  <si>
    <t>Xanten, B�rger</t>
  </si>
  <si>
    <t>Binterim-Mooren 1, Nr.83; Reg. K�ln Ebb. 3, Nr.661</t>
  </si>
  <si>
    <t>15.7.1228</t>
  </si>
  <si>
    <t>14296 Alle Aufnahmen unter dieser Zugangsnummer</t>
  </si>
  <si>
    <t>F4939</t>
  </si>
  <si>
    <t>Emmerich, Stift St. Martini, Kapitel</t>
  </si>
  <si>
    <t>Bedburg, Stift, Propst, Xanten, Stift (Fond)</t>
  </si>
  <si>
    <t>UB Xanten, Nr.99</t>
  </si>
  <si>
    <t>14297 Alle Aufnahmen unter dieser Zugangsnummer</t>
  </si>
  <si>
    <t>F4941</t>
  </si>
  <si>
    <t>UB Xanten, Nr.102; Reg. K�ln Ebb. 3, Nr.684</t>
  </si>
  <si>
    <t>25.11.1229</t>
  </si>
  <si>
    <t>14298 Alle Aufnahmen unter dieser Zugangsnummer</t>
  </si>
  <si>
    <t>F4942</t>
  </si>
  <si>
    <t>UB Xanten, Nr.105</t>
  </si>
  <si>
    <t>14299 Alle Aufnahmen unter dieser Zugangsnummer</t>
  </si>
  <si>
    <t>F4943</t>
  </si>
  <si>
    <t>S. Nicola in Carcere, Kardinaldiakon Otto</t>
  </si>
  <si>
    <t>UB Xanten, Nr.103; BFW, Nr.10119</t>
  </si>
  <si>
    <t>4.12.1230 ?</t>
  </si>
  <si>
    <t>14300 Alle Aufnahmen unter dieser Zugangsnummer</t>
  </si>
  <si>
    <t>F4944</t>
  </si>
  <si>
    <t>Xanten, Stift, Dekan Johannes , Xanten, Stift, Kapitel</t>
  </si>
  <si>
    <t>Xanten, Stift, Pleban des Kreuzaltars, Xanten, Stift, Priester der St. Andreaskapelle, Xanten, Stift, Priester der St. Michaelskapelle, Xanten, Stift (Fond)</t>
  </si>
  <si>
    <t>UB Xanten, Nr.106</t>
  </si>
  <si>
    <t>11.8.1231</t>
  </si>
  <si>
    <t>14301 Alle Aufnahmen unter dieser Zugangsnummer</t>
  </si>
  <si>
    <t>F4945</t>
  </si>
  <si>
    <t>Bistum Utrecht, Bischof Wilbrand</t>
  </si>
  <si>
    <t>Bedburg, Stift, Propst, Bedburg, Stift, Xanten, Stift (Fond)</t>
  </si>
  <si>
    <t>UB Xanten, Nr.107</t>
  </si>
  <si>
    <t>14302 Alle Aufnahmen unter dieser Zugangsnummer</t>
  </si>
  <si>
    <t>F4947</t>
  </si>
  <si>
    <t>Xanten, Stift, Propst Gottfried (identisch) , Xanten,- Archidiakon Gottfried, Xanten, Stift, Dekan Johannes, Xanten, Stift, Kapitel</t>
  </si>
  <si>
    <t>UB Xanten, Nr.108</t>
  </si>
  <si>
    <t>11.12.1232</t>
  </si>
  <si>
    <t>14303 Alle Aufnahmen unter dieser Zugangsnummer</t>
  </si>
  <si>
    <t>F4948</t>
  </si>
  <si>
    <t>UB Xanten, Nr.112; Reg. K�ln Ebb. 3, Nr.796</t>
  </si>
  <si>
    <t>17.11.1233</t>
  </si>
  <si>
    <t>14304 Alle Aufnahmen unter dieser Zugangsnummer</t>
  </si>
  <si>
    <t>F4949</t>
  </si>
  <si>
    <t>Echternach, Kloster, Abt Reiner</t>
  </si>
  <si>
    <t>Bedburg, Stift, Propst, Bedburg, Stift, Kapitel</t>
  </si>
  <si>
    <t>UB Xanten, Nr.113</t>
  </si>
  <si>
    <t>14305 Alle Aufnahmen unter dieser Zugangsnummer</t>
  </si>
  <si>
    <t>F4952</t>
  </si>
  <si>
    <t>Mainz, Stift St. Peter, Dekan, Mainz, Stift St. Peter, Kantor, Mainz, Stift St. Peter, H. (Kanoniker), Xanten, Stift (Fond)</t>
  </si>
  <si>
    <t>UB Xanten, Nr.114</t>
  </si>
  <si>
    <t>30.5.1234 ?</t>
  </si>
  <si>
    <t>14306 Alle Aufnahmen unter dieser Zugangsnummer</t>
  </si>
  <si>
    <t>F4953</t>
  </si>
  <si>
    <t>Wassenberg, Stift, Kapitel</t>
  </si>
  <si>
    <t>Wassenberg, Stift, Propst Friedrich, Xanten, Stift (Fond)</t>
  </si>
  <si>
    <t>UB Xanten, Nr.117</t>
  </si>
  <si>
    <t>14.12.1235</t>
  </si>
  <si>
    <t>14307 Alle Aufnahmen unter dieser Zugangsnummer</t>
  </si>
  <si>
    <t>F4954</t>
  </si>
  <si>
    <t>Kleve, Graf Dietrich von , Kleve, Graf Dietrich von (Sohn Graf Dietrichs)</t>
  </si>
  <si>
    <t>UB Xanten, Nr.119</t>
  </si>
  <si>
    <t>1.8.1236</t>
  </si>
  <si>
    <t>14308 Alle Aufnahmen unter dieser Zugangsnummer</t>
  </si>
  <si>
    <t>F4955</t>
  </si>
  <si>
    <t>Erzbistum K�ln, Erzbischof Konrad (Elekt, Erzkanzler f�r Italien)</t>
  </si>
  <si>
    <t>Brauweiler, Kloster, Abt Hermann, Brauweiler, Kloster, Konvent, Xanten, Stift (Fond)</t>
  </si>
  <si>
    <t>UB Xanten, Nr.128; Reg. K�ln Ebb. 3, Nr.932</t>
  </si>
  <si>
    <t>25.1.1239 ?</t>
  </si>
  <si>
    <t>14309 Alle Aufnahmen unter dieser Zugangsnummer</t>
  </si>
  <si>
    <t>F4958</t>
  </si>
  <si>
    <t>Xanten, Stift, Propst , Xanten, Stift, Dekan, Xanten, Stift, Kapitel</t>
  </si>
  <si>
    <t>UB Xanten, Nr.129</t>
  </si>
  <si>
    <t>14.5.1239</t>
  </si>
  <si>
    <t>14310 Alle Aufnahmen unter dieser Zugangsnummer</t>
  </si>
  <si>
    <t>F4960</t>
  </si>
  <si>
    <t>Brauweiler, Kloster, Abt Hermann, Brauweiler, Kloster, Konvent, Xanten, Stift</t>
  </si>
  <si>
    <t>UB Xanten, Nr.130; Reg. K�ln Ebb. 3, Nr.921</t>
  </si>
  <si>
    <t>0.8.1239</t>
  </si>
  <si>
    <t>14311 Alle Aufnahmen unter dieser Zugangsnummer</t>
  </si>
  <si>
    <t>F4963</t>
  </si>
  <si>
    <t>Denain, Kloster, �btissin Ensilia (bei Valenciennes, Frankreich) , Denain, Kloster, Konvent</t>
  </si>
  <si>
    <t>UB Xanten, Nr.132</t>
  </si>
  <si>
    <t>0.3.1240</t>
  </si>
  <si>
    <t>14312 Alle Aufnahmen unter dieser Zugangsnummer</t>
  </si>
  <si>
    <t>F4968</t>
  </si>
  <si>
    <t>UB Xanten, Nr.133</t>
  </si>
  <si>
    <t>15.3.1240</t>
  </si>
  <si>
    <t>14313 Alle Aufnahmen unter dieser Zugangsnummer</t>
  </si>
  <si>
    <t>F4972</t>
  </si>
  <si>
    <t>UB Xanten, Nr.136</t>
  </si>
  <si>
    <t>8.9.1242</t>
  </si>
  <si>
    <t>14314 Alle Aufnahmen unter dieser Zugangsnummer</t>
  </si>
  <si>
    <t>F4974</t>
  </si>
  <si>
    <t>Xanten, Stift, Kapitel , K�ln, Stift St. Gereon, Kapitel, Bonn, Stift St. Cassius, Kapitel</t>
  </si>
  <si>
    <t>UB Xanten, Nr.120</t>
  </si>
  <si>
    <t>14315 Alle Aufnahmen unter dieser Zugangsnummer</t>
  </si>
  <si>
    <t>F4980</t>
  </si>
  <si>
    <t>Xanten, Stift, Propst Heinrich (identisch) , Xanten,- Archidiakon Heinrich</t>
  </si>
  <si>
    <t>UB Xanten, Nr.141</t>
  </si>
  <si>
    <t>8.1.1245 ?</t>
  </si>
  <si>
    <t>14316 Alle Aufnahmen unter dieser Zugangsnummer</t>
  </si>
  <si>
    <t>F4983</t>
  </si>
  <si>
    <t>UB Xanten, Nr.154</t>
  </si>
  <si>
    <t>14317 Alle Aufnahmen unter dieser Zugangsnummer</t>
  </si>
  <si>
    <t>F4990</t>
  </si>
  <si>
    <t>Erzbistum K�ln, Erzbischof Konrad (Erzkanzler f�r Italien)</t>
  </si>
  <si>
    <t>UB Xanten, Nr.158; Reg. K�ln Ebb. 3, Nr.1142</t>
  </si>
  <si>
    <t>7.1.1249 ?</t>
  </si>
  <si>
    <t>14319 Alle Aufnahmen unter dieser Zugangsnummer</t>
  </si>
  <si>
    <t>F4991</t>
  </si>
  <si>
    <t>UB Xanten, Nr.162</t>
  </si>
  <si>
    <t>15.10.1249 ?</t>
  </si>
  <si>
    <t>14320 Alle Aufnahmen unter dieser Zugangsnummer</t>
  </si>
  <si>
    <t>F4992</t>
  </si>
  <si>
    <t>Maastricht, Stift St. Servatius, Dekan, Xanten, Stift (Fond)</t>
  </si>
  <si>
    <t>UB Xanten, Nr.167; Potthast 2, Nr.26445</t>
  </si>
  <si>
    <t>22.11.1249 ?</t>
  </si>
  <si>
    <t>14321 Alle Aufnahmen unter dieser Zugangsnummer</t>
  </si>
  <si>
    <t>F4993</t>
  </si>
  <si>
    <t>Xanten, Stift, Propst, Xanten, Stift, Kapitel</t>
  </si>
  <si>
    <t>UB Xanten, Nr.168</t>
  </si>
  <si>
    <t>14322 Alle Aufnahmen unter dieser Zugangsnummer</t>
  </si>
  <si>
    <t>F4994</t>
  </si>
  <si>
    <t>Xanten, Stift, Propst Friedrich (identisch) , Xanten,- Archidiakon Friedrich</t>
  </si>
  <si>
    <t>UB Xanten, Nr.170</t>
  </si>
  <si>
    <t>11.6.1250</t>
  </si>
  <si>
    <t>14323 Alle Aufnahmen unter dieser Zugangsnummer</t>
  </si>
  <si>
    <t>F4995</t>
  </si>
  <si>
    <t>Rees, Stift, Dekan, Xanten, Stift (Fond)</t>
  </si>
  <si>
    <t>UB Xanten, Nr.171; Potthast 2, Nr.26461</t>
  </si>
  <si>
    <t>14.11.1250 ?</t>
  </si>
  <si>
    <t>14324 Alle Aufnahmen unter dieser Zugangsnummer</t>
  </si>
  <si>
    <t>F4997</t>
  </si>
  <si>
    <t>UB Xanten, Nr.172; Reg. K�ln Ebb. 3, Nr.1611</t>
  </si>
  <si>
    <t>14325 Alle Aufnahmen unter dieser Zugangsnummer</t>
  </si>
  <si>
    <t>F5005</t>
  </si>
  <si>
    <t>Xanten</t>
  </si>
  <si>
    <t>14326 Alle Aufnahmen unter dieser Zugangsnummer</t>
  </si>
  <si>
    <t>E5570</t>
  </si>
  <si>
    <t>Imola, Potesta, Imola, Rat, Imola, Gemeinde</t>
  </si>
  <si>
    <t>MGH Const. 2, Nr.116; BF, Nr.1715</t>
  </si>
  <si>
    <t>http://www.regesta-imperii.de/id/1227-12-06_1_0_5_1_1_2478_1715</t>
  </si>
  <si>
    <t>Imola, Kapitelsarchiv</t>
  </si>
  <si>
    <t>6.12.1227 ?</t>
  </si>
  <si>
    <t>14327 Alle Aufnahmen unter dieser Zugangsnummer</t>
  </si>
  <si>
    <t>E5574</t>
  </si>
  <si>
    <t>-- Pr�laten, Marburg, Deutschordenshaus (Fond)</t>
  </si>
  <si>
    <t>Potthast 1, Nr.9929</t>
  </si>
  <si>
    <t>Ludwigsburg, Staatsarchiv</t>
  </si>
  <si>
    <t>1.6.1235 ?</t>
  </si>
  <si>
    <t>14329 Alle Aufnahmen unter dieser Zugangsnummer</t>
  </si>
  <si>
    <t>D1694</t>
  </si>
  <si>
    <t>Duissern, Kloster</t>
  </si>
  <si>
    <t>Reg. K�ln Ebb. 3, Nr.881</t>
  </si>
  <si>
    <t>D1695</t>
  </si>
  <si>
    <t>König Heinrich Raspe</t>
  </si>
  <si>
    <t>Sigelin gen. Bilde, - Goszelin (Ritter), Stra�burg (Fond)</t>
  </si>
  <si>
    <t>UB Stra�burg 1, Nr.301; BF, Nr.4875</t>
  </si>
  <si>
    <t>http://www.regesta-imperii.de/id/1246-08-13_1_0_5_1_2_1607_4875</t>
  </si>
  <si>
    <t>13.8.1246</t>
  </si>
  <si>
    <t>E5575</t>
  </si>
  <si>
    <t>Ungarn, König Andreas II. von</t>
  </si>
  <si>
    <t>Marienberg, Kloster (Burgenland)</t>
  </si>
  <si>
    <t>UB Burgenland 1, Nr.201</t>
  </si>
  <si>
    <t>14333 Alle Aufnahmen unter dieser Zugangsnummer</t>
  </si>
  <si>
    <t>F5050</t>
  </si>
  <si>
    <t>Sachsen, Deutschorden, Komtur Hartmann von Heldrungen (identisch) , Th�ringen, Deutschorden, Komtur Hartmann von Heldrungen</t>
  </si>
  <si>
    <t>14247 Alle Aufnahmen unter dieser Zugangsnummer</t>
  </si>
  <si>
    <t>F5052</t>
  </si>
  <si>
    <t>Ziegenberg, Gebhard von (nw. Witzenhausen, Hessen)</t>
  </si>
  <si>
    <t>Hempel 1, Sp. 251, Nr.22</t>
  </si>
  <si>
    <t>14248 Alle Aufnahmen unter dieser Zugangsnummer</t>
  </si>
  <si>
    <t>F5054</t>
  </si>
  <si>
    <t>UB Asseburg 1, Nr. 251; UB Hilwartshausen, S. 68, Nr. 55</t>
  </si>
  <si>
    <t>31.12.1248</t>
  </si>
  <si>
    <t>14249 Alle Aufnahmen unter dieser Zugangsnummer</t>
  </si>
  <si>
    <t>F5064</t>
  </si>
  <si>
    <t>Einbeck, St. Marien (im 13. Jh. Stift)</t>
  </si>
  <si>
    <t>Max, Grubenhagen 2, S. 8, Nr.12; Feise, Einbeck, S. 8, Nr.31(A)</t>
  </si>
  <si>
    <t>0.0.1242 ?</t>
  </si>
  <si>
    <t>14250 Alle Aufnahmen unter dieser Zugangsnummer</t>
  </si>
  <si>
    <t>F5066</t>
  </si>
  <si>
    <t>Osterode, Vogt Bischof , Osterode, B�rger</t>
  </si>
  <si>
    <t>Osterode, St. Marien</t>
  </si>
  <si>
    <t>14251 Alle Aufnahmen unter dieser Zugangsnummer</t>
  </si>
  <si>
    <t>F4840</t>
  </si>
  <si>
    <t>UB Xanten, Nr.15; Reg. K�ln Ebb. 2, Nr.195</t>
  </si>
  <si>
    <t>14255 Alle Aufnahmen unter dieser Zugangsnummer</t>
  </si>
  <si>
    <t>F4841</t>
  </si>
  <si>
    <t>Erzbistum K�ln, Erzbischof Bruno II.</t>
  </si>
  <si>
    <t>UB Xanten, Nr.20; Reg. K�ln Ebb. 2, Nr.294</t>
  </si>
  <si>
    <t>14256 Alle Aufnahmen unter dieser Zugangsnummer</t>
  </si>
  <si>
    <t>F4844</t>
  </si>
  <si>
    <t>UB Xanten, Nr.37; Reg. K�ln Ebb. 2, Nr.825</t>
  </si>
  <si>
    <t>0.10.1165 ?</t>
  </si>
  <si>
    <t>14257 Alle Aufnahmen unter dieser Zugangsnummer</t>
  </si>
  <si>
    <t>F4847</t>
  </si>
  <si>
    <t>Xanten, Stift, Propst Siegfried (identisch) , Xanten,- Archidiakon Siegfried</t>
  </si>
  <si>
    <t>Vynen, Pfarrei, Xanten, Stift (Fond)</t>
  </si>
  <si>
    <t>UB Xanten, Nr.40</t>
  </si>
  <si>
    <t>14258 Alle Aufnahmen unter dieser Zugangsnummer</t>
  </si>
  <si>
    <t>F4852</t>
  </si>
  <si>
    <t>UB Xanten, Nr.39</t>
  </si>
  <si>
    <t>14259 Alle Aufnahmen unter dieser Zugangsnummer</t>
  </si>
  <si>
    <t>F4853</t>
  </si>
  <si>
    <t>Xanten, Stift, Propst Theobald</t>
  </si>
  <si>
    <t>UB Xanten, Nr.35; JL, Nr.9979</t>
  </si>
  <si>
    <t>17.1.1155 ?</t>
  </si>
  <si>
    <t>14260 Alle Aufnahmen unter dieser Zugangsnummer</t>
  </si>
  <si>
    <t>F4855</t>
  </si>
  <si>
    <t>Erzbistum K�ln, Erzbischof Friedrich I. , Xanten, Stift, Propst Hermann</t>
  </si>
  <si>
    <t>Xanten, Stift, Scholaster Gieselbert</t>
  </si>
  <si>
    <t>UB Xanten, Nr.14; Reg. K�ln Ebb. 2, Nr.178</t>
  </si>
  <si>
    <t>0.0.1120</t>
  </si>
  <si>
    <t>14261 Alle Aufnahmen unter dieser Zugangsnummer</t>
  </si>
  <si>
    <t>F4858</t>
  </si>
  <si>
    <t>Xanten, Stift, Propst Siegfried, Xanten, Stift</t>
  </si>
  <si>
    <t>UB Xanten, Nr.41; Reg. K�ln Ebb. 2, Nr.919</t>
  </si>
  <si>
    <t>1.12.1168</t>
  </si>
  <si>
    <t>14262 Alle Aufnahmen unter dieser Zugangsnummer</t>
  </si>
  <si>
    <t>F4862</t>
  </si>
  <si>
    <t>UB Xanten, Nr.44; Reg. K�ln Ebb. 2, Nr.968</t>
  </si>
  <si>
    <t>14263 Alle Aufnahmen unter dieser Zugangsnummer</t>
  </si>
  <si>
    <t>F4864</t>
  </si>
  <si>
    <t>UB Xanten, Nr.43; Reg. K�ln Ebb. 2, Nr.985</t>
  </si>
  <si>
    <t>14264 Alle Aufnahmen unter dieser Zugangsnummer</t>
  </si>
  <si>
    <t>F4871</t>
  </si>
  <si>
    <t>Xanten, Stift, Propst Siegfried (identisch), Xanten,- Archidiakon Siegfried, Xanten, Stift</t>
  </si>
  <si>
    <t>UB Xanten, Nr.45; Reg. K�ln Ebb. 2, Nr.1045</t>
  </si>
  <si>
    <t>14265 Alle Aufnahmen unter dieser Zugangsnummer</t>
  </si>
  <si>
    <t>F4873</t>
  </si>
  <si>
    <t>UB Xanten, Nr.46; Reg. K�ln Ebb. 2, Nr.1044</t>
  </si>
  <si>
    <t>14266 Alle Aufnahmen unter dieser Zugangsnummer</t>
  </si>
  <si>
    <t>F4876</t>
  </si>
  <si>
    <t>Dorsten, Pfarrei, Xanten, Stift</t>
  </si>
  <si>
    <t>UB Xanten, Nr.47</t>
  </si>
  <si>
    <t>0.0.1179 ?</t>
  </si>
  <si>
    <t>14267 Alle Aufnahmen unter dieser Zugangsnummer</t>
  </si>
  <si>
    <t>F4877</t>
  </si>
  <si>
    <t>UB Xanten, Nr.48; Reg. K�ln Ebb. 2, Nr. 1222</t>
  </si>
  <si>
    <t>1.5.1184 ?</t>
  </si>
  <si>
    <t>14268 Alle Aufnahmen unter dieser Zugangsnummer</t>
  </si>
  <si>
    <t>F4880</t>
  </si>
  <si>
    <t>UB Xanten, Nr.51; Reg. K�ln Ebb. 2, Nr.1361</t>
  </si>
  <si>
    <t>14269 Alle Aufnahmen unter dieser Zugangsnummer</t>
  </si>
  <si>
    <t>F4883</t>
  </si>
  <si>
    <t>0.0.1250 ?</t>
  </si>
  <si>
    <t>14270 Alle Aufnahmen unter dieser Zugangsnummer</t>
  </si>
  <si>
    <t>F4885</t>
  </si>
  <si>
    <t>14271 Alle Aufnahmen unter dieser Zugangsnummer</t>
  </si>
  <si>
    <t>F4887</t>
  </si>
  <si>
    <t>Xanten, Stfift</t>
  </si>
  <si>
    <t>0.0.1332</t>
  </si>
  <si>
    <t>14272 Alle Aufnahmen unter dieser Zugangsnummer</t>
  </si>
  <si>
    <t>F4890</t>
  </si>
  <si>
    <t>St. Quentin, Stift, Dekan Daniel , St. Quentin, Stift, Kapitel</t>
  </si>
  <si>
    <t>Geldern, Graf Gerhard IV. von, Xanten, Stift (Fond)</t>
  </si>
  <si>
    <t>UB Xanten, Nr.62</t>
  </si>
  <si>
    <t>0.0.1212 ?</t>
  </si>
  <si>
    <t>14273 Alle Aufnahmen unter dieser Zugangsnummer</t>
  </si>
  <si>
    <t>F4891</t>
  </si>
  <si>
    <t>Erzbistum K�ln, Erzbischof Bruno III.</t>
  </si>
  <si>
    <t>Kamp, Kloster (Zisterzienserkloster Kr. Moers, gegr. 1122)</t>
  </si>
  <si>
    <t>UB Xanten, Nr.53; Reg. K�ln Ebb. 2, Nr.1448</t>
  </si>
  <si>
    <t>14274 Alle Aufnahmen unter dieser Zugangsnummer</t>
  </si>
  <si>
    <t>F4897</t>
  </si>
  <si>
    <t>Erzbistum K�ln, Erzbischof Adolf I.</t>
  </si>
  <si>
    <t>UB Xanten, Nr.58; Reg. K�ln Ebb. 2, Nr.1635</t>
  </si>
  <si>
    <t>14275 Alle Aufnahmen unter dieser Zugangsnummer</t>
  </si>
  <si>
    <t>F4896</t>
  </si>
  <si>
    <t>Mainz, Stift St. Viktor, Dekan Adolf , Mainz, Stift St. Viktor, Kapitel</t>
  </si>
  <si>
    <t>Xanten, Stift, Dekan Bischof, Xanten, Stift, Kapitel</t>
  </si>
  <si>
    <t>UB Xanten, Nr.66</t>
  </si>
  <si>
    <t>0.0.1213 ?</t>
  </si>
  <si>
    <t>14276 Alle Aufnahmen unter dieser Zugangsnummer</t>
  </si>
  <si>
    <t>F4898</t>
  </si>
  <si>
    <t>UB Xanten, Nr.63</t>
  </si>
  <si>
    <t>21.3.1213 ?</t>
  </si>
  <si>
    <t>14277 Alle Aufnahmen unter dieser Zugangsnummer</t>
  </si>
  <si>
    <t>F4901</t>
  </si>
  <si>
    <t>Xanten, Stift, Propst Dietrich, Xanten, Stift, Kapitel</t>
  </si>
  <si>
    <t>UB Xanten, Nr.70; Reg. K�ln Ebb. 3, Nr.135</t>
  </si>
  <si>
    <t>14278 Alle Aufnahmen unter dieser Zugangsnummer</t>
  </si>
  <si>
    <t>F4902</t>
  </si>
  <si>
    <t>Erzbistum K�ln, Domstift, Kanoniker , K�ln, Stift St. Kunibert, Kanoniker</t>
  </si>
  <si>
    <t>UB Xanten, Nr.68</t>
  </si>
  <si>
    <t>19.11.1215</t>
  </si>
  <si>
    <t>14280 Alle Aufnahmen unter dieser Zugangsnummer</t>
  </si>
  <si>
    <t>F4903</t>
  </si>
  <si>
    <t>UB Xanten, Nr.74; Potthast 2, Nr.26024</t>
  </si>
  <si>
    <t>5.8.1218 ?</t>
  </si>
  <si>
    <t>14281 Alle Aufnahmen unter dieser Zugangsnummer</t>
  </si>
  <si>
    <t>F4904</t>
  </si>
  <si>
    <t>UB Xanten, Nr.77; Reg. K�ln Ebb. 3, Nr.242</t>
  </si>
  <si>
    <t>14282 Alle Aufnahmen unter dieser Zugangsnummer</t>
  </si>
  <si>
    <t>F4908</t>
  </si>
  <si>
    <t>UB Xanten, Nr.76; Reg. K�ln Ebb. 3, Nr.241</t>
  </si>
  <si>
    <t>14283 Alle Aufnahmen unter dieser Zugangsnummer</t>
  </si>
  <si>
    <t>F4910</t>
  </si>
  <si>
    <t>Kaiserswerth, Z�llner, Xanten, Stift (Fond)</t>
  </si>
  <si>
    <t>D F II 628; UB Xanten, Nr.78; BF, Nr.1124</t>
  </si>
  <si>
    <t>14284 Alle Aufnahmen unter dieser Zugangsnummer</t>
  </si>
  <si>
    <t>F4912</t>
  </si>
  <si>
    <t>UB Xanten, Nr.82; BF, Nr.3857</t>
  </si>
  <si>
    <t>http://www.regesta-imperii.de/id/1221-05-07_1_0_5_1_2_51_3857</t>
  </si>
  <si>
    <t>6.5.1221 ?</t>
  </si>
  <si>
    <t>14285 Alle Aufnahmen unter dieser Zugangsnummer</t>
  </si>
  <si>
    <t>F4914</t>
  </si>
  <si>
    <t>Wassenberg, Stift, Propst Friedrich , Wassenberg, Stift, Kapitel</t>
  </si>
  <si>
    <t>UB Xanten, Nr.85</t>
  </si>
  <si>
    <t>15.9.1222</t>
  </si>
  <si>
    <t>14286 Alle Aufnahmen unter dieser Zugangsnummer</t>
  </si>
  <si>
    <t>F4919</t>
  </si>
  <si>
    <t>UB Xanten, Nr.84</t>
  </si>
  <si>
    <t>14287 Alle Aufnahmen unter dieser Zugangsnummer</t>
  </si>
  <si>
    <t>F4920</t>
  </si>
  <si>
    <t>Wassenberg, Gerhard von</t>
  </si>
  <si>
    <t>UB Xanten, Nr.83</t>
  </si>
  <si>
    <t>14288 Alle Aufnahmen unter dieser Zugangsnummer</t>
  </si>
  <si>
    <t>F4927</t>
  </si>
  <si>
    <t>UB Xanten, Nr.87</t>
  </si>
  <si>
    <t>1.10.1223</t>
  </si>
  <si>
    <t>14289 Alle Aufnahmen unter dieser Zugangsnummer</t>
  </si>
  <si>
    <t>F4928</t>
  </si>
  <si>
    <t>UB Xanten, Nr.88; Potthast 2, Nr.26110</t>
  </si>
  <si>
    <t>20.4.1224 ?</t>
  </si>
  <si>
    <t>14290 Alle Aufnahmen unter dieser Zugangsnummer</t>
  </si>
  <si>
    <t>F4818</t>
  </si>
  <si>
    <t>Sinsina, Wilhelm von (Ministeriale)</t>
  </si>
  <si>
    <t>0.7.1249</t>
  </si>
  <si>
    <t>14197 Alle Aufnahmen unter dieser Zugangsnummer</t>
  </si>
  <si>
    <t>F4820</t>
  </si>
  <si>
    <t>- Giroldus (Sohn des Peter de Turre), St. Maurice, Stift (Fond)</t>
  </si>
  <si>
    <t>14198 Alle Aufnahmen unter dieser Zugangsnummer</t>
  </si>
  <si>
    <t>F4821</t>
  </si>
  <si>
    <t>Citeaux, Kloster, Abt Gautier , Citeaux, Kloster, Generalkapitel</t>
  </si>
  <si>
    <t>St. Maurice, Stift, Abt Nantelm</t>
  </si>
  <si>
    <t>14199 Alle Aufnahmen unter dieser Zugangsnummer</t>
  </si>
  <si>
    <t>F4822</t>
  </si>
  <si>
    <t>St. Maurice, Stift, Abt Aimo , Chatillon, Kloster, Abt H.</t>
  </si>
  <si>
    <t>10.7.1204</t>
  </si>
  <si>
    <t>14200 Alle Aufnahmen unter dieser Zugangsnummer</t>
  </si>
  <si>
    <t>F4823</t>
  </si>
  <si>
    <t>St. Maurice, Stift, Abt Nantelm , St. Maurice, Stift, Kapitel</t>
  </si>
  <si>
    <t>14201 Alle Aufnahmen unter dieser Zugangsnummer</t>
  </si>
  <si>
    <t>F4826</t>
  </si>
  <si>
    <t>15.2.1228</t>
  </si>
  <si>
    <t>14202 Alle Aufnahmen unter dieser Zugangsnummer</t>
  </si>
  <si>
    <t>F4829</t>
  </si>
  <si>
    <t>Humilimont, Kloster, Abt , Blonay, Aymo von</t>
  </si>
  <si>
    <t>Hautcret, Kloster, St. Maurice, Stift (Fond)</t>
  </si>
  <si>
    <t>14209 Alle Aufnahmen unter dieser Zugangsnummer</t>
  </si>
  <si>
    <t>R4413</t>
  </si>
  <si>
    <t>St. Maurice, Stift (Fond)</t>
  </si>
  <si>
    <t>6.-13.Jh. ?</t>
  </si>
  <si>
    <t>14210 Alle Aufnahmen unter dieser Zugangsnummer</t>
  </si>
  <si>
    <t>F4831</t>
  </si>
  <si>
    <t>Peter de Sozsays, St. Maurice, Stift (Fond)</t>
  </si>
  <si>
    <t>14.5.1248</t>
  </si>
  <si>
    <t>14211 Alle Aufnahmen unter dieser Zugangsnummer</t>
  </si>
  <si>
    <t>F4835</t>
  </si>
  <si>
    <t>Humilimont, Kloster, Abt W. , Palezieux, W. von</t>
  </si>
  <si>
    <t>14212 Alle Aufnahmen unter dieser Zugangsnummer</t>
  </si>
  <si>
    <t>F4349</t>
  </si>
  <si>
    <t>Hachborn, Kloster, Meisterin Ida Milchling , Hachborn, Kloster, Priorin Adelheid von Schrück, Hachborn, Kloster, Konvent</t>
  </si>
  <si>
    <t>Eylohe, Heinrich von, Hachborn, Kloster (Fond)</t>
  </si>
  <si>
    <t>Schunder, Oberh. Reg., Nr.836</t>
  </si>
  <si>
    <t>29.3.1338</t>
  </si>
  <si>
    <t>14213 Alle Aufnahmen unter dieser Zugangsnummer</t>
  </si>
  <si>
    <t>F4351</t>
  </si>
  <si>
    <t>Hachborn, Kloster, Prior Konrad Hauptreif , Hachborn, Kloster, Meisterin Metze D�ring, Hachborn, Kloster, Priorin Agnes Schenk, Hachborn, Kloster, Konvent</t>
  </si>
  <si>
    <t>Marburg, Rule Wachsmut (B�rger), Hachborn, Kloster (Fond)</t>
  </si>
  <si>
    <t>Schunder, Oberh. Reg., Nr.989</t>
  </si>
  <si>
    <t>25.4.1458</t>
  </si>
  <si>
    <t>14214 Alle Aufnahmen unter dieser Zugangsnummer</t>
  </si>
  <si>
    <t>F4321</t>
  </si>
  <si>
    <t>Alzey, Philipp von (Truchse�) , Alzey, Gerhard von (Truchse�), Alzey, Werner Winter von, Alzey, Philipp Winter von</t>
  </si>
  <si>
    <t>Bayern, Herzog Ludwig II. von (identisch), Rhein, Pfalzgraf bei;Bayern, Herzog Ludwig II. von, Alzey, Burgmannen</t>
  </si>
  <si>
    <t>Baur, Hess. Urk. 2, Nr.471</t>
  </si>
  <si>
    <t>24.8.1291</t>
  </si>
  <si>
    <t>14215 Alle Aufnahmen unter dieser Zugangsnummer</t>
  </si>
  <si>
    <t>F4325</t>
  </si>
  <si>
    <t>Mainz, Stift St. Stephan, Propst Gerhard (identisch) , Mainz, Stift St. Stephan, Propst Gerhard (p�pstl. Delegatrichter), Mainz, Stift St. Stephan, Dekan Johannes (identisch), Mainz, Stift St. Stephan, Dekan Johannes (p�pstl. Delegatrichter), Mainz, Stift St. Stephan, Kantor Gottfried (identisch), Mainz, Stift St. Stephan, Kantor Gottfried (p�pstl. Delegatrichter)</t>
  </si>
  <si>
    <t>Mainz, Stift Mariengreden, Kapitel</t>
  </si>
  <si>
    <t>UB Hanau 1, Nr.129</t>
  </si>
  <si>
    <t>9.12.1216</t>
  </si>
  <si>
    <t>14216 Alle Aufnahmen unter dieser Zugangsnummer</t>
  </si>
  <si>
    <t>F4327</t>
  </si>
  <si>
    <t>Mainz, K�mmerer A. , Mainz, Schulthei� Fr., Mainz, Richter, Mainz, Rat, Mainz, B�rger</t>
  </si>
  <si>
    <t>Mainz, Hospital St. Agnes, Br�der, Mainz, Hospital St. Agnes, Insassen, Mainz, Hospital St. Agnes, Nonnenkonvent</t>
  </si>
  <si>
    <t>Rheing. Alterth. 2, Nr.690; UB Nassau, Nr.690</t>
  </si>
  <si>
    <t>24.5.1259</t>
  </si>
  <si>
    <t>14217 Alle Aufnahmen unter dieser Zugangsnummer</t>
  </si>
  <si>
    <t>F4329</t>
  </si>
  <si>
    <t>Bistum Worms, Bischof Simon</t>
  </si>
  <si>
    <t>Bistum Worms, Bistum Worms,- Pr�laten, Worms, Worms, K�mmerer (u. deren Stellvertreter), Worms, St. Nikolaus (Kapelle)</t>
  </si>
  <si>
    <t>Urk. Hess. 2, Nr.441</t>
  </si>
  <si>
    <t>4.4.1289</t>
  </si>
  <si>
    <t>14218 Alle Aufnahmen unter dieser Zugangsnummer</t>
  </si>
  <si>
    <t>F4331</t>
  </si>
  <si>
    <t>Marburg, Deutschordenshaus, Komtur Johannes zum Hagen , Marburg, Deutschordenshaus, Br�der</t>
  </si>
  <si>
    <t>Marburg, Kirche</t>
  </si>
  <si>
    <t>UB DO Hessen 3, Nr.1080</t>
  </si>
  <si>
    <t>27.10.1367</t>
  </si>
  <si>
    <t>14219 Alle Aufnahmen unter dieser Zugangsnummer</t>
  </si>
  <si>
    <t>F4333</t>
  </si>
  <si>
    <t>- Deutschorden, Deutschmeister Jost von Venningen</t>
  </si>
  <si>
    <t>Hessen, Deutschordensballei, Komtur Martin Schenk (Marburg), Hessen, Deutschordensballei, Amtleute, Hessen, Deutschordensballei, Br�der</t>
  </si>
  <si>
    <t>13.2.1449</t>
  </si>
  <si>
    <t>14220 Alle Aufnahmen unter dieser Zugangsnummer</t>
  </si>
  <si>
    <t>F4336</t>
  </si>
  <si>
    <t>Sant Johansberge (Fond), Eppenberg, Karthause, Prior, Eppenberg, Karthause, Konvent</t>
  </si>
  <si>
    <t>10.5.1471</t>
  </si>
  <si>
    <t>14221 Alle Aufnahmen unter dieser Zugangsnummer</t>
  </si>
  <si>
    <t>F4338</t>
  </si>
  <si>
    <t>Kassel, genannte Sch�ffen</t>
  </si>
  <si>
    <t>30.4.1311</t>
  </si>
  <si>
    <t>14222 Alle Aufnahmen unter dieser Zugangsnummer</t>
  </si>
  <si>
    <t>F4340</t>
  </si>
  <si>
    <t>Hessen, Landgraf Heinrich II. von , Hessen, Landgraf Hermann II. von</t>
  </si>
  <si>
    <t>Wolfhagen, B�rgermeister, Wolfhagen, Sch�ffen, Wolfhagen, B�rger</t>
  </si>
  <si>
    <t>18.5.1376 ?</t>
  </si>
  <si>
    <t>14223 Alle Aufnahmen unter dieser Zugangsnummer</t>
  </si>
  <si>
    <t>D1688</t>
  </si>
  <si>
    <t>Wolfhagen, Kapelle</t>
  </si>
  <si>
    <t>UB Westfäl. 7,1, Nr.626; Dobenecker 3, Nr.1309</t>
  </si>
  <si>
    <t>http://www.regesta-imperii.de/id/1246-05-22_1_0_5_4_6_726_710</t>
  </si>
  <si>
    <t>14224 Alle Aufnahmen unter dieser Zugangsnummer</t>
  </si>
  <si>
    <t>E5559</t>
  </si>
  <si>
    <t>- alle Deutsche, Marburg, Hospital St. Franziskus (Fond)</t>
  </si>
  <si>
    <t>UB DO Hessen 1, Nr.18</t>
  </si>
  <si>
    <t>19.4.1229 ?</t>
  </si>
  <si>
    <t>14225 Alle Aufnahmen unter dieser Zugangsnummer</t>
  </si>
  <si>
    <t>E5561</t>
  </si>
  <si>
    <t>UB DO Hessen 1, Nr.13; Dobenecker 2, Nr.2261</t>
  </si>
  <si>
    <t>14226 Alle Aufnahmen unter dieser Zugangsnummer</t>
  </si>
  <si>
    <t>E5562</t>
  </si>
  <si>
    <t>Bistum Speyer, Domstift, Propst Konrad (identisch) , Bistum Speyer, Domstift, Propst Konrad (p�pstl. Delegatrichter), Speyer, Stift St. German, Dekan Eckhard (identisch), Speyer, Stift St. German, Dekan Eckhard (p�pstl. Delegatrichter), Speyer, Stift St. Guido, Michael (Kanoniker Magister) (identisch), Bistum Speyer, Domstift, Subdelegatrichter Michael</t>
  </si>
  <si>
    <t>Marburg, Hospital St. Franziskus, Marburg, Deutschordenshaus (Fond)</t>
  </si>
  <si>
    <t>Wyss, UB DO Hessen 1, Nr.27</t>
  </si>
  <si>
    <t>2.8.1232-0.7.1233 ?</t>
  </si>
  <si>
    <t>14227 Alle Aufnahmen unter dieser Zugangsnummer</t>
  </si>
  <si>
    <t>E5563</t>
  </si>
  <si>
    <t>UB DO Hessen 1, Nr.42; BF, Nr.2049</t>
  </si>
  <si>
    <t>http://www.regesta-imperii.de/id/1234-07-00_1_0_5_1_1_2950_2049</t>
  </si>
  <si>
    <t>0.7.1234</t>
  </si>
  <si>
    <t>14229 Alle Aufnahmen unter dieser Zugangsnummer</t>
  </si>
  <si>
    <t>E5564</t>
  </si>
  <si>
    <t>UB DO Hessen 1, Nr.53; Dobenecker 3, Nr.526</t>
  </si>
  <si>
    <t>30.5.1235 ?</t>
  </si>
  <si>
    <t>14230 Alle Aufnahmen unter dieser Zugangsnummer</t>
  </si>
  <si>
    <t>D1691</t>
  </si>
  <si>
    <t>Marburg, Kirche St. Elisabeth, Marburg, Deutschordenshaus (Fond)</t>
  </si>
  <si>
    <t>UB DO Hessen 1, Nr.59; BW 2, S. 250, Nr.286</t>
  </si>
  <si>
    <t>24.4.1238</t>
  </si>
  <si>
    <t>14231 Alle Aufnahmen unter dieser Zugangsnummer</t>
  </si>
  <si>
    <t>D1692</t>
  </si>
  <si>
    <t>Hessen, Domina Sophie von (identisch) , Th�ringen, Landgr�fin von, Brabant, Herzögin Sophie von (identisch), Brabant, Herzögin von, Th�ringen, Landgr�fin Sophie von</t>
  </si>
  <si>
    <t>Marburg, Hospital, Marburg, Deutschordenshaus (Fond)</t>
  </si>
  <si>
    <t>UB DO Hessen 1, Nr.88; Reg. Hessen Lgfen 1, Nr.16</t>
  </si>
  <si>
    <t>19.6.1248</t>
  </si>
  <si>
    <t>14232 Alle Aufnahmen unter dieser Zugangsnummer</t>
  </si>
  <si>
    <t>E5565</t>
  </si>
  <si>
    <t>Erzbistum Mainz, Erzbischof Christian II., Marburg, Deutschordenshaus (Fond)</t>
  </si>
  <si>
    <t>UB DO Hessen 1, Nr.95; Potthast 2, Nr.13856</t>
  </si>
  <si>
    <t>4.11.1249 ?</t>
  </si>
  <si>
    <t>14233 Alle Aufnahmen unter dieser Zugangsnummer</t>
  </si>
  <si>
    <t>F5023</t>
  </si>
  <si>
    <t>Altenberg, Kloster, Magistra Gertrud , Altenberg, Kloster, Prior, Altenberg, Kloster, Konvent</t>
  </si>
  <si>
    <t>Marburg, Deutschordenshaus, Komtur, Marburg, Deutschordenshaus, Br�der</t>
  </si>
  <si>
    <t>UB DO Hessen 1, Nr.296; Reg. Hessen Lgfen 1, Nr.174</t>
  </si>
  <si>
    <t>13.9.1273</t>
  </si>
  <si>
    <t>14234 Alle Aufnahmen unter dieser Zugangsnummer</t>
  </si>
  <si>
    <t>D1693</t>
  </si>
  <si>
    <t>Haina, Kloster (Aulesburg), Abt, Haina, Kloster, Konvent</t>
  </si>
  <si>
    <t>Wenck, Hess. LG 2, Nr.120; Reg. Haina 1, Nr.99</t>
  </si>
  <si>
    <t>1.7.1238</t>
  </si>
  <si>
    <t>14235 Alle Aufnahmen unter dieser Zugangsnummer</t>
  </si>
  <si>
    <t>E5567</t>
  </si>
  <si>
    <t>- Deutschorden, Hochmeister Hermann von Salza</t>
  </si>
  <si>
    <t>Hersfeld, Kloster, Abt</t>
  </si>
  <si>
    <t>UB DO Hessen 1, Nr.14; Dobenecker 2, Nr.2254</t>
  </si>
  <si>
    <t>14236 Alle Aufnahmen unter dieser Zugangsnummer</t>
  </si>
  <si>
    <t>F5036</t>
  </si>
  <si>
    <t>Georgenthal, Kloster, Abt Heinrich u. Konvent</t>
  </si>
  <si>
    <t>Hersfeld, Kloster, Abt Heinrich u. Konvent</t>
  </si>
  <si>
    <t>UB Arnstadt, Nr.25; Dobenecker 3, Nr.3048</t>
  </si>
  <si>
    <t>11.1.1263</t>
  </si>
  <si>
    <t>14237 Alle Aufnahmen unter dieser Zugangsnummer</t>
  </si>
  <si>
    <t>F5039</t>
  </si>
  <si>
    <t>UB DO Hessen 1, Nr.649; Katal. Elisabeth 1981, Nr.116</t>
  </si>
  <si>
    <t>14239 Alle Aufnahmen unter dieser Zugangsnummer</t>
  </si>
  <si>
    <t>E5569</t>
  </si>
  <si>
    <t>UB DO Hessen 1, Nr.29; Potthast 1, Nr.9012</t>
  </si>
  <si>
    <t>12.10.1232 ?</t>
  </si>
  <si>
    <t>14242 Alle Aufnahmen unter dieser Zugangsnummer</t>
  </si>
  <si>
    <t>R5624</t>
  </si>
  <si>
    <t>UB Hanau 2, Nr.378; UB Hanau 2, Nr.379</t>
  </si>
  <si>
    <t>0.0.1331 ?</t>
  </si>
  <si>
    <t>14243 Alle Aufnahmen unter dieser Zugangsnummer</t>
  </si>
  <si>
    <t>R5636</t>
  </si>
  <si>
    <t>Schiffenberg, Kloster</t>
  </si>
  <si>
    <t>Schiffenberg, Stift</t>
  </si>
  <si>
    <t>0.0.1338</t>
  </si>
  <si>
    <t>14244 Alle Aufnahmen unter dieser Zugangsnummer</t>
  </si>
  <si>
    <t>F5046</t>
  </si>
  <si>
    <t>Dassel, Gfin Clementa von , Dassel, Adolf von, Dassel, Ludolf von</t>
  </si>
  <si>
    <t>14245 Alle Aufnahmen unter dieser Zugangsnummer</t>
  </si>
  <si>
    <t>F5048</t>
  </si>
  <si>
    <t>Dassel, Adolf von , Dassel, Ludolf von (S�hne der Gfin Clementa v. Dassel)</t>
  </si>
  <si>
    <t>14246 Alle Aufnahmen unter dieser Zugangsnummer</t>
  </si>
  <si>
    <t>F4738</t>
  </si>
  <si>
    <t>St. Maurice, Stift, Sakristan Wilhem</t>
  </si>
  <si>
    <t>0.0.1204-0.0.1223 ?</t>
  </si>
  <si>
    <t>14155 Alle Aufnahmen unter dieser Zugangsnummer</t>
  </si>
  <si>
    <t>F4740</t>
  </si>
  <si>
    <t>14156 Alle Aufnahmen unter dieser Zugangsnummer</t>
  </si>
  <si>
    <t>F4742</t>
  </si>
  <si>
    <t>11.6.1238</t>
  </si>
  <si>
    <t>14157 Alle Aufnahmen unter dieser Zugangsnummer</t>
  </si>
  <si>
    <t>F4746</t>
  </si>
  <si>
    <t>14158 Alle Aufnahmen unter dieser Zugangsnummer</t>
  </si>
  <si>
    <t>F4749</t>
  </si>
  <si>
    <t>Wilhelm (Geistlicher)</t>
  </si>
  <si>
    <t>4.12.1140 ?</t>
  </si>
  <si>
    <t>14159 Alle Aufnahmen unter dieser Zugangsnummer</t>
  </si>
  <si>
    <t>F4750</t>
  </si>
  <si>
    <t>14160 Alle Aufnahmen unter dieser Zugangsnummer</t>
  </si>
  <si>
    <t>F4751</t>
  </si>
  <si>
    <t>26.10.1245</t>
  </si>
  <si>
    <t>14161 Alle Aufnahmen unter dieser Zugangsnummer</t>
  </si>
  <si>
    <t>F4752</t>
  </si>
  <si>
    <t>14162 Alle Aufnahmen unter dieser Zugangsnummer</t>
  </si>
  <si>
    <t>F4753</t>
  </si>
  <si>
    <t>14163 Alle Aufnahmen unter dieser Zugangsnummer</t>
  </si>
  <si>
    <t>F4754</t>
  </si>
  <si>
    <t>F4755</t>
  </si>
  <si>
    <t>Reg. Schweiz, Nr.2730</t>
  </si>
  <si>
    <t>14165 Alle Aufnahmen unter dieser Zugangsnummer</t>
  </si>
  <si>
    <t>F4756</t>
  </si>
  <si>
    <t>St. Maurice, Stift, Sakristan Wilhelm, St. Maurice, Stift, Sakristanie</t>
  </si>
  <si>
    <t>Reg. Schweiz, Nr.3049</t>
  </si>
  <si>
    <t>14166 Alle Aufnahmen unter dieser Zugangsnummer</t>
  </si>
  <si>
    <t>F4759</t>
  </si>
  <si>
    <t>St. Maurice, Stift, Sakristanie</t>
  </si>
  <si>
    <t>14167 Alle Aufnahmen unter dieser Zugangsnummer</t>
  </si>
  <si>
    <t>F4760</t>
  </si>
  <si>
    <t>Reg. Schweiz, Nr.2813</t>
  </si>
  <si>
    <t>14168 Alle Aufnahmen unter dieser Zugangsnummer</t>
  </si>
  <si>
    <t>F4761</t>
  </si>
  <si>
    <t>Jeldo , Bistum Sitten,- Kanzler Wilhelm (identisch), Bistum Sitten, Domstift, Kantor Wilhelm</t>
  </si>
  <si>
    <t>14169 Alle Aufnahmen unter dieser Zugangsnummer</t>
  </si>
  <si>
    <t>F4762</t>
  </si>
  <si>
    <t>14170 Alle Aufnahmen unter dieser Zugangsnummer</t>
  </si>
  <si>
    <t>F4763</t>
  </si>
  <si>
    <t>14171 Alle Aufnahmen unter dieser Zugangsnummer</t>
  </si>
  <si>
    <t>F4766</t>
  </si>
  <si>
    <t>Burgund, Herzog Otto von</t>
  </si>
  <si>
    <t>Semur, Priorat</t>
  </si>
  <si>
    <t>14174 Alle Aufnahmen unter dieser Zugangsnummer</t>
  </si>
  <si>
    <t>F4767</t>
  </si>
  <si>
    <t>Reg. Schweiz, Nr.2626</t>
  </si>
  <si>
    <t>14175 Alle Aufnahmen unter dieser Zugangsnummer</t>
  </si>
  <si>
    <t>F4768</t>
  </si>
  <si>
    <t>15.12.1221</t>
  </si>
  <si>
    <t>F4769</t>
  </si>
  <si>
    <t>Vienne, Macon, Graf W. von (identisch) , Macon, Vienne, Graf W. von</t>
  </si>
  <si>
    <t>St. Maurice, Stift, Abt A., St. Maurice, Stift, Konvent</t>
  </si>
  <si>
    <t>14177 Alle Aufnahmen unter dieser Zugangsnummer</t>
  </si>
  <si>
    <t>F4770</t>
  </si>
  <si>
    <t>Burgund, Graf Johann von (Herr v. Salins)</t>
  </si>
  <si>
    <t>0.1.1243</t>
  </si>
  <si>
    <t>14178 Alle Aufnahmen unter dieser Zugangsnummer</t>
  </si>
  <si>
    <t>F4771</t>
  </si>
  <si>
    <t>Genf, Graf Wilhelm von</t>
  </si>
  <si>
    <t>0.8.1245</t>
  </si>
  <si>
    <t>14179 Alle Aufnahmen unter dieser Zugangsnummer</t>
  </si>
  <si>
    <t>F4774</t>
  </si>
  <si>
    <t>St. Maurice, Stift, Abt Nantelm, St. Maurice, Stift, Kapitel</t>
  </si>
  <si>
    <t>0.3.1243 ?</t>
  </si>
  <si>
    <t>14180 Alle Aufnahmen unter dieser Zugangsnummer</t>
  </si>
  <si>
    <t>F4779</t>
  </si>
  <si>
    <t>Salins, Galcherius von</t>
  </si>
  <si>
    <t>St. Maurice, Stift, Abt Burkhard IV.</t>
  </si>
  <si>
    <t>Reg. Schweiz, Nr.2240</t>
  </si>
  <si>
    <t>0.0.1173-0.0.1184 ?</t>
  </si>
  <si>
    <t>14181 Alle Aufnahmen unter dieser Zugangsnummer</t>
  </si>
  <si>
    <t>F4784</t>
  </si>
  <si>
    <t>St. Maurice, Stift, Abt Burkhard</t>
  </si>
  <si>
    <t>Reg. Schweiz, Nr.2241</t>
  </si>
  <si>
    <t>14182 Alle Aufnahmen unter dieser Zugangsnummer</t>
  </si>
  <si>
    <t>F4787</t>
  </si>
  <si>
    <t>St. Maurice, Stift, Abt Gunter</t>
  </si>
  <si>
    <t>Reg. Schweiz, Nr.2753</t>
  </si>
  <si>
    <t>14183 Alle Aufnahmen unter dieser Zugangsnummer</t>
  </si>
  <si>
    <t>F4792</t>
  </si>
  <si>
    <t>27.9.1247 ?</t>
  </si>
  <si>
    <t>14184 Alle Aufnahmen unter dieser Zugangsnummer</t>
  </si>
  <si>
    <t>F4795</t>
  </si>
  <si>
    <t>Brancon, Jocerandus Grossus Herr von</t>
  </si>
  <si>
    <t>0.1.1224</t>
  </si>
  <si>
    <t>14185 Alle Aufnahmen unter dieser Zugangsnummer</t>
  </si>
  <si>
    <t>F4798</t>
  </si>
  <si>
    <t>Ponthieu, Montreuil, Graf Wilhelm von (identisch) , Montreuil, Ponthieu, Graf Wilhelm von</t>
  </si>
  <si>
    <t>Reg. Schweiz, Nr.3007</t>
  </si>
  <si>
    <t>0.3.1210</t>
  </si>
  <si>
    <t>14186 Alle Aufnahmen unter dieser Zugangsnummer</t>
  </si>
  <si>
    <t>F4799</t>
  </si>
  <si>
    <t>St. Maurice, Stift, Abt, St. Maurice, Stift, Konvent</t>
  </si>
  <si>
    <t>Potthast 1, Nr.6651</t>
  </si>
  <si>
    <t>14187 Alle Aufnahmen unter dieser Zugangsnummer</t>
  </si>
  <si>
    <t>F4803</t>
  </si>
  <si>
    <t>St. Maurice, Stift, Abt Burkhard, St. Maurice, Stift, Kanoniker</t>
  </si>
  <si>
    <t>Reg. Schweiz, Nr.2348</t>
  </si>
  <si>
    <t>12.11.1176</t>
  </si>
  <si>
    <t>14188 Alle Aufnahmen unter dieser Zugangsnummer</t>
  </si>
  <si>
    <t>F4805</t>
  </si>
  <si>
    <t>Reg. Schweiz, Nr.2919</t>
  </si>
  <si>
    <t>0.0.1203-0.0.1205 ?</t>
  </si>
  <si>
    <t>14189 Alle Aufnahmen unter dieser Zugangsnummer</t>
  </si>
  <si>
    <t>F4806</t>
  </si>
  <si>
    <t>Reg. Schweiz, Nr.2728</t>
  </si>
  <si>
    <t>0.0.1184-0.0.1196 ?</t>
  </si>
  <si>
    <t>14190 Alle Aufnahmen unter dieser Zugangsnummer</t>
  </si>
  <si>
    <t>F4808</t>
  </si>
  <si>
    <t>Reg. Schweiz, Nr.2701</t>
  </si>
  <si>
    <t>0.0.1203-0.0.1206 ?</t>
  </si>
  <si>
    <t>14191 Alle Aufnahmen unter dieser Zugangsnummer</t>
  </si>
  <si>
    <t>F4809</t>
  </si>
  <si>
    <t>Bistum Sitten, Bischof Wilhelm I.</t>
  </si>
  <si>
    <t>MDR 18, S. 373; Reg. Schweiz, Nr.2609</t>
  </si>
  <si>
    <t>14192 Alle Aufnahmen unter dieser Zugangsnummer</t>
  </si>
  <si>
    <t>F4812</t>
  </si>
  <si>
    <t>St. Maurice, Stift, Abt Wilhelm</t>
  </si>
  <si>
    <t>Reg. Schweiz, Nr.2727</t>
  </si>
  <si>
    <t>0.0.1179-0.0.1196 ?</t>
  </si>
  <si>
    <t>14193 Alle Aufnahmen unter dieser Zugangsnummer</t>
  </si>
  <si>
    <t>F4815</t>
  </si>
  <si>
    <t>Broiel, Anselm von (Ritter) , - Guido (Bruder des Anselm Ritter von Broiel), Bistum Sitten,- Kanzler Wilhelm (identisch), Bistum Sitten, Domstift, Kantor Wilhelm</t>
  </si>
  <si>
    <t>14194 Alle Aufnahmen unter dieser Zugangsnummer</t>
  </si>
  <si>
    <t>F4816</t>
  </si>
  <si>
    <t>17.11.1247</t>
  </si>
  <si>
    <t>14195 Alle Aufnahmen unter dieser Zugangsnummer</t>
  </si>
  <si>
    <t>F4817</t>
  </si>
  <si>
    <t>MDR 19, Nr.1222</t>
  </si>
  <si>
    <t>0.8.1240</t>
  </si>
  <si>
    <t>14196 Alle Aufnahmen unter dieser Zugangsnummer</t>
  </si>
  <si>
    <t>F4665</t>
  </si>
  <si>
    <t>Reg. Schweiz, Nr.2988</t>
  </si>
  <si>
    <t>0.7.1209</t>
  </si>
  <si>
    <t>14110 Alle Aufnahmen unter dieser Zugangsnummer</t>
  </si>
  <si>
    <t>F4667</t>
  </si>
  <si>
    <t>Erzbistum Tarantaise, Erzbischof Bernhard</t>
  </si>
  <si>
    <t>St. Maurice, Stift, Abt, Bistum Sitten, Domstift, Sakristan Rudolf</t>
  </si>
  <si>
    <t>Reg. Schweiz, Nr.3154</t>
  </si>
  <si>
    <t>29.8.1214</t>
  </si>
  <si>
    <t>14111 Alle Aufnahmen unter dieser Zugangsnummer</t>
  </si>
  <si>
    <t>F4668</t>
  </si>
  <si>
    <t>Ainay, Kloster, Abt. W. (Bened.kloster b. Lyon) , Ainay, Kloster, Konvent</t>
  </si>
  <si>
    <t>14112 Alle Aufnahmen unter dieser Zugangsnummer</t>
  </si>
  <si>
    <t>F4670</t>
  </si>
  <si>
    <t>St. Maurice, Stift, Kapitel</t>
  </si>
  <si>
    <t>14114 Alle Aufnahmen unter dieser Zugangsnummer</t>
  </si>
  <si>
    <t>F4672</t>
  </si>
  <si>
    <t>2.8.1214</t>
  </si>
  <si>
    <t>14116 Alle Aufnahmen unter dieser Zugangsnummer</t>
  </si>
  <si>
    <t>Bistum Sitten, Bischof Landrich (identisch) , Bistum Sitten, Bischof Landrich (p�pstl. Delegatrichter), Bistum Sitten, Domstift, Dekan Aimo (identisch), Bistum Sitten, Domstift, Dekan Aimo (p�pstl. Delegatrichter), Bistum Sitten, Domstift, Guigo (Kanoniker) (identisch), Bistum Sitten, Domstift, Guigo (Kanoniker) (p�pstl. Delegatrichter)</t>
  </si>
  <si>
    <t>Lutry, Kloster, Prior, St. Maurice, Stift (Fond)</t>
  </si>
  <si>
    <t>5.2.1214</t>
  </si>
  <si>
    <t>14117 Alle Aufnahmen unter dieser Zugangsnummer</t>
  </si>
  <si>
    <t>F4680</t>
  </si>
  <si>
    <t>Lutry, Kloster, St. Maurice, Stift (Fond)</t>
  </si>
  <si>
    <t>31.8.1244</t>
  </si>
  <si>
    <t>14118 Alle Aufnahmen unter dieser Zugangsnummer</t>
  </si>
  <si>
    <t>F4684</t>
  </si>
  <si>
    <t>Lausanne, Seneschall Peter</t>
  </si>
  <si>
    <t>St. Maurice, Stift, Abt</t>
  </si>
  <si>
    <t>3.12.1247</t>
  </si>
  <si>
    <t>14119 Alle Aufnahmen unter dieser Zugangsnummer</t>
  </si>
  <si>
    <t>F4685</t>
  </si>
  <si>
    <t>Bistum Lausanne, Domstift, Propst Cono , Bistum Lausanne, Domstift, Kapitel</t>
  </si>
  <si>
    <t>St. Maurice, Stift, Abt, St. Maurice, Stift, Kapitel</t>
  </si>
  <si>
    <t>0.6.1215</t>
  </si>
  <si>
    <t>14120 Alle Aufnahmen unter dieser Zugangsnummer</t>
  </si>
  <si>
    <t>F4686</t>
  </si>
  <si>
    <t>Reg. Schweiz, Nr.2210</t>
  </si>
  <si>
    <t>14121 Alle Aufnahmen unter dieser Zugangsnummer</t>
  </si>
  <si>
    <t>F4688</t>
  </si>
  <si>
    <t>MDR 19, Nr.811</t>
  </si>
  <si>
    <t>26.3.1206</t>
  </si>
  <si>
    <t>14122 Alle Aufnahmen unter dieser Zugangsnummer</t>
  </si>
  <si>
    <t>F4689</t>
  </si>
  <si>
    <t>0.10.1238 ?</t>
  </si>
  <si>
    <t>14123 Alle Aufnahmen unter dieser Zugangsnummer</t>
  </si>
  <si>
    <t>F4690</t>
  </si>
  <si>
    <t>MDR 19, Nr.1107</t>
  </si>
  <si>
    <t>14124 Alle Aufnahmen unter dieser Zugangsnummer</t>
  </si>
  <si>
    <t>F4691</t>
  </si>
  <si>
    <t>MDR 19, Nr.1196</t>
  </si>
  <si>
    <t>14125 Alle Aufnahmen unter dieser Zugangsnummer</t>
  </si>
  <si>
    <t>F4694</t>
  </si>
  <si>
    <t>5.1.1244</t>
  </si>
  <si>
    <t>14126 Alle Aufnahmen unter dieser Zugangsnummer</t>
  </si>
  <si>
    <t>F4696</t>
  </si>
  <si>
    <t>Reg. Schweiz, Nr.3150</t>
  </si>
  <si>
    <t>19.7.1214</t>
  </si>
  <si>
    <t>14127 Alle Aufnahmen unter dieser Zugangsnummer</t>
  </si>
  <si>
    <t>F4697</t>
  </si>
  <si>
    <t>14128 Alle Aufnahmen unter dieser Zugangsnummer</t>
  </si>
  <si>
    <t>F4698</t>
  </si>
  <si>
    <t>Reg. Schweiz, Nr.2419</t>
  </si>
  <si>
    <t>14129 Alle Aufnahmen unter dieser Zugangsnummer</t>
  </si>
  <si>
    <t>F4699</t>
  </si>
  <si>
    <t>Savoyen-Maurienne, Graf Thomas von</t>
  </si>
  <si>
    <t>26.4.1221</t>
  </si>
  <si>
    <t>14130 Alle Aufnahmen unter dieser Zugangsnummer</t>
  </si>
  <si>
    <t>F4700</t>
  </si>
  <si>
    <t>14131 Alle Aufnahmen unter dieser Zugangsnummer</t>
  </si>
  <si>
    <t>F4702</t>
  </si>
  <si>
    <t>14132 Alle Aufnahmen unter dieser Zugangsnummer</t>
  </si>
  <si>
    <t>F4705</t>
  </si>
  <si>
    <t>14133 Alle Aufnahmen unter dieser Zugangsnummer</t>
  </si>
  <si>
    <t>F4706</t>
  </si>
  <si>
    <t>14134 Alle Aufnahmen unter dieser Zugangsnummer</t>
  </si>
  <si>
    <t>F4710</t>
  </si>
  <si>
    <t>Reg. Schweiz, Nr.2608</t>
  </si>
  <si>
    <t>14135 Alle Aufnahmen unter dieser Zugangsnummer</t>
  </si>
  <si>
    <t>F4713</t>
  </si>
  <si>
    <t>Reg. Schweiz 3, Nr.91; Reg. Schweiz, Nr.2729</t>
  </si>
  <si>
    <t>9.7.1198-12.5.1203</t>
  </si>
  <si>
    <t>14136 Alle Aufnahmen unter dieser Zugangsnummer</t>
  </si>
  <si>
    <t>F4714</t>
  </si>
  <si>
    <t>St. Maurice, Stift, Kantor Aimo (identisch) , St. Maurice, Stift, Kanzler Aimo</t>
  </si>
  <si>
    <t>14137 Alle Aufnahmen unter dieser Zugangsnummer</t>
  </si>
  <si>
    <t>F4715</t>
  </si>
  <si>
    <t>Reg. Schweiz, Nr.2934</t>
  </si>
  <si>
    <t>14138 Alle Aufnahmen unter dieser Zugangsnummer</t>
  </si>
  <si>
    <t>F4716</t>
  </si>
  <si>
    <t>14139 Alle Aufnahmen unter dieser Zugangsnummer</t>
  </si>
  <si>
    <t>F4717</t>
  </si>
  <si>
    <t>14141 Alle Aufnahmen unter dieser Zugangsnummer</t>
  </si>
  <si>
    <t>F4720</t>
  </si>
  <si>
    <t>14142 Alle Aufnahmen unter dieser Zugangsnummer</t>
  </si>
  <si>
    <t>F4723</t>
  </si>
  <si>
    <t>14143 Alle Aufnahmen unter dieser Zugangsnummer</t>
  </si>
  <si>
    <t>F4724</t>
  </si>
  <si>
    <t>Bagnes, Peter von , Bistum Sitten,- Kanzler Aimo (identisch), Bistum Sitten, Domstift, Kantor Aimo</t>
  </si>
  <si>
    <t>Bagnes, Jakob von (Bruder des Austtell.), St. Maurice, Stift (Fond)</t>
  </si>
  <si>
    <t>14144 Alle Aufnahmen unter dieser Zugangsnummer</t>
  </si>
  <si>
    <t>F4727</t>
  </si>
  <si>
    <t>0.6.1267</t>
  </si>
  <si>
    <t>14147 Alle Aufnahmen unter dieser Zugangsnummer</t>
  </si>
  <si>
    <t>F4728</t>
  </si>
  <si>
    <t>14148 Alle Aufnahmen unter dieser Zugangsnummer</t>
  </si>
  <si>
    <t>F4731</t>
  </si>
  <si>
    <t>Muttigny, Petrus von, St. Maurice, Stift (Fond)</t>
  </si>
  <si>
    <t>14149 Alle Aufnahmen unter dieser Zugangsnummer</t>
  </si>
  <si>
    <t>F4732</t>
  </si>
  <si>
    <t>14150 Alle Aufnahmen unter dieser Zugangsnummer</t>
  </si>
  <si>
    <t>F4733</t>
  </si>
  <si>
    <t>14151 Alle Aufnahmen unter dieser Zugangsnummer</t>
  </si>
  <si>
    <t>F4734</t>
  </si>
  <si>
    <t>Wilhelm Pichez, St. Maurice, Stift (Fond)</t>
  </si>
  <si>
    <t>14152 Alle Aufnahmen unter dieser Zugangsnummer</t>
  </si>
  <si>
    <t>F4735</t>
  </si>
  <si>
    <t>Muttignie, Peter von, St. Maurice, Stift</t>
  </si>
  <si>
    <t>6.4.1245</t>
  </si>
  <si>
    <t>14153 Alle Aufnahmen unter dieser Zugangsnummer</t>
  </si>
  <si>
    <t>F4736</t>
  </si>
  <si>
    <t>14154 Alle Aufnahmen unter dieser Zugangsnummer</t>
  </si>
  <si>
    <t>C1294</t>
  </si>
  <si>
    <t>Gr�nberg, Eckard gen. Grebe (comes), Sch�ffen u.B�rger</t>
  </si>
  <si>
    <t>UB Arnsburg Kloster, Nr. 38</t>
  </si>
  <si>
    <t>10.1.1245</t>
  </si>
  <si>
    <t>D1734</t>
  </si>
  <si>
    <t>Friedberg, Schulthei�, Sch�ffen u.B�rger</t>
  </si>
  <si>
    <t>UB Arnsburg Kloster, Nr. 39; UB Friedberg 1, Nr. 17</t>
  </si>
  <si>
    <t>1.4.1245</t>
  </si>
  <si>
    <t>C1295</t>
  </si>
  <si>
    <t>UB Arnsburg Kloster, Nr. 40; UB Friedberg 1, Nr. 18 (Teildruck)</t>
  </si>
  <si>
    <t>C1296</t>
  </si>
  <si>
    <t>Wetzlar, Schulthei�, Sch�ffen u.die B�rgerschaft</t>
  </si>
  <si>
    <t>UB Arnsburg Kloster, Nr. 41; UB Wetzlar 1, Nr. 39 (Reg.)</t>
  </si>
  <si>
    <t>5.4.1245</t>
  </si>
  <si>
    <t>D1735</t>
  </si>
  <si>
    <t>Trohe, Konrad Setzepfand von</t>
  </si>
  <si>
    <t>UB Arnsburg Kloster, Nr. 43; Keunecke,M�nzenberger, Nr. 316(Reg.)</t>
  </si>
  <si>
    <t>D1736</t>
  </si>
  <si>
    <t>Frankfurt, Schulthei� Eberwin, Sch�ffen u.B�rger</t>
  </si>
  <si>
    <t>Arnsburg, Kloster (Zisterzienser), Abt u. Konvent</t>
  </si>
  <si>
    <t>UB Frankfurt 1, Nr.138; UB Arnsburg Kloster, Nr.49 (Reg.)</t>
  </si>
  <si>
    <t>3.8.1245</t>
  </si>
  <si>
    <t>D1737</t>
  </si>
  <si>
    <t>Naumburg (Wetterau), Kloster(Benediktiner-Propstei), Propst Eberhard</t>
  </si>
  <si>
    <t>UB Arnsburg Kloster, Nr. 45; UB Hanau 1, Nr. 233</t>
  </si>
  <si>
    <t>0.11.1245</t>
  </si>
  <si>
    <t>C1297</t>
  </si>
  <si>
    <t>Gr�nberg, Grebe Eckhard, Sch�ffen u. B�rger</t>
  </si>
  <si>
    <t>UB Arnsburg Kloster, Nr. 49</t>
  </si>
  <si>
    <t>E5612</t>
  </si>
  <si>
    <t>Merenberg, Konrad u. Wedekind, Herren von</t>
  </si>
  <si>
    <t>Wenck, Hess. LG 2, Nr.138; UB Arnsburg Kloster, Nr. 51 (Reg.)</t>
  </si>
  <si>
    <t>9.7.1246</t>
  </si>
  <si>
    <t>14078 Alle Aufnahmen unter dieser Zugangsnummer</t>
  </si>
  <si>
    <t>C1298</t>
  </si>
  <si>
    <t>Glauberg, Burgmannen</t>
  </si>
  <si>
    <t>UB Arnsburg Kloster, Nr. 50</t>
  </si>
  <si>
    <t>0.4.1247</t>
  </si>
  <si>
    <t>D1738</t>
  </si>
  <si>
    <t>Trohe, Konrad gen. Sezzephant von</t>
  </si>
  <si>
    <t>0.7.1247</t>
  </si>
  <si>
    <t>14080 Alle Aufnahmen unter dieser Zugangsnummer</t>
  </si>
  <si>
    <t>D1739</t>
  </si>
  <si>
    <t>Hohenlohe, Konrad von , Gelnhausen, Schulthei� Dietrich von Bardenhausen u. B�rger</t>
  </si>
  <si>
    <t>UB Arnsburg Kloster, Nr. 51; UB Hanau 1, Nr. 241</t>
  </si>
  <si>
    <t>28.10.1247</t>
  </si>
  <si>
    <t>14081 Alle Aufnahmen unter dieser Zugangsnummer</t>
  </si>
  <si>
    <t>E5613</t>
  </si>
  <si>
    <t>Potthast 2, Nr.12355; UB Arnsburg Kloster, Nr. 48 (Reg.)</t>
  </si>
  <si>
    <t>9.11.1246</t>
  </si>
  <si>
    <t>D1740</t>
  </si>
  <si>
    <t>M�nzenberg, Ulrich d.J. von</t>
  </si>
  <si>
    <t>UB Arnsburg Kloster, Nr. 52; Keunecke,M�nzenberger, Nr. 321(Reg.)</t>
  </si>
  <si>
    <t>1.12.1247-24.12.1247</t>
  </si>
  <si>
    <t>14083 Alle Aufnahmen unter dieser Zugangsnummer</t>
  </si>
  <si>
    <t>C1299</t>
  </si>
  <si>
    <t>UB Arnsburg Kloster, Nr. 53; Keunecke,M�nzenberger, Nr. 323(Reg.)</t>
  </si>
  <si>
    <t>0.3.1248</t>
  </si>
  <si>
    <t>D1741</t>
  </si>
  <si>
    <t>R�delheim, Dietrich Keppler von</t>
  </si>
  <si>
    <t>UB Frankfurt 1, Nr.146; UB Arnsburg Kloster, Nr. 53 (Reg.)</t>
  </si>
  <si>
    <t>14085 Alle Aufnahmen unter dieser Zugangsnummer</t>
  </si>
  <si>
    <t>C1300</t>
  </si>
  <si>
    <t>Heddernheim, Rupert von, Ritter</t>
  </si>
  <si>
    <t>UB Frankfurt 1, Nr.150; UB Arnsburg Kloster, Nr.54 (Reg.)</t>
  </si>
  <si>
    <t>14086 Alle Aufnahmen unter dieser Zugangsnummer</t>
  </si>
  <si>
    <t>D1742</t>
  </si>
  <si>
    <t>UB Arnsburg Kloster, Nr. 57; Keunecke,M�nzenberger, Nr. 329(Reg.)</t>
  </si>
  <si>
    <t>0.4.1250</t>
  </si>
  <si>
    <t>D1743</t>
  </si>
  <si>
    <t>Klingenburg, Konrad, Walter, Albert, Schenken von, Br�der</t>
  </si>
  <si>
    <t>Arnsburg, Kloster, Konvent</t>
  </si>
  <si>
    <t>UB Arnsburg Kloster, Nr. 56; UB Friedberg 1, Nr. 23</t>
  </si>
  <si>
    <t>6.4.1250</t>
  </si>
  <si>
    <t>D1744</t>
  </si>
  <si>
    <t>Gudenus 3, Nr.659; UB Arnsburg Kloster, Nr. 56 (Reg.)</t>
  </si>
  <si>
    <t>0.5.1250</t>
  </si>
  <si>
    <t>D1745</t>
  </si>
  <si>
    <t>Meerholz, Stift (Prämonstratenserinnen), Meisterin Isengardis</t>
  </si>
  <si>
    <t>UB Hanau 1, Nr.277; UB Arnsburg Kloster, Nr. 57 (Reg.)</t>
  </si>
  <si>
    <t>D1746</t>
  </si>
  <si>
    <t>Buchen, Burgmannen</t>
  </si>
  <si>
    <t>UB Arnsburg Kloster, Nr. 58; UB Hanau 1, Nr. 274</t>
  </si>
  <si>
    <t>26.9.1251</t>
  </si>
  <si>
    <t>E5614</t>
  </si>
  <si>
    <t>UB Arnsburg Kloster, Nr. 62; Keunecke,M�nzenberger, Nr. 347(Reg.)</t>
  </si>
  <si>
    <t>E5615</t>
  </si>
  <si>
    <t>Kransberg, Eberwin Kranich von</t>
  </si>
  <si>
    <t>Arnsburg, Kloster(Zisterzienser),Abt Werner u. Konvent</t>
  </si>
  <si>
    <t>UB Arnsburg Kloster, Nr. 63; UB Friedberg 1, Nr. 27</t>
  </si>
  <si>
    <t>D1747I</t>
  </si>
  <si>
    <t>Arnsburg, Kloster (Zisterzienserkloster), Abt Werner u.d. ganze Konvent , Wetzlar, Stift (Kanonikerst.), Dekan Giselbert (identisch)</t>
  </si>
  <si>
    <t>Beyer-Eltester-Goerz,UB3, Nr. 1149;(UB Wetzlar 1, Nr. 60)</t>
  </si>
  <si>
    <t>0.6.1252</t>
  </si>
  <si>
    <t>14094 Alle Aufnahmen unter dieser Zugangsnummer</t>
  </si>
  <si>
    <t>E5617</t>
  </si>
  <si>
    <t>UB Arnsburg Kloster, Nr. 60; BF, Nr.5123</t>
  </si>
  <si>
    <t>http://www.regesta-imperii.de/id/1252-09-17_1_0_5_1_2_1949_5123</t>
  </si>
  <si>
    <t>17.9.1252</t>
  </si>
  <si>
    <t>D1810</t>
  </si>
  <si>
    <t>Hattersheim (Heydersheim), Rupert von</t>
  </si>
  <si>
    <t>Arnsburg, Kloster (Zisterzienser)</t>
  </si>
  <si>
    <t>UB Arnsburg Kloster, Nr. 61</t>
  </si>
  <si>
    <t>0.12.1252</t>
  </si>
  <si>
    <t>14096 Alle Aufnahmen unter dieser Zugangsnummer</t>
  </si>
  <si>
    <t>E5618</t>
  </si>
  <si>
    <t>Eppstein, Gottfried von</t>
  </si>
  <si>
    <t>UB Arnsburg Kloster, Anh. Nr. 61 (Reg.)</t>
  </si>
  <si>
    <t>0.3.1253</t>
  </si>
  <si>
    <t>D1748</t>
  </si>
  <si>
    <t>Frankfurt, Schulthei� Wolfram, Sch�ffen u. B�rger</t>
  </si>
  <si>
    <t>UB Frankfurt 1, Nr.170; UB Arnsburg Kloster, Anh. Nr. 62 (Reg.)</t>
  </si>
  <si>
    <t>0.4.1253</t>
  </si>
  <si>
    <t>E5619</t>
  </si>
  <si>
    <t>Friedberg, Schulthei�, Sch�ffen u. B�rger , Friedberg (Reichsburg), Burgmannen</t>
  </si>
  <si>
    <t>UB Hanau 1, Nr.291; UB Friedberg 1, Nr. 29 (Reg.)</t>
  </si>
  <si>
    <t>0.10.1253</t>
  </si>
  <si>
    <t>E5620</t>
  </si>
  <si>
    <t>Mainz, Kloster (Benediktiner) St. Jakob vor, Abt Gottschalk u. Konvent</t>
  </si>
  <si>
    <t>Bettenhausen, Heinrich u. Reinhard, gen. Grisrochen von, Wigand, gen.von Hogen, Arnsburg, Kloster (Fond)</t>
  </si>
  <si>
    <t>UB Arnsburg Kloster, Nr. 66</t>
  </si>
  <si>
    <t>13.11.1253</t>
  </si>
  <si>
    <t>14100 Alle Aufnahmen unter dieser Zugangsnummer</t>
  </si>
  <si>
    <t>D1750</t>
  </si>
  <si>
    <t>Gudenus 3, Nr.665; Keunecke,M�nzenberger, Nr. 365(Reg.)</t>
  </si>
  <si>
    <t>D1751</t>
  </si>
  <si>
    <t>Isenburg, Gerlach von</t>
  </si>
  <si>
    <t>UB Arnsburg Kloster, Nr.66 (Reg.)</t>
  </si>
  <si>
    <t>E5621</t>
  </si>
  <si>
    <t>UB Arnsburg Kloster, Nr. 67; Potthast 2, Nr.15754</t>
  </si>
  <si>
    <t>18.3.1255</t>
  </si>
  <si>
    <t>14103 Alle Aufnahmen unter dieser Zugangsnummer</t>
  </si>
  <si>
    <t>D1752</t>
  </si>
  <si>
    <t>Waldeck, Graf Adolf , regalis aulae insticiarius provincialis per Germanium (identisch)</t>
  </si>
  <si>
    <t>BF, Nr. 11722; URH 2, Nr. 532; UB Arnsburg Kloster, Anh. Nr.65 (Reg.)</t>
  </si>
  <si>
    <t>10.8.1255</t>
  </si>
  <si>
    <t>E5622</t>
  </si>
  <si>
    <t>Erzbistum Mainz, Erzbischof Gerhard , Erzbistum K�ln, Erzbischof Konrad, Bistum Würzburg, Bischof Iring, Bistum Hildesheim, Bischof Heinrich, Bistum Wierland, Bischof Dietrich</t>
  </si>
  <si>
    <t>UB Arnsburg Kloster, Nr. 71 (Reg.)</t>
  </si>
  <si>
    <t>14105 Alle Aufnahmen unter dieser Zugangsnummer</t>
  </si>
  <si>
    <t>F4315</t>
  </si>
  <si>
    <t>Arnsburg, Kloster, Abt Johann von Gr�nberg , Arnsburg, Kloster, Konvent</t>
  </si>
  <si>
    <t>Altenberg, Kloster, Meisterin (Prämonstratenserinnenkloster bei Wetzlar), Altenberg, Kloster, Konvent</t>
  </si>
  <si>
    <t>30.11.1468</t>
  </si>
  <si>
    <t>14106 Alle Aufnahmen unter dieser Zugangsnummer</t>
  </si>
  <si>
    <t>F4318</t>
  </si>
  <si>
    <t>Altenberg, Kloster, Meisterin, Altenberg, Kloster, Konvent</t>
  </si>
  <si>
    <t>14107 Alle Aufnahmen unter dieser Zugangsnummer</t>
  </si>
  <si>
    <t>F4662</t>
  </si>
  <si>
    <t>14108 Alle Aufnahmen unter dieser Zugangsnummer</t>
  </si>
  <si>
    <t>F4664</t>
  </si>
  <si>
    <t>MDR 18, S. 357</t>
  </si>
  <si>
    <t>nach 1159 ?</t>
  </si>
  <si>
    <t>14109 Alle Aufnahmen unter dieser Zugangsnummer</t>
  </si>
  <si>
    <t>D1707</t>
  </si>
  <si>
    <t>C. von Kriftel</t>
  </si>
  <si>
    <t>UB Arnsburg Kloster, Nr.11; Reg. Hess. 4, Nr.3337</t>
  </si>
  <si>
    <t>27.4.1223</t>
  </si>
  <si>
    <t>E5599</t>
  </si>
  <si>
    <t>Frankfurt, Hartbern, B�rger</t>
  </si>
  <si>
    <t>UB Hanau 1, Nr.157; UB Frankfurt 1, Nr.68</t>
  </si>
  <si>
    <t>23.10.1223</t>
  </si>
  <si>
    <t>D1708</t>
  </si>
  <si>
    <t>Gudenus, Nr.629, S. 1092; Dobenecker 2, Nr.2273</t>
  </si>
  <si>
    <t>2.2.1226</t>
  </si>
  <si>
    <t>E5600</t>
  </si>
  <si>
    <t>Elisabeth, Witwe des Konrad von Hagen (B�rger von Frankfurt</t>
  </si>
  <si>
    <t>UB Hanau 1, Nr.162; UB Frankfurt 1, Nr.76; UB Hess. 2,1, S. 125f.</t>
  </si>
  <si>
    <t>04.05.1226</t>
  </si>
  <si>
    <t>14033 Alle Aufnahmen unter dieser Zugangsnummer</t>
  </si>
  <si>
    <t>D1709</t>
  </si>
  <si>
    <t>Wetzlar, Schulthei� , Wetzlar, Vogt, Wetzlar, Sch�ffen, Wetzlar, B�rger</t>
  </si>
  <si>
    <t>UB Wetzlar 1, Nr.12; UB Arnsburg Kloster, Anh. Nr.24</t>
  </si>
  <si>
    <t>D1710</t>
  </si>
  <si>
    <t>UB Arnsburg Kloster, Nr.14; BW 2, Nr.589</t>
  </si>
  <si>
    <t>28.12.1229</t>
  </si>
  <si>
    <t>D1711</t>
  </si>
  <si>
    <t>Mainz, Stift Mariengreden, Propst Arnold</t>
  </si>
  <si>
    <t>Arnsburg, Kloster, Abt C., Arnsburg, Kloster, Konvent</t>
  </si>
  <si>
    <t>UB Arnsburg Kloster, Nr.13; BW 2, Nr.588</t>
  </si>
  <si>
    <t>D1712</t>
  </si>
  <si>
    <t>UB Frankfurt 1, Nr.93; BF, Nr.4213</t>
  </si>
  <si>
    <t>http://www.regesta-imperii.de/id/1231-07-23_1_0_5_1_2_482_4213</t>
  </si>
  <si>
    <t>23.7.1231</t>
  </si>
  <si>
    <t>E5603</t>
  </si>
  <si>
    <t>M�nzenberg, Ulrich von, Reichsministerial</t>
  </si>
  <si>
    <t>Gudenus 3, Nr. 49; UB Arnsburg Kloster, Anh. Nr. 28 (Reg.)</t>
  </si>
  <si>
    <t>5.5.1231</t>
  </si>
  <si>
    <t>D1714</t>
  </si>
  <si>
    <t>Gudenus 3, Nr. 50; UB Arnsburg Kloster, Anh. Nr.29 (Reg.)</t>
  </si>
  <si>
    <t>8.10.1231</t>
  </si>
  <si>
    <t>14039 Alle Aufnahmen unter dieser Zugangsnummer</t>
  </si>
  <si>
    <t>D1715</t>
  </si>
  <si>
    <t>Trohe, Helfrich von, Ritter</t>
  </si>
  <si>
    <t>UB Arnsburg Kloster, Nr. 20</t>
  </si>
  <si>
    <t>14040 Alle Aufnahmen unter dieser Zugangsnummer</t>
  </si>
  <si>
    <t>D1716</t>
  </si>
  <si>
    <t>Frankfurt, Schulthei� Ludolf, Sch�ffen u. alle B�rger</t>
  </si>
  <si>
    <t>UB Frankfurt 1, Nr. 97; UB Arnsburg Kloster, Anh. Nr. 30 (Reg.)</t>
  </si>
  <si>
    <t>D1717</t>
  </si>
  <si>
    <t>Erzbistum Mainz, erzbisch�fl. Richter</t>
  </si>
  <si>
    <t>UB Arnsburg Kloster, Nr. 17</t>
  </si>
  <si>
    <t>15.3.1232</t>
  </si>
  <si>
    <t>D1718</t>
  </si>
  <si>
    <t>Sterrenbach, Pfarrei, Arnsburg, Kloster (Fond)</t>
  </si>
  <si>
    <t>UB Arnsburg Kloster, Nr. 18</t>
  </si>
  <si>
    <t>1.6.1232</t>
  </si>
  <si>
    <t>E5636</t>
  </si>
  <si>
    <t>Merenberg, Hartrad von</t>
  </si>
  <si>
    <t>UB Wetzlar Stadt 1, Nr. 19; UB Arnsburg Kloster, Anh. Nr. 34 (Reg.)</t>
  </si>
  <si>
    <t>14044 Alle Aufnahmen unter dieser Zugangsnummer</t>
  </si>
  <si>
    <t>D1719</t>
  </si>
  <si>
    <t>Friedberg, Burggraf Ludolf , Wetzlar, Schulthei� Siegfried, Vogt Hermann u.die B�rgerschaft</t>
  </si>
  <si>
    <t>UB Arnsburg Kloster, Nr. 21; UB Wetzlar 1, Nr. 18 (Reg.)</t>
  </si>
  <si>
    <t>14045 Alle Aufnahmen unter dieser Zugangsnummer</t>
  </si>
  <si>
    <t>D1720</t>
  </si>
  <si>
    <t>Friedberg (Reichsburg), Burggraf Ludolf , Wetzlar, Schulthei� Siegfried, Vogt Hermann u.die B�rgerschaft</t>
  </si>
  <si>
    <t>D1721</t>
  </si>
  <si>
    <t>Arnsburg, Kloster, Abt Albert</t>
  </si>
  <si>
    <t>Arnsburg, Kloster (Fond)</t>
  </si>
  <si>
    <t>UB Arnsburg Kloster, Nr. 22</t>
  </si>
  <si>
    <t>14047 Alle Aufnahmen unter dieser Zugangsnummer</t>
  </si>
  <si>
    <t>D1722</t>
  </si>
  <si>
    <t>Fulda, Kloster, Abt Konrad III.</t>
  </si>
  <si>
    <t>AHessGA 1,2, S. 284, Nr. 1; Reg. Hess. 2, Nr. 370</t>
  </si>
  <si>
    <t>12.2.1233</t>
  </si>
  <si>
    <t>14048 Alle Aufnahmen unter dieser Zugangsnummer</t>
  </si>
  <si>
    <t>E5604</t>
  </si>
  <si>
    <t>Isenburg, Heinrich u. Gerlach von</t>
  </si>
  <si>
    <t>Reg. Hess. 2, Nr.374</t>
  </si>
  <si>
    <t>20.5.1233</t>
  </si>
  <si>
    <t>14049 Alle Aufnahmen unter dieser Zugangsnummer</t>
  </si>
  <si>
    <t>D1723I</t>
  </si>
  <si>
    <t>BF, Nr.4301; UB Arnsburg Kloster, Nr.23 (Reg.)</t>
  </si>
  <si>
    <t>http://www.regesta-imperii.de/id/1234-02-05_2_0_5_1_2_591_4301</t>
  </si>
  <si>
    <t>5.2.1234</t>
  </si>
  <si>
    <t>14050 Alle Aufnahmen unter dieser Zugangsnummer</t>
  </si>
  <si>
    <t>F4313</t>
  </si>
  <si>
    <t>Friedberg, Burggraf Ludolf, Frankfurt, Schulthei�, Wetzlar, Schulthei�, Gelnhausen, Schulthei�, Arnsburg, Kloster (Fond)</t>
  </si>
  <si>
    <t>UB Hanau 1, Nr.181; UB Frankfurt 1, Nr.102</t>
  </si>
  <si>
    <t>http://www.regesta-imperii.de/id/1234-05-29_1_0_5_1_2_615_4322</t>
  </si>
  <si>
    <t>29.5.1234</t>
  </si>
  <si>
    <t>14051 Alle Aufnahmen unter dieser Zugangsnummer</t>
  </si>
  <si>
    <t>E5606</t>
  </si>
  <si>
    <t>Gudenus 3, Nr. 55; UB Arnsburg Kloster, Anh. Nr.39 (Reg.)</t>
  </si>
  <si>
    <t>14052 Alle Aufnahmen unter dieser Zugangsnummer</t>
  </si>
  <si>
    <t>E5607</t>
  </si>
  <si>
    <t>Arnsburg, Kloster (Zisterzienser), Abt Albert u. Konvent</t>
  </si>
  <si>
    <t>UB Arnsburg Kloster, Nr. 27; UB Wetzlar 1, Nr. 26 (Reg.)</t>
  </si>
  <si>
    <t>0.10.1238</t>
  </si>
  <si>
    <t>14053 Alle Aufnahmen unter dieser Zugangsnummer</t>
  </si>
  <si>
    <t>E5609I</t>
  </si>
  <si>
    <t>Erzbistum Mainz, Erzbischof u. Geistlichkeit d. Kirchenprovinz, Arnsburg, Kloster(Zisterzienser), Abt u. Konvent (Fond)</t>
  </si>
  <si>
    <t>Potthast 1, Nr.10603; UB Arnsburg Kloster, Nr. 26 (Reg.)</t>
  </si>
  <si>
    <t>18.5.1238</t>
  </si>
  <si>
    <t>14054 Alle Aufnahmen unter dieser Zugangsnummer</t>
  </si>
  <si>
    <t>E5610</t>
  </si>
  <si>
    <t>UB Arnsburg Kloster, Nr. 28; Keunecke,M�nzenberger, Nr. 304(Reg.)</t>
  </si>
  <si>
    <t>14055 Alle Aufnahmen unter dieser Zugangsnummer</t>
  </si>
  <si>
    <t>D1724</t>
  </si>
  <si>
    <t>Limburg (Pfalz), Kloster, Abt Ulrich u.Konvent</t>
  </si>
  <si>
    <t>Karben, Rupert von, Ritter (identisch), Friedberg, Reichsburg, Burggraf, Arnsburg, Kloster (Fond)</t>
  </si>
  <si>
    <t>Gudenus 2, Nr. 53; UB Arnsburg Kloster, Anh. Nr. 41 (Reg.)</t>
  </si>
  <si>
    <t>14056 Alle Aufnahmen unter dieser Zugangsnummer</t>
  </si>
  <si>
    <t>D1725</t>
  </si>
  <si>
    <t>Erzbistum Mainz, Richter des eb. Stuhls</t>
  </si>
  <si>
    <t>UB Arnsburg Kloster, Nr. 29; BW fehlt</t>
  </si>
  <si>
    <t>12.3.1240</t>
  </si>
  <si>
    <t>D1726</t>
  </si>
  <si>
    <t>Queckborn, Giso von (Ritter)</t>
  </si>
  <si>
    <t>UB Arnsburg Kloster, Nr. 31</t>
  </si>
  <si>
    <t>C1308</t>
  </si>
  <si>
    <t>Fritzlar, Stift, Propst Burkhard v. Ziegenhain (identisch) , Wetzlar, Stift, Propst Burkhard v. Ziegenhain</t>
  </si>
  <si>
    <t>UB Arnsburg Kloster, Nr. 32 (Reg.)</t>
  </si>
  <si>
    <t>6.6.1242</t>
  </si>
  <si>
    <t>14059 Alle Aufnahmen unter dieser Zugangsnummer</t>
  </si>
  <si>
    <t>D1727</t>
  </si>
  <si>
    <t>Frankfurt, Sch�ffen u. alle B�rger</t>
  </si>
  <si>
    <t>UB Frankfurt 1, Nr.128; UB Arnsburg Kloster, Nr.42 (Reg.)</t>
  </si>
  <si>
    <t>11.6.1242</t>
  </si>
  <si>
    <t>C1293</t>
  </si>
  <si>
    <t>UB Hanau 2, Nr.223; UB Arnsburg Kloster, Nr. 43 (Reg.)</t>
  </si>
  <si>
    <t>0.7.1242</t>
  </si>
  <si>
    <t>D1728</t>
  </si>
  <si>
    <t>Frankfurt, Schulthei� Eberhard, Sch�ffen und alle B�rger</t>
  </si>
  <si>
    <t>UB Arnsburg Kloster, Nr. 33</t>
  </si>
  <si>
    <t>0.11.1242</t>
  </si>
  <si>
    <t>D1729</t>
  </si>
  <si>
    <t>UB Arnsburg Kloster, Nr. 35; Keunecke,M�nzenberger, Nr. 312(Reg.)</t>
  </si>
  <si>
    <t>E5611</t>
  </si>
  <si>
    <t>Ilbenstadt, Stift, Propst Heinrich , M�nzenberg, Ulrich von, Friedberg (Reichsburg), Burggraf Eberwin und die Burgmannen</t>
  </si>
  <si>
    <t>UB Arnsburg Kloster, Nr. 34; Clemm, Reg. Ilbenstadt, Nr. 53</t>
  </si>
  <si>
    <t>14064 Alle Aufnahmen unter dieser Zugangsnummer</t>
  </si>
  <si>
    <t>D1730</t>
  </si>
  <si>
    <t>M�nzenberg, Ulrich II. von</t>
  </si>
  <si>
    <t>Gudenus 3, Nr. 59; UB Arnsburg Kloster, Anh. Nr. 48</t>
  </si>
  <si>
    <t>29.12.1244</t>
  </si>
  <si>
    <t>F4292S</t>
  </si>
  <si>
    <t>Mainz, Stift Mariengreden, Dekan Burkhard u. Kapitel , Mainz, Stift St. Johann, Dekan H.</t>
  </si>
  <si>
    <t>UB Arnsburg Kloster, Nr. 36</t>
  </si>
  <si>
    <t>14066 Alle Aufnahmen unter dieser Zugangsnummer</t>
  </si>
  <si>
    <t>D1732</t>
  </si>
  <si>
    <t>Wetzlar, Schulthei�, Sch�ffen u. alle B�rger</t>
  </si>
  <si>
    <t>UB Wetzlar Stadt 1, Nr. 37; UB Arnsburg Kloster, Anh. Nr. 47 (Reg.)</t>
  </si>
  <si>
    <t>0.2.1244</t>
  </si>
  <si>
    <t>D1733</t>
  </si>
  <si>
    <t>M�nzenberg, Ulrich II. von , Gr�nberg, Sch�ffen u. B�rger</t>
  </si>
  <si>
    <t>UB Arnsburg Kloster, Nr. 46; Keunecke, M�nzenberger, Nr. 317(Reg.)</t>
  </si>
  <si>
    <t>D1754</t>
  </si>
  <si>
    <t>Friedberg (Reichsburg), Burggraf Eberwin, Sch�ffen u.B�rger</t>
  </si>
  <si>
    <t>UB Arnsburg Kloster, Nr. 47; UB Friedberg 1, Nr. 19</t>
  </si>
  <si>
    <t>F4633</t>
  </si>
  <si>
    <t>Ungedr.? (nicht bei Hidber)</t>
  </si>
  <si>
    <t>um 1178 ?</t>
  </si>
  <si>
    <t>13986 Alle Aufnahmen unter dieser Zugangsnummer</t>
  </si>
  <si>
    <t>F4634</t>
  </si>
  <si>
    <t>Veta de Bruel , Bistum Sitten,- Kanzler Wilhelm</t>
  </si>
  <si>
    <t>Reg. Schweiz, Nr.2926</t>
  </si>
  <si>
    <t>13987 Alle Aufnahmen unter dieser Zugangsnummer</t>
  </si>
  <si>
    <t>F4637</t>
  </si>
  <si>
    <t>Wido dol Bruel , Bistum Sitten,- Kanzler Wilhelm (identisch), Bistum Sitten, Domstift, Kantor Wilhelm</t>
  </si>
  <si>
    <t>13988 Alle Aufnahmen unter dieser Zugangsnummer</t>
  </si>
  <si>
    <t>F4638</t>
  </si>
  <si>
    <t>13989 Alle Aufnahmen unter dieser Zugangsnummer</t>
  </si>
  <si>
    <t>F4639</t>
  </si>
  <si>
    <t>Rudolf , Bistum Sitten,- Kanzler Aimo (identisch), Bistum Sitten, Domstift, Kantor Aimo</t>
  </si>
  <si>
    <t>13990 Alle Aufnahmen unter dieser Zugangsnummer</t>
  </si>
  <si>
    <t>F4640</t>
  </si>
  <si>
    <t>St. Maurice, Stift, Abt u. Kapitel</t>
  </si>
  <si>
    <t>1.9.1234</t>
  </si>
  <si>
    <t>F4641</t>
  </si>
  <si>
    <t>Anniviers, Wilhelm von (Ritter, Vicedominus) , Bistum Sitten,- Notar Wilhelm (identisch), Bistum Sitten, Domstift, Notar Wilhelm, Bistum Sitten,- Kanzler Jakob (identisch), Bistum Sitten, Domstift, Kantor Jakob</t>
  </si>
  <si>
    <t>Vetroz,- Kapellan Amadeus</t>
  </si>
  <si>
    <t>29.10.1241</t>
  </si>
  <si>
    <t>13992 Alle Aufnahmen unter dieser Zugangsnummer</t>
  </si>
  <si>
    <t>F4642</t>
  </si>
  <si>
    <t>F4643</t>
  </si>
  <si>
    <t>Bistum Lausanne, Bischof Amadeus</t>
  </si>
  <si>
    <t>Reg. Schweiz, Nr.1903</t>
  </si>
  <si>
    <t>6.11.1150 ?</t>
  </si>
  <si>
    <t>13994 Alle Aufnahmen unter dieser Zugangsnummer</t>
  </si>
  <si>
    <t>F4647</t>
  </si>
  <si>
    <t>Bistum Genf, Bischof Nantelm , Bistum Sitten, Bischof Nantelm</t>
  </si>
  <si>
    <t>Reg. Schweiz, Nr.2732</t>
  </si>
  <si>
    <t>11.9.1198</t>
  </si>
  <si>
    <t>13995 Alle Aufnahmen unter dieser Zugangsnummer</t>
  </si>
  <si>
    <t>F4652</t>
  </si>
  <si>
    <t>13996 Alle Aufnahmen unter dieser Zugangsnummer</t>
  </si>
  <si>
    <t>F4653</t>
  </si>
  <si>
    <t>4.7.1219</t>
  </si>
  <si>
    <t>13997 Alle Aufnahmen unter dieser Zugangsnummer</t>
  </si>
  <si>
    <t>F4661</t>
  </si>
  <si>
    <t>30.11.1228</t>
  </si>
  <si>
    <t>13998 Alle Aufnahmen unter dieser Zugangsnummer</t>
  </si>
  <si>
    <t>F4656</t>
  </si>
  <si>
    <t>14001 Alle Aufnahmen unter dieser Zugangsnummer</t>
  </si>
  <si>
    <t>F4657</t>
  </si>
  <si>
    <t>14002 Alle Aufnahmen unter dieser Zugangsnummer</t>
  </si>
  <si>
    <t>F4658</t>
  </si>
  <si>
    <t>Reg. Schweiz, Nr.2331</t>
  </si>
  <si>
    <t>23.8.1174</t>
  </si>
  <si>
    <t>14003 Alle Aufnahmen unter dieser Zugangsnummer</t>
  </si>
  <si>
    <t>F4067</t>
  </si>
  <si>
    <t>Gelnhausen, Schulthei� Reinbold , Gelnhausen, Sch�ffen, Gelnhausen, B�rger</t>
  </si>
  <si>
    <t>UB Arnsburg Kloster, Nr.37</t>
  </si>
  <si>
    <t>19.10.1244</t>
  </si>
  <si>
    <t>14004 Alle Aufnahmen unter dieser Zugangsnummer</t>
  </si>
  <si>
    <t>F4069</t>
  </si>
  <si>
    <t>Friedberg, Schulthei� , Friedberg, Sch�ffen</t>
  </si>
  <si>
    <t>UB Arnsburg Kloster, Nr.1130</t>
  </si>
  <si>
    <t>8.7.1400</t>
  </si>
  <si>
    <t>14005 Alle Aufnahmen unter dieser Zugangsnummer</t>
  </si>
  <si>
    <t>F4083</t>
  </si>
  <si>
    <t>Reichenbach, Hartrad von (Ritter)</t>
  </si>
  <si>
    <t>9.1.1291</t>
  </si>
  <si>
    <t>14007 Alle Aufnahmen unter dieser Zugangsnummer</t>
  </si>
  <si>
    <t>E5549</t>
  </si>
  <si>
    <t>Hersfeld, Kloster, Abt Reinhard</t>
  </si>
  <si>
    <t>Migne, PL 163, Sp. 286, Nr.318; Jakobs, GP 4,4, S. 282, Nr.14; DIGUB 2</t>
  </si>
  <si>
    <t>F4306</t>
  </si>
  <si>
    <t>Isbrand Johannis Amsterdamus von Emmerich (Notar)</t>
  </si>
  <si>
    <t>Kaiser Sigismund, -- Fürsten, -- Geistliche Institute, - St�dte, Flechtdorf, Kloster (Fond)</t>
  </si>
  <si>
    <t>10.6.1437</t>
  </si>
  <si>
    <t>14009 Alle Aufnahmen unter dieser Zugangsnummer</t>
  </si>
  <si>
    <t>E5584</t>
  </si>
  <si>
    <t>Erzbistum Mainz,- Richter</t>
  </si>
  <si>
    <t>UB Nassau 1, Nr.150; UB Mainz 1, Nr.409</t>
  </si>
  <si>
    <t>E5585</t>
  </si>
  <si>
    <t>Wetzlar, Stift (Marienstift), Dekan u. Kapitel , Wetzlar, Stadt, Schulthei�, Sch�ffen, Ratmannen u. alle B�rger</t>
  </si>
  <si>
    <t>24.5.1313 ?</t>
  </si>
  <si>
    <t>14011 Alle Aufnahmen unter dieser Zugangsnummer</t>
  </si>
  <si>
    <t>E5590</t>
  </si>
  <si>
    <t>Frankfurt, Stift St. Bartholom�us, Dekan u. Kapitel , Friedberg (Reichsburg), Burggraf,Schulthei�, Sch�ffen, Ratmannen u. B�rger</t>
  </si>
  <si>
    <t>http://www.lagis-hessen.de/de/subjects/idrec/sn/zig/id/30</t>
  </si>
  <si>
    <t>29.6.1313</t>
  </si>
  <si>
    <t>14013 Alle Aufnahmen unter dieser Zugangsnummer</t>
  </si>
  <si>
    <t>D1698</t>
  </si>
  <si>
    <t>Wirberg, Stift, Propst Wigand (Prämonstratenser-Doppelstift, Kr. Gie�en)</t>
  </si>
  <si>
    <t>UB Arnsburg Kloster, Nr.6: Eckhardt, Kll. 3,1, Nr.965</t>
  </si>
  <si>
    <t>vor 1210</t>
  </si>
  <si>
    <t>C1291</t>
  </si>
  <si>
    <t>Menegot (gen. Gulden von Homberg)</t>
  </si>
  <si>
    <t>Haina, Kloster, Arnsburg, Kloster (Fond)</t>
  </si>
  <si>
    <t>UB Arnsburg Kloster, Nr.97; Reg. Haina 1, Nr.344</t>
  </si>
  <si>
    <t>0.0.1260-0.0.1265</t>
  </si>
  <si>
    <t>C1292</t>
  </si>
  <si>
    <t>Alsfeld, Schulthei� Richwin , Alsfeld, Burgmannen, Alsfeld, Sch�ffen</t>
  </si>
  <si>
    <t>UB Arnsburg Kloster, Nr.124</t>
  </si>
  <si>
    <t>0.0.1272-0.0.1275</t>
  </si>
  <si>
    <t>D1699</t>
  </si>
  <si>
    <t>Mainz, Kloster St. Alban, Abt Gunzelin</t>
  </si>
  <si>
    <t>UB Arnsburg Kloster, Nr.10</t>
  </si>
  <si>
    <t>0.0.1220-0.0.1233</t>
  </si>
  <si>
    <t>D1700</t>
  </si>
  <si>
    <t>Frankfurt, Hermann Schwarz (B�rger)</t>
  </si>
  <si>
    <t>UB Hanau 1, Nr.166; UB Frankfurt 1, Nr.79</t>
  </si>
  <si>
    <t>0.0.1225-0.0.1226</t>
  </si>
  <si>
    <t>D1701</t>
  </si>
  <si>
    <t>Frankfurt, Berthold (B�rger) , Frankfurt, Gerhild (B�rgerin, Frau des Berthold)</t>
  </si>
  <si>
    <t>UB Hanau 1, Nr.167; UB Frankfurt 1, Nr.80</t>
  </si>
  <si>
    <t>D1702</t>
  </si>
  <si>
    <t>UB Arnsburg Kloster, Nr.5</t>
  </si>
  <si>
    <t>14020 Alle Aufnahmen unter dieser Zugangsnummer</t>
  </si>
  <si>
    <t>E5592</t>
  </si>
  <si>
    <t>Haina, Kloster (Aulesburg), Arnsburg, Kloster (Fond)</t>
  </si>
  <si>
    <t>UB Frankfurt 1, Nr. 43; BF, Nr. 844</t>
  </si>
  <si>
    <t>http://www.lagis-hessen.de/de/subjects/idrec/sn/zig/id/21</t>
  </si>
  <si>
    <t>E5593</t>
  </si>
  <si>
    <t>Citeaux, Kloster, Abt u. Mit�bte, Arnsburg, Kloster (Fond)</t>
  </si>
  <si>
    <t>Potthast, 6934 (vgl.)</t>
  </si>
  <si>
    <t>17.1.1223</t>
  </si>
  <si>
    <t>D1703</t>
  </si>
  <si>
    <t>Wezzilo von Nidda</t>
  </si>
  <si>
    <t>Glaser, Gr�nberg, S. 175, Nr.1; UB Arnsburg Kloster, Anh. Nr.9</t>
  </si>
  <si>
    <t>13.3.1222</t>
  </si>
  <si>
    <t>E5594</t>
  </si>
  <si>
    <t>Frankfurt, Elisabeth, B�rgerin</t>
  </si>
  <si>
    <t>UB Hanau 1, Nr.158; UB Arnsburg Kloster, Anh. Nr. 13 (Reg.)</t>
  </si>
  <si>
    <t>14024 Alle Aufnahmen unter dieser Zugangsnummer</t>
  </si>
  <si>
    <t>E5595</t>
  </si>
  <si>
    <t>-- Pr�laten, -- Bisch�fe, -- Erzbisch�fe, Arnsburg, Kloster (Fond)</t>
  </si>
  <si>
    <t>UB Arnsburg Kloster fehlt Potthast fehlt</t>
  </si>
  <si>
    <t>14025 Alle Aufnahmen unter dieser Zugangsnummer</t>
  </si>
  <si>
    <t>D1705</t>
  </si>
  <si>
    <t>Citeaux, Kloster, Abt, Citeaux, Kloster, Mit�bte, Arnsburg, Kloster (Fond)</t>
  </si>
  <si>
    <t>14026 Alle Aufnahmen unter dieser Zugangsnummer</t>
  </si>
  <si>
    <t>E5596</t>
  </si>
  <si>
    <t>Citeaux, Kloster, Abt u. Mit�bte, Arnsburg, Kloster</t>
  </si>
  <si>
    <t>Potthast fehlt;UB Arnsburg Kloster fehlt</t>
  </si>
  <si>
    <t>E5597</t>
  </si>
  <si>
    <t>Arnsburg, Kloster, Zisterzienserorden, �bte und Konvente</t>
  </si>
  <si>
    <t>E5598</t>
  </si>
  <si>
    <t>Hersfeld, Kloster, Abt Ludwig, Arnsburg, Kloster (Fond)</t>
  </si>
  <si>
    <t>Potthast 1, Nr.6963</t>
  </si>
  <si>
    <t>3.2.1223</t>
  </si>
  <si>
    <t>F4491</t>
  </si>
  <si>
    <t>Stephan Garbilz , Bistum Sitten,- Notar Wilhelm (identisch), Bistum Sitten, Domstift, Notar Wilhelm, Bistum Sitten,- Kanzler Normandus (identisch), Bistum Sitten, Domstift, Kantor Normandus</t>
  </si>
  <si>
    <t>Rudolf de Mage</t>
  </si>
  <si>
    <t>MDR 29,1, S. 498</t>
  </si>
  <si>
    <t>13.6.1255</t>
  </si>
  <si>
    <t>F4492</t>
  </si>
  <si>
    <t>Johannes Saint-Leonard (Sohn d. weil. Peter de Portis) , Bistum Sitten,- Kanzler Normandus (identisch), Bistum Sitten, Domstift, Kantor Normandus</t>
  </si>
  <si>
    <t>Chabertus (Sohn des Nantelmus de Ayent), Buemundus de la Chanana, Aimotis (Ehefrau des Buemundus)</t>
  </si>
  <si>
    <t>9.9.1256</t>
  </si>
  <si>
    <t>F4493</t>
  </si>
  <si>
    <t>Bistum Sitten, Bischof Peter</t>
  </si>
  <si>
    <t>Sitten</t>
  </si>
  <si>
    <t>MDR 29,2, S. 245, Nr.838</t>
  </si>
  <si>
    <t>29.2.1276</t>
  </si>
  <si>
    <t>13919 Alle Aufnahmen unter dieser Zugangsnummer</t>
  </si>
  <si>
    <t>F4494</t>
  </si>
  <si>
    <t>Bistum Sitten,- Notar Wilhelm (identisch) , Bistum Sitten, Domstift, Notar Wilhelm, Bistum Sitten,- Kanzler Normandus (identisch), Bistum Sitten, Domstift, Kantor Normandus</t>
  </si>
  <si>
    <t>Bistum Sitten, Domstift, Kapitel, Sitten, B�gerschaft, Ludwig Hubold</t>
  </si>
  <si>
    <t>MDR 29,1, S. 485</t>
  </si>
  <si>
    <t>5.3.1254</t>
  </si>
  <si>
    <t>13920 Alle Aufnahmen unter dieser Zugangsnummer</t>
  </si>
  <si>
    <t>F4495</t>
  </si>
  <si>
    <t>Jakob , Bistum Sitten,- Kanzler Normandus (identisch), Bistum Sitten, Domstift, Kantor Normandus</t>
  </si>
  <si>
    <t>MDR 29,1, S. 365</t>
  </si>
  <si>
    <t>17.1.1268</t>
  </si>
  <si>
    <t>13921 Alle Aufnahmen unter dieser Zugangsnummer</t>
  </si>
  <si>
    <t>F4496</t>
  </si>
  <si>
    <t>Bistum Sitten,- Notar Wilhelm (identisch) , Bistum Sitten, Domstift, Notar Wilhelm, Bistum Sitten, Kanzler Normandus (identisch), Bistum Sitten, Domstift, Kantor Normandus</t>
  </si>
  <si>
    <t>Sitten, Jocelin, Vizedominus, Bandrate, Graf Gottfried</t>
  </si>
  <si>
    <t>MDR 29,1, S. 417</t>
  </si>
  <si>
    <t>21.11.1249</t>
  </si>
  <si>
    <t>F4497</t>
  </si>
  <si>
    <t>Nikolaus von Aragnon (Kleriker) , Bistum Sitten, Domstift, Kapitel (identisch), Bistum Sitten, Kanzlei</t>
  </si>
  <si>
    <t>Bistum Sitten, Domstift, Kapitel</t>
  </si>
  <si>
    <t>MDR 29,1, S. 480</t>
  </si>
  <si>
    <t>3.4.1305</t>
  </si>
  <si>
    <t>13923 Alle Aufnahmen unter dieser Zugangsnummer</t>
  </si>
  <si>
    <t>F4498</t>
  </si>
  <si>
    <t>Johannes Liabandonaz , Bistum Sitten,- Notar Wilhelm (identisch), Bistum Sitten, Domstift, Notar Wilhelm, Bistum Sitten, Kanzler Normandus (identisch), Bistum Sitten, Domstift, Kantor Normandus</t>
  </si>
  <si>
    <t>Syonnet de Prato</t>
  </si>
  <si>
    <t>24.6.1349</t>
  </si>
  <si>
    <t>F4499</t>
  </si>
  <si>
    <t>Bistum Sitten</t>
  </si>
  <si>
    <t>MDR 29,1, S. 436</t>
  </si>
  <si>
    <t>um 1250 ?</t>
  </si>
  <si>
    <t>13925 Alle Aufnahmen unter dieser Zugangsnummer</t>
  </si>
  <si>
    <t>F4502</t>
  </si>
  <si>
    <t>Anniviers, Johann von</t>
  </si>
  <si>
    <t>13927 Alle Aufnahmen unter dieser Zugangsnummer</t>
  </si>
  <si>
    <t>F4516</t>
  </si>
  <si>
    <t>Sitten, Hospital St. Johannes</t>
  </si>
  <si>
    <t>0.0.1299 ?</t>
  </si>
  <si>
    <t>13928 Alle Aufnahmen unter dieser Zugangsnummer</t>
  </si>
  <si>
    <t>F4523</t>
  </si>
  <si>
    <t>Bistum Sitten, Bischof Landrich , Bistum Sitten, Domstift, Kapitel</t>
  </si>
  <si>
    <t>Albinen, Bauern</t>
  </si>
  <si>
    <t>Albinen, Gemeindearchiv</t>
  </si>
  <si>
    <t>F4524</t>
  </si>
  <si>
    <t>Wilhelm Rauenel , Bistum Sitten, Kanzler Aymo von Venthone</t>
  </si>
  <si>
    <t>Leuk, Pfarrer Aymo</t>
  </si>
  <si>
    <t>Leuk, Pfarrarchiv</t>
  </si>
  <si>
    <t>13930 Alle Aufnahmen unter dieser Zugangsnummer</t>
  </si>
  <si>
    <t>F4525</t>
  </si>
  <si>
    <t>Aimo von Salgesch (Kleriker) , Bistum Sitten,- Notar Wilhelm (identisch), Bistum Sitten, Domstift, Notar Wilhelm, Bistum Sitten,- Kanzler Normandus (identisch), Bistum Sitten, Domstift, Kantor Wilhelm</t>
  </si>
  <si>
    <t>Willermus de sumbe vila</t>
  </si>
  <si>
    <t>17.8.1250</t>
  </si>
  <si>
    <t>13931 Alle Aufnahmen unter dieser Zugangsnummer</t>
  </si>
  <si>
    <t>F4528</t>
  </si>
  <si>
    <t>Matthias , Bistum Sitten,- Kanzler Normandus (identisch), Bistum Sitten, Domstift, Kantor Normandus</t>
  </si>
  <si>
    <t>T�rbel, Gemeinde</t>
  </si>
  <si>
    <t>T�rbel, Gemeindearchiv</t>
  </si>
  <si>
    <t>0.0.1266</t>
  </si>
  <si>
    <t>F4529</t>
  </si>
  <si>
    <t>Bistum Sitten,- Notar Wilhelm (identisch) , Bistum Sitten, Domstift, Notar Wilhelm, Bistum Sitten,- Kanzler Jakob (identisch), Bistum Sitten, Domstift, Kantor Jakob</t>
  </si>
  <si>
    <t>Salgesch, Johanniterhospital, Rektor Bartholom�us, Anniviers, Wilhelm von (Ritter)</t>
  </si>
  <si>
    <t>Salgesch, Gemeindearchiv</t>
  </si>
  <si>
    <t>13933 Alle Aufnahmen unter dieser Zugangsnummer</t>
  </si>
  <si>
    <t>F4532</t>
  </si>
  <si>
    <t>Sitten, Kanoniker und Cancellarius Franziskus de Origonibus</t>
  </si>
  <si>
    <t>Naters, Pfarrei</t>
  </si>
  <si>
    <t>Kt. Wallis, Pfarrarchiv Naters</t>
  </si>
  <si>
    <t>29.8.1421</t>
  </si>
  <si>
    <t>13934 Alle Aufnahmen unter dieser Zugangsnummer</t>
  </si>
  <si>
    <t>F4592</t>
  </si>
  <si>
    <t>St. Maurice, Stift, Abt, St. Maurice, Stift, Prior, St. Maurice, Stift, Kapitel</t>
  </si>
  <si>
    <t>JL, Nr.17348</t>
  </si>
  <si>
    <t>1.4.1196</t>
  </si>
  <si>
    <t>13956 Alle Aufnahmen unter dieser Zugangsnummer</t>
  </si>
  <si>
    <t>F4593</t>
  </si>
  <si>
    <t>St. Maurice, Stift, Prior V., St. Maurice, Stift, Konvent</t>
  </si>
  <si>
    <t>JL, Nr.8575</t>
  </si>
  <si>
    <t>15.4.1144</t>
  </si>
  <si>
    <t>13957 Alle Aufnahmen unter dieser Zugangsnummer</t>
  </si>
  <si>
    <t>F4594</t>
  </si>
  <si>
    <t>St. Maurice, Stift, Propst Emerad, St. Maurice, Stift, Kapitel</t>
  </si>
  <si>
    <t>JL, Nr.7704</t>
  </si>
  <si>
    <t>8.6.1135</t>
  </si>
  <si>
    <t>13958 Alle Aufnahmen unter dieser Zugangsnummer</t>
  </si>
  <si>
    <t>F4595</t>
  </si>
  <si>
    <t>St. Maurice, Stift, Prior Emerad, St. Maurice, Stift, Kapitel</t>
  </si>
  <si>
    <t>JL, Nr.7791; Reg. Schweiz, Nr.1699</t>
  </si>
  <si>
    <t>13959 Alle Aufnahmen unter dieser Zugangsnummer</t>
  </si>
  <si>
    <t>F4596</t>
  </si>
  <si>
    <t>St. Maurice, Stift, Abt Hugo, St. Maurice, Stift, Kapitel</t>
  </si>
  <si>
    <t>JL, Nr.9010; Reg. Schweiz, Nr.1859; Acta Pont. Rom. 3, S. 402, Nr. 478; Aubert, S. 223</t>
  </si>
  <si>
    <t>22.3.1147 ?</t>
  </si>
  <si>
    <t>13960 Alle Aufnahmen unter dieser Zugangsnummer</t>
  </si>
  <si>
    <t>F4597</t>
  </si>
  <si>
    <t>St. Maurice, Stift, Abt Wilhelm, St. Maurice, Stift, Kapitel</t>
  </si>
  <si>
    <t>JL, Nr.13324; Reg. Schweiz, Nr.2393</t>
  </si>
  <si>
    <t>14.3.1179 ?</t>
  </si>
  <si>
    <t>13961 Alle Aufnahmen unter dieser Zugangsnummer</t>
  </si>
  <si>
    <t>F4600</t>
  </si>
  <si>
    <t>Largiader, Nr.322</t>
  </si>
  <si>
    <t>7.6.1245</t>
  </si>
  <si>
    <t>13962 Alle Aufnahmen unter dieser Zugangsnummer</t>
  </si>
  <si>
    <t>F4601</t>
  </si>
  <si>
    <t>Largiader, Nr.323</t>
  </si>
  <si>
    <t>13963 Alle Aufnahmen unter dieser Zugangsnummer</t>
  </si>
  <si>
    <t>F4602</t>
  </si>
  <si>
    <t>Sitten, Lausanne, Genf, Bistum Sitten, Bistum Lausanne, Bistum Genf, St. Maurice, Stift (Fond)</t>
  </si>
  <si>
    <t>Largiader, Nr.273</t>
  </si>
  <si>
    <t>3.12.1236</t>
  </si>
  <si>
    <t>13964 Alle Aufnahmen unter dieser Zugangsnummer</t>
  </si>
  <si>
    <t>F4607</t>
  </si>
  <si>
    <t>St. Maurice, Stift, Propst Hugo</t>
  </si>
  <si>
    <t>Reg. Schweiz, Nr.1794</t>
  </si>
  <si>
    <t>1.4.1143 ?</t>
  </si>
  <si>
    <t>F4609</t>
  </si>
  <si>
    <t>Petrus, gen. Ferrel de Cossonai , Hugo, gen. Ferrel de Cossonai (Br�der), Loset (Mutter des Petrus u. Hugo)</t>
  </si>
  <si>
    <t>St. Maurice, Stift, Konvent</t>
  </si>
  <si>
    <t>Reg. Schweiz, Nr.2421</t>
  </si>
  <si>
    <t>30.11.1180 ?</t>
  </si>
  <si>
    <t>13971 Alle Aufnahmen unter dieser Zugangsnummer</t>
  </si>
  <si>
    <t>F4611</t>
  </si>
  <si>
    <t>0.0.1188-0.0.1198 ?</t>
  </si>
  <si>
    <t>F4612</t>
  </si>
  <si>
    <t>10.4.1221</t>
  </si>
  <si>
    <t>13973 Alle Aufnahmen unter dieser Zugangsnummer</t>
  </si>
  <si>
    <t>F4613</t>
  </si>
  <si>
    <t>Savoyen, Graf Thomas von , Italien, Markgraf in, Savoyen, Graf Thomas von; Markgraf in Italien (identisch) , Italien, Markgraf in, Savoyen, Graf Thomas von</t>
  </si>
  <si>
    <t>10.10.1227</t>
  </si>
  <si>
    <t>13974 Alle Aufnahmen unter dieser Zugangsnummer</t>
  </si>
  <si>
    <t>F4614</t>
  </si>
  <si>
    <t>Savoyen, Aimo von (Sohn des Grafen Thomas)</t>
  </si>
  <si>
    <t>13975 Alle Aufnahmen unter dieser Zugangsnummer</t>
  </si>
  <si>
    <t>F4616</t>
  </si>
  <si>
    <t>Savoyen, Graf von , Italien, Markgraf in, Savoyen, Graf Thomas von; Italien, Markgraf Thomas in (identisch) , Italien, Markgraf in, Savoyen, Graf Thomas von</t>
  </si>
  <si>
    <t>MDR 19, Nr.1283</t>
  </si>
  <si>
    <t>20.9.1245</t>
  </si>
  <si>
    <t>13976 Alle Aufnahmen unter dieser Zugangsnummer</t>
  </si>
  <si>
    <t>F4617</t>
  </si>
  <si>
    <t>St. Maurice, Stift, Abt Rudolf, St. Maurice, Stift, Kapitel</t>
  </si>
  <si>
    <t>23.4.1174</t>
  </si>
  <si>
    <t>13977 Alle Aufnahmen unter dieser Zugangsnummer</t>
  </si>
  <si>
    <t>F4618</t>
  </si>
  <si>
    <t>Reg. Schweiz, Nr.2642</t>
  </si>
  <si>
    <t>0.0.1190 ?</t>
  </si>
  <si>
    <t>13978 Alle Aufnahmen unter dieser Zugangsnummer</t>
  </si>
  <si>
    <t>F4619</t>
  </si>
  <si>
    <t>Bistum Sitten,- Aimo (bisch�fl. Kaplan) , Bistum Sitten,- Kanzler Wilhelm</t>
  </si>
  <si>
    <t>St. Maurice, Stift, Abt Wilhelm von Grions u.d.Kanoniker, St. Maurice, Stift, Kapitel</t>
  </si>
  <si>
    <t>(Hidber 2, S.393, Nr. 2607)</t>
  </si>
  <si>
    <t>13979 Alle Aufnahmen unter dieser Zugangsnummer</t>
  </si>
  <si>
    <t>F4624</t>
  </si>
  <si>
    <t>0.0.1198-0.0.1203</t>
  </si>
  <si>
    <t>13981 Alle Aufnahmen unter dieser Zugangsnummer</t>
  </si>
  <si>
    <t>F4627</t>
  </si>
  <si>
    <t>Reg. Schweiz, Nr.2481</t>
  </si>
  <si>
    <t>0.0.1182-0.0.1196</t>
  </si>
  <si>
    <t>13983 Alle Aufnahmen unter dieser Zugangsnummer</t>
  </si>
  <si>
    <t>R4459</t>
  </si>
  <si>
    <t>St. Maurice, StiftsA.</t>
  </si>
  <si>
    <t>13.</t>
  </si>
  <si>
    <t>13984 Alle Aufnahmen unter dieser Zugangsnummer</t>
  </si>
  <si>
    <t>F4630</t>
  </si>
  <si>
    <t>Savoyen, Graf u. Mkgf. Umbertus von</t>
  </si>
  <si>
    <t>(Hidber 2, S.58, Nr. 1902)</t>
  </si>
  <si>
    <t>6.11.1150</t>
  </si>
  <si>
    <t>13985 Alle Aufnahmen unter dieser Zugangsnummer</t>
  </si>
  <si>
    <t>E4989</t>
  </si>
  <si>
    <t>UB Siegburg 1, Nr.52; Reg. K�ln Ebb. 2, Nr.424</t>
  </si>
  <si>
    <t>E4990</t>
  </si>
  <si>
    <t>UB Siegburg 1, Nr.54; Reg. K�ln Ebb. 2, Nr.425</t>
  </si>
  <si>
    <t>nach 1145.2.18</t>
  </si>
  <si>
    <t>E4991</t>
  </si>
  <si>
    <t>UB Siegburg 1, Nr.56; Reg. K�ln Ebb. 2, Nr.463 (vgl.)</t>
  </si>
  <si>
    <t>E4992</t>
  </si>
  <si>
    <t>Siegburg, Kloster (Fond), Hirzenach, Kloster</t>
  </si>
  <si>
    <t>D Ko III., Nr.211; UB Siegburg 1, Nr.57</t>
  </si>
  <si>
    <t>http://www.regesta-imperii.de/id/1149-08-21_2_0_4_1_2_622_620</t>
  </si>
  <si>
    <t>24.8.1149</t>
  </si>
  <si>
    <t>E4993</t>
  </si>
  <si>
    <t>UB Siegburg 1, Nr.65</t>
  </si>
  <si>
    <t>15.8.1166-16.2.1174</t>
  </si>
  <si>
    <t>E4994</t>
  </si>
  <si>
    <t>Speinshart, Stift (Prämonstratenserstift i.d. Oberpfalz)</t>
  </si>
  <si>
    <t>D F I., Nr.393; St., Nr.3973</t>
  </si>
  <si>
    <t>http://www.regesta-imperii.de/id/1163-02-13_1_0_4_2_2_624_1182</t>
  </si>
  <si>
    <t>13.2.1163</t>
  </si>
  <si>
    <t>E4995</t>
  </si>
  <si>
    <t>D F I., Nr.561; St., Nr.3980</t>
  </si>
  <si>
    <t>http://www.regesta-imperii.de/id/1163-05-00_1_0_4_2_3_95_1870</t>
  </si>
  <si>
    <t>0.5.1163</t>
  </si>
  <si>
    <t>E4997</t>
  </si>
  <si>
    <t>D F I., Nr.420; St., Nr.3997</t>
  </si>
  <si>
    <t>http://www.regesta-imperii.de/id/1163-11-27_2_0_4_2_2_725_1283</t>
  </si>
  <si>
    <t>27.11.1163</t>
  </si>
  <si>
    <t>E4998</t>
  </si>
  <si>
    <t>D F I., Nr.468; St., Nr.4033</t>
  </si>
  <si>
    <t>http://www.regesta-imperii.de/id/1165-00-00_1_0_4_2_2_858_1416</t>
  </si>
  <si>
    <t>vor 1165.9.24</t>
  </si>
  <si>
    <t>E4999</t>
  </si>
  <si>
    <t>D F I., Nr. 478; URH 1, Nr. 10266; St., Nr. 4043</t>
  </si>
  <si>
    <t>http://www.regesta-imperii.de/id/1165-05-00_1_0_4_2_2_918_1476</t>
  </si>
  <si>
    <t>0.5.1165-0.6.1165</t>
  </si>
  <si>
    <t>E5000</t>
  </si>
  <si>
    <t>Kastl, Kloster</t>
  </si>
  <si>
    <t>D F I., Nr.487; St., Nr.4049</t>
  </si>
  <si>
    <t>http://www.regesta-imperii.de/id/1165-06-23_1_0_4_2_2_932_1490</t>
  </si>
  <si>
    <t>23.6.1165</t>
  </si>
  <si>
    <t>E5001</t>
  </si>
  <si>
    <t>D F I., Nr.489; BF, Nr.2506</t>
  </si>
  <si>
    <t>http://www.regesta-imperii.de/id/1165-08-18_1_0_4_2_2_946_1504</t>
  </si>
  <si>
    <t>18.8.1165</t>
  </si>
  <si>
    <t>C998</t>
  </si>
  <si>
    <t>Bistum Bamberg (Fond), K�rnten, Herzog Hermann von</t>
  </si>
  <si>
    <t>D F I., Nr. 511; URH 1, Nr. 396; St., Nr. 4070</t>
  </si>
  <si>
    <t>http://www.regesta-imperii.de/id/1166-04-00_1_0_4_2_2_1003_1560</t>
  </si>
  <si>
    <t>0.4.1166</t>
  </si>
  <si>
    <t>E5002</t>
  </si>
  <si>
    <t>D F I., Nr.510; St., Nr.4069</t>
  </si>
  <si>
    <t>http://www.regesta-imperii.de/id/1166-04-11_1_0_4_2_2_1001_1558</t>
  </si>
  <si>
    <t>11.4.1166</t>
  </si>
  <si>
    <t>E5008</t>
  </si>
  <si>
    <t>Bistum Paderborn, Bischof Bernhard II.</t>
  </si>
  <si>
    <t>Abdinghof, Kloster</t>
  </si>
  <si>
    <t>UB Westfäl. 1, Nr.77</t>
  </si>
  <si>
    <t>E5009</t>
  </si>
  <si>
    <t>D F I., Nr. 165; URH 1, Nr. 350; St., Nr. 3767</t>
  </si>
  <si>
    <t>http://www.regesta-imperii.de/id/1157-04-06_1_0_4_2_1_449_447</t>
  </si>
  <si>
    <t>6.4.1157</t>
  </si>
  <si>
    <t>E5010A</t>
  </si>
  <si>
    <t>Mon. Boica 29,1, S. 385; St., Nr.4095</t>
  </si>
  <si>
    <t>10280 Alle Aufnahmen unter dieser Zugangsnummer</t>
  </si>
  <si>
    <t>D1296</t>
  </si>
  <si>
    <t>Polling, Kloster</t>
  </si>
  <si>
    <t>Mon. Boica 29,1, S. 395; St., Nr.4099</t>
  </si>
  <si>
    <t>http://www.regesta-imperii.de/id/1169-01-20_1_0_4_2_3_51_1826</t>
  </si>
  <si>
    <t>20.1.1169</t>
  </si>
  <si>
    <t>E5011</t>
  </si>
  <si>
    <t>Würzburg, Stift Neumünster, Propst Reinhard</t>
  </si>
  <si>
    <t>Mon. Boica 29,1, S. 396; St., Nr.4108</t>
  </si>
  <si>
    <t>http://www.regesta-imperii.de/id/1170-01-26_1_0_4_2_3_90_1865</t>
  </si>
  <si>
    <t>26.1.1170</t>
  </si>
  <si>
    <t>E5012</t>
  </si>
  <si>
    <t>Mon. Boica 29,1, S. 398; St., Nr.4109</t>
  </si>
  <si>
    <t>http://www.regesta-imperii.de/id/1170-02-22_1_0_4_2_3_93_1868</t>
  </si>
  <si>
    <t>22.2.1170</t>
  </si>
  <si>
    <t>E5013</t>
  </si>
  <si>
    <t>Ottobeuren, Kloster</t>
  </si>
  <si>
    <t>Mon. Boica 29,1, S. 399; St., Nr.4124</t>
  </si>
  <si>
    <t>http://www.regesta-imperii.de/id/1171-05-07_1_0_4_2_3_151_1926</t>
  </si>
  <si>
    <t>7.5.1171</t>
  </si>
  <si>
    <t>E5016</t>
  </si>
  <si>
    <t>Mon. Boica 29,1, S. 406; St., Nr.4134</t>
  </si>
  <si>
    <t>http://www.regesta-imperii.de/id/1172-04-22_1_0_4_2_3_203_1978</t>
  </si>
  <si>
    <t>22.4.1172</t>
  </si>
  <si>
    <t>E5017</t>
  </si>
  <si>
    <t>Mon. Boica 29,1, S. 408; St., Nr.4135</t>
  </si>
  <si>
    <t>http://www.regesta-imperii.de/id/1172-04-24_1_0_4_2_3_204_1979</t>
  </si>
  <si>
    <t>24.4.1172</t>
  </si>
  <si>
    <t>D1297</t>
  </si>
  <si>
    <t>Siegburg, Kloster (Fond), Azelin (s. S�hne)</t>
  </si>
  <si>
    <t>UB Siegburg 1, Nr.66; UB Niederrhein. 1, Nr.370</t>
  </si>
  <si>
    <t>0.0.1168-16.2.1174</t>
  </si>
  <si>
    <t>E5018</t>
  </si>
  <si>
    <t>UB Siegburg 1, Nr.58; Reg. K�ln Ebb. 2, Nr.533</t>
  </si>
  <si>
    <t>20.4.1152-8.5.1152</t>
  </si>
  <si>
    <t>E5019</t>
  </si>
  <si>
    <t>Siegburg, Kloster (Fond), Muffendorf</t>
  </si>
  <si>
    <t>UB Siegburg 1, Nr.59; Reg. K�ln Ebb. 2, Nr.572</t>
  </si>
  <si>
    <t>vor 1154.7.12</t>
  </si>
  <si>
    <t>E5020</t>
  </si>
  <si>
    <t>UB Siegburg 1, Nr.60; UB Niederrhein. 1, Nr.390</t>
  </si>
  <si>
    <t>E5021</t>
  </si>
  <si>
    <t>UB Siegburg 1, Nr.63; Reg. K�ln Ebb. 2, Nr.849</t>
  </si>
  <si>
    <t>B667</t>
  </si>
  <si>
    <t>Bistum Minden</t>
  </si>
  <si>
    <t>UB Westfäl. 6, Nr.547</t>
  </si>
  <si>
    <t>B668</t>
  </si>
  <si>
    <t>Marienwerder, Stift, Propst Dietrich , Marienwerder, Stift, Priorin Kaiser, Marienwerder, Stift, Kapitel</t>
  </si>
  <si>
    <t>UB Calenberg 9, Nr.7</t>
  </si>
  <si>
    <t>B669</t>
  </si>
  <si>
    <t>0.0.1231-0.0.1251</t>
  </si>
  <si>
    <t>B670</t>
  </si>
  <si>
    <t>Wunstorf, Stift, �btissin Adelheid, Wunstorf, Stift, Kapitel</t>
  </si>
  <si>
    <t>UB Calenberg 9, Nr.8</t>
  </si>
  <si>
    <t>D1298</t>
  </si>
  <si>
    <t>Wunstorf, Stift, �btissin Adelheid</t>
  </si>
  <si>
    <t>Manegold von Stiendorp, Wunstorf, Stift (Fond)</t>
  </si>
  <si>
    <t>UB Calenberg 9, Nr.9</t>
  </si>
  <si>
    <t>D1299</t>
  </si>
  <si>
    <t>Reinhausen, Kloster (Anf. d. 12. Jhs. Benediktinerkloster)</t>
  </si>
  <si>
    <t>6.1.1135</t>
  </si>
  <si>
    <t>E5023</t>
  </si>
  <si>
    <t>Reinhausen, Kloster, Abt Reinhard</t>
  </si>
  <si>
    <t>Reinhausen, Kloster</t>
  </si>
  <si>
    <t>Gesch. Winzenburg, S. 308ff.</t>
  </si>
  <si>
    <t>0.0.1153-0.0.1156</t>
  </si>
  <si>
    <t>10302 Alle Aufnahmen unter dieser Zugangsnummer</t>
  </si>
  <si>
    <t>C1000</t>
  </si>
  <si>
    <t>Reinhausen, Kloster, Abt Heinrich</t>
  </si>
  <si>
    <t>Reinhausen, Kloster, Konvent</t>
  </si>
  <si>
    <t>C1001</t>
  </si>
  <si>
    <t>Reinhausen, Kloster, Abt Arnold</t>
  </si>
  <si>
    <t>Reinhausen, Kloster (Fond), - Heinrich (Offizial)</t>
  </si>
  <si>
    <t>D1306</t>
  </si>
  <si>
    <t>D1300</t>
  </si>
  <si>
    <t>Lengede, Heinrich von (Ministeriale), Reinhausen, Kloster (Fond)</t>
  </si>
  <si>
    <t>UB Hildesheim H.stift 2, Nr.748</t>
  </si>
  <si>
    <t>C1002</t>
  </si>
  <si>
    <t>Bistum Hildesheim, Domstift, Propst Rainald (v. Dassel)</t>
  </si>
  <si>
    <t>Reinhausen, Kloster (Fond), Lengede, Heinrich von</t>
  </si>
  <si>
    <t>F4042</t>
  </si>
  <si>
    <t>Virneburg, Graf R. von (identisch) , Saffenberg, R. Herr zu</t>
  </si>
  <si>
    <t>Katzenelnbogen, Graf Philipp von</t>
  </si>
  <si>
    <t>Reg. Katzenelnbogen 2, Nr.4633</t>
  </si>
  <si>
    <t>27.4.1450</t>
  </si>
  <si>
    <t>13872 Alle Aufnahmen unter dieser Zugangsnummer</t>
  </si>
  <si>
    <t>F4044</t>
  </si>
  <si>
    <t>Lichtenstein, Georg von</t>
  </si>
  <si>
    <t>Hutten, Frowin von</t>
  </si>
  <si>
    <t>4.11.1496</t>
  </si>
  <si>
    <t>13873 Alle Aufnahmen unter dieser Zugangsnummer</t>
  </si>
  <si>
    <t>F4365</t>
  </si>
  <si>
    <t>Erzbistum Bremen-Hamburg, Bistum Hildesheim, Bistum Minden, W�lfinghausen, Kloster (Fond)</t>
  </si>
  <si>
    <t>UB Calenberg 8, Nr.23; Potthast 2, Nr.12001</t>
  </si>
  <si>
    <t>28.1.1246</t>
  </si>
  <si>
    <t>13874 Alle Aufnahmen unter dieser Zugangsnummer</t>
  </si>
  <si>
    <t>F4369</t>
  </si>
  <si>
    <t>W�lfinghausen, Kloster, Priorin, W�lfinghausen, Kloster, Konvent</t>
  </si>
  <si>
    <t>UB Calenberg 8, Nr.24; Potthast 2, Nr.12023</t>
  </si>
  <si>
    <t>13.3.1245</t>
  </si>
  <si>
    <t>13875 Alle Aufnahmen unter dieser Zugangsnummer</t>
  </si>
  <si>
    <t>F4377</t>
  </si>
  <si>
    <t>Minden, Stift St. Marien, �btissin A. , Minden, Stift St. Marien, Dekanin F., Minden, Stift St. Marien, Jo. (Kanonisse), Minden, Stift St. Marien, W. (Kanonisse)</t>
  </si>
  <si>
    <t>W�lfinghausen, Kloster</t>
  </si>
  <si>
    <t>UB Calenberg 8, Nr.21</t>
  </si>
  <si>
    <t>11.4.1245</t>
  </si>
  <si>
    <t>13876 Alle Aufnahmen unter dieser Zugangsnummer</t>
  </si>
  <si>
    <t>F4379S</t>
  </si>
  <si>
    <t>Minden, Stift St. Marien, �btissin A.</t>
  </si>
  <si>
    <t>Adensen, Ulrich von (Ritter), W�lfinghausen, Kloster (Fond)</t>
  </si>
  <si>
    <t>UB Calenberg 8, Nr.20</t>
  </si>
  <si>
    <t>13877 Alle Aufnahmen unter dieser Zugangsnummer</t>
  </si>
  <si>
    <t>F4382S</t>
  </si>
  <si>
    <t>Homburg, Heinrich von (Ritter)</t>
  </si>
  <si>
    <t>W�lfinghausen, Kloster, Propst, W�lfinghausen, Kloster, Konvent</t>
  </si>
  <si>
    <t>UB Calenberg 8, Nr. 25</t>
  </si>
  <si>
    <t>25.6.1246</t>
  </si>
  <si>
    <t>13878 Alle Aufnahmen unter dieser Zugangsnummer</t>
  </si>
  <si>
    <t>F4385</t>
  </si>
  <si>
    <t>Hallermund, Graf Ludolf II. von , Hallermund, Gfin Kunigunde von (Frau Ludolfs II.), Hallermund, Graf Ludolf III. von (Sohn d. Grafen Ludolf II.), Hallermund, Gfin Jutta von (Frau Ludolfs III.)</t>
  </si>
  <si>
    <t>UB Calenberg 8, Nr.22</t>
  </si>
  <si>
    <t>13879 Alle Aufnahmen unter dieser Zugangsnummer</t>
  </si>
  <si>
    <t>F4389S</t>
  </si>
  <si>
    <t>UB Calenberg 8, Nr. 4; UB Hildesheim H.stift 2, Nr. 431</t>
  </si>
  <si>
    <t>0.0.1235-0.0.1250</t>
  </si>
  <si>
    <t>13880 Alle Aufnahmen unter dieser Zugangsnummer</t>
  </si>
  <si>
    <t>F4392</t>
  </si>
  <si>
    <t>Erzbistum Magdeburg, Erzbischof Willebrand</t>
  </si>
  <si>
    <t>Erzbistum Magdeburg,- Geistlichkeit, W�lfinghausen, Kloster</t>
  </si>
  <si>
    <t>13881 Alle Aufnahmen unter dieser Zugangsnummer</t>
  </si>
  <si>
    <t>F4394</t>
  </si>
  <si>
    <t>Corvey, Kloster, Abt Hermann , Corvey, Kloster, Prior Albert, Corvey, Kloster, Propst Striger, Corvey, Kloster, Konvent</t>
  </si>
  <si>
    <t>UB Calenberg 8, Nr.26</t>
  </si>
  <si>
    <t>13882 Alle Aufnahmen unter dieser Zugangsnummer</t>
  </si>
  <si>
    <t>F4396</t>
  </si>
  <si>
    <t>Obernkirchen, Kloster, Propst Engelbert , Obernkirchen, Kloster, Konvent (Nonnen)</t>
  </si>
  <si>
    <t>0.0.1233-0.0.1248</t>
  </si>
  <si>
    <t>13883 Alle Aufnahmen unter dieser Zugangsnummer</t>
  </si>
  <si>
    <t>F4060</t>
  </si>
  <si>
    <t>Retters, Stift, Prior Richwin (Augustinerinnen, dann Prämonstratenser.) , Retters, Stift, Kapitel</t>
  </si>
  <si>
    <t>Arnsburg, Kloster, Abt, Arnsburg, Kloster, Konvent</t>
  </si>
  <si>
    <t>UB Arnsburg Kloster, Nr.30</t>
  </si>
  <si>
    <t>13889 Alle Aufnahmen unter dieser Zugangsnummer</t>
  </si>
  <si>
    <t>F4062</t>
  </si>
  <si>
    <t>M�rle, Hedwig von</t>
  </si>
  <si>
    <t>UB Arnsburg Kloster, Nr.489 (Auszug)</t>
  </si>
  <si>
    <t>um 1318</t>
  </si>
  <si>
    <t>13890 Alle Aufnahmen unter dieser Zugangsnummer</t>
  </si>
  <si>
    <t>F4063</t>
  </si>
  <si>
    <t>Falkenstein-M�nzenberg, Philipp von (d.�)</t>
  </si>
  <si>
    <t>UB Arnsburg Kloster, Nr.468 (Teildr.); UB Hess. 2, Nr.162</t>
  </si>
  <si>
    <t>1.9.1316</t>
  </si>
  <si>
    <t>13891 Alle Aufnahmen unter dieser Zugangsnummer</t>
  </si>
  <si>
    <t>F4065</t>
  </si>
  <si>
    <t>Aschaffenburg,- Richter (geistl.)</t>
  </si>
  <si>
    <t>8.8.1326</t>
  </si>
  <si>
    <t>13892 Alle Aufnahmen unter dieser Zugangsnummer</t>
  </si>
  <si>
    <t>F4435</t>
  </si>
  <si>
    <t>Bistum Sitten, Bischof Guichard Tavelli</t>
  </si>
  <si>
    <t>MDR 29,4, S. 471</t>
  </si>
  <si>
    <t>22.11.1347</t>
  </si>
  <si>
    <t>13893 Alle Aufnahmen unter dieser Zugangsnummer</t>
  </si>
  <si>
    <t>F4437</t>
  </si>
  <si>
    <t>MDR 29,2,</t>
  </si>
  <si>
    <t>um 1300 ?</t>
  </si>
  <si>
    <t>13894 Alle Aufnahmen unter dieser Zugangsnummer</t>
  </si>
  <si>
    <t>F4445</t>
  </si>
  <si>
    <t>Bistum Sitten,- Kanzlei</t>
  </si>
  <si>
    <t>13895 Alle Aufnahmen unter dieser Zugangsnummer</t>
  </si>
  <si>
    <t>F4447</t>
  </si>
  <si>
    <t>Bistum Sitten, Bischof Aimo</t>
  </si>
  <si>
    <t>MDR 29,4, S.20</t>
  </si>
  <si>
    <t>1.3.1331</t>
  </si>
  <si>
    <t>13896 Alle Aufnahmen unter dieser Zugangsnummer</t>
  </si>
  <si>
    <t>F4448</t>
  </si>
  <si>
    <t>Wilhelm , Math�us, Bistum Sitten,- Richter</t>
  </si>
  <si>
    <t>Grengiols, Kirche</t>
  </si>
  <si>
    <t>nach 1267 ?</t>
  </si>
  <si>
    <t>13897 Alle Aufnahmen unter dieser Zugangsnummer</t>
  </si>
  <si>
    <t>F4450</t>
  </si>
  <si>
    <t>Peter (Notar)</t>
  </si>
  <si>
    <t>Mont Joux, Stift, Propst Peter</t>
  </si>
  <si>
    <t>3.4.1229</t>
  </si>
  <si>
    <t>13898 Alle Aufnahmen unter dieser Zugangsnummer</t>
  </si>
  <si>
    <t>F4452</t>
  </si>
  <si>
    <t>Blandrate, Thomas von (Pfalznotar)</t>
  </si>
  <si>
    <t>Blandrate, Wilhelm von, Blandrate, Rofinus von, Blandrate, Odonus von, Blandrate, Gottfried von (S�hne des Grafen Gocius v. Blandrate)</t>
  </si>
  <si>
    <t>22.1.1241</t>
  </si>
  <si>
    <t>13899 Alle Aufnahmen unter dieser Zugangsnummer</t>
  </si>
  <si>
    <t>F4457</t>
  </si>
  <si>
    <t>Franziskus (Sohn des Petrus de Lacx)</t>
  </si>
  <si>
    <t>3.8.1328</t>
  </si>
  <si>
    <t>13900 Alle Aufnahmen unter dieser Zugangsnummer</t>
  </si>
  <si>
    <t>F4459</t>
  </si>
  <si>
    <t>Naters,- PfarrerThomas , Bistum Sitten,- Notar Wilhelm (identisch), Bistum Sitten, Domstift, Notar Wilhelm, Bistum Sitten,- Kanzler Walter (identisch), Bistum Sitten, Domstift, Kantor Walter</t>
  </si>
  <si>
    <t>Lalden, Konrad von (u.seine Erben)</t>
  </si>
  <si>
    <t>8.2.1247</t>
  </si>
  <si>
    <t>13901 Alle Aufnahmen unter dieser Zugangsnummer</t>
  </si>
  <si>
    <t>F4462</t>
  </si>
  <si>
    <t>- Markus (Sohn d. Vitztums Jocelin v. Sitten) , Bistum Sitten,- Notar Wilhelm (identisch), Bistum Sitten, Domstift, Notar Wilhelm, Bistum Sitten,- Kanzler Normandus, Bistum Sitten, Domstift, Kantor Normandus</t>
  </si>
  <si>
    <t>Salome (Tochter d. Cuno von Ruffinen)</t>
  </si>
  <si>
    <t>28.9.1250</t>
  </si>
  <si>
    <t>13902 Alle Aufnahmen unter dieser Zugangsnummer</t>
  </si>
  <si>
    <t>F4465</t>
  </si>
  <si>
    <t>Nikolaus de Aregnon de Fonte , Bistum Sitten, Domstift, Kapitel</t>
  </si>
  <si>
    <t>0.0.1291</t>
  </si>
  <si>
    <t>13903 Alle Aufnahmen unter dieser Zugangsnummer</t>
  </si>
  <si>
    <t>F4466</t>
  </si>
  <si>
    <t>Salomea , Philippa (T�chter d. Walter gen. Benechere V. Oberterman), Bistum Sitten,- Notar Wilhelm (identisch), Bistum Sitten, Domstift, Notar Wilhelm, Bistum Sitten,- Kanzler Normandus (identisch), Bistum Sitten, Domstift, Kantor Normandus</t>
  </si>
  <si>
    <t>Gerold gen. Riffa von Terman, Wilhelm Ioculator</t>
  </si>
  <si>
    <t>23.9.1255</t>
  </si>
  <si>
    <t>13904 Alle Aufnahmen unter dieser Zugangsnummer</t>
  </si>
  <si>
    <t>F4468</t>
  </si>
  <si>
    <t>Naters, Kirche</t>
  </si>
  <si>
    <t>13905 Alle Aufnahmen unter dieser Zugangsnummer</t>
  </si>
  <si>
    <t>F4471</t>
  </si>
  <si>
    <t>Heinrich von Münster in der Gazun , Bistum Sitten, Kanzler Heinrich (identisch), Bistum Sitten, Domstift, Kantor Heinrich</t>
  </si>
  <si>
    <t>Wilhelm an den Velde, Heinrich an den Velde</t>
  </si>
  <si>
    <t>MDR 29,1, S. 531</t>
  </si>
  <si>
    <t>17.9.1235</t>
  </si>
  <si>
    <t>13906 Alle Aufnahmen unter dieser Zugangsnummer</t>
  </si>
  <si>
    <t>F4473</t>
  </si>
  <si>
    <t>Agnes von Ulrichen , Bistum Sitten, Kanzler Heinrich (identisch), Bistum Sitten, Domstift, Kantor Heinrich</t>
  </si>
  <si>
    <t>Wilhelm an den Velde von Münster (de Monasterio )</t>
  </si>
  <si>
    <t>21.10.1235</t>
  </si>
  <si>
    <t>13907 Alle Aufnahmen unter dieser Zugangsnummer</t>
  </si>
  <si>
    <t>F4475</t>
  </si>
  <si>
    <t>Walter (Sohn der Agathe von Münster) , Bistum Sitten,- Kanzler Normandus (identisch), Bistum Sitten, Domstift, Kantor Normandus</t>
  </si>
  <si>
    <t>Walter de Velde, Kinder des weiland Burkard de Monasterio an dem Velde</t>
  </si>
  <si>
    <t>MDR 29,2, S. 640</t>
  </si>
  <si>
    <t>20.5.1257</t>
  </si>
  <si>
    <t>13908 Alle Aufnahmen unter dieser Zugangsnummer</t>
  </si>
  <si>
    <t>F4477</t>
  </si>
  <si>
    <t>Savoyen, Graf Amadeus von , Jakob (Notar)</t>
  </si>
  <si>
    <t>Sembrancher</t>
  </si>
  <si>
    <t>20.6.1239</t>
  </si>
  <si>
    <t>13909 Alle Aufnahmen unter dieser Zugangsnummer</t>
  </si>
  <si>
    <t>F4480</t>
  </si>
  <si>
    <t>Venthone, Heinrich von , Bistum Sitten,- Notar Wilhelm (identisch), Bistum Sitten, Domstift, Notar Wilhelm, Bistum Sitten, Kanzler Jakob (identisch), Bistum Sitten, Domstift, Kantor Jakob</t>
  </si>
  <si>
    <t>Peter von Miege (Priester)</t>
  </si>
  <si>
    <t>25.6.1242</t>
  </si>
  <si>
    <t>13910 Alle Aufnahmen unter dieser Zugangsnummer</t>
  </si>
  <si>
    <t>F4482</t>
  </si>
  <si>
    <t>Turumbertus de Uerbes , Bistum Sitten,- Notar Wilhelm (identisch), Bistum Sitten, Domstift, Notar Wilhelm, Bistum Sitten,- Kanzler Walter (identisch), Bistum Sitten, Domstift, Kantor Walter</t>
  </si>
  <si>
    <t>Venthone, Peter von</t>
  </si>
  <si>
    <t>24.11.1243</t>
  </si>
  <si>
    <t>13911 Alle Aufnahmen unter dieser Zugangsnummer</t>
  </si>
  <si>
    <t>F4484</t>
  </si>
  <si>
    <t>Bistum Sitten, Domstift, Sakristan Boso von Siders</t>
  </si>
  <si>
    <t>St. Maurice de Laques, Kirche</t>
  </si>
  <si>
    <t>8.4.1247</t>
  </si>
  <si>
    <t>13912 Alle Aufnahmen unter dieser Zugangsnummer</t>
  </si>
  <si>
    <t>F4486</t>
  </si>
  <si>
    <t>Sitten, Johannes Accondi (B�rger) , Sitten, Aymo Monteillier (B�rger)</t>
  </si>
  <si>
    <t>13913 Alle Aufnahmen unter dieser Zugangsnummer</t>
  </si>
  <si>
    <t>F4487</t>
  </si>
  <si>
    <t>Petrus dol Noieret , Bistum Sitten, Notar Wilhelm, Bistum Sitten, Domstift, Bistum Sitten, Kanzler Normandus, Bistum Sitten, Domstift, Kantor Normandus</t>
  </si>
  <si>
    <t>Anniviers, Willelmus, Vizedominus von</t>
  </si>
  <si>
    <t>19.11.1249</t>
  </si>
  <si>
    <t>13914 Alle Aufnahmen unter dieser Zugangsnummer</t>
  </si>
  <si>
    <t>F4489</t>
  </si>
  <si>
    <t>Falco de Vineis , Bistum Sitten, Domstift, Kanoniker Walther, Bistum Sitten, Domstift, Kantor Heinrich (identisch), Bistum Sitten, Kanzler Heinrich (identisch)</t>
  </si>
  <si>
    <t>Leo Albi</t>
  </si>
  <si>
    <t>MDR 29,1, S. 308</t>
  </si>
  <si>
    <t>27.1.1233 ?</t>
  </si>
  <si>
    <t>13915 Alle Aufnahmen unter dieser Zugangsnummer</t>
  </si>
  <si>
    <t>F4490</t>
  </si>
  <si>
    <t>Petrus vom Turn (de Turre)(Ritter)</t>
  </si>
  <si>
    <t>Udricus de Villars</t>
  </si>
  <si>
    <t>13916 Alle Aufnahmen unter dieser Zugangsnummer</t>
  </si>
  <si>
    <t>F4413</t>
  </si>
  <si>
    <t>Johannes Charbus , Bistum Sitten,- Kanzler Heinrich (identisch), Bistum Sitten, Domstift, Kantor Heinrich</t>
  </si>
  <si>
    <t>Bistum Sitten, Domstift, Anselm (Kanoniker)</t>
  </si>
  <si>
    <t>MDR 29,1, S. 324</t>
  </si>
  <si>
    <t>22.9.1236</t>
  </si>
  <si>
    <t>F4414</t>
  </si>
  <si>
    <t>Konstantin de Chesalz de Vex , Bistum Sitten,- Kanzler Jakob von Monthey (identisch), Bistum Sitten, Domstift, Kantor Jakob von Monthey</t>
  </si>
  <si>
    <t>Johannes Visonis, Bistum Sitten, Domstift, Kapitel (Fond)</t>
  </si>
  <si>
    <t>MDR 29,1, S. 329</t>
  </si>
  <si>
    <t>19.11.1237</t>
  </si>
  <si>
    <t>F4415</t>
  </si>
  <si>
    <t>Belvis , Nanco (clericus), Bistum Sitten,- Kanzler Jakob von Monthey (identisch), Bistum Sitten, Domstift, Kantor Jakob von Monthey</t>
  </si>
  <si>
    <t>Girold (minister des Dekans Aimo), Bistum Sitten, Domstift, Kapitel (Fond)</t>
  </si>
  <si>
    <t>MDR 29,1, S. 330</t>
  </si>
  <si>
    <t>29.11.1237</t>
  </si>
  <si>
    <t>13829 Alle Aufnahmen unter dieser Zugangsnummer</t>
  </si>
  <si>
    <t>F4418</t>
  </si>
  <si>
    <t>Guido von Bruel , Nanco (clericus), Bistum Sitten,- Kanzler Jakob von Monthey (identisch), Bistum Sitten, Domstift, Kantor Jakob von Monthey</t>
  </si>
  <si>
    <t>Bistum Sitten, Domstift, Dekan Aimo von Venthone</t>
  </si>
  <si>
    <t>MDR 29,1, S. 334</t>
  </si>
  <si>
    <t>10.4.1238</t>
  </si>
  <si>
    <t>F4419</t>
  </si>
  <si>
    <t>Nanco (clericus) , Bistum Sitten,- Kanzler Jakob von Monthey (identisch), Bistum Sitten, Domstift, Kantor Jakob von Monthey</t>
  </si>
  <si>
    <t>F4420</t>
  </si>
  <si>
    <t>Bistum Sitten, Domstift, Johannes Rudolf (Kanoniker) , Nanco (clericus), Bistum Sitten,- Kanzler Jakob von Monthey (identisch), Bistum Sitten, Domstift, Kantor Jakob von Monthey</t>
  </si>
  <si>
    <t>MDR 29,1, S. 335</t>
  </si>
  <si>
    <t>13.4.1238</t>
  </si>
  <si>
    <t>13832 Alle Aufnahmen unter dieser Zugangsnummer</t>
  </si>
  <si>
    <t>F4422</t>
  </si>
  <si>
    <t>Marzinus (Magister) , Bistum Sitten,- Kanzler Normandus (identisch), Bistum Sitten, Domstift, Kantor Normandus</t>
  </si>
  <si>
    <t>MDR 29,1, S. 340</t>
  </si>
  <si>
    <t>16.10.1276</t>
  </si>
  <si>
    <t>13833 Alle Aufnahmen unter dieser Zugangsnummer</t>
  </si>
  <si>
    <t>F4423</t>
  </si>
  <si>
    <t>MDR 29,1, S. 342</t>
  </si>
  <si>
    <t>6.4.1239</t>
  </si>
  <si>
    <t>F4424</t>
  </si>
  <si>
    <t>Martin Pitignuel , Bistum Sitten,- Kanzler Jakob (identisch), Bistum Sitten, Domstift, Kantor Jakob</t>
  </si>
  <si>
    <t>MDR 29,1, S. 345</t>
  </si>
  <si>
    <t>3.11.1239</t>
  </si>
  <si>
    <t>13835 Alle Aufnahmen unter dieser Zugangsnummer</t>
  </si>
  <si>
    <t>F4425</t>
  </si>
  <si>
    <t>Bistum Sitten, Domstift, Johannes Rudolf (Kanoniker) , Bistum Sitten,- Notar Wilhelm (identisch), Bistum Sitten, Domstift, Notar Wilhelm, Bistum Sitten,- Kanzler Jakob (identisch), Bistum Sitten, Domstift, Kantor Jakob</t>
  </si>
  <si>
    <t>MDR 29,1, S. 364</t>
  </si>
  <si>
    <t>24.2.1242 ?</t>
  </si>
  <si>
    <t>F4426</t>
  </si>
  <si>
    <t>Venthone, Willencus Albus von , Bistum Sitten,- Notar Wilhelm (identisch), Bistum Sitten, Domstift, Notar Wilhelm, Bistum Sitten,- Kanzler Jakob (identisch), Bistum Sitten, Domstift, Kantor Jakob</t>
  </si>
  <si>
    <t>MDR 29,1, S. 357</t>
  </si>
  <si>
    <t>27.8.1241</t>
  </si>
  <si>
    <t>F4427</t>
  </si>
  <si>
    <t>Jakoba von Molignon , Bistum Sitten,- Notar Wilhelm (identisch), Bistum Sitten, Domstift, Notar Wilhelm, Bistum Sitten,- Kanzler Jakob (identisch), Bistum Sitten, Domstift, Kantor Wilhelm</t>
  </si>
  <si>
    <t>MDR 29,1, S. 361</t>
  </si>
  <si>
    <t>6.12.1241</t>
  </si>
  <si>
    <t>F4428</t>
  </si>
  <si>
    <t>Maria von St. Paul , Bistum Sitten,- Notar Wilhelm (identisch), Bistum Sitten, Domstift, Notar Wilhelm, Bistum Sitten,- Kanzler Walter (identisch), Bistum Sitten, Domstift, Kantor Walter</t>
  </si>
  <si>
    <t>Bistum Sitten, Domstift, Gregor (Kanoniker)</t>
  </si>
  <si>
    <t>MDR 29,1, S. 384</t>
  </si>
  <si>
    <t>9.7.1245</t>
  </si>
  <si>
    <t>F4429</t>
  </si>
  <si>
    <t>Sabella li Bossi" , Bistum Sitten,- Notar Wilhelm (identisch), Bistum Sitten, Domstift, Notar Wilhelm, Bistum Sitten,- Kanzler Walter (identisch), Bistum Sitten, Domstift, Kantor Walter"</t>
  </si>
  <si>
    <t>MDR 29,1, S. 388</t>
  </si>
  <si>
    <t>10.3.1246</t>
  </si>
  <si>
    <t>F4430</t>
  </si>
  <si>
    <t>Wilhelm Werra" , Bistum Sitten,- Notar Wilhelm (identisch), Bistum Sitten, Domstift, Notar Wilhelm, Bistum Sitten,- Kanzler Walter (identisch), Bistum Sitten, Domstift, Kantor Walter"</t>
  </si>
  <si>
    <t>Anselm de Urtica, Bistum Sitten, Domstift, Kapitel (Fond)</t>
  </si>
  <si>
    <t>MDR 29,1, S. 400</t>
  </si>
  <si>
    <t>15.9.1247</t>
  </si>
  <si>
    <t>F4431</t>
  </si>
  <si>
    <t>Viege, Meier Peter , Bistum Sitten,- Notar Wilhelm (identisch), Bistum Sitten, Domstift, Notar Wilhelm, Bistum Sitten,- Kanzler Walter (identisch), Bistum Sitten, Domstift, Kantor Walter, Beatrux de Vius", Bistum Sitten, Domstift, Kapitel (Fond)"</t>
  </si>
  <si>
    <t>MDR 29,1, S. 405</t>
  </si>
  <si>
    <t>9.2.1248</t>
  </si>
  <si>
    <t>F4432</t>
  </si>
  <si>
    <t>Bistum Sitten, Domstift, Kapitel, Peter gen. Rex (Steinmetz)</t>
  </si>
  <si>
    <t>MDR 29,1, S.418</t>
  </si>
  <si>
    <t>22.2.1250</t>
  </si>
  <si>
    <t>F4285</t>
  </si>
  <si>
    <t>Bistum Sitten,- Kanzler Wilhelm</t>
  </si>
  <si>
    <t>Loueche, Willencus von (Ritter), - Albert de la Cresta, Bistum Sitten, Domstift, Kapitel (Fond)</t>
  </si>
  <si>
    <t>Gremaud, Melanges X, Nr.24; Reg. Schweiz, Nr.2625</t>
  </si>
  <si>
    <t>F4286</t>
  </si>
  <si>
    <t>Conthey, Rudolf von (Vizedominus), Bistum Sitten, Domstift, Kapitel (Fond)</t>
  </si>
  <si>
    <t>MDR 29,1, S. 264; MDR 19, Nr.1038</t>
  </si>
  <si>
    <t>13845 Alle Aufnahmen unter dieser Zugangsnummer</t>
  </si>
  <si>
    <t>R4067</t>
  </si>
  <si>
    <t>Domkapitel, Sitten</t>
  </si>
  <si>
    <t>Grembaud, M�langes X Nr. 30</t>
  </si>
  <si>
    <t>Domkap. A., Sitten</t>
  </si>
  <si>
    <t>13848 Alle Aufnahmen unter dieser Zugangsnummer</t>
  </si>
  <si>
    <t>F4288</t>
  </si>
  <si>
    <t>Bistum Sitten, Bischof Amadeus</t>
  </si>
  <si>
    <t>Bistum Sitten, Domstift, Kapitel, St. Maurice, Stift</t>
  </si>
  <si>
    <t>Gremaud, Melanges X, Nr.15; Reg. Schweiz, Nr.2133</t>
  </si>
  <si>
    <t>0.0.1168 ?</t>
  </si>
  <si>
    <t>F4433</t>
  </si>
  <si>
    <t>Bistum Sitten,- Kanzler Wilhelm (identisch) , Bistum Sitten, Domstift, Sakristan Wilhelm</t>
  </si>
  <si>
    <t>MDR 29,1, S. 141; Reg. Schweiz, Nr.2887</t>
  </si>
  <si>
    <t>0.0.1201</t>
  </si>
  <si>
    <t>13852 Alle Aufnahmen unter dieser Zugangsnummer</t>
  </si>
  <si>
    <t>F4434</t>
  </si>
  <si>
    <t>Petrus Alberti</t>
  </si>
  <si>
    <t>MDR 29,1, S. 162; Reg. Schweiz, Nr.2995</t>
  </si>
  <si>
    <t>D1682</t>
  </si>
  <si>
    <t>S. Vitale, Kardinalpriester Thomas</t>
  </si>
  <si>
    <t>Brauweiler, Kloster</t>
  </si>
  <si>
    <t>Ann. f. Ndrrhein 81, S. 117ff.; Ann. f. Ndrrhein 82, S. 119ff.</t>
  </si>
  <si>
    <t>Sinthern, Pfarrarchiv</t>
  </si>
  <si>
    <t>0.0.1145-0.0.1146</t>
  </si>
  <si>
    <t>13854 Alle Aufnahmen unter dieser Zugangsnummer</t>
  </si>
  <si>
    <t>E5542</t>
  </si>
  <si>
    <t>Erzbistum K�ln, Domstift, Kapitel , Erzbistum K�ln, Domstift, Propst Engelbert, Erzbistum K�ln, Domstift, Dekan Konrad, Erzbistum K�ln,- Archidiakone</t>
  </si>
  <si>
    <t>Brauweiler, Kloster, Abt, Brauweiler, Kloster, Konvent</t>
  </si>
  <si>
    <t>13855 Alle Aufnahmen unter dieser Zugangsnummer</t>
  </si>
  <si>
    <t>E5545</t>
  </si>
  <si>
    <t>Kleve, Dietrich von (�lt. Sohn d. Grafen von Kleve)</t>
  </si>
  <si>
    <t>Kleve</t>
  </si>
  <si>
    <t>UB Niederrhein. 2, Nr.258</t>
  </si>
  <si>
    <t>Wesel, Stadtarchiv</t>
  </si>
  <si>
    <t>0.9.1241</t>
  </si>
  <si>
    <t>E5546</t>
  </si>
  <si>
    <t>L�ttich, Kloster St. Jakob, Abt Stephan</t>
  </si>
  <si>
    <t>L�ttich, Kloster St. Jakob</t>
  </si>
  <si>
    <t>Bulletins Belgique 83, S. 223-231</t>
  </si>
  <si>
    <t>Kleinb�llesheim, Freiherrliches von Solemacher'sches Archiv</t>
  </si>
  <si>
    <t>0.0.1095-0.0.1116</t>
  </si>
  <si>
    <t>D1684</t>
  </si>
  <si>
    <t>Gerresheim, Kloster, �btissin Guda</t>
  </si>
  <si>
    <t>Rennenberg, Arnold von (Ritter)</t>
  </si>
  <si>
    <t>D1685</t>
  </si>
  <si>
    <t>Mei�en, Markgraf Heinrich von (identisch) , Th�ringen, Landgraf von, Mei�en, Markgraf Heinrich von (identisch), Sachsen, Pfalzgraf von, Mei�en, Markgraf Heinrich von</t>
  </si>
  <si>
    <t>Dresden, B�rger</t>
  </si>
  <si>
    <t>CD. Sax.Reg. 2,5, Nr.1</t>
  </si>
  <si>
    <t>Dresden, Stadtarchiv</t>
  </si>
  <si>
    <t>27.3.1260</t>
  </si>
  <si>
    <t>13860 Alle Aufnahmen unter dieser Zugangsnummer</t>
  </si>
  <si>
    <t>E5547</t>
  </si>
  <si>
    <t>Mei�en, Markgraf Heinrich von , Mei�en, Friedrich von (j�ngerer Sohn des Markgrafen Heinrich von Mei�en)</t>
  </si>
  <si>
    <t>CD. Sax.Reg. 2,5, Nr.6</t>
  </si>
  <si>
    <t>25.8.1287</t>
  </si>
  <si>
    <t>R3468I</t>
  </si>
  <si>
    <t>Beringer von dem Stete</t>
  </si>
  <si>
    <t>Erfurt, St. Nikolaus, Pfarrer, Sehen, Johann von, Marburg, Deutschordenshaus, Br�der</t>
  </si>
  <si>
    <t>UB DO Hessen 3, Nr.1045</t>
  </si>
  <si>
    <t>20.8.1364</t>
  </si>
  <si>
    <t>13862 Alle Aufnahmen unter dieser Zugangsnummer</t>
  </si>
  <si>
    <t>F4013</t>
  </si>
  <si>
    <t>Wolfhagen, Alfradis von Istha (B�rgerin)</t>
  </si>
  <si>
    <t>Wolfhagen, Leprosenkapelle, Hasungen, Kloster (Fond)</t>
  </si>
  <si>
    <t>24.10.1417</t>
  </si>
  <si>
    <t>13863 Alle Aufnahmen unter dieser Zugangsnummer</t>
  </si>
  <si>
    <t>F4019</t>
  </si>
  <si>
    <t>Hornsberg, Sintram von , Hornsberg, Falk von (Gebr�der)</t>
  </si>
  <si>
    <t>29.10.1361</t>
  </si>
  <si>
    <t>13864 Alle Aufnahmen unter dieser Zugangsnummer</t>
  </si>
  <si>
    <t>F4021</t>
  </si>
  <si>
    <t>Kunz Plegehanre von Kettenbach (zu Burgschwalbach)</t>
  </si>
  <si>
    <t>Katzenelnbogen, Graf Philipp von (identisch), Dietz, Katzenelnbogen, Graf Philipp von</t>
  </si>
  <si>
    <t>Reg. Katzenelnbogen 2, Nr.5745</t>
  </si>
  <si>
    <t>24.10.1473</t>
  </si>
  <si>
    <t>13865 Alle Aufnahmen unter dieser Zugangsnummer</t>
  </si>
  <si>
    <t>F4023</t>
  </si>
  <si>
    <t>Lay, Heimburge Heinrich von Lahnstein , Lay, gen. Sch�ffen</t>
  </si>
  <si>
    <t>Kaufungen, Kloster, �btissin Jutta, Kaufungen, Kloster, Konvent</t>
  </si>
  <si>
    <t>UB Kaufungen, Nr.234</t>
  </si>
  <si>
    <t>16.10.1369</t>
  </si>
  <si>
    <t>13866 Alle Aufnahmen unter dieser Zugangsnummer</t>
  </si>
  <si>
    <t>F4025</t>
  </si>
  <si>
    <t>Holzheim, Heinrich von , Holzheim, Hermann von (Vettern), Rotenburg, Heinrich von</t>
  </si>
  <si>
    <t>Holzheim, Ganerben von, Rotenburg, Ganerben von</t>
  </si>
  <si>
    <t>30.1.1411</t>
  </si>
  <si>
    <t>13867 Alle Aufnahmen unter dieser Zugangsnummer</t>
  </si>
  <si>
    <t>M2145</t>
  </si>
  <si>
    <t>Bern, Schulthei� (identisch) , Bern, Schulthei�, Bern, Rat, Bern, B�rger</t>
  </si>
  <si>
    <t>Elsa�, Unterlandvogt Stislan von der vviton Muli</t>
  </si>
  <si>
    <t>23.10.1362</t>
  </si>
  <si>
    <t>13868 Alle Aufnahmen unter dieser Zugangsnummer</t>
  </si>
  <si>
    <t>F4029</t>
  </si>
  <si>
    <t>Bistum Münster, Bischof Ludwig</t>
  </si>
  <si>
    <t>Marburg, B�rger</t>
  </si>
  <si>
    <t>K�ch, Quell. Marburg 1, Nr.1</t>
  </si>
  <si>
    <t>17.10.1311</t>
  </si>
  <si>
    <t>13869 Alle Aufnahmen unter dieser Zugangsnummer</t>
  </si>
  <si>
    <t>F4035</t>
  </si>
  <si>
    <t>Marburg-Weidenhausen, Wollenhandwerk</t>
  </si>
  <si>
    <t>K�ch, Quell. Marburg 1, Nr.32</t>
  </si>
  <si>
    <t>24.7.1365</t>
  </si>
  <si>
    <t>13870 Alle Aufnahmen unter dieser Zugangsnummer</t>
  </si>
  <si>
    <t>F4038</t>
  </si>
  <si>
    <t>Hanau, Reinhard Herr zu</t>
  </si>
  <si>
    <t>Schl�chtern, Kloster, Abt Dietrich, Schl�chtern, Kloster, Konvent</t>
  </si>
  <si>
    <t>14.1.1413</t>
  </si>
  <si>
    <t>13871 Alle Aufnahmen unter dieser Zugangsnummer</t>
  </si>
  <si>
    <t>F4253</t>
  </si>
  <si>
    <t>Gregor , Bistum Sitten,- Kanzler Wilhelm (identisch), Bistum Sitten, Domstift, Kantor Wilhelm</t>
  </si>
  <si>
    <t>Girard, Bistum Sitten, Domstift, Kapitel (Fond)</t>
  </si>
  <si>
    <t>MDR 29,1, S. 179; Reg. Schweiz, Nr.3161</t>
  </si>
  <si>
    <t>F4254</t>
  </si>
  <si>
    <t>Peter , Bistum Sitten,- Kanzler Wilhelm (identisch), Bistum Sitten, Domstift, Kantor Wilhelm</t>
  </si>
  <si>
    <t>Bistum Sitten, Domstift, Dekan Aimo</t>
  </si>
  <si>
    <t>MDR 29,1, S. 185; Reg. Schweiz, Nr.3197</t>
  </si>
  <si>
    <t>F4255</t>
  </si>
  <si>
    <t>Ergisch, Martin von , Bistum Sitten,- Kanzler Wilhelm (identisch), Bistum Sitten, Domstift, Kantor Wilhelm</t>
  </si>
  <si>
    <t>Bistum Sitten, Domstift, Boso von Granges (Kanoniker)</t>
  </si>
  <si>
    <t>MDR 29,1, S. 187; Reg. Schweiz, Nr.3224</t>
  </si>
  <si>
    <t>F4256</t>
  </si>
  <si>
    <t>Wilhelm Cocus, Jordana (Frau des Wilhelm Cocus), Bistum Sitten, Domstift, Kapitel (Fond)</t>
  </si>
  <si>
    <t>13790 Alle Aufnahmen unter dieser Zugangsnummer</t>
  </si>
  <si>
    <t>F4257</t>
  </si>
  <si>
    <t>Jakob , Jakoba (Schwester des Jakob), Bistum Sitten,- Kanzler Wilhelm (identisch), Bistum Sitten, Domstift, Kantor Wilhelm</t>
  </si>
  <si>
    <t>Bistum Sitten, Domstift, Reimund (Kanoniker)</t>
  </si>
  <si>
    <t>MDR 29,1, S. 192</t>
  </si>
  <si>
    <t>13791 Alle Aufnahmen unter dieser Zugangsnummer</t>
  </si>
  <si>
    <t>F4259</t>
  </si>
  <si>
    <t>Bistum Sitten, Domstift, Anselm von St. Maurice (Kanoniker) , Bistum Sitten,- Kanzler Wilhelm (identisch), Bistum Sitten, Domstift, Kantor Wilhelm</t>
  </si>
  <si>
    <t>Bistum Sitten, Domstift, Guigon (Kanoniker)</t>
  </si>
  <si>
    <t>MDR 29,1, S. 194</t>
  </si>
  <si>
    <t>F4260</t>
  </si>
  <si>
    <t>Johannes , Bistum Sitten,- Kanzler Wilhelm (identisch), Bistum Sitten, Domstift, Kantor Wilhelm</t>
  </si>
  <si>
    <t>MDR 29,1, S. 206</t>
  </si>
  <si>
    <t>13793 Alle Aufnahmen unter dieser Zugangsnummer</t>
  </si>
  <si>
    <t>F4261</t>
  </si>
  <si>
    <t>Humbert Corbaiz , Loueche,- Pfarrer Aimo, Bistum Sitten,- Kanzler Boso von Granges</t>
  </si>
  <si>
    <t>Ernen, Peter von, Bistum Sitten, Domstift, Kapitel (Fond)</t>
  </si>
  <si>
    <t>MDR 29,1, S. 228</t>
  </si>
  <si>
    <t>F4262</t>
  </si>
  <si>
    <t>Giroldus Sado , Bistum Sitten,- Kanzler Boso (identisch), Bistum Sitten, Domstift, Kantor Boso</t>
  </si>
  <si>
    <t>MDR 29,1, S. 229</t>
  </si>
  <si>
    <t>F4263</t>
  </si>
  <si>
    <t>Leonard von Chandolin , Bistum Sitten,- Kanzler Boso (identisch), Bistum Sitten, Domstift, Kantor Boso</t>
  </si>
  <si>
    <t>Otto Ruffo", Bistum Sitten, Domstift, Kapitel (Fond)"</t>
  </si>
  <si>
    <t>MDR 29,1, S. 230</t>
  </si>
  <si>
    <t>F4404</t>
  </si>
  <si>
    <t>Anselm Tardiz , Bistum Sitten,- Kanzler Boso (identisch), Bistum Sitten, Domstift, Kantor Boso</t>
  </si>
  <si>
    <t>Wilhelm Cocus, Bistum Sitten, Domstift, Kapitel (Fond)</t>
  </si>
  <si>
    <t>MDR 29,1, S. 236</t>
  </si>
  <si>
    <t>13797 Alle Aufnahmen unter dieser Zugangsnummer</t>
  </si>
  <si>
    <t>F4264</t>
  </si>
  <si>
    <t>Peter Quintins , Bistum Sitten,- Kanzler Aimo (identisch), Bistum Sitten, Domstift, Kantor Aimo</t>
  </si>
  <si>
    <t>Bistum Sitten, Domstift, Dekan Boso</t>
  </si>
  <si>
    <t>MDR 29,1, S. 237</t>
  </si>
  <si>
    <t>F4265</t>
  </si>
  <si>
    <t>Maria von Nax (Kt. Wallis) , Bistum Sitten,- Kanzler Aimo von Venthone (identisch), Bistum Sitten, Domstift, Kantor Aimo von Venthone</t>
  </si>
  <si>
    <t>Bistum Sitten, Domstift, Kantor Aimo von Venthone</t>
  </si>
  <si>
    <t>MDR 29,1, S. 239</t>
  </si>
  <si>
    <t>F4266</t>
  </si>
  <si>
    <t>Maria , Benfaita (Tochter d. Maria), Bistum Sitten,- Kanzler Aimo (identisch), Bistum Sitten, Domstift, Kantor Aimo</t>
  </si>
  <si>
    <t>Bistum Sitten, Domstift, Kantor Aimo</t>
  </si>
  <si>
    <t>MDR 29,1, S. 250</t>
  </si>
  <si>
    <t>F4405</t>
  </si>
  <si>
    <t>Christinus , Bistum Sitten,- Kanzler Aimo (identisch), Bistum Sitten, Domstift, Kantor Aimo</t>
  </si>
  <si>
    <t>Praz,- Priester Anselm, Bistum Sitten, Domstift, Kapitel (Fond)</t>
  </si>
  <si>
    <t>MDR 29,1, S. 252</t>
  </si>
  <si>
    <t>13801 Alle Aufnahmen unter dieser Zugangsnummer</t>
  </si>
  <si>
    <t>F4267</t>
  </si>
  <si>
    <t>Gouraldus de Friburg (Kleriker) , Bistum Sitten, Domstift, Kapitel</t>
  </si>
  <si>
    <t>7.3.1346</t>
  </si>
  <si>
    <t>F4268</t>
  </si>
  <si>
    <t>Johannes de Civitate , Bistum Sitten,- Kanzler Aimo (identisch), Bistum Sitten, Domstift, Kantor Aimo</t>
  </si>
  <si>
    <t>MDR 29,1, S. 258</t>
  </si>
  <si>
    <t>F4269</t>
  </si>
  <si>
    <t>Saillon, Johannes von , Saillon, Peter von, Saillon, Jakob von (Br�der des Johannes), Bistum Sitten,- Kanzler Wilhelm (identisch), Bistum Sitten, Domstift, Kantor Wilhelm</t>
  </si>
  <si>
    <t>Bistum Sitten, Domstift, Guigon von St. Maurice (Kanoniker)</t>
  </si>
  <si>
    <t>MDR 29,1, S. 224</t>
  </si>
  <si>
    <t>F4270</t>
  </si>
  <si>
    <t>Bistum Sitten,- Kanzler Aimo von Venthone (identisch) , Bistum Sitten, Domstift, Kantor Aimo von Venthone</t>
  </si>
  <si>
    <t>Raron, Amadeus von (Ritter), Bistum Sitten, Domstift, Heinrich (Kanoniker, Bruder des Amadeus v. Raron)</t>
  </si>
  <si>
    <t>MDR 29,1, S. 267</t>
  </si>
  <si>
    <t>F4271</t>
  </si>
  <si>
    <t>Peter Ayers , Bistum Sitten,- Kanzler Aimo (identisch), Bistum Sitten, Domstift, Kantor Aimo</t>
  </si>
  <si>
    <t>MDR 29,1, S. 271</t>
  </si>
  <si>
    <t>F4272</t>
  </si>
  <si>
    <t>Wilhelm von Senzine , Bistum Sitten,- Kanzler Aimo von Venthone (identisch), Bistum Sitten, Domstift, Kantor Aimo von Venthone</t>
  </si>
  <si>
    <t>13807 Alle Aufnahmen unter dieser Zugangsnummer</t>
  </si>
  <si>
    <t>F4273</t>
  </si>
  <si>
    <t>Bistum Sitten,- Kanzler Aimo (identisch) , Bistum Sitten, Domstift, Kantor Aimo</t>
  </si>
  <si>
    <t>13808 Alle Aufnahmen unter dieser Zugangsnummer</t>
  </si>
  <si>
    <t>F4274</t>
  </si>
  <si>
    <t>MDR 29,1, S. 274</t>
  </si>
  <si>
    <t>F4406</t>
  </si>
  <si>
    <t>MDR 29,1, S. 280</t>
  </si>
  <si>
    <t>13810 Alle Aufnahmen unter dieser Zugangsnummer</t>
  </si>
  <si>
    <t>F4275</t>
  </si>
  <si>
    <t>Benedikt Mugneirs" , Bistum Sitten,- Kanzler Wilhelm (identisch), Bistum Sitten, Domstift, Kantor Wilhelm"</t>
  </si>
  <si>
    <t>Peter von Duing, Bistum Sitten, Domstift, Kapitel (Fond)</t>
  </si>
  <si>
    <t>MDR 29,1, S. 180; Reg. Schweiz, Nr.3167</t>
  </si>
  <si>
    <t>F4276</t>
  </si>
  <si>
    <t>Gremaud, Melanges X, Nr.35; Reg. Schweiz, Nr.3160</t>
  </si>
  <si>
    <t>13812 Alle Aufnahmen unter dieser Zugangsnummer</t>
  </si>
  <si>
    <t>F4277</t>
  </si>
  <si>
    <t>- Aimo vom Turn (de la Tour) (Ritter) , Bistum Sitten,- Kanzler Wilhelm (identisch), Bistum Sitten, Domstift, Kantor Wilhelm</t>
  </si>
  <si>
    <t>Wilhelm gen. Leonat, Bistum Sitten, Domstift, Kapitel (Fond)</t>
  </si>
  <si>
    <t>MDR 29,1, S. 176; Reg. Schweiz, Nr.3165</t>
  </si>
  <si>
    <t>F4278</t>
  </si>
  <si>
    <t>MDR 29,1, S. 193</t>
  </si>
  <si>
    <t>F4279</t>
  </si>
  <si>
    <t>Bistum Sitten, Domstift, Boso von Granges (Kanoniker) , Bistum Sitten,- Kanzler Wilhelm (identisch), Bistum Sitten, Domstift, Kantor Wilhelm</t>
  </si>
  <si>
    <t>Peter von Heiss (Kt. Wallis), Johannes Palmeier von Brignon (Kt. Wallis), Bistum Sitten, Domstift, Kapitel (Fond)</t>
  </si>
  <si>
    <t>MDR 29,1, S. 207</t>
  </si>
  <si>
    <t>F4280</t>
  </si>
  <si>
    <t>Peter Morahcki" , Bistum Sitten,- Kanzler Wilhelm (identisch), Bistum Sitten, Domstift, Kantor Wilhelm"</t>
  </si>
  <si>
    <t>MDR 29,1, S. 208</t>
  </si>
  <si>
    <t>F4281</t>
  </si>
  <si>
    <t>Rudolf Rullars , Bistum Sitten,- Kanzler Boso (identisch), Bistum Sitten, Domstift, Kantor Boso</t>
  </si>
  <si>
    <t>13817 Alle Aufnahmen unter dieser Zugangsnummer</t>
  </si>
  <si>
    <t>F4282</t>
  </si>
  <si>
    <t>Bistum Sitten, Domstift, Jakob von Grellie (Kanoniker) , Bistum Sitten,- Kanzler Aimo (identisch), Bistum Sitten, Domstift, Kantor Aimo</t>
  </si>
  <si>
    <t>13818 Alle Aufnahmen unter dieser Zugangsnummer</t>
  </si>
  <si>
    <t>F4283</t>
  </si>
  <si>
    <t>Bramois, Peter von , Bistum Sitten,- Kanzler Aimo (identisch), Bistum Sitten, Domstift, Kantor Aimo</t>
  </si>
  <si>
    <t>MDR 29,1, S. 238</t>
  </si>
  <si>
    <t>13819 Alle Aufnahmen unter dieser Zugangsnummer</t>
  </si>
  <si>
    <t>F4407</t>
  </si>
  <si>
    <t>Johannes Passer , Bistum Sitten,- Kanzler Aimo (identisch), Bistum Sitten, Domstift, Kantor Aimo</t>
  </si>
  <si>
    <t>Gregor (Onkel des Johannes Passer), Bistum Sitten, Domstift, Kapitel (Fond)</t>
  </si>
  <si>
    <t>MDR 29,1, S. 287</t>
  </si>
  <si>
    <t>13820 Alle Aufnahmen unter dieser Zugangsnummer</t>
  </si>
  <si>
    <t>F4284</t>
  </si>
  <si>
    <t>Saxon, Petrus von (Ritter) , Bistum Sitten,- Kanzler Aimo (identisch), Bistum Sitten, Domstift, Kantor Aimo</t>
  </si>
  <si>
    <t>MDR 29,1, S. 293</t>
  </si>
  <si>
    <t>F4408</t>
  </si>
  <si>
    <t>Syonet Fracchat , Bistum Sitten,- Kanzler Heinrich (identisch), Bistum Sitten, Domstift, Kantor Heinrich</t>
  </si>
  <si>
    <t>MDR 29,1, S. 385</t>
  </si>
  <si>
    <t>8.8.1233</t>
  </si>
  <si>
    <t>13822 Alle Aufnahmen unter dieser Zugangsnummer</t>
  </si>
  <si>
    <t>F4409</t>
  </si>
  <si>
    <t>Walter von Saxo , Bistum Sitten,- Kanzler Heinrich von Raron (identisch), Bistum Sitten, Domstift, Kantor Heinrich von Raron</t>
  </si>
  <si>
    <t>Bistum Sitten, Domstift, Wilhelm (Kanoniker)</t>
  </si>
  <si>
    <t>MDR 29,1, S. 304</t>
  </si>
  <si>
    <t>9.12.1233</t>
  </si>
  <si>
    <t>F4410</t>
  </si>
  <si>
    <t>13824 Alle Aufnahmen unter dieser Zugangsnummer</t>
  </si>
  <si>
    <t>F4411</t>
  </si>
  <si>
    <t>Gerold von Brignon (Kt. Wallis) , Rudolf, Germanus (Br�der des Gerold), Bistum Sitten,- Kanzler Heinrich (identisch), Bistum Sitten, Domstift, Kantor Heinrich</t>
  </si>
  <si>
    <t>MDR 29,1, S. 309</t>
  </si>
  <si>
    <t>1.4.1234</t>
  </si>
  <si>
    <t>F4412</t>
  </si>
  <si>
    <t>Wilhelm Grui , Bistum Sitten,- Kanzler Heinrich (identisch), Bistum Sitten, Domstift, Kantor Heinrich</t>
  </si>
  <si>
    <t>MDR 29,1, S. 312</t>
  </si>
  <si>
    <t>16.10.1234</t>
  </si>
  <si>
    <t>F4210</t>
  </si>
  <si>
    <t>MDR 29,1, S. 314</t>
  </si>
  <si>
    <t>13744 Alle Aufnahmen unter dieser Zugangsnummer</t>
  </si>
  <si>
    <t>F4211</t>
  </si>
  <si>
    <t>MDR 29,1, S. 284</t>
  </si>
  <si>
    <t>13745 Alle Aufnahmen unter dieser Zugangsnummer</t>
  </si>
  <si>
    <t>F4212</t>
  </si>
  <si>
    <t>Gremaud, Melanges X, Nr.31</t>
  </si>
  <si>
    <t>13746 Alle Aufnahmen unter dieser Zugangsnummer</t>
  </si>
  <si>
    <t>F4213</t>
  </si>
  <si>
    <t>Daillon, Gerhard von (clericus) , Bistum Sitten, Domstift, Kapitel</t>
  </si>
  <si>
    <t>22.6.1323</t>
  </si>
  <si>
    <t>13747 Alle Aufnahmen unter dieser Zugangsnummer</t>
  </si>
  <si>
    <t>F4216</t>
  </si>
  <si>
    <t>Bex, Peter von (Kt. Waadt) , Bistum Sitten,- Notar Wilhelm (identisch), Bistum Sitten, Domstift, Notar Wilhelm, Bistum Sitten, Kanzler Normandus (identisch), Bistum Sitten, Domstift, Kantor Normandus</t>
  </si>
  <si>
    <t>Bluvignou, Jakob von (Ritter), Bistum Sitten, Domstift, Kapitel (Fond)</t>
  </si>
  <si>
    <t>MDR 29,1, S. 414, Nr. 523</t>
  </si>
  <si>
    <t>24.6.1249</t>
  </si>
  <si>
    <t>F4217</t>
  </si>
  <si>
    <t>Bistum Sitten, Bischof, Bistum Sitten, Domstift, Kapitel, Savoyen, Aimo von</t>
  </si>
  <si>
    <t>Gremaud, Melanges X, Nr.48; MDR 19, Nr.1112</t>
  </si>
  <si>
    <t>18.5.1233</t>
  </si>
  <si>
    <t>13749 Alle Aufnahmen unter dieser Zugangsnummer</t>
  </si>
  <si>
    <t>F4219</t>
  </si>
  <si>
    <t>Papst salterum Sedunensem, Bistum Sitten, Domstift, Kapitel (Fond)</t>
  </si>
  <si>
    <t>MDR 29,1, S. 327</t>
  </si>
  <si>
    <t>0.0.1237 ?</t>
  </si>
  <si>
    <t>13750 Alle Aufnahmen unter dieser Zugangsnummer</t>
  </si>
  <si>
    <t>F4220</t>
  </si>
  <si>
    <t>Wilhelm Branchiez , Bistum Sitten,- Kanzler Wilhelm</t>
  </si>
  <si>
    <t>MDR 29,1, S. 150; Reg. Schweiz, Nr.2903</t>
  </si>
  <si>
    <t>F4221</t>
  </si>
  <si>
    <t>Wilhelm , Bistum Sitten,- Kanzler Wilhelm</t>
  </si>
  <si>
    <t>Albert, Bistum Sitten, Domstift, Kapitel (Fond)</t>
  </si>
  <si>
    <t>MDR 29,1, S. 161; Reg. Schweiz, Nr.2999</t>
  </si>
  <si>
    <t>R3608</t>
  </si>
  <si>
    <t>13753 Alle Aufnahmen unter dieser Zugangsnummer</t>
  </si>
  <si>
    <t>R3615</t>
  </si>
  <si>
    <t>13754 Alle Aufnahmen unter dieser Zugangsnummer</t>
  </si>
  <si>
    <t>R3628</t>
  </si>
  <si>
    <t>MDR 29,1, S. 438</t>
  </si>
  <si>
    <t>13755 Alle Aufnahmen unter dieser Zugangsnummer</t>
  </si>
  <si>
    <t>F4222</t>
  </si>
  <si>
    <t>Erzbistum Tarantaise, Erzbischof Herluin</t>
  </si>
  <si>
    <t>Bistum Sitten, Bischof Boso II., Bistum Aosta, Bischof Bonifatius</t>
  </si>
  <si>
    <t>18.3.1227 ?</t>
  </si>
  <si>
    <t>13756 Alle Aufnahmen unter dieser Zugangsnummer</t>
  </si>
  <si>
    <t>R3694</t>
  </si>
  <si>
    <t>Bistum Sitten, Domstift, Kapitel (Fond)</t>
  </si>
  <si>
    <t>0.0.1259 ?</t>
  </si>
  <si>
    <t>13757 Alle Aufnahmen unter dieser Zugangsnummer</t>
  </si>
  <si>
    <t>F4224</t>
  </si>
  <si>
    <t>Simon Biedermani (Notar) (identisch) , Bistum Sitten, Domstift, Simon Biedermani (Kanoniker u. Notar), Bistum Sitten,- Offizial Leonhard Prepositi (identisch), Bistum Sitten, Domstift, Leonard Prepositi (Kanoniker u. bisch. Offizial)</t>
  </si>
  <si>
    <t>Gremaud, Melanges X, Nr.25; Reg. Schweiz, Nr.2672</t>
  </si>
  <si>
    <t>5.9.1474</t>
  </si>
  <si>
    <t>13759 Alle Aufnahmen unter dieser Zugangsnummer</t>
  </si>
  <si>
    <t>F4225</t>
  </si>
  <si>
    <t>Bistum Sitten,- Kanzler Amadeus , Bistum Sitten, Domstift, Sakristan Wilhelm</t>
  </si>
  <si>
    <t>Gremaud, Melanges X, Nr.26; Reg. Schweiz, Nr.2692</t>
  </si>
  <si>
    <t>F4226</t>
  </si>
  <si>
    <t>Bistum Sitten,- Johannes Fabri von Brigue (presbiter iuratus) (identisch) , Johannes Fabri von Brigue (presbiter iuratus), Bistum Sitten, Domstift, Kapitel</t>
  </si>
  <si>
    <t>18.4.1310</t>
  </si>
  <si>
    <t>13761 Alle Aufnahmen unter dieser Zugangsnummer</t>
  </si>
  <si>
    <t>F4227</t>
  </si>
  <si>
    <t>Chatres, Isabella von , Bistum Sitten,- Kanzler Aimo (identisch), Bistum Sitten, Domstift, Kantor Aimo</t>
  </si>
  <si>
    <t>Wilhelm von Thon, Peter von Thon (Br�der), Bistum Sitten, Domstift, Kapitel (Fond)</t>
  </si>
  <si>
    <t>F4228</t>
  </si>
  <si>
    <t>MDR 29,1, S. 240</t>
  </si>
  <si>
    <t>7.9.1264</t>
  </si>
  <si>
    <t>13763 Alle Aufnahmen unter dieser Zugangsnummer</t>
  </si>
  <si>
    <t>F4229</t>
  </si>
  <si>
    <t>Wilhelm , Bistum Sitten,- Kanzler Aimo (identisch), Bistum Sitten, Domstift, Kantor Aimo</t>
  </si>
  <si>
    <t>Ulrich Teutonicus, Bistum Sitten, Domstift, Kapitel (Fond)</t>
  </si>
  <si>
    <t>MDR 29,1, S. 249</t>
  </si>
  <si>
    <t>F4230</t>
  </si>
  <si>
    <t>Peter Niger , Bistum Sitten,- Kanzler Aimo (identisch), Bistum Sitten, Domstift, Kantor Aimo</t>
  </si>
  <si>
    <t>MDR 29,1, S. 256</t>
  </si>
  <si>
    <t>13765 Alle Aufnahmen unter dieser Zugangsnummer</t>
  </si>
  <si>
    <t>F4231</t>
  </si>
  <si>
    <t>Ludwig , Bistum Sitten,- Kanzler Aimo von Venthone (identisch), Bistum Sitten, Domstift, Kantor Aimo von Venthone</t>
  </si>
  <si>
    <t>MDR 29,1, S. 263</t>
  </si>
  <si>
    <t>13766 Alle Aufnahmen unter dieser Zugangsnummer</t>
  </si>
  <si>
    <t>F4232</t>
  </si>
  <si>
    <t>Boso von St. Paul , Bistum Sitten,- Kanzler Aimo (identisch), Bistum Sitten, Domstift, Kantor Aimo</t>
  </si>
  <si>
    <t>Mattheus von Heremence, Bistum Sitten, Domstift, Kapitel (Fond)</t>
  </si>
  <si>
    <t>MDR 29,1, S. 262</t>
  </si>
  <si>
    <t>F4233</t>
  </si>
  <si>
    <t>MDR 29,1, S. 273</t>
  </si>
  <si>
    <t>13768 Alle Aufnahmen unter dieser Zugangsnummer</t>
  </si>
  <si>
    <t>F4234</t>
  </si>
  <si>
    <t>Ludwig , Bistum Sitten,- Kanzler Aimo (identisch), Bistum Sitten, Domstift, Kantor Aimo</t>
  </si>
  <si>
    <t>Peter von Pre, Bistum Sitten, Domstift, Kapitel (Fond)</t>
  </si>
  <si>
    <t>F4235</t>
  </si>
  <si>
    <t>Peter, Bistum Sitten, Domstift, Kapitel (Fond)</t>
  </si>
  <si>
    <t>MDR 29,1, S. 276</t>
  </si>
  <si>
    <t>13770 Alle Aufnahmen unter dieser Zugangsnummer</t>
  </si>
  <si>
    <t>F4236</t>
  </si>
  <si>
    <t>MDR 29,1, S. 281</t>
  </si>
  <si>
    <t>13771 Alle Aufnahmen unter dieser Zugangsnummer</t>
  </si>
  <si>
    <t>F4237</t>
  </si>
  <si>
    <t>MDR 29,1, S. 278</t>
  </si>
  <si>
    <t>13772 Alle Aufnahmen unter dieser Zugangsnummer</t>
  </si>
  <si>
    <t>F4238</t>
  </si>
  <si>
    <t>Martin (Magister) , Bistum Sitten,- Kanzler Normandus (identisch), Bistum Sitten, Domstift, Kantor Normandus</t>
  </si>
  <si>
    <t>MDR 29,1, S. 301</t>
  </si>
  <si>
    <t>26.2.1275</t>
  </si>
  <si>
    <t>F4239</t>
  </si>
  <si>
    <t>Bistum Sitten, Domstift, Jakob de Granges (Kanoniker) , Bistum Sitten,- Notar Wilhelm (identisch), Bistum Sitten, Domstift, Notar Wilhelm, Bistum Sitten,- Kanzler Jakob (identisch), Bistum Sitten, Domstift, Kantor Jakob</t>
  </si>
  <si>
    <t>Heinrich (K�ster von Valeria)</t>
  </si>
  <si>
    <t>MDR 29,1, S. 369</t>
  </si>
  <si>
    <t>1.3.1243 ?</t>
  </si>
  <si>
    <t>F4240</t>
  </si>
  <si>
    <t>Bistum Sitten, Domstift, Kapitel, Walter von Termen</t>
  </si>
  <si>
    <t>MDR 29,1, S. 363</t>
  </si>
  <si>
    <t>13.1.1242 ?</t>
  </si>
  <si>
    <t>F4241</t>
  </si>
  <si>
    <t>Bistum Sitten,- Notar Wilhelm (identisch) , Bistum Sitten, Domstift, Notar Wilhelm, Bistum Sitten,- Kanzler Walter (identisch), Bistum Sitten, Domstift, Kantor Walter</t>
  </si>
  <si>
    <t>Bistum Sitten, Domstift, Kantor Walter</t>
  </si>
  <si>
    <t>MDR 29,1, S. 392</t>
  </si>
  <si>
    <t>1.6.1246</t>
  </si>
  <si>
    <t>F4242</t>
  </si>
  <si>
    <t>Petrus Liormoneis iunior , Bistum Sitten,- Notar Wilhelm (identisch), Bistum Sitten, Domstift, Notar Wilhelm, Bistum Sitten,- Kanzler Walter (identisch), Bistum Sitten, Domstift, Kantor Walter</t>
  </si>
  <si>
    <t>Johann de Choussua, Anselm de Choussua, Jakob de Choussua, Peter de Choussua (Br�der), Bistum Sitten, Domstift, Kapitel (Fond)</t>
  </si>
  <si>
    <t>20.10.1247</t>
  </si>
  <si>
    <t>F4243</t>
  </si>
  <si>
    <t>Wido li Borraz , Bistum Sitten,- Notar Wilhelm (identisch), Bistum Sitten, Domstift, Notar Wilhelm, Bistum Sitten,- Kanzler Normandus (identisch), Bistum Sitten, Domstift, Kantor Normandus</t>
  </si>
  <si>
    <t>MDR 29,1, S. 414</t>
  </si>
  <si>
    <t>19.6.1249</t>
  </si>
  <si>
    <t>F4244</t>
  </si>
  <si>
    <t>Peter de Malacuria , Wilhelm von Moerel, Bistum Sitten,- Kanzler Aimo</t>
  </si>
  <si>
    <t>Peter Acelinus, Bistum Sitten, Domstift, Kapitel (Fond)</t>
  </si>
  <si>
    <t>MDR 29,1, S. 159</t>
  </si>
  <si>
    <t>F4245</t>
  </si>
  <si>
    <t>Beatrix</t>
  </si>
  <si>
    <t>Lutry, Kloster, Bistum Sitten, Domstift, Kapitel (Fond)</t>
  </si>
  <si>
    <t>MDR 29,1, S. 175; Reg. Schweiz, Nr.3131</t>
  </si>
  <si>
    <t>F4248</t>
  </si>
  <si>
    <t>Wilhelm de Curia , Loueche,- Pfarrer Aimo, Bistum Sitten,- Kanzler Wilhelm von Ecublens (identisch), Bistum Sitten, Domstift, Kantor Wilhelm von Ecublens</t>
  </si>
  <si>
    <t>MDR 29,1, S. 163; Reg. Schweiz, Nr.3033</t>
  </si>
  <si>
    <t>13783 Alle Aufnahmen unter dieser Zugangsnummer</t>
  </si>
  <si>
    <t>F4250</t>
  </si>
  <si>
    <t>Chamoson, Peter von , Bistum Sitten,- Kanzler Wilhelm (identisch), Bistum Sitten, Domstift, Kantor Wilhelm</t>
  </si>
  <si>
    <t>MDR 29,1, S. 177; Reg. Schweiz, Nr.3163</t>
  </si>
  <si>
    <t>13784 Alle Aufnahmen unter dieser Zugangsnummer</t>
  </si>
  <si>
    <t>F4251</t>
  </si>
  <si>
    <t>Chamoson, Peter von (Kt. Wallis) , Bistum Sitten,- Kanzler Wilhelm (identisch), Bistum Sitten, Domstift, Kantor Wilhelm</t>
  </si>
  <si>
    <t>13785 Alle Aufnahmen unter dieser Zugangsnummer</t>
  </si>
  <si>
    <t>F4252</t>
  </si>
  <si>
    <t>MDR 29,1, S. 177; Reg. Schweiz, Nr.3164</t>
  </si>
  <si>
    <t>F4156</t>
  </si>
  <si>
    <t>Salomea de Vineis , Bistum Sitten,- Kanzler Aimo von Venthone (identisch), Bistum Sitten, Domstift, Kantor Aimo von Venthone</t>
  </si>
  <si>
    <t>Petrus de Alpibus, Bistum Sitten, Domstift, Kapitel (Fond)</t>
  </si>
  <si>
    <t>MDR 29,1, S. 202</t>
  </si>
  <si>
    <t>F4157</t>
  </si>
  <si>
    <t>Naters, Meier Walter , Bistum Sitten,- Notar Wilhelm (identisch), Bistum Sitten, Domstift, Notar Wilhelm, Bistum Sitten,- Kanzler Jakob (identisch), Bistum Sitten, Domstift, Kantor Jakob</t>
  </si>
  <si>
    <t>MDR 29,1, S. 343</t>
  </si>
  <si>
    <t>8.8.1239</t>
  </si>
  <si>
    <t>F4158</t>
  </si>
  <si>
    <t>Bistum Sitten, Domstift, Johann Rudolfi (Kanoniker) , Bistum Sitten,- Notar Wilhelm (identisch), Bistum Sitten, Domstift, Notar Wilhelm, Bistum Sitten,- Kanzler Normandus (identisch), Bistum Sitten, Domstift, Kantor Normandus</t>
  </si>
  <si>
    <t>MDR 29,1, S. 411</t>
  </si>
  <si>
    <t>15.1.1249</t>
  </si>
  <si>
    <t>F4159</t>
  </si>
  <si>
    <t>Anniviers, Beatrix von , Bistum Sitten,- Notar Wilhelm (identisch), Bistum Sitten, Domstift, Notar Wilhelm, Bistum Sitten,- Kanzler Normandus (identisch), Bistum Sitten, Domstift, Kantor Normandus</t>
  </si>
  <si>
    <t>Sitten, Domkirche St. Marien</t>
  </si>
  <si>
    <t>MDR 29,1, S. 422</t>
  </si>
  <si>
    <t>F4160</t>
  </si>
  <si>
    <t>Visp,- Pfarrer Matth�us (Kt. Wallis), Bistum Sitten, Domstift, Kapitel (Fond)</t>
  </si>
  <si>
    <t>MDR 29,1, S. 354</t>
  </si>
  <si>
    <t>1.2.1241 ?</t>
  </si>
  <si>
    <t>13705 Alle Aufnahmen unter dieser Zugangsnummer</t>
  </si>
  <si>
    <t>F4164</t>
  </si>
  <si>
    <t>MDR 29,1, S. 164</t>
  </si>
  <si>
    <t>F4165</t>
  </si>
  <si>
    <t>MDR 29,1, S. 283</t>
  </si>
  <si>
    <t>F4166</t>
  </si>
  <si>
    <t>MDR 29,2, S. 558</t>
  </si>
  <si>
    <t>13708 Alle Aufnahmen unter dieser Zugangsnummer</t>
  </si>
  <si>
    <t>F4167</t>
  </si>
  <si>
    <t>Heinrich , Bistum Sitten,- Kanzler Heinrich (identisch), Bistum Sitten, Domstift, Kantor Heinrich</t>
  </si>
  <si>
    <t>Anselm, Bistum Sitten, Domstift, Kapitel (Fond)</t>
  </si>
  <si>
    <t>4.10.1234</t>
  </si>
  <si>
    <t>13709 Alle Aufnahmen unter dieser Zugangsnummer</t>
  </si>
  <si>
    <t>F4168</t>
  </si>
  <si>
    <t>F4169</t>
  </si>
  <si>
    <t>Gremaud, Melanges X, Nr.33</t>
  </si>
  <si>
    <t>13711 Alle Aufnahmen unter dieser Zugangsnummer</t>
  </si>
  <si>
    <t>F4170</t>
  </si>
  <si>
    <t>Wilhelm , Bistum Sitten,- Kanzler Wilhelm (identisch), Bistum Sitten, Domstift, Kantor Wilhelm</t>
  </si>
  <si>
    <t>Gremaud, Melanges X, Nr.32; Reg. Schweiz, Nr.3048</t>
  </si>
  <si>
    <t>F4171</t>
  </si>
  <si>
    <t>Bistum Sitten, Domstift, Guigo (Kanoniker) , Bistum Sitten,- Kanzler Heinrich (identisch), Bistum Sitten, Domstift, Kantor Heinrich</t>
  </si>
  <si>
    <t>Bistum Sitten, Domstift, Jakob von Monthey (Kanoniker)</t>
  </si>
  <si>
    <t>MDR 29,1, S. 315</t>
  </si>
  <si>
    <t>30.4.1235</t>
  </si>
  <si>
    <t>F4172</t>
  </si>
  <si>
    <t>Naters, Meier Walter von , Bistum Sitten, Domstift, Walter von Chousun (Kanoniker), Bistum Sitten,- Kanzler Heinrich (identisch), Bistum Sitten, Domstift, Kantor Heinrich</t>
  </si>
  <si>
    <t>MDR 29,1, S. 303</t>
  </si>
  <si>
    <t>13.9.1233</t>
  </si>
  <si>
    <t>F4173</t>
  </si>
  <si>
    <t>MDR 29,1, S. 325</t>
  </si>
  <si>
    <t>0.1.1237 ?</t>
  </si>
  <si>
    <t>13715 Alle Aufnahmen unter dieser Zugangsnummer</t>
  </si>
  <si>
    <t>F4174</t>
  </si>
  <si>
    <t>Johannes de Prenseriis de Savisia (Notar) , Johannes de Pictu dicto Betoy de Borreta (Notar)</t>
  </si>
  <si>
    <t>Bistum Sitten, Bischof Walter Super Saxo</t>
  </si>
  <si>
    <t>MDR 29,1, S. 49</t>
  </si>
  <si>
    <t>18.1.1477</t>
  </si>
  <si>
    <t>13716 Alle Aufnahmen unter dieser Zugangsnummer</t>
  </si>
  <si>
    <t>F4175</t>
  </si>
  <si>
    <t>0.0.1267-0.0.1276 ?</t>
  </si>
  <si>
    <t>13717 Alle Aufnahmen unter dieser Zugangsnummer</t>
  </si>
  <si>
    <t>F4179</t>
  </si>
  <si>
    <t>13718 Alle Aufnahmen unter dieser Zugangsnummer</t>
  </si>
  <si>
    <t>F4180</t>
  </si>
  <si>
    <t>MDR 29,1, S. 438ff.; MDR 29,1, S. 449ff.</t>
  </si>
  <si>
    <t>nach 1250 ?</t>
  </si>
  <si>
    <t>13719 Alle Aufnahmen unter dieser Zugangsnummer</t>
  </si>
  <si>
    <t>R3708</t>
  </si>
  <si>
    <t>13720 Alle Aufnahmen unter dieser Zugangsnummer</t>
  </si>
  <si>
    <t>F4184</t>
  </si>
  <si>
    <t>13721 Alle Aufnahmen unter dieser Zugangsnummer</t>
  </si>
  <si>
    <t>R3680</t>
  </si>
  <si>
    <t>0.0.1262 ?</t>
  </si>
  <si>
    <t>13722 Alle Aufnahmen unter dieser Zugangsnummer</t>
  </si>
  <si>
    <t>R3645</t>
  </si>
  <si>
    <t>vor 1282 ?</t>
  </si>
  <si>
    <t>13723 Alle Aufnahmen unter dieser Zugangsnummer</t>
  </si>
  <si>
    <t>F4186</t>
  </si>
  <si>
    <t>13724 Alle Aufnahmen unter dieser Zugangsnummer</t>
  </si>
  <si>
    <t>F4187</t>
  </si>
  <si>
    <t>F4188</t>
  </si>
  <si>
    <t>13726 Alle Aufnahmen unter dieser Zugangsnummer</t>
  </si>
  <si>
    <t>R3664</t>
  </si>
  <si>
    <t>13727 Alle Aufnahmen unter dieser Zugangsnummer</t>
  </si>
  <si>
    <t>F4189</t>
  </si>
  <si>
    <t>Mattheus von Heremence (Kt. Wallis), Bistum Sitten, Domstift, Kapitel (Fond)</t>
  </si>
  <si>
    <t>13728 Alle Aufnahmen unter dieser Zugangsnummer</t>
  </si>
  <si>
    <t>F4190</t>
  </si>
  <si>
    <t>Faucigny, Aimo von</t>
  </si>
  <si>
    <t>Bistum Sitten, Bischof Landrich, Bistum Sitten, Domstift, Kapitel</t>
  </si>
  <si>
    <t>MDR 29,1, S. 327; Reg. Schweiz, Nr.2935</t>
  </si>
  <si>
    <t>0.0.1206-0.0.1237</t>
  </si>
  <si>
    <t>13729 Alle Aufnahmen unter dieser Zugangsnummer</t>
  </si>
  <si>
    <t>F4192</t>
  </si>
  <si>
    <t>Ulrich von Loueche , Bistum Sitten,- Kanzler Wilhelm (identisch), Bistum Sitten, Domstift, Kantor Wilhelm</t>
  </si>
  <si>
    <t>- Aimo vom Turn (de la Tour), Bistum Sitten, Domstift, Kapitel (Fond)</t>
  </si>
  <si>
    <t>MDR 29,1, S. 166; Reg. Schweiz, Nr.3050</t>
  </si>
  <si>
    <t>F4193</t>
  </si>
  <si>
    <t>1.12.1233</t>
  </si>
  <si>
    <t>13732 Alle Aufnahmen unter dieser Zugangsnummer</t>
  </si>
  <si>
    <t>F4194</t>
  </si>
  <si>
    <t>Savoyen, Aimo von (Sohn Graf Thomas I.)</t>
  </si>
  <si>
    <t>Gremaud, Melanges X, Nr.42</t>
  </si>
  <si>
    <t>13733 Alle Aufnahmen unter dieser Zugangsnummer</t>
  </si>
  <si>
    <t>F4195</t>
  </si>
  <si>
    <t>St. Maurice, Stift, Prior Petrus</t>
  </si>
  <si>
    <t>Gremaud, Melanges X, Nr.41</t>
  </si>
  <si>
    <t>F4200</t>
  </si>
  <si>
    <t>Marquard , Loueche,- Pfarrer Aimo, Bistum Sitten,- Kanzler Wilhelm von Ecublens</t>
  </si>
  <si>
    <t>Walter (Bruder des Marquard), Bistum Sitten, Domstift, Kapitel (Fond)</t>
  </si>
  <si>
    <t>MDR 29,1, S. 209</t>
  </si>
  <si>
    <t>13737 Alle Aufnahmen unter dieser Zugangsnummer</t>
  </si>
  <si>
    <t>F4202</t>
  </si>
  <si>
    <t>Humbert von Noville (Kt. Waadt) , Bistum Sitten,- Kanzler Aimo (identisch), Bistum Sitten, Domstift, Kantor Aimo</t>
  </si>
  <si>
    <t>Bistum Sitten, Domstift, Guigo (Kanoniker)</t>
  </si>
  <si>
    <t>MDR 29,1, S. 291</t>
  </si>
  <si>
    <t>13738 Alle Aufnahmen unter dieser Zugangsnummer</t>
  </si>
  <si>
    <t>F4203</t>
  </si>
  <si>
    <t>Bistum Sitten, Bischof Boso II.</t>
  </si>
  <si>
    <t>MDR 29,1, S. 339</t>
  </si>
  <si>
    <t>19.1.1239 ?</t>
  </si>
  <si>
    <t>13739 Alle Aufnahmen unter dieser Zugangsnummer</t>
  </si>
  <si>
    <t>F4205</t>
  </si>
  <si>
    <t>13740 Alle Aufnahmen unter dieser Zugangsnummer</t>
  </si>
  <si>
    <t>F4207</t>
  </si>
  <si>
    <t>Ulrich (clericus) , Bistum Sitten, Domstift, Kantor Heinrich</t>
  </si>
  <si>
    <t>Gremaud, Melanges X, Nr.50</t>
  </si>
  <si>
    <t>15.1.1236 ?</t>
  </si>
  <si>
    <t>13741 Alle Aufnahmen unter dieser Zugangsnummer</t>
  </si>
  <si>
    <t>F4208</t>
  </si>
  <si>
    <t>Gremaud, Melanges X, Nr.57</t>
  </si>
  <si>
    <t>0.0.1260 ?</t>
  </si>
  <si>
    <t>13742 Alle Aufnahmen unter dieser Zugangsnummer</t>
  </si>
  <si>
    <t>F4209</t>
  </si>
  <si>
    <t>Gremaud, Melanges X, Nr.40</t>
  </si>
  <si>
    <t>13743 Alle Aufnahmen unter dieser Zugangsnummer</t>
  </si>
  <si>
    <t>F4111</t>
  </si>
  <si>
    <t>Vercello Buna de Carex (Notar)</t>
  </si>
  <si>
    <t>Blandrate, Graf von, Bistum Sitten, Domstift, Kapitel (Fond)</t>
  </si>
  <si>
    <t>15.10.1303</t>
  </si>
  <si>
    <t>13660 Alle Aufnahmen unter dieser Zugangsnummer</t>
  </si>
  <si>
    <t>F4112</t>
  </si>
  <si>
    <t>MDR 29,1, S. 331</t>
  </si>
  <si>
    <t>1.12.1237</t>
  </si>
  <si>
    <t>13661 Alle Aufnahmen unter dieser Zugangsnummer</t>
  </si>
  <si>
    <t>F4113</t>
  </si>
  <si>
    <t>MDR 29,1, S. 171; Reg. Schweiz, Nr.3087</t>
  </si>
  <si>
    <t>0.0.1212-0.0.1216 ?</t>
  </si>
  <si>
    <t>13662 Alle Aufnahmen unter dieser Zugangsnummer</t>
  </si>
  <si>
    <t>F4115</t>
  </si>
  <si>
    <t>Konrad , Bistum Sitten,- Kanzler Wilhelm (identisch), Bistum Sitten, Domstift, Kantor Wilhelm</t>
  </si>
  <si>
    <t>MDR 29,1, S. 180; Reg. Schweiz, Nr.3157</t>
  </si>
  <si>
    <t>F4116</t>
  </si>
  <si>
    <t>Heinrich (Sohn des Ulrich Strabi) , Bistum Sitten,- Kanzler Wilhelm (identisch), Bistum Sitten, Domstift, Kantor Wilhelm</t>
  </si>
  <si>
    <t>MDR 29,1, S. 173; Reg. Schweiz, Nr.3117</t>
  </si>
  <si>
    <t>13665 Alle Aufnahmen unter dieser Zugangsnummer</t>
  </si>
  <si>
    <t>F4117</t>
  </si>
  <si>
    <t>F4118</t>
  </si>
  <si>
    <t>Monthey, Gerold von, Bistum Sitten, Domstift, Kapitel (Fond)</t>
  </si>
  <si>
    <t>13667 Alle Aufnahmen unter dieser Zugangsnummer</t>
  </si>
  <si>
    <t>F4119</t>
  </si>
  <si>
    <t>Leonardus de Lenz , Bistum Sitten,- Kanzler Normandus (identisch), Bistum Sitten, Domstift, Kantor Normandus</t>
  </si>
  <si>
    <t>MDR 29,1, S. 322</t>
  </si>
  <si>
    <t>0.0.1284</t>
  </si>
  <si>
    <t>F4120</t>
  </si>
  <si>
    <t>MDR 29,1, S. 151; Reg. Schweiz, Nr.2901</t>
  </si>
  <si>
    <t>F4121</t>
  </si>
  <si>
    <t>Wilhelm Branchiez , Bistum Sitten,- Kanzler Wilhelm (identisch), Bistum Sitten, Domstift, Sakristan Wilhelm</t>
  </si>
  <si>
    <t>MDR 29,1, S. 148; Reg. Schweiz, Nr.2896</t>
  </si>
  <si>
    <t>F4122</t>
  </si>
  <si>
    <t>Reg. Schweiz, Nr.2132</t>
  </si>
  <si>
    <t>0.0.1171 ?</t>
  </si>
  <si>
    <t>13671 Alle Aufnahmen unter dieser Zugangsnummer</t>
  </si>
  <si>
    <t>F4123</t>
  </si>
  <si>
    <t>Bistum Sitten, Domstift, Dekan Aimo , Guido (Kleriker), Bistum Sitten,- Kanzler Wilhelm (identisch), Bistum Sitten, Domstift, Kantor Wilhelm</t>
  </si>
  <si>
    <t>Gremaud, Melanges X, Nr.38; MDR 29,1, S. 207</t>
  </si>
  <si>
    <t>F4124</t>
  </si>
  <si>
    <t>- Peter vom Turn (de la Tour) , Bistum Sitten,- Kanzler Wilhelm (identisch), Bistum Sitten, Domstift, Kantor Wilhelm</t>
  </si>
  <si>
    <t>Gremaud, Melanges X, Nr.37</t>
  </si>
  <si>
    <t>F4125</t>
  </si>
  <si>
    <t>Peter von Lenk , Bistum Sitten,- Kanzler Wilhelm (identisch), Bistum Sitten, Domstift, Kantor Wilhelm</t>
  </si>
  <si>
    <t>MDR 29,1, S. 184; Reg. Schweiz, Nr.3202</t>
  </si>
  <si>
    <t>13674 Alle Aufnahmen unter dieser Zugangsnummer</t>
  </si>
  <si>
    <t>F4126</t>
  </si>
  <si>
    <t>MDR 29,1, S. 371</t>
  </si>
  <si>
    <t>23.8.1243</t>
  </si>
  <si>
    <t>F4127</t>
  </si>
  <si>
    <t>Gremaud, Melanges X, Nr.23; Reg. Schweiz, Nr.2501</t>
  </si>
  <si>
    <t>10.7.1196 ?</t>
  </si>
  <si>
    <t>F4128</t>
  </si>
  <si>
    <t>Gremaud, Melanges X, Nr.18</t>
  </si>
  <si>
    <t>0.0.1206-0.0.1237 ?</t>
  </si>
  <si>
    <t>F4129</t>
  </si>
  <si>
    <t>Bistum Sitten, Bischof Wilhelm</t>
  </si>
  <si>
    <t>Gremaud, Melanges X, Nr.19; Reg. Schweiz, Nr.2502</t>
  </si>
  <si>
    <t>0.0.1184-25.7.1185</t>
  </si>
  <si>
    <t>13678 Alle Aufnahmen unter dieser Zugangsnummer</t>
  </si>
  <si>
    <t>F4130</t>
  </si>
  <si>
    <t>Conthey, Rudolf von (Vizedominus) , Bistum Sitten,- Kanzler Wilhelm (identisch), Bistum Sitten, Domstift, Kantor Wilhelm</t>
  </si>
  <si>
    <t>MDR 29,1, S. 191</t>
  </si>
  <si>
    <t>13679 Alle Aufnahmen unter dieser Zugangsnummer</t>
  </si>
  <si>
    <t>F4131</t>
  </si>
  <si>
    <t>Lanfrank (Notar, Sohn des Peter de Villano) , Jakob Vellati de Vellato (Notar)</t>
  </si>
  <si>
    <t>Blandrate, Graf Hubert von</t>
  </si>
  <si>
    <t>16.11.1247</t>
  </si>
  <si>
    <t>13680 Alle Aufnahmen unter dieser Zugangsnummer</t>
  </si>
  <si>
    <t>F4133</t>
  </si>
  <si>
    <t>Otto de Maco von Varallo (Notar)</t>
  </si>
  <si>
    <t>Blandrate, Graf Hubert von, Bistum Sitten, Domstift, Kapitel (Fond)</t>
  </si>
  <si>
    <t>22.12.1247 ?</t>
  </si>
  <si>
    <t>13681 Alle Aufnahmen unter dieser Zugangsnummer</t>
  </si>
  <si>
    <t>F4135</t>
  </si>
  <si>
    <t>Philipp de Ferrar�s (Notar) , Jakob Vellati de Vellato (Notar), Blandrate, Graf Hubert von, Bistum Sitten, Domstift, Kapitel (Fond)</t>
  </si>
  <si>
    <t>9.1.1248</t>
  </si>
  <si>
    <t>13682 Alle Aufnahmen unter dieser Zugangsnummer</t>
  </si>
  <si>
    <t>F4136</t>
  </si>
  <si>
    <t>Wilhelm gen. Borcardus de la Cuva , Bistum Sitten,- Notar Wilhelm</t>
  </si>
  <si>
    <t>Sitten, Bruderschaft zum hl. Geist</t>
  </si>
  <si>
    <t>MDR 29,1, S. 539</t>
  </si>
  <si>
    <t>29.8.1249</t>
  </si>
  <si>
    <t>13683 Alle Aufnahmen unter dieser Zugangsnummer</t>
  </si>
  <si>
    <t>F4137</t>
  </si>
  <si>
    <t>Girardus Faber , Bistum Sitten,- Notar Wilhelm (identisch), Bistum Sitten, Domstift, Notar Wilhelm, Bistum Sitten,- Kanzler Normandus (identisch), Bistum Sitten, Domstift, Kantor Wilhelm</t>
  </si>
  <si>
    <t>MDR 29,1, S. 540</t>
  </si>
  <si>
    <t>21.6.1250</t>
  </si>
  <si>
    <t>F4138</t>
  </si>
  <si>
    <t>Trancherius</t>
  </si>
  <si>
    <t>Petrus de Flama, Bistum Sitten, Domstift, Kapitel (Fond)</t>
  </si>
  <si>
    <t>Reg. Schweiz, Nr.2908</t>
  </si>
  <si>
    <t>16.5.1204</t>
  </si>
  <si>
    <t>13685 Alle Aufnahmen unter dieser Zugangsnummer</t>
  </si>
  <si>
    <t>F4139</t>
  </si>
  <si>
    <t>Johannes (Notar)</t>
  </si>
  <si>
    <t>Blandrate, Grafen von, Bistum Sitten, Domstift, Kapitel (Fond)</t>
  </si>
  <si>
    <t>13686 Alle Aufnahmen unter dieser Zugangsnummer</t>
  </si>
  <si>
    <t>F4140</t>
  </si>
  <si>
    <t>Jakob de Rubino de Chalando (Notar) , Wilhelm von Aosta (Notar), Bonifatius Rubinus (Notar)</t>
  </si>
  <si>
    <t>Blandrate, Kloster St. Nazarius, Abt Lanfrank (Italien), Visp, Meier Jocelin von (Erbe der Grafen von Blandrate), Bistum Sitten, Domstift, Kapitel (Fond)</t>
  </si>
  <si>
    <t>4.2.1305</t>
  </si>
  <si>
    <t>13687 Alle Aufnahmen unter dieser Zugangsnummer</t>
  </si>
  <si>
    <t>F4143</t>
  </si>
  <si>
    <t>Jakob Sacerius(?) (Notar) , Isolanus (Notar)</t>
  </si>
  <si>
    <t>Blandrate, Graf Gottfried von (Sohn des Grafen Gocius), Bistum Sitten, Domstift, Kapitel (Fond)</t>
  </si>
  <si>
    <t>16.12.1242</t>
  </si>
  <si>
    <t>13688 Alle Aufnahmen unter dieser Zugangsnummer</t>
  </si>
  <si>
    <t>F4144</t>
  </si>
  <si>
    <t>Johannes von Varallo (Notar)</t>
  </si>
  <si>
    <t>2.10.1242</t>
  </si>
  <si>
    <t>13689 Alle Aufnahmen unter dieser Zugangsnummer</t>
  </si>
  <si>
    <t>F4145</t>
  </si>
  <si>
    <t>Guibertus (Notar)</t>
  </si>
  <si>
    <t>Blandrate, Grafen von</t>
  </si>
  <si>
    <t>13690 Alle Aufnahmen unter dieser Zugangsnummer</t>
  </si>
  <si>
    <t>F4146</t>
  </si>
  <si>
    <t>Paganus de Guarda (Notar)</t>
  </si>
  <si>
    <t>Blandrate, Graf Gottfried von, Bistum Sitten, Domstift, Kapitel (Fond)</t>
  </si>
  <si>
    <t>8.6.1250</t>
  </si>
  <si>
    <t>13691 Alle Aufnahmen unter dieser Zugangsnummer</t>
  </si>
  <si>
    <t>F4147</t>
  </si>
  <si>
    <t>Berthold (Schuster), Hemerald von Vex, Bistum Sitten, Domstift, Kapitel (Fond)</t>
  </si>
  <si>
    <t>MDR 29,1, S. 155; Reg. Schweiz, Nr.2914</t>
  </si>
  <si>
    <t>13692 Alle Aufnahmen unter dieser Zugangsnummer</t>
  </si>
  <si>
    <t>F4148</t>
  </si>
  <si>
    <t>Walter (magister) , Bistum Sitten, Domstift, Kapitel</t>
  </si>
  <si>
    <t>MDR 29,1, S. 383</t>
  </si>
  <si>
    <t>7.12.1285</t>
  </si>
  <si>
    <t>13693 Alle Aufnahmen unter dieser Zugangsnummer</t>
  </si>
  <si>
    <t>F4149</t>
  </si>
  <si>
    <t>Peter von Cuva , Bistum Sitten,- Kanzler Wilhelm (identisch), Bistum Sitten, Domstift, Kantor Wilhelm</t>
  </si>
  <si>
    <t>Vex, Werner von, Galatea (Frau d. Werner von Vex), Bistum Sitten, Domstift, Kapitel (Fond)</t>
  </si>
  <si>
    <t>MDR 29,1, S. 175; Reg. Schweiz, Nr.3116</t>
  </si>
  <si>
    <t>F4150</t>
  </si>
  <si>
    <t>Jakob , Bistum Sitten,- Kanzler Wilhelm (identisch), Bistum Sitten, Domstift, Kantor Wilhelm</t>
  </si>
  <si>
    <t>- Rudolf vom Turn (de la Tour, Ritter), Bistum Sitten, Domstift, Kapitel (Fond)</t>
  </si>
  <si>
    <t>MDR 29,1, S. 185; Reg. Schweiz, Nr.3198</t>
  </si>
  <si>
    <t>F4151</t>
  </si>
  <si>
    <t>Girardus (Neffe Bischof Landrichs v. Sitten), Bistum Sitten, Domstift, Kapitel (Fond)</t>
  </si>
  <si>
    <t>MDR 29,1, S. 203</t>
  </si>
  <si>
    <t>F4152</t>
  </si>
  <si>
    <t>Mont Joux, Stift, Propst Giudo</t>
  </si>
  <si>
    <t>MDR 29,1, S. 226</t>
  </si>
  <si>
    <t>30.3.1221</t>
  </si>
  <si>
    <t>13697 Alle Aufnahmen unter dieser Zugangsnummer</t>
  </si>
  <si>
    <t>F4153</t>
  </si>
  <si>
    <t>Sierre, Wilhelm von (Ritter) , Bistum Sitten,- Kanzler Wilhelm (identisch), Bistum Sitten, Domstift, Kantor Wilhelm</t>
  </si>
  <si>
    <t>F4154</t>
  </si>
  <si>
    <t>Bistum Sitten,- Matrikularius Johannes , Bistum Sitten,- Kanzler Aimo von Venthone (identisch), Bistum Sitten, Domstift, Kantor Aimo von Venthone</t>
  </si>
  <si>
    <t>MDR 29,1, S. 261</t>
  </si>
  <si>
    <t>F4155</t>
  </si>
  <si>
    <t>Bistum Sitten, Domstift, Dekan Boso von Granges , Bistum Sitten,- Kanzler Aimo (identisch), Bistum Sitten, Domstift, Kantor Aimo</t>
  </si>
  <si>
    <t>Gremaud, Melanges X, Nr.46</t>
  </si>
  <si>
    <t>F3858</t>
  </si>
  <si>
    <t>FR Bern. 2, Nr.341</t>
  </si>
  <si>
    <t>13615 Alle Aufnahmen unter dieser Zugangsnummer</t>
  </si>
  <si>
    <t>F3859</t>
  </si>
  <si>
    <t>Rheinfelden, Bertha von (Witwe d. Rudolf v. Wolcheswil)</t>
  </si>
  <si>
    <t>Maigrauge, Kloster (Zisterzienserinnenkloster b. Fribourg, gegr. 1255)</t>
  </si>
  <si>
    <t>FR Bern. 2, Nr.479</t>
  </si>
  <si>
    <t>24.1.1260 ?</t>
  </si>
  <si>
    <t>13616 Alle Aufnahmen unter dieser Zugangsnummer</t>
  </si>
  <si>
    <t>F3860</t>
  </si>
  <si>
    <t>Frienisberg, Kloster, Abt Ulrich , Pont, Jocelin von (Ritter, Kastellan von Murten)</t>
  </si>
  <si>
    <t>Payerne, Kloster</t>
  </si>
  <si>
    <t>FR Bern. 2, Nr.417</t>
  </si>
  <si>
    <t>2.5.1256</t>
  </si>
  <si>
    <t>13617 Alle Aufnahmen unter dieser Zugangsnummer</t>
  </si>
  <si>
    <t>F3861</t>
  </si>
  <si>
    <t>Riggisberg, Wilhelm von , Riggisberg, Peter von (Br�der)</t>
  </si>
  <si>
    <t>Hauterive, Kloster, Hautcret, Kloster</t>
  </si>
  <si>
    <t>FR Bern. 2, Nr.418</t>
  </si>
  <si>
    <t>13618 Alle Aufnahmen unter dieser Zugangsnummer</t>
  </si>
  <si>
    <t>F3862</t>
  </si>
  <si>
    <t>Riggisberg, Wilhelm von , Riggisberg, Peter von (S�hne d. Berthold v. Riggisberg), - Anna (Witwe d. Jakob v. Riggisberg, Bruder d. Verstorbenen Berthold) (identisch), Riggisberg, Anna von, - Aliz (Tochter d. Anna) (identisch), Riggisberg, Aliz von</t>
  </si>
  <si>
    <t>Hauterive, Kloster</t>
  </si>
  <si>
    <t>FR Bern. 2, Nr.459; Reg. Hauterive, Nr.517</t>
  </si>
  <si>
    <t>24.3.1259 ?</t>
  </si>
  <si>
    <t>13619 Alle Aufnahmen unter dieser Zugangsnummer</t>
  </si>
  <si>
    <t>F3863</t>
  </si>
  <si>
    <t>Reg. Hauterive, Nr.364; Diesbach, S. 48</t>
  </si>
  <si>
    <t>19.2.1225 ?</t>
  </si>
  <si>
    <t>13620 Alle Aufnahmen unter dieser Zugangsnummer</t>
  </si>
  <si>
    <t>F3866</t>
  </si>
  <si>
    <t>Riggisberg, Berthold von , Riggisberg, Jakob von (Br�der)</t>
  </si>
  <si>
    <t>FR Bern. 2, Nr.323; Reg. Hauterive, Nr.490</t>
  </si>
  <si>
    <t>0.5.1252</t>
  </si>
  <si>
    <t>13621 Alle Aufnahmen unter dieser Zugangsnummer</t>
  </si>
  <si>
    <t>F3867</t>
  </si>
  <si>
    <t>Fribourg, Schulthei� Konrad von W�denswil , Fribourg, Rat, Fribourg, Gemeinde</t>
  </si>
  <si>
    <t>Habsburg, Graf Rudolf I. von</t>
  </si>
  <si>
    <t>FR Bern. 2, Nr.556</t>
  </si>
  <si>
    <t>16.1.1264 ?</t>
  </si>
  <si>
    <t>13622 Alle Aufnahmen unter dieser Zugangsnummer</t>
  </si>
  <si>
    <t>F3870</t>
  </si>
  <si>
    <t>13623 Alle Aufnahmen unter dieser Zugangsnummer</t>
  </si>
  <si>
    <t>F3873</t>
  </si>
  <si>
    <t>- Bertha (Frau d. Herrn Rudolf v. Wolkeswyl) (identisch), Rheinfelden, Bertha von, Maigrauge, Kloster (Fond)</t>
  </si>
  <si>
    <t>FR Bern. 2, Nr.234</t>
  </si>
  <si>
    <t>13.3.1244 ?</t>
  </si>
  <si>
    <t>13624 Alle Aufnahmen unter dieser Zugangsnummer</t>
  </si>
  <si>
    <t>F3874</t>
  </si>
  <si>
    <t>Bern, Schulthei� Kuno von Bubenberg , Bern, Rat, Bern, Gemeinde, Fribourg, Schulthei� Konrad von Vivier, Fribourg, Rat, Fribourg, Gemeinde</t>
  </si>
  <si>
    <t>FR Bern. 2, Nr.717</t>
  </si>
  <si>
    <t>16.4.1271</t>
  </si>
  <si>
    <t>13625 Alle Aufnahmen unter dieser Zugangsnummer</t>
  </si>
  <si>
    <t>F3875</t>
  </si>
  <si>
    <t>Murten, Vogt , Murten, Rat, Murten, Gemeinde</t>
  </si>
  <si>
    <t>Fribourg, B�rger</t>
  </si>
  <si>
    <t>FR Bern. 2, Nr.245</t>
  </si>
  <si>
    <t>2.7.1245</t>
  </si>
  <si>
    <t>F3877</t>
  </si>
  <si>
    <t>Murten, Schulthei� Ulrich von Cressier , Murten, Ratmannen, Murten, Gemeinde, Fribourg, Schulthei� Konrad von Avensches, Fribourg, Ratmannen, Fribourg, Gemeinde</t>
  </si>
  <si>
    <t>FR Bern. 3, Nr.584</t>
  </si>
  <si>
    <t>0.1.1294 ?</t>
  </si>
  <si>
    <t>13627 Alle Aufnahmen unter dieser Zugangsnummer</t>
  </si>
  <si>
    <t>F3880</t>
  </si>
  <si>
    <t>Kiburg, Graf Hartmann d. �. , Kiburg, Graf Hartmann d. J.</t>
  </si>
  <si>
    <t>FR Bern. 2, Nr.281; Heinemeyer, AD 16 (1970), S. 316, Anm. 348</t>
  </si>
  <si>
    <t>13628 Alle Aufnahmen unter dieser Zugangsnummer</t>
  </si>
  <si>
    <t>F3976</t>
  </si>
  <si>
    <t>Minden, Kloster, �btissin Adelheid , Minden, Kloster, Dekanin, Minden, Kloster, Konvent</t>
  </si>
  <si>
    <t>UB Westfäl. 6, Nr.344; ZHV Niedersachs. (1861), S. 126, Nr.2</t>
  </si>
  <si>
    <t>21.1.1241</t>
  </si>
  <si>
    <t>13629 Alle Aufnahmen unter dieser Zugangsnummer</t>
  </si>
  <si>
    <t>F3978</t>
  </si>
  <si>
    <t>Arnheim, Hermann von (Ritter)</t>
  </si>
  <si>
    <t>UB Calenberg 8, Nr.12</t>
  </si>
  <si>
    <t>23.9.1241</t>
  </si>
  <si>
    <t>13630 Alle Aufnahmen unter dieser Zugangsnummer</t>
  </si>
  <si>
    <t>F3982</t>
  </si>
  <si>
    <t>Braunschweig, Stift St. Cyriax, Dekan Ulrich , Braunschweig, Stift St. Cyriax, Vicedominus Johannes, Braunschweig, Stift St. Cyriax, Kapitel</t>
  </si>
  <si>
    <t>W�lfinghausen, Kloster, Propst Heinrich</t>
  </si>
  <si>
    <t>UB Calenberg 8, Nr.15; UB Hildesheim H.stift 2, Nr.642</t>
  </si>
  <si>
    <t>13631 Alle Aufnahmen unter dieser Zugangsnummer</t>
  </si>
  <si>
    <t>F3984</t>
  </si>
  <si>
    <t>UB Calenberg 8, Nr.10; UB Hildesheim H.stift 2, Nr.651</t>
  </si>
  <si>
    <t>13632 Alle Aufnahmen unter dieser Zugangsnummer</t>
  </si>
  <si>
    <t>F3986</t>
  </si>
  <si>
    <t>UB Calenberg 8, Nr.13</t>
  </si>
  <si>
    <t>13633 Alle Aufnahmen unter dieser Zugangsnummer</t>
  </si>
  <si>
    <t>F3988</t>
  </si>
  <si>
    <t>UB Calenberg 8, Nr.9</t>
  </si>
  <si>
    <t>13634 Alle Aufnahmen unter dieser Zugangsnummer</t>
  </si>
  <si>
    <t>F3990</t>
  </si>
  <si>
    <t>Hagen, Bernhard von (Ritter) , Hagen, Ermentrud von (Frau Berhards v. H.)</t>
  </si>
  <si>
    <t>UB Calenberg 8, Nr.14</t>
  </si>
  <si>
    <t>13635 Alle Aufnahmen unter dieser Zugangsnummer</t>
  </si>
  <si>
    <t>F3992</t>
  </si>
  <si>
    <t>UB Calenberg 8, Nr.11; UB Hildesheim H.stift 2, Nr.653</t>
  </si>
  <si>
    <t>13636 Alle Aufnahmen unter dieser Zugangsnummer</t>
  </si>
  <si>
    <t>F3994</t>
  </si>
  <si>
    <t>Spiegelberg, Graf Wedekind von</t>
  </si>
  <si>
    <t>UB Calenberg 8, Nr.17</t>
  </si>
  <si>
    <t>13637 Alle Aufnahmen unter dieser Zugangsnummer</t>
  </si>
  <si>
    <t>F3996</t>
  </si>
  <si>
    <t>UB Calenberg 8, Nr.18; UB Hildesheim H.stift 2, Nr.678</t>
  </si>
  <si>
    <t>13638 Alle Aufnahmen unter dieser Zugangsnummer</t>
  </si>
  <si>
    <t>F3998</t>
  </si>
  <si>
    <t>Adensen, Eberwin von</t>
  </si>
  <si>
    <t>W�lfinghausen, Kloster, Propst Heinrich, W�lfinghausen, Kloster, Konvent</t>
  </si>
  <si>
    <t>UB Calenberg 8, Nr.29</t>
  </si>
  <si>
    <t>0.0.1220-0.0.1263</t>
  </si>
  <si>
    <t>13639 Alle Aufnahmen unter dieser Zugangsnummer</t>
  </si>
  <si>
    <t>F4090</t>
  </si>
  <si>
    <t>Bistum Sitten, Domstift, Sakristan Willencus , Bistum Sitten,- Kanzler Aimo</t>
  </si>
  <si>
    <t>MDR 29,1, S. 216; Reg. Schweiz, Nr.2952</t>
  </si>
  <si>
    <t>13641 Alle Aufnahmen unter dieser Zugangsnummer</t>
  </si>
  <si>
    <t>F4091</t>
  </si>
  <si>
    <t>Gremaud, Melanges X, Nr.39</t>
  </si>
  <si>
    <t>0.0.1222-0.0.1223</t>
  </si>
  <si>
    <t>13642 Alle Aufnahmen unter dieser Zugangsnummer</t>
  </si>
  <si>
    <t>F4092</t>
  </si>
  <si>
    <t>MDR 29,1, S. 412; BF, Nr.4965</t>
  </si>
  <si>
    <t>13643 Alle Aufnahmen unter dieser Zugangsnummer</t>
  </si>
  <si>
    <t>F4093</t>
  </si>
  <si>
    <t>Sitten, St. Theodul, Rector Capelle Wilhelm</t>
  </si>
  <si>
    <t>F4094</t>
  </si>
  <si>
    <t>Johannes Cononis de Orba (Notar) , Petrus Schertere von Ernen (Notar), Johannes de Prato (Notar)</t>
  </si>
  <si>
    <t>MDR 29,1, S. 122; BB, Nr.86</t>
  </si>
  <si>
    <t>8.1.1330</t>
  </si>
  <si>
    <t>13645 Alle Aufnahmen unter dieser Zugangsnummer</t>
  </si>
  <si>
    <t>F4095</t>
  </si>
  <si>
    <t>Bistum Sitten, Bischof Amadeus, Bistum Sitten, Domstift, Kapitel</t>
  </si>
  <si>
    <t>MDR 29,1, S. 96; JL, Nr.10836</t>
  </si>
  <si>
    <t>18.3.1163 ?</t>
  </si>
  <si>
    <t>13646 Alle Aufnahmen unter dieser Zugangsnummer</t>
  </si>
  <si>
    <t>F4097</t>
  </si>
  <si>
    <t>S. Pietro in Vincoli, Kardinalpriester Bernard, p�pstl. Legat</t>
  </si>
  <si>
    <t>Bistum Sitten, Bischof Nantelm (Elekt), Bistum Sitten, Domstift, Dekane, Bistum Sitten, Domstift, Sakristan, Bistum Sitten, Domstift, Kantor, Bistum Sitten, Domstift, Kapitel</t>
  </si>
  <si>
    <t>Gremaud, Melanges 10, Nr.28; Germ. Pont. 2,2, S. 129, Nr. 8</t>
  </si>
  <si>
    <t>30.8.1196</t>
  </si>
  <si>
    <t>13647 Alle Aufnahmen unter dieser Zugangsnummer</t>
  </si>
  <si>
    <t>F4098</t>
  </si>
  <si>
    <t>Bistum Sitten,- Notar Wilhelm , Bistum Sitten,- Kanzler Walter</t>
  </si>
  <si>
    <t>Gremaud, Melanges X, Nr.55</t>
  </si>
  <si>
    <t>12.3.1244</t>
  </si>
  <si>
    <t>13648 Alle Aufnahmen unter dieser Zugangsnummer</t>
  </si>
  <si>
    <t>F4100</t>
  </si>
  <si>
    <t>Bistum Sitten, Bischof Landrich, St. Maurice, Stift</t>
  </si>
  <si>
    <t>Gremaud, Melanges X, Nr.36; Reg. Schweiz, Nr.3181</t>
  </si>
  <si>
    <t>11.9.1215</t>
  </si>
  <si>
    <t>13650 Alle Aufnahmen unter dieser Zugangsnummer</t>
  </si>
  <si>
    <t>0.0.1258 ?</t>
  </si>
  <si>
    <t>13652 Alle Aufnahmen unter dieser Zugangsnummer</t>
  </si>
  <si>
    <t>F4106</t>
  </si>
  <si>
    <t>Savoyen, Graf Amadeus III. von (Markgraf)</t>
  </si>
  <si>
    <t>Bistum Sitten, Bischof Garin, Bistum Sitten, Domstift, Kapitel</t>
  </si>
  <si>
    <t>Gremaud, Melanges X, Nr.12; Reg. Schweiz, Nr.1710</t>
  </si>
  <si>
    <t>0.0.1148 ?</t>
  </si>
  <si>
    <t>13655 Alle Aufnahmen unter dieser Zugangsnummer</t>
  </si>
  <si>
    <t>F4107</t>
  </si>
  <si>
    <t>Jakob von Leuk (Notar)</t>
  </si>
  <si>
    <t>MDR 29,1, S. 407</t>
  </si>
  <si>
    <t>16.2.1300</t>
  </si>
  <si>
    <t>13656 Alle Aufnahmen unter dieser Zugangsnummer</t>
  </si>
  <si>
    <t>F4108</t>
  </si>
  <si>
    <t>- Wilhelm de Fonte (Wilhelm de la Fontaine), Bistum Sitten, Domstift, Kapitel</t>
  </si>
  <si>
    <t>16.11.1254 ?</t>
  </si>
  <si>
    <t>F4109</t>
  </si>
  <si>
    <t>Saillon, Boso von (Ritter) , Bistum Sitten, Domstift, Sakristan Rudolf, Bistum Sitten,- Kanzler Wilhelm (identisch), Bistum Sitten, Domstift, Kantor Wilhelm</t>
  </si>
  <si>
    <t>MDR 29,1, S. 174; Reg. Schweiz, Nr.3133</t>
  </si>
  <si>
    <t>F4110</t>
  </si>
  <si>
    <t>Martigny, Rudolf von (Ritter) , Bistum Sitten,- Kanzler Jakob von Monthey (identisch), Bistum Sitten, Domstift, Kantor Jakob von Monthey</t>
  </si>
  <si>
    <t>13659 Alle Aufnahmen unter dieser Zugangsnummer</t>
  </si>
  <si>
    <t>F3778</t>
  </si>
  <si>
    <t>Fribourg, Grenelles, Wilhelm von (B�rger)</t>
  </si>
  <si>
    <t>Reg. Hauterive, Nr.469</t>
  </si>
  <si>
    <t>0.6.1248</t>
  </si>
  <si>
    <t>13569 Alle Aufnahmen unter dieser Zugangsnummer</t>
  </si>
  <si>
    <t>B164</t>
  </si>
  <si>
    <t>Renneberg, Arnold von (Ritter)</t>
  </si>
  <si>
    <t>UB Mittelrhein 3, Nr.757; Reg. Mittelrhein. 3, Nr.311</t>
  </si>
  <si>
    <t>29.10.1242</t>
  </si>
  <si>
    <t>F3779</t>
  </si>
  <si>
    <t>Vaumarcus, Rainald von , Cottens, Jordan von (Schwiegersohn d. Rainald von Vaumarcus)</t>
  </si>
  <si>
    <t>Chenens, Kuno von, Chenens, Peter von (Br�der), Hauterive, Kloster (Fond)</t>
  </si>
  <si>
    <t>Reg. Hauterive, Nr.470</t>
  </si>
  <si>
    <t>29.10.1248</t>
  </si>
  <si>
    <t>F3780</t>
  </si>
  <si>
    <t>Fribourg, Wistrago, Kuno von (B�rger)</t>
  </si>
  <si>
    <t>Reg. Hauterive, Nr.471</t>
  </si>
  <si>
    <t>0.12.1248</t>
  </si>
  <si>
    <t>13571 Alle Aufnahmen unter dieser Zugangsnummer</t>
  </si>
  <si>
    <t>F3781</t>
  </si>
  <si>
    <t>Maggenberg, Konrad von , - Brunessent (Frau d. Konrad von Maggenberg) (identisch), Maggenberg, Brunessent von</t>
  </si>
  <si>
    <t>Reg. Hauterive, Nr.473</t>
  </si>
  <si>
    <t>13572 Alle Aufnahmen unter dieser Zugangsnummer</t>
  </si>
  <si>
    <t>F3782</t>
  </si>
  <si>
    <t>Bistum Lausanne, Domstift, Johannes (Kanoniker) , Oron, Rudolf von (Bruder d. Kanoniker Johannes, Domstift Lausanne)</t>
  </si>
  <si>
    <t>Reg. Hauterive, Nr.474</t>
  </si>
  <si>
    <t>13573 Alle Aufnahmen unter dieser Zugangsnummer</t>
  </si>
  <si>
    <t>F3783</t>
  </si>
  <si>
    <t>Fribourg, Thomas (gen. de Cirkil) , Fribourg, Peter (gen. de Cirkil), Fribourg, Gisela (Mutter d. Thomas u. Peter)</t>
  </si>
  <si>
    <t>Reg. Hauterive, Nr.475</t>
  </si>
  <si>
    <t>0.2.1249</t>
  </si>
  <si>
    <t>13574 Alle Aufnahmen unter dieser Zugangsnummer</t>
  </si>
  <si>
    <t>F3784</t>
  </si>
  <si>
    <t>Corbieres, Kuno von (Kt. Fr.)</t>
  </si>
  <si>
    <t>Reg. Hauterive, Nr.476</t>
  </si>
  <si>
    <t>0.6.1249</t>
  </si>
  <si>
    <t>13575 Alle Aufnahmen unter dieser Zugangsnummer</t>
  </si>
  <si>
    <t>F3788</t>
  </si>
  <si>
    <t>Burgund, Graf Johann von (Herr v. Salins) (Dep. Jura, Frkr.)</t>
  </si>
  <si>
    <t>Reg. Hauterive, Nr.477</t>
  </si>
  <si>
    <t>0.9.1249</t>
  </si>
  <si>
    <t>13576 Alle Aufnahmen unter dieser Zugangsnummer</t>
  </si>
  <si>
    <t>F3791</t>
  </si>
  <si>
    <t>Reg. Hauterive, Nr.478</t>
  </si>
  <si>
    <t>0.2.1250 ?</t>
  </si>
  <si>
    <t>13577 Alle Aufnahmen unter dieser Zugangsnummer</t>
  </si>
  <si>
    <t>F3792</t>
  </si>
  <si>
    <t>Berthold (gen. Viechin)</t>
  </si>
  <si>
    <t>Reg. Hauterive, Nr.479</t>
  </si>
  <si>
    <t>13578 Alle Aufnahmen unter dieser Zugangsnummer</t>
  </si>
  <si>
    <t>F3795</t>
  </si>
  <si>
    <t>Andreas (gen. de Ponpirru)</t>
  </si>
  <si>
    <t>Reg. Hauterive, Nr.480</t>
  </si>
  <si>
    <t>13579 Alle Aufnahmen unter dieser Zugangsnummer</t>
  </si>
  <si>
    <t>F3798</t>
  </si>
  <si>
    <t>Hauterive, Kloster, Abt, Hauterive, Kloster, Konvent</t>
  </si>
  <si>
    <t>Largiader, Nr.384; Potthast 2, Nr.12571</t>
  </si>
  <si>
    <t>15.6.1247</t>
  </si>
  <si>
    <t>13580 Alle Aufnahmen unter dieser Zugangsnummer</t>
  </si>
  <si>
    <t>F3799</t>
  </si>
  <si>
    <t>Sorens, Vido von (Kt. Fr.)</t>
  </si>
  <si>
    <t>Magnedens, Hospital, Johanniter- (Kt. Fr.)</t>
  </si>
  <si>
    <t>Seitz, Freibg. Gbll. 18, S. 3, Nr.1; Diesbach, S. 55</t>
  </si>
  <si>
    <t>13581 Alle Aufnahmen unter dieser Zugangsnummer</t>
  </si>
  <si>
    <t>F3800</t>
  </si>
  <si>
    <t>Magnedens, Hospital, Johanniter-</t>
  </si>
  <si>
    <t>Seitz, Freibg. Gbll. 18, S. 3, Nr.2; Diesbach, S. 55</t>
  </si>
  <si>
    <t>0.9.1229</t>
  </si>
  <si>
    <t>13582 Alle Aufnahmen unter dieser Zugangsnummer</t>
  </si>
  <si>
    <t>F3803</t>
  </si>
  <si>
    <t>Bern, Schulthei� , Bern, Rat, Bern, B�rgerschaft</t>
  </si>
  <si>
    <t>Fribourg, Hospital, Johanniter-</t>
  </si>
  <si>
    <t>FR Bern. 2, Nr.275</t>
  </si>
  <si>
    <t>8.12.1248</t>
  </si>
  <si>
    <t>13583 Alle Aufnahmen unter dieser Zugangsnummer</t>
  </si>
  <si>
    <t>F3804</t>
  </si>
  <si>
    <t>Humilimont, Kloster, Abt Aldricus</t>
  </si>
  <si>
    <t>Reg. Schweiz, Nr.1809</t>
  </si>
  <si>
    <t>27.8.1159 ?</t>
  </si>
  <si>
    <t>F3805</t>
  </si>
  <si>
    <t>Neuenburg, Graf Rudolf III. von</t>
  </si>
  <si>
    <t>Humilimont, Kloster (oder Marsens, Prämonstratenserkloster gegr. 1137, Kt.Fr.)</t>
  </si>
  <si>
    <t>Diesbach, S. 51</t>
  </si>
  <si>
    <t>13585 Alle Aufnahmen unter dieser Zugangsnummer</t>
  </si>
  <si>
    <t>F3806</t>
  </si>
  <si>
    <t>Lausanne, Petrus de Moneta (B�rger)</t>
  </si>
  <si>
    <t>Humilimont, Kloster, Abt, Humilimont, Kloster, Konvent</t>
  </si>
  <si>
    <t>0.12.1247</t>
  </si>
  <si>
    <t>13586 Alle Aufnahmen unter dieser Zugangsnummer</t>
  </si>
  <si>
    <t>F3807</t>
  </si>
  <si>
    <t>Lausanne, Bono Franconis (B�rger) , Lausanne, Petrus (B�rger, Bruder d. Bono Franconis)</t>
  </si>
  <si>
    <t>Humilimont, Kloster, Abt Burkhard</t>
  </si>
  <si>
    <t>16.2.1246</t>
  </si>
  <si>
    <t>13587 Alle Aufnahmen unter dieser Zugangsnummer</t>
  </si>
  <si>
    <t>F3808</t>
  </si>
  <si>
    <t>Montagny, Guido von (condominus de Moules, Ritter) , Montagny, Wilhelm von (Sohn des Guido v. Montagny)</t>
  </si>
  <si>
    <t>Humilimont, Kloster</t>
  </si>
  <si>
    <t>0.6.1227</t>
  </si>
  <si>
    <t>13588 Alle Aufnahmen unter dieser Zugangsnummer</t>
  </si>
  <si>
    <t>F3811</t>
  </si>
  <si>
    <t>Humilimont, Kloster, Abt Nantelmus, Humilimont, Kloster, Konvent</t>
  </si>
  <si>
    <t>Largiader, Nr.256; Germ. Pont. 2,2, S. 182</t>
  </si>
  <si>
    <t>14.3.1233 ?</t>
  </si>
  <si>
    <t>13590 Alle Aufnahmen unter dieser Zugangsnummer</t>
  </si>
  <si>
    <t>F3812</t>
  </si>
  <si>
    <t>Hautcret, Kloster, Abt Magnon, Hautcret, Kloster, Konvent</t>
  </si>
  <si>
    <t>MDR 12, Suppl., S. 269; JL, Nr.10038</t>
  </si>
  <si>
    <t>21.4.1155</t>
  </si>
  <si>
    <t>13591 Alle Aufnahmen unter dieser Zugangsnummer</t>
  </si>
  <si>
    <t>F3815</t>
  </si>
  <si>
    <t>Hautcret, Kloster, Abt Gerold , Hautcret, Kloster, Konvent</t>
  </si>
  <si>
    <t>Hautcret, Kloster</t>
  </si>
  <si>
    <t>Recueil Dipl. Frib. 1, Nr.17</t>
  </si>
  <si>
    <t>25.3.1230</t>
  </si>
  <si>
    <t>13592 Alle Aufnahmen unter dieser Zugangsnummer</t>
  </si>
  <si>
    <t>F3816</t>
  </si>
  <si>
    <t>F3817</t>
  </si>
  <si>
    <t>Rue, Rudolf von (d.�.)</t>
  </si>
  <si>
    <t>Diesbach, S. 61</t>
  </si>
  <si>
    <t>F3831</t>
  </si>
  <si>
    <t>Payerne, Kloster, Prior Gigo, Payerne, Kloster, Konvent</t>
  </si>
  <si>
    <t>FR Bern. 1, S. 424, Nr.25; Germ. Pont. 2,2, S. 189, Nr.5</t>
  </si>
  <si>
    <t>26.5.1148</t>
  </si>
  <si>
    <t>13598 Alle Aufnahmen unter dieser Zugangsnummer</t>
  </si>
  <si>
    <t>F3835</t>
  </si>
  <si>
    <t>D F I., Nr. 48; BOM, Nr. 160; URH 1, Nr. 317</t>
  </si>
  <si>
    <t>http://www.regesta-imperii.de/id/1153-02-15_1_0_4_2_1_160_160</t>
  </si>
  <si>
    <t>15.2.1153</t>
  </si>
  <si>
    <t>13600 Alle Aufnahmen unter dieser Zugangsnummer</t>
  </si>
  <si>
    <t>F3838</t>
  </si>
  <si>
    <t>Fribourg, Ritter , Fribourg, B�rger</t>
  </si>
  <si>
    <t>Recueil Dipl. Frib. 1, Nr.6; Diesbach, S. 50</t>
  </si>
  <si>
    <t>13601 Alle Aufnahmen unter dieser Zugangsnummer</t>
  </si>
  <si>
    <t>F3839</t>
  </si>
  <si>
    <t>Burgund, Z�hringen, Herzog Berthold IV. von (identisch) , Z�hringen, Herzog Berthold IV. von</t>
  </si>
  <si>
    <t>R�eggisberg, Kloster</t>
  </si>
  <si>
    <t>Fr Bern. 1, Nr.58</t>
  </si>
  <si>
    <t>6.10.1175</t>
  </si>
  <si>
    <t>13602 Alle Aufnahmen unter dieser Zugangsnummer</t>
  </si>
  <si>
    <t>F3843</t>
  </si>
  <si>
    <t>HB 1, S. 673; BF, Nr.1048</t>
  </si>
  <si>
    <t>http://www.regesta-imperii.de/id/1219-09-06_2_0_5_1_1_1702_1048</t>
  </si>
  <si>
    <t>6.9.1219</t>
  </si>
  <si>
    <t>13603 Alle Aufnahmen unter dieser Zugangsnummer</t>
  </si>
  <si>
    <t>F3846</t>
  </si>
  <si>
    <t>Gruyere, Graf Rudolf III. von</t>
  </si>
  <si>
    <t>Bistum Lausanne, Domstift, Kapitel</t>
  </si>
  <si>
    <t>MDR 22,1, Nr.36</t>
  </si>
  <si>
    <t>23.2.1238 ?</t>
  </si>
  <si>
    <t>13604 Alle Aufnahmen unter dieser Zugangsnummer</t>
  </si>
  <si>
    <t>F3847</t>
  </si>
  <si>
    <t>13605 Alle Aufnahmen unter dieser Zugangsnummer</t>
  </si>
  <si>
    <t>F3848</t>
  </si>
  <si>
    <t>Bonmont, Kloster, Abt Johannes , Montheron, Kloster, Abt Wilhelm</t>
  </si>
  <si>
    <t>Reg. Hauterive, Nr.468</t>
  </si>
  <si>
    <t>13607 Alle Aufnahmen unter dieser Zugangsnummer</t>
  </si>
  <si>
    <t>F3849</t>
  </si>
  <si>
    <t>Bistum Belley, Bischof Petrus</t>
  </si>
  <si>
    <t>Gallia Christ. 15, Preuves, Nr.40; Reg. Hauterive, Nr.328</t>
  </si>
  <si>
    <t>22.3.1210 ?</t>
  </si>
  <si>
    <t>13608 Alle Aufnahmen unter dieser Zugangsnummer</t>
  </si>
  <si>
    <t>F3850</t>
  </si>
  <si>
    <t>13609 Alle Aufnahmen unter dieser Zugangsnummer</t>
  </si>
  <si>
    <t>F3853</t>
  </si>
  <si>
    <t>Pont, Wilhelm von (Sohn d. Jakob v. Pont)</t>
  </si>
  <si>
    <t>24.3.1251 ?</t>
  </si>
  <si>
    <t>13610 Alle Aufnahmen unter dieser Zugangsnummer</t>
  </si>
  <si>
    <t>F3855</t>
  </si>
  <si>
    <t>Amedeus Antonii, Part-Dieu, Kloster (Fond) (Kart�userkloster, gegr. 1307, Kt. Fr.)</t>
  </si>
  <si>
    <t>13611 Alle Aufnahmen unter dieser Zugangsnummer</t>
  </si>
  <si>
    <t>F3856</t>
  </si>
  <si>
    <t>- Emma , - Petronella (Schwestern), - Wilhelm (Gem. der Petronella), - Christinus (Sohn von Petronella u. Wilhem), - Ulrich (Sohn von Petronella und Wilhelm)</t>
  </si>
  <si>
    <t>Fribourg, Hospital, Johanniter- (Petit St. Jean)</t>
  </si>
  <si>
    <t>13613 Alle Aufnahmen unter dieser Zugangsnummer</t>
  </si>
  <si>
    <t>F3857</t>
  </si>
  <si>
    <t>Riggisberg, Berthold von , Riggisberg, Jakob von</t>
  </si>
  <si>
    <t>MDR 12,1, Suppl., S. 281, Nr.8</t>
  </si>
  <si>
    <t>F3724</t>
  </si>
  <si>
    <t>Reg. Hauterive, Nr.403</t>
  </si>
  <si>
    <t>27.5.1232 ?</t>
  </si>
  <si>
    <t>13529 Alle Aufnahmen unter dieser Zugangsnummer</t>
  </si>
  <si>
    <t>F3726</t>
  </si>
  <si>
    <t>Blonay, Haymo von</t>
  </si>
  <si>
    <t>Reg. Hauterive, Nr.404</t>
  </si>
  <si>
    <t>13530 Alle Aufnahmen unter dieser Zugangsnummer</t>
  </si>
  <si>
    <t>F3727</t>
  </si>
  <si>
    <t>Hauterive, Kloster, Abt Hugo</t>
  </si>
  <si>
    <t>Reg. Hauterive, Nr.405; Diesbach, S. 59</t>
  </si>
  <si>
    <t>13531 Alle Aufnahmen unter dieser Zugangsnummer</t>
  </si>
  <si>
    <t>F3728</t>
  </si>
  <si>
    <t>FR Bern. 2, Nr.121; Reg. Hauterive, Nr.406</t>
  </si>
  <si>
    <t>24.3.1234 ?</t>
  </si>
  <si>
    <t>13532 Alle Aufnahmen unter dieser Zugangsnummer</t>
  </si>
  <si>
    <t>F3729</t>
  </si>
  <si>
    <t>Jegenstorf, Kuno von (Kt. Bern)</t>
  </si>
  <si>
    <t>FR Bern. 2, Nr.127; Reg. Hauterive, Nr.47</t>
  </si>
  <si>
    <t>13533 Alle Aufnahmen unter dieser Zugangsnummer</t>
  </si>
  <si>
    <t>F3730</t>
  </si>
  <si>
    <t>Oron, Rudolf von (Kt. Vaud)</t>
  </si>
  <si>
    <t>Reg. Hauterive, Nr.409</t>
  </si>
  <si>
    <t>13534 Alle Aufnahmen unter dieser Zugangsnummer</t>
  </si>
  <si>
    <t>F3732</t>
  </si>
  <si>
    <t>MDR 22, S.37; Reg. Hauterive, Nr.410</t>
  </si>
  <si>
    <t>0.2.1234 ?</t>
  </si>
  <si>
    <t>13535 Alle Aufnahmen unter dieser Zugangsnummer</t>
  </si>
  <si>
    <t>F3734</t>
  </si>
  <si>
    <t>Reg. Hauterive, Nr.414</t>
  </si>
  <si>
    <t>8.6.1235</t>
  </si>
  <si>
    <t>13536 Alle Aufnahmen unter dieser Zugangsnummer</t>
  </si>
  <si>
    <t>F3735</t>
  </si>
  <si>
    <t>- Petronilla (Witwe des Ritters Bertold v. Villarsiviriaux) (identisch), Villarsiviriaux, Petronilla von, Hauterive, Kloster (Fond)</t>
  </si>
  <si>
    <t>Reg. Hauterive, Nr.416</t>
  </si>
  <si>
    <t>13537 Alle Aufnahmen unter dieser Zugangsnummer</t>
  </si>
  <si>
    <t>F3736</t>
  </si>
  <si>
    <t>Neuenburg, Ulrich von (Herr v. Arconciel, Sohn v. Graf Ulrich III.)</t>
  </si>
  <si>
    <t>FR Bern. 3, S. 759; Reg. Hauterive, Nr.417</t>
  </si>
  <si>
    <t>13538 Alle Aufnahmen unter dieser Zugangsnummer</t>
  </si>
  <si>
    <t>F3738</t>
  </si>
  <si>
    <t>Humilimont, Kloster, Abt Jakob</t>
  </si>
  <si>
    <t>Reg. Hauterive, Nr.419</t>
  </si>
  <si>
    <t>0.4.1276</t>
  </si>
  <si>
    <t>13539 Alle Aufnahmen unter dieser Zugangsnummer</t>
  </si>
  <si>
    <t>F3739</t>
  </si>
  <si>
    <t>Reg. Hauterive, Nr.421</t>
  </si>
  <si>
    <t>0.10.1237</t>
  </si>
  <si>
    <t>13540 Alle Aufnahmen unter dieser Zugangsnummer</t>
  </si>
  <si>
    <t>F3740</t>
  </si>
  <si>
    <t>Bistum Lausanne, Domstift, Gruyere, Wilhelm von (Kanoniker)</t>
  </si>
  <si>
    <t>Reg. Hauterive, Nr.423; Diesbach, S. 65</t>
  </si>
  <si>
    <t>31.12.1228</t>
  </si>
  <si>
    <t>13541 Alle Aufnahmen unter dieser Zugangsnummer</t>
  </si>
  <si>
    <t>F3741</t>
  </si>
  <si>
    <t>MDR 22, S. 43; Reg. Hauterive, Nr.424</t>
  </si>
  <si>
    <t>4.2.1239 ?</t>
  </si>
  <si>
    <t>13542 Alle Aufnahmen unter dieser Zugangsnummer</t>
  </si>
  <si>
    <t>F3742</t>
  </si>
  <si>
    <t>Reg. Hauterive, Nr.425</t>
  </si>
  <si>
    <t>15.7.1239</t>
  </si>
  <si>
    <t>13543 Alle Aufnahmen unter dieser Zugangsnummer</t>
  </si>
  <si>
    <t>F3743</t>
  </si>
  <si>
    <t>Walkringen, Konrad von (Ritter) (Kt. Bern)</t>
  </si>
  <si>
    <t>Ruimorin, Wilbert von (domicellus), Hauterive, Kloster (Fond)</t>
  </si>
  <si>
    <t>Reg. Hauterive, Nr.426</t>
  </si>
  <si>
    <t>13544 Alle Aufnahmen unter dieser Zugangsnummer</t>
  </si>
  <si>
    <t>F3746</t>
  </si>
  <si>
    <t>Neuenburg, Berthold von (Sohn d. Grafen Rudolf II. v. Neuenburg)</t>
  </si>
  <si>
    <t>Fribourg, Schulthei� Konrad von Englisberg, Hauterive, Kloster (Fond)</t>
  </si>
  <si>
    <t>Reg. Hauterive, Nr.427</t>
  </si>
  <si>
    <t>5.8.1240</t>
  </si>
  <si>
    <t>13545 Alle Aufnahmen unter dieser Zugangsnummer</t>
  </si>
  <si>
    <t>F3747</t>
  </si>
  <si>
    <t>Misery, Wilhelm von (gen. de Coster) (Kt. Fr.)</t>
  </si>
  <si>
    <t>Reg. Hauterive, Nr.431</t>
  </si>
  <si>
    <t>13546 Alle Aufnahmen unter dieser Zugangsnummer</t>
  </si>
  <si>
    <t>F3748</t>
  </si>
  <si>
    <t>Orsonnens, Cressendus von (Kt. Fr.)</t>
  </si>
  <si>
    <t>Reg. Hauterive, Nr.432</t>
  </si>
  <si>
    <t>20.6.1242</t>
  </si>
  <si>
    <t>13547 Alle Aufnahmen unter dieser Zugangsnummer</t>
  </si>
  <si>
    <t>F3749</t>
  </si>
  <si>
    <t>Fribourg, Schulthei� Konrad</t>
  </si>
  <si>
    <t>Reg. Hauterive, Nr.434</t>
  </si>
  <si>
    <t>13548 Alle Aufnahmen unter dieser Zugangsnummer</t>
  </si>
  <si>
    <t>F3750</t>
  </si>
  <si>
    <t>Reg. Hauterive, Nr.435</t>
  </si>
  <si>
    <t>13549 Alle Aufnahmen unter dieser Zugangsnummer</t>
  </si>
  <si>
    <t>F3751</t>
  </si>
  <si>
    <t>Hauterive, Kloster, Abt Guido</t>
  </si>
  <si>
    <t>Blonay, Johann von, Hauterive, Kloster (Fond)</t>
  </si>
  <si>
    <t>Reg. Hauterive, Nr.436</t>
  </si>
  <si>
    <t>4.1.1288</t>
  </si>
  <si>
    <t>13550 Alle Aufnahmen unter dieser Zugangsnummer</t>
  </si>
  <si>
    <t>F3752</t>
  </si>
  <si>
    <t>Courtion, Agatha von (Kt. Fr.)</t>
  </si>
  <si>
    <t>Reg. Hauterive, Nr.438</t>
  </si>
  <si>
    <t>28.12.1243</t>
  </si>
  <si>
    <t>13551 Alle Aufnahmen unter dieser Zugangsnummer</t>
  </si>
  <si>
    <t>F3753</t>
  </si>
  <si>
    <t>Oron, Rudolf von (de Oruns)</t>
  </si>
  <si>
    <t>Reg. Hauterive, Nr.439</t>
  </si>
  <si>
    <t>0.4.1244</t>
  </si>
  <si>
    <t>13552 Alle Aufnahmen unter dieser Zugangsnummer</t>
  </si>
  <si>
    <t>F3754</t>
  </si>
  <si>
    <t>Bistum Lausanne, Bischof Johannes I.</t>
  </si>
  <si>
    <t>Hauterive, Kloster, Abt Heinrich, Hauterive, Kloster, Konvent</t>
  </si>
  <si>
    <t>Reg. Hauterive, Nr.443</t>
  </si>
  <si>
    <t>0.4.1245</t>
  </si>
  <si>
    <t>13553 Alle Aufnahmen unter dieser Zugangsnummer</t>
  </si>
  <si>
    <t>F3759</t>
  </si>
  <si>
    <t>FR Bern. 2, Nr.251; Reg. Hauterive, Nr.447</t>
  </si>
  <si>
    <t>13554 Alle Aufnahmen unter dieser Zugangsnummer</t>
  </si>
  <si>
    <t>F3760</t>
  </si>
  <si>
    <t>Fribourg, Albert von Ultraior (B�rger) , Fribourg, Agnina (Frau des Albert v. Ultrajor)</t>
  </si>
  <si>
    <t>Reg. Hauterive, Nr.448</t>
  </si>
  <si>
    <t>14.3.1246</t>
  </si>
  <si>
    <t>13555 Alle Aufnahmen unter dieser Zugangsnummer</t>
  </si>
  <si>
    <t>F3761</t>
  </si>
  <si>
    <t>Fribourg, Misery, Wilhelm von (gen. de Coster, B�rger)</t>
  </si>
  <si>
    <t>Reg. Hauterive, Nr.449</t>
  </si>
  <si>
    <t>24.3.1247 ?</t>
  </si>
  <si>
    <t>13556 Alle Aufnahmen unter dieser Zugangsnummer</t>
  </si>
  <si>
    <t>F3762</t>
  </si>
  <si>
    <t>Reg. Hauterive, Nr.450; Diesbach, S. 75</t>
  </si>
  <si>
    <t>13557 Alle Aufnahmen unter dieser Zugangsnummer</t>
  </si>
  <si>
    <t>F3766</t>
  </si>
  <si>
    <t>13558 Alle Aufnahmen unter dieser Zugangsnummer</t>
  </si>
  <si>
    <t>F3767</t>
  </si>
  <si>
    <t>Payerne, Kloster, Prior Wilhelm</t>
  </si>
  <si>
    <t>Reg. Hauterive, Nr.483</t>
  </si>
  <si>
    <t>22.6.1250</t>
  </si>
  <si>
    <t>13559 Alle Aufnahmen unter dieser Zugangsnummer</t>
  </si>
  <si>
    <t>F3768</t>
  </si>
  <si>
    <t>Reg. Hauterive, Nr.451; Diesbach, S. 77</t>
  </si>
  <si>
    <t>25.4.1246</t>
  </si>
  <si>
    <t>13560 Alle Aufnahmen unter dieser Zugangsnummer</t>
  </si>
  <si>
    <t>F3769</t>
  </si>
  <si>
    <t>Fribourg, Albert von Ultraior (B�rger)</t>
  </si>
  <si>
    <t>Reg. Hauterive, Nr.452</t>
  </si>
  <si>
    <t>13561 Alle Aufnahmen unter dieser Zugangsnummer</t>
  </si>
  <si>
    <t>F3770</t>
  </si>
  <si>
    <t>Hauterive, Kloster, Abt Heinrich , Hautcret, Kloster, Abt Ulrich</t>
  </si>
  <si>
    <t>Reg. Hauterive, Nr.453</t>
  </si>
  <si>
    <t>13562 Alle Aufnahmen unter dieser Zugangsnummer</t>
  </si>
  <si>
    <t>F3771</t>
  </si>
  <si>
    <t>Reg. Hauterive, Nr.454</t>
  </si>
  <si>
    <t>14.4.1247</t>
  </si>
  <si>
    <t>13563 Alle Aufnahmen unter dieser Zugangsnummer</t>
  </si>
  <si>
    <t>F3772</t>
  </si>
  <si>
    <t>Hauterive, Kloster (Fond), Hautcret, Kloster</t>
  </si>
  <si>
    <t>Reg. Hauterive, Nr.455</t>
  </si>
  <si>
    <t>13564 Alle Aufnahmen unter dieser Zugangsnummer</t>
  </si>
  <si>
    <t>F3774</t>
  </si>
  <si>
    <t>Largiader, Nr.382; Potthast 2, Nr.12542</t>
  </si>
  <si>
    <t>31.5.1247 ?</t>
  </si>
  <si>
    <t>13565 Alle Aufnahmen unter dieser Zugangsnummer</t>
  </si>
  <si>
    <t>F3775</t>
  </si>
  <si>
    <t>Bennenwil, Burchard von (Kt. Fr.) , - Agnes (Frau des Burchard v. Bennenwil) (identisch), Bennenwil, Agnes von</t>
  </si>
  <si>
    <t>Reg. Hauterive, Nr.463</t>
  </si>
  <si>
    <t>24.3.1249 ?</t>
  </si>
  <si>
    <t>13566 Alle Aufnahmen unter dieser Zugangsnummer</t>
  </si>
  <si>
    <t>F3776</t>
  </si>
  <si>
    <t>Münchenwiler, Kloster, Prior Humbert (Cluniaz.-Priorat, gegr. um 1100)</t>
  </si>
  <si>
    <t>Rupe, Wilhelm von (de la Roche, Ritter), Hauterive, Kloster</t>
  </si>
  <si>
    <t>Reg. Hauterive, Nr.467</t>
  </si>
  <si>
    <t>13567 Alle Aufnahmen unter dieser Zugangsnummer</t>
  </si>
  <si>
    <t>F3777</t>
  </si>
  <si>
    <t>13568 Alle Aufnahmen unter dieser Zugangsnummer</t>
  </si>
  <si>
    <t>F3663</t>
  </si>
  <si>
    <t>Reg. Hauterive, Nr.269; Reg. Schweiz, Nr.2593</t>
  </si>
  <si>
    <t>13489 Alle Aufnahmen unter dieser Zugangsnummer</t>
  </si>
  <si>
    <t>F3664</t>
  </si>
  <si>
    <t>Payerne, Kloster, Prior Theobald</t>
  </si>
  <si>
    <t>Reg. Schweiz 2,5 Beil., Nr.79; Reg. Hauterive, Nr.278</t>
  </si>
  <si>
    <t>13490 Alle Aufnahmen unter dieser Zugangsnummer</t>
  </si>
  <si>
    <t>F3667</t>
  </si>
  <si>
    <t>Humilimont, Kloster, Abt Bischof</t>
  </si>
  <si>
    <t>Reg. Hauterive, Nr.279; Diesbach, S. 36</t>
  </si>
  <si>
    <t>0.0.1269</t>
  </si>
  <si>
    <t>13491 Alle Aufnahmen unter dieser Zugangsnummer</t>
  </si>
  <si>
    <t>F3668</t>
  </si>
  <si>
    <t>Neuenburg, Graf Ulrich III. von</t>
  </si>
  <si>
    <t>FR. Bern. 1, Nr.101; Reg. Hauterive, Nr.284</t>
  </si>
  <si>
    <t>13492 Alle Aufnahmen unter dieser Zugangsnummer</t>
  </si>
  <si>
    <t>F3669</t>
  </si>
  <si>
    <t>Humilimont, Kloster, Abt Burkhard (III.)</t>
  </si>
  <si>
    <t>Reg. Hauterive, Nr.284</t>
  </si>
  <si>
    <t>13493 Alle Aufnahmen unter dieser Zugangsnummer</t>
  </si>
  <si>
    <t>F3670</t>
  </si>
  <si>
    <t>Hauterive, Kloster, Abt Wilhelm, Hauterive, Kloster, Konvent</t>
  </si>
  <si>
    <t>Largiader, Nr.201; Reg. Hauterive, Nr.286</t>
  </si>
  <si>
    <t>25.6.1198</t>
  </si>
  <si>
    <t>13494 Alle Aufnahmen unter dieser Zugangsnummer</t>
  </si>
  <si>
    <t>F3671</t>
  </si>
  <si>
    <t>Bistum Lausanne,- Offizial</t>
  </si>
  <si>
    <t>Reg. Hauterive, Nr.322</t>
  </si>
  <si>
    <t>2.4.1294</t>
  </si>
  <si>
    <t>13495 Alle Aufnahmen unter dieser Zugangsnummer</t>
  </si>
  <si>
    <t>F3672</t>
  </si>
  <si>
    <t>Gallia Christ. 15, Preuves, Nr.39; Reg. Hauterive, Nr.323</t>
  </si>
  <si>
    <t>27.6.1201</t>
  </si>
  <si>
    <t>13496 Alle Aufnahmen unter dieser Zugangsnummer</t>
  </si>
  <si>
    <t>F3673</t>
  </si>
  <si>
    <t>Hauterive, Kloster (Fond)</t>
  </si>
  <si>
    <t>Reg. Hauterive, Nr.327; Reg. Schweiz, Nr.2966</t>
  </si>
  <si>
    <t>13497 Alle Aufnahmen unter dieser Zugangsnummer</t>
  </si>
  <si>
    <t>F3674</t>
  </si>
  <si>
    <t>Reg. Schweiz, Nr.3225; Reg. Hauterive, Nr.342</t>
  </si>
  <si>
    <t>13498 Alle Aufnahmen unter dieser Zugangsnummer</t>
  </si>
  <si>
    <t>F3676</t>
  </si>
  <si>
    <t>Reg. Hauterive, Nr.344; Diesbach, S. 43</t>
  </si>
  <si>
    <t>13499 Alle Aufnahmen unter dieser Zugangsnummer</t>
  </si>
  <si>
    <t>F3679</t>
  </si>
  <si>
    <t>Reg. Hauterive, Nr.348; Diesbach, S. 44</t>
  </si>
  <si>
    <t>13500 Alle Aufnahmen unter dieser Zugangsnummer</t>
  </si>
  <si>
    <t>F3680</t>
  </si>
  <si>
    <t>Reg. Hauterive, Nr.349</t>
  </si>
  <si>
    <t>17.4.1219</t>
  </si>
  <si>
    <t>13501 Alle Aufnahmen unter dieser Zugangsnummer</t>
  </si>
  <si>
    <t>F3681</t>
  </si>
  <si>
    <t>Reg. Hauterive, Nr.354</t>
  </si>
  <si>
    <t>13.7.1220 ?</t>
  </si>
  <si>
    <t>13502 Alle Aufnahmen unter dieser Zugangsnummer</t>
  </si>
  <si>
    <t>F3682</t>
  </si>
  <si>
    <t>Reg. Hauterive, Nr.360</t>
  </si>
  <si>
    <t>5.12.1223</t>
  </si>
  <si>
    <t>13503 Alle Aufnahmen unter dieser Zugangsnummer</t>
  </si>
  <si>
    <t>F3683</t>
  </si>
  <si>
    <t>Genf, Graf Wilhelm II. von</t>
  </si>
  <si>
    <t>19.2.1225</t>
  </si>
  <si>
    <t>13504 Alle Aufnahmen unter dieser Zugangsnummer</t>
  </si>
  <si>
    <t>F3686</t>
  </si>
  <si>
    <t>Hauterive, Kloster, Abt Johannes, Hauterive, Kloster</t>
  </si>
  <si>
    <t>Reg. Hauterive, Nr.366</t>
  </si>
  <si>
    <t>13505 Alle Aufnahmen unter dieser Zugangsnummer</t>
  </si>
  <si>
    <t>F3689</t>
  </si>
  <si>
    <t>Reg. Hauterive, Nr.369</t>
  </si>
  <si>
    <t>13506 Alle Aufnahmen unter dieser Zugangsnummer</t>
  </si>
  <si>
    <t>F3690</t>
  </si>
  <si>
    <t>Erzbistum Lyon, Erzbischof, Erzbistum Besancon, Erzbischof, Erzbistum Lyon,- Geistliche, Erzbistum Besancon,- Geistliche, Hauterive, Kloster (Fond)</t>
  </si>
  <si>
    <t>Reg. Hauterive, Nr.370; Largiader, Nr.238</t>
  </si>
  <si>
    <t>17.11.1227</t>
  </si>
  <si>
    <t>13507 Alle Aufnahmen unter dieser Zugangsnummer</t>
  </si>
  <si>
    <t>F3691</t>
  </si>
  <si>
    <t>Petrus von Freiburg (Magister, Priester von Villars-sur-Glane) (identisch) , Villars-sur-Glane,- Petrus von Freiburg (Priester)</t>
  </si>
  <si>
    <t>Reg. Hauterive, Nr.373</t>
  </si>
  <si>
    <t>13508 Alle Aufnahmen unter dieser Zugangsnummer</t>
  </si>
  <si>
    <t>F3692</t>
  </si>
  <si>
    <t>Joux, Heinrich von</t>
  </si>
  <si>
    <t>Reg. Hauterive, Nr.383</t>
  </si>
  <si>
    <t>0.0.1228 ?</t>
  </si>
  <si>
    <t>13509 Alle Aufnahmen unter dieser Zugangsnummer</t>
  </si>
  <si>
    <t>F3693</t>
  </si>
  <si>
    <t>Gruyere, Graf Rudolf III. von (d.J.), Hauterive, Kloster (Fond)</t>
  </si>
  <si>
    <t>MDR 22,1, S. 31; Reg. Hauterive, Nr.375</t>
  </si>
  <si>
    <t>13510 Alle Aufnahmen unter dieser Zugangsnummer</t>
  </si>
  <si>
    <t>F3696</t>
  </si>
  <si>
    <t>Payerne, Kloster, Prior Hugo</t>
  </si>
  <si>
    <t>Reg. Hauterive, Nr.377</t>
  </si>
  <si>
    <t>19.5.1228</t>
  </si>
  <si>
    <t>13511 Alle Aufnahmen unter dieser Zugangsnummer</t>
  </si>
  <si>
    <t>F3699</t>
  </si>
  <si>
    <t>- Rudolf (Sohn des Cuno v. Matrau) (identisch) , Matrau, Rudolf von</t>
  </si>
  <si>
    <t>Reg. Hauterive, Nr.378</t>
  </si>
  <si>
    <t>13512 Alle Aufnahmen unter dieser Zugangsnummer</t>
  </si>
  <si>
    <t>F3700</t>
  </si>
  <si>
    <t>- Petrus Achardus (Ritter) (identisch) , Fribourg, Petrus Achardus (B�rger)</t>
  </si>
  <si>
    <t>Reg. Hauterive, Nr.379</t>
  </si>
  <si>
    <t>13513 Alle Aufnahmen unter dieser Zugangsnummer</t>
  </si>
  <si>
    <t>F3701</t>
  </si>
  <si>
    <t>Fribourg, Bertigny, Wilhelm von (B�rger)</t>
  </si>
  <si>
    <t>Reg. Hauterive, Nr.380</t>
  </si>
  <si>
    <t>13514 Alle Aufnahmen unter dieser Zugangsnummer</t>
  </si>
  <si>
    <t>F3702</t>
  </si>
  <si>
    <t>Payerne, Kloster, Prior Hugo , Payerne, Kloster, Konvent</t>
  </si>
  <si>
    <t>Reg. Hauterive, Nr.382</t>
  </si>
  <si>
    <t>13515 Alle Aufnahmen unter dieser Zugangsnummer</t>
  </si>
  <si>
    <t>F3703</t>
  </si>
  <si>
    <t>Hauterive, Kloster, Abt Johannes, Hauterive, Kloster, Konvent</t>
  </si>
  <si>
    <t>Reg. Hauterive, Nr.385</t>
  </si>
  <si>
    <t>24.2.1228 ?</t>
  </si>
  <si>
    <t>13516 Alle Aufnahmen unter dieser Zugangsnummer</t>
  </si>
  <si>
    <t>F3704</t>
  </si>
  <si>
    <t>Fribourg, Schulthei� Konrad (Sohn des Konrad von Englisberg)</t>
  </si>
  <si>
    <t>Reg. Hauterive, Nr.387</t>
  </si>
  <si>
    <t>21.3.1229</t>
  </si>
  <si>
    <t>13517 Alle Aufnahmen unter dieser Zugangsnummer</t>
  </si>
  <si>
    <t>F3707</t>
  </si>
  <si>
    <t>Reg. Hauterive, Nr.388</t>
  </si>
  <si>
    <t>0.12.1229</t>
  </si>
  <si>
    <t>13518 Alle Aufnahmen unter dieser Zugangsnummer</t>
  </si>
  <si>
    <t>F3708</t>
  </si>
  <si>
    <t>Reg. Hauterive, Nr.391</t>
  </si>
  <si>
    <t>6.5.1230</t>
  </si>
  <si>
    <t>13519 Alle Aufnahmen unter dieser Zugangsnummer</t>
  </si>
  <si>
    <t>F3710</t>
  </si>
  <si>
    <t>FR Bern. 2, Nr.96; Reg. Hauterive, Nr.392</t>
  </si>
  <si>
    <t>17.5.1230</t>
  </si>
  <si>
    <t>13520 Alle Aufnahmen unter dieser Zugangsnummer</t>
  </si>
  <si>
    <t>F3711</t>
  </si>
  <si>
    <t>Solothurn, Ulrich von Z�rich (u.a. B�rger)</t>
  </si>
  <si>
    <t>Hauterive, Kloster, Abt Hugo, Hauterive, Kloster, Konvent</t>
  </si>
  <si>
    <t>UB Solothurn 1, Nr.359; Reg. Hauterive, Nr.393</t>
  </si>
  <si>
    <t>28.7.1230</t>
  </si>
  <si>
    <t>13521 Alle Aufnahmen unter dieser Zugangsnummer</t>
  </si>
  <si>
    <t>F3712</t>
  </si>
  <si>
    <t>Montheron, Kloster, Abt Johannes , Montheron, Kloster, Prior Wilhelm, Montheron, Kloster, Zellerar Humbert</t>
  </si>
  <si>
    <t>Gallia Christ. 15, Preuves, Nr.165; Reg. Hauterive, Nr.394</t>
  </si>
  <si>
    <t>18.10.1230</t>
  </si>
  <si>
    <t>13522 Alle Aufnahmen unter dieser Zugangsnummer</t>
  </si>
  <si>
    <t>F3715</t>
  </si>
  <si>
    <t>Reg. Hauterive, Nr.395</t>
  </si>
  <si>
    <t>28.10.1230</t>
  </si>
  <si>
    <t>13523 Alle Aufnahmen unter dieser Zugangsnummer</t>
  </si>
  <si>
    <t>F3717</t>
  </si>
  <si>
    <t>Villarsiviriaux, Wilhelm von (Villarsiviriaux, Kt. Fr.) , Villarsiviriaux, Nantelmus von, Villarsiviriaux, Guido von (Br�der)</t>
  </si>
  <si>
    <t>Reg. Hauterive, Nr.398</t>
  </si>
  <si>
    <t>0.12.1230</t>
  </si>
  <si>
    <t>13524 Alle Aufnahmen unter dieser Zugangsnummer</t>
  </si>
  <si>
    <t>F3718</t>
  </si>
  <si>
    <t>Bistum Basel, Bischof Heinrich</t>
  </si>
  <si>
    <t>FR Bern. 2, Nr.99; Reg. Hauterive, Nr.399</t>
  </si>
  <si>
    <t>13525 Alle Aufnahmen unter dieser Zugangsnummer</t>
  </si>
  <si>
    <t>F3719</t>
  </si>
  <si>
    <t>Reg. Hauterive, Nr.400</t>
  </si>
  <si>
    <t>25.8.1231</t>
  </si>
  <si>
    <t>13526 Alle Aufnahmen unter dieser Zugangsnummer</t>
  </si>
  <si>
    <t>F3720</t>
  </si>
  <si>
    <t>Heinrich von Luzern</t>
  </si>
  <si>
    <t>FR Bern. 2, Nr.113; Reg. Hauterive, Nr.401</t>
  </si>
  <si>
    <t>25.3.1232</t>
  </si>
  <si>
    <t>13527 Alle Aufnahmen unter dieser Zugangsnummer</t>
  </si>
  <si>
    <t>F3723</t>
  </si>
  <si>
    <t>MDR 22, S.35; Reg. Hauterive, Nr.402</t>
  </si>
  <si>
    <t>13528 Alle Aufnahmen unter dieser Zugangsnummer</t>
  </si>
  <si>
    <t>E4941</t>
  </si>
  <si>
    <t>UB Siegburg 1, Nr.30; Reg. K�ln Ebb. 2, Nr.140</t>
  </si>
  <si>
    <t>0.0.1117</t>
  </si>
  <si>
    <t>E4942</t>
  </si>
  <si>
    <t>UB Siegburg 1, Nr.31; Reg. K�ln Ebb. 2, Nr.142</t>
  </si>
  <si>
    <t>5.4.1118</t>
  </si>
  <si>
    <t>E4943</t>
  </si>
  <si>
    <t>UB Siegburg 1, Nr.33; Reg. K�ln Ebb. 2, Nr.177</t>
  </si>
  <si>
    <t>E4944</t>
  </si>
  <si>
    <t>UB Siegburg 1, Nr.35; Reg. K�ln Ebb. 2, Nr.196</t>
  </si>
  <si>
    <t>29.3.1122</t>
  </si>
  <si>
    <t>10210 Alle Aufnahmen unter dieser Zugangsnummer</t>
  </si>
  <si>
    <t>E4945</t>
  </si>
  <si>
    <t>UB Siegburg 1, Nr.36; Reg. K�ln Ebb. 2, Nr.214</t>
  </si>
  <si>
    <t>E4946</t>
  </si>
  <si>
    <t>D Ko III., Nr.175; DIGUB 4, Taf. 3</t>
  </si>
  <si>
    <t>http://www.regesta-imperii.de/id/1147-03-02_1_0_4_1_2_444_442</t>
  </si>
  <si>
    <t>2.3.1147</t>
  </si>
  <si>
    <t>E4947</t>
  </si>
  <si>
    <t>D Ko III., Nr.208a</t>
  </si>
  <si>
    <t>http://www.regesta-imperii.de/id/1149-07-00_1_0_4_1_2_612_610</t>
  </si>
  <si>
    <t>0.7.1149</t>
  </si>
  <si>
    <t>E4948</t>
  </si>
  <si>
    <t>D Ko III., Nr.208b</t>
  </si>
  <si>
    <t>http://www.regesta-imperii.de/id/1149-07-00_2_0_4_1_2_613_611</t>
  </si>
  <si>
    <t>E4949</t>
  </si>
  <si>
    <t>D Ko III., Nr.260</t>
  </si>
  <si>
    <t>http://www.regesta-imperii.de/id/1151-09-17_4_0_4_1_2_759_757</t>
  </si>
  <si>
    <t>nach 1151.9.17</t>
  </si>
  <si>
    <t>E4950</t>
  </si>
  <si>
    <t>Iphofen, Kirche</t>
  </si>
  <si>
    <t>D Ko III., Nr. 266; URH 1, Nr. 303</t>
  </si>
  <si>
    <t>http://www.regesta-imperii.de/id/1151-11-23_1_0_4_1_2_771_769</t>
  </si>
  <si>
    <t>23.11.1151</t>
  </si>
  <si>
    <t>E4951</t>
  </si>
  <si>
    <t>Langheim, Kloster, Ebrach, Kloster</t>
  </si>
  <si>
    <t>D Ko III., Nr.270b</t>
  </si>
  <si>
    <t>http://www.regesta-imperii.de/id/1152-02-02_1_0_4_1_2_789_787</t>
  </si>
  <si>
    <t>2.2.1152-15.2.1152</t>
  </si>
  <si>
    <t>E4952</t>
  </si>
  <si>
    <t>Bistum Bamberg, Bischof Eberhard II.</t>
  </si>
  <si>
    <t>D F I., Nr.3; St. Nr.3618</t>
  </si>
  <si>
    <t>http://www.regesta-imperii.de/id/1152-03-12_1_0_4_2_1_69_69</t>
  </si>
  <si>
    <t>12.3.1152</t>
  </si>
  <si>
    <t>E4954</t>
  </si>
  <si>
    <t>UB Siegburg 1, Nr. 37; Reg. K�ln Ebb. 2, Nr. 219</t>
  </si>
  <si>
    <t>1.1.1125-23.5.1125</t>
  </si>
  <si>
    <t>E4955</t>
  </si>
  <si>
    <t>UB Siegburg 1, Nr.38; Reg. K�ln Ebb. 2, Nr.228</t>
  </si>
  <si>
    <t>1.8.1126</t>
  </si>
  <si>
    <t>E4956</t>
  </si>
  <si>
    <t>UB Siegburg 1, Nr.39; Reg. K�ln Ebb. 2, Nr.246</t>
  </si>
  <si>
    <t>0.0.1129</t>
  </si>
  <si>
    <t>E4957</t>
  </si>
  <si>
    <t>E4958</t>
  </si>
  <si>
    <t>UB Siegburg 1, Nr. 40; D Lo III., Nr. 38; URH 1, Nr. 203</t>
  </si>
  <si>
    <t>http://www.regesta-imperii.de/id/1131-05-02_2_0_4_1_1_278_278</t>
  </si>
  <si>
    <t>2.5.1131</t>
  </si>
  <si>
    <t>E4959</t>
  </si>
  <si>
    <t>Siegburg, Kloster, Bonn, Stift St. Cassius</t>
  </si>
  <si>
    <t>UB Siegburg 1, Nr.41; Reg. K�ln Ebb. 2, Nr.292</t>
  </si>
  <si>
    <t>E4960</t>
  </si>
  <si>
    <t>Arnstein, Kloster, Arnstein, Graf Ludwig von</t>
  </si>
  <si>
    <t>D Ko III., Nr.104</t>
  </si>
  <si>
    <t>http://www.regesta-imperii.de/id/1144-05-00_5_0_4_1_2_298_297</t>
  </si>
  <si>
    <t>D1293</t>
  </si>
  <si>
    <t>D F I., Nr.146; St., Nr.4532</t>
  </si>
  <si>
    <t>http://www.regesta-imperii.de/id/1156-06-00_4_0_4_2_1_407_405</t>
  </si>
  <si>
    <t>0.6.1156</t>
  </si>
  <si>
    <t>E4961</t>
  </si>
  <si>
    <t>D F I., Nr.106; St., Nr.3709</t>
  </si>
  <si>
    <t>http://www.regesta-imperii.de/id/1155-05-15_1_0_4_2_1_298_298</t>
  </si>
  <si>
    <t>15.5.1155</t>
  </si>
  <si>
    <t>E4962</t>
  </si>
  <si>
    <t>Wessobrunn, Kloster</t>
  </si>
  <si>
    <t>D F I., Nr.125; St., Nr.3727</t>
  </si>
  <si>
    <t>http://www.regesta-imperii.de/id/1155-09-20_1_0_4_2_1_362_360</t>
  </si>
  <si>
    <t>20.9.1155</t>
  </si>
  <si>
    <t>E4964</t>
  </si>
  <si>
    <t>Bistum Würzburg, Domstift, Bodo (Ministeriale), - Bodo Ministeriale</t>
  </si>
  <si>
    <t>D F I., Nr.153; St., Nr.3758</t>
  </si>
  <si>
    <t>http://www.regesta-imperii.de/id/1155-10-00_1_0_4_2_1_425_422</t>
  </si>
  <si>
    <t>0.6.1156-0.10.1156</t>
  </si>
  <si>
    <t>E4965</t>
  </si>
  <si>
    <t>Bistum Augsburg, Bischof Konrad</t>
  </si>
  <si>
    <t>D F I., Nr. 147, UB Augsburg H.stift, Nr. 30; URH 1, Nr. 340</t>
  </si>
  <si>
    <t>http://www.regesta-imperii.de/id/1156-06-21_1_0_4_2_1_408_406</t>
  </si>
  <si>
    <t>21.6.1156</t>
  </si>
  <si>
    <t>E4967</t>
  </si>
  <si>
    <t>Regensburg, Kloster St. Emmeram</t>
  </si>
  <si>
    <t>D F I., Nr. 158; URH 1, Nr. 348; St., Nr. 3762</t>
  </si>
  <si>
    <t>http://www.regesta-imperii.de/id/1157-02-05_1_0_4_2_1_438_435</t>
  </si>
  <si>
    <t>5.2.1157</t>
  </si>
  <si>
    <t>E4968</t>
  </si>
  <si>
    <t>D F I., Nr. 160; URH 1, Nr. 349; St., Nr. 3764</t>
  </si>
  <si>
    <t>http://www.regesta-imperii.de/id/1157-03-16_1_0_4_2_1_442_439</t>
  </si>
  <si>
    <t>16.3.1157</t>
  </si>
  <si>
    <t>E4969</t>
  </si>
  <si>
    <t>D F I., Nr.165; St., Nr.3767</t>
  </si>
  <si>
    <t>E4970</t>
  </si>
  <si>
    <t>UB Siegburg 1, Nr.42; Reg. K�ln Ebb. 2, Nr.321</t>
  </si>
  <si>
    <t>vor 1136.6.4</t>
  </si>
  <si>
    <t>E4971</t>
  </si>
  <si>
    <t>UB Siegburg 1, Nr.45; Reg. K�ln Ebb. 2, Nr.368</t>
  </si>
  <si>
    <t>14.2.1139</t>
  </si>
  <si>
    <t>E4972</t>
  </si>
  <si>
    <t>UB Siegburg 1, Nr.46; Reg. K�ln Ebb. 2, Nr.376</t>
  </si>
  <si>
    <t>E4973</t>
  </si>
  <si>
    <t>UB Siegburg 1, Nr.48; Reg. K�ln Ebb. 2, Nr.375</t>
  </si>
  <si>
    <t>E4974</t>
  </si>
  <si>
    <t>UB Siegburg 1, Nr.47</t>
  </si>
  <si>
    <t>E4975</t>
  </si>
  <si>
    <t>D Ko III., Nr.47; UB Siegburg 1, Nr.49</t>
  </si>
  <si>
    <t>http://www.regesta-imperii.de/id/1140-04-00_1_0_4_1_2_184_183</t>
  </si>
  <si>
    <t>0.4.1140-0.5.1140</t>
  </si>
  <si>
    <t>E4977</t>
  </si>
  <si>
    <t>UB Siegburg 1, Nr.43; Reg. K�ln Ebb. 2, Nr.382</t>
  </si>
  <si>
    <t>0.0.1138-0.0.1139</t>
  </si>
  <si>
    <t>E4978</t>
  </si>
  <si>
    <t>D F I., Nr. 173; URH 1, Nr. 354; St., Nr. 3773</t>
  </si>
  <si>
    <t>http://www.regesta-imperii.de/id/1157-07-04_1_0_4_2_1_467_465</t>
  </si>
  <si>
    <t>4.7.1157</t>
  </si>
  <si>
    <t>10244 Alle Aufnahmen unter dieser Zugangsnummer</t>
  </si>
  <si>
    <t>E4979</t>
  </si>
  <si>
    <t>Bistum Freising</t>
  </si>
  <si>
    <t>D F I., Nr. 218; URH 1, Nr. 364; St., Nr. 3812; DIGUB 4, Taf. 7</t>
  </si>
  <si>
    <t>http://www.regesta-imperii.de/id/1158-06-14_1_0_4_2_1_552_550</t>
  </si>
  <si>
    <t>14.6.1158</t>
  </si>
  <si>
    <t>E4984</t>
  </si>
  <si>
    <t>D F I., Nr.322; St., Nr.3901</t>
  </si>
  <si>
    <t>http://www.regesta-imperii.de/id/1161-01-29_1_0_4_2_2_372_930</t>
  </si>
  <si>
    <t>29.1.1161</t>
  </si>
  <si>
    <t>E4986</t>
  </si>
  <si>
    <t>D F I., Nr.326; St., Nr.3905</t>
  </si>
  <si>
    <t>http://www.regesta-imperii.de/id/1161-06-03_1_0_4_2_2_391_949</t>
  </si>
  <si>
    <t>3.6.1161</t>
  </si>
  <si>
    <t>E4988</t>
  </si>
  <si>
    <t>D F I., Nr.345; St., Nr.3915</t>
  </si>
  <si>
    <t>http://www.regesta-imperii.de/id/1161-00-00_1_0_4_2_2_445_1003</t>
  </si>
  <si>
    <t>0.6.1161-0.9.1161</t>
  </si>
  <si>
    <t>D1294</t>
  </si>
  <si>
    <t>Hessen, Landgr�fin Sophia von (Th�ringen-) , Hessen, Landgraf Heinrich von</t>
  </si>
  <si>
    <t>BW 2, Nr.99; Reg. Hessen Lgfen 1, Nr.78</t>
  </si>
  <si>
    <t>10.9.1263</t>
  </si>
  <si>
    <t>10255 Alle Aufnahmen unter dieser Zugangsnummer</t>
  </si>
  <si>
    <t>F3614</t>
  </si>
  <si>
    <t>Morens, Raimund von (Ritter) , Morens, Hugo von (Sohn des Raimund)</t>
  </si>
  <si>
    <t>Reg. Hauterive, Nr.397</t>
  </si>
  <si>
    <t>0.10.1230</t>
  </si>
  <si>
    <t>13449 Alle Aufnahmen unter dieser Zugangsnummer</t>
  </si>
  <si>
    <t>F3615</t>
  </si>
  <si>
    <t>Pont, Wilhelm Frances von</t>
  </si>
  <si>
    <t>Reg. Hauterive, Nr.381</t>
  </si>
  <si>
    <t>13450 Alle Aufnahmen unter dieser Zugangsnummer</t>
  </si>
  <si>
    <t>F3616</t>
  </si>
  <si>
    <t>Aulps, Kloster, Abt Petrus (Zist.-Kloster, Dep. Haute-Savoie, Frkr.)</t>
  </si>
  <si>
    <t>Reg. Hauterive, Nr.429</t>
  </si>
  <si>
    <t>10.6.1241</t>
  </si>
  <si>
    <t>13451 Alle Aufnahmen unter dieser Zugangsnummer</t>
  </si>
  <si>
    <t>F3618</t>
  </si>
  <si>
    <t>Englisberg, Wilhelm von (Ritter)</t>
  </si>
  <si>
    <t>Reg. Hauterive, Nr.428</t>
  </si>
  <si>
    <t>14.10.1240 ?</t>
  </si>
  <si>
    <t>13452 Alle Aufnahmen unter dieser Zugangsnummer</t>
  </si>
  <si>
    <t>F3619</t>
  </si>
  <si>
    <t>Amedeus (Priester) (identisch) , Promasens,- Amedeus (Priester, Kt. Fr.)</t>
  </si>
  <si>
    <t>Reg. Hauterive, Nr.362</t>
  </si>
  <si>
    <t>13453 Alle Aufnahmen unter dieser Zugangsnummer</t>
  </si>
  <si>
    <t>F3620</t>
  </si>
  <si>
    <t>Reg. Hauterive, Nr.367</t>
  </si>
  <si>
    <t>13454 Alle Aufnahmen unter dieser Zugangsnummer</t>
  </si>
  <si>
    <t>F3621</t>
  </si>
  <si>
    <t>Reg. Hauterive, Nr.472</t>
  </si>
  <si>
    <t>13455 Alle Aufnahmen unter dieser Zugangsnummer</t>
  </si>
  <si>
    <t>F3624</t>
  </si>
  <si>
    <t>Reg. Hauterive, Nr.481</t>
  </si>
  <si>
    <t>13456 Alle Aufnahmen unter dieser Zugangsnummer</t>
  </si>
  <si>
    <t>F3635</t>
  </si>
  <si>
    <t>Citeaux, Kloster, Abt, Citeaux, Kloster, Mit�bte, Hauterive, Kloster (Fond)</t>
  </si>
  <si>
    <t>Largiader, Nr.378</t>
  </si>
  <si>
    <t>7.5.1247</t>
  </si>
  <si>
    <t>13457 Alle Aufnahmen unter dieser Zugangsnummer</t>
  </si>
  <si>
    <t>F3626</t>
  </si>
  <si>
    <t>Citeaux, Kloster, Abt, Citeaux, Kloster, Mit�bte, - Zisterzienser- Konvente, Hauterive, Kloster (Fond)</t>
  </si>
  <si>
    <t>Largiader, Nr.369; Potthast 2, Nr.12132</t>
  </si>
  <si>
    <t>11.2.1247</t>
  </si>
  <si>
    <t>13458 Alle Aufnahmen unter dieser Zugangsnummer</t>
  </si>
  <si>
    <t>F3627</t>
  </si>
  <si>
    <t>Largiader, Nr.372; Tangl, KO, S. 256, Nr.XVI</t>
  </si>
  <si>
    <t>15.2.1247</t>
  </si>
  <si>
    <t>13459 Alle Aufnahmen unter dieser Zugangsnummer</t>
  </si>
  <si>
    <t>F3628</t>
  </si>
  <si>
    <t>Largiader, Nr.371</t>
  </si>
  <si>
    <t>13.2.1247</t>
  </si>
  <si>
    <t>13460 Alle Aufnahmen unter dieser Zugangsnummer</t>
  </si>
  <si>
    <t>F3631</t>
  </si>
  <si>
    <t>Largiader, Nr.374; Potthast 2, Nr.11258</t>
  </si>
  <si>
    <t>3.4.1247</t>
  </si>
  <si>
    <t>13461 Alle Aufnahmen unter dieser Zugangsnummer</t>
  </si>
  <si>
    <t>F3632</t>
  </si>
  <si>
    <t>Largiader, Nr.375; Potthast 2, Nr.11255</t>
  </si>
  <si>
    <t>4.4.1247</t>
  </si>
  <si>
    <t>13462 Alle Aufnahmen unter dieser Zugangsnummer</t>
  </si>
  <si>
    <t>F3633</t>
  </si>
  <si>
    <t>Largiader, Nr.370</t>
  </si>
  <si>
    <t>13463 Alle Aufnahmen unter dieser Zugangsnummer</t>
  </si>
  <si>
    <t>F3634</t>
  </si>
  <si>
    <t>Largiader, Nr.368; Potthast 2, Nr.12131</t>
  </si>
  <si>
    <t>13464 Alle Aufnahmen unter dieser Zugangsnummer</t>
  </si>
  <si>
    <t>Bistum Carinola, Bischof Petrus , Bistum Umana, Bischof Jakob</t>
  </si>
  <si>
    <t>0.9.1241 ?</t>
  </si>
  <si>
    <t>13465 Alle Aufnahmen unter dieser Zugangsnummer</t>
  </si>
  <si>
    <t>R3221</t>
  </si>
  <si>
    <t>Bistum Belley, Bischof Petrus , Bistum Carinola, Bischof Petrus</t>
  </si>
  <si>
    <t>13466 Alle Aufnahmen unter dieser Zugangsnummer</t>
  </si>
  <si>
    <t>F3636</t>
  </si>
  <si>
    <t>Erzbistum Besancon, Erzbischof Wilhelm</t>
  </si>
  <si>
    <t>0.9.1247</t>
  </si>
  <si>
    <t>13467 Alle Aufnahmen unter dieser Zugangsnummer</t>
  </si>
  <si>
    <t>F3637</t>
  </si>
  <si>
    <t>13468 Alle Aufnahmen unter dieser Zugangsnummer</t>
  </si>
  <si>
    <t>F3638</t>
  </si>
  <si>
    <t>Bistum Chiemsee, Bischof Johannes , Citeaux, Kloster, Abt G., Charite, Kloster, Abt Amedee</t>
  </si>
  <si>
    <t>0.0.1240 ?</t>
  </si>
  <si>
    <t>13469 Alle Aufnahmen unter dieser Zugangsnummer</t>
  </si>
  <si>
    <t>F3639</t>
  </si>
  <si>
    <t>Bistum Chiemsee, Bischof Johannes , Citeaux, Kloster, Abt Gautier, Charite, Kloster, Abt Amedee (La Charite, Zist.-Kloster Dep. Haute-Saone, Frkr.)</t>
  </si>
  <si>
    <t>0.0.1219-0.0.1235 ?</t>
  </si>
  <si>
    <t>13470 Alle Aufnahmen unter dieser Zugangsnummer</t>
  </si>
  <si>
    <t>F3640</t>
  </si>
  <si>
    <t>0.9.1245 ?</t>
  </si>
  <si>
    <t>13471 Alle Aufnahmen unter dieser Zugangsnummer</t>
  </si>
  <si>
    <t>F3641</t>
  </si>
  <si>
    <t>0.2.1289 ?</t>
  </si>
  <si>
    <t>13472 Alle Aufnahmen unter dieser Zugangsnummer</t>
  </si>
  <si>
    <t>F3642</t>
  </si>
  <si>
    <t>Bistum Lausanne, Bischof Guido</t>
  </si>
  <si>
    <t>Cherlieu, Kloster, Abt Guido, Hauterive, Kloster (Fond)</t>
  </si>
  <si>
    <t>Reg. Hauterive, Nr.10; Reg. Schweiz, Nr.1711</t>
  </si>
  <si>
    <t>24.3.1138 ?</t>
  </si>
  <si>
    <t>13473 Alle Aufnahmen unter dieser Zugangsnummer</t>
  </si>
  <si>
    <t>F3644</t>
  </si>
  <si>
    <t>Reg. Hauterive, Nr.19; Diesbach, S. 11</t>
  </si>
  <si>
    <t>0.7.1290</t>
  </si>
  <si>
    <t>13474 Alle Aufnahmen unter dieser Zugangsnummer</t>
  </si>
  <si>
    <t>F3645</t>
  </si>
  <si>
    <t>Hauterive, Kloster, Abt Gerhard, Hauterive, Kloster, Konvent</t>
  </si>
  <si>
    <t>Reg. Hauterive, Nr.22; JL, Nr.8229</t>
  </si>
  <si>
    <t>27.4.1142</t>
  </si>
  <si>
    <t>13475 Alle Aufnahmen unter dieser Zugangsnummer</t>
  </si>
  <si>
    <t>F3646</t>
  </si>
  <si>
    <t>Reg. Hauterive, Nr.33; Diesbach, S. 12</t>
  </si>
  <si>
    <t>21.3.1143</t>
  </si>
  <si>
    <t>13476 Alle Aufnahmen unter dieser Zugangsnummer</t>
  </si>
  <si>
    <t>F3648</t>
  </si>
  <si>
    <t>Reg. Hauterive, Nr.38; JL, Nr.8900</t>
  </si>
  <si>
    <t>13.4.1146</t>
  </si>
  <si>
    <t>13477 Alle Aufnahmen unter dieser Zugangsnummer</t>
  </si>
  <si>
    <t>F3649</t>
  </si>
  <si>
    <t>Payerne, Kloster, Prior Wilencus , Payerne, Kloster, Konvent</t>
  </si>
  <si>
    <t>Reg. Hauterive, Nr.62; Reg. Schweiz, Nr.2027</t>
  </si>
  <si>
    <t>13478 Alle Aufnahmen unter dieser Zugangsnummer</t>
  </si>
  <si>
    <t>F3650</t>
  </si>
  <si>
    <t>Burgund, Rektor, Z�hringen, Herzog Berthold IV. von (identisch) , Z�hringen, Herzog Berthold IV. von</t>
  </si>
  <si>
    <t>FR Bern. 1, Nr.41; Reg. Hauterive, Nr.71</t>
  </si>
  <si>
    <t>13479 Alle Aufnahmen unter dieser Zugangsnummer</t>
  </si>
  <si>
    <t>F3651</t>
  </si>
  <si>
    <t>Hauterive, Kloster, Abt Pontius, Hauterive, Kloster, Konvent</t>
  </si>
  <si>
    <t>MDR 22, S. 14; Reg. Hauterive, Nr.101</t>
  </si>
  <si>
    <t>24.3.1163 ?</t>
  </si>
  <si>
    <t>13480 Alle Aufnahmen unter dieser Zugangsnummer</t>
  </si>
  <si>
    <t>F3652</t>
  </si>
  <si>
    <t>Hauterive, Kloster, Abt Wilhelm</t>
  </si>
  <si>
    <t>Gallia Christ. 15, Preuves, Nr.31; Reg. Hauterive, Nr.135</t>
  </si>
  <si>
    <t>13481 Alle Aufnahmen unter dieser Zugangsnummer</t>
  </si>
  <si>
    <t>F3653</t>
  </si>
  <si>
    <t>Payerne, Kloster, Prior Guilencus , Payerne, Kloster, Prior Petrus</t>
  </si>
  <si>
    <t>Reg. Hauterive, Nr.137; Diesbach, S. 26</t>
  </si>
  <si>
    <t>13482 Alle Aufnahmen unter dieser Zugangsnummer</t>
  </si>
  <si>
    <t>F3656</t>
  </si>
  <si>
    <t>Hugo (Priester), Fribourg, Schulthei� Dietrich von Monstral, Fribourg, B�rger</t>
  </si>
  <si>
    <t>UB Bern 1, Nr.111; Reg. Hauterive, Nr.221</t>
  </si>
  <si>
    <t>8.12.1186 ?</t>
  </si>
  <si>
    <t>13483 Alle Aufnahmen unter dieser Zugangsnummer</t>
  </si>
  <si>
    <t>F3657</t>
  </si>
  <si>
    <t>Reg. Hauterive, Nr.235</t>
  </si>
  <si>
    <t>13484 Alle Aufnahmen unter dieser Zugangsnummer</t>
  </si>
  <si>
    <t>F3658</t>
  </si>
  <si>
    <t>Reg. Hauterive, Nr.246; Reg. Schweiz, Nr.2455</t>
  </si>
  <si>
    <t>10.1.1182 ?</t>
  </si>
  <si>
    <t>13485 Alle Aufnahmen unter dieser Zugangsnummer</t>
  </si>
  <si>
    <t>F3660</t>
  </si>
  <si>
    <t>UB Bern 1, Nr.122; Reg. Hauterive, Nr.247</t>
  </si>
  <si>
    <t>6.6.1182</t>
  </si>
  <si>
    <t>13486 Alle Aufnahmen unter dieser Zugangsnummer</t>
  </si>
  <si>
    <t>F3661</t>
  </si>
  <si>
    <t>-- Erzbisch�fe, -- Bisch�fe, -- �bte, Hauterive, Kloster (Fond)</t>
  </si>
  <si>
    <t>Reg. Hauterive, Nr.248; JL, Nr.14705</t>
  </si>
  <si>
    <t>http://www.regesta-imperii.de/id/1182-11-27_1_0_4_4_1_389_389</t>
  </si>
  <si>
    <t>Fribourg, StA</t>
  </si>
  <si>
    <t>27.11.1182</t>
  </si>
  <si>
    <t>F3662</t>
  </si>
  <si>
    <t>Reg. Hauterive, Nr. 259; JL, Nr. 15329</t>
  </si>
  <si>
    <t>http://www.regesta-imperii.de/id/1184-11-15_3_0_4_4_2_779_1945</t>
  </si>
  <si>
    <t>15.11.1184</t>
  </si>
  <si>
    <t>13488 Alle Aufnahmen unter dieser Zugangsnummer</t>
  </si>
  <si>
    <t>E5534</t>
  </si>
  <si>
    <t>Isenhagen, Kloster (Zisterzienserkloster)</t>
  </si>
  <si>
    <t>UB Lüneburg 5, Nr.12, UB Hildesheim H.stift 2, Nr.760</t>
  </si>
  <si>
    <t>8.8.1246</t>
  </si>
  <si>
    <t>13406 Alle Aufnahmen unter dieser Zugangsnummer</t>
  </si>
  <si>
    <t>E5535</t>
  </si>
  <si>
    <t>Isenhagen, Kloster</t>
  </si>
  <si>
    <t>UB Braunschweig Hzge 1, Nr.30; UB Lüneburg 5, Nr.24</t>
  </si>
  <si>
    <t>13407 Alle Aufnahmen unter dieser Zugangsnummer</t>
  </si>
  <si>
    <t>E5536</t>
  </si>
  <si>
    <t>UB Braunschweig Hzge 1, Nr.31; UB Lüneburg 5, Nr.25</t>
  </si>
  <si>
    <t>13408 Alle Aufnahmen unter dieser Zugangsnummer</t>
  </si>
  <si>
    <t>E5537</t>
  </si>
  <si>
    <t>Lüneburg (Fond), Bistum Verden, Bischof Iso</t>
  </si>
  <si>
    <t>13409 Alle Aufnahmen unter dieser Zugangsnummer</t>
  </si>
  <si>
    <t>F3447</t>
  </si>
  <si>
    <t>Wienhausen, Kloster (Zisterzienserinnenkloster Krs. Celle, gegr. 1231)</t>
  </si>
  <si>
    <t>UB Hildesheim H.stift 2, Nr.360</t>
  </si>
  <si>
    <t>24.4.1233</t>
  </si>
  <si>
    <t>13410 Alle Aufnahmen unter dieser Zugangsnummer</t>
  </si>
  <si>
    <t>D1673</t>
  </si>
  <si>
    <t>Stra�burg, Rat, Stra�burg, B�rger</t>
  </si>
  <si>
    <t>UB Stra�burg 1, S. 135; BF, Nr.970</t>
  </si>
  <si>
    <t>http://www.regesta-imperii.de/id/1219-01-11_1_0_5_1_1_1614_970</t>
  </si>
  <si>
    <t>11.1.1219</t>
  </si>
  <si>
    <t>13413 Alle Aufnahmen unter dieser Zugangsnummer</t>
  </si>
  <si>
    <t>R2924</t>
  </si>
  <si>
    <t>Erfurt, Deutschorden, Ditmar von Gem�nden (DO-Bruder)</t>
  </si>
  <si>
    <t>Marburg, Deutschordenshaus, Kellner Konrad von Horneck, Marburg, Deutschordenshaus, Friedrich von Salzberg</t>
  </si>
  <si>
    <t>UB DO Hessen 2, Nr.1; Lachmann, AD 23, S. 403</t>
  </si>
  <si>
    <t>um 1310</t>
  </si>
  <si>
    <t>13415 Alle Aufnahmen unter dieser Zugangsnummer</t>
  </si>
  <si>
    <t>R2922</t>
  </si>
  <si>
    <t>Dietrich (Schreiber d. Herren v. B�ren)</t>
  </si>
  <si>
    <t>Marburg, Deutschordenshaus (Fond), Mainz, Notar Gerhard</t>
  </si>
  <si>
    <t>Lachmann, AD 23, S. 404</t>
  </si>
  <si>
    <t>um 1320</t>
  </si>
  <si>
    <t>13416 Alle Aufnahmen unter dieser Zugangsnummer</t>
  </si>
  <si>
    <t>R2917</t>
  </si>
  <si>
    <t>Franken, Deutschorden, Landkomtur Markward von M�ssig</t>
  </si>
  <si>
    <t>Marburg, Deutschordenshaus (Fond), Schweinfurt, Deutschorden, Komtur H. v. Henneberg</t>
  </si>
  <si>
    <t>Lachmann, AD 23, S. 400, Nr.1</t>
  </si>
  <si>
    <t>um 1296</t>
  </si>
  <si>
    <t>R2916</t>
  </si>
  <si>
    <t>Marburg, Deutschordenshaus (Fond), - Deutschorden, Hochmeister Winrich</t>
  </si>
  <si>
    <t>Lachmann, AD 23, S. 402, Nr.4</t>
  </si>
  <si>
    <t>0.0.1298-0.0.1308</t>
  </si>
  <si>
    <t>13418 Alle Aufnahmen unter dieser Zugangsnummer</t>
  </si>
  <si>
    <t>R2918</t>
  </si>
  <si>
    <t>Griefstedt, Deutschordenshaus, Komtur Luppold von Amelunxen</t>
  </si>
  <si>
    <t>Marburg, Deutschordenshaus, Komtur Markward von M�ssig</t>
  </si>
  <si>
    <t>Lachmann, AD 23, S. 402, Nr.3</t>
  </si>
  <si>
    <t>13419 Alle Aufnahmen unter dieser Zugangsnummer</t>
  </si>
  <si>
    <t>R2920</t>
  </si>
  <si>
    <t>Wei�enburg, Deutschordenshaus, Komtur H. von Veldenz</t>
  </si>
  <si>
    <t>Marburg, Deutschordenshaus, Komtur</t>
  </si>
  <si>
    <t>Lachmann, AD 23, S. 401, Nr.2</t>
  </si>
  <si>
    <t>13420 Alle Aufnahmen unter dieser Zugangsnummer</t>
  </si>
  <si>
    <t>E5538</t>
  </si>
  <si>
    <t>Rommersdorf, Kloster (Benediktinerkl, sp�ter Prämonstratenserstift)</t>
  </si>
  <si>
    <t>BF, Nr.285</t>
  </si>
  <si>
    <t>http://www.regesta-imperii.de/id/1209-06-30_1_0_5_1_1_601_285</t>
  </si>
  <si>
    <t>30.6.1209</t>
  </si>
  <si>
    <t>D1676</t>
  </si>
  <si>
    <t>Diez, Graf Gerhard von</t>
  </si>
  <si>
    <t>D F II 208; BF, Nr.708</t>
  </si>
  <si>
    <t>http://www.regesta-imperii.de/id/1213-07-21_1_0_5_1_1_1280_709</t>
  </si>
  <si>
    <t>21.7.1213</t>
  </si>
  <si>
    <t>E5539</t>
  </si>
  <si>
    <t>Wetzlar, Stift</t>
  </si>
  <si>
    <t>UB Wetzlar 3, S. 56</t>
  </si>
  <si>
    <t>http://www.regesta-imperii.de/id/1359-07-24_1_0_8_0_0_3329_2988</t>
  </si>
  <si>
    <t>Wetzlar, Stiftsarchiv</t>
  </si>
  <si>
    <t>24.7.1359</t>
  </si>
  <si>
    <t>13423 Alle Aufnahmen unter dieser Zugangsnummer</t>
  </si>
  <si>
    <t>R2952</t>
  </si>
  <si>
    <t>Friedberg, Siegfried von Gerburgeheim (u.s. Ehefrau) (B�rger)</t>
  </si>
  <si>
    <t>Irmendrud Bumann (u. Nichten), Arnsburg, Kloster (Fond)</t>
  </si>
  <si>
    <t>UB Arnsburg Kloster, Nr.936</t>
  </si>
  <si>
    <t>24.4.1365</t>
  </si>
  <si>
    <t>13424 Alle Aufnahmen unter dieser Zugangsnummer</t>
  </si>
  <si>
    <t>R2970</t>
  </si>
  <si>
    <t>Friedberg, Conze, Ammen Sohn (B�rger)</t>
  </si>
  <si>
    <t>UB Arnsburg Kloster, Nr.940</t>
  </si>
  <si>
    <t>30.9.1365</t>
  </si>
  <si>
    <t>13425 Alle Aufnahmen unter dieser Zugangsnummer</t>
  </si>
  <si>
    <t>R2967I</t>
  </si>
  <si>
    <t>Wetzlar, Stift, Propst Rudolf</t>
  </si>
  <si>
    <t>Wetzlar, Stift, Dekan u. Kapitel</t>
  </si>
  <si>
    <t>UB Wetzlar 3, Nr.178 (Reg.)</t>
  </si>
  <si>
    <t>25.7.1364</t>
  </si>
  <si>
    <t>13426 Alle Aufnahmen unter dieser Zugangsnummer</t>
  </si>
  <si>
    <t>C1280</t>
  </si>
  <si>
    <t>UB Calenberg 8, Nr.16</t>
  </si>
  <si>
    <t>0.0.1230-0.0.1250</t>
  </si>
  <si>
    <t>13427 Alle Aufnahmen unter dieser Zugangsnummer</t>
  </si>
  <si>
    <t>D1677</t>
  </si>
  <si>
    <t>Oddingeroht,- Propst Heinrich, W�lfinghausen, Kloster (Fond)</t>
  </si>
  <si>
    <t>UB Calenberg 8, Nr.1; UB Hildesheim 2, Nr.451</t>
  </si>
  <si>
    <t>18.4.1236</t>
  </si>
  <si>
    <t>13428 Alle Aufnahmen unter dieser Zugangsnummer</t>
  </si>
  <si>
    <t>D1678</t>
  </si>
  <si>
    <t>Braunschweig, Stift St. Blasius, Propst Rudolf , Braunschweig, Stift St. Blasius, Dekan Herwig, Braunschweig, Stift St. Blasius, Kapitel</t>
  </si>
  <si>
    <t>Oddigrothe,- Nonnen, W�lfinghausen, Kloster (Fond)</t>
  </si>
  <si>
    <t>UB Calenberg 8, Nr.2</t>
  </si>
  <si>
    <t>14.5.1236</t>
  </si>
  <si>
    <t>13429 Alle Aufnahmen unter dieser Zugangsnummer</t>
  </si>
  <si>
    <t>E5540</t>
  </si>
  <si>
    <t>W�lfinghausen, Kloster (Krs. Springe, Augustinerinnen)</t>
  </si>
  <si>
    <t>UB Calenberg 8, Nr.3</t>
  </si>
  <si>
    <t>13430 Alle Aufnahmen unter dieser Zugangsnummer</t>
  </si>
  <si>
    <t>C1281</t>
  </si>
  <si>
    <t>Derneburg, Kloster, Propst Johannes , Derneburg, Kloster, Konvent</t>
  </si>
  <si>
    <t>UB Calenberg 8, Nr.6; UB Hildesheim H.stift 2, Nr.603</t>
  </si>
  <si>
    <t>0.0.1236-0.0.1240</t>
  </si>
  <si>
    <t>13431 Alle Aufnahmen unter dieser Zugangsnummer</t>
  </si>
  <si>
    <t>D1679</t>
  </si>
  <si>
    <t>UB Calenberg 8, Nr.5; UB Hildesheim H.stift 2, Nr.518</t>
  </si>
  <si>
    <t>2.12.1238</t>
  </si>
  <si>
    <t>13432 Alle Aufnahmen unter dieser Zugangsnummer</t>
  </si>
  <si>
    <t>E5541</t>
  </si>
  <si>
    <t>W�lfinghausen, Kloster (St. Marien)</t>
  </si>
  <si>
    <t>UB Calenberg 8, Nr.7; UB Hildesheim H.stift 2, Nr.549</t>
  </si>
  <si>
    <t>13433 Alle Aufnahmen unter dieser Zugangsnummer</t>
  </si>
  <si>
    <t>D1680</t>
  </si>
  <si>
    <t>UB Hildesheim H.stift 2, Nr.549</t>
  </si>
  <si>
    <t>13434 Alle Aufnahmen unter dieser Zugangsnummer</t>
  </si>
  <si>
    <t>C1283</t>
  </si>
  <si>
    <t>Wölpe, Graf Konrad II. von</t>
  </si>
  <si>
    <t>UB Calenberg 8, Nr.19</t>
  </si>
  <si>
    <t>0.0.1232-0.0.1255</t>
  </si>
  <si>
    <t>13435 Alle Aufnahmen unter dieser Zugangsnummer</t>
  </si>
  <si>
    <t>F3599</t>
  </si>
  <si>
    <t>Hildesheim, Stift Heiligkreuz, Propst Hugo , Eldagsen, Archidiakon Hugo (identisch)</t>
  </si>
  <si>
    <t>UB Calenberg 8, Nr.8</t>
  </si>
  <si>
    <t>F3911</t>
  </si>
  <si>
    <t>Marburg, Deutschordenshaus, Komtur Johann vom Heyn</t>
  </si>
  <si>
    <t>30.12.1371</t>
  </si>
  <si>
    <t>13437 Alle Aufnahmen unter dieser Zugangsnummer</t>
  </si>
  <si>
    <t>F3912</t>
  </si>
  <si>
    <t>Hessen, Landgrafschaft, Rentmeister zu Marburg Theiderich ym Houe</t>
  </si>
  <si>
    <t>29.12.1371</t>
  </si>
  <si>
    <t>13438 Alle Aufnahmen unter dieser Zugangsnummer</t>
  </si>
  <si>
    <t>F3914</t>
  </si>
  <si>
    <t>Grifte, Margarete von (Witwe des Konrad von Elben)</t>
  </si>
  <si>
    <t>Fritzlar, Stift, Ludwig Kalb (Kanoniker, Bruder der Ausstellerin)</t>
  </si>
  <si>
    <t>28.3.1319</t>
  </si>
  <si>
    <t>13439 Alle Aufnahmen unter dieser Zugangsnummer</t>
  </si>
  <si>
    <t>F3915</t>
  </si>
  <si>
    <t>Gertrud (Witwe des Wigand gen. Voszagel, B�rger von Homberg)</t>
  </si>
  <si>
    <t>Fritzlar, Stift, Dekan, Fritzlar, Stift, Kapitel</t>
  </si>
  <si>
    <t>29.3.1319</t>
  </si>
  <si>
    <t>13440 Alle Aufnahmen unter dieser Zugangsnummer</t>
  </si>
  <si>
    <t>F3604</t>
  </si>
  <si>
    <t>Villars-sur-Glane, Petrus von</t>
  </si>
  <si>
    <t>Reg. Hauterive, Nr.433</t>
  </si>
  <si>
    <t>13441 Alle Aufnahmen unter dieser Zugangsnummer</t>
  </si>
  <si>
    <t>F3605</t>
  </si>
  <si>
    <t>Hauterive, Kloster, Abt Heinrich</t>
  </si>
  <si>
    <t>Gallia Christ. 15 preuves, Nr.50; Reg. Hauterive, Nr.441</t>
  </si>
  <si>
    <t>13442 Alle Aufnahmen unter dieser Zugangsnummer</t>
  </si>
  <si>
    <t>F3606</t>
  </si>
  <si>
    <t>Duens, Guido von</t>
  </si>
  <si>
    <t>Hauterive, Kloster, Abt Ulrich</t>
  </si>
  <si>
    <t>Reg. Hauterive, Nr.412</t>
  </si>
  <si>
    <t>0.4.1234</t>
  </si>
  <si>
    <t>13443 Alle Aufnahmen unter dieser Zugangsnummer</t>
  </si>
  <si>
    <t>F3607</t>
  </si>
  <si>
    <t>Gruyere, Graf Rudolf III. von , Gruyere, Graf Peter II. von (Sohn d. Grafen Rudolf III. v. Gruyere), Bistum Lausanne, Domstift, Gruyere, Wilhelm von (Domkantor)</t>
  </si>
  <si>
    <t>MDR 22,1, S. 50; Reg. Hauterive, Nr.440</t>
  </si>
  <si>
    <t>0.12.1244</t>
  </si>
  <si>
    <t>13444 Alle Aufnahmen unter dieser Zugangsnummer</t>
  </si>
  <si>
    <t>F3608</t>
  </si>
  <si>
    <t>Duens, Guido von (Sohn des Rudolf, Enkel des Albert von Duens)</t>
  </si>
  <si>
    <t>Hauterive, Kloster, Abt Johannes</t>
  </si>
  <si>
    <t>Reg. Hauterive, Nr.384</t>
  </si>
  <si>
    <t>0.1.1229 ?</t>
  </si>
  <si>
    <t>13445 Alle Aufnahmen unter dieser Zugangsnummer</t>
  </si>
  <si>
    <t>F3609</t>
  </si>
  <si>
    <t>Villars-sur Glane, Petrus Archardus von (Kt.Fr.)</t>
  </si>
  <si>
    <t>Reg. Hauterive, Nr.420</t>
  </si>
  <si>
    <t>13446 Alle Aufnahmen unter dieser Zugangsnummer</t>
  </si>
  <si>
    <t>F3610</t>
  </si>
  <si>
    <t>Villars-sur-Glane, Wilhelm von (gen. von Combremont)</t>
  </si>
  <si>
    <t>Reg. Hauterive, Nr.437</t>
  </si>
  <si>
    <t>0.7.1243</t>
  </si>
  <si>
    <t>13447 Alle Aufnahmen unter dieser Zugangsnummer</t>
  </si>
  <si>
    <t>F3611</t>
  </si>
  <si>
    <t>Villa, Wilhelm von (Ritter)</t>
  </si>
  <si>
    <t>Reg. Hauterive, Nr.418</t>
  </si>
  <si>
    <t>27.6.1236</t>
  </si>
  <si>
    <t>13448 Alle Aufnahmen unter dieser Zugangsnummer</t>
  </si>
  <si>
    <t>F3193</t>
  </si>
  <si>
    <t>Wettingen, Kloster, Abt, Wettingen, Kloster, Konvent</t>
  </si>
  <si>
    <t>Archiv Wettingen, S. 7; Largiader, Nr.421</t>
  </si>
  <si>
    <t>Aarau, Staatsarchiv</t>
  </si>
  <si>
    <t>31.1.1249</t>
  </si>
  <si>
    <t>13362 Alle Aufnahmen unter dieser Zugangsnummer</t>
  </si>
  <si>
    <t>F3194</t>
  </si>
  <si>
    <t>Erzbistum Mainz,- Pr�laten, Erzbistum Besancon,- Pr�laten, Wettingen, Kloster (Fond)</t>
  </si>
  <si>
    <t>Archiv Wettingen, S. 33; Largiader, Nr.426</t>
  </si>
  <si>
    <t>11.6.1249</t>
  </si>
  <si>
    <t>13363 Alle Aufnahmen unter dieser Zugangsnummer</t>
  </si>
  <si>
    <t>F3195</t>
  </si>
  <si>
    <t>Tengen, Konrad von (Edler) , Tengen, Heinrich von (Edler)</t>
  </si>
  <si>
    <t>UB Z�rich 2, Nr.767</t>
  </si>
  <si>
    <t>15.6.1249</t>
  </si>
  <si>
    <t>13364 Alle Aufnahmen unter dieser Zugangsnummer</t>
  </si>
  <si>
    <t>F3197</t>
  </si>
  <si>
    <t>Bistum Basel, Bischof Berthold II.</t>
  </si>
  <si>
    <t>UB Z�rich 2, Nr.772</t>
  </si>
  <si>
    <t>25.7.1249</t>
  </si>
  <si>
    <t>13365 Alle Aufnahmen unter dieser Zugangsnummer</t>
  </si>
  <si>
    <t>F3199</t>
  </si>
  <si>
    <t>Kiburg, Graf Hartmann von (d.�.)</t>
  </si>
  <si>
    <t>Wettingen, Kloster</t>
  </si>
  <si>
    <t>UB Z�rich 1, Nr.497; Archiv Wettingen, S. 1099</t>
  </si>
  <si>
    <t>um 1234</t>
  </si>
  <si>
    <t>13366 Alle Aufnahmen unter dieser Zugangsnummer</t>
  </si>
  <si>
    <t>F3200</t>
  </si>
  <si>
    <t>Schnabelburg, Ulrich von</t>
  </si>
  <si>
    <t>UB Z�rich 2, Nr.792</t>
  </si>
  <si>
    <t>25.10.1250</t>
  </si>
  <si>
    <t>13367 Alle Aufnahmen unter dieser Zugangsnummer</t>
  </si>
  <si>
    <t>F3201</t>
  </si>
  <si>
    <t>Tierstein, Graf Rudolf von</t>
  </si>
  <si>
    <t>Wettingen, Kloster (Fond)</t>
  </si>
  <si>
    <t>UB Solothurn 1, Nr.422; UB Z�rich 2, Nr.755</t>
  </si>
  <si>
    <t>um 1243</t>
  </si>
  <si>
    <t>13368 Alle Aufnahmen unter dieser Zugangsnummer</t>
  </si>
  <si>
    <t>F3202</t>
  </si>
  <si>
    <t>Archiv Wettingen, S. 7; Largiader, Nr.433</t>
  </si>
  <si>
    <t>12.6.1250</t>
  </si>
  <si>
    <t>13369 Alle Aufnahmen unter dieser Zugangsnummer</t>
  </si>
  <si>
    <t>F3203</t>
  </si>
  <si>
    <t>Wettingen, Kloster, Abt</t>
  </si>
  <si>
    <t>Archiv Wettingen, S. 71; Largiader, Nr.436</t>
  </si>
  <si>
    <t>13.6.1250</t>
  </si>
  <si>
    <t>13370 Alle Aufnahmen unter dieser Zugangsnummer</t>
  </si>
  <si>
    <t>F3204</t>
  </si>
  <si>
    <t>Erzbistum Mainz,- Pr�laten, Wettingen, Kloster (Fond)</t>
  </si>
  <si>
    <t>Archiv Wettingen, S. 34; Largiader, Nr.434</t>
  </si>
  <si>
    <t>13371 Alle Aufnahmen unter dieser Zugangsnummer</t>
  </si>
  <si>
    <t>F3205</t>
  </si>
  <si>
    <t>Wettingen, Kloster (Fond), Bistum Basel, Bischof</t>
  </si>
  <si>
    <t>Archiv Wettingen, S. 34; Largiader, Nr.435</t>
  </si>
  <si>
    <t>13372 Alle Aufnahmen unter dieser Zugangsnummer</t>
  </si>
  <si>
    <t>F3206</t>
  </si>
  <si>
    <t>Citeaux, Kloster, Abt, Citeaux, Kloster, Mit�bte, Wettingen, Kloster (Fond)</t>
  </si>
  <si>
    <t>Archiv Wettingen, S. 89; Largiader, Nr.438</t>
  </si>
  <si>
    <t>5.7.1250</t>
  </si>
  <si>
    <t>13373 Alle Aufnahmen unter dieser Zugangsnummer</t>
  </si>
  <si>
    <t>F3207</t>
  </si>
  <si>
    <t>Archiv Wettingen, S. 81; Largiader, Nr.442</t>
  </si>
  <si>
    <t>7.10.1250</t>
  </si>
  <si>
    <t>13374 Alle Aufnahmen unter dieser Zugangsnummer</t>
  </si>
  <si>
    <t>F3208</t>
  </si>
  <si>
    <t>Archiv Wettingen, S. 72; Largiader, Nr.443</t>
  </si>
  <si>
    <t>13375 Alle Aufnahmen unter dieser Zugangsnummer</t>
  </si>
  <si>
    <t>F3209</t>
  </si>
  <si>
    <t>Archiv Wettingen, S. 7; Largiader, Nr.444</t>
  </si>
  <si>
    <t>13.10.1250</t>
  </si>
  <si>
    <t>13376 Alle Aufnahmen unter dieser Zugangsnummer</t>
  </si>
  <si>
    <t>F3210</t>
  </si>
  <si>
    <t>UB Z�rich 2, Nr.791</t>
  </si>
  <si>
    <t>13377 Alle Aufnahmen unter dieser Zugangsnummer</t>
  </si>
  <si>
    <t>F3213</t>
  </si>
  <si>
    <t>St. Blasien, Kloster, Abt Arnold</t>
  </si>
  <si>
    <t>Klingen, Ulrich von, St. Blasien, Kloster (Fond)</t>
  </si>
  <si>
    <t>Argovia 3, Nr.241</t>
  </si>
  <si>
    <t>26.12.1239</t>
  </si>
  <si>
    <t>13378 Alle Aufnahmen unter dieser Zugangsnummer</t>
  </si>
  <si>
    <t>F3214</t>
  </si>
  <si>
    <t>Z�rich, R�deger Manesse , Z�rich, Johann Manesse (Bruder d. R�deger Manesse), Z�rich, Anna Manesse (Schwester d. R�deger Manesse)</t>
  </si>
  <si>
    <t>-- Dekan Otto von Kilchberg, Wettingen, Kloster (Fond)</t>
  </si>
  <si>
    <t>UB Z�rich 2, Nr.848</t>
  </si>
  <si>
    <t>9.11.1252</t>
  </si>
  <si>
    <t>13379 Alle Aufnahmen unter dieser Zugangsnummer</t>
  </si>
  <si>
    <t>F3217</t>
  </si>
  <si>
    <t>Z�rich (Rat und Gemeinde)</t>
  </si>
  <si>
    <t>Sch�nenwerd, Heinrich von, Sch�nenwerd, Johann von (Sohn d. Heinrich v. S.), Wettingen, Kloster (Fond)</t>
  </si>
  <si>
    <t>UB Z�rich 3, Nr.994; Archiv Wettingen, S. 538</t>
  </si>
  <si>
    <t>20.1.1257</t>
  </si>
  <si>
    <t>13380 Alle Aufnahmen unter dieser Zugangsnummer</t>
  </si>
  <si>
    <t>F3218</t>
  </si>
  <si>
    <t>St. Urban, Kloster, Abt , St. Urban, Kloster, Konvent</t>
  </si>
  <si>
    <t>Zofingen, Stift, Propst, Zofingen, Stift, Kapitel</t>
  </si>
  <si>
    <t>Aargauer Urk. 10, Nr.1; QW. Schweiz 1,1, Nr.301</t>
  </si>
  <si>
    <t>nach 1227.9.24</t>
  </si>
  <si>
    <t>13381 Alle Aufnahmen unter dieser Zugangsnummer</t>
  </si>
  <si>
    <t>F3220</t>
  </si>
  <si>
    <t>Zofingen, Stift, Propst Rudolf , Zofingen, Stift, Kapitel</t>
  </si>
  <si>
    <t>Zofingen, Stift</t>
  </si>
  <si>
    <t>RQ. Aargau 5, Nr.2; Aargauer Urk. 10, Nr.2</t>
  </si>
  <si>
    <t>3.9.1242</t>
  </si>
  <si>
    <t>13382 Alle Aufnahmen unter dieser Zugangsnummer</t>
  </si>
  <si>
    <t>F3224</t>
  </si>
  <si>
    <t>Bistum Semgallen, Bischof Heinrich (O.F.M.)</t>
  </si>
  <si>
    <t>Aargauer Urk. 10, Nr.4; RQ. Aargau 5, Nr.3</t>
  </si>
  <si>
    <t>13383 Alle Aufnahmen unter dieser Zugangsnummer</t>
  </si>
  <si>
    <t>F3225</t>
  </si>
  <si>
    <t>Bistum Basel, Bischof Berthold II. , Bistum Basel, Domstift, Kapitel, Froburg, Graf Ludwig von, Zofingen, Stift, Propst, Zofingen, Stift, Kapitel</t>
  </si>
  <si>
    <t>Zofingen, Stift (Fond)</t>
  </si>
  <si>
    <t>Aargauer Urk. 10, Nr.3; QW. Schweiz 1,1, Nr.614</t>
  </si>
  <si>
    <t>18.1.1249-23.9.1249</t>
  </si>
  <si>
    <t>13384 Alle Aufnahmen unter dieser Zugangsnummer</t>
  </si>
  <si>
    <t>F3227</t>
  </si>
  <si>
    <t>Z�rich, Kloster, �btissin Mechthild</t>
  </si>
  <si>
    <t>Z�rich, R�deger Manesse, Z�rich, Johann Manesse (Bruder d. R�deger Manesse), Z�rich, Anna Manesse (Schwester d. R�deger Manesse), St. Blasien, Kloster</t>
  </si>
  <si>
    <t>UB Z�rich 3, Nr.986</t>
  </si>
  <si>
    <t>13385 Alle Aufnahmen unter dieser Zugangsnummer</t>
  </si>
  <si>
    <t>F3230</t>
  </si>
  <si>
    <t>Zofingen, Stift, Prior Ulrich von �berlingen , Zofingen, Stift, Konvent (Dominikaner)</t>
  </si>
  <si>
    <t>Aargauer Urk. 10, Nr.22; RQ. Aargau 5, Nr.16b</t>
  </si>
  <si>
    <t>10.7.1286</t>
  </si>
  <si>
    <t>13386 Alle Aufnahmen unter dieser Zugangsnummer</t>
  </si>
  <si>
    <t>F3233</t>
  </si>
  <si>
    <t>Froburg, Graf Ludwig von , Froburg, Graf Markward von (Bruder d. Grafen Luwig v. F.), Froburg, Elisabeth von (Schwester d. Grafen. Ludwig u. Markward v. F.)</t>
  </si>
  <si>
    <t>Zofingen, Stift (Dominikaner), Zofingen, Stift (Fond)</t>
  </si>
  <si>
    <t>Aargauer Urk. 10, Nr.21; RQ. Aargau 5, Nr.16a</t>
  </si>
  <si>
    <t>13387 Alle Aufnahmen unter dieser Zugangsnummer</t>
  </si>
  <si>
    <t>F3237</t>
  </si>
  <si>
    <t>�sterreich, Herzog Leopold von</t>
  </si>
  <si>
    <t>B�ttikon, Ritter Ulrich von, Zofingen, Stift (Fond)</t>
  </si>
  <si>
    <t>Aargauer Urk. 10, Nr.33</t>
  </si>
  <si>
    <t>14.9.1308</t>
  </si>
  <si>
    <t>13388 Alle Aufnahmen unter dieser Zugangsnummer</t>
  </si>
  <si>
    <t>F3238</t>
  </si>
  <si>
    <t>B�ttikon, Ritter Ulrich von</t>
  </si>
  <si>
    <t>Aargauer Urk. 10, Nr.43</t>
  </si>
  <si>
    <t>3.7.1320</t>
  </si>
  <si>
    <t>13389 Alle Aufnahmen unter dieser Zugangsnummer</t>
  </si>
  <si>
    <t>F3245</t>
  </si>
  <si>
    <t>König Albrecht von Habsburg</t>
  </si>
  <si>
    <t>Habsburg, Grafschaft</t>
  </si>
  <si>
    <t>Habsburger Urbar 1</t>
  </si>
  <si>
    <t>0.0.1305-0.0.1306</t>
  </si>
  <si>
    <t>13391 Alle Aufnahmen unter dieser Zugangsnummer</t>
  </si>
  <si>
    <t>E5523</t>
  </si>
  <si>
    <t>Hanau</t>
  </si>
  <si>
    <t>2.2.1303</t>
  </si>
  <si>
    <t>E5524</t>
  </si>
  <si>
    <t>Kaiser Friedrich III.</t>
  </si>
  <si>
    <t>http://www.regesta-imperii.de/id/1468-08-13_1_0_13_3_0_9470_102</t>
  </si>
  <si>
    <t>13.8.1468</t>
  </si>
  <si>
    <t>13396 Alle Aufnahmen unter dieser Zugangsnummer</t>
  </si>
  <si>
    <t>D1668</t>
  </si>
  <si>
    <t>UB Arnsburg Kloster, Nr.3</t>
  </si>
  <si>
    <t>F3437</t>
  </si>
  <si>
    <t>Hasungen, Kloster, Abt, Hasungen, Kloster, Konvent</t>
  </si>
  <si>
    <t>Reg. Hessen Lgfen 1, Nr.137</t>
  </si>
  <si>
    <t>5.12.1269</t>
  </si>
  <si>
    <t>13398 Alle Aufnahmen unter dieser Zugangsnummer</t>
  </si>
  <si>
    <t>F3440</t>
  </si>
  <si>
    <t>2.4.1338</t>
  </si>
  <si>
    <t>13399 Alle Aufnahmen unter dieser Zugangsnummer</t>
  </si>
  <si>
    <t>D1669</t>
  </si>
  <si>
    <t>Plesse, neun Herren von (darunter) , N�rten, Stift, Propst Johann von Plesse</t>
  </si>
  <si>
    <t>13.5.1356</t>
  </si>
  <si>
    <t>13400 Alle Aufnahmen unter dieser Zugangsnummer</t>
  </si>
  <si>
    <t>D1670</t>
  </si>
  <si>
    <t>Waldeck, Adolf von</t>
  </si>
  <si>
    <t>J�lich-Berg, Herzog Wilhelm von (identisch), Ravensberg, Graf von, J�lich-Berg, Herzog Wilhelm von</t>
  </si>
  <si>
    <t>8.5.1384</t>
  </si>
  <si>
    <t>E5526</t>
  </si>
  <si>
    <t>BF, Nr.713</t>
  </si>
  <si>
    <t>http://www.regesta-imperii.de/id/1213-10-19_1_0_5_1_1_1288_713</t>
  </si>
  <si>
    <t>19.10.1213</t>
  </si>
  <si>
    <t>13402 Alle Aufnahmen unter dieser Zugangsnummer</t>
  </si>
  <si>
    <t>E5533</t>
  </si>
  <si>
    <t>Reinstein, Graf Ulrich von , Reinstein, Graf Siegfried von</t>
  </si>
  <si>
    <t>Walkenried, Kloster</t>
  </si>
  <si>
    <t>15.12.1246</t>
  </si>
  <si>
    <t>13403 Alle Aufnahmen unter dieser Zugangsnummer</t>
  </si>
  <si>
    <t>D1674</t>
  </si>
  <si>
    <t>Ebstorf, Kloster (Benediktinerinnenkloster, Krs..Uelzen, gegr. 880)</t>
  </si>
  <si>
    <t>D1675</t>
  </si>
  <si>
    <t>Sachsen, Herzog Albrecht I. von</t>
  </si>
  <si>
    <t>Ebstorf, Kloster, Konvent, Ebstorf, Kloster, Propst Gervasius</t>
  </si>
  <si>
    <t>F3145</t>
  </si>
  <si>
    <t>Sch�nenwerd, Heinrich von</t>
  </si>
  <si>
    <t>UB Z�rich 2, Nr.575; Archiv Wettingen, S. 1123</t>
  </si>
  <si>
    <t>2.1.1243</t>
  </si>
  <si>
    <t>13322 Alle Aufnahmen unter dieser Zugangsnummer</t>
  </si>
  <si>
    <t>F3147</t>
  </si>
  <si>
    <t>Rheinfelden, Burggraf Liebenberg, Ulrich von (identisch) , Liebenberg, Ulrich von (Reichsministeriale)</t>
  </si>
  <si>
    <t>UB Z�rich 2, Nr.584</t>
  </si>
  <si>
    <t>vor 1243.6.24</t>
  </si>
  <si>
    <t>13323 Alle Aufnahmen unter dieser Zugangsnummer</t>
  </si>
  <si>
    <t>F3148</t>
  </si>
  <si>
    <t>Wasserstelz, Rudolf von (Edler)</t>
  </si>
  <si>
    <t>UB Z�rich 2, Nr.634</t>
  </si>
  <si>
    <t>13324 Alle Aufnahmen unter dieser Zugangsnummer</t>
  </si>
  <si>
    <t>F3149</t>
  </si>
  <si>
    <t>Wart, Jakob von</t>
  </si>
  <si>
    <t>UB Z�rich 2, Nr.630</t>
  </si>
  <si>
    <t>vor 1245.9.24</t>
  </si>
  <si>
    <t>13325 Alle Aufnahmen unter dieser Zugangsnummer</t>
  </si>
  <si>
    <t>F3150</t>
  </si>
  <si>
    <t>Habsburg, Graf Rudolf von , Habsburg, Graf Albrecht von, Habsburg, Graf Hartmann von</t>
  </si>
  <si>
    <t>Wettingen, Kloster, Abt C., Wettingen, Kloster, Konvent</t>
  </si>
  <si>
    <t>UB Z�rich 2, Nr.622; Archiv Wettingen, S. 1199</t>
  </si>
  <si>
    <t>25.7.1245</t>
  </si>
  <si>
    <t>13326 Alle Aufnahmen unter dieser Zugangsnummer</t>
  </si>
  <si>
    <t>F3152</t>
  </si>
  <si>
    <t>Archiv Wettingen, S. 73; Largiader, Nr.356</t>
  </si>
  <si>
    <t>5.11.1246</t>
  </si>
  <si>
    <t>13327 Alle Aufnahmen unter dieser Zugangsnummer</t>
  </si>
  <si>
    <t>F3153</t>
  </si>
  <si>
    <t>Wettingen, Kloster (Fond), Citeaux, Kloster, Abt, Citeaux, Kloster, Mit�bte</t>
  </si>
  <si>
    <t>Archiv Wettingen, S. 73, Largiader, Nr.357</t>
  </si>
  <si>
    <t>13328 Alle Aufnahmen unter dieser Zugangsnummer</t>
  </si>
  <si>
    <t>F3154</t>
  </si>
  <si>
    <t>Archiv Wettingen, S. 83; Largiader, Nr.358</t>
  </si>
  <si>
    <t>13329 Alle Aufnahmen unter dieser Zugangsnummer</t>
  </si>
  <si>
    <t>F3155</t>
  </si>
  <si>
    <t>Wettingen, Kloster (Fond), -- Geistliche</t>
  </si>
  <si>
    <t>Archiv Wettingen, Nr.83; Largiader, Nr.359</t>
  </si>
  <si>
    <t>13330 Alle Aufnahmen unter dieser Zugangsnummer</t>
  </si>
  <si>
    <t>F3156</t>
  </si>
  <si>
    <t>Tangl, KO, IV. Formulae, Nr. XVII; Largiader, Nr.360</t>
  </si>
  <si>
    <t>13331 Alle Aufnahmen unter dieser Zugangsnummer</t>
  </si>
  <si>
    <t>F3157</t>
  </si>
  <si>
    <t>Largiader, Nr.361</t>
  </si>
  <si>
    <t>13332 Alle Aufnahmen unter dieser Zugangsnummer</t>
  </si>
  <si>
    <t>F3158</t>
  </si>
  <si>
    <t>Archiv Wettingen, S. 84; Largiader, Nr.362</t>
  </si>
  <si>
    <t>13333 Alle Aufnahmen unter dieser Zugangsnummer</t>
  </si>
  <si>
    <t>F3159</t>
  </si>
  <si>
    <t>Archiv Wettingen, S. 85; Largiader, Nr.363</t>
  </si>
  <si>
    <t>13334 Alle Aufnahmen unter dieser Zugangsnummer</t>
  </si>
  <si>
    <t>F3160</t>
  </si>
  <si>
    <t>Wettingen, Kloster (Fond), Erzbistum Mainz,- Pr�laten</t>
  </si>
  <si>
    <t>Archiv Wettingen, S. 32; Largiader, Nr.364</t>
  </si>
  <si>
    <t>6.11.1246</t>
  </si>
  <si>
    <t>13335 Alle Aufnahmen unter dieser Zugangsnummer</t>
  </si>
  <si>
    <t>F3161</t>
  </si>
  <si>
    <t>Archiv Wettingen, S. 86; Largiader, Nr.365</t>
  </si>
  <si>
    <t>13336 Alle Aufnahmen unter dieser Zugangsnummer</t>
  </si>
  <si>
    <t>F3162</t>
  </si>
  <si>
    <t>Archiv Wettingen, S. 72; Largiader, Nr.366</t>
  </si>
  <si>
    <t>13337 Alle Aufnahmen unter dieser Zugangsnummer</t>
  </si>
  <si>
    <t>F3163</t>
  </si>
  <si>
    <t>Kiburg, Graf Hartmann von (d.�. und d.J.)</t>
  </si>
  <si>
    <t>UB Z�rich 2, Nr.689; Archiv Wettingen, S. 525</t>
  </si>
  <si>
    <t>vor 1247.9.24</t>
  </si>
  <si>
    <t>13338 Alle Aufnahmen unter dieser Zugangsnummer</t>
  </si>
  <si>
    <t>F3165</t>
  </si>
  <si>
    <t>Konrad Maag , Uticha (Schwester d. Konrad Maag)</t>
  </si>
  <si>
    <t>Wettingen, Kloster, Abt Konrad</t>
  </si>
  <si>
    <t>UB Z�rich 2, Nr.690; Archiv Wettingen, S. 884</t>
  </si>
  <si>
    <t>13339 Alle Aufnahmen unter dieser Zugangsnummer</t>
  </si>
  <si>
    <t>F3166</t>
  </si>
  <si>
    <t>Bistum Basel, Domstift, Dekan Wilhelm , Bistum Basel, Domstift, Kapitel</t>
  </si>
  <si>
    <t>Olsberg, Kloster (Fond), Bottmingen, Heinrich von, Bottmingen, Irmentrud von (Frau d. Heinrich v. Bottmingen)</t>
  </si>
  <si>
    <t>UB Basel 1, Nr.192</t>
  </si>
  <si>
    <t>23.11.1246</t>
  </si>
  <si>
    <t>13340 Alle Aufnahmen unter dieser Zugangsnummer</t>
  </si>
  <si>
    <t>F3168</t>
  </si>
  <si>
    <t>Bistum Konstanz, Bischof Heinrich , Kiburg, Graf Hartmann von (d.�. und d.J.), Wettingen, Kloster, Abt Konrad</t>
  </si>
  <si>
    <t>UB Z�rich 2, Nr.569; Reg. Konstanz 1, Nr.1561</t>
  </si>
  <si>
    <t>26.11.1242</t>
  </si>
  <si>
    <t>13341 Alle Aufnahmen unter dieser Zugangsnummer</t>
  </si>
  <si>
    <t>F3170</t>
  </si>
  <si>
    <t>Archiv Wettingen, S. 70</t>
  </si>
  <si>
    <t>27.9.1247</t>
  </si>
  <si>
    <t>13342 Alle Aufnahmen unter dieser Zugangsnummer</t>
  </si>
  <si>
    <t>F3171</t>
  </si>
  <si>
    <t>Archiv Wettingen, S. 87; Largiader, Nr.389</t>
  </si>
  <si>
    <t>13343 Alle Aufnahmen unter dieser Zugangsnummer</t>
  </si>
  <si>
    <t>F3172</t>
  </si>
  <si>
    <t>Archiv Wettingen, S. 86; Largiader, Nr.390</t>
  </si>
  <si>
    <t>13344 Alle Aufnahmen unter dieser Zugangsnummer</t>
  </si>
  <si>
    <t>F3173</t>
  </si>
  <si>
    <t>Largiader, Nr.391</t>
  </si>
  <si>
    <t>13345 Alle Aufnahmen unter dieser Zugangsnummer</t>
  </si>
  <si>
    <t>F3174</t>
  </si>
  <si>
    <t>Archiv Wettingen, S. 76; Largiader, Nr.392</t>
  </si>
  <si>
    <t>13346 Alle Aufnahmen unter dieser Zugangsnummer</t>
  </si>
  <si>
    <t>F3175</t>
  </si>
  <si>
    <t>Archiv Wettingen, S. 77; Largiader, Nr.393</t>
  </si>
  <si>
    <t>13347 Alle Aufnahmen unter dieser Zugangsnummer</t>
  </si>
  <si>
    <t>F3176</t>
  </si>
  <si>
    <t>Archiv Wettingen, S. 77; Largiader, Nr.394</t>
  </si>
  <si>
    <t>7.10.1247</t>
  </si>
  <si>
    <t>13348 Alle Aufnahmen unter dieser Zugangsnummer</t>
  </si>
  <si>
    <t>F3177</t>
  </si>
  <si>
    <t>Archiv Wettingen, S. 71; Largiader, Nr.395</t>
  </si>
  <si>
    <t>8.10.1247</t>
  </si>
  <si>
    <t>13349 Alle Aufnahmen unter dieser Zugangsnummer</t>
  </si>
  <si>
    <t>F3178</t>
  </si>
  <si>
    <t>UB Z�rich 2, Nr.699; Largiader, Nr.396</t>
  </si>
  <si>
    <t>26.10.1247</t>
  </si>
  <si>
    <t>13350 Alle Aufnahmen unter dieser Zugangsnummer</t>
  </si>
  <si>
    <t>F3179</t>
  </si>
  <si>
    <t>Z�rich, Beginen</t>
  </si>
  <si>
    <t>UB Z�rich 2, Nr.700</t>
  </si>
  <si>
    <t>13351 Alle Aufnahmen unter dieser Zugangsnummer</t>
  </si>
  <si>
    <t>F3182</t>
  </si>
  <si>
    <t>Bistum Stra�burg, Bischof Heinrich III.</t>
  </si>
  <si>
    <t>UB Solothurn 1, Nr.423; Reg. Stra�burg 2, Nr.1252</t>
  </si>
  <si>
    <t>11.3.1248</t>
  </si>
  <si>
    <t>13352 Alle Aufnahmen unter dieser Zugangsnummer</t>
  </si>
  <si>
    <t>F3184</t>
  </si>
  <si>
    <t>Archiv Wettingen, S. 216; Largiader, Nr.399</t>
  </si>
  <si>
    <t>3.2.1248</t>
  </si>
  <si>
    <t>13353 Alle Aufnahmen unter dieser Zugangsnummer</t>
  </si>
  <si>
    <t>F3185</t>
  </si>
  <si>
    <t>Archiv Wettingen, S. 5; Largiader, Nr.403</t>
  </si>
  <si>
    <t>1.4.1248</t>
  </si>
  <si>
    <t>13354 Alle Aufnahmen unter dieser Zugangsnummer</t>
  </si>
  <si>
    <t>F3186</t>
  </si>
  <si>
    <t>Otelfingen, Konrad von</t>
  </si>
  <si>
    <t>UB Z�rich 2, Nr.754; QW. Schweiz 1,1, Nr.594</t>
  </si>
  <si>
    <t>28.11.1248</t>
  </si>
  <si>
    <t>13355 Alle Aufnahmen unter dieser Zugangsnummer</t>
  </si>
  <si>
    <t>F3187</t>
  </si>
  <si>
    <t>UB Z�rich 2, Nr.774; QW. Schweiz 1,1, Nr.614</t>
  </si>
  <si>
    <t>vor 1249.9.24</t>
  </si>
  <si>
    <t>13356 Alle Aufnahmen unter dieser Zugangsnummer</t>
  </si>
  <si>
    <t>F3188</t>
  </si>
  <si>
    <t>Wettingen, Kloster (Fond), Sch�nenwerd, Heinrich von (Ritter)</t>
  </si>
  <si>
    <t>UB Z�rich 2, Nr.758; QW. Schweiz 1,1, Nr.598</t>
  </si>
  <si>
    <t>5.1.1249</t>
  </si>
  <si>
    <t>13357 Alle Aufnahmen unter dieser Zugangsnummer</t>
  </si>
  <si>
    <t>F3189</t>
  </si>
  <si>
    <t>Wettingen, Kloster (Fond), R�ti, Stift, Propst (Prämonstratenser)</t>
  </si>
  <si>
    <t>UB Z�rich 2, Nr.759; Largiader, Nr.415</t>
  </si>
  <si>
    <t>25.1.1249</t>
  </si>
  <si>
    <t>13358 Alle Aufnahmen unter dieser Zugangsnummer</t>
  </si>
  <si>
    <t>F3190</t>
  </si>
  <si>
    <t>Wettingen, Kloster (Fond), R�ti, Stift, Propst</t>
  </si>
  <si>
    <t>13359 Alle Aufnahmen unter dieser Zugangsnummer</t>
  </si>
  <si>
    <t>F3191</t>
  </si>
  <si>
    <t>Citeaux, Kloster, Abt, Citeaux, Kloster, Mit�bte</t>
  </si>
  <si>
    <t>Archiv Wettingen, S. 88; Largiader, Nr.417</t>
  </si>
  <si>
    <t>13360 Alle Aufnahmen unter dieser Zugangsnummer</t>
  </si>
  <si>
    <t>F3192</t>
  </si>
  <si>
    <t>Archiv Wettingen, S. 139; Largiader, Nr.420</t>
  </si>
  <si>
    <t>30.1.1249</t>
  </si>
  <si>
    <t>13361 Alle Aufnahmen unter dieser Zugangsnummer</t>
  </si>
  <si>
    <t>F3081</t>
  </si>
  <si>
    <t>S�ckingen, Kloster, �btissin Willebirgis</t>
  </si>
  <si>
    <t>Bubikon, Johanniter</t>
  </si>
  <si>
    <t>UB Z�rich 12, Nr.547b</t>
  </si>
  <si>
    <t>13280 Alle Aufnahmen unter dieser Zugangsnummer</t>
  </si>
  <si>
    <t>F3083</t>
  </si>
  <si>
    <t>Rheinfelden, Hemma von (Witwe d. Gerhards v. R.)</t>
  </si>
  <si>
    <t>Olsberg, Kloster, �btissin, Olsberg, Kloster, Konvent</t>
  </si>
  <si>
    <t>8.9.1249</t>
  </si>
  <si>
    <t>13281 Alle Aufnahmen unter dieser Zugangsnummer</t>
  </si>
  <si>
    <t>F3085</t>
  </si>
  <si>
    <t>Erzbistum Besancon,- Pr�laten</t>
  </si>
  <si>
    <t>Largiader, Nr.412</t>
  </si>
  <si>
    <t>13282 Alle Aufnahmen unter dieser Zugangsnummer</t>
  </si>
  <si>
    <t>F3086</t>
  </si>
  <si>
    <t>Maisprach, Konrad von</t>
  </si>
  <si>
    <t>UB Baselland, Nr.58</t>
  </si>
  <si>
    <t>31.5.1247</t>
  </si>
  <si>
    <t>13283 Alle Aufnahmen unter dieser Zugangsnummer</t>
  </si>
  <si>
    <t>F3088</t>
  </si>
  <si>
    <t>Wangen, Heinrich von</t>
  </si>
  <si>
    <t>Olsberg, Kloster</t>
  </si>
  <si>
    <t>UB Baselland, Nr.59; UB Solothurn 2, Nr.14</t>
  </si>
  <si>
    <t>25.12.1246-24.12.1247</t>
  </si>
  <si>
    <t>13284 Alle Aufnahmen unter dieser Zugangsnummer</t>
  </si>
  <si>
    <t>F3090</t>
  </si>
  <si>
    <t>Eptingen, Gottfried von , Eptingen, Werner von (Bruder d. Gottfried v. E.), Eckard de Curia, Heinrich gen. Chelhaldo von Rheinfelden</t>
  </si>
  <si>
    <t>UB Baselland, Nr.56</t>
  </si>
  <si>
    <t>0.1.1246</t>
  </si>
  <si>
    <t>13285 Alle Aufnahmen unter dieser Zugangsnummer</t>
  </si>
  <si>
    <t>F3092</t>
  </si>
  <si>
    <t>Burkhard von Schaffhausen (Schuster) , Mathilde (Frau d. Burkhard von Schaffhausen)</t>
  </si>
  <si>
    <t>UB Baselland, Nr.52</t>
  </si>
  <si>
    <t>13286 Alle Aufnahmen unter dieser Zugangsnummer</t>
  </si>
  <si>
    <t>F3093</t>
  </si>
  <si>
    <t>Basel, Kloster St. Alban, Propst Wilhelm , Basel, Kloster St. Alban, Konvent</t>
  </si>
  <si>
    <t>UB Basel 1, Nr.173</t>
  </si>
  <si>
    <t>13287 Alle Aufnahmen unter dieser Zugangsnummer</t>
  </si>
  <si>
    <t>F3094</t>
  </si>
  <si>
    <t>Froburg, Graf Ludwig von</t>
  </si>
  <si>
    <t>UB Solothurn 1, Nr.420</t>
  </si>
  <si>
    <t>6.9.1242</t>
  </si>
  <si>
    <t>13288 Alle Aufnahmen unter dieser Zugangsnummer</t>
  </si>
  <si>
    <t>F3095</t>
  </si>
  <si>
    <t>Basel, Kloster St. Urban, Abt Heinrich , Basel, Kloster St. Urban, Konvent</t>
  </si>
  <si>
    <t>Olsberg, Kloster (Fond), Basel, Weibel Konrad</t>
  </si>
  <si>
    <t>UB Basel 1, Nr.154</t>
  </si>
  <si>
    <t>31.1.1241</t>
  </si>
  <si>
    <t>13289 Alle Aufnahmen unter dieser Zugangsnummer</t>
  </si>
  <si>
    <t>F3096</t>
  </si>
  <si>
    <t>Habsburg, Graf Rudolf III. von</t>
  </si>
  <si>
    <t>Reg. Habsburgica 1, Nr.177</t>
  </si>
  <si>
    <t>15.4.1240-22.4.1240</t>
  </si>
  <si>
    <t>13290 Alle Aufnahmen unter dieser Zugangsnummer</t>
  </si>
  <si>
    <t>F3097</t>
  </si>
  <si>
    <t>Bistum Basel, Bischof L�told (Elekt) , Bistum Basel, Domstift, Propst Heinrich, Bistum Basel, Domstift, Dekan Wilhelm, Bistum Basel, Domstift, Kapitel</t>
  </si>
  <si>
    <t>UB Basel 1, Nr.148</t>
  </si>
  <si>
    <t>22.8.1238</t>
  </si>
  <si>
    <t>13291 Alle Aufnahmen unter dieser Zugangsnummer</t>
  </si>
  <si>
    <t>F3099</t>
  </si>
  <si>
    <t>Basel, Kloster St. Alban, Propst Heinrich , Basel, Kloster St. Alban, Konvent</t>
  </si>
  <si>
    <t>Olsberg, Kloster (Fond), Heinrich Bretere, Mechthild (Frau d. Heinrich Bretere)</t>
  </si>
  <si>
    <t>UB Basel 1, Nr.146</t>
  </si>
  <si>
    <t>9.12.1237</t>
  </si>
  <si>
    <t>13292 Alle Aufnahmen unter dieser Zugangsnummer</t>
  </si>
  <si>
    <t>F3100</t>
  </si>
  <si>
    <t>Bistum Basel, Bischof Heinrich II. , L�tzel, Kloster, Abt Kuno, Rheinfelden, Schulthei�, Neuenburg, Schulthei�</t>
  </si>
  <si>
    <t>Trouillat 2, Nr.37</t>
  </si>
  <si>
    <t>13293 Alle Aufnahmen unter dieser Zugangsnummer</t>
  </si>
  <si>
    <t>F3105</t>
  </si>
  <si>
    <t>Largiader, Nr.265</t>
  </si>
  <si>
    <t>1.2.1234</t>
  </si>
  <si>
    <t>13295 Alle Aufnahmen unter dieser Zugangsnummer</t>
  </si>
  <si>
    <t>F3106</t>
  </si>
  <si>
    <t>Olsberg, Kloster (Fond)</t>
  </si>
  <si>
    <t>14.9.1273</t>
  </si>
  <si>
    <t>13296 Alle Aufnahmen unter dieser Zugangsnummer</t>
  </si>
  <si>
    <t>F3107</t>
  </si>
  <si>
    <t>Habsburg, Graf Albrecht IV. von</t>
  </si>
  <si>
    <t>Reg. Habsburgica 1, Nr.172</t>
  </si>
  <si>
    <t>0.0.1212-0.0.1239</t>
  </si>
  <si>
    <t>13297 Alle Aufnahmen unter dieser Zugangsnummer</t>
  </si>
  <si>
    <t>F3109</t>
  </si>
  <si>
    <t>Rheinfelden, Johanniterkommende (Fond), -- Geistliche</t>
  </si>
  <si>
    <t>Aargauer Urk. 4, Nr.11</t>
  </si>
  <si>
    <t>7.7.1247</t>
  </si>
  <si>
    <t>13298 Alle Aufnahmen unter dieser Zugangsnummer</t>
  </si>
  <si>
    <t>F3110</t>
  </si>
  <si>
    <t>Rudolf gen. dir Spisere , Encilinus (Bruder d. Rudolf gen. dir Spisere)</t>
  </si>
  <si>
    <t>Rheinfelden, Johanniterkommende</t>
  </si>
  <si>
    <t>Aargauer Urk. 4, Nr.10</t>
  </si>
  <si>
    <t>23.4.1244</t>
  </si>
  <si>
    <t>13299 Alle Aufnahmen unter dieser Zugangsnummer</t>
  </si>
  <si>
    <t>F3111</t>
  </si>
  <si>
    <t>Rheinfelden, Konrad von Eschechon (B�rger)</t>
  </si>
  <si>
    <t>Aargauer Urk. 4, Nr.9</t>
  </si>
  <si>
    <t>11.3.1244</t>
  </si>
  <si>
    <t>13300 Alle Aufnahmen unter dieser Zugangsnummer</t>
  </si>
  <si>
    <t>F3112</t>
  </si>
  <si>
    <t>Bistum Porto und St. Rufina, Bischof Konrad</t>
  </si>
  <si>
    <t>Aargauer Urk. 4, Nr.6</t>
  </si>
  <si>
    <t>15.5.1224</t>
  </si>
  <si>
    <t>13301 Alle Aufnahmen unter dieser Zugangsnummer</t>
  </si>
  <si>
    <t>F3113</t>
  </si>
  <si>
    <t>Rheinfelden, Johanniterkommende, Albert (Bruder), Deutschland, Johanniter (Br�der)</t>
  </si>
  <si>
    <t>D F II 969; Aargauer Urk. 4, Nr.5</t>
  </si>
  <si>
    <t>http://www.regesta-imperii.de/id/1223-01-04_1_0_5_4_6_256_244</t>
  </si>
  <si>
    <t>4.1.1223</t>
  </si>
  <si>
    <t>13302 Alle Aufnahmen unter dieser Zugangsnummer</t>
  </si>
  <si>
    <t>F3115</t>
  </si>
  <si>
    <t>Tiefenstein, Hugo von</t>
  </si>
  <si>
    <t>St. Blasien, Kloster, Abt, St. Blasien, Kloster, Konvent</t>
  </si>
  <si>
    <t>Gerbert, Hist. silv. 3, Nr.105</t>
  </si>
  <si>
    <t>13303 Alle Aufnahmen unter dieser Zugangsnummer</t>
  </si>
  <si>
    <t>F3116</t>
  </si>
  <si>
    <t>Hasli, Vogt Egelolf (identisch) , Hasli, Kirche, Vogt Egelolf</t>
  </si>
  <si>
    <t>Wettingen, Kloster (Fond), Hasli, Kirche</t>
  </si>
  <si>
    <t>UB Z�rich 1, Nr.347; Reg. Konstanz 1, Nr.1101</t>
  </si>
  <si>
    <t>31.7.1188</t>
  </si>
  <si>
    <t>13304 Alle Aufnahmen unter dieser Zugangsnummer</t>
  </si>
  <si>
    <t>F3117</t>
  </si>
  <si>
    <t>Hasli, Kirche, Pfarrer, Wettingen, Kloster (Fond)</t>
  </si>
  <si>
    <t>UB Z�rich 1, Nr.399; Largiader, Nr.225</t>
  </si>
  <si>
    <t>23.3.1220</t>
  </si>
  <si>
    <t>13305 Alle Aufnahmen unter dieser Zugangsnummer</t>
  </si>
  <si>
    <t>F3118</t>
  </si>
  <si>
    <t>Bistum Konstanz, Bischof Konrad II.</t>
  </si>
  <si>
    <t>Wettingen, Kloster (Zisterzienser)</t>
  </si>
  <si>
    <t>Archiv Wettingen, S. 216; Reg. Konstanz 1, Nr.1376</t>
  </si>
  <si>
    <t>10.11.1226</t>
  </si>
  <si>
    <t>13306 Alle Aufnahmen unter dieser Zugangsnummer</t>
  </si>
  <si>
    <t>F3119</t>
  </si>
  <si>
    <t>Petrus Numagen (Notar)</t>
  </si>
  <si>
    <t>15.Jh. ?</t>
  </si>
  <si>
    <t>13307 Alle Aufnahmen unter dieser Zugangsnummer</t>
  </si>
  <si>
    <t>F3121</t>
  </si>
  <si>
    <t>Dillingen, Graf Hartmann von</t>
  </si>
  <si>
    <t>QW. Schweiz 1,1, Nr.302; Archiv Wettingen, S. 1</t>
  </si>
  <si>
    <t>vor 1227.3.18</t>
  </si>
  <si>
    <t>13308 Alle Aufnahmen unter dieser Zugangsnummer</t>
  </si>
  <si>
    <t>F3124</t>
  </si>
  <si>
    <t>Waldburg, Truchse� Eberhard von</t>
  </si>
  <si>
    <t>Wettingen, Kloster, Abt Konrad, Wettingen, Kloster, Konvent</t>
  </si>
  <si>
    <t>Archiv Wettingen, S. 1195</t>
  </si>
  <si>
    <t>13310 Alle Aufnahmen unter dieser Zugangsnummer</t>
  </si>
  <si>
    <t>F3126</t>
  </si>
  <si>
    <t>Wettingen, Kloster (Fond), Savoyen, Gfin Margareta von (identisch), Kiburg, Gfin Margareta von (Frau d. Grafen Hartmann d.�. v. Kiburg)</t>
  </si>
  <si>
    <t>UB Z�rich 1, Nr.459; Reg. Konstanz 1, Nr.1412</t>
  </si>
  <si>
    <t>13311 Alle Aufnahmen unter dieser Zugangsnummer</t>
  </si>
  <si>
    <t>F3129</t>
  </si>
  <si>
    <t>UB Z�rich 1, Nr.452; Wartmann 3, S. 701</t>
  </si>
  <si>
    <t>21.1.1230</t>
  </si>
  <si>
    <t>13312 Alle Aufnahmen unter dieser Zugangsnummer</t>
  </si>
  <si>
    <t>F3131</t>
  </si>
  <si>
    <t>Largiader, Nr.250</t>
  </si>
  <si>
    <t>17.3.1232</t>
  </si>
  <si>
    <t>13313 Alle Aufnahmen unter dieser Zugangsnummer</t>
  </si>
  <si>
    <t>F3132</t>
  </si>
  <si>
    <t>Archiv Wettingen, Nr.3; Largiader, Nr.245</t>
  </si>
  <si>
    <t>13314 Alle Aufnahmen unter dieser Zugangsnummer</t>
  </si>
  <si>
    <t>F3133</t>
  </si>
  <si>
    <t>Archiv Wettingen, S. 4f.; Largiader, Nr.257</t>
  </si>
  <si>
    <t>15.3.1233</t>
  </si>
  <si>
    <t>13315 Alle Aufnahmen unter dieser Zugangsnummer</t>
  </si>
  <si>
    <t>F3134</t>
  </si>
  <si>
    <t>Rapperswil, Vogt Rudolf</t>
  </si>
  <si>
    <t>UB Z�rich 1, Nr.479</t>
  </si>
  <si>
    <t>vor 1233.3.8</t>
  </si>
  <si>
    <t>13316 Alle Aufnahmen unter dieser Zugangsnummer</t>
  </si>
  <si>
    <t>F3135</t>
  </si>
  <si>
    <t>UB Z�rich 2, Nr.562; Archiv Wettingen, S. 538</t>
  </si>
  <si>
    <t>13317 Alle Aufnahmen unter dieser Zugangsnummer</t>
  </si>
  <si>
    <t>F3137</t>
  </si>
  <si>
    <t>Gr�nenberg, Heinrich von (Edler) , Gr�nenberg, Markward von (Edler)</t>
  </si>
  <si>
    <t>Wettingen, Kloster (Fond), Tierstein, Graf Rudolf von</t>
  </si>
  <si>
    <t>Archiv Wettingen, S. 849; QW. Schweiz 1,1, Nr.469</t>
  </si>
  <si>
    <t>13318 Alle Aufnahmen unter dieser Zugangsnummer</t>
  </si>
  <si>
    <t>F3139</t>
  </si>
  <si>
    <t>Bistum Konstanz, Bischof Heinrich , Wettingen, Kloster, Abt, Kiburg, Graf Hartmann von (d.�. und d.J.)</t>
  </si>
  <si>
    <t>13319 Alle Aufnahmen unter dieser Zugangsnummer</t>
  </si>
  <si>
    <t>F3141</t>
  </si>
  <si>
    <t>Regensburg, L�told von</t>
  </si>
  <si>
    <t>UB Z�rich 2, Nr.593; Archiv Wettingen, S. 525</t>
  </si>
  <si>
    <t>13320 Alle Aufnahmen unter dieser Zugangsnummer</t>
  </si>
  <si>
    <t>F3142</t>
  </si>
  <si>
    <t>Einsiedeln, Kloster, Abt Anselm , Einsiedeln, Kloster, Konvent, Fahr, Kloster, Propst Ulrich, Fahr, Kloster, Konvent</t>
  </si>
  <si>
    <t>UB Z�rich 2, Nr.594; QW. Schweiz 1,1, Nr.470</t>
  </si>
  <si>
    <t>13321 Alle Aufnahmen unter dieser Zugangsnummer</t>
  </si>
  <si>
    <t>F3418</t>
  </si>
  <si>
    <t>Schwaben, Elsa�, Landvogt Burkhard M�nch von Landskron (identisch) , Elsa�, Schwaben, Landvogt Burkhard M�nch von Landskron</t>
  </si>
  <si>
    <t>Hagenau</t>
  </si>
  <si>
    <t>19.11.1373</t>
  </si>
  <si>
    <t>D1671</t>
  </si>
  <si>
    <t>Hanau, Ulrich von , Hanau, Agnes von (Ehefrau d. Ulrich von Hanau)</t>
  </si>
  <si>
    <t>Schl�chtern, Kloster, Abt, Schl�chtern, Kloster, Konvent</t>
  </si>
  <si>
    <t>13239 Alle Aufnahmen unter dieser Zugangsnummer</t>
  </si>
  <si>
    <t>F3400</t>
  </si>
  <si>
    <t>Lüneburg, Vogt Friedrich , Lüneburg, Rat</t>
  </si>
  <si>
    <t>Scharnebeck, Kloster (Zisterzienser)</t>
  </si>
  <si>
    <t>UB Lüneburg 1, S. 34, Nr. 68</t>
  </si>
  <si>
    <t>13240 Alle Aufnahmen unter dieser Zugangsnummer</t>
  </si>
  <si>
    <t>F3402</t>
  </si>
  <si>
    <t>Scharnebeck, Kloster</t>
  </si>
  <si>
    <t>13241 Alle Aufnahmen unter dieser Zugangsnummer</t>
  </si>
  <si>
    <t>F3404</t>
  </si>
  <si>
    <t>Grote, S. 2, Nr.2</t>
  </si>
  <si>
    <t>13242 Alle Aufnahmen unter dieser Zugangsnummer</t>
  </si>
  <si>
    <t>F3406</t>
  </si>
  <si>
    <t>Bistum Verden, Domstift, Propst Otto , Bistum Verden, Domstift, Dekan Hermann, Bistum Verden, Domstift, Kapitel</t>
  </si>
  <si>
    <t>27.5.1245</t>
  </si>
  <si>
    <t>13243 Alle Aufnahmen unter dieser Zugangsnummer</t>
  </si>
  <si>
    <t>F3408</t>
  </si>
  <si>
    <t>13244 Alle Aufnahmen unter dieser Zugangsnummer</t>
  </si>
  <si>
    <t>E5520</t>
  </si>
  <si>
    <t>Scharnebeck, Kloster, Abt, Scharnebeck, Kloster, Konvent</t>
  </si>
  <si>
    <t>13245 Alle Aufnahmen unter dieser Zugangsnummer</t>
  </si>
  <si>
    <t>F3410</t>
  </si>
  <si>
    <t>13246 Alle Aufnahmen unter dieser Zugangsnummer</t>
  </si>
  <si>
    <t>F3413</t>
  </si>
  <si>
    <t>Lüneburg, Vogt Sigeband</t>
  </si>
  <si>
    <t>13247 Alle Aufnahmen unter dieser Zugangsnummer</t>
  </si>
  <si>
    <t>F3415</t>
  </si>
  <si>
    <t>13248 Alle Aufnahmen unter dieser Zugangsnummer</t>
  </si>
  <si>
    <t>F3417</t>
  </si>
  <si>
    <t>L�ne, Kloster, Propst Thietwig , L�ne, Kloster, Priorin Gertrud, L�ne, Kloster, Konvent</t>
  </si>
  <si>
    <t>L�ne, Kloster (Nonnenkl, Krs. Lüneburg)</t>
  </si>
  <si>
    <t>13249 Alle Aufnahmen unter dieser Zugangsnummer</t>
  </si>
  <si>
    <t>F3038</t>
  </si>
  <si>
    <t>UB Z�rich 2, Nr.528</t>
  </si>
  <si>
    <t>13250 Alle Aufnahmen unter dieser Zugangsnummer</t>
  </si>
  <si>
    <t>R2035I</t>
  </si>
  <si>
    <t>St. Blasien, Kloster, Abt Hermann, St. Blasien, Kloster, Konvent</t>
  </si>
  <si>
    <t>UB Z�rich 1, Nr.470</t>
  </si>
  <si>
    <t>23.10.1231</t>
  </si>
  <si>
    <t>13251 Alle Aufnahmen unter dieser Zugangsnummer</t>
  </si>
  <si>
    <t>R2034I</t>
  </si>
  <si>
    <t>Gerbert, Hist. silv. 3, Nr.102</t>
  </si>
  <si>
    <t>13252 Alle Aufnahmen unter dieser Zugangsnummer</t>
  </si>
  <si>
    <t>F3044</t>
  </si>
  <si>
    <t>Leuggern, Johanniter (Fond), -- Pr�laten</t>
  </si>
  <si>
    <t>FR Bern. 1, Nr.129; Potthast 1, Nr.5458</t>
  </si>
  <si>
    <t>13253 Alle Aufnahmen unter dieser Zugangsnummer</t>
  </si>
  <si>
    <t>F3045</t>
  </si>
  <si>
    <t>Petershausen, Kloster, Abt , Bistum Konstanz, Domstift, Dekan</t>
  </si>
  <si>
    <t>Leuggern, Johanniter (Fond), Deutschland, Johanniter</t>
  </si>
  <si>
    <t>UB Z�rich 12, Nr.465a; Argovia 10, Nr.40</t>
  </si>
  <si>
    <t>7.4.1231</t>
  </si>
  <si>
    <t>13254 Alle Aufnahmen unter dieser Zugangsnummer</t>
  </si>
  <si>
    <t>F3046</t>
  </si>
  <si>
    <t>Leuggern, Johanniter</t>
  </si>
  <si>
    <t>Reg. Konstanz 1, Nr.1485</t>
  </si>
  <si>
    <t>12.7.1236</t>
  </si>
  <si>
    <t>13255 Alle Aufnahmen unter dieser Zugangsnummer</t>
  </si>
  <si>
    <t>F3047</t>
  </si>
  <si>
    <t>Bistum Konstanz, Bischof Eberhard II.</t>
  </si>
  <si>
    <t>Klingnau, Hospital St. Johannes (Johanniter)</t>
  </si>
  <si>
    <t>Reg. Konstanz 1, Nr.2337</t>
  </si>
  <si>
    <t>0.0.1248-0.0.1274</t>
  </si>
  <si>
    <t>13256 Alle Aufnahmen unter dieser Zugangsnummer</t>
  </si>
  <si>
    <t>F3048</t>
  </si>
  <si>
    <t>UB Z�rich 2, Nr.734</t>
  </si>
  <si>
    <t>30.5.1248</t>
  </si>
  <si>
    <t>13257 Alle Aufnahmen unter dieser Zugangsnummer</t>
  </si>
  <si>
    <t>F3051</t>
  </si>
  <si>
    <t>Muri, Kloster, Abt Rozelinus</t>
  </si>
  <si>
    <t>QW. Schweiz 3,3, S.111f.; JL, Nr.5698</t>
  </si>
  <si>
    <t>13.4.1139</t>
  </si>
  <si>
    <t>13259 Alle Aufnahmen unter dieser Zugangsnummer</t>
  </si>
  <si>
    <t>F3052</t>
  </si>
  <si>
    <t>Muri, Kloster, Abt Kuno, Muri, Kloster, Konvent</t>
  </si>
  <si>
    <t>UB Z�rich 1, Nr.313; JL, Nr.10558</t>
  </si>
  <si>
    <t>28.3.1159</t>
  </si>
  <si>
    <t>13260 Alle Aufnahmen unter dieser Zugangsnummer</t>
  </si>
  <si>
    <t>F3053</t>
  </si>
  <si>
    <t>Erzbistum Mainz, Domstift, Propst Arnold (Stellvertreter d. Erzbischofs)</t>
  </si>
  <si>
    <t>Muri, Kloster</t>
  </si>
  <si>
    <t>UB Mainz 2,1, Nr.364; QW. Schweiz 3,3, S.125f.</t>
  </si>
  <si>
    <t>vor 1174.9.20 ?</t>
  </si>
  <si>
    <t>13261 Alle Aufnahmen unter dieser Zugangsnummer</t>
  </si>
  <si>
    <t>F3054</t>
  </si>
  <si>
    <t>Muri, Kloster, Abt W.</t>
  </si>
  <si>
    <t>QW. Schweiz 3,3, Nr.8; Reg. Habsburgica 1, Nr.71</t>
  </si>
  <si>
    <t>0.0.1174 ?</t>
  </si>
  <si>
    <t>13262 Alle Aufnahmen unter dieser Zugangsnummer</t>
  </si>
  <si>
    <t>F3055</t>
  </si>
  <si>
    <t>Muri, Kloster, Abt Anselm, Muri, Kloster, Konvent</t>
  </si>
  <si>
    <t>UB Z�rich 1, Nr.334; JL, Nr.13331</t>
  </si>
  <si>
    <t>18.3.1179</t>
  </si>
  <si>
    <t>13263 Alle Aufnahmen unter dieser Zugangsnummer</t>
  </si>
  <si>
    <t>F3056</t>
  </si>
  <si>
    <t>QW. Schweiz 3,3, Nr.11; Reg. Konstanz 1, Nr.1100</t>
  </si>
  <si>
    <t>0.0.1183-0.0.1188</t>
  </si>
  <si>
    <t>13264 Alle Aufnahmen unter dieser Zugangsnummer</t>
  </si>
  <si>
    <t>F3058</t>
  </si>
  <si>
    <t>UB Mainz 2,2, Nr.496; UB Z�rich 12, Nr.347a</t>
  </si>
  <si>
    <t>29.9.1188 ?</t>
  </si>
  <si>
    <t>13265 Alle Aufnahmen unter dieser Zugangsnummer</t>
  </si>
  <si>
    <t>F3059</t>
  </si>
  <si>
    <t>UB Z�rich 1, Nr.349; JL, Nr.16389</t>
  </si>
  <si>
    <t>http://www.regesta-imperii.de/id/ef103b20-34bf-48fd-9e57-8727423d2585</t>
  </si>
  <si>
    <t>13.3.1189</t>
  </si>
  <si>
    <t>13266 Alle Aufnahmen unter dieser Zugangsnummer</t>
  </si>
  <si>
    <t>F3061</t>
  </si>
  <si>
    <t>Habsburg, Graf Albrecht V. von (identisch) , Bistum Stra�burg, Domstift, Domherr, Habsburg, Graf Albrecht V. von (identisch), Bistum Basel, Domstift, Domherr, Habsburg, Graf Albrecht V. von</t>
  </si>
  <si>
    <t>Muri, Kloster, Abt R�diger, Muri, Kloster, Konvent</t>
  </si>
  <si>
    <t>UB Z�rich 2, Nr.570; Reg. Habsburgica 1, Nr.195</t>
  </si>
  <si>
    <t>26.12.1242</t>
  </si>
  <si>
    <t>13267 Alle Aufnahmen unter dieser Zugangsnummer</t>
  </si>
  <si>
    <t>F3063</t>
  </si>
  <si>
    <t>13268 Alle Aufnahmen unter dieser Zugangsnummer</t>
  </si>
  <si>
    <t>F3067</t>
  </si>
  <si>
    <t>UB Z�rich 2, Nr.597</t>
  </si>
  <si>
    <t>29.2.1244</t>
  </si>
  <si>
    <t>13269 Alle Aufnahmen unter dieser Zugangsnummer</t>
  </si>
  <si>
    <t>F3070</t>
  </si>
  <si>
    <t>Muri, Kloster, Abt, Muri, Kloster, Konvent</t>
  </si>
  <si>
    <t>UB Z�rich 2, Nr.657; Largiader, Nr.376</t>
  </si>
  <si>
    <t>26.4.1247</t>
  </si>
  <si>
    <t>13270 Alle Aufnahmen unter dieser Zugangsnummer</t>
  </si>
  <si>
    <t>F3071</t>
  </si>
  <si>
    <t>Monfort, Graf Hugo von</t>
  </si>
  <si>
    <t>Kappel, Kloster, Abt, Kappel, Kloster, Konvent</t>
  </si>
  <si>
    <t>UB Z�rich 2, Nr.686</t>
  </si>
  <si>
    <t>8.9.1247</t>
  </si>
  <si>
    <t>13271 Alle Aufnahmen unter dieser Zugangsnummer</t>
  </si>
  <si>
    <t>F3072</t>
  </si>
  <si>
    <t>Kappel, Kloster, Konvent</t>
  </si>
  <si>
    <t>UB Z�rich 2, Nr.706</t>
  </si>
  <si>
    <t>28.1.1248</t>
  </si>
  <si>
    <t>13272 Alle Aufnahmen unter dieser Zugangsnummer</t>
  </si>
  <si>
    <t>F3074</t>
  </si>
  <si>
    <t>Largiader, Nr.422; Potthast 2, Nr.13192</t>
  </si>
  <si>
    <t>1.2.1249</t>
  </si>
  <si>
    <t>13273 Alle Aufnahmen unter dieser Zugangsnummer</t>
  </si>
  <si>
    <t>F3076</t>
  </si>
  <si>
    <t>Rheinfelden, Stift St. Martin, Scholaster, Rheinfelden, Stift St. Martin, Kapitel</t>
  </si>
  <si>
    <t>Aargauer Urk. 5, Nr.1; Largiader, Nr.235</t>
  </si>
  <si>
    <t>13275 Alle Aufnahmen unter dieser Zugangsnummer</t>
  </si>
  <si>
    <t>F3077</t>
  </si>
  <si>
    <t>Rheinfelden, Stift St. Martin, Pleban, Rheinfelden, Stift St. Martin, Kapitel</t>
  </si>
  <si>
    <t>Aargauer Urk. 5, Nr.2; Largiader, Nr.236</t>
  </si>
  <si>
    <t>13276 Alle Aufnahmen unter dieser Zugangsnummer</t>
  </si>
  <si>
    <t>F3078</t>
  </si>
  <si>
    <t>Bistum Basel, Bischof Heinrich II.</t>
  </si>
  <si>
    <t>Rheinfelden, Stift St. Martin, Pleban H., Rheinfelden, Stift St. Martin, Scholaster Papst</t>
  </si>
  <si>
    <t>Aargauer Urk. 5, Nr.3</t>
  </si>
  <si>
    <t>31.10.1228</t>
  </si>
  <si>
    <t>13277 Alle Aufnahmen unter dieser Zugangsnummer</t>
  </si>
  <si>
    <t>F3079</t>
  </si>
  <si>
    <t>Rheinfelden, Stift St. Martin, Scholaster Papst, Rheinfelden, Stift St. Martin, Kolleg</t>
  </si>
  <si>
    <t>Aargauer Urk. 5, Nr.4; BF, Nr.4162</t>
  </si>
  <si>
    <t>http://www.regesta-imperii.de/id/1230-00-00_1_0_5_1_2_425_4162</t>
  </si>
  <si>
    <t>13278 Alle Aufnahmen unter dieser Zugangsnummer</t>
  </si>
  <si>
    <t>F3080</t>
  </si>
  <si>
    <t>Rheinfelden, Stift St. Martin, Kapitel</t>
  </si>
  <si>
    <t>Aargauer Urk. 5, Nr.5; Largiader, Nr.276</t>
  </si>
  <si>
    <t>19.6.1237</t>
  </si>
  <si>
    <t>13279 Alle Aufnahmen unter dieser Zugangsnummer</t>
  </si>
  <si>
    <t>F2942</t>
  </si>
  <si>
    <t>Bistum Lausanne, Bischof Roger (identisch) , Bistum Lausanne, Bischof Roger (p�pstl.)</t>
  </si>
  <si>
    <t>Montheron, Kloster</t>
  </si>
  <si>
    <t>MDR 12,3, S. 108</t>
  </si>
  <si>
    <t>Lausanne, Stadtarchiv</t>
  </si>
  <si>
    <t>13190 Alle Aufnahmen unter dieser Zugangsnummer</t>
  </si>
  <si>
    <t>F2943</t>
  </si>
  <si>
    <t>MDR 12,3, S. 51</t>
  </si>
  <si>
    <t>22.5.1190</t>
  </si>
  <si>
    <t>13191 Alle Aufnahmen unter dieser Zugangsnummer</t>
  </si>
  <si>
    <t>F2944</t>
  </si>
  <si>
    <t>MDR 12,3, S. 18</t>
  </si>
  <si>
    <t>0.4.1199</t>
  </si>
  <si>
    <t>13192 Alle Aufnahmen unter dieser Zugangsnummer</t>
  </si>
  <si>
    <t>F2945</t>
  </si>
  <si>
    <t>Bistum Lausanne, Bischof Berthold , Neuenburg, Graf Ulrich von (Sohn d. Ulrich Herr von Neuenburg), Neuenburg, Bischof von (Sohn d. Ulrich Herr von Neuenburg)</t>
  </si>
  <si>
    <t>MDR 12,3, S. 57 u. S. 109</t>
  </si>
  <si>
    <t>0.7.1214</t>
  </si>
  <si>
    <t>F2946</t>
  </si>
  <si>
    <t>MDR 12,3, S. 58</t>
  </si>
  <si>
    <t>25.7.1217</t>
  </si>
  <si>
    <t>13194 Alle Aufnahmen unter dieser Zugangsnummer</t>
  </si>
  <si>
    <t>F2947</t>
  </si>
  <si>
    <t>Bistum Lausanne, Bischof Wilhelm I.</t>
  </si>
  <si>
    <t>MDR 12,3, S. 109</t>
  </si>
  <si>
    <t>13195 Alle Aufnahmen unter dieser Zugangsnummer</t>
  </si>
  <si>
    <t>F2948</t>
  </si>
  <si>
    <t>Gruyere, Graf Rudolf von , Gruyere, Graf Rudolf von (Sohn d. Grafen Rudolf v. G.)</t>
  </si>
  <si>
    <t>MDR 12,3, S. 59</t>
  </si>
  <si>
    <t>13196 Alle Aufnahmen unter dieser Zugangsnummer</t>
  </si>
  <si>
    <t>F2949</t>
  </si>
  <si>
    <t>Belmont, Jordan von , Belmont, Berthold von</t>
  </si>
  <si>
    <t>MDR 12,3, S. 61</t>
  </si>
  <si>
    <t>0.11.1235</t>
  </si>
  <si>
    <t>13197 Alle Aufnahmen unter dieser Zugangsnummer</t>
  </si>
  <si>
    <t>F2950</t>
  </si>
  <si>
    <t>Belmont, Richard von , Belmont, Berthold von</t>
  </si>
  <si>
    <t>Montheron, Kloster, Abt, Montheron, Kloster, Konvent</t>
  </si>
  <si>
    <t>MDR 12,3, S. 63</t>
  </si>
  <si>
    <t>13198 Alle Aufnahmen unter dieser Zugangsnummer</t>
  </si>
  <si>
    <t>F2951</t>
  </si>
  <si>
    <t>MDR 12,3, S. 106</t>
  </si>
  <si>
    <t>13199 Alle Aufnahmen unter dieser Zugangsnummer</t>
  </si>
  <si>
    <t>F2952</t>
  </si>
  <si>
    <t>Genf, Graf Amadeus von , Genf, Graf Wilhelm von (Sohn d. Grafen Amadeus v. G.)</t>
  </si>
  <si>
    <t>Montheron, Kloster, Ulrich (M�nch), Montheron, Kloster</t>
  </si>
  <si>
    <t>MDR 12,3, S. 106; MDR 2 Ser. 10, S. 204</t>
  </si>
  <si>
    <t>13200 Alle Aufnahmen unter dieser Zugangsnummer</t>
  </si>
  <si>
    <t>F2953</t>
  </si>
  <si>
    <t>27.4.1247</t>
  </si>
  <si>
    <t>13201 Alle Aufnahmen unter dieser Zugangsnummer</t>
  </si>
  <si>
    <t>F2955</t>
  </si>
  <si>
    <t>Belmont, Jordan von</t>
  </si>
  <si>
    <t>F2956</t>
  </si>
  <si>
    <t>Estavayer, Reinald von</t>
  </si>
  <si>
    <t>Montheron, Kloster, Abt Humbert, Montheron, Kloster, Konvent</t>
  </si>
  <si>
    <t>0.7.1233</t>
  </si>
  <si>
    <t>13203 Alle Aufnahmen unter dieser Zugangsnummer</t>
  </si>
  <si>
    <t>F2957</t>
  </si>
  <si>
    <t>St. Martin, Richard von</t>
  </si>
  <si>
    <t>MDR 12,3, S. 110</t>
  </si>
  <si>
    <t>F2958</t>
  </si>
  <si>
    <t>Burgund, Graf Johannes von (identisch) , Salins, Herr von, Burgund, Graf Johannes von</t>
  </si>
  <si>
    <t>13205 Alle Aufnahmen unter dieser Zugangsnummer</t>
  </si>
  <si>
    <t>F2961</t>
  </si>
  <si>
    <t>Burgund, Graf Johannes von (Herr v. Salin)</t>
  </si>
  <si>
    <t>MDR 12,3, S. 64</t>
  </si>
  <si>
    <t>13206 Alle Aufnahmen unter dieser Zugangsnummer</t>
  </si>
  <si>
    <t>F2962</t>
  </si>
  <si>
    <t>8.2.1249</t>
  </si>
  <si>
    <t>13207 Alle Aufnahmen unter dieser Zugangsnummer</t>
  </si>
  <si>
    <t>F2963</t>
  </si>
  <si>
    <t>Chexbres, Meierin Agnes von</t>
  </si>
  <si>
    <t>F2964</t>
  </si>
  <si>
    <t>Bistum Lausanne, Bischof Roger (identisch) , Bistum Lausanne, Bischof Roger</t>
  </si>
  <si>
    <t>Montheron, Kloster, Abt Ulrich</t>
  </si>
  <si>
    <t>MDR 12,3, S. 39</t>
  </si>
  <si>
    <t>18.8.1182</t>
  </si>
  <si>
    <t>13209 Alle Aufnahmen unter dieser Zugangsnummer</t>
  </si>
  <si>
    <t>F2966</t>
  </si>
  <si>
    <t>La Sarraz, Antonia von</t>
  </si>
  <si>
    <t>Bistum Lausanne, Domstift</t>
  </si>
  <si>
    <t>18.5.1234</t>
  </si>
  <si>
    <t>13211 Alle Aufnahmen unter dieser Zugangsnummer</t>
  </si>
  <si>
    <t>F2967</t>
  </si>
  <si>
    <t>Oron, Herren von</t>
  </si>
  <si>
    <t>um 1248</t>
  </si>
  <si>
    <t>F2968</t>
  </si>
  <si>
    <t>Blonay, Aymo von</t>
  </si>
  <si>
    <t>23.9.1244</t>
  </si>
  <si>
    <t>F2969</t>
  </si>
  <si>
    <t>Bex, Wilhelm von</t>
  </si>
  <si>
    <t>10.11.1250</t>
  </si>
  <si>
    <t>13214 Alle Aufnahmen unter dieser Zugangsnummer</t>
  </si>
  <si>
    <t>F2970</t>
  </si>
  <si>
    <t>10.12.1250</t>
  </si>
  <si>
    <t>13215 Alle Aufnahmen unter dieser Zugangsnummer</t>
  </si>
  <si>
    <t>F2972</t>
  </si>
  <si>
    <t>Bex, Peter von</t>
  </si>
  <si>
    <t>Bex, Heinrich von</t>
  </si>
  <si>
    <t>St. Maurice, Domengo Sutor (B�rger)</t>
  </si>
  <si>
    <t>0.3.1266</t>
  </si>
  <si>
    <t>F2975</t>
  </si>
  <si>
    <t>Aosta, Stephan (Notar u. Cancellarius)</t>
  </si>
  <si>
    <t>Aosta, Stift St. Marien, G�nther (Kanoniker)</t>
  </si>
  <si>
    <t>3.1.1167 ?</t>
  </si>
  <si>
    <t>13219 Alle Aufnahmen unter dieser Zugangsnummer</t>
  </si>
  <si>
    <t>F2977</t>
  </si>
  <si>
    <t>Fruence, Wilhelm von (Frohencia)</t>
  </si>
  <si>
    <t>Pont-en-Ogo, Wilhelm von</t>
  </si>
  <si>
    <t>F2978</t>
  </si>
  <si>
    <t>Outre-Venoge, Dekan Nikolaus</t>
  </si>
  <si>
    <t>Lac de Joux, Kloster</t>
  </si>
  <si>
    <t>MDR 1-3, Nr.13 (vgl.)</t>
  </si>
  <si>
    <t>0.12.1239</t>
  </si>
  <si>
    <t>13222 Alle Aufnahmen unter dieser Zugangsnummer</t>
  </si>
  <si>
    <t>F2980</t>
  </si>
  <si>
    <t>Bistum Lausanne, Kanzler Johannes von Cossonay , Bistum Lausanne, Domstift</t>
  </si>
  <si>
    <t>Jolens, Kapellan Peter, St. Germain, Peter von</t>
  </si>
  <si>
    <t>23.9.1233</t>
  </si>
  <si>
    <t>13223 Alle Aufnahmen unter dieser Zugangsnummer</t>
  </si>
  <si>
    <t>F2985</t>
  </si>
  <si>
    <t>De la Tour-Vevey, Philippe von</t>
  </si>
  <si>
    <t>Macello, Andreas von</t>
  </si>
  <si>
    <t>18.2.1240 ?</t>
  </si>
  <si>
    <t>F2986</t>
  </si>
  <si>
    <t>Orbe, Hospitalkirche St. Maria</t>
  </si>
  <si>
    <t>13226 Alle Aufnahmen unter dieser Zugangsnummer</t>
  </si>
  <si>
    <t>F2987</t>
  </si>
  <si>
    <t>27.10.1230</t>
  </si>
  <si>
    <t>13227 Alle Aufnahmen unter dieser Zugangsnummer</t>
  </si>
  <si>
    <t>F3428</t>
  </si>
  <si>
    <t>Wirberg, Stift, Meisterin Liese Riedesel</t>
  </si>
  <si>
    <t>Immichenhain, Stift</t>
  </si>
  <si>
    <t>Eckhardt, Kll. 3,1, Nr.1245</t>
  </si>
  <si>
    <t>9.10.1490</t>
  </si>
  <si>
    <t>13228 Alle Aufnahmen unter dieser Zugangsnummer</t>
  </si>
  <si>
    <t>F3430</t>
  </si>
  <si>
    <t>Gr�nberg, Kloster, Antoniter-- Pfleger Wilhelm</t>
  </si>
  <si>
    <t>Ziegenhain, Graf Gottfried von</t>
  </si>
  <si>
    <t>Baur, Hess. Urk. 1, S. 576; Eckhardt, Kll. 3,1, Nr.245</t>
  </si>
  <si>
    <t>13.4.1348</t>
  </si>
  <si>
    <t>13230 Alle Aufnahmen unter dieser Zugangsnummer</t>
  </si>
  <si>
    <t>F3431</t>
  </si>
  <si>
    <t>Gr�nberg, Kloster, Antoniter-- Meister Dronit , Gr�nberg, Kloster, Antoniter-- Propst Peter, Gr�nberg, Kloster, Antoniter-- Wilhelm Rau von Frauenberg (Bruder)</t>
  </si>
  <si>
    <t>Frankfurt, Gudichin (Witwe d. B�rgers Rulin Drutmannes)</t>
  </si>
  <si>
    <t>Koch, Beurk. Nachr. 2, Nr.183; Eckhardt, Kll. 3,1, Nr.281</t>
  </si>
  <si>
    <t>1.1.1380</t>
  </si>
  <si>
    <t>13231 Alle Aufnahmen unter dieser Zugangsnummer</t>
  </si>
  <si>
    <t>F3432</t>
  </si>
  <si>
    <t>Gr�nberg, Kloster, Antoniter-- Meister Tylman Marpurger , Gr�nberg, Kloster, Antoniter-- Konvent</t>
  </si>
  <si>
    <t>Gr�nberg, Kloster, Antoniter-</t>
  </si>
  <si>
    <t>Eckhardt, Kll. 3,1, Nr.350</t>
  </si>
  <si>
    <t>28.11.1428</t>
  </si>
  <si>
    <t>13232 Alle Aufnahmen unter dieser Zugangsnummer</t>
  </si>
  <si>
    <t>F3433</t>
  </si>
  <si>
    <t>Gr�nberg, Kloster, Antoniter-- Meister Jacobus Ebelsonn</t>
  </si>
  <si>
    <t>Gr�nberg, Kloster, Antoniter- (Fond), Meyhenne</t>
  </si>
  <si>
    <t>Eckhardt, Kll. 3,1, Nr.669</t>
  </si>
  <si>
    <t>3.5.1496</t>
  </si>
  <si>
    <t>13233 Alle Aufnahmen unter dieser Zugangsnummer</t>
  </si>
  <si>
    <t>E5519</t>
  </si>
  <si>
    <t>- Deutschorden, Marburg, Deutschordenshaus</t>
  </si>
  <si>
    <t>UB DO Hessen 1, Nr.91; BF, Nr.4950</t>
  </si>
  <si>
    <t>http://www.regesta-imperii.de/id/1248-12-11_2_0_5_1_2_1712_4950</t>
  </si>
  <si>
    <t>11.12.1248</t>
  </si>
  <si>
    <t>F3279</t>
  </si>
  <si>
    <t>Beromünster, Stift</t>
  </si>
  <si>
    <t>UB Beromünster 1, Nr.8; St., Nr.4142</t>
  </si>
  <si>
    <t>http://www.regesta-imperii.de/id/1173-03-04_1_0_4_2_3_237_2012</t>
  </si>
  <si>
    <t>Beromünster, Stiftsarchiv</t>
  </si>
  <si>
    <t>4.3.1173</t>
  </si>
  <si>
    <t>13145 Alle Aufnahmen unter dieser Zugangsnummer</t>
  </si>
  <si>
    <t>F3280</t>
  </si>
  <si>
    <t>UB Beromünster 1, Nr.16; BF, Nr.913</t>
  </si>
  <si>
    <t>http://www.regesta-imperii.de/id/1217-07-00_1_0_5_1_1_1542_913</t>
  </si>
  <si>
    <t>0.7.1217</t>
  </si>
  <si>
    <t>13146 Alle Aufnahmen unter dieser Zugangsnummer</t>
  </si>
  <si>
    <t>F3281</t>
  </si>
  <si>
    <t>Beromünster, Stift, Propst Dietrich</t>
  </si>
  <si>
    <t>D F II 986; UB Beromünster 1, Nr. 18; BF, Nr. 1449; URH 2, Nr. 169</t>
  </si>
  <si>
    <t>http://www.regesta-imperii.de/id/1223-02-23_1_0_5_1_1_2148_1449</t>
  </si>
  <si>
    <t>F3282</t>
  </si>
  <si>
    <t>Habsburg, Graf Rudolf II. von (identisch) , Elsa�, Landgraf von, Habsburg, Graf Rudolf II. von</t>
  </si>
  <si>
    <t>Beromünster, Stift (Kirche)</t>
  </si>
  <si>
    <t>UB Beromünster 1, Nr.26; QW. Schweiz 1,1, Nr.308</t>
  </si>
  <si>
    <t>F3283</t>
  </si>
  <si>
    <t>UB Beromünster 1, Nr.134; QW. Schweiz 1,1, Nr.1108</t>
  </si>
  <si>
    <t>http://www.regesta-imperii.de/id/1273-10-29_2_0_6_1_0_28_19</t>
  </si>
  <si>
    <t>29.10.1273</t>
  </si>
  <si>
    <t>13149 Alle Aufnahmen unter dieser Zugangsnummer</t>
  </si>
  <si>
    <t>F3285</t>
  </si>
  <si>
    <t>F3286</t>
  </si>
  <si>
    <t>Inwil, Stift, Dekan Bischof , Eschenbach,- Pfarrer Ulrich, Bistum Konstanz,- Richter (delegierte)</t>
  </si>
  <si>
    <t>Beromünster, Stift, Propst, Beromünster, Stift, Kapitel</t>
  </si>
  <si>
    <t>UB Beromünster 1, Nr.32; QW. Schweiz 1,1, Nr.334</t>
  </si>
  <si>
    <t>1.7.1231</t>
  </si>
  <si>
    <t>13151 Alle Aufnahmen unter dieser Zugangsnummer</t>
  </si>
  <si>
    <t>F3287</t>
  </si>
  <si>
    <t>Habsburg, Graf Rudolf II. von , Habsburg, Graf Albrecht IV. von (Sohn d. Grafen Rudolf II. v. H.), Habsburg, Graf Rudolf III. von (d.�., Sohn d. Grafen Rudolf II. v. H.)</t>
  </si>
  <si>
    <t>UB Beromünster 1, Nr.24; QW. Schweiz 1,1, Nr.298</t>
  </si>
  <si>
    <t>15.8.1227</t>
  </si>
  <si>
    <t>13152 Alle Aufnahmen unter dieser Zugangsnummer</t>
  </si>
  <si>
    <t>F3290</t>
  </si>
  <si>
    <t>Habsburg, Graf Albrecht IV. von , Habsburg, Graf Rudolf III. von</t>
  </si>
  <si>
    <t>10.4.1232</t>
  </si>
  <si>
    <t>13154 Alle Aufnahmen unter dieser Zugangsnummer</t>
  </si>
  <si>
    <t>F3291</t>
  </si>
  <si>
    <t>Kiburg, Graf Hartmann von , Kiburg, Graf Hartmann von (Brudersohn d. Grafen Hartmann v. Kiburg)</t>
  </si>
  <si>
    <t>Beromünster, Stift, Propst Werner, Beromünster, Stift, Kapitel</t>
  </si>
  <si>
    <t>UB Beromünster 1, Nr.41; QW. Schweiz 1,1, Nr.386</t>
  </si>
  <si>
    <t>13155 Alle Aufnahmen unter dieser Zugangsnummer</t>
  </si>
  <si>
    <t>F3292</t>
  </si>
  <si>
    <t>Bistum Konstanz,- Richter</t>
  </si>
  <si>
    <t>UB Beromünster 1, Nr.59; QW. Schweiz 1,1, Nr.509</t>
  </si>
  <si>
    <t>6.8.1246</t>
  </si>
  <si>
    <t>13156 Alle Aufnahmen unter dieser Zugangsnummer</t>
  </si>
  <si>
    <t>F3293</t>
  </si>
  <si>
    <t>UB Beromünster 1, Nr.83; QW. Schweiz 1,1, Nr.746</t>
  </si>
  <si>
    <t>21.5.1255</t>
  </si>
  <si>
    <t>13157 Alle Aufnahmen unter dieser Zugangsnummer</t>
  </si>
  <si>
    <t>F3295</t>
  </si>
  <si>
    <t>Beromünster, Stift (Fond)</t>
  </si>
  <si>
    <t>UB Beromünster 1, Nr.84; QW. Schweiz 1,1, Nr.747</t>
  </si>
  <si>
    <t>21.5.1255-12.8.1255</t>
  </si>
  <si>
    <t>13158 Alle Aufnahmen unter dieser Zugangsnummer</t>
  </si>
  <si>
    <t>F3297</t>
  </si>
  <si>
    <t>UB Beromünster 1, Nr.85; QW. Schweiz 1,1, Nr.748</t>
  </si>
  <si>
    <t>13159 Alle Aufnahmen unter dieser Zugangsnummer</t>
  </si>
  <si>
    <t>F3299</t>
  </si>
  <si>
    <t>D F II 995; UB Beromünster 1, Nr.20; BF, Nr.1457</t>
  </si>
  <si>
    <t>http://www.regesta-imperii.de/id/1223-03-00_1_0_5_1_1_2157_1457</t>
  </si>
  <si>
    <t>13160 Alle Aufnahmen unter dieser Zugangsnummer</t>
  </si>
  <si>
    <t>F3301</t>
  </si>
  <si>
    <t>Beromünster, Stift, Propst Heinrich</t>
  </si>
  <si>
    <t>D F II 995; UB Beromünster 1, Nr.19; BF, Nr.1457</t>
  </si>
  <si>
    <t>13161 Alle Aufnahmen unter dieser Zugangsnummer</t>
  </si>
  <si>
    <t>F3303</t>
  </si>
  <si>
    <t>Beromünster, Stift, Propst Diethelm, Beromünster, Stift, Kapitel</t>
  </si>
  <si>
    <t>UB Beromünster 1, Nr. 9; URH 1, Nr. 458; St., Nr. 4321a</t>
  </si>
  <si>
    <t>5.5.1181-12.5.1181</t>
  </si>
  <si>
    <t>13162 Alle Aufnahmen unter dieser Zugangsnummer</t>
  </si>
  <si>
    <t>F3304</t>
  </si>
  <si>
    <t>Beromünster, Stift, Propst , Beromünster, Stift, Kapitel, Hohenrain, Johanniterhaus, Provisor</t>
  </si>
  <si>
    <t>Beromünster, Stift, Hohenrain, Johanniterhaus</t>
  </si>
  <si>
    <t>UB Beromünster 1, Nr.33; QW. Schweiz 1,1, Nr.364</t>
  </si>
  <si>
    <t>13163 Alle Aufnahmen unter dieser Zugangsnummer</t>
  </si>
  <si>
    <t>F3305</t>
  </si>
  <si>
    <t>Ita gen. de Buhre</t>
  </si>
  <si>
    <t>Beromünster, Stift, Kapitel</t>
  </si>
  <si>
    <t>UB Beromünster 1, Nr.40; QW. Schweiz 1,1, Nr.379</t>
  </si>
  <si>
    <t>13164 Alle Aufnahmen unter dieser Zugangsnummer</t>
  </si>
  <si>
    <t>F3307</t>
  </si>
  <si>
    <t>Habsburg, Graf Rudolf III. von (identisch) , Elsa�, Landgraf von, Habsburg, Graf Rudolf III. von</t>
  </si>
  <si>
    <t>UB Beromünster 1, Nr.363</t>
  </si>
  <si>
    <t>13165 Alle Aufnahmen unter dieser Zugangsnummer</t>
  </si>
  <si>
    <t>F3378</t>
  </si>
  <si>
    <t>Murbach, Kloster, Abt Arnold , Beromünster, Stift, Propst Dietrich</t>
  </si>
  <si>
    <t>UB Beromünster 1, Nr.14; QW. Schweiz 1,1, Nr.248</t>
  </si>
  <si>
    <t>um 1213</t>
  </si>
  <si>
    <t>13168 Alle Aufnahmen unter dieser Zugangsnummer</t>
  </si>
  <si>
    <t>F3379</t>
  </si>
  <si>
    <t>L�tzel, Kloster, Abt</t>
  </si>
  <si>
    <t>UB Beromünster 1, Nr.49; QW. Schweiz 1,1, Nr.454</t>
  </si>
  <si>
    <t>13169 Alle Aufnahmen unter dieser Zugangsnummer</t>
  </si>
  <si>
    <t>F3380</t>
  </si>
  <si>
    <t>13170 Alle Aufnahmen unter dieser Zugangsnummer</t>
  </si>
  <si>
    <t>F2920</t>
  </si>
  <si>
    <t>18.3.1301</t>
  </si>
  <si>
    <t>13172 Alle Aufnahmen unter dieser Zugangsnummer</t>
  </si>
  <si>
    <t>F2923</t>
  </si>
  <si>
    <t>MDR 12,3, S. 10</t>
  </si>
  <si>
    <t>13174 Alle Aufnahmen unter dieser Zugangsnummer</t>
  </si>
  <si>
    <t>F2924</t>
  </si>
  <si>
    <t>MDR 12,3, S. 12</t>
  </si>
  <si>
    <t>13175 Alle Aufnahmen unter dieser Zugangsnummer</t>
  </si>
  <si>
    <t>F2925I</t>
  </si>
  <si>
    <t>MDR 12,3, S. 16</t>
  </si>
  <si>
    <t>13176 Alle Aufnahmen unter dieser Zugangsnummer</t>
  </si>
  <si>
    <t>F2926</t>
  </si>
  <si>
    <t>0.0.1292</t>
  </si>
  <si>
    <t>F2927</t>
  </si>
  <si>
    <t>MDR 12,3, S. 20</t>
  </si>
  <si>
    <t>13178 Alle Aufnahmen unter dieser Zugangsnummer</t>
  </si>
  <si>
    <t>F2928</t>
  </si>
  <si>
    <t>MDR 12,3, S. 23 (vgl.); Reg. Schweiz, Nr.2333</t>
  </si>
  <si>
    <t>13179 Alle Aufnahmen unter dieser Zugangsnummer</t>
  </si>
  <si>
    <t>F2929</t>
  </si>
  <si>
    <t>MDR 12,3, S. 27</t>
  </si>
  <si>
    <t>13180 Alle Aufnahmen unter dieser Zugangsnummer</t>
  </si>
  <si>
    <t>F2931</t>
  </si>
  <si>
    <t>MDR 12,3, S. 31</t>
  </si>
  <si>
    <t>13181 Alle Aufnahmen unter dieser Zugangsnummer</t>
  </si>
  <si>
    <t>F2932</t>
  </si>
  <si>
    <t>MDR 12,3, S. 33; Reg. Schweiz, Nr.2364</t>
  </si>
  <si>
    <t>13182 Alle Aufnahmen unter dieser Zugangsnummer</t>
  </si>
  <si>
    <t>F2933</t>
  </si>
  <si>
    <t>MDR 12,3, S. 35; JL, Nr.12807</t>
  </si>
  <si>
    <t>25.4.1177</t>
  </si>
  <si>
    <t>13183 Alle Aufnahmen unter dieser Zugangsnummer</t>
  </si>
  <si>
    <t>F2935</t>
  </si>
  <si>
    <t>MDR 12,3, S. 43</t>
  </si>
  <si>
    <t>13184 Alle Aufnahmen unter dieser Zugangsnummer</t>
  </si>
  <si>
    <t>F2936</t>
  </si>
  <si>
    <t>Montheron, Kloster, Abt Ulrich, Montheron, Kloster, Konvent</t>
  </si>
  <si>
    <t>MDR 12,3, S. 41</t>
  </si>
  <si>
    <t>13185 Alle Aufnahmen unter dieser Zugangsnummer</t>
  </si>
  <si>
    <t>F2937</t>
  </si>
  <si>
    <t>13186 Alle Aufnahmen unter dieser Zugangsnummer</t>
  </si>
  <si>
    <t>F2938</t>
  </si>
  <si>
    <t>MDR 12,3, S. 107</t>
  </si>
  <si>
    <t>13187 Alle Aufnahmen unter dieser Zugangsnummer</t>
  </si>
  <si>
    <t>F2939</t>
  </si>
  <si>
    <t>MDR 12,3, S. 45, JL, Nr. 14953</t>
  </si>
  <si>
    <t>http://www.regesta-imperii.de/id/1183-12-09_2_0_4_4_1_881_881</t>
  </si>
  <si>
    <t>9.12.1183</t>
  </si>
  <si>
    <t>F2940</t>
  </si>
  <si>
    <t>Bistum Lausanne, Bischof Roger (identisch) , Bistum Lausanne, Bischof Roger (p�pstl. Legat)</t>
  </si>
  <si>
    <t>Montheron, Kloster (Thela)</t>
  </si>
  <si>
    <t>13189 Alle Aufnahmen unter dieser Zugangsnummer</t>
  </si>
  <si>
    <t>E5512</t>
  </si>
  <si>
    <t>Erzbistum Edessa, Erzbischof Johannes u.14 Mitbisch�fe</t>
  </si>
  <si>
    <t>Flaschberg, Burgkapelle St. Johann Baptist</t>
  </si>
  <si>
    <t>11.4.1345</t>
  </si>
  <si>
    <t>13100 Alle Aufnahmen unter dieser Zugangsnummer</t>
  </si>
  <si>
    <t>F2105</t>
  </si>
  <si>
    <t>Frankreich, König Philipp VI.</t>
  </si>
  <si>
    <t>Flandern, Gr�fin Margarete, Gr�fin v. Nevers u. Rethel</t>
  </si>
  <si>
    <t>23.3.1346</t>
  </si>
  <si>
    <t>13101 Alle Aufnahmen unter dieser Zugangsnummer</t>
  </si>
  <si>
    <t>F2108S</t>
  </si>
  <si>
    <t>England, König Edward III.</t>
  </si>
  <si>
    <t>Lancaster, Herzog Heinrich, Whalley abbey-Kloster, Abt, Konvent</t>
  </si>
  <si>
    <t>29.11.1360</t>
  </si>
  <si>
    <t>13102 Alle Aufnahmen unter dieser Zugangsnummer</t>
  </si>
  <si>
    <t>F2110</t>
  </si>
  <si>
    <t>Burgund, Herzog Philipp II. Graf von Flandern und Artois etc.</t>
  </si>
  <si>
    <t>St. Omer, Kloster St. Bertin, Abt u. Konvent, St. Omer</t>
  </si>
  <si>
    <t>29.8.1391</t>
  </si>
  <si>
    <t>13103 Alle Aufnahmen unter dieser Zugangsnummer</t>
  </si>
  <si>
    <t>F2114</t>
  </si>
  <si>
    <t>Ferrara, Herzog Herkules I. (identisch) , Modena, Herzog Herkules I. (identisch), Reggio, Herzog Herkules I. (identisch), Este, Markgraf Herkules I. (identisch), Rovigo, Graf Herkules I.</t>
  </si>
  <si>
    <t>Ferrara, Jakob und Ludwig de Cavalleria (Br�der) und B�rger</t>
  </si>
  <si>
    <t>20.9.1475</t>
  </si>
  <si>
    <t>13104 Alle Aufnahmen unter dieser Zugangsnummer</t>
  </si>
  <si>
    <t>F2115</t>
  </si>
  <si>
    <t>Spanien, König Ferdinand II. von , Spanien, Königin Isabella von</t>
  </si>
  <si>
    <t>Papst Alexander VI.</t>
  </si>
  <si>
    <t>10.11.1494</t>
  </si>
  <si>
    <t>E5516</t>
  </si>
  <si>
    <t>Nendorf, Kloster, Propst Simon</t>
  </si>
  <si>
    <t>UB Hoya 6, Nr.2; UB Westfäl. 6, Nr.4</t>
  </si>
  <si>
    <t>D1662</t>
  </si>
  <si>
    <t>Nendorf, Kloster</t>
  </si>
  <si>
    <t>UB Hoya 6, Nr.29; UB Westfäl. 6, Nr.34</t>
  </si>
  <si>
    <t>F2182</t>
  </si>
  <si>
    <t>UB Hoya 6, Nr.30; UB Westfäl. 6, Nr.61</t>
  </si>
  <si>
    <t>13111 Alle Aufnahmen unter dieser Zugangsnummer</t>
  </si>
  <si>
    <t>F2171</t>
  </si>
  <si>
    <t>Nendorf, Kloster, Propst Walther</t>
  </si>
  <si>
    <t>UB Hoya 6, Nr.31; UB Westfäl. 6, Nr.73</t>
  </si>
  <si>
    <t>13112 Alle Aufnahmen unter dieser Zugangsnummer</t>
  </si>
  <si>
    <t>F2173</t>
  </si>
  <si>
    <t>Sachsen, Herzog Heinrich von (identisch) , Rhein, Pfalzgraf bei, Sachsen, Herzog Heinrich von</t>
  </si>
  <si>
    <t>UB Hoya 6, Nr.6</t>
  </si>
  <si>
    <t>13113 Alle Aufnahmen unter dieser Zugangsnummer</t>
  </si>
  <si>
    <t>F2175</t>
  </si>
  <si>
    <t>Nendorf, Kloster, Propst Walther, Nendorf, Kloster, Konvent</t>
  </si>
  <si>
    <t>UB Hoya 6, Nr.32; UB Westfäl. 6, Nr.102</t>
  </si>
  <si>
    <t>13114 Alle Aufnahmen unter dieser Zugangsnummer</t>
  </si>
  <si>
    <t>F2177</t>
  </si>
  <si>
    <t>13115 Alle Aufnahmen unter dieser Zugangsnummer</t>
  </si>
  <si>
    <t>F2179</t>
  </si>
  <si>
    <t>UB Hoya 6, Nr.33; UB Westfäl. 6, Nr.103</t>
  </si>
  <si>
    <t>13116 Alle Aufnahmen unter dieser Zugangsnummer</t>
  </si>
  <si>
    <t>D1663</t>
  </si>
  <si>
    <t>UB Hoya 6, Nr.34; UB Westfäl. 6, Nr.114</t>
  </si>
  <si>
    <t>E5517</t>
  </si>
  <si>
    <t>UB Westfäl. 6, Nr.186</t>
  </si>
  <si>
    <t>C1273</t>
  </si>
  <si>
    <t>Bistum Verden, Domstift, Propst Hartmann , Bistum Verden, Domstift, Dekan Hildebrand, Bistum Verden, Domstift, Kapitel</t>
  </si>
  <si>
    <t>C1274</t>
  </si>
  <si>
    <t>Bistum Minden, Bischof Wilhelm I.</t>
  </si>
  <si>
    <t>Nendorf, Kloster, Propst Lambert</t>
  </si>
  <si>
    <t>UB Hoya 6, Nr.37; UB Westfäl. 6, Nr.322</t>
  </si>
  <si>
    <t>26.5.1239</t>
  </si>
  <si>
    <t>D1664</t>
  </si>
  <si>
    <t>UB Hoya 6, Nr.38; UB Westfäl. 6, Nr.382</t>
  </si>
  <si>
    <t>5.1.1243</t>
  </si>
  <si>
    <t>F2180</t>
  </si>
  <si>
    <t>UB Hoya 6, Nr.39; UB Westfäl. 6, Nr.394</t>
  </si>
  <si>
    <t>24.8.1243</t>
  </si>
  <si>
    <t>13122 Alle Aufnahmen unter dieser Zugangsnummer</t>
  </si>
  <si>
    <t>E5518</t>
  </si>
  <si>
    <t>UB Hoya 6, Nr.40; UB Westfäl. 6, Nr.395</t>
  </si>
  <si>
    <t>C1275</t>
  </si>
  <si>
    <t>Nendorf, Kloster, Propst, Nendorf, Kloster, Priorin, Nendorf, Kloster, Konvent</t>
  </si>
  <si>
    <t>UB Hoya 6, Nr.41; UB Westfäl. 6, Nr.399</t>
  </si>
  <si>
    <t>11.11.1243</t>
  </si>
  <si>
    <t>F3422</t>
  </si>
  <si>
    <t>Gr�nberg, Kloster, Antoniter, Meister Rupert</t>
  </si>
  <si>
    <t>Ro�dorf, Kloster, Antoniter</t>
  </si>
  <si>
    <t>Eckhardt, Kll., 3,1, Nr. 195</t>
  </si>
  <si>
    <t>13125 Alle Aufnahmen unter dieser Zugangsnummer</t>
  </si>
  <si>
    <t>F3424</t>
  </si>
  <si>
    <t>Heinrich Sufhuz von Sorpach , Clementia (seine Frau)</t>
  </si>
  <si>
    <t>Immichenhain, Stift, Propst Johann, Immichenhain, Stift, Kapitel</t>
  </si>
  <si>
    <t>Eckhardt, Kll. 3,1, Nr.2</t>
  </si>
  <si>
    <t>14.12.1309</t>
  </si>
  <si>
    <t>13126 Alle Aufnahmen unter dieser Zugangsnummer</t>
  </si>
  <si>
    <t>R2542S</t>
  </si>
  <si>
    <t>Gr�nberg, Kloster, Franziskaner-</t>
  </si>
  <si>
    <t>Eckhardt, Kll. 3,1, Nr.924; Eckhardt, Kll. 3,1, Taf. 5, Nr.24</t>
  </si>
  <si>
    <t>0.0.1392 ?</t>
  </si>
  <si>
    <t>13127 Alle Aufnahmen unter dieser Zugangsnummer</t>
  </si>
  <si>
    <t>F3425</t>
  </si>
  <si>
    <t>Gr�nberg, Kloster, Antoniter-- Pfleger Nikolaus , Gr�nberg, Kloster, Antoniter-- Konvent</t>
  </si>
  <si>
    <t>Eckhardt, Kll. 3,1, Nr.234</t>
  </si>
  <si>
    <t>16.7.1337</t>
  </si>
  <si>
    <t>13128 Alle Aufnahmen unter dieser Zugangsnummer</t>
  </si>
  <si>
    <t>F3426</t>
  </si>
  <si>
    <t>Wirberg, Stift, Meisterin Heylke von Dernbach , Wirberg, Stift, Kapitel</t>
  </si>
  <si>
    <t>Marburg, Deutschordenshaus, Komtur Johann vom Heyn, Marburg, Deutschordenshaus, Kapitel</t>
  </si>
  <si>
    <t>Eckhardt, Kll. 3,1, Nr.1075</t>
  </si>
  <si>
    <t>16.5.1365</t>
  </si>
  <si>
    <t>13129 Alle Aufnahmen unter dieser Zugangsnummer</t>
  </si>
  <si>
    <t>F3427</t>
  </si>
  <si>
    <t>Alsfeld, Kloster, Prior Nikolaus Luce</t>
  </si>
  <si>
    <t>Waldeck, Graf Walram von</t>
  </si>
  <si>
    <t>Eckhardt, Kll. 3,1, Nr.73</t>
  </si>
  <si>
    <t>25.4.1464</t>
  </si>
  <si>
    <t>13130 Alle Aufnahmen unter dieser Zugangsnummer</t>
  </si>
  <si>
    <t>F3259</t>
  </si>
  <si>
    <t>Beromünster, Stift, Chorherren (Fond), Engelberg, Kloster, Abt, Muri, Kloster, Abt</t>
  </si>
  <si>
    <t>UB Beromünster 1, Nr.12; Largiader, Nr.210</t>
  </si>
  <si>
    <t>28.1.1203</t>
  </si>
  <si>
    <t>13131 Alle Aufnahmen unter dieser Zugangsnummer</t>
  </si>
  <si>
    <t>F3260</t>
  </si>
  <si>
    <t>UB Beromünster 1, Nr.17; Largiader, Nr.219</t>
  </si>
  <si>
    <t>28.2.1218</t>
  </si>
  <si>
    <t>13132 Alle Aufnahmen unter dieser Zugangsnummer</t>
  </si>
  <si>
    <t>F3261</t>
  </si>
  <si>
    <t>St. Immer, Stift, Propst, Lautenbach, Stift, Dekan (u. Thesaurar), Beromünster, Stift (Fond)</t>
  </si>
  <si>
    <t>UB Beromünster 1, Nr.21; Largiader, Nr.233</t>
  </si>
  <si>
    <t>28.3.1223</t>
  </si>
  <si>
    <t>13133 Alle Aufnahmen unter dieser Zugangsnummer</t>
  </si>
  <si>
    <t>R1613I</t>
  </si>
  <si>
    <t>UB Beromünster 1, Nr.29; BF, Nr.1135</t>
  </si>
  <si>
    <t>15.4.1231</t>
  </si>
  <si>
    <t>13134 Alle Aufnahmen unter dieser Zugangsnummer</t>
  </si>
  <si>
    <t>F3263</t>
  </si>
  <si>
    <t>Hauterive, Kloster, Abt, Interlaken, Stift, Propst, Beromünster, Stift (Fond)</t>
  </si>
  <si>
    <t>UB Beromünster 1, Nr.56; Largiader, Nr.337</t>
  </si>
  <si>
    <t>13135 Alle Aufnahmen unter dieser Zugangsnummer</t>
  </si>
  <si>
    <t>F3264</t>
  </si>
  <si>
    <t>Hauterive, Kloster, Abt, Interlaken, Stift, Propst, Beromünster, Stift</t>
  </si>
  <si>
    <t>UB Beromünster 1, Nr.57; Largiader, Nr.338</t>
  </si>
  <si>
    <t>9.11.1245</t>
  </si>
  <si>
    <t>13136 Alle Aufnahmen unter dieser Zugangsnummer</t>
  </si>
  <si>
    <t>F3265</t>
  </si>
  <si>
    <t>Bistum Sitten, Bischof Heinrich I., Beromünster, Stift</t>
  </si>
  <si>
    <t>UB Beromünster 1, Nr.76; Largiader, Nr.446</t>
  </si>
  <si>
    <t>20.12.1250</t>
  </si>
  <si>
    <t>13137 Alle Aufnahmen unter dieser Zugangsnummer</t>
  </si>
  <si>
    <t>R1641I</t>
  </si>
  <si>
    <t>UB Beromünster 1, Nr.77; Largiader, Nr.447</t>
  </si>
  <si>
    <t>8.1.1251</t>
  </si>
  <si>
    <t>13138 Alle Aufnahmen unter dieser Zugangsnummer</t>
  </si>
  <si>
    <t>F3267</t>
  </si>
  <si>
    <t>Beromünster, Stift (St. Michael)</t>
  </si>
  <si>
    <t>UB Beromünster 1, Nr.22; QW. Schweiz 1,1, Nr.282</t>
  </si>
  <si>
    <t>25.5.1223</t>
  </si>
  <si>
    <t>13139 Alle Aufnahmen unter dieser Zugangsnummer</t>
  </si>
  <si>
    <t>F3270</t>
  </si>
  <si>
    <t>UB Beromünster 1, Nr.75; QW. Schweiz 1,1, Nr.635</t>
  </si>
  <si>
    <t>13140 Alle Aufnahmen unter dieser Zugangsnummer</t>
  </si>
  <si>
    <t>F3273</t>
  </si>
  <si>
    <t>17.11.1250</t>
  </si>
  <si>
    <t>13141 Alle Aufnahmen unter dieser Zugangsnummer</t>
  </si>
  <si>
    <t>F3275</t>
  </si>
  <si>
    <t>Beromünster, Stift, Propst W., Beromünster, Stift, Kapitel</t>
  </si>
  <si>
    <t>13142 Alle Aufnahmen unter dieser Zugangsnummer</t>
  </si>
  <si>
    <t>F2891</t>
  </si>
  <si>
    <t>Crassier,- Kapellan Petrus</t>
  </si>
  <si>
    <t>Bonmont, Kloster</t>
  </si>
  <si>
    <t>0.11.1238</t>
  </si>
  <si>
    <t>13058 Alle Aufnahmen unter dieser Zugangsnummer</t>
  </si>
  <si>
    <t>F2892</t>
  </si>
  <si>
    <t>Bistum Lausanne,- Offizial Wilhelm</t>
  </si>
  <si>
    <t>8.7.1240</t>
  </si>
  <si>
    <t>13059 Alle Aufnahmen unter dieser Zugangsnummer</t>
  </si>
  <si>
    <t>F2894</t>
  </si>
  <si>
    <t>Cossonay, Wilhelm von</t>
  </si>
  <si>
    <t>13060 Alle Aufnahmen unter dieser Zugangsnummer</t>
  </si>
  <si>
    <t>F2897</t>
  </si>
  <si>
    <t>Bistum Genf, Domstift, Propst Girodus , Bistum Genf, Domstift, Kapitel</t>
  </si>
  <si>
    <t>Bonmont, Kloster, Abt Johannes, Bonmont, Kloster, Konvent</t>
  </si>
  <si>
    <t>13061 Alle Aufnahmen unter dieser Zugangsnummer</t>
  </si>
  <si>
    <t>F2899</t>
  </si>
  <si>
    <t>Dyn. de Cossonay, S. 351</t>
  </si>
  <si>
    <t>F2900</t>
  </si>
  <si>
    <t>0.3.1250</t>
  </si>
  <si>
    <t>13063 Alle Aufnahmen unter dieser Zugangsnummer</t>
  </si>
  <si>
    <t>F2903</t>
  </si>
  <si>
    <t>Bistum Genf, Bischof Aymo II.</t>
  </si>
  <si>
    <t>3.2.1251</t>
  </si>
  <si>
    <t>13064 Alle Aufnahmen unter dieser Zugangsnummer</t>
  </si>
  <si>
    <t>F2906</t>
  </si>
  <si>
    <t>La Sarraz, Aymo von (Grandson-)</t>
  </si>
  <si>
    <t>2.2.1251</t>
  </si>
  <si>
    <t>13065 Alle Aufnahmen unter dieser Zugangsnummer</t>
  </si>
  <si>
    <t>F2909</t>
  </si>
  <si>
    <t>Champvent, Heinrich von (Grandson-)</t>
  </si>
  <si>
    <t>13066 Alle Aufnahmen unter dieser Zugangsnummer</t>
  </si>
  <si>
    <t>F2911</t>
  </si>
  <si>
    <t>13067 Alle Aufnahmen unter dieser Zugangsnummer</t>
  </si>
  <si>
    <t>F2914</t>
  </si>
  <si>
    <t>13068 Alle Aufnahmen unter dieser Zugangsnummer</t>
  </si>
  <si>
    <t>F2916</t>
  </si>
  <si>
    <t>30.6.1247</t>
  </si>
  <si>
    <t>13069 Alle Aufnahmen unter dieser Zugangsnummer</t>
  </si>
  <si>
    <t>F2917</t>
  </si>
  <si>
    <t>Rougemont, Kloster (Benediktiner-Priorat)</t>
  </si>
  <si>
    <t>11.8.1500</t>
  </si>
  <si>
    <t>13070 Alle Aufnahmen unter dieser Zugangsnummer</t>
  </si>
  <si>
    <t>R1790</t>
  </si>
  <si>
    <t>Bistum Genf,- Generalvikar Philipp de Compesio (identisch) , Bistum Genf,- Generalvikar Philipp de Compesio (p�pstl. Protonotar) (identisch), Bistum Genf, Domstift, Generalvikar Philipp de Compesio (Kanoniker) (identisch), Bistum Lausanne, Domstift, Generalvikar Philipp de Compesio</t>
  </si>
  <si>
    <t>Bistum Genf, Domstift (Fond)</t>
  </si>
  <si>
    <t>0.0.1470</t>
  </si>
  <si>
    <t>13071 Alle Aufnahmen unter dieser Zugangsnummer</t>
  </si>
  <si>
    <t>F2918</t>
  </si>
  <si>
    <t>Orsieres, Egidius von</t>
  </si>
  <si>
    <t>Bistum Sitten,- Aymon (Ministeriale) (identisch), Bistum Sitten, Aymon (Ministeriale)</t>
  </si>
  <si>
    <t>15.5.1237 ?</t>
  </si>
  <si>
    <t>13072 Alle Aufnahmen unter dieser Zugangsnummer</t>
  </si>
  <si>
    <t>F2919</t>
  </si>
  <si>
    <t>Mont Joux, Stift (?)</t>
  </si>
  <si>
    <t>Mont Joux, Stift, Kapitel</t>
  </si>
  <si>
    <t>0.0.1242-0.0.1273</t>
  </si>
  <si>
    <t>D1658</t>
  </si>
  <si>
    <t>Osterode, Kloster (St. Maria u. Jakobi)</t>
  </si>
  <si>
    <t>UB Asseburg 1, Nr.93; BF, Nr.506</t>
  </si>
  <si>
    <t>http://www.regesta-imperii.de/id/1217-05-01_1_0_5_1_1_996_506</t>
  </si>
  <si>
    <t>1.5.1217</t>
  </si>
  <si>
    <t>13074 Alle Aufnahmen unter dieser Zugangsnummer</t>
  </si>
  <si>
    <t>D1659</t>
  </si>
  <si>
    <t>Königin Maria (Witwe Ottos IV.)</t>
  </si>
  <si>
    <t>Osterode, Kloster</t>
  </si>
  <si>
    <t>BF, Nr.5531</t>
  </si>
  <si>
    <t>19.5.1218</t>
  </si>
  <si>
    <t>13075 Alle Aufnahmen unter dieser Zugangsnummer</t>
  </si>
  <si>
    <t>D1660</t>
  </si>
  <si>
    <t>UB Hildesheim H.stift 2, Nr.359; BW 2, S. 229, Nr.106</t>
  </si>
  <si>
    <t>5.3.1233</t>
  </si>
  <si>
    <t>13076 Alle Aufnahmen unter dieser Zugangsnummer</t>
  </si>
  <si>
    <t>E5503</t>
  </si>
  <si>
    <t>UB Asseburg 1, Nr.175; BW 2, S. 230, Nr.113</t>
  </si>
  <si>
    <t>31.12.1234</t>
  </si>
  <si>
    <t>13077 Alle Aufnahmen unter dieser Zugangsnummer</t>
  </si>
  <si>
    <t>E5504</t>
  </si>
  <si>
    <t>Hempel 1, Sp. 210, Nr.15</t>
  </si>
  <si>
    <t>13078 Alle Aufnahmen unter dieser Zugangsnummer</t>
  </si>
  <si>
    <t>E5505</t>
  </si>
  <si>
    <t>13079 Alle Aufnahmen unter dieser Zugangsnummer</t>
  </si>
  <si>
    <t>D1661</t>
  </si>
  <si>
    <t>UB Braunschweig 1, Nr.24</t>
  </si>
  <si>
    <t>um 1233</t>
  </si>
  <si>
    <t>E5506</t>
  </si>
  <si>
    <t>22.11.1236</t>
  </si>
  <si>
    <t>13081 Alle Aufnahmen unter dieser Zugangsnummer</t>
  </si>
  <si>
    <t>C1267</t>
  </si>
  <si>
    <t>Wendhausen, Basilius von</t>
  </si>
  <si>
    <t>13082 Alle Aufnahmen unter dieser Zugangsnummer</t>
  </si>
  <si>
    <t>F1788</t>
  </si>
  <si>
    <t>Osterode, Vogt Bischof (identisch) , Osterode, Kloster, Vogt Bischof</t>
  </si>
  <si>
    <t>vor 1241</t>
  </si>
  <si>
    <t>13083 Alle Aufnahmen unter dieser Zugangsnummer</t>
  </si>
  <si>
    <t>C1269</t>
  </si>
  <si>
    <t>Osterode, Winand von (Ritter)</t>
  </si>
  <si>
    <t>Scheidt, S. 238; Hempel 1, Sp. 236, Nr.36</t>
  </si>
  <si>
    <t>13084 Alle Aufnahmen unter dieser Zugangsnummer</t>
  </si>
  <si>
    <t>C1270</t>
  </si>
  <si>
    <t>Plesse, Gottschalk von , Plesse, Ludolf von (Verwandter d. G. v. Plesse)</t>
  </si>
  <si>
    <t>Dolle, UB Plesse Nr.136: Scheidt, Mantissa, S. 438; Hempel 1, Sp. 232, Nr.26</t>
  </si>
  <si>
    <t>0.0.1241-31.12.1255</t>
  </si>
  <si>
    <t>13085 Alle Aufnahmen unter dieser Zugangsnummer</t>
  </si>
  <si>
    <t>E5507</t>
  </si>
  <si>
    <t>Hempel 1, Sp. 239, Nr.14</t>
  </si>
  <si>
    <t>13086 Alle Aufnahmen unter dieser Zugangsnummer</t>
  </si>
  <si>
    <t>E5508</t>
  </si>
  <si>
    <t>Osterode, Kloster, Propst, Osterode, Kloster, Konvent</t>
  </si>
  <si>
    <t>UB Braunschweig 1, Nr.26; BW 2, S. 280, Nr.493</t>
  </si>
  <si>
    <t>29.6.1244</t>
  </si>
  <si>
    <t>13087 Alle Aufnahmen unter dieser Zugangsnummer</t>
  </si>
  <si>
    <t>C1271</t>
  </si>
  <si>
    <t>Wendhausen, Bischof von (Ritter)</t>
  </si>
  <si>
    <t>13088 Alle Aufnahmen unter dieser Zugangsnummer</t>
  </si>
  <si>
    <t>D1655</t>
  </si>
  <si>
    <t>Jerusalem und Sizilien, König Konrad II. von (identisch) , Schwaben, Herzog von, Jerusalem und Sizilien, König Konrad II. von</t>
  </si>
  <si>
    <t>Konrad Stromer, Nürnberg (Fond)</t>
  </si>
  <si>
    <t>UB Nürnberg 1, Nr.416; BF, Nr.4809</t>
  </si>
  <si>
    <t>22.10.1266</t>
  </si>
  <si>
    <t>D1656</t>
  </si>
  <si>
    <t>Hipper, Augsburg, Nr.40; BF, Nr.4810</t>
  </si>
  <si>
    <t>23.10.1266</t>
  </si>
  <si>
    <t>E5502</t>
  </si>
  <si>
    <t>Augsburg, B�rger</t>
  </si>
  <si>
    <t>Mon. Boica 30a, S. 356, Nr.816; BF, Nr.4819</t>
  </si>
  <si>
    <t>30.11.1266</t>
  </si>
  <si>
    <t>D1657</t>
  </si>
  <si>
    <t>Mon. Boica 30,1, S. 359, Nr.817; BF, Nr.4824</t>
  </si>
  <si>
    <t>10.2.1267</t>
  </si>
  <si>
    <t>C1265</t>
  </si>
  <si>
    <t>Mon. Boica 30,1, S. 360, Nr.818; BF, Nr.4825</t>
  </si>
  <si>
    <t>12.2.1267</t>
  </si>
  <si>
    <t>C1266</t>
  </si>
  <si>
    <t>König Richard</t>
  </si>
  <si>
    <t>Bolanden, Werner von, Bolanden, Philipp von</t>
  </si>
  <si>
    <t>Mon. Boica 30a, S. 371, Nr.823; BF, Nr.5479</t>
  </si>
  <si>
    <t>http://www.regesta-imperii.de/id/1271-09-12_1_0_5_1_2_2492_5479</t>
  </si>
  <si>
    <t>12.9.1271</t>
  </si>
  <si>
    <t>E5510</t>
  </si>
  <si>
    <t>Bistum Metz, Bischof Theoderich (Elekt)</t>
  </si>
  <si>
    <t>Metz, Kloster St. Peter (Benediktinerinnen), �btissin Mathilde u. Konvent</t>
  </si>
  <si>
    <t>13097 Alle Aufnahmen unter dieser Zugangsnummer</t>
  </si>
  <si>
    <t>F2103</t>
  </si>
  <si>
    <t>Frankreich, König Ludwig VII.</t>
  </si>
  <si>
    <t>Rozoi, Kloster, Nonnen</t>
  </si>
  <si>
    <t>Luchaire, Nr.181</t>
  </si>
  <si>
    <t>13098 Alle Aufnahmen unter dieser Zugangsnummer</t>
  </si>
  <si>
    <t>R2410I</t>
  </si>
  <si>
    <t>Prouille, Stift St. Maria (Augustinerchorherren), Prior u. Konvent</t>
  </si>
  <si>
    <t>Potthast 1, Nr.5739</t>
  </si>
  <si>
    <t>30.3.1218</t>
  </si>
  <si>
    <t>13099 Alle Aufnahmen unter dieser Zugangsnummer</t>
  </si>
  <si>
    <t>E5397</t>
  </si>
  <si>
    <t>Hemmendorf, Kapelle, Corvey, Kloster, Abt Konrad</t>
  </si>
  <si>
    <t>UB Hildesheim 1, Nr.339</t>
  </si>
  <si>
    <t>25.8.1146 ?</t>
  </si>
  <si>
    <t>D1523</t>
  </si>
  <si>
    <t>Hasungen, Kloster, Abt Reinhard</t>
  </si>
  <si>
    <t>9.3.1219</t>
  </si>
  <si>
    <t>D1524</t>
  </si>
  <si>
    <t>Fritzlar, Stift, Propst Gumpert , Fritzlar, Stift, Dekan Dietrich, Fritzlar, Stift, Kapitel</t>
  </si>
  <si>
    <t>11080 Alle Aufnahmen unter dieser Zugangsnummer</t>
  </si>
  <si>
    <t>E44</t>
  </si>
  <si>
    <t>UB Mainz 2,1, Nr.160</t>
  </si>
  <si>
    <t>11081 Alle Aufnahmen unter dieser Zugangsnummer</t>
  </si>
  <si>
    <t>E49</t>
  </si>
  <si>
    <t>UB Mainz 2,1, Nr.161</t>
  </si>
  <si>
    <t>11082 Alle Aufnahmen unter dieser Zugangsnummer</t>
  </si>
  <si>
    <t>C1158</t>
  </si>
  <si>
    <t>Hasungen, Kloster, Abt Hildebold</t>
  </si>
  <si>
    <t>0.0.1148-0.0.1159</t>
  </si>
  <si>
    <t>11083 Alle Aufnahmen unter dieser Zugangsnummer</t>
  </si>
  <si>
    <t>E2376</t>
  </si>
  <si>
    <t>Hasungen, Kloster, Abt Hildebold, Hasungen, Kloster, Konvent</t>
  </si>
  <si>
    <t>UB Mainz 2,1, Nr.203</t>
  </si>
  <si>
    <t>11084 Alle Aufnahmen unter dieser Zugangsnummer</t>
  </si>
  <si>
    <t>E2375</t>
  </si>
  <si>
    <t>11085 Alle Aufnahmen unter dieser Zugangsnummer</t>
  </si>
  <si>
    <t>E2377A</t>
  </si>
  <si>
    <t>UB Mainz 2,1, Nr.286</t>
  </si>
  <si>
    <t>11086 Alle Aufnahmen unter dieser Zugangsnummer</t>
  </si>
  <si>
    <t>E2378A</t>
  </si>
  <si>
    <t>Hasungen, Kloster, Abt Heinrich, Hasungen, Kloster, Konvent</t>
  </si>
  <si>
    <t>UB Mainz 2,1, Nr.324</t>
  </si>
  <si>
    <t>15.9.1170</t>
  </si>
  <si>
    <t>11087 Alle Aufnahmen unter dieser Zugangsnummer</t>
  </si>
  <si>
    <t>E2379</t>
  </si>
  <si>
    <t>Hasungen, Kloster, Abt Albert</t>
  </si>
  <si>
    <t>11088 Alle Aufnahmen unter dieser Zugangsnummer</t>
  </si>
  <si>
    <t>E5399</t>
  </si>
  <si>
    <t>Hasungen, Kloster, Abt Albert, Hasungen, Kloster, Konvent</t>
  </si>
  <si>
    <t>11089 Alle Aufnahmen unter dieser Zugangsnummer</t>
  </si>
  <si>
    <t>C1152</t>
  </si>
  <si>
    <t>0.0.1200-0.0.1225</t>
  </si>
  <si>
    <t>D1516</t>
  </si>
  <si>
    <t>CD. Sax.Reg. 1,3, Nr.286; Dobenecker 2, Nr.1930</t>
  </si>
  <si>
    <t>C1153</t>
  </si>
  <si>
    <t>Bistum Dorpat, Bischof Hermann I.</t>
  </si>
  <si>
    <t>0.0.1219-0.0.1229</t>
  </si>
  <si>
    <t>C1154</t>
  </si>
  <si>
    <t>14.3.1226</t>
  </si>
  <si>
    <t>C1155</t>
  </si>
  <si>
    <t>C1156</t>
  </si>
  <si>
    <t>CD. Sax.Reg. 1,3, Nr.441</t>
  </si>
  <si>
    <t>13.8.1231</t>
  </si>
  <si>
    <t>D1517</t>
  </si>
  <si>
    <t>Hofgeismar, Stift (St. Maria) , Hofgeismar, B�rger</t>
  </si>
  <si>
    <t>Hasungen, Kloster, Abt Hermann, Hasungen, Kloster, Konvent</t>
  </si>
  <si>
    <t>3.2.1234</t>
  </si>
  <si>
    <t>11096 Alle Aufnahmen unter dieser Zugangsnummer</t>
  </si>
  <si>
    <t>E5398</t>
  </si>
  <si>
    <t>Hasungen, Kloster (Fond), Sch�tzeberg,- Pleban Florentius</t>
  </si>
  <si>
    <t>27.2.1234</t>
  </si>
  <si>
    <t>D1518</t>
  </si>
  <si>
    <t>Hasungen, Kloster (Fond), Sch�tzeberg,- Pleban</t>
  </si>
  <si>
    <t>11098 Alle Aufnahmen unter dieser Zugangsnummer</t>
  </si>
  <si>
    <t>D1519</t>
  </si>
  <si>
    <t>Bistum Paderborn, Bischof Bernhard IV.</t>
  </si>
  <si>
    <t>Hasungen, Kloster (Fond), Wolfhagen, St. Marien</t>
  </si>
  <si>
    <t>28.8.1235</t>
  </si>
  <si>
    <t>D1520</t>
  </si>
  <si>
    <t>Fritzlar, Stift, Dekan Heinrich , Fritzlar, Stift, Scholaster Heinrich, Fritzlar, Stift, Kapitel</t>
  </si>
  <si>
    <t>22.10.1236</t>
  </si>
  <si>
    <t>D1521</t>
  </si>
  <si>
    <t>Hasungen, Kloster, Abt Hermann</t>
  </si>
  <si>
    <t>4.6.1239</t>
  </si>
  <si>
    <t>C1157</t>
  </si>
  <si>
    <t>Fritzlar, Stift, Propst Burkhard</t>
  </si>
  <si>
    <t>Hasungen, Kloster (Fond), Sch�tzeberg, Kirche</t>
  </si>
  <si>
    <t>D1522</t>
  </si>
  <si>
    <t>Hasungen, Kloster (Fond), Sch�tzeberg, St. Peter</t>
  </si>
  <si>
    <t>D1531</t>
  </si>
  <si>
    <t>Mon. Boica 30,1, S. 143; BF, Nr. 4028; URH 2, Nr. 243</t>
  </si>
  <si>
    <t>http://www.regesta-imperii.de/id/1226-11-27_1_0_5_1_2_261_4028</t>
  </si>
  <si>
    <t>27.11.1226</t>
  </si>
  <si>
    <t>11104 Alle Aufnahmen unter dieser Zugangsnummer</t>
  </si>
  <si>
    <t>E5403</t>
  </si>
  <si>
    <t>Mon. Boica 6, S. 517; BF, Nr.4035</t>
  </si>
  <si>
    <t>http://www.regesta-imperii.de/id/1227-03-20_1_0_5_1_2_270_4035</t>
  </si>
  <si>
    <t>20.3.1227</t>
  </si>
  <si>
    <t>B729</t>
  </si>
  <si>
    <t>Regensburg, Kloster Niedermünster, �btissin, Regensburg, Kloster Niedermünster, Konvent</t>
  </si>
  <si>
    <t>Mon. Boica 30,1, S. 145; BF, Nr.4056</t>
  </si>
  <si>
    <t>http://www.regesta-imperii.de/id/1227-04-25_1_0_5_1_2_294_4056</t>
  </si>
  <si>
    <t>25.4.1227</t>
  </si>
  <si>
    <t>E5402</t>
  </si>
  <si>
    <t>Bistum Regensburg, Bischof Siegfried</t>
  </si>
  <si>
    <t>BF, Nr.1700</t>
  </si>
  <si>
    <t>http://www.regesta-imperii.de/id/1227-07-00_2_0_5_1_1_2447_1700</t>
  </si>
  <si>
    <t>0.7.1227</t>
  </si>
  <si>
    <t>11107 Alle Aufnahmen unter dieser Zugangsnummer</t>
  </si>
  <si>
    <t>D1530</t>
  </si>
  <si>
    <t>Dillingen, Graf Hartmann IV.</t>
  </si>
  <si>
    <t>Mon. Boica 30a, S. 148; BF, Nr.4066</t>
  </si>
  <si>
    <t>http://www.regesta-imperii.de/id/1227-07-17_1_0_5_1_2_306_4066</t>
  </si>
  <si>
    <t>17.7.1227</t>
  </si>
  <si>
    <t>D1529</t>
  </si>
  <si>
    <t>BF, Nr.4076</t>
  </si>
  <si>
    <t>http://www.regesta-imperii.de/id/1227-09-18_1_0_5_1_2_319_4076</t>
  </si>
  <si>
    <t>18.9.1227</t>
  </si>
  <si>
    <t>D1528</t>
  </si>
  <si>
    <t>Regensburg, Schulthei�, Regensburg, B�rger</t>
  </si>
  <si>
    <t>BF, Nr.4078</t>
  </si>
  <si>
    <t>http://www.regesta-imperii.de/id/1227-09-21_1_0_5_1_2_321_4078</t>
  </si>
  <si>
    <t>21.9.1227</t>
  </si>
  <si>
    <t>E5401</t>
  </si>
  <si>
    <t>F�ssen, Kloster, Abt R. (u. Nachfolger)</t>
  </si>
  <si>
    <t>Mon. Boica 30a, S. 153; BF, Nr. 4082; URH 2, Nr. 263</t>
  </si>
  <si>
    <t>http://www.regesta-imperii.de/id/1227-10-10_1_0_5_1_2_325_4082</t>
  </si>
  <si>
    <t>C1161</t>
  </si>
  <si>
    <t>Bayern, Herzog Ludwig I. von</t>
  </si>
  <si>
    <t>Mon. Boica 7, S. 395; BF, Nr.4083</t>
  </si>
  <si>
    <t>http://www.regesta-imperii.de/id/1227-10-10_2_0_5_1_2_326_4083</t>
  </si>
  <si>
    <t>D1527</t>
  </si>
  <si>
    <t>BF, Nr.4119</t>
  </si>
  <si>
    <t>http://www.regesta-imperii.de/id/1228-09-06_1_0_5_1_2_371_4119</t>
  </si>
  <si>
    <t>D1532</t>
  </si>
  <si>
    <t>Bistum Minden, Bischof Dietmar ? (bis 1206)</t>
  </si>
  <si>
    <t>Marienwerder, Kloster (ab 1214-16 Augustinerinnen)</t>
  </si>
  <si>
    <t>UB Calenberg 6, Nr.1</t>
  </si>
  <si>
    <t>C1162</t>
  </si>
  <si>
    <t>Marienwerder, Kloster</t>
  </si>
  <si>
    <t>UB Calenberg 6, Nr.4</t>
  </si>
  <si>
    <t>25.5.1215</t>
  </si>
  <si>
    <t>D1533</t>
  </si>
  <si>
    <t>Marienwerder, Kloster, Propst, Marienwerder, Kloster, Konvent</t>
  </si>
  <si>
    <t>UB Calenberg 6, Nr.5; Potthast 1, Nr.6035</t>
  </si>
  <si>
    <t>2.4.1219</t>
  </si>
  <si>
    <t>B725</t>
  </si>
  <si>
    <t>Oldenburg, Graf Burkhard II. von</t>
  </si>
  <si>
    <t>UB Calenberg 6, Nr.6; UB Oldenburg 5, Nr.69</t>
  </si>
  <si>
    <t>D1278</t>
  </si>
  <si>
    <t>Bursfelde, Kloster</t>
  </si>
  <si>
    <t>22.8.1206</t>
  </si>
  <si>
    <t>C988</t>
  </si>
  <si>
    <t>Bursfelde, Kloster, Abt, Bursfelde, Kloster, Konvent</t>
  </si>
  <si>
    <t>27.7.1241</t>
  </si>
  <si>
    <t>C989</t>
  </si>
  <si>
    <t>Bursfelde, Kloster, Abt Konrad</t>
  </si>
  <si>
    <t>B660</t>
  </si>
  <si>
    <t>Grubenhagen, Heinrich von (Ritter)</t>
  </si>
  <si>
    <t>Fredelsloh, Stift</t>
  </si>
  <si>
    <t>D1279</t>
  </si>
  <si>
    <t>Dassel-Nienover, Graf Adolf d.J. von</t>
  </si>
  <si>
    <t>UB Hildesheim H.stift 2, Nr.52</t>
  </si>
  <si>
    <t>D1280</t>
  </si>
  <si>
    <t>Ungedr.; Reg. Pfalzgraf bei Rhein?</t>
  </si>
  <si>
    <t>C990</t>
  </si>
  <si>
    <t>Dassel, Graf Adolf von</t>
  </si>
  <si>
    <t>7.8.1234</t>
  </si>
  <si>
    <t>D1281</t>
  </si>
  <si>
    <t>BW 2, S. 33, Nr.205</t>
  </si>
  <si>
    <t>B661</t>
  </si>
  <si>
    <t>Reinhausen, Kloster, Abt A. , N�rten, Stift, Dekan G.</t>
  </si>
  <si>
    <t>D1282</t>
  </si>
  <si>
    <t>Northeim, Kloster, Abt</t>
  </si>
  <si>
    <t>C991</t>
  </si>
  <si>
    <t>Dolle, UB Plesse Nr. 142</t>
  </si>
  <si>
    <t>D1283</t>
  </si>
  <si>
    <t>Dassel, Graf Ludolf von , Dassel, Heinrich von, Dassel, Adolf von (Gebr�der)</t>
  </si>
  <si>
    <t>C992</t>
  </si>
  <si>
    <t>Plesse, Poppo von (Ritter)</t>
  </si>
  <si>
    <t>Dolle, UB Plesse Nr.143</t>
  </si>
  <si>
    <t>D1284</t>
  </si>
  <si>
    <t>Dobenecker 2, Nr.1447</t>
  </si>
  <si>
    <t>D1285</t>
  </si>
  <si>
    <t>BW 2, S. 180, Nr.400</t>
  </si>
  <si>
    <t>15.7.1221</t>
  </si>
  <si>
    <t>E4890</t>
  </si>
  <si>
    <t>BW 2, S. 185, Nr.447</t>
  </si>
  <si>
    <t>D1286</t>
  </si>
  <si>
    <t>Hilwarthsausen, Kloster</t>
  </si>
  <si>
    <t>BW 2, S. 187, Nr.465</t>
  </si>
  <si>
    <t>18.2.1224</t>
  </si>
  <si>
    <t>C993</t>
  </si>
  <si>
    <t>Lauterberg, Grafen von</t>
  </si>
  <si>
    <t>BW 2, S. 225, Nr.91</t>
  </si>
  <si>
    <t>28.5.1233</t>
  </si>
  <si>
    <t>C994</t>
  </si>
  <si>
    <t>Hilwartshausen, Kloster (Fond), Erzbistum Mainz, Erzbischof Siegfried III.</t>
  </si>
  <si>
    <t>D1287</t>
  </si>
  <si>
    <t>UB Hildesheim H.stift 2, Nr.400</t>
  </si>
  <si>
    <t>1.11.1234</t>
  </si>
  <si>
    <t>C995</t>
  </si>
  <si>
    <t>Hildesheim, Kloster St. Michael</t>
  </si>
  <si>
    <t>UB Hildesheim H.stift 2, Nr.453</t>
  </si>
  <si>
    <t>22.5.1236</t>
  </si>
  <si>
    <t>B662</t>
  </si>
  <si>
    <t>B663</t>
  </si>
  <si>
    <t>UB Hildesheim H.stift 2, Nr.454</t>
  </si>
  <si>
    <t>B664</t>
  </si>
  <si>
    <t>D1289</t>
  </si>
  <si>
    <t>BW 2, S. 271, Nr.435</t>
  </si>
  <si>
    <t>3.1.1243</t>
  </si>
  <si>
    <t>C996</t>
  </si>
  <si>
    <t>Rusteberg, Heidenreich von (Vicedominus)</t>
  </si>
  <si>
    <t>BW 2, S. 280, Nr.492</t>
  </si>
  <si>
    <t>D1290</t>
  </si>
  <si>
    <t>Ziegenberg, Vogt Hermann</t>
  </si>
  <si>
    <t>30.3.1246</t>
  </si>
  <si>
    <t>B665</t>
  </si>
  <si>
    <t>Plesse, Gottfried von</t>
  </si>
  <si>
    <t>E4907</t>
  </si>
  <si>
    <t>UB Siegburg 1, Nr.19; Reg. K�ln Ebb. 2, Nr.20</t>
  </si>
  <si>
    <t>C997</t>
  </si>
  <si>
    <t>Waldkirch, St. Peter, Pleban C.</t>
  </si>
  <si>
    <t>Tennenbach, Kloster</t>
  </si>
  <si>
    <t>UB Freiburg 1, Nr.81</t>
  </si>
  <si>
    <t>0.0.1245-0.0.1247</t>
  </si>
  <si>
    <t>D1291</t>
  </si>
  <si>
    <t>UB Freiburg 1, Nr.117</t>
  </si>
  <si>
    <t>D1292</t>
  </si>
  <si>
    <t>Freiburg, Schulthei� Konrad , Freiburg, Rat (24 consules), Freiburg, Einwohner</t>
  </si>
  <si>
    <t>UB Freiburg 1, Nr.38</t>
  </si>
  <si>
    <t>16.2.1223</t>
  </si>
  <si>
    <t>E4920</t>
  </si>
  <si>
    <t>Werner Morung von Kassel (Notar)</t>
  </si>
  <si>
    <t>UB Kaufungen 1, Nr.322</t>
  </si>
  <si>
    <t>3.9.1405</t>
  </si>
  <si>
    <t>E4921</t>
  </si>
  <si>
    <t>D H IV., Nr.490; UB Siegburg 1, Nr.21</t>
  </si>
  <si>
    <t>http://www.regesta-imperii.de/id/f6e22373-8516-4de1-91ea-b9ef2d6b7cf7</t>
  </si>
  <si>
    <t>24.11.1105</t>
  </si>
  <si>
    <t>E4922</t>
  </si>
  <si>
    <t>Siegburg, Kloster (Fond), Hirzenach, Kloster (Propstei v. Siegburg, gegr. 1110)</t>
  </si>
  <si>
    <t>UB Siegburg 1, Nr.26; St., Nr.3114</t>
  </si>
  <si>
    <t>16.6.1114</t>
  </si>
  <si>
    <t>E4923</t>
  </si>
  <si>
    <t>UB Siegburg 1, Nr.27; Reg. K�ln Ebb. 2, Nr.124</t>
  </si>
  <si>
    <t>E4924</t>
  </si>
  <si>
    <t>UB Siegburg 1, Nr.22; Reg. K�ln Ebb., 2 Nr.125</t>
  </si>
  <si>
    <t>0.0.1103-0.0.1106</t>
  </si>
  <si>
    <t>E4925</t>
  </si>
  <si>
    <t>UB Siegburg 1, Nr.28; Reg. K�ln Ebb. 2, Nr.133</t>
  </si>
  <si>
    <t>29.3.1117</t>
  </si>
  <si>
    <t>E4926</t>
  </si>
  <si>
    <t>UB Siegburg 1, Nr.29; Reg. K�ln Ebb. 2, Nr.132</t>
  </si>
  <si>
    <t>E4940A</t>
  </si>
  <si>
    <t>D H IV., Nr.479</t>
  </si>
  <si>
    <t>http://www.regesta-imperii.de/id/cdbb94a0-de78-45e5-81bd-26d05d8b3e07</t>
  </si>
  <si>
    <t>15.7.1103</t>
  </si>
  <si>
    <t>10205 Alle Aufnahmen unter dieser Zugangsnummer</t>
  </si>
  <si>
    <t>F2826</t>
  </si>
  <si>
    <t>Onnens, Petrus von (Ritter) , Onnens, Aymo von (Bruder d. Petrus v. O.)</t>
  </si>
  <si>
    <t>F2827</t>
  </si>
  <si>
    <t>Hautcret, Kloster, Abt Mannus, Hautcret, Kloster, Br�der</t>
  </si>
  <si>
    <t>F2828</t>
  </si>
  <si>
    <t>Blonay, Walcher von (Bruder d. Wilhelm v. Blonay) , Blonay, Wilhelm von (Bruder d. Walcher v. Blonay)</t>
  </si>
  <si>
    <t>Hautcret, Kloster, Abt M., Hautcret, Kloster, Br�der</t>
  </si>
  <si>
    <t>MDR 12,2, S. 23</t>
  </si>
  <si>
    <t>13017 Alle Aufnahmen unter dieser Zugangsnummer</t>
  </si>
  <si>
    <t>F2829S</t>
  </si>
  <si>
    <t>MDR 12,2, S. 34</t>
  </si>
  <si>
    <t>13018 Alle Aufnahmen unter dieser Zugangsnummer</t>
  </si>
  <si>
    <t>F2831</t>
  </si>
  <si>
    <t>MDR 12,2, S. 56</t>
  </si>
  <si>
    <t>F2832</t>
  </si>
  <si>
    <t>Bistum Lausanne, Domstift, Propst C. , Bistum Lausanne, Domstift, Kantor R.</t>
  </si>
  <si>
    <t>1.7.1226-9.7.1226</t>
  </si>
  <si>
    <t>13022 Alle Aufnahmen unter dieser Zugangsnummer</t>
  </si>
  <si>
    <t>F2833</t>
  </si>
  <si>
    <t>Rue, Rudolf von</t>
  </si>
  <si>
    <t>13023 Alle Aufnahmen unter dieser Zugangsnummer</t>
  </si>
  <si>
    <t>F2835</t>
  </si>
  <si>
    <t>Bioley, Wilhelm von (von St. Martin)</t>
  </si>
  <si>
    <t>MDR 12,2, S. 70</t>
  </si>
  <si>
    <t>13024 Alle Aufnahmen unter dieser Zugangsnummer</t>
  </si>
  <si>
    <t>F2837</t>
  </si>
  <si>
    <t>Goumeons, Wilhelm von (ruffus)</t>
  </si>
  <si>
    <t>F2838</t>
  </si>
  <si>
    <t>MDR 12,2, S. 75</t>
  </si>
  <si>
    <t>13026 Alle Aufnahmen unter dieser Zugangsnummer</t>
  </si>
  <si>
    <t>F2840</t>
  </si>
  <si>
    <t>Blonay, Walcherus von</t>
  </si>
  <si>
    <t>Lac de Joux, Stift, Abt, Rueyres, Kloster, Konvent</t>
  </si>
  <si>
    <t>Reg. Schweiz, Nr.2245</t>
  </si>
  <si>
    <t>29.4.1168</t>
  </si>
  <si>
    <t>13027 Alle Aufnahmen unter dieser Zugangsnummer</t>
  </si>
  <si>
    <t>F2842</t>
  </si>
  <si>
    <t>MDR 12,2, S. 73</t>
  </si>
  <si>
    <t>F2843</t>
  </si>
  <si>
    <t>Hautcret, Kloster, Abt Ulrich, Hautcret, Kloster, Konvent</t>
  </si>
  <si>
    <t>13029 Alle Aufnahmen unter dieser Zugangsnummer</t>
  </si>
  <si>
    <t>F2844</t>
  </si>
  <si>
    <t>Mont Joux, Stift, Propst Huldricus (Gr. St. Bernhard)</t>
  </si>
  <si>
    <t>MDR 12,2, S. 33</t>
  </si>
  <si>
    <t>13030 Alle Aufnahmen unter dieser Zugangsnummer</t>
  </si>
  <si>
    <t>F2845</t>
  </si>
  <si>
    <t>Lausanne, St. Martin, Richard von (dominus de)</t>
  </si>
  <si>
    <t>Lausanne, Stift St. Maire</t>
  </si>
  <si>
    <t>F2846</t>
  </si>
  <si>
    <t>Cossonay, Wilhelm von (u. Prangins)</t>
  </si>
  <si>
    <t>Romainmotier, Kloster</t>
  </si>
  <si>
    <t>9.8.1238</t>
  </si>
  <si>
    <t>13032 Alle Aufnahmen unter dieser Zugangsnummer</t>
  </si>
  <si>
    <t>F2847</t>
  </si>
  <si>
    <t>F2848</t>
  </si>
  <si>
    <t>Reg. Schweiz, Nr.1621 (vgl.); Reg. Schweiz, Nr.1679 (vgl.)</t>
  </si>
  <si>
    <t>0.0.1135-0.0.1185</t>
  </si>
  <si>
    <t>13034 Alle Aufnahmen unter dieser Zugangsnummer</t>
  </si>
  <si>
    <t>F2849</t>
  </si>
  <si>
    <t>13035 Alle Aufnahmen unter dieser Zugangsnummer</t>
  </si>
  <si>
    <t>F2850</t>
  </si>
  <si>
    <t>St. Oyend de Joux, Abt Ado II.</t>
  </si>
  <si>
    <t>Reg. Schweiz, Nr.2138</t>
  </si>
  <si>
    <t>13036 Alle Aufnahmen unter dieser Zugangsnummer</t>
  </si>
  <si>
    <t>F2852</t>
  </si>
  <si>
    <t>Cossonay, Peter von (u. Prangins)</t>
  </si>
  <si>
    <t>13037 Alle Aufnahmen unter dieser Zugangsnummer</t>
  </si>
  <si>
    <t>F2854</t>
  </si>
  <si>
    <t>vor 1177</t>
  </si>
  <si>
    <t>13038 Alle Aufnahmen unter dieser Zugangsnummer</t>
  </si>
  <si>
    <t>F2856</t>
  </si>
  <si>
    <t>Bistum Genf, Bischof Ardutius</t>
  </si>
  <si>
    <t>Reg. Schweiz, Nr.2366</t>
  </si>
  <si>
    <t>13039 Alle Aufnahmen unter dieser Zugangsnummer</t>
  </si>
  <si>
    <t>F2858</t>
  </si>
  <si>
    <t>Reg. Schweiz, Nr.1179</t>
  </si>
  <si>
    <t>13040 Alle Aufnahmen unter dieser Zugangsnummer</t>
  </si>
  <si>
    <t>F2859</t>
  </si>
  <si>
    <t>Reg. Schweiz, Nr.2464</t>
  </si>
  <si>
    <t>13041 Alle Aufnahmen unter dieser Zugangsnummer</t>
  </si>
  <si>
    <t>F2861</t>
  </si>
  <si>
    <t>Reg. Schweiz, Nr.2717</t>
  </si>
  <si>
    <t>17.3.1197</t>
  </si>
  <si>
    <t>13042 Alle Aufnahmen unter dieser Zugangsnummer</t>
  </si>
  <si>
    <t>F2862</t>
  </si>
  <si>
    <t>Salins, Gaucher von</t>
  </si>
  <si>
    <t>13043 Alle Aufnahmen unter dieser Zugangsnummer</t>
  </si>
  <si>
    <t>F2863</t>
  </si>
  <si>
    <t>Cossonay, Johannes von (u. Prangins)</t>
  </si>
  <si>
    <t>Dyn. de Cossonay, S. 266</t>
  </si>
  <si>
    <t>0.2.1203</t>
  </si>
  <si>
    <t>13044 Alle Aufnahmen unter dieser Zugangsnummer</t>
  </si>
  <si>
    <t>F2865</t>
  </si>
  <si>
    <t>Dyn. de Cossonay, S. 267</t>
  </si>
  <si>
    <t>13045 Alle Aufnahmen unter dieser Zugangsnummer</t>
  </si>
  <si>
    <t>F2866</t>
  </si>
  <si>
    <t>Cossonay, Johannes von</t>
  </si>
  <si>
    <t>Dyn. de Cossonay, S. 268; Reg. Schweiz, Nr.3159</t>
  </si>
  <si>
    <t>13046 Alle Aufnahmen unter dieser Zugangsnummer</t>
  </si>
  <si>
    <t>F2868</t>
  </si>
  <si>
    <t>Bistum Lausanne, Domstift, Propst Kuno , Bistum Lausanne, Domstift, Kapitel</t>
  </si>
  <si>
    <t>Bonmont, Kloster, Abt, Bonmont, Kloster, Konvent</t>
  </si>
  <si>
    <t>22.2.1219</t>
  </si>
  <si>
    <t>13047 Alle Aufnahmen unter dieser Zugangsnummer</t>
  </si>
  <si>
    <t>F2871</t>
  </si>
  <si>
    <t>Prangins, s. Cossonay, Bonmont, Kloster</t>
  </si>
  <si>
    <t>Dyn. de Cossonay, S. 269</t>
  </si>
  <si>
    <t>0.4.1218</t>
  </si>
  <si>
    <t>13048 Alle Aufnahmen unter dieser Zugangsnummer</t>
  </si>
  <si>
    <t>F2874</t>
  </si>
  <si>
    <t>13049 Alle Aufnahmen unter dieser Zugangsnummer</t>
  </si>
  <si>
    <t>F2879</t>
  </si>
  <si>
    <t>Hautecombe, Kloster, Abt R. , Montheron, Kloster, Abt C., Reposoir, Stift, Prior W., Aigle, Stift, Prior W.</t>
  </si>
  <si>
    <t>Bonmont, Kloster, Oujon, Kloster</t>
  </si>
  <si>
    <t>21.7.1224</t>
  </si>
  <si>
    <t>13051 Alle Aufnahmen unter dieser Zugangsnummer</t>
  </si>
  <si>
    <t>F2881</t>
  </si>
  <si>
    <t>Bistum Belley, Bischof Bernhard , Montagnes,- Dekan Girard, Ambronay,- Archipresbiter Eberhard</t>
  </si>
  <si>
    <t>3.9.1225</t>
  </si>
  <si>
    <t>13052 Alle Aufnahmen unter dieser Zugangsnummer</t>
  </si>
  <si>
    <t>F2883</t>
  </si>
  <si>
    <t>Genf, Orlie, Aymo von (Vicedominus)</t>
  </si>
  <si>
    <t>4.8.1225</t>
  </si>
  <si>
    <t>13053 Alle Aufnahmen unter dieser Zugangsnummer</t>
  </si>
  <si>
    <t>F2884</t>
  </si>
  <si>
    <t>0.5.1231</t>
  </si>
  <si>
    <t>13054 Alle Aufnahmen unter dieser Zugangsnummer</t>
  </si>
  <si>
    <t>F2885</t>
  </si>
  <si>
    <t>Dyn. de Cossonay, S. 349</t>
  </si>
  <si>
    <t>0.2.1236</t>
  </si>
  <si>
    <t>13055 Alle Aufnahmen unter dieser Zugangsnummer</t>
  </si>
  <si>
    <t>F2887</t>
  </si>
  <si>
    <t>0.6.1235</t>
  </si>
  <si>
    <t>F2888</t>
  </si>
  <si>
    <t>Bonmont, Kloster, Abt Michael, Bonmont, Kloster, Konvent</t>
  </si>
  <si>
    <t>13057 Alle Aufnahmen unter dieser Zugangsnummer</t>
  </si>
  <si>
    <t>F2777</t>
  </si>
  <si>
    <t>Bistum Lausanne, Bischof Wilhelm II.</t>
  </si>
  <si>
    <t>9.7.1277</t>
  </si>
  <si>
    <t>F2778</t>
  </si>
  <si>
    <t>Montheron, Kloster, Abt Girold I. , Montheron, Kloster, Konvent</t>
  </si>
  <si>
    <t>12973 Alle Aufnahmen unter dieser Zugangsnummer</t>
  </si>
  <si>
    <t>F2779</t>
  </si>
  <si>
    <t>Bistum Suda, Bischof Theoderich</t>
  </si>
  <si>
    <t>- Zisterzienser, Montheron, Kloster (Fond)</t>
  </si>
  <si>
    <t>16.9.1299</t>
  </si>
  <si>
    <t>F2780</t>
  </si>
  <si>
    <t>Gruyere, Graf Rudolf von</t>
  </si>
  <si>
    <t>0.12.1236</t>
  </si>
  <si>
    <t>12975 Alle Aufnahmen unter dieser Zugangsnummer</t>
  </si>
  <si>
    <t>F2781</t>
  </si>
  <si>
    <t>Lutry, Kloster</t>
  </si>
  <si>
    <t>18.6.1221</t>
  </si>
  <si>
    <t>12976 Alle Aufnahmen unter dieser Zugangsnummer</t>
  </si>
  <si>
    <t>F2782</t>
  </si>
  <si>
    <t>12977 Alle Aufnahmen unter dieser Zugangsnummer</t>
  </si>
  <si>
    <t>F2783</t>
  </si>
  <si>
    <t>Lutry, Kloster, Prior Bischof</t>
  </si>
  <si>
    <t>12978 Alle Aufnahmen unter dieser Zugangsnummer</t>
  </si>
  <si>
    <t>F2784</t>
  </si>
  <si>
    <t>Lutry, Kloster, Prior Jakob , Lutry, Kloster, Konvent</t>
  </si>
  <si>
    <t>0.1.1238</t>
  </si>
  <si>
    <t>12980 Alle Aufnahmen unter dieser Zugangsnummer</t>
  </si>
  <si>
    <t>F2785</t>
  </si>
  <si>
    <t>MDR 22,1, S. 49</t>
  </si>
  <si>
    <t>1.3.1241</t>
  </si>
  <si>
    <t>F2786</t>
  </si>
  <si>
    <t>Bistum Lausanne,- Offizial L.</t>
  </si>
  <si>
    <t>Lutry, Kloster, Prior, Lutry, Kloster, Konvent</t>
  </si>
  <si>
    <t>nach 1250</t>
  </si>
  <si>
    <t>12982 Alle Aufnahmen unter dieser Zugangsnummer</t>
  </si>
  <si>
    <t>F2787</t>
  </si>
  <si>
    <t>Lutry, Kloster, Prior Jakob u. Konvent</t>
  </si>
  <si>
    <t>Lutry, Kloster, Raymund (Kleriker) u. s. Bruder Johannes</t>
  </si>
  <si>
    <t>3.5.1247</t>
  </si>
  <si>
    <t>12983 Alle Aufnahmen unter dieser Zugangsnummer</t>
  </si>
  <si>
    <t>F2789</t>
  </si>
  <si>
    <t>Erzbistum Lyon,- Offizial Anthonius Bertrandi (Dr. decr.) , Claudius Curteti (Notar, beglaubigt)</t>
  </si>
  <si>
    <t>Savingny, Kloster, Lutry, Kloster (Benediktiner-Priorat)</t>
  </si>
  <si>
    <t>3.10.1481</t>
  </si>
  <si>
    <t>12984 Alle Aufnahmen unter dieser Zugangsnummer</t>
  </si>
  <si>
    <t>F2791</t>
  </si>
  <si>
    <t>Chenens, Wibert von (u. S�hne)</t>
  </si>
  <si>
    <t>0.7.1250</t>
  </si>
  <si>
    <t>F2792</t>
  </si>
  <si>
    <t>Bistum Genf, Bischof Bernhard III.</t>
  </si>
  <si>
    <t>Oujon, Kloster (Karth�user)</t>
  </si>
  <si>
    <t>MDR 12,1, S. 17</t>
  </si>
  <si>
    <t>11.7.1210</t>
  </si>
  <si>
    <t>12986 Alle Aufnahmen unter dieser Zugangsnummer</t>
  </si>
  <si>
    <t>F2796</t>
  </si>
  <si>
    <t>8.1.1210 ?</t>
  </si>
  <si>
    <t>12987 Alle Aufnahmen unter dieser Zugangsnummer</t>
  </si>
  <si>
    <t>F2797</t>
  </si>
  <si>
    <t>Lac de Joux, Stift (Fond)</t>
  </si>
  <si>
    <t>23.9.1334 ?</t>
  </si>
  <si>
    <t>12988 Alle Aufnahmen unter dieser Zugangsnummer</t>
  </si>
  <si>
    <t>F2801</t>
  </si>
  <si>
    <t>Lac de Joux, Stift, Abt Nikolas I., Humilimont, Kloster, Abt Otto</t>
  </si>
  <si>
    <t>Reg. Schweiz, Nr.2667</t>
  </si>
  <si>
    <t>31.3.1193</t>
  </si>
  <si>
    <t>F2802</t>
  </si>
  <si>
    <t>12990 Alle Aufnahmen unter dieser Zugangsnummer</t>
  </si>
  <si>
    <t>F2803</t>
  </si>
  <si>
    <t>Gumens, Girard von</t>
  </si>
  <si>
    <t>Montfaucon, Aymo von, Lac de Joux, Stift (Fond)</t>
  </si>
  <si>
    <t>12991 Alle Aufnahmen unter dieser Zugangsnummer</t>
  </si>
  <si>
    <t>F2804</t>
  </si>
  <si>
    <t>Bistum Lausanne, Bischof Berthold , Bistum Lausanne, Domstift, Kapitel</t>
  </si>
  <si>
    <t>Lac de Joux, Stift, Abt Guemar</t>
  </si>
  <si>
    <t>MDR 1,3, S. 148; Reg. Schweiz, Nr.3192</t>
  </si>
  <si>
    <t>12992 Alle Aufnahmen unter dieser Zugangsnummer</t>
  </si>
  <si>
    <t>F2805</t>
  </si>
  <si>
    <t>MDR 1,3, S. 149f.</t>
  </si>
  <si>
    <t>12993 Alle Aufnahmen unter dieser Zugangsnummer</t>
  </si>
  <si>
    <t>F2806</t>
  </si>
  <si>
    <t>Moudon, Johannodus Palliere (Notar)</t>
  </si>
  <si>
    <t>3.11.1334</t>
  </si>
  <si>
    <t>12994 Alle Aufnahmen unter dieser Zugangsnummer</t>
  </si>
  <si>
    <t>F2808</t>
  </si>
  <si>
    <t>Lac de Joux, Kloster, Abt Humbertus</t>
  </si>
  <si>
    <t>0.0.1219 ?</t>
  </si>
  <si>
    <t>12996 Alle Aufnahmen unter dieser Zugangsnummer</t>
  </si>
  <si>
    <t>F2809</t>
  </si>
  <si>
    <t>Lac de Joux, Stift, Abt Humbert</t>
  </si>
  <si>
    <t>12997 Alle Aufnahmen unter dieser Zugangsnummer</t>
  </si>
  <si>
    <t>F2810</t>
  </si>
  <si>
    <t>Lac de Joux, Stift, Abt, Lac de Joux, Stift, Kapitel</t>
  </si>
  <si>
    <t>12998 Alle Aufnahmen unter dieser Zugangsnummer</t>
  </si>
  <si>
    <t>F2811</t>
  </si>
  <si>
    <t>Grandson, Ebalus von</t>
  </si>
  <si>
    <t>Lac de Joux, Stift</t>
  </si>
  <si>
    <t>MDR 1,3, S. 151f.</t>
  </si>
  <si>
    <t>12999 Alle Aufnahmen unter dieser Zugangsnummer</t>
  </si>
  <si>
    <t>F2812</t>
  </si>
  <si>
    <t>13000 Alle Aufnahmen unter dieser Zugangsnummer</t>
  </si>
  <si>
    <t>F2813</t>
  </si>
  <si>
    <t>La Sarraz, Anthonia von</t>
  </si>
  <si>
    <t>13001 Alle Aufnahmen unter dieser Zugangsnummer</t>
  </si>
  <si>
    <t>F2814</t>
  </si>
  <si>
    <t>Grandson, Ebalus</t>
  </si>
  <si>
    <t>Dyn. de Grandson, S. 124</t>
  </si>
  <si>
    <t>13002 Alle Aufnahmen unter dieser Zugangsnummer</t>
  </si>
  <si>
    <t>F2815</t>
  </si>
  <si>
    <t>Lac de Joux, Stift, Abt, Lac de Joux, Stift, Konvent</t>
  </si>
  <si>
    <t>13003 Alle Aufnahmen unter dieser Zugangsnummer</t>
  </si>
  <si>
    <t>F2816</t>
  </si>
  <si>
    <t>Bistum Genf, Bischof Aymo</t>
  </si>
  <si>
    <t>1.8.1237 ?</t>
  </si>
  <si>
    <t>13004 Alle Aufnahmen unter dieser Zugangsnummer</t>
  </si>
  <si>
    <t>F2817</t>
  </si>
  <si>
    <t>Bistum Lausanne, Domstift, Thesaurar Wilhelmus</t>
  </si>
  <si>
    <t>22.8.1239</t>
  </si>
  <si>
    <t>13005 Alle Aufnahmen unter dieser Zugangsnummer</t>
  </si>
  <si>
    <t>F2818</t>
  </si>
  <si>
    <t>Outre-Venoge,- Dekan Nikolaus</t>
  </si>
  <si>
    <t>13006 Alle Aufnahmen unter dieser Zugangsnummer</t>
  </si>
  <si>
    <t>F2819</t>
  </si>
  <si>
    <t>Champvent, Henricus von</t>
  </si>
  <si>
    <t>0.6.1243</t>
  </si>
  <si>
    <t>13007 Alle Aufnahmen unter dieser Zugangsnummer</t>
  </si>
  <si>
    <t>F2820</t>
  </si>
  <si>
    <t>13008 Alle Aufnahmen unter dieser Zugangsnummer</t>
  </si>
  <si>
    <t>F2821</t>
  </si>
  <si>
    <t>F2822</t>
  </si>
  <si>
    <t>St. Saphorin,- Kapellan Peter , Chexbres, Meier Hugo (identisch), Palezieux, Hugo von</t>
  </si>
  <si>
    <t>Rueyres, Stift (Prämonstratenserinnen), Lac de Joux, Stift (Fond)</t>
  </si>
  <si>
    <t>13010 Alle Aufnahmen unter dieser Zugangsnummer</t>
  </si>
  <si>
    <t>F2823</t>
  </si>
  <si>
    <t>Mont, Alayz von (Witwe von Raimondus Montricher)</t>
  </si>
  <si>
    <t>MDR 1, S.172</t>
  </si>
  <si>
    <t>13011 Alle Aufnahmen unter dieser Zugangsnummer</t>
  </si>
  <si>
    <t>F2824</t>
  </si>
  <si>
    <t>St. Maurice, Kloster, Abt Nantelmus</t>
  </si>
  <si>
    <t>St. Maurice, Kloster</t>
  </si>
  <si>
    <t>13012 Alle Aufnahmen unter dieser Zugangsnummer</t>
  </si>
  <si>
    <t>F2825</t>
  </si>
  <si>
    <t>Onnens, Petrus von, Ritter</t>
  </si>
  <si>
    <t>0.9.1245</t>
  </si>
  <si>
    <t>13013 Alle Aufnahmen unter dieser Zugangsnummer</t>
  </si>
  <si>
    <t>R1388</t>
  </si>
  <si>
    <t>Johann Pittet (Notar)</t>
  </si>
  <si>
    <t>12932 Alle Aufnahmen unter dieser Zugangsnummer</t>
  </si>
  <si>
    <t>F2729</t>
  </si>
  <si>
    <t>Hautcret, Kloster, Chexbres, Reymond de</t>
  </si>
  <si>
    <t>Dipl. helv. var., Nr. 61; Reg. Schweiz 2, Nr.2512</t>
  </si>
  <si>
    <t>12933 Alle Aufnahmen unter dieser Zugangsnummer</t>
  </si>
  <si>
    <t>R1530I</t>
  </si>
  <si>
    <t>12934 Alle Aufnahmen unter dieser Zugangsnummer</t>
  </si>
  <si>
    <t>F2731</t>
  </si>
  <si>
    <t>Hautcret, Kloster, Abt Anselm</t>
  </si>
  <si>
    <t>0.0.1195-0.0.1214</t>
  </si>
  <si>
    <t>12935 Alle Aufnahmen unter dieser Zugangsnummer</t>
  </si>
  <si>
    <t>F2732</t>
  </si>
  <si>
    <t>Oron, Radulf von</t>
  </si>
  <si>
    <t>12.5.1215</t>
  </si>
  <si>
    <t>12936 Alle Aufnahmen unter dieser Zugangsnummer</t>
  </si>
  <si>
    <t>F2733</t>
  </si>
  <si>
    <t>MDR 12,2, Suppl., S. 272</t>
  </si>
  <si>
    <t>12937 Alle Aufnahmen unter dieser Zugangsnummer</t>
  </si>
  <si>
    <t>F2736</t>
  </si>
  <si>
    <t>13.8.1221</t>
  </si>
  <si>
    <t>12938 Alle Aufnahmen unter dieser Zugangsnummer</t>
  </si>
  <si>
    <t>F2738</t>
  </si>
  <si>
    <t>Genf, GrafW.</t>
  </si>
  <si>
    <t>MDR 12, Nr.39</t>
  </si>
  <si>
    <t>12939 Alle Aufnahmen unter dieser Zugangsnummer</t>
  </si>
  <si>
    <t>F2740</t>
  </si>
  <si>
    <t>Hautcret, Kloster, Abt W. , Hautcret, Kloster, Otto von Bercher (sacerdos), Hautcret, Kloster, Br�der</t>
  </si>
  <si>
    <t>12940 Alle Aufnahmen unter dieser Zugangsnummer</t>
  </si>
  <si>
    <t>F2742</t>
  </si>
  <si>
    <t>Chexbres, Burkhard von (Meier)</t>
  </si>
  <si>
    <t>F2743</t>
  </si>
  <si>
    <t>Hautecombe, Kloster, Abt Ro. , Aulps, Kloster, Abt Papst</t>
  </si>
  <si>
    <t>MDR 12,2, S. 60</t>
  </si>
  <si>
    <t>3.5.1230</t>
  </si>
  <si>
    <t>12942 Alle Aufnahmen unter dieser Zugangsnummer</t>
  </si>
  <si>
    <t>F2744</t>
  </si>
  <si>
    <t>Neuenburg, Graf Rudolf von</t>
  </si>
  <si>
    <t>Hautcret, Kloster, Abt Girold</t>
  </si>
  <si>
    <t>22.7.1230</t>
  </si>
  <si>
    <t>12943 Alle Aufnahmen unter dieser Zugangsnummer</t>
  </si>
  <si>
    <t>F2746</t>
  </si>
  <si>
    <t>F2747</t>
  </si>
  <si>
    <t>Hautcret, Kloster, Abt Ulrich , Gr. St. Bernhard, Kloster, Propst Falco (Mont Joux)</t>
  </si>
  <si>
    <t>MDR 22,1, S. 34 u. S. 51</t>
  </si>
  <si>
    <t>0.6.1259</t>
  </si>
  <si>
    <t>12945 Alle Aufnahmen unter dieser Zugangsnummer</t>
  </si>
  <si>
    <t>F2748</t>
  </si>
  <si>
    <t>Payerne, Kloster, Prior Hugo (identisch) , Lausanne, Prokurator, Prior Hugo</t>
  </si>
  <si>
    <t>19.7.1232</t>
  </si>
  <si>
    <t>F2749</t>
  </si>
  <si>
    <t>Oron, Rudolf von</t>
  </si>
  <si>
    <t>Hautcret, Kloster, Abt Nikolaus I.</t>
  </si>
  <si>
    <t>12947 Alle Aufnahmen unter dieser Zugangsnummer</t>
  </si>
  <si>
    <t>F2750</t>
  </si>
  <si>
    <t>Hautcret, Kloster, Abt Nikolaus I. , Hautcret, Kloster, Konvent</t>
  </si>
  <si>
    <t>12948 Alle Aufnahmen unter dieser Zugangsnummer</t>
  </si>
  <si>
    <t>F2751</t>
  </si>
  <si>
    <t>Palezieux, Wilhelm von</t>
  </si>
  <si>
    <t>0.11.1240</t>
  </si>
  <si>
    <t>12949 Alle Aufnahmen unter dieser Zugangsnummer</t>
  </si>
  <si>
    <t>F2752</t>
  </si>
  <si>
    <t>Lausanne, Kloster St. Maire, Prior Johannes von Val-de-Travers (Vautravers)</t>
  </si>
  <si>
    <t>0.0.1363-0.0.1379</t>
  </si>
  <si>
    <t>F2753</t>
  </si>
  <si>
    <t>Chillon, Guigo Damasius (Kastellan)</t>
  </si>
  <si>
    <t>F2754</t>
  </si>
  <si>
    <t>Bistum Lausanne, Bischof Johannes I. (Elekt)</t>
  </si>
  <si>
    <t>Hautcret, Kloster, Abt Nikolaus I., Hautcret, Kloster, Konvent</t>
  </si>
  <si>
    <t>12952 Alle Aufnahmen unter dieser Zugangsnummer</t>
  </si>
  <si>
    <t>F2755</t>
  </si>
  <si>
    <t>Humilimont, Kloster, Abt Wilhelm (b. Marsens)</t>
  </si>
  <si>
    <t>F2756</t>
  </si>
  <si>
    <t>Hautcret, Kloster, Abt Ulrich</t>
  </si>
  <si>
    <t>12954 Alle Aufnahmen unter dieser Zugangsnummer</t>
  </si>
  <si>
    <t>F2757</t>
  </si>
  <si>
    <t>5.2.1245</t>
  </si>
  <si>
    <t>12955 Alle Aufnahmen unter dieser Zugangsnummer</t>
  </si>
  <si>
    <t>F2758</t>
  </si>
  <si>
    <t>Belmont, R. von</t>
  </si>
  <si>
    <t>25.4.1245</t>
  </si>
  <si>
    <t>12956 Alle Aufnahmen unter dieser Zugangsnummer</t>
  </si>
  <si>
    <t>F2760</t>
  </si>
  <si>
    <t>F2761</t>
  </si>
  <si>
    <t>24.7.1286</t>
  </si>
  <si>
    <t>12958 Alle Aufnahmen unter dieser Zugangsnummer</t>
  </si>
  <si>
    <t>F2762</t>
  </si>
  <si>
    <t>Hautcret, Kloster, Abt , Hautcret, Kloster, Konvent</t>
  </si>
  <si>
    <t>18.11.1246</t>
  </si>
  <si>
    <t>F2763</t>
  </si>
  <si>
    <t>0.9.1246</t>
  </si>
  <si>
    <t>12960 Alle Aufnahmen unter dieser Zugangsnummer</t>
  </si>
  <si>
    <t>F2765</t>
  </si>
  <si>
    <t>Hautcret, Kloster, Abt Uldricus u. Br�der</t>
  </si>
  <si>
    <t>12961 Alle Aufnahmen unter dieser Zugangsnummer</t>
  </si>
  <si>
    <t>F2766</t>
  </si>
  <si>
    <t>Lutry, Ulrich von , Audeta (Enkelin d. Ulrich v. Lutry), Martin (verh. m. Audeta)</t>
  </si>
  <si>
    <t>15.12.1247 ?</t>
  </si>
  <si>
    <t>F2767</t>
  </si>
  <si>
    <t>Lac de Joux, Stift, Abt Humbert , Lac de Joux, Stift, Kapitel</t>
  </si>
  <si>
    <t>Hautcret, Kloster, Abt, Hautcret, Kloster, Konvent</t>
  </si>
  <si>
    <t>0.1.1247</t>
  </si>
  <si>
    <t>12963 Alle Aufnahmen unter dieser Zugangsnummer</t>
  </si>
  <si>
    <t>F2768</t>
  </si>
  <si>
    <t>F2769</t>
  </si>
  <si>
    <t>Hautcret, Kloster (?)</t>
  </si>
  <si>
    <t>12965 Alle Aufnahmen unter dieser Zugangsnummer</t>
  </si>
  <si>
    <t>F2770</t>
  </si>
  <si>
    <t>Wilhelmus dictus Suchez u.s. Sohn Humbertus</t>
  </si>
  <si>
    <t>5.9.1248</t>
  </si>
  <si>
    <t>12966 Alle Aufnahmen unter dieser Zugangsnummer</t>
  </si>
  <si>
    <t>F2772</t>
  </si>
  <si>
    <t>18.11.1248</t>
  </si>
  <si>
    <t>F2773</t>
  </si>
  <si>
    <t>Bioley, Wilhelm von</t>
  </si>
  <si>
    <t>F2774</t>
  </si>
  <si>
    <t>Lausanne, Stift St. Maire, Prior Ulrich</t>
  </si>
  <si>
    <t>7.1.1249-12.1.1249</t>
  </si>
  <si>
    <t>12969 Alle Aufnahmen unter dieser Zugangsnummer</t>
  </si>
  <si>
    <t>F2775</t>
  </si>
  <si>
    <t>Hautcret, Kloster, Abt Uldricus u. Konvent</t>
  </si>
  <si>
    <t>12970 Alle Aufnahmen unter dieser Zugangsnummer</t>
  </si>
  <si>
    <t>F2776</t>
  </si>
  <si>
    <t>Gr. St. Bernhard, Propst Falco , St. Bernhardsberg, Kloster, Aymo von Cruseilles (Klosterbruder)</t>
  </si>
  <si>
    <t>28.8.1258</t>
  </si>
  <si>
    <t>12971 Alle Aufnahmen unter dieser Zugangsnummer</t>
  </si>
  <si>
    <t>F2664</t>
  </si>
  <si>
    <t>0.0.1231-0.0.1239 ?</t>
  </si>
  <si>
    <t>12892 Alle Aufnahmen unter dieser Zugangsnummer</t>
  </si>
  <si>
    <t>F2665</t>
  </si>
  <si>
    <t>Epheche, Albert von</t>
  </si>
  <si>
    <t>28.1.1239</t>
  </si>
  <si>
    <t>12893 Alle Aufnahmen unter dieser Zugangsnummer</t>
  </si>
  <si>
    <t>F2667</t>
  </si>
  <si>
    <t>Chouchune, Berthold von (Ritter) (identisch) , Gingins, Berthold von (Chouchune)</t>
  </si>
  <si>
    <t>12894 Alle Aufnahmen unter dieser Zugangsnummer</t>
  </si>
  <si>
    <t>F2668</t>
  </si>
  <si>
    <t>Bistum Lacedemonia, Bischof J.</t>
  </si>
  <si>
    <t>Payerne, Kloster (Fond), Baulmes,- Priorat</t>
  </si>
  <si>
    <t>30.7.1238</t>
  </si>
  <si>
    <t>12895 Alle Aufnahmen unter dieser Zugangsnummer</t>
  </si>
  <si>
    <t>F2669</t>
  </si>
  <si>
    <t>Rougemont, Kloster</t>
  </si>
  <si>
    <t>MDR 22,1, S. 42, Nr.38</t>
  </si>
  <si>
    <t>17.1.1238</t>
  </si>
  <si>
    <t>12896 Alle Aufnahmen unter dieser Zugangsnummer</t>
  </si>
  <si>
    <t>F2671</t>
  </si>
  <si>
    <t>0.0.1163-0.0.1179</t>
  </si>
  <si>
    <t>12897 Alle Aufnahmen unter dieser Zugangsnummer</t>
  </si>
  <si>
    <t>F2672</t>
  </si>
  <si>
    <t>12898 Alle Aufnahmen unter dieser Zugangsnummer</t>
  </si>
  <si>
    <t>F2673</t>
  </si>
  <si>
    <t>um 1145 ?</t>
  </si>
  <si>
    <t>12899 Alle Aufnahmen unter dieser Zugangsnummer</t>
  </si>
  <si>
    <t>F2674</t>
  </si>
  <si>
    <t>Reg. Schweiz, Nr.2565</t>
  </si>
  <si>
    <t>0.0.1164-0.0.1197</t>
  </si>
  <si>
    <t>12900 Alle Aufnahmen unter dieser Zugangsnummer</t>
  </si>
  <si>
    <t>F2675</t>
  </si>
  <si>
    <t>12901 Alle Aufnahmen unter dieser Zugangsnummer</t>
  </si>
  <si>
    <t>F2676</t>
  </si>
  <si>
    <t>Bonmont, Kloster, Abt Moses</t>
  </si>
  <si>
    <t>0.0.1123-0.0.1135</t>
  </si>
  <si>
    <t>12902 Alle Aufnahmen unter dieser Zugangsnummer</t>
  </si>
  <si>
    <t>F2677</t>
  </si>
  <si>
    <t>Cluny, Kloster, Abt Petrus</t>
  </si>
  <si>
    <t>MDG 15, Suppl., S. 3; Reg. Schweiz, Nr.1694</t>
  </si>
  <si>
    <t>0.0.1135-0.0.1153</t>
  </si>
  <si>
    <t>12903 Alle Aufnahmen unter dieser Zugangsnummer</t>
  </si>
  <si>
    <t>F2679</t>
  </si>
  <si>
    <t>12904 Alle Aufnahmen unter dieser Zugangsnummer</t>
  </si>
  <si>
    <t>F2681</t>
  </si>
  <si>
    <t>0.0.1177-0.0.1189</t>
  </si>
  <si>
    <t>12905 Alle Aufnahmen unter dieser Zugangsnummer</t>
  </si>
  <si>
    <t>F2682</t>
  </si>
  <si>
    <t>D Helvetica, Nr.98; Reg. Schweiz, Nr.2811</t>
  </si>
  <si>
    <t>12906 Alle Aufnahmen unter dieser Zugangsnummer</t>
  </si>
  <si>
    <t>F2683</t>
  </si>
  <si>
    <t>MDG 4,2, S. 77; Reg. Schweiz, Nr.2213</t>
  </si>
  <si>
    <t>12907 Alle Aufnahmen unter dieser Zugangsnummer</t>
  </si>
  <si>
    <t>F2685</t>
  </si>
  <si>
    <t>Reg. Schweiz, Nr.2222</t>
  </si>
  <si>
    <t>12908 Alle Aufnahmen unter dieser Zugangsnummer</t>
  </si>
  <si>
    <t>F2686</t>
  </si>
  <si>
    <t>MDG 14, S. 379-381, Nr. 331; Reg. Schweiz, Nr.2274</t>
  </si>
  <si>
    <t>12909 Alle Aufnahmen unter dieser Zugangsnummer</t>
  </si>
  <si>
    <t>F2689</t>
  </si>
  <si>
    <t>Reg. Schweiz, Nr.2583; MDG 4,2, S. 84</t>
  </si>
  <si>
    <t>vor 1188.9.24</t>
  </si>
  <si>
    <t>12910 Alle Aufnahmen unter dieser Zugangsnummer</t>
  </si>
  <si>
    <t>F2690</t>
  </si>
  <si>
    <t>Dyn. de Cossonay, S. 262; Reg. Schweiz, Nr.2612</t>
  </si>
  <si>
    <t>12911 Alle Aufnahmen unter dieser Zugangsnummer</t>
  </si>
  <si>
    <t>F2691</t>
  </si>
  <si>
    <t>0.0.1215-0.0.1260</t>
  </si>
  <si>
    <t>12912 Alle Aufnahmen unter dieser Zugangsnummer</t>
  </si>
  <si>
    <t>F2694</t>
  </si>
  <si>
    <t>Reg. Schweiz, Nr.2891</t>
  </si>
  <si>
    <t>F2695</t>
  </si>
  <si>
    <t>Bistum Genf, Bischof Nantelmus</t>
  </si>
  <si>
    <t>12914 Alle Aufnahmen unter dieser Zugangsnummer</t>
  </si>
  <si>
    <t>F2697</t>
  </si>
  <si>
    <t>12915 Alle Aufnahmen unter dieser Zugangsnummer</t>
  </si>
  <si>
    <t>F2698</t>
  </si>
  <si>
    <t>Bonmont, Kloster, Abt M. , Hautecombe, Kloster, Abt G.</t>
  </si>
  <si>
    <t>Montheron, Kloster, Hautcret, Kloster, Bonmont, Kloster</t>
  </si>
  <si>
    <t>19.5.1217</t>
  </si>
  <si>
    <t>F2699</t>
  </si>
  <si>
    <t>Aubonne,- Dekan Albert</t>
  </si>
  <si>
    <t>12917 Alle Aufnahmen unter dieser Zugangsnummer</t>
  </si>
  <si>
    <t>F2701</t>
  </si>
  <si>
    <t>Gex, Amadeus von , Prangius, Johannes von</t>
  </si>
  <si>
    <t>0.2.1226</t>
  </si>
  <si>
    <t>12918 Alle Aufnahmen unter dieser Zugangsnummer</t>
  </si>
  <si>
    <t>F2703</t>
  </si>
  <si>
    <t>BistumGenf, Offizial Girodus</t>
  </si>
  <si>
    <t>12919 Alle Aufnahmen unter dieser Zugangsnummer</t>
  </si>
  <si>
    <t>F2705</t>
  </si>
  <si>
    <t>12920 Alle Aufnahmen unter dieser Zugangsnummer</t>
  </si>
  <si>
    <t>F2706</t>
  </si>
  <si>
    <t>Aubonne, Guerricus von</t>
  </si>
  <si>
    <t>12921 Alle Aufnahmen unter dieser Zugangsnummer</t>
  </si>
  <si>
    <t>F2708</t>
  </si>
  <si>
    <t>Gex, Amadeus von</t>
  </si>
  <si>
    <t>Bonmont, Kloster, Abt Michael</t>
  </si>
  <si>
    <t>nach 1234</t>
  </si>
  <si>
    <t>12922 Alle Aufnahmen unter dieser Zugangsnummer</t>
  </si>
  <si>
    <t>F2712</t>
  </si>
  <si>
    <t>12923 Alle Aufnahmen unter dieser Zugangsnummer</t>
  </si>
  <si>
    <t>F2713</t>
  </si>
  <si>
    <t>Aubonne,Jakob von</t>
  </si>
  <si>
    <t>12924 Alle Aufnahmen unter dieser Zugangsnummer</t>
  </si>
  <si>
    <t>F2715</t>
  </si>
  <si>
    <t>1.7.1237</t>
  </si>
  <si>
    <t>12925 Alle Aufnahmen unter dieser Zugangsnummer</t>
  </si>
  <si>
    <t>F2718</t>
  </si>
  <si>
    <t>Mont, Ebaldus von</t>
  </si>
  <si>
    <t>12926 Alle Aufnahmen unter dieser Zugangsnummer</t>
  </si>
  <si>
    <t>F2720</t>
  </si>
  <si>
    <t>Bistum Genf, Offizial</t>
  </si>
  <si>
    <t>12927 Alle Aufnahmen unter dieser Zugangsnummer</t>
  </si>
  <si>
    <t>F2721</t>
  </si>
  <si>
    <t>Bistum Genf,- Offizial Petrus</t>
  </si>
  <si>
    <t>6.5.1250-13.5.1250</t>
  </si>
  <si>
    <t>12928 Alle Aufnahmen unter dieser Zugangsnummer</t>
  </si>
  <si>
    <t>F2722</t>
  </si>
  <si>
    <t>0.0.1161-0.0.1162 ?</t>
  </si>
  <si>
    <t>F2723</t>
  </si>
  <si>
    <t>Blonay, Galcherus von , Blonay, Wilhelm von (Bruder d. Galcherus v. Blonay)</t>
  </si>
  <si>
    <t>MDR 12,3, S. 133; Reg. Schweiz, Nr.2052</t>
  </si>
  <si>
    <t>12930 Alle Aufnahmen unter dieser Zugangsnummer</t>
  </si>
  <si>
    <t>F2724</t>
  </si>
  <si>
    <t>12931 Alle Aufnahmen unter dieser Zugangsnummer</t>
  </si>
  <si>
    <t>F2622</t>
  </si>
  <si>
    <t>29.4.1107</t>
  </si>
  <si>
    <t>F2623</t>
  </si>
  <si>
    <t>MDR 19, S. 554; Reg. Schweiz, Nr.1541</t>
  </si>
  <si>
    <t>0.10.1108</t>
  </si>
  <si>
    <t>F2624</t>
  </si>
  <si>
    <t>um 1108 ?</t>
  </si>
  <si>
    <t>12853 Alle Aufnahmen unter dieser Zugangsnummer</t>
  </si>
  <si>
    <t>F2625</t>
  </si>
  <si>
    <t>Witbert</t>
  </si>
  <si>
    <t>Reg. Schweiz, Nr.1546</t>
  </si>
  <si>
    <t>um 1109</t>
  </si>
  <si>
    <t>12854 Alle Aufnahmen unter dieser Zugangsnummer</t>
  </si>
  <si>
    <t>F2626</t>
  </si>
  <si>
    <t>Fina</t>
  </si>
  <si>
    <t>Dyn. de Grandson, S. 108; Reg. Schweiz, Nr.1548</t>
  </si>
  <si>
    <t>5.12.1109</t>
  </si>
  <si>
    <t>12855 Alle Aufnahmen unter dieser Zugangsnummer</t>
  </si>
  <si>
    <t>F2627</t>
  </si>
  <si>
    <t>Dyn. de Grandson, S. 108; Reg. Schweiz, Nr.1551</t>
  </si>
  <si>
    <t>vor 1111</t>
  </si>
  <si>
    <t>12856 Alle Aufnahmen unter dieser Zugangsnummer</t>
  </si>
  <si>
    <t>F2628</t>
  </si>
  <si>
    <t>Grandson, Philipp von (u. S�hne)</t>
  </si>
  <si>
    <t>Dyn. de Grandson, S. 109; Reg. Schweiz, Nr.1556</t>
  </si>
  <si>
    <t>0.0.1110-0.0.1111</t>
  </si>
  <si>
    <t>12857 Alle Aufnahmen unter dieser Zugangsnummer</t>
  </si>
  <si>
    <t>F2629</t>
  </si>
  <si>
    <t>MDR 3, S. 456; Reg. Schweiz, Nr.1566</t>
  </si>
  <si>
    <t>0.11.1111</t>
  </si>
  <si>
    <t>12858 Alle Aufnahmen unter dieser Zugangsnummer</t>
  </si>
  <si>
    <t>F2630</t>
  </si>
  <si>
    <t>Romainmotier, Kloster, Prior Stephan III.</t>
  </si>
  <si>
    <t>D Helvetica, Nr.95; Reg. Schweiz, Nr.2874</t>
  </si>
  <si>
    <t>um 1111</t>
  </si>
  <si>
    <t>F2631</t>
  </si>
  <si>
    <t>F2632</t>
  </si>
  <si>
    <t>Dyn. de Grandson, S. 110; Reg. Schweiz, Nr.1582</t>
  </si>
  <si>
    <t>4.6.1114</t>
  </si>
  <si>
    <t>12861 Alle Aufnahmen unter dieser Zugangsnummer</t>
  </si>
  <si>
    <t>F2633</t>
  </si>
  <si>
    <t>Dyn. de Grandson, S. 110; Reg. Schweiz, Nr.1606</t>
  </si>
  <si>
    <t>0.0.1120-0.0.1125</t>
  </si>
  <si>
    <t>F2634</t>
  </si>
  <si>
    <t>Dyn. de Grandson, S. 114; Reg. Schweiz, Nr.1675</t>
  </si>
  <si>
    <t>um 1130</t>
  </si>
  <si>
    <t>F2635</t>
  </si>
  <si>
    <t>nach 1120</t>
  </si>
  <si>
    <t>F2636</t>
  </si>
  <si>
    <t>Dyn. de Grandson, S. 115; Reg. Schweiz, Nr.1676</t>
  </si>
  <si>
    <t>F2637</t>
  </si>
  <si>
    <t>Reg. Schweiz, Nr.1611</t>
  </si>
  <si>
    <t>28.2.1121</t>
  </si>
  <si>
    <t>12866 Alle Aufnahmen unter dieser Zugangsnummer</t>
  </si>
  <si>
    <t>F2638</t>
  </si>
  <si>
    <t>Dyn. de Grandson, S. 112; Reg., Schweiz Nr.1655</t>
  </si>
  <si>
    <t>12867 Alle Aufnahmen unter dieser Zugangsnummer</t>
  </si>
  <si>
    <t>F2639</t>
  </si>
  <si>
    <t>Romainmotier, Kloster (Fond), Hugo</t>
  </si>
  <si>
    <t>Dyn. de Grandson, S. 121</t>
  </si>
  <si>
    <t>F2640</t>
  </si>
  <si>
    <t>0.0.1130-5.5.1135</t>
  </si>
  <si>
    <t>12869 Alle Aufnahmen unter dieser Zugangsnummer</t>
  </si>
  <si>
    <t>F2641</t>
  </si>
  <si>
    <t>12870 Alle Aufnahmen unter dieser Zugangsnummer</t>
  </si>
  <si>
    <t>F2643</t>
  </si>
  <si>
    <t>Salins, Humbert von</t>
  </si>
  <si>
    <t>um 1135</t>
  </si>
  <si>
    <t>F2644</t>
  </si>
  <si>
    <t>Dyn. de Grandson, S. 122</t>
  </si>
  <si>
    <t>0.0.1150-0.0.1200</t>
  </si>
  <si>
    <t>F2645</t>
  </si>
  <si>
    <t>Beera, Humbert von</t>
  </si>
  <si>
    <t>MDR 20, S. 193; Reg. Schweiz, Nr.1372</t>
  </si>
  <si>
    <t>F2646</t>
  </si>
  <si>
    <t>MDR 3, S. 486; Reg. Schweiz, Nr.1881</t>
  </si>
  <si>
    <t>16.12.1147</t>
  </si>
  <si>
    <t>12874 Alle Aufnahmen unter dieser Zugangsnummer</t>
  </si>
  <si>
    <t>F2647</t>
  </si>
  <si>
    <t>Dyn. de Grandson, S. 120</t>
  </si>
  <si>
    <t>0.0.1158-0.0.1160 ?</t>
  </si>
  <si>
    <t>F2648</t>
  </si>
  <si>
    <t>Reg. Schweiz, Nr.2232</t>
  </si>
  <si>
    <t>14.9.1167</t>
  </si>
  <si>
    <t>12876 Alle Aufnahmen unter dieser Zugangsnummer</t>
  </si>
  <si>
    <t>F2649</t>
  </si>
  <si>
    <t>Reg. Schweiz, Nr.2741; D Helvetica, Nr.94</t>
  </si>
  <si>
    <t>12877 Alle Aufnahmen unter dieser Zugangsnummer</t>
  </si>
  <si>
    <t>F2650</t>
  </si>
  <si>
    <t>Quarneyns (Lac de), Kloster, Abt H. , Quarneyns (Lac de), Kloster, Prior G. (p�pstl. Richter)</t>
  </si>
  <si>
    <t>0.0.1219-0.0.1244</t>
  </si>
  <si>
    <t>F2651</t>
  </si>
  <si>
    <t>Cluny, Kloster, Abt R.</t>
  </si>
  <si>
    <t>12879 Alle Aufnahmen unter dieser Zugangsnummer</t>
  </si>
  <si>
    <t>F2652</t>
  </si>
  <si>
    <t>12880 Alle Aufnahmen unter dieser Zugangsnummer</t>
  </si>
  <si>
    <t>F2653</t>
  </si>
  <si>
    <t>12881 Alle Aufnahmen unter dieser Zugangsnummer</t>
  </si>
  <si>
    <t>F2654</t>
  </si>
  <si>
    <t>Vufflens, Wilhelm von</t>
  </si>
  <si>
    <t>MDR 19, Nr.961f (vgl.)</t>
  </si>
  <si>
    <t>12882 Alle Aufnahmen unter dieser Zugangsnummer</t>
  </si>
  <si>
    <t>F2655</t>
  </si>
  <si>
    <t>um 1223</t>
  </si>
  <si>
    <t>F2656</t>
  </si>
  <si>
    <t>Tournus, Kloster, Prior Bischof , Macon, Stift St. Peter, Propst Stephan</t>
  </si>
  <si>
    <t>Romainmotier, Kloster (Fond), Bistum Sitten, Domstift, Dekan Bischof von Valeria, Bistum Sitten, Domstift, R. de Contez (Kanoniker), Bistum Sitten, Domstift, V. Otho (Kanoniker)</t>
  </si>
  <si>
    <t>0.2.1225</t>
  </si>
  <si>
    <t>F2657</t>
  </si>
  <si>
    <t>Lac de Joux, Stift, Abt Humbert , Cossonay, Johannes von (u. Prangins)</t>
  </si>
  <si>
    <t>6.9.1226</t>
  </si>
  <si>
    <t>12885 Alle Aufnahmen unter dieser Zugangsnummer</t>
  </si>
  <si>
    <t>F2658</t>
  </si>
  <si>
    <t>Lac de Joux, Stift, Abt Humbert , Mont, Ebaldus von</t>
  </si>
  <si>
    <t>0.11.1227</t>
  </si>
  <si>
    <t>F2659</t>
  </si>
  <si>
    <t>0.6.1238</t>
  </si>
  <si>
    <t>12887 Alle Aufnahmen unter dieser Zugangsnummer</t>
  </si>
  <si>
    <t>F2660</t>
  </si>
  <si>
    <t>Sarraz, Aymo von</t>
  </si>
  <si>
    <t>0.1.1250</t>
  </si>
  <si>
    <t>12888 Alle Aufnahmen unter dieser Zugangsnummer</t>
  </si>
  <si>
    <t>F2662</t>
  </si>
  <si>
    <t>F2663</t>
  </si>
  <si>
    <t>0.0.1223-0.0.1224</t>
  </si>
  <si>
    <t>12891 Alle Aufnahmen unter dieser Zugangsnummer</t>
  </si>
  <si>
    <t>F3025</t>
  </si>
  <si>
    <t>Solothurn, Stift</t>
  </si>
  <si>
    <t>UB Solothurn 1, Nr. 367; BF, Nr. 4310; URH 2, Nr. 362</t>
  </si>
  <si>
    <t>http://www.regesta-imperii.de/id/1234-02-15_2_0_5_1_2_601_4310</t>
  </si>
  <si>
    <t>Solothurn, Staatsarchiv</t>
  </si>
  <si>
    <t>15.2.1234</t>
  </si>
  <si>
    <t>12739 Alle Aufnahmen unter dieser Zugangsnummer</t>
  </si>
  <si>
    <t>F3026</t>
  </si>
  <si>
    <t>Teufen, Kuno von (identisch) , Burgund, Prokurator, Teufen, Kuno von</t>
  </si>
  <si>
    <t>UB Solothurn 1, Nr. 371; FR Bern. 2, Nr. 143; URH 2, Nr. 398</t>
  </si>
  <si>
    <t>12740 Alle Aufnahmen unter dieser Zugangsnummer</t>
  </si>
  <si>
    <t>F3028</t>
  </si>
  <si>
    <t>Weiler, O. von (kaiserl. Hofrichter)</t>
  </si>
  <si>
    <t>Solothurn, Stift, Propst Otto</t>
  </si>
  <si>
    <t>UB Solothurn 1, Nr. 383; URH 2, Nr. 419; RI V.4, Nr. 365</t>
  </si>
  <si>
    <t>12741 Alle Aufnahmen unter dieser Zugangsnummer</t>
  </si>
  <si>
    <t>F3024</t>
  </si>
  <si>
    <t>Z�rich, Stift, Propst Werner Blum , Z�rich, Stift, Kapitel</t>
  </si>
  <si>
    <t>Solothurn, Stift, Kapitel</t>
  </si>
  <si>
    <t>UB Solothurn 1, Nr.397; UB Z�rich 2, Nr.544</t>
  </si>
  <si>
    <t>12742 Alle Aufnahmen unter dieser Zugangsnummer</t>
  </si>
  <si>
    <t>F3029</t>
  </si>
  <si>
    <t>Solothurn, Stift, Propst Otto, Solothurn, Stift, Kapitel</t>
  </si>
  <si>
    <t>UB Solothurn 1, Nr.424</t>
  </si>
  <si>
    <t>5.2.1243</t>
  </si>
  <si>
    <t>12743 Alle Aufnahmen unter dieser Zugangsnummer</t>
  </si>
  <si>
    <t>F3030</t>
  </si>
  <si>
    <t>König Konrad IV.</t>
  </si>
  <si>
    <t>Solothurn, Stift (Fond), Solothurn, Schulthei�, Solothurn, B�rger</t>
  </si>
  <si>
    <t>UB Solothurn 1, Nr. 425; BF, Nr. 4522; URH 2, Nr. 470</t>
  </si>
  <si>
    <t>http://www.regesta-imperii.de/id/1249-02-27_1_0_5_1_2_932_4522</t>
  </si>
  <si>
    <t>27.2.1243</t>
  </si>
  <si>
    <t>12744 Alle Aufnahmen unter dieser Zugangsnummer</t>
  </si>
  <si>
    <t>F3031</t>
  </si>
  <si>
    <t>Solothurn, Stift, Propst Otto (v. Neuenburg) , Bistum Basel, Domstift, Archidiakon Heinrich (v. Neuenburg)</t>
  </si>
  <si>
    <t>Solothurn, Stift, Subdiakon Peter Pauli</t>
  </si>
  <si>
    <t>UB Solothurn 1, Nr.430; FR Bern. 2, Nr.241</t>
  </si>
  <si>
    <t>12745 Alle Aufnahmen unter dieser Zugangsnummer</t>
  </si>
  <si>
    <t>F3032</t>
  </si>
  <si>
    <t>Neuenburg, Graf Rudolf von , Bistum Basel, Domstift, Archidiakon Heinrich, Stra�burg, Ulrich von</t>
  </si>
  <si>
    <t>UB Solothurn 1, Nr.431; FR Bern. 2, Nr.242</t>
  </si>
  <si>
    <t>12746 Alle Aufnahmen unter dieser Zugangsnummer</t>
  </si>
  <si>
    <t>F3033</t>
  </si>
  <si>
    <t>Buchegg, Graf Peter von</t>
  </si>
  <si>
    <t>Solothurn, Stift, Propst, Solothurn, Stift, Kapitel</t>
  </si>
  <si>
    <t>UB Solothurn 1, Nr. 296; FR Bern. 2, Nr. 6; URH 2, Nr. 100</t>
  </si>
  <si>
    <t>12747 Alle Aufnahmen unter dieser Zugangsnummer</t>
  </si>
  <si>
    <t>F3035</t>
  </si>
  <si>
    <t>Neuenburg, Berthold von (gen. v. Valangin)</t>
  </si>
  <si>
    <t>UB Solothurn 2, Nr.3; FR Bern. 2, Nr.263</t>
  </si>
  <si>
    <t>25.12.1245-0.2.1246</t>
  </si>
  <si>
    <t>12748 Alle Aufnahmen unter dieser Zugangsnummer</t>
  </si>
  <si>
    <t>F3036</t>
  </si>
  <si>
    <t>Frienisberg, Kloster, Abt Heinrich</t>
  </si>
  <si>
    <t>UB Solothurn 2, Nr.61; FR Bern. 2, Nr.312</t>
  </si>
  <si>
    <t>15.4.1251</t>
  </si>
  <si>
    <t>12749 Alle Aufnahmen unter dieser Zugangsnummer</t>
  </si>
  <si>
    <t>D1650</t>
  </si>
  <si>
    <t>Bistum Regensburg</t>
  </si>
  <si>
    <t>Mon. Boica 30,1, S. 320; BF, Nr. 5142; URH 2, Nr. 507</t>
  </si>
  <si>
    <t>http://www.regesta-imperii.de/id/1253-01-22_1_0_5_1_2_1972_5142</t>
  </si>
  <si>
    <t>22.1.1253</t>
  </si>
  <si>
    <t>D1651</t>
  </si>
  <si>
    <t>Sulzburg, Gottfried von</t>
  </si>
  <si>
    <t>Mon. Boica 30,1, S. 323; BF, Nr.5238</t>
  </si>
  <si>
    <t>http://www.regesta-imperii.de/id/1255-03-12_1_0_5_1_2_2099_5238</t>
  </si>
  <si>
    <t>12.3.1255</t>
  </si>
  <si>
    <t>E5494</t>
  </si>
  <si>
    <t>Mon. Boica 30a, S. 325; BF, Nr.5282</t>
  </si>
  <si>
    <t>12752 Alle Aufnahmen unter dieser Zugangsnummer</t>
  </si>
  <si>
    <t>E5495</t>
  </si>
  <si>
    <t>D1652</t>
  </si>
  <si>
    <t>Königin Elisabeth (Witwe Konrads IV.) (identisch) , Schwaben, Herzögin von, Königin Elisabeth</t>
  </si>
  <si>
    <t>Altenhohenau, Kloster (Dominikanerinnenkloster in Oberbayern, gegr. 1210-35)</t>
  </si>
  <si>
    <t>Mon. Boica 17, S. 17; BF, Nr.5567</t>
  </si>
  <si>
    <t>19.9.1259</t>
  </si>
  <si>
    <t>D1653</t>
  </si>
  <si>
    <t>Jerusalem und Sizilien, König Konrad IV. von (identisch) , Schwaben, Herzog von, Jerusalem und Sizilien, König Konrad IV. von</t>
  </si>
  <si>
    <t>Mon. Boica 6, S. 531, Nr.44; BF, Nr.4785</t>
  </si>
  <si>
    <t>14.4.1263</t>
  </si>
  <si>
    <t>E5496</t>
  </si>
  <si>
    <t>Jerusalem und Sizilien, König Konrad II. von (identisch) , Schwaben, Herzog von, Jerusalem und Sizilien, König Konrad II. von, Bayern, Herzog Ludwig II. von (identisch), Rhein, Pfalzgraf bei, Bayern, Herzog Ludwig II. von</t>
  </si>
  <si>
    <t>Mon. Boica 30a, S. 337, Nr.806; BF, Nr.4791</t>
  </si>
  <si>
    <t>6.2.1264</t>
  </si>
  <si>
    <t>E5497</t>
  </si>
  <si>
    <t>Mon. Boica 6, S. 532, Nr.45; BF, Nr.4794; DIGUB 4, Taf. 35</t>
  </si>
  <si>
    <t>D1654</t>
  </si>
  <si>
    <t>Obersch�nfeld, Kloster</t>
  </si>
  <si>
    <t>Mon. Boica 30,1, S. 341, Nr.808 BF, Nr.4797</t>
  </si>
  <si>
    <t>20.10.1264</t>
  </si>
  <si>
    <t>E5498</t>
  </si>
  <si>
    <t>Jerusalem und Sizilien, König Konrad IV. von (Konradin) (identisch) , Schwaben, Herzog von, Jerusalem und Sizilien, König Konrad IV. von</t>
  </si>
  <si>
    <t>Nürnberg, Burggraf Friedrich</t>
  </si>
  <si>
    <t>Mon. Boica 30,1, S. 342, Nr.809; BF, Nr.4800</t>
  </si>
  <si>
    <t>17.7.1265</t>
  </si>
  <si>
    <t>E5499</t>
  </si>
  <si>
    <t>Bistum Augsburg, Bischof Hartmann</t>
  </si>
  <si>
    <t>UB Augsburg H.stift, Nr.85; BF, Nr.4807</t>
  </si>
  <si>
    <t>3.10.1266</t>
  </si>
  <si>
    <t>12760 Alle Aufnahmen unter dieser Zugangsnummer</t>
  </si>
  <si>
    <t>E5500</t>
  </si>
  <si>
    <t>Nürnberg, Hospital Hl. Geist</t>
  </si>
  <si>
    <t>KUiA 9, Taf. 21 u. S. 325; B 3, Add. 3, Nr.2142</t>
  </si>
  <si>
    <t>http://www.regesta-imperii.de/id/1341-02-24_2_0_7_7_0_516_516</t>
  </si>
  <si>
    <t>24.2.1341</t>
  </si>
  <si>
    <t>12761 Alle Aufnahmen unter dieser Zugangsnummer</t>
  </si>
  <si>
    <t>E5501</t>
  </si>
  <si>
    <t>Heinrich von Butzbach (Notar)</t>
  </si>
  <si>
    <t>Kaichen, Freigericht</t>
  </si>
  <si>
    <t>UB Arnsburg Kloster, Nr.1121</t>
  </si>
  <si>
    <t>3.8.1398</t>
  </si>
  <si>
    <t>F2542</t>
  </si>
  <si>
    <t>Arigerius (Erierius)</t>
  </si>
  <si>
    <t>12775 Alle Aufnahmen unter dieser Zugangsnummer</t>
  </si>
  <si>
    <t>F2580</t>
  </si>
  <si>
    <t>Helgerius , Langerius</t>
  </si>
  <si>
    <t>Reg. Schweiz, Nr.1349</t>
  </si>
  <si>
    <t>0.0.1049-0.0.1109</t>
  </si>
  <si>
    <t>12813 Alle Aufnahmen unter dieser Zugangsnummer</t>
  </si>
  <si>
    <t>F2581</t>
  </si>
  <si>
    <t>Adalgodus</t>
  </si>
  <si>
    <t>MDR 20, S. 190; Reg. Schweiz, Nr.1351</t>
  </si>
  <si>
    <t>12814 Alle Aufnahmen unter dieser Zugangsnummer</t>
  </si>
  <si>
    <t>F2600</t>
  </si>
  <si>
    <t>Grandson, Rigald von</t>
  </si>
  <si>
    <t>Dyn. de Grandson, S. 104</t>
  </si>
  <si>
    <t>0.0.1050-0.0.1100 ?</t>
  </si>
  <si>
    <t>F2601</t>
  </si>
  <si>
    <t>12832 Alle Aufnahmen unter dieser Zugangsnummer</t>
  </si>
  <si>
    <t>F2602</t>
  </si>
  <si>
    <t>MDR 3, S. 444</t>
  </si>
  <si>
    <t>um 1160 ?</t>
  </si>
  <si>
    <t>12833 Alle Aufnahmen unter dieser Zugangsnummer</t>
  </si>
  <si>
    <t>F2609</t>
  </si>
  <si>
    <t>Dyn. de Cossonay, S. 258; Reg. Schweiz, Nr.1503</t>
  </si>
  <si>
    <t>0.0.1097-0.0.1108</t>
  </si>
  <si>
    <t>F2612</t>
  </si>
  <si>
    <t>Clees und Bofflens, Otto von (Ritter)</t>
  </si>
  <si>
    <t>MDR 34, S. 129 (vgl.)</t>
  </si>
  <si>
    <t>12841 Alle Aufnahmen unter dieser Zugangsnummer</t>
  </si>
  <si>
    <t>F2614</t>
  </si>
  <si>
    <t>Romainmotier, Kloster (Fond)</t>
  </si>
  <si>
    <t>Reg. Schweiz, Nr.1569</t>
  </si>
  <si>
    <t>0.0.1111-0.0.1115</t>
  </si>
  <si>
    <t>12843 Alle Aufnahmen unter dieser Zugangsnummer</t>
  </si>
  <si>
    <t>F2615</t>
  </si>
  <si>
    <t>12.Jh. ?</t>
  </si>
  <si>
    <t>12844 Alle Aufnahmen unter dieser Zugangsnummer</t>
  </si>
  <si>
    <t>F2616</t>
  </si>
  <si>
    <t>um 1100 ?</t>
  </si>
  <si>
    <t>12845 Alle Aufnahmen unter dieser Zugangsnummer</t>
  </si>
  <si>
    <t>F2617</t>
  </si>
  <si>
    <t>0.0.1105</t>
  </si>
  <si>
    <t>12846 Alle Aufnahmen unter dieser Zugangsnummer</t>
  </si>
  <si>
    <t>F2618</t>
  </si>
  <si>
    <t>0.0.1107 ?</t>
  </si>
  <si>
    <t>F2619</t>
  </si>
  <si>
    <t>Dyn. de Grandson, S. 106</t>
  </si>
  <si>
    <t>24.2.1107 ?</t>
  </si>
  <si>
    <t>12848 Alle Aufnahmen unter dieser Zugangsnummer</t>
  </si>
  <si>
    <t>F2620</t>
  </si>
  <si>
    <t>MDR 3, S. 456</t>
  </si>
  <si>
    <t>12849 Alle Aufnahmen unter dieser Zugangsnummer</t>
  </si>
  <si>
    <t>F2621</t>
  </si>
  <si>
    <t>Titlandus de Soltiaco</t>
  </si>
  <si>
    <t>Dyn. de Grandson, S. 103</t>
  </si>
  <si>
    <t>12850 Alle Aufnahmen unter dieser Zugangsnummer</t>
  </si>
  <si>
    <t>F2508</t>
  </si>
  <si>
    <t>Lausanne, Dominikaner, Prior Aymo</t>
  </si>
  <si>
    <t>0.6.1250</t>
  </si>
  <si>
    <t>12699 Alle Aufnahmen unter dieser Zugangsnummer</t>
  </si>
  <si>
    <t>F2509</t>
  </si>
  <si>
    <t>Bistum Lausanne, Domstift, Grandson, Otto von (Kanoniker) (identisch) , Neuenburg, Stift, Dekan Grandson, Otto von (Kanoniker in Lausanne)</t>
  </si>
  <si>
    <t>7.1.1251</t>
  </si>
  <si>
    <t>12700 Alle Aufnahmen unter dieser Zugangsnummer</t>
  </si>
  <si>
    <t>F2510</t>
  </si>
  <si>
    <t>Belmont, Richard von (Ritter)</t>
  </si>
  <si>
    <t>MDR 7, S. 46; MDR 19, Nr.1375</t>
  </si>
  <si>
    <t>20.3.1251</t>
  </si>
  <si>
    <t>F2511</t>
  </si>
  <si>
    <t>Lausanne, Truchse� Peter</t>
  </si>
  <si>
    <t>Lausanne, Seneschall, Lutry, Otto (Ministeriale), Bistum Lausanne (Fond)</t>
  </si>
  <si>
    <t>0.3.1251</t>
  </si>
  <si>
    <t>12702 Alle Aufnahmen unter dieser Zugangsnummer</t>
  </si>
  <si>
    <t>F2512</t>
  </si>
  <si>
    <t>Bistum Lausanne, Domstift, Domkanoniker</t>
  </si>
  <si>
    <t>Forel, Reg., Nr.1144</t>
  </si>
  <si>
    <t>12703 Alle Aufnahmen unter dieser Zugangsnummer</t>
  </si>
  <si>
    <t>F2513</t>
  </si>
  <si>
    <t>Lausanne, Dominikaner</t>
  </si>
  <si>
    <t>8.1.1241</t>
  </si>
  <si>
    <t>12704 Alle Aufnahmen unter dieser Zugangsnummer</t>
  </si>
  <si>
    <t>F2514</t>
  </si>
  <si>
    <t>Lausanne, Dominikaner (Fond), Cecilia (Witwe Lieprandi dicti Medici)</t>
  </si>
  <si>
    <t>18.2.1244</t>
  </si>
  <si>
    <t>12705 Alle Aufnahmen unter dieser Zugangsnummer</t>
  </si>
  <si>
    <t>F2515</t>
  </si>
  <si>
    <t>9.8.1245</t>
  </si>
  <si>
    <t>12706 Alle Aufnahmen unter dieser Zugangsnummer</t>
  </si>
  <si>
    <t>F2516</t>
  </si>
  <si>
    <t>Versch. Familienmitglieder de Villa</t>
  </si>
  <si>
    <t>Reg. Schweiz, Nr.2586 (zu 1188 IX 24)</t>
  </si>
  <si>
    <t>24.9.1188 ?</t>
  </si>
  <si>
    <t>12707 Alle Aufnahmen unter dieser Zugangsnummer</t>
  </si>
  <si>
    <t>F2517</t>
  </si>
  <si>
    <t>12708 Alle Aufnahmen unter dieser Zugangsnummer</t>
  </si>
  <si>
    <t>F2518</t>
  </si>
  <si>
    <t>0.8.1233</t>
  </si>
  <si>
    <t>F2519</t>
  </si>
  <si>
    <t>Cossonay, Johannes von (u. S�hne)</t>
  </si>
  <si>
    <t>F2520</t>
  </si>
  <si>
    <t>Mezieres, Hugo von</t>
  </si>
  <si>
    <t>MDR 18, S. 371; Reg. Schweiz, Nr.2592</t>
  </si>
  <si>
    <t>12711 Alle Aufnahmen unter dieser Zugangsnummer</t>
  </si>
  <si>
    <t>F2521</t>
  </si>
  <si>
    <t>Lausanne, Dalmatius von (Ritter)</t>
  </si>
  <si>
    <t>14.3.1217</t>
  </si>
  <si>
    <t>12712 Alle Aufnahmen unter dieser Zugangsnummer</t>
  </si>
  <si>
    <t>F2522</t>
  </si>
  <si>
    <t>Romainmotier, Kloster, Prior J.</t>
  </si>
  <si>
    <t>Lausanne, Dalmacius Boverius (B�rger)</t>
  </si>
  <si>
    <t>F2523</t>
  </si>
  <si>
    <t>Lausanne, Peter von (Ritter)</t>
  </si>
  <si>
    <t>Lausanne, B�rger (versch.)</t>
  </si>
  <si>
    <t>12714 Alle Aufnahmen unter dieser Zugangsnummer</t>
  </si>
  <si>
    <t>F2524</t>
  </si>
  <si>
    <t>Lausanne, Stift St. Maire, Prior Wilhelm</t>
  </si>
  <si>
    <t>28.2.1241</t>
  </si>
  <si>
    <t>12715 Alle Aufnahmen unter dieser Zugangsnummer</t>
  </si>
  <si>
    <t>F2525</t>
  </si>
  <si>
    <t>Bistum Lausanne, Bischof Johannes (Elekt)</t>
  </si>
  <si>
    <t>Lausanne, versch. B�rger</t>
  </si>
  <si>
    <t>19.11.1243</t>
  </si>
  <si>
    <t>12716 Alle Aufnahmen unter dieser Zugangsnummer</t>
  </si>
  <si>
    <t>F2526</t>
  </si>
  <si>
    <t>Lausanne, Galcherus Chapeta (B�rger) , Lausanne, Petronilla (Frau d. Galcherus Chapeta)</t>
  </si>
  <si>
    <t>0.0.1234-0.3.1235</t>
  </si>
  <si>
    <t>12717 Alle Aufnahmen unter dieser Zugangsnummer</t>
  </si>
  <si>
    <t>F2527</t>
  </si>
  <si>
    <t>12718 Alle Aufnahmen unter dieser Zugangsnummer</t>
  </si>
  <si>
    <t>F2528</t>
  </si>
  <si>
    <t>Lausanne, Jacobeta (Frau d. Truchse� Peter)</t>
  </si>
  <si>
    <t>13.4.1247</t>
  </si>
  <si>
    <t>12719 Alle Aufnahmen unter dieser Zugangsnummer</t>
  </si>
  <si>
    <t>F2529</t>
  </si>
  <si>
    <t>5.2.1251</t>
  </si>
  <si>
    <t>12720 Alle Aufnahmen unter dieser Zugangsnummer</t>
  </si>
  <si>
    <t>F2992</t>
  </si>
  <si>
    <t>Beinwil, Kloster, Abt Werner, Beinwil, Kloster, Konvent</t>
  </si>
  <si>
    <t>UB Solothurn 1, Nr.91</t>
  </si>
  <si>
    <t>23.7.1147</t>
  </si>
  <si>
    <t>12721 Alle Aufnahmen unter dieser Zugangsnummer</t>
  </si>
  <si>
    <t>F2993</t>
  </si>
  <si>
    <t>Beinwil, Kloster</t>
  </si>
  <si>
    <t>UB Solothurn 1, Nr.123; St., Nr.3637</t>
  </si>
  <si>
    <t>http://www.regesta-imperii.de/id/1152-07-29_2_0_4_2_1_114_114</t>
  </si>
  <si>
    <t>29.7.1152</t>
  </si>
  <si>
    <t>12722 Alle Aufnahmen unter dieser Zugangsnummer</t>
  </si>
  <si>
    <t>F2995</t>
  </si>
  <si>
    <t>Bistum Basel, Bischof Ortlieb</t>
  </si>
  <si>
    <t>UB Solothurn 1, Nr.171; Rück, Urk. Bb. Basel, S. 106(vgl)</t>
  </si>
  <si>
    <t>um 1165.6.3</t>
  </si>
  <si>
    <t>12723 Alle Aufnahmen unter dieser Zugangsnummer</t>
  </si>
  <si>
    <t>F2996</t>
  </si>
  <si>
    <t>Bistum Basel, Bischof Ludwig II.</t>
  </si>
  <si>
    <t>UB Solothurn 1, Nr.207; Rück, Urk. Bb. Basel, S. 117(vgl)</t>
  </si>
  <si>
    <t>F2997</t>
  </si>
  <si>
    <t>Solothurn, Stift (St. Ursus)</t>
  </si>
  <si>
    <t>UB Solothurn 1, Nr.221; Heyck, Urk., Nr.13, S. 17</t>
  </si>
  <si>
    <t>12725 Alle Aufnahmen unter dieser Zugangsnummer</t>
  </si>
  <si>
    <t>F3000</t>
  </si>
  <si>
    <t>UB Solothurn 1, Nr.225; Heyck, Urk., Nr.15, S. 19</t>
  </si>
  <si>
    <t>um 1182</t>
  </si>
  <si>
    <t>12726 Alle Aufnahmen unter dieser Zugangsnummer</t>
  </si>
  <si>
    <t>F3003</t>
  </si>
  <si>
    <t>UB Solothurn 1, Nr.224; Heyck, Urk., Nr.14, S. 18</t>
  </si>
  <si>
    <t>12727 Alle Aufnahmen unter dieser Zugangsnummer</t>
  </si>
  <si>
    <t>F3005</t>
  </si>
  <si>
    <t>Neuenburg, Ulrich von</t>
  </si>
  <si>
    <t>Bellelay, Kloster</t>
  </si>
  <si>
    <t>UB Solothurn 1, Nr.234; FR Bern. 1, Nr.88</t>
  </si>
  <si>
    <t>12728 Alle Aufnahmen unter dieser Zugangsnummer</t>
  </si>
  <si>
    <t>F3006</t>
  </si>
  <si>
    <t>Beinwil, Kloster, Abt Gerung, Beinwil, Kloster, Konvent</t>
  </si>
  <si>
    <t>UB Solothurn 1, Nr.237</t>
  </si>
  <si>
    <t>14.3.1194</t>
  </si>
  <si>
    <t>12729 Alle Aufnahmen unter dieser Zugangsnummer</t>
  </si>
  <si>
    <t>F3007</t>
  </si>
  <si>
    <t>UB Solothurn 1, Nr.268; FR Bern. 1, Nr.113</t>
  </si>
  <si>
    <t>1.12.1208</t>
  </si>
  <si>
    <t>12730 Alle Aufnahmen unter dieser Zugangsnummer</t>
  </si>
  <si>
    <t>F3010</t>
  </si>
  <si>
    <t>Solothurn, Stift, Propst , Solothurn, Stift, Kapitel</t>
  </si>
  <si>
    <t>UB Solothurn 1, Nr.269</t>
  </si>
  <si>
    <t>um 1208</t>
  </si>
  <si>
    <t>12731 Alle Aufnahmen unter dieser Zugangsnummer</t>
  </si>
  <si>
    <t>F3011</t>
  </si>
  <si>
    <t>Beinwil, Kloster, Abt, Beinwil, Kloster, Konvent</t>
  </si>
  <si>
    <t>UB Solothurn 1, Nr.303; Largiader, Nr.222</t>
  </si>
  <si>
    <t>8.5.1219</t>
  </si>
  <si>
    <t>12732 Alle Aufnahmen unter dieser Zugangsnummer</t>
  </si>
  <si>
    <t>F3012</t>
  </si>
  <si>
    <t>Beinwil, Kloster (Fond)</t>
  </si>
  <si>
    <t>UB Solothurn 1, Nr. 333; BF, Nr. 4012; URH 2, Nr. 235</t>
  </si>
  <si>
    <t>http://www.regesta-imperii.de/id/1226-08-18_1_0_5_1_2_243_4012</t>
  </si>
  <si>
    <t>18.8.1226</t>
  </si>
  <si>
    <t>12733 Alle Aufnahmen unter dieser Zugangsnummer</t>
  </si>
  <si>
    <t>F3015</t>
  </si>
  <si>
    <t>Trub, Kloster, Abt , Erlach, Kloster, Abt, Frienisberg, Kloster, Abt</t>
  </si>
  <si>
    <t>UB Solothurn 1, Nr.340</t>
  </si>
  <si>
    <t>18.3.1227</t>
  </si>
  <si>
    <t>12734 Alle Aufnahmen unter dieser Zugangsnummer</t>
  </si>
  <si>
    <t>F3019</t>
  </si>
  <si>
    <t>Froburg, Graf Ludwig von , Froburg, Graf Hermann von</t>
  </si>
  <si>
    <t>UB Solothurn 1, Nr.339</t>
  </si>
  <si>
    <t>12735 Alle Aufnahmen unter dieser Zugangsnummer</t>
  </si>
  <si>
    <t>F3021</t>
  </si>
  <si>
    <t>UB Solothurn 1, Nr.359</t>
  </si>
  <si>
    <t>12736 Alle Aufnahmen unter dieser Zugangsnummer</t>
  </si>
  <si>
    <t>F3023</t>
  </si>
  <si>
    <t>Bistum Stra�burg, Bischof Berthold</t>
  </si>
  <si>
    <t>Bistum Basel, Domstift, Kantor Hugo (Magister), Sch�nenwerd, Stift, Propst H. (St. Leodegar), Sch�nenwerd, Stift, Kapitel</t>
  </si>
  <si>
    <t>UB Solothurn 1, Nr.357</t>
  </si>
  <si>
    <t>um 1230 ?</t>
  </si>
  <si>
    <t>12737 Alle Aufnahmen unter dieser Zugangsnummer</t>
  </si>
  <si>
    <t>Z�rich, Stift, Propst Rudolf , Z�rich, Stift, Kapitel</t>
  </si>
  <si>
    <t>Solothurn, Stift, Propst, Solothurn, Stift, Kapitel, Solothurn, Schulthei�, Solothurn, B�rger</t>
  </si>
  <si>
    <t>UB Solothurn 1, Nr.358; UB Z�rich 1, Nr.462</t>
  </si>
  <si>
    <t>23.5.1230-7.5.1233</t>
  </si>
  <si>
    <t>12738 Alle Aufnahmen unter dieser Zugangsnummer</t>
  </si>
  <si>
    <t>F2467</t>
  </si>
  <si>
    <t>Bellevaux, Kloster, Abt Odo</t>
  </si>
  <si>
    <t>Cart. Laus., Nr.132; Reg. Schweiz, Nr.3076</t>
  </si>
  <si>
    <t>24.11.1212</t>
  </si>
  <si>
    <t>12659 Alle Aufnahmen unter dieser Zugangsnummer</t>
  </si>
  <si>
    <t>F2468</t>
  </si>
  <si>
    <t>12660 Alle Aufnahmen unter dieser Zugangsnummer</t>
  </si>
  <si>
    <t>F2469</t>
  </si>
  <si>
    <t>Cart. Laus., Nr.311; Reg. Schweiz, Nr.3213</t>
  </si>
  <si>
    <t>6.7.1216</t>
  </si>
  <si>
    <t>12661 Alle Aufnahmen unter dieser Zugangsnummer</t>
  </si>
  <si>
    <t>F2470</t>
  </si>
  <si>
    <t>Bistum Lausanne, Bischof Gerhard II. (Elekt)</t>
  </si>
  <si>
    <t>3.12.1220</t>
  </si>
  <si>
    <t>12662 Alle Aufnahmen unter dieser Zugangsnummer</t>
  </si>
  <si>
    <t>F2471</t>
  </si>
  <si>
    <t>Cart. Laus., Nr.629</t>
  </si>
  <si>
    <t>8.4.1224</t>
  </si>
  <si>
    <t>12663 Alle Aufnahmen unter dieser Zugangsnummer</t>
  </si>
  <si>
    <t>F2472</t>
  </si>
  <si>
    <t>Cart. Laus., Nr.714 (vgl.)</t>
  </si>
  <si>
    <t>23.5.1225</t>
  </si>
  <si>
    <t>12664 Alle Aufnahmen unter dieser Zugangsnummer</t>
  </si>
  <si>
    <t>F2473</t>
  </si>
  <si>
    <t>Cart. Laus., Nr.454 (vgl.); Forch, Reg., Nr.996</t>
  </si>
  <si>
    <t>15.8.1225</t>
  </si>
  <si>
    <t>F2474</t>
  </si>
  <si>
    <t>Cart. Laus., Nr.722 (vgl.)</t>
  </si>
  <si>
    <t>22.9.1225</t>
  </si>
  <si>
    <t>12666 Alle Aufnahmen unter dieser Zugangsnummer</t>
  </si>
  <si>
    <t>F2475</t>
  </si>
  <si>
    <t>Bistum Lausanne, Domstift, Propst Kuno</t>
  </si>
  <si>
    <t>Bistum Lausanne, Domstift (Fond)</t>
  </si>
  <si>
    <t>MDR 6, S. 123 (vgl.)</t>
  </si>
  <si>
    <t>0.4.1229</t>
  </si>
  <si>
    <t>12667 Alle Aufnahmen unter dieser Zugangsnummer</t>
  </si>
  <si>
    <t>R1093I</t>
  </si>
  <si>
    <t>Erzbistum Besancon, Erzbischof Godefrid</t>
  </si>
  <si>
    <t>Bistum Lausanne, Domstift, Propst, Bistum Lausanne, Domstift, Dekan, Bistum Lausanne, Domstift, Kapitel</t>
  </si>
  <si>
    <t>30.12.1239</t>
  </si>
  <si>
    <t>F2477</t>
  </si>
  <si>
    <t>Bistum Lausanne, Domstift, Kapitel, Magister Johannes (magister operis)</t>
  </si>
  <si>
    <t>Cart. Laus., Nr.331</t>
  </si>
  <si>
    <t>23.7.1234</t>
  </si>
  <si>
    <t>12669 Alle Aufnahmen unter dieser Zugangsnummer</t>
  </si>
  <si>
    <t>F2478</t>
  </si>
  <si>
    <t>Bistum Lausanne, Domstift, Kapitel (Fond)</t>
  </si>
  <si>
    <t>Cart. Laus., Nr.330 (vgl.)</t>
  </si>
  <si>
    <t>0.6.1234-23.7.1234</t>
  </si>
  <si>
    <t>12670 Alle Aufnahmen unter dieser Zugangsnummer</t>
  </si>
  <si>
    <t>F2479</t>
  </si>
  <si>
    <t>Grandson, Eblo von</t>
  </si>
  <si>
    <t>Cart. Laus., Nr.850 (vgl.)</t>
  </si>
  <si>
    <t>0.10.1234</t>
  </si>
  <si>
    <t>12671 Alle Aufnahmen unter dieser Zugangsnummer</t>
  </si>
  <si>
    <t>F2481</t>
  </si>
  <si>
    <t>Cart. Laus., Nr.396 (vgl.)</t>
  </si>
  <si>
    <t>29.4.1236</t>
  </si>
  <si>
    <t>12672 Alle Aufnahmen unter dieser Zugangsnummer</t>
  </si>
  <si>
    <t>F2482</t>
  </si>
  <si>
    <t>0.8.1236</t>
  </si>
  <si>
    <t>12673 Alle Aufnahmen unter dieser Zugangsnummer</t>
  </si>
  <si>
    <t>F2483</t>
  </si>
  <si>
    <t>Cart. Laus., Nr.526 (vgl.)</t>
  </si>
  <si>
    <t>29.9.1236</t>
  </si>
  <si>
    <t>12674 Alle Aufnahmen unter dieser Zugangsnummer</t>
  </si>
  <si>
    <t>F2484</t>
  </si>
  <si>
    <t>0.7.1237</t>
  </si>
  <si>
    <t>F2485</t>
  </si>
  <si>
    <t>MDR 22,1 Nr. 37; Forch, Reg., Nr. 1187</t>
  </si>
  <si>
    <t>23.2.1238</t>
  </si>
  <si>
    <t>12676 Alle Aufnahmen unter dieser Zugangsnummer</t>
  </si>
  <si>
    <t>F2486</t>
  </si>
  <si>
    <t>12677 Alle Aufnahmen unter dieser Zugangsnummer</t>
  </si>
  <si>
    <t>F2487</t>
  </si>
  <si>
    <t>Aubonne, Peter von (gen. Putoz, Ritter)</t>
  </si>
  <si>
    <t>Cart. Laus., Nr.203 (vgl.)</t>
  </si>
  <si>
    <t>18.12.1238</t>
  </si>
  <si>
    <t>12678 Alle Aufnahmen unter dieser Zugangsnummer</t>
  </si>
  <si>
    <t>F2488</t>
  </si>
  <si>
    <t>4.3.1239</t>
  </si>
  <si>
    <t>12679 Alle Aufnahmen unter dieser Zugangsnummer</t>
  </si>
  <si>
    <t>F2489</t>
  </si>
  <si>
    <t>Cart. Laus., Nr.340 (vgl.)</t>
  </si>
  <si>
    <t>21.11.1239</t>
  </si>
  <si>
    <t>12680 Alle Aufnahmen unter dieser Zugangsnummer</t>
  </si>
  <si>
    <t>F2490</t>
  </si>
  <si>
    <t>Cart. Laus., Nr.487 (vgl.)</t>
  </si>
  <si>
    <t>12681 Alle Aufnahmen unter dieser Zugangsnummer</t>
  </si>
  <si>
    <t>F2491</t>
  </si>
  <si>
    <t>Matile, Neuchatel 1, Nr.118; MDR 19, Nr.1249</t>
  </si>
  <si>
    <t>27.9.1242</t>
  </si>
  <si>
    <t>12682 Alle Aufnahmen unter dieser Zugangsnummer</t>
  </si>
  <si>
    <t>F2492</t>
  </si>
  <si>
    <t>12.3.1243</t>
  </si>
  <si>
    <t>12683 Alle Aufnahmen unter dieser Zugangsnummer</t>
  </si>
  <si>
    <t>F2493</t>
  </si>
  <si>
    <t>29.12.1243</t>
  </si>
  <si>
    <t>12684 Alle Aufnahmen unter dieser Zugangsnummer</t>
  </si>
  <si>
    <t>F2494</t>
  </si>
  <si>
    <t>8.7.1244</t>
  </si>
  <si>
    <t>12685 Alle Aufnahmen unter dieser Zugangsnummer</t>
  </si>
  <si>
    <t>F2495</t>
  </si>
  <si>
    <t>12686 Alle Aufnahmen unter dieser Zugangsnummer</t>
  </si>
  <si>
    <t>F2496</t>
  </si>
  <si>
    <t>Bistum Lausanne, Domstift, Propst Amadeus , Bistum Lausanne, Domstift, Kapitel</t>
  </si>
  <si>
    <t>24.11.1244</t>
  </si>
  <si>
    <t>12687 Alle Aufnahmen unter dieser Zugangsnummer</t>
  </si>
  <si>
    <t>F2497</t>
  </si>
  <si>
    <t>1.2.1245</t>
  </si>
  <si>
    <t>12688 Alle Aufnahmen unter dieser Zugangsnummer</t>
  </si>
  <si>
    <t>F2498</t>
  </si>
  <si>
    <t>Vevey,- Kurat G.</t>
  </si>
  <si>
    <t>Bistum Lausanne,- Offizial, Bistum Lausanne, Domstift (Fond)</t>
  </si>
  <si>
    <t>12689 Alle Aufnahmen unter dieser Zugangsnummer</t>
  </si>
  <si>
    <t>F2499</t>
  </si>
  <si>
    <t>12690 Alle Aufnahmen unter dieser Zugangsnummer</t>
  </si>
  <si>
    <t>F2500</t>
  </si>
  <si>
    <t>27.4.1245</t>
  </si>
  <si>
    <t>12691 Alle Aufnahmen unter dieser Zugangsnummer</t>
  </si>
  <si>
    <t>F2501</t>
  </si>
  <si>
    <t>23.6.1245</t>
  </si>
  <si>
    <t>12692 Alle Aufnahmen unter dieser Zugangsnummer</t>
  </si>
  <si>
    <t>F2502</t>
  </si>
  <si>
    <t>12693 Alle Aufnahmen unter dieser Zugangsnummer</t>
  </si>
  <si>
    <t>F2503</t>
  </si>
  <si>
    <t>18.3.1246</t>
  </si>
  <si>
    <t>12694 Alle Aufnahmen unter dieser Zugangsnummer</t>
  </si>
  <si>
    <t>F2504</t>
  </si>
  <si>
    <t>21.3.1248</t>
  </si>
  <si>
    <t>12695 Alle Aufnahmen unter dieser Zugangsnummer</t>
  </si>
  <si>
    <t>F2505</t>
  </si>
  <si>
    <t>15.8.1248</t>
  </si>
  <si>
    <t>12696 Alle Aufnahmen unter dieser Zugangsnummer</t>
  </si>
  <si>
    <t>F2506</t>
  </si>
  <si>
    <t>Bistum Lausanne, Domstift, Rudolf de Monte (Kanoniker)</t>
  </si>
  <si>
    <t>10.12.1248</t>
  </si>
  <si>
    <t>12697 Alle Aufnahmen unter dieser Zugangsnummer</t>
  </si>
  <si>
    <t>F2507</t>
  </si>
  <si>
    <t>Bistum Lausanne, Domstift, Kapitel, Lausanne, Johann von Clauso (B�rger)</t>
  </si>
  <si>
    <t>0.12.1249</t>
  </si>
  <si>
    <t>12698 Alle Aufnahmen unter dieser Zugangsnummer</t>
  </si>
  <si>
    <t>F2409</t>
  </si>
  <si>
    <t>12617 Alle Aufnahmen unter dieser Zugangsnummer</t>
  </si>
  <si>
    <t>F2410</t>
  </si>
  <si>
    <t>Hautcret, Kloster, de Vrueis, St. Martin</t>
  </si>
  <si>
    <t>12619 Alle Aufnahmen unter dieser Zugangsnummer</t>
  </si>
  <si>
    <t>F2412</t>
  </si>
  <si>
    <t>16.6.1233</t>
  </si>
  <si>
    <t>12620 Alle Aufnahmen unter dieser Zugangsnummer</t>
  </si>
  <si>
    <t>F2414</t>
  </si>
  <si>
    <t>12.12.1233</t>
  </si>
  <si>
    <t>F2415</t>
  </si>
  <si>
    <t>Bar-sur-Aube, Kirche, Dekan Bernhard</t>
  </si>
  <si>
    <t>12622 Alle Aufnahmen unter dieser Zugangsnummer</t>
  </si>
  <si>
    <t>F2416</t>
  </si>
  <si>
    <t>12623 Alle Aufnahmen unter dieser Zugangsnummer</t>
  </si>
  <si>
    <t>F2417</t>
  </si>
  <si>
    <t>Bistum Grenoble, Bischof Peter</t>
  </si>
  <si>
    <t>Bistum Grenoble (Di�zese), Bistum Grenoble,- Geistliche, Grenoble, Bistum Lausanne (Fond)</t>
  </si>
  <si>
    <t>24.8.1216</t>
  </si>
  <si>
    <t>F2418</t>
  </si>
  <si>
    <t>MDR 12,2, S. 63</t>
  </si>
  <si>
    <t>12625 Alle Aufnahmen unter dieser Zugangsnummer</t>
  </si>
  <si>
    <t>F2419</t>
  </si>
  <si>
    <t>0.7.1236</t>
  </si>
  <si>
    <t>12626 Alle Aufnahmen unter dieser Zugangsnummer</t>
  </si>
  <si>
    <t>F2420</t>
  </si>
  <si>
    <t>12627 Alle Aufnahmen unter dieser Zugangsnummer</t>
  </si>
  <si>
    <t>F2423</t>
  </si>
  <si>
    <t>12628 Alle Aufnahmen unter dieser Zugangsnummer</t>
  </si>
  <si>
    <t>F2426</t>
  </si>
  <si>
    <t>Lausanne, Burggraf Acelinus Tornator, Bistum Lausanne, Domstift (Fond)</t>
  </si>
  <si>
    <t>0.10.1240</t>
  </si>
  <si>
    <t>F2427</t>
  </si>
  <si>
    <t>Bistum Lausanne, Domstift, Kapitel, Lausanne</t>
  </si>
  <si>
    <t>8.3.1243</t>
  </si>
  <si>
    <t>12630 Alle Aufnahmen unter dieser Zugangsnummer</t>
  </si>
  <si>
    <t>F2430</t>
  </si>
  <si>
    <t>Bistum Lausanne, Domstift (Fond), Lausanne, Wilhelm Chouderer (B�rger)</t>
  </si>
  <si>
    <t>12631 Alle Aufnahmen unter dieser Zugangsnummer</t>
  </si>
  <si>
    <t>F2431</t>
  </si>
  <si>
    <t>Forel, Reg., Nr.1256</t>
  </si>
  <si>
    <t>16.12.1243</t>
  </si>
  <si>
    <t>12632 Alle Aufnahmen unter dieser Zugangsnummer</t>
  </si>
  <si>
    <t>F2432</t>
  </si>
  <si>
    <t>Bistum Lausanne, Hautcret, Kloster, Abt, Hautcret, Kloster, Konvent, Bistum Lausanne</t>
  </si>
  <si>
    <t>12633 Alle Aufnahmen unter dieser Zugangsnummer</t>
  </si>
  <si>
    <t>F2433</t>
  </si>
  <si>
    <t>28.12.1244</t>
  </si>
  <si>
    <t>12634 Alle Aufnahmen unter dieser Zugangsnummer</t>
  </si>
  <si>
    <t>F2437</t>
  </si>
  <si>
    <t>Lausanne, Jakob Apia (B�rger), Bistum Lausanne (Fond)</t>
  </si>
  <si>
    <t>12635 Alle Aufnahmen unter dieser Zugangsnummer</t>
  </si>
  <si>
    <t>F2438</t>
  </si>
  <si>
    <t>Bistum Lausanne (Fond), Lausanne, Acelinus Tornator (B�rger)</t>
  </si>
  <si>
    <t>16.6.1246</t>
  </si>
  <si>
    <t>12636 Alle Aufnahmen unter dieser Zugangsnummer</t>
  </si>
  <si>
    <t>F2439</t>
  </si>
  <si>
    <t>Bistum Lausanne (Fond), Vuippens, Peter von</t>
  </si>
  <si>
    <t>21.7.1246</t>
  </si>
  <si>
    <t>12637 Alle Aufnahmen unter dieser Zugangsnummer</t>
  </si>
  <si>
    <t>F2440</t>
  </si>
  <si>
    <t>22.4.1247</t>
  </si>
  <si>
    <t>12638 Alle Aufnahmen unter dieser Zugangsnummer</t>
  </si>
  <si>
    <t>F2441</t>
  </si>
  <si>
    <t>Bistum Lausanne (Fond), Lausanne, Nikolaus de Molendino (B�rger)</t>
  </si>
  <si>
    <t>26.9.1247</t>
  </si>
  <si>
    <t>12639 Alle Aufnahmen unter dieser Zugangsnummer</t>
  </si>
  <si>
    <t>F2442</t>
  </si>
  <si>
    <t>Hautcret, Kloster, Abt, Hautcret, Kloster, Konvent, Bistum Lausanne (Fond)</t>
  </si>
  <si>
    <t>12.10.1247</t>
  </si>
  <si>
    <t>12640 Alle Aufnahmen unter dieser Zugangsnummer</t>
  </si>
  <si>
    <t>F2443</t>
  </si>
  <si>
    <t>Bistum Lausanne (Fond), Moudon, Vuippens, Girold von</t>
  </si>
  <si>
    <t>21.10.1247</t>
  </si>
  <si>
    <t>12641 Alle Aufnahmen unter dieser Zugangsnummer</t>
  </si>
  <si>
    <t>F2444</t>
  </si>
  <si>
    <t>MDR 12,2, S. 80</t>
  </si>
  <si>
    <t>27.11.1248</t>
  </si>
  <si>
    <t>12642 Alle Aufnahmen unter dieser Zugangsnummer</t>
  </si>
  <si>
    <t>F2447</t>
  </si>
  <si>
    <t>Hauterive, Kloster, Abt Wi.</t>
  </si>
  <si>
    <t>Bistum Lausanne, Bischof Johannes I., Hautcret, Kloster (Fond)</t>
  </si>
  <si>
    <t>12643 Alle Aufnahmen unter dieser Zugangsnummer</t>
  </si>
  <si>
    <t>F2448</t>
  </si>
  <si>
    <t>Bistum Lausanne (Fond), Lausanne, Johannes Tornator</t>
  </si>
  <si>
    <t>12644 Alle Aufnahmen unter dieser Zugangsnummer</t>
  </si>
  <si>
    <t>F2453</t>
  </si>
  <si>
    <t>Reg. Schweiz, Nr.2655</t>
  </si>
  <si>
    <t>3.2.1192</t>
  </si>
  <si>
    <t>F2454</t>
  </si>
  <si>
    <t>5.7.1195</t>
  </si>
  <si>
    <t>12647 Alle Aufnahmen unter dieser Zugangsnummer</t>
  </si>
  <si>
    <t>F2455</t>
  </si>
  <si>
    <t>Bistum Lausanne, Domstift, Propst Nanthelm</t>
  </si>
  <si>
    <t>Bistum Lausanne, Domstift, Kapitel (Fond), Hautcret, Kloster, Abt Heinrich, Hautcret, Kloster, Konvent</t>
  </si>
  <si>
    <t>Reg. Schweiz, Nr.2713</t>
  </si>
  <si>
    <t>0.0.1196-0.0.1201</t>
  </si>
  <si>
    <t>12648 Alle Aufnahmen unter dieser Zugangsnummer</t>
  </si>
  <si>
    <t>F2456</t>
  </si>
  <si>
    <t>F2458</t>
  </si>
  <si>
    <t>Reg. Schweiz, Nr.2722</t>
  </si>
  <si>
    <t>12650 Alle Aufnahmen unter dieser Zugangsnummer</t>
  </si>
  <si>
    <t>F2459</t>
  </si>
  <si>
    <t>12651 Alle Aufnahmen unter dieser Zugangsnummer</t>
  </si>
  <si>
    <t>F2460</t>
  </si>
  <si>
    <t>Cart. Laus., Nr.55 (vgl.); Reg. Schweiz, Nr.2749</t>
  </si>
  <si>
    <t>2.5.1199</t>
  </si>
  <si>
    <t>12652 Alle Aufnahmen unter dieser Zugangsnummer</t>
  </si>
  <si>
    <t>F2461</t>
  </si>
  <si>
    <t>12653 Alle Aufnahmen unter dieser Zugangsnummer</t>
  </si>
  <si>
    <t>F2462</t>
  </si>
  <si>
    <t>Bistum Lausanne, Bischof Roger , Bistum Lausanne, Domstift, Kapitel</t>
  </si>
  <si>
    <t>Cart. Laus., Nr.400; Reg. Schweiz, Nr.2881</t>
  </si>
  <si>
    <t>29.6.1201</t>
  </si>
  <si>
    <t>12654 Alle Aufnahmen unter dieser Zugangsnummer</t>
  </si>
  <si>
    <t>F2463</t>
  </si>
  <si>
    <t>Gerhard (Kleriker, Sohn Gerhards de Berc), Johann (Schreiber), Bistum Lausanne, Domstift (Fond)</t>
  </si>
  <si>
    <t>Cart. Laus., Nr.545; Reg. Schweiz, Nr.2913</t>
  </si>
  <si>
    <t>13.12.1204</t>
  </si>
  <si>
    <t>12655 Alle Aufnahmen unter dieser Zugangsnummer</t>
  </si>
  <si>
    <t>F2464</t>
  </si>
  <si>
    <t>Cart. Laus., Nr.400</t>
  </si>
  <si>
    <t>12656 Alle Aufnahmen unter dieser Zugangsnummer</t>
  </si>
  <si>
    <t>F2465</t>
  </si>
  <si>
    <t>Reg. Schweiz, Nr.3018</t>
  </si>
  <si>
    <t>6.9.1210</t>
  </si>
  <si>
    <t>12657 Alle Aufnahmen unter dieser Zugangsnummer</t>
  </si>
  <si>
    <t>F2466</t>
  </si>
  <si>
    <t>Bistum Belley, Bischof Bernhard</t>
  </si>
  <si>
    <t>MDG 7, S. 297; Reg. Schweiz, Nr.3083</t>
  </si>
  <si>
    <t>12658 Alle Aufnahmen unter dieser Zugangsnummer</t>
  </si>
  <si>
    <t>F2345</t>
  </si>
  <si>
    <t>Largiader, Innozenz III., S. 18; Largiader, Nr.202</t>
  </si>
  <si>
    <t>7.7.1198</t>
  </si>
  <si>
    <t>F2346</t>
  </si>
  <si>
    <t>Bistum Lausanne (Fond), König Heinrich Raspe</t>
  </si>
  <si>
    <t>Largiader, Nr.367</t>
  </si>
  <si>
    <t>3.12.1246</t>
  </si>
  <si>
    <t>12578 Alle Aufnahmen unter dieser Zugangsnummer</t>
  </si>
  <si>
    <t>F2347</t>
  </si>
  <si>
    <t>MDR 12,2, S. 79; Largiader, Nr.12</t>
  </si>
  <si>
    <t>10.2.1248</t>
  </si>
  <si>
    <t>12579 Alle Aufnahmen unter dieser Zugangsnummer</t>
  </si>
  <si>
    <t>F2348</t>
  </si>
  <si>
    <t>Frienisberg, Kloster, Abt (identisch) , Frienisberg, Kloster, Abt (identisch), St. Urban, Kloster, Abt (identisch), St. Urban, Kloster, Abt (identisch), Frienisberg, Kloster, Prior (identisch), Frienisberg, Kloster, Prior (identisch)</t>
  </si>
  <si>
    <t>Ellenwiren,- Pleban C.</t>
  </si>
  <si>
    <t>1.10.1228</t>
  </si>
  <si>
    <t>F2349</t>
  </si>
  <si>
    <t>Erzbistum Vienne, Erzbischof Stephan</t>
  </si>
  <si>
    <t>St. Oyend de Joux, Kloster, Abt, Lac de Joux, Stift, Abt</t>
  </si>
  <si>
    <t>12581 Alle Aufnahmen unter dieser Zugangsnummer</t>
  </si>
  <si>
    <t>F2350</t>
  </si>
  <si>
    <t>Bistum Langres, Bischof Guido</t>
  </si>
  <si>
    <t>Bistum Lausanne, Domstift (Fond), Bistum Langres,- Geistliche</t>
  </si>
  <si>
    <t>12582 Alle Aufnahmen unter dieser Zugangsnummer</t>
  </si>
  <si>
    <t>F2351</t>
  </si>
  <si>
    <t>Erzbistum Besancon, Domstift, Magister Gi. (Kanoniker u. Offizial)</t>
  </si>
  <si>
    <t>Pesines,- Dekan, Romainmotier, Kloster (Fond)</t>
  </si>
  <si>
    <t>0.11.1225-0.0.1234</t>
  </si>
  <si>
    <t>F2352</t>
  </si>
  <si>
    <t>Savoi,- Dekan, Romainmotier, Kloster (Fond)</t>
  </si>
  <si>
    <t>F2353</t>
  </si>
  <si>
    <t>4.5.1135</t>
  </si>
  <si>
    <t>12585 Alle Aufnahmen unter dieser Zugangsnummer</t>
  </si>
  <si>
    <t>F2354</t>
  </si>
  <si>
    <t>Bistum Lausanne, Bischof Guido I.</t>
  </si>
  <si>
    <t>Lac de Joux, Stift, Abt T., Lac de Joux, Stift, Kapitel</t>
  </si>
  <si>
    <t>MDR 1,1, S. 174; Reg. Genev., Nr.299</t>
  </si>
  <si>
    <t>8.3.1140</t>
  </si>
  <si>
    <t>12586 Alle Aufnahmen unter dieser Zugangsnummer</t>
  </si>
  <si>
    <t>F2355</t>
  </si>
  <si>
    <t>Lac de Joux, Stift (Prämonstratenser)</t>
  </si>
  <si>
    <t>MDR 1,1, S. 176; Reg. Schweiz, Nr.1750</t>
  </si>
  <si>
    <t>12587 Alle Aufnahmen unter dieser Zugangsnummer</t>
  </si>
  <si>
    <t>F2356</t>
  </si>
  <si>
    <t>Rivaz, Kloster (Nonnenkloster)</t>
  </si>
  <si>
    <t>MDR 1, S. 178; Reg. Genev., Nr.303</t>
  </si>
  <si>
    <t>12588 Alle Aufnahmen unter dieser Zugangsnummer</t>
  </si>
  <si>
    <t>F2357</t>
  </si>
  <si>
    <t>Hautcret, Kloster, Abt Magnon, Hautcret, Kloster, Br�der</t>
  </si>
  <si>
    <t>Dimier, Lausanne, Nr.40, S. 383</t>
  </si>
  <si>
    <t>0.0.1144-0.0.1157</t>
  </si>
  <si>
    <t>12589 Alle Aufnahmen unter dieser Zugangsnummer</t>
  </si>
  <si>
    <t>F2358</t>
  </si>
  <si>
    <t>MDR 20, S. 194</t>
  </si>
  <si>
    <t>0.0.1144-0.0.1148</t>
  </si>
  <si>
    <t>12590 Alle Aufnahmen unter dieser Zugangsnummer</t>
  </si>
  <si>
    <t>F2359</t>
  </si>
  <si>
    <t>MDR 12,2, S. 6</t>
  </si>
  <si>
    <t>12591 Alle Aufnahmen unter dieser Zugangsnummer</t>
  </si>
  <si>
    <t>F2360</t>
  </si>
  <si>
    <t>MDR 12,2, S. 28</t>
  </si>
  <si>
    <t>12592 Alle Aufnahmen unter dieser Zugangsnummer</t>
  </si>
  <si>
    <t>F2361</t>
  </si>
  <si>
    <t>0.0.1160-7.12.1178</t>
  </si>
  <si>
    <t>12593 Alle Aufnahmen unter dieser Zugangsnummer</t>
  </si>
  <si>
    <t>F3451</t>
  </si>
  <si>
    <t>MDR 12,2, S. 24, Nr.16; Reg. Schweiz, Nr.2216</t>
  </si>
  <si>
    <t>12594 Alle Aufnahmen unter dieser Zugangsnummer</t>
  </si>
  <si>
    <t>F2378</t>
  </si>
  <si>
    <t>MDR 12,2, S. 29</t>
  </si>
  <si>
    <t>12595 Alle Aufnahmen unter dieser Zugangsnummer</t>
  </si>
  <si>
    <t>F2379</t>
  </si>
  <si>
    <t>D Helvetica, Nr.50</t>
  </si>
  <si>
    <t>18.2.1168</t>
  </si>
  <si>
    <t>12596 Alle Aufnahmen unter dieser Zugangsnummer</t>
  </si>
  <si>
    <t>F2380</t>
  </si>
  <si>
    <t>Lutry, Kloster, Prior Gammar, Lutry, Kloster, Konvent, Montheron, Kloster</t>
  </si>
  <si>
    <t>MDR 12,3, S. 106; Reg. Schweiz, Nr.258</t>
  </si>
  <si>
    <t>12597 Alle Aufnahmen unter dieser Zugangsnummer</t>
  </si>
  <si>
    <t>F2381</t>
  </si>
  <si>
    <t>Hautcret, Kloster, Abt Magnon</t>
  </si>
  <si>
    <t>MDR 12,2, Nr.26</t>
  </si>
  <si>
    <t>12598 Alle Aufnahmen unter dieser Zugangsnummer</t>
  </si>
  <si>
    <t>F2384</t>
  </si>
  <si>
    <t>Erzbistum Besancon, Erzbischof</t>
  </si>
  <si>
    <t>Reg. Schweiz, Nr.2543</t>
  </si>
  <si>
    <t>12599 Alle Aufnahmen unter dieser Zugangsnummer</t>
  </si>
  <si>
    <t>F2385</t>
  </si>
  <si>
    <t>Lac de Joux, Stift, Abt , Hauterive, Kloster, Abt, Montheron, Kloster, Abt, Lausanne, Stift St. Maire, Prior, Bistum Lausanne, Domstift, Kantor Engitius, Bistum Lausanne, Domstift, Magister Bandin, Bistum Lausanne, Domstift, Kapitel</t>
  </si>
  <si>
    <t>Bistum Lausanne, Bischof, Bistum Lausanne, Domstift, Kapitel</t>
  </si>
  <si>
    <t>Hist. eccl. Suisse 1907, S. 106</t>
  </si>
  <si>
    <t>vor 1192</t>
  </si>
  <si>
    <t>12600 Alle Aufnahmen unter dieser Zugangsnummer</t>
  </si>
  <si>
    <t>F2386</t>
  </si>
  <si>
    <t>Gruyere, Graf Rudolf von (u. Familie)</t>
  </si>
  <si>
    <t>MDR 22,1 S. 24, Nr. 22</t>
  </si>
  <si>
    <t>12601 Alle Aufnahmen unter dieser Zugangsnummer</t>
  </si>
  <si>
    <t>F2387</t>
  </si>
  <si>
    <t>Reg. Schweiz, Nr.2711</t>
  </si>
  <si>
    <t>12602 Alle Aufnahmen unter dieser Zugangsnummer</t>
  </si>
  <si>
    <t>F2388</t>
  </si>
  <si>
    <t>MDR 10,2, S. 206</t>
  </si>
  <si>
    <t>12603 Alle Aufnahmen unter dieser Zugangsnummer</t>
  </si>
  <si>
    <t>F2389</t>
  </si>
  <si>
    <t>Hautcret, Kloster, Abt Heinrich</t>
  </si>
  <si>
    <t>F2390</t>
  </si>
  <si>
    <t>28.2.1204</t>
  </si>
  <si>
    <t>12605 Alle Aufnahmen unter dieser Zugangsnummer</t>
  </si>
  <si>
    <t>F2391</t>
  </si>
  <si>
    <t>Hautcret, Kloster, Abt A., Hautcret, Kloster, Konvent</t>
  </si>
  <si>
    <t>MDR 12,2, S. 49</t>
  </si>
  <si>
    <t>12606 Alle Aufnahmen unter dieser Zugangsnummer</t>
  </si>
  <si>
    <t>F2394</t>
  </si>
  <si>
    <t>MDR 12,2, S. 52</t>
  </si>
  <si>
    <t>F2395</t>
  </si>
  <si>
    <t>F2396</t>
  </si>
  <si>
    <t>Lac de Joux, Stift, Abt H.</t>
  </si>
  <si>
    <t>Romainmotier, Kloster, Prior J., Romainmotier, Kloster, Konvent</t>
  </si>
  <si>
    <t>0.0.1222-0.0.1226</t>
  </si>
  <si>
    <t>F2397</t>
  </si>
  <si>
    <t>MDR 12,2, S. 55</t>
  </si>
  <si>
    <t>29.4.1218</t>
  </si>
  <si>
    <t>12610 Alle Aufnahmen unter dieser Zugangsnummer</t>
  </si>
  <si>
    <t>F2399</t>
  </si>
  <si>
    <t>MDR 6, S. 120 (vgl.); MDR 19, Nr.912</t>
  </si>
  <si>
    <t>12611 Alle Aufnahmen unter dieser Zugangsnummer</t>
  </si>
  <si>
    <t>F2401</t>
  </si>
  <si>
    <t>Neuchatel, Graf Ulrich von , Neuchatel, Berthold (dominus)</t>
  </si>
  <si>
    <t>Lausanne, B�rger, Bistum Lausanne, Bischof Wilhelm (Elekt)</t>
  </si>
  <si>
    <t>Matile, Neuchatel 1, Nr.73; MDR 19, Nr.943</t>
  </si>
  <si>
    <t>14.7.1221</t>
  </si>
  <si>
    <t>12612 Alle Aufnahmen unter dieser Zugangsnummer</t>
  </si>
  <si>
    <t>F2402</t>
  </si>
  <si>
    <t>MDR 6, S. 224 (vgl.)</t>
  </si>
  <si>
    <t>19.12.1220</t>
  </si>
  <si>
    <t>12613 Alle Aufnahmen unter dieser Zugangsnummer</t>
  </si>
  <si>
    <t>F2405</t>
  </si>
  <si>
    <t>Bistum Lausanne,- Offizial , Stephan Gallopini (Notar)</t>
  </si>
  <si>
    <t>28.9.1344</t>
  </si>
  <si>
    <t>F2407</t>
  </si>
  <si>
    <t>Hautcret, Kloster, Abt Papst, Hautcret, Kloster, Konvent</t>
  </si>
  <si>
    <t>12615 Alle Aufnahmen unter dieser Zugangsnummer</t>
  </si>
  <si>
    <t>F2408</t>
  </si>
  <si>
    <t>MDR 1, S. 152</t>
  </si>
  <si>
    <t>5.7.1227</t>
  </si>
  <si>
    <t>C981</t>
  </si>
  <si>
    <t>Bistum Brixen, Domstift, Kapitel</t>
  </si>
  <si>
    <t>0.0.1200-0.0.1217</t>
  </si>
  <si>
    <t>E4795</t>
  </si>
  <si>
    <t>�sterreich, Graf Leopold IV. von</t>
  </si>
  <si>
    <t>Bistum Passau, Domstift</t>
  </si>
  <si>
    <t>Mon. Boica 28,1, Nr.5;UB Babenberger 1, Nr.11</t>
  </si>
  <si>
    <t>E4796</t>
  </si>
  <si>
    <t>Bistum Passau, Bischof Konrad I.</t>
  </si>
  <si>
    <t>Mon. Boica 29,2, Nr.3</t>
  </si>
  <si>
    <t>D1269A</t>
  </si>
  <si>
    <t>Bayern, Herzog Heinrich XI. von (?)</t>
  </si>
  <si>
    <t>UB St. P�lten 1, Nr.6</t>
  </si>
  <si>
    <t>C982</t>
  </si>
  <si>
    <t>�sterreich, Herzog Leopold VI. von (und Steiermark)</t>
  </si>
  <si>
    <t>Bistum Passau (Fond), Passau, Hospital</t>
  </si>
  <si>
    <t>Mon. Boica 29,2, Nr.8</t>
  </si>
  <si>
    <t>29.3.1200</t>
  </si>
  <si>
    <t>D1270</t>
  </si>
  <si>
    <t>Bistum Passau, Bischof Wolfgar</t>
  </si>
  <si>
    <t>Bistum Passau (Fond), Pirenbach (Pleban)</t>
  </si>
  <si>
    <t>Mon. Boica 29,2, Nr.7; Reg. Boica 1, S. 386</t>
  </si>
  <si>
    <t>D1271</t>
  </si>
  <si>
    <t>Bistum Regensburg, Bischof Konrad II. (Elekt)</t>
  </si>
  <si>
    <t>Bistum Regensburg, Domstift</t>
  </si>
  <si>
    <t>C983</t>
  </si>
  <si>
    <t>Heinrich</t>
  </si>
  <si>
    <t>Reg. Boica 1, S. 227; UB Augsburg H.stift, Nr.31</t>
  </si>
  <si>
    <t>C984</t>
  </si>
  <si>
    <t>Berta (pauperes tamen generis liberi) , Otto, Adelheid, Mathilde, Osanna</t>
  </si>
  <si>
    <t>Reg. Boica 1, S. 238; UB Augsburg H.stift, Nr.32</t>
  </si>
  <si>
    <t>um 1160</t>
  </si>
  <si>
    <t>D1272</t>
  </si>
  <si>
    <t>Mon. Boica 33,1, S. 42, Nr.43; UB Augsburg H.stift, Nr.33</t>
  </si>
  <si>
    <t>23.3.1162</t>
  </si>
  <si>
    <t>B658</t>
  </si>
  <si>
    <t>Augsburg</t>
  </si>
  <si>
    <t>Reg. Boica 1, S. 275; UB Augsburg H.stift, Nr.34</t>
  </si>
  <si>
    <t>um 1170</t>
  </si>
  <si>
    <t>D1273</t>
  </si>
  <si>
    <t>Bistum Augsburg, Domstift, Kaplan</t>
  </si>
  <si>
    <t>Wortwin (Kleriker)</t>
  </si>
  <si>
    <t>Mon. Boica 33,1, S. 43, Nr.45; UB Augsburg H.stift, Nr.36</t>
  </si>
  <si>
    <t>B659</t>
  </si>
  <si>
    <t>Reg. Boica 1, S. 293; UB Augsburg H.stift, Nr.37</t>
  </si>
  <si>
    <t>E4797</t>
  </si>
  <si>
    <t>- Herzog Welf (identisch) , F�ssen, Vogt, Herzog Welf</t>
  </si>
  <si>
    <t>F�ssen, Kloster</t>
  </si>
  <si>
    <t>Mon. Boica 33,1, Nr.49</t>
  </si>
  <si>
    <t>20.4.1188</t>
  </si>
  <si>
    <t>E4810</t>
  </si>
  <si>
    <t>UB Mainz 2,1, Nr.36; BW 1, Nr.5</t>
  </si>
  <si>
    <t>19.3.1143</t>
  </si>
  <si>
    <t>E4811</t>
  </si>
  <si>
    <t>JL, Nr.8706; St., Acta Mog., S. 29</t>
  </si>
  <si>
    <t>16.1.1145</t>
  </si>
  <si>
    <t>10039 Alle Aufnahmen unter dieser Zugangsnummer</t>
  </si>
  <si>
    <t>E4812</t>
  </si>
  <si>
    <t>D Ko III., Nr.149; St., Nr.3516</t>
  </si>
  <si>
    <t>http://www.regesta-imperii.de/id/1146-05-14_1_0_4_1_2_386_384</t>
  </si>
  <si>
    <t>14.5.1146</t>
  </si>
  <si>
    <t>D1274</t>
  </si>
  <si>
    <t>JL Nr.8927; St., Acta Mog., Nr.32</t>
  </si>
  <si>
    <t>25.5.1146</t>
  </si>
  <si>
    <t>E4813</t>
  </si>
  <si>
    <t>D F I., Nr.56; St., Nr.3669</t>
  </si>
  <si>
    <t>http://www.regesta-imperii.de/id/1153-05-29_1_0_4_2_1_176_176</t>
  </si>
  <si>
    <t>29.5.1153</t>
  </si>
  <si>
    <t>E4814</t>
  </si>
  <si>
    <t>UB Mainz 2,1, Nr.209; BW 1, S. 358, Nr.22</t>
  </si>
  <si>
    <t>23.11.1155</t>
  </si>
  <si>
    <t>E4818</t>
  </si>
  <si>
    <t>Vilich, Stift, �btissin Elisabeth, Gr�frath, Kloster</t>
  </si>
  <si>
    <t>UB Niederrhein 1, Nr.503; Reg. K�ln Ebb. 2, Nr.1297</t>
  </si>
  <si>
    <t>31.7.1187</t>
  </si>
  <si>
    <t>E4819</t>
  </si>
  <si>
    <t>Heisterbach, Kloster, Abt Geverad</t>
  </si>
  <si>
    <t>Vilich, Stift</t>
  </si>
  <si>
    <t>0.0.1197-0.0.1198</t>
  </si>
  <si>
    <t>E4820</t>
  </si>
  <si>
    <t>Reg. K�ln Ebb. 2, Nr.1559</t>
  </si>
  <si>
    <t>E4836</t>
  </si>
  <si>
    <t>UB Mainz 1, Nr.550</t>
  </si>
  <si>
    <t>28.5.1128</t>
  </si>
  <si>
    <t>E4837</t>
  </si>
  <si>
    <t>UB Mainz 1, Nr.570</t>
  </si>
  <si>
    <t>E4838</t>
  </si>
  <si>
    <t>UB Mainz 2,1, Nr.131; BW 1, S. 342, Nr.117</t>
  </si>
  <si>
    <t>8.2.1150</t>
  </si>
  <si>
    <t>E4839</t>
  </si>
  <si>
    <t>D Ko III., Nr.220; St., Nr.3567</t>
  </si>
  <si>
    <t>http://www.regesta-imperii.de/id/1150-02-08_2_0_4_1_2_652_650</t>
  </si>
  <si>
    <t>8.2.1149</t>
  </si>
  <si>
    <t>E4840</t>
  </si>
  <si>
    <t>D F I. Nr.57; St., Nr.3670</t>
  </si>
  <si>
    <t>http://www.regesta-imperii.de/id/1153-05-29_2_0_4_2_1_177_177</t>
  </si>
  <si>
    <t>E4841</t>
  </si>
  <si>
    <t>D F I., Nr. 138; URH 1, Nr. 338; St., Nr. 3740</t>
  </si>
  <si>
    <t>http://www.regesta-imperii.de/id/1156-05-10_1_0_4_2_1_396_394</t>
  </si>
  <si>
    <t>10.5.1156</t>
  </si>
  <si>
    <t>E4842</t>
  </si>
  <si>
    <t>St., Nr.4105</t>
  </si>
  <si>
    <t>http://www.regesta-imperii.de/id/1170-01-01_1_0_4_2_3_87_1862</t>
  </si>
  <si>
    <t>1.1.1170</t>
  </si>
  <si>
    <t>E4843</t>
  </si>
  <si>
    <t>Dobenecker 2, Nr.391</t>
  </si>
  <si>
    <t>D1275</t>
  </si>
  <si>
    <t>St., Nr.4489</t>
  </si>
  <si>
    <t>21.4.1188</t>
  </si>
  <si>
    <t>E4844</t>
  </si>
  <si>
    <t>St., Acta Mog., Nr.109; Dobenecker 2, Nr.831</t>
  </si>
  <si>
    <t>E4845</t>
  </si>
  <si>
    <t>UB Mainz 2,2, Nr.534; BW 2, S. 113, Nr.228</t>
  </si>
  <si>
    <t>11.3.1190</t>
  </si>
  <si>
    <t>E4846</t>
  </si>
  <si>
    <t>UB Mainz 2,2, Nr.535</t>
  </si>
  <si>
    <t>12.3.1190</t>
  </si>
  <si>
    <t>D1277</t>
  </si>
  <si>
    <t>Hardehausen, Kloster, Abt Nikolaus , Paderborn,- Dekan Heinrich</t>
  </si>
  <si>
    <t>9.7.1201</t>
  </si>
  <si>
    <t>E4872</t>
  </si>
  <si>
    <t>22.2.1203</t>
  </si>
  <si>
    <t>C985</t>
  </si>
  <si>
    <t>Latterberg, Graf Heidenreich I. von</t>
  </si>
  <si>
    <t>C986</t>
  </si>
  <si>
    <t>Lutterberg, Graf Heidenreich I. von</t>
  </si>
  <si>
    <t>C987</t>
  </si>
  <si>
    <t>BW 2, S. 133, Nr.63</t>
  </si>
  <si>
    <t>22.9.1205</t>
  </si>
  <si>
    <t>F2074</t>
  </si>
  <si>
    <t>Eberbach, Kloster, Abt Richwin , Sch�nau, Kloster, Abt Johann, Disibodenberg, Kloster, Abt Johann</t>
  </si>
  <si>
    <t>Otterberg, Kloster</t>
  </si>
  <si>
    <t>19.9.1469</t>
  </si>
  <si>
    <t>12505 Alle Aufnahmen unter dieser Zugangsnummer</t>
  </si>
  <si>
    <t>R868</t>
  </si>
  <si>
    <t>Rottertswil, Heratingen</t>
  </si>
  <si>
    <t>um 1440</t>
  </si>
  <si>
    <t>12506 Alle Aufnahmen unter dieser Zugangsnummer</t>
  </si>
  <si>
    <t>F2075</t>
  </si>
  <si>
    <t>Luzern, Gesellschaft der Pfistern, Stubengesellen , Luzern, Gesellschaft der M�ller, Stubengesellen</t>
  </si>
  <si>
    <t>Luzern, St. Leodegar in Hof</t>
  </si>
  <si>
    <t>1.3.1437</t>
  </si>
  <si>
    <t>F2076</t>
  </si>
  <si>
    <t>Bremgarten, Konrad Kisling (Befehlshaber)</t>
  </si>
  <si>
    <t>Luzern</t>
  </si>
  <si>
    <t>21.9.1444</t>
  </si>
  <si>
    <t>12508 Alle Aufnahmen unter dieser Zugangsnummer</t>
  </si>
  <si>
    <t>F2078</t>
  </si>
  <si>
    <t>St�hlingen, Berthold Wild (Landrichter)</t>
  </si>
  <si>
    <t>Beromünster (Dorf)</t>
  </si>
  <si>
    <t>11.7.1439</t>
  </si>
  <si>
    <t>F2079</t>
  </si>
  <si>
    <t>Tierstein, Graf Hans von</t>
  </si>
  <si>
    <t>Luzern (Fond?)</t>
  </si>
  <si>
    <t>24.11.1443</t>
  </si>
  <si>
    <t>F2080</t>
  </si>
  <si>
    <t>Frienisberg, Kloster, Abt , Frienisberg, Kloster, Konvent</t>
  </si>
  <si>
    <t>St. Urban, Kloster, Abt, St. Urban, Kloster, Konvent</t>
  </si>
  <si>
    <t>FR Bern. 2, Nr.437; QW. Schweiz 1,1, Nr.830</t>
  </si>
  <si>
    <t>12511 Alle Aufnahmen unter dieser Zugangsnummer</t>
  </si>
  <si>
    <t>R771</t>
  </si>
  <si>
    <t>Weilburg, Stift, Kapitel (Org. Siegelstempel)</t>
  </si>
  <si>
    <t>12512 Alle Aufnahmen unter dieser Zugangsnummer</t>
  </si>
  <si>
    <t>R768</t>
  </si>
  <si>
    <t>Erzbistum Bremen-Hamburg, Domstift, Kapitel (Org. Siegelstempel)</t>
  </si>
  <si>
    <t>14.-15.Jh.</t>
  </si>
  <si>
    <t>12513 Alle Aufnahmen unter dieser Zugangsnummer</t>
  </si>
  <si>
    <t>D1649</t>
  </si>
  <si>
    <t>Seligenstadt</t>
  </si>
  <si>
    <t>Wetzlar (Fond)</t>
  </si>
  <si>
    <t>UB Hess. 2, Nr.7; UB Friedberg 1, Nr.143</t>
  </si>
  <si>
    <t>Wetzlar, Stadtarchiv</t>
  </si>
  <si>
    <t>28.9.1301</t>
  </si>
  <si>
    <t>12515 Alle Aufnahmen unter dieser Zugangsnummer</t>
  </si>
  <si>
    <t>F2298</t>
  </si>
  <si>
    <t>Erzbistum Lyon,- Offizial , Erzbistum Lyon, Domstift, Anthonius Berhaudi (doct. decr.)(u. 2 Notare d. Kaiser)</t>
  </si>
  <si>
    <t>Lutry, Kloster, Savigny, Kloster</t>
  </si>
  <si>
    <t>12538 Alle Aufnahmen unter dieser Zugangsnummer</t>
  </si>
  <si>
    <t>F2301</t>
  </si>
  <si>
    <t>12539 Alle Aufnahmen unter dieser Zugangsnummer</t>
  </si>
  <si>
    <t>F2306</t>
  </si>
  <si>
    <t>D H IV., Nr. 434a; MDR 1, S. 162; Reg. Schweiz, Nr.1461</t>
  </si>
  <si>
    <t>http://www.regesta-imperii.de/id/ac8c0eeb-a021-4413-89d4-c3ce5860f39c</t>
  </si>
  <si>
    <t>0.0.1093-0.0.1105</t>
  </si>
  <si>
    <t>12541 Alle Aufnahmen unter dieser Zugangsnummer</t>
  </si>
  <si>
    <t>F2308</t>
  </si>
  <si>
    <t>Bistum Stra�burg, Bischof Gebhard</t>
  </si>
  <si>
    <t>Reg. Schweiz, Nr.1691</t>
  </si>
  <si>
    <t>0.0.1135</t>
  </si>
  <si>
    <t>12543 Alle Aufnahmen unter dieser Zugangsnummer</t>
  </si>
  <si>
    <t>F2310</t>
  </si>
  <si>
    <t>Z�hringen, Herzog Berthold IV. von (identisch) , Burgund, Rektor, Z�hringen, Herzog Berthold IV. von</t>
  </si>
  <si>
    <t>MDR 12,2, S. 13; Reg. Schweiz, Nr.2049</t>
  </si>
  <si>
    <t>F2312</t>
  </si>
  <si>
    <t>26.3.1322</t>
  </si>
  <si>
    <t>F2313</t>
  </si>
  <si>
    <t>Petrus Morem (Notar)</t>
  </si>
  <si>
    <t>Bistum Sitten (?)</t>
  </si>
  <si>
    <t>12549 Alle Aufnahmen unter dieser Zugangsnummer</t>
  </si>
  <si>
    <t>F2314</t>
  </si>
  <si>
    <t>12550 Alle Aufnahmen unter dieser Zugangsnummer</t>
  </si>
  <si>
    <t>F2315</t>
  </si>
  <si>
    <t>BF, Nr.2152;St., Nr.3661; RI IV,2,1, Nr. 160</t>
  </si>
  <si>
    <t>http://www.regesta-imperii.de/id/1236-04-00_3_0_5_1_1_3087_2152</t>
  </si>
  <si>
    <t>0.4.1236</t>
  </si>
  <si>
    <t>12551 Alle Aufnahmen unter dieser Zugangsnummer</t>
  </si>
  <si>
    <t>F2316</t>
  </si>
  <si>
    <t>Erzbistum Besancon, Erzbischof W.</t>
  </si>
  <si>
    <t>0.8.1256</t>
  </si>
  <si>
    <t>F2317</t>
  </si>
  <si>
    <t>Burgund, Graf Johannes von (identisch) , Salins, Johannes von (Graf v. Burgund)</t>
  </si>
  <si>
    <t>12553 Alle Aufnahmen unter dieser Zugangsnummer</t>
  </si>
  <si>
    <t>F2318</t>
  </si>
  <si>
    <t>Salin, Stadtgericht, Jean Barondet</t>
  </si>
  <si>
    <t>Filly, Kloster, Abt Guillaume de Lugrin</t>
  </si>
  <si>
    <t>30.5.1401</t>
  </si>
  <si>
    <t>12554 Alle Aufnahmen unter dieser Zugangsnummer</t>
  </si>
  <si>
    <t>F2319</t>
  </si>
  <si>
    <t>Burgund, Graf Johannes von</t>
  </si>
  <si>
    <t>0.11.1247</t>
  </si>
  <si>
    <t>12555 Alle Aufnahmen unter dieser Zugangsnummer</t>
  </si>
  <si>
    <t>F2320</t>
  </si>
  <si>
    <t>Macon, Graf Wilhelm von</t>
  </si>
  <si>
    <t>MDR 3, S. 531</t>
  </si>
  <si>
    <t>12556 Alle Aufnahmen unter dieser Zugangsnummer</t>
  </si>
  <si>
    <t>F2321</t>
  </si>
  <si>
    <t>Reg. Schweiz, Nr.1901 (vgl.)</t>
  </si>
  <si>
    <t>0.2.1302</t>
  </si>
  <si>
    <t>F2322</t>
  </si>
  <si>
    <t>Savoyen, Graf Amadeus von</t>
  </si>
  <si>
    <t>MDR 12,2, S. 67</t>
  </si>
  <si>
    <t>28.6.1239</t>
  </si>
  <si>
    <t>12558 Alle Aufnahmen unter dieser Zugangsnummer</t>
  </si>
  <si>
    <t>F2323</t>
  </si>
  <si>
    <t>Savoyen, Graf Thomas von</t>
  </si>
  <si>
    <t>MDR 12,2, S. 48</t>
  </si>
  <si>
    <t>0.8.1195</t>
  </si>
  <si>
    <t>12559 Alle Aufnahmen unter dieser Zugangsnummer</t>
  </si>
  <si>
    <t>F2324</t>
  </si>
  <si>
    <t>Maurienne, Graf Thomas von (identisch) , Italien, Markgraf in, Maurienne, Graf Thomas von</t>
  </si>
  <si>
    <t>MDR 12,2, S. 51</t>
  </si>
  <si>
    <t>F2325</t>
  </si>
  <si>
    <t>Magister Guillelmus Parmensis (p�pstl. Kaplan u. Auditor)</t>
  </si>
  <si>
    <t>Villeneuve, Hospital, Magister Rudolf</t>
  </si>
  <si>
    <t>15.3.1247</t>
  </si>
  <si>
    <t>12561 Alle Aufnahmen unter dieser Zugangsnummer</t>
  </si>
  <si>
    <t>F2330</t>
  </si>
  <si>
    <t>St. Maurice, Stift , Hautcret, Kloster</t>
  </si>
  <si>
    <t>MDR 12,2, S. 64</t>
  </si>
  <si>
    <t>F2331</t>
  </si>
  <si>
    <t>Savoyen, Graf Amadeus von (identisch) , Italien, Markgraf in, Savoyen, Graf Amadeus von</t>
  </si>
  <si>
    <t>MDR 12,2, S. 78; MDR 19, Nr.1313</t>
  </si>
  <si>
    <t>22.7.1247</t>
  </si>
  <si>
    <t>12563 Alle Aufnahmen unter dieser Zugangsnummer</t>
  </si>
  <si>
    <t>F2332</t>
  </si>
  <si>
    <t>Savoyen, Graf Peter von</t>
  </si>
  <si>
    <t>Payerne, Kloster, Abt Stephan, Payerne, Kloster, Prior, Payerne, Kloster, Konvent</t>
  </si>
  <si>
    <t>MDR 19, S. 561</t>
  </si>
  <si>
    <t>23.6.1240</t>
  </si>
  <si>
    <t>12564 Alle Aufnahmen unter dieser Zugangsnummer</t>
  </si>
  <si>
    <t>F2333</t>
  </si>
  <si>
    <t>Bistum Genf, Domstift, Propst Peter (identisch) , Bistum Genf, Domstift, Prokurator Peter (Sohn d. Grafen v. Savoyen)</t>
  </si>
  <si>
    <t>Hist. Patr. 1, Nr.1308; MDR 19, Nr.1065</t>
  </si>
  <si>
    <t>12565 Alle Aufnahmen unter dieser Zugangsnummer</t>
  </si>
  <si>
    <t>F2334</t>
  </si>
  <si>
    <t>12566 Alle Aufnahmen unter dieser Zugangsnummer</t>
  </si>
  <si>
    <t>F2337</t>
  </si>
  <si>
    <t>Cluny, Kloster, Abt Hugo, Payerne, Kloster (Fond)</t>
  </si>
  <si>
    <t>Mayer, Urk.f�lschungen, S. 119ff; Germ. Pont. 2, S. 189 Nr.4</t>
  </si>
  <si>
    <t>3.4.1121</t>
  </si>
  <si>
    <t>12569 Alle Aufnahmen unter dieser Zugangsnummer</t>
  </si>
  <si>
    <t>F2338</t>
  </si>
  <si>
    <t>Romainmotier, Kloster, Prior Ponce</t>
  </si>
  <si>
    <t>MDR 3, S. 581</t>
  </si>
  <si>
    <t>30.4.1139</t>
  </si>
  <si>
    <t>12570 Alle Aufnahmen unter dieser Zugangsnummer</t>
  </si>
  <si>
    <t>F2340</t>
  </si>
  <si>
    <t>Mon. Hist. Patria t. 1</t>
  </si>
  <si>
    <t>12.5.1164</t>
  </si>
  <si>
    <t>F2342</t>
  </si>
  <si>
    <t>MDR 12,2, S. 38</t>
  </si>
  <si>
    <t>4.11.1179</t>
  </si>
  <si>
    <t>F2343</t>
  </si>
  <si>
    <t>Lausanne, Kloster St. Maire, Prior Peter</t>
  </si>
  <si>
    <t>Brackmann, Papsturkk., S. 447; JL, Nr. 14670</t>
  </si>
  <si>
    <t>http://www.regesta-imperii.de/id/1182-06-26_4_0_4_4_1_276_276</t>
  </si>
  <si>
    <t>Chavannes-pr�s-Renens, Arch. cant. vaudoises</t>
  </si>
  <si>
    <t>26.6.1182</t>
  </si>
  <si>
    <t>12575 Alle Aufnahmen unter dieser Zugangsnummer</t>
  </si>
  <si>
    <t>F2344</t>
  </si>
  <si>
    <t>Romainm�tier, Kloster, Prior, Romainm�tier, Kloster, Konvent</t>
  </si>
  <si>
    <t>MDR 3, S. 588; JL, Nr. 15393</t>
  </si>
  <si>
    <t>http://www.regesta-imperii.de/id/1185-03-23_1_0_4_4_2_380_1546</t>
  </si>
  <si>
    <t>23.3.1185</t>
  </si>
  <si>
    <t>12576 Alle Aufnahmen unter dieser Zugangsnummer</t>
  </si>
  <si>
    <t>F2020</t>
  </si>
  <si>
    <t>Baur, Hess. Urk. 5, Nr.8</t>
  </si>
  <si>
    <t>0.7.1220</t>
  </si>
  <si>
    <t>12462 Alle Aufnahmen unter dieser Zugangsnummer</t>
  </si>
  <si>
    <t>F2022</t>
  </si>
  <si>
    <t>Hornbach, Kloster, Abt Eberhard , Hornbach, Kloster, Konvent</t>
  </si>
  <si>
    <t>Otterberg, Kloster, Abt, Otterberg, Kloster, Konvent</t>
  </si>
  <si>
    <t>Frey-Remling, Nr.50, S. 40</t>
  </si>
  <si>
    <t>0.8.1229</t>
  </si>
  <si>
    <t>12463 Alle Aufnahmen unter dieser Zugangsnummer</t>
  </si>
  <si>
    <t>F2024</t>
  </si>
  <si>
    <t>Bistum Worms, Bischof Heinrich II.</t>
  </si>
  <si>
    <t>Frankenthal, Kirche</t>
  </si>
  <si>
    <t>UB Worms 1, Nr.125; Baur, Hess. Urk. 5, Nr.9</t>
  </si>
  <si>
    <t>22.8.1220</t>
  </si>
  <si>
    <t>12464 Alle Aufnahmen unter dieser Zugangsnummer</t>
  </si>
  <si>
    <t>F2023</t>
  </si>
  <si>
    <t>Enkenbach, Kirche, Br�der und Schwestern</t>
  </si>
  <si>
    <t>Schannat, Hist. Worm 2, S. 103</t>
  </si>
  <si>
    <t>F2027</t>
  </si>
  <si>
    <t>Neuhausen, Stift, Dekan, Neuhausen, Stift, Kapitel</t>
  </si>
  <si>
    <t>Largiader, Nr.231; Potthast 1, Nr.6740</t>
  </si>
  <si>
    <t>18.12.1221</t>
  </si>
  <si>
    <t>12466 Alle Aufnahmen unter dieser Zugangsnummer</t>
  </si>
  <si>
    <t>F2028</t>
  </si>
  <si>
    <t>HB 7, S. 733; UB Worms 1, Nr.127</t>
  </si>
  <si>
    <t>http://www.regesta-imperii.de/id/1222-03-16_1_0_5_1_2_66_3870</t>
  </si>
  <si>
    <t>16.3.1222</t>
  </si>
  <si>
    <t>12467 Alle Aufnahmen unter dieser Zugangsnummer</t>
  </si>
  <si>
    <t>F2029</t>
  </si>
  <si>
    <t>Lorsch, Kloster, Abt Konrad , Lorsch, Kloster, Konvent</t>
  </si>
  <si>
    <t>Sch�nau, Kloster, Abt Konrad, Sch�nau, Kloster, Konvent</t>
  </si>
  <si>
    <t>Baur, Hess. Urk. 5, S. 14f.</t>
  </si>
  <si>
    <t>12468 Alle Aufnahmen unter dieser Zugangsnummer</t>
  </si>
  <si>
    <t>F2030</t>
  </si>
  <si>
    <t>Bayern, Herzog Ludwig I. von (identisch) , Rhein, Pfalzgraf bei, Bayern, Herzog Ludwig I. von</t>
  </si>
  <si>
    <t>Gudenus, Nr.61, S. 141; Reg. Pfgf. a. Rh. 1, Nr.204</t>
  </si>
  <si>
    <t>1.4.1225</t>
  </si>
  <si>
    <t>12469 Alle Aufnahmen unter dieser Zugangsnummer</t>
  </si>
  <si>
    <t>F2032</t>
  </si>
  <si>
    <t>Gudenus, Nr.65, S. 147; Reg. Pfgf. a. Rh. 1, Nr.251</t>
  </si>
  <si>
    <t>12470 Alle Aufnahmen unter dieser Zugangsnummer</t>
  </si>
  <si>
    <t>F2033</t>
  </si>
  <si>
    <t>Bistum Worms (Fond), Neuhausen, Stift, Propst, Neuhausen, Stift, Kapitel</t>
  </si>
  <si>
    <t>Largiader, Nr.242; Potthast 1, Nr.8294</t>
  </si>
  <si>
    <t>12.12.1228</t>
  </si>
  <si>
    <t>12471 Alle Aufnahmen unter dieser Zugangsnummer</t>
  </si>
  <si>
    <t>F2034</t>
  </si>
  <si>
    <t>Hornbach, Kloster, Abt , Hornbach, Kloster, Konvent</t>
  </si>
  <si>
    <t>Baur, Hess. Urk. 5, S. 18</t>
  </si>
  <si>
    <t>28.5.1229</t>
  </si>
  <si>
    <t>12472 Alle Aufnahmen unter dieser Zugangsnummer</t>
  </si>
  <si>
    <t>F2036</t>
  </si>
  <si>
    <t>Bistum Worms, Domstift, Propst Nibelung</t>
  </si>
  <si>
    <t>Baur, Hess. Urk. 5, Nr.19</t>
  </si>
  <si>
    <t>12473 Alle Aufnahmen unter dieser Zugangsnummer</t>
  </si>
  <si>
    <t>F2037</t>
  </si>
  <si>
    <t>Sch�nau, Kloster, Abt Berthold</t>
  </si>
  <si>
    <t>12474 Alle Aufnahmen unter dieser Zugangsnummer</t>
  </si>
  <si>
    <t>F2038</t>
  </si>
  <si>
    <t>Konrad von Stralenburg</t>
  </si>
  <si>
    <t>Gudenus, Nr.76, S. 174</t>
  </si>
  <si>
    <t>12475 Alle Aufnahmen unter dieser Zugangsnummer</t>
  </si>
  <si>
    <t>F2039</t>
  </si>
  <si>
    <t>HB 4.1, S. 335; BF, Nr. 1976; URH 2, Nr. 333</t>
  </si>
  <si>
    <t>http://www.regesta-imperii.de/id/1232-05-00_12_0_5_1_1_2849_1976</t>
  </si>
  <si>
    <t>12476 Alle Aufnahmen unter dieser Zugangsnummer</t>
  </si>
  <si>
    <t>F2040</t>
  </si>
  <si>
    <t>Heilsbruck, Kloster, �btissin, Heilsbruck, Kloster, Konvent</t>
  </si>
  <si>
    <t>Largiader, Nr.262</t>
  </si>
  <si>
    <t>26.5.1233</t>
  </si>
  <si>
    <t>12477 Alle Aufnahmen unter dieser Zugangsnummer</t>
  </si>
  <si>
    <t>F2041</t>
  </si>
  <si>
    <t>UB Worms 1, Nr.173; Baur, Hess. Urk. 2, Nr.70</t>
  </si>
  <si>
    <t>28.10.1234</t>
  </si>
  <si>
    <t>12478 Alle Aufnahmen unter dieser Zugangsnummer</t>
  </si>
  <si>
    <t>F2043</t>
  </si>
  <si>
    <t>HB 4.2, S. 646; BF, Nr.326</t>
  </si>
  <si>
    <t>http://www.regesta-imperii.de/id/1234-00-00_1_0_5_1_2_605_4314</t>
  </si>
  <si>
    <t>12480 Alle Aufnahmen unter dieser Zugangsnummer</t>
  </si>
  <si>
    <t>F2044</t>
  </si>
  <si>
    <t>Otterberg, Kloster, Abt Gerhard , Otterberg, Kloster, Konvent</t>
  </si>
  <si>
    <t>Otterberg, Kloster (Fond), Godelmann von Metze</t>
  </si>
  <si>
    <t>UB Worms 1, Nr.177; Reg. Hess. 3, Nr.1384</t>
  </si>
  <si>
    <t>2.4.1235</t>
  </si>
  <si>
    <t>12481 Alle Aufnahmen unter dieser Zugangsnummer</t>
  </si>
  <si>
    <t>F2045</t>
  </si>
  <si>
    <t>12482 Alle Aufnahmen unter dieser Zugangsnummer</t>
  </si>
  <si>
    <t>F2046</t>
  </si>
  <si>
    <t>Eberstein, Graf Eberhard von , Eberstein, Gfin Adelheid von</t>
  </si>
  <si>
    <t>Kirschgarten, Kloster</t>
  </si>
  <si>
    <t>Schannat, Hist. Worm. 2, S. 119; Wei�enberger, Wormsgau 6, Nr.1</t>
  </si>
  <si>
    <t>16.10.1236</t>
  </si>
  <si>
    <t>12483 Alle Aufnahmen unter dieser Zugangsnummer</t>
  </si>
  <si>
    <t>F2047</t>
  </si>
  <si>
    <t>Bayern, Herzog Otto II. von (identisch) , Rhein, Pfalzgraf bei, Bayern, Herzog Otto II. von</t>
  </si>
  <si>
    <t>Gudenus, Nr.84, S. 186; Reg. Pfgf. a. Rh. 1, Nr.394</t>
  </si>
  <si>
    <t>12484 Alle Aufnahmen unter dieser Zugangsnummer</t>
  </si>
  <si>
    <t>F2048</t>
  </si>
  <si>
    <t>Bistum Worms, Domstift, Propst Gerhard</t>
  </si>
  <si>
    <t>Kirschgarten, Kloster (bei Worms)</t>
  </si>
  <si>
    <t>Baur, Hess. Urk. 5, Nr.20; Wei�enberger, Wormsgau 6, Nr.2</t>
  </si>
  <si>
    <t>12485 Alle Aufnahmen unter dieser Zugangsnummer</t>
  </si>
  <si>
    <t>F2049</t>
  </si>
  <si>
    <t>Bistum Worms, Bischof Landolf</t>
  </si>
  <si>
    <t>UB Worms 1, S. 131; Wei�enberger, Wormsgau 6, Nr.4</t>
  </si>
  <si>
    <t>12486 Alle Aufnahmen unter dieser Zugangsnummer</t>
  </si>
  <si>
    <t>F2050</t>
  </si>
  <si>
    <t>UB Worms 1, Nr.189</t>
  </si>
  <si>
    <t>1.8.1238</t>
  </si>
  <si>
    <t>12487 Alle Aufnahmen unter dieser Zugangsnummer</t>
  </si>
  <si>
    <t>F2051</t>
  </si>
  <si>
    <t>Frankenthal, Stift</t>
  </si>
  <si>
    <t>12488 Alle Aufnahmen unter dieser Zugangsnummer</t>
  </si>
  <si>
    <t>F2053</t>
  </si>
  <si>
    <t>Kaiserlautern, Stift, Propst Bischof , Kaiserlautern, Stift, Kapitel</t>
  </si>
  <si>
    <t>Oderheim, Herbord von, Kaiserlautern, Stift (Fond)</t>
  </si>
  <si>
    <t>18.7.1240</t>
  </si>
  <si>
    <t>F2054</t>
  </si>
  <si>
    <t>Bistum Worms, Bischof Landolf , Bistum Worms, Domstift, Dekan Bischof, Bistum Worms, Domstift, Kapitel, Worms</t>
  </si>
  <si>
    <t>Baur, Hess. Urk. 5, Nr.21; UB Worms 1, S. 141</t>
  </si>
  <si>
    <t>12490 Alle Aufnahmen unter dieser Zugangsnummer</t>
  </si>
  <si>
    <t>F2055</t>
  </si>
  <si>
    <t>Münster, Kloster, Abt Baldemar , Hohenfels, Philipp von</t>
  </si>
  <si>
    <t>Kaiserlautern, Stift, Propst, Kaiserlautern, Stift, Kapitel</t>
  </si>
  <si>
    <t>12491 Alle Aufnahmen unter dieser Zugangsnummer</t>
  </si>
  <si>
    <t>F2056</t>
  </si>
  <si>
    <t>Soest, Vogt , Soest, Schulthei�, Soest, Ratmannen, Soest, B�rger</t>
  </si>
  <si>
    <t>L�beck (Fond)</t>
  </si>
  <si>
    <t>F2057</t>
  </si>
  <si>
    <t>Eu�erthal, Kloster, Abt H.</t>
  </si>
  <si>
    <t>Heilsbruck, Kloster</t>
  </si>
  <si>
    <t>12493 Alle Aufnahmen unter dieser Zugangsnummer</t>
  </si>
  <si>
    <t>F2058</t>
  </si>
  <si>
    <t>Bistum Speyer, Bischof Konrad V.</t>
  </si>
  <si>
    <t>Limburg, Stift, Abt Rupert, Limburg, Stift, Konvent</t>
  </si>
  <si>
    <t>8.5.1243</t>
  </si>
  <si>
    <t>12494 Alle Aufnahmen unter dieser Zugangsnummer</t>
  </si>
  <si>
    <t>F2059</t>
  </si>
  <si>
    <t>Schwabenheim, Stift, Propst (Augustinerchorherren), Sitten, Kloster</t>
  </si>
  <si>
    <t>Largiader, Nr.398; Potthast 2, Nr.12807</t>
  </si>
  <si>
    <t>12.1.1248</t>
  </si>
  <si>
    <t>12495 Alle Aufnahmen unter dieser Zugangsnummer</t>
  </si>
  <si>
    <t>F2060</t>
  </si>
  <si>
    <t>Bistum Worms, Domstift, Rudolf von R�thelingen (Kanoniker) , Bistum Worms, Domstift, Konrad von Ulm, Worms, Stift St. Martin, Dekan Richer, Worms, Stift St. Andreas, Werner Militell (Kanoniker), Worms, Stift St. Martin, Scholaster Jordan</t>
  </si>
  <si>
    <t>Bistum Worms, Domstift, Worms, Stift St. Andreas</t>
  </si>
  <si>
    <t>Baur, Hess. Urk. 2, Nr.108</t>
  </si>
  <si>
    <t>12496 Alle Aufnahmen unter dieser Zugangsnummer</t>
  </si>
  <si>
    <t>F2062</t>
  </si>
  <si>
    <t>L�wenstein, Wolfram von , L�wenstein, Embricho von</t>
  </si>
  <si>
    <t>Sitten, Kloster</t>
  </si>
  <si>
    <t>W�rdtwein, Mon. Pal. 6, S. 107; Reg. Hess. 3, Nr.1481</t>
  </si>
  <si>
    <t>25.8.1248</t>
  </si>
  <si>
    <t>12497 Alle Aufnahmen unter dieser Zugangsnummer</t>
  </si>
  <si>
    <t>F2064</t>
  </si>
  <si>
    <t>Schwabenheim, Stift, Propst C.</t>
  </si>
  <si>
    <t>Reg. Hess. 3, Nr.1482</t>
  </si>
  <si>
    <t>14.10.1248</t>
  </si>
  <si>
    <t>12498 Alle Aufnahmen unter dieser Zugangsnummer</t>
  </si>
  <si>
    <t>F2065</t>
  </si>
  <si>
    <t>Bolanden, Werner von (kaiserl. Truchse�)</t>
  </si>
  <si>
    <t>Reg. Hess. 3, Nr.1484; Wei�enberger, Wormsgau 6, Nr.12</t>
  </si>
  <si>
    <t>12499 Alle Aufnahmen unter dieser Zugangsnummer</t>
  </si>
  <si>
    <t>F2068</t>
  </si>
  <si>
    <t>Spanheim, Graf Heinrich von , Spanheim, Gfn. Agnes von (1.Frau d. Grafen Heinrich v. S.)</t>
  </si>
  <si>
    <t>Enkenbach, Kloster</t>
  </si>
  <si>
    <t>12500 Alle Aufnahmen unter dieser Zugangsnummer</t>
  </si>
  <si>
    <t>F2071</t>
  </si>
  <si>
    <t>Wisby, Dt. Gotlandfahrer (Vogt, Rat und Gemeinde)</t>
  </si>
  <si>
    <t>L�beck, Vogt, L�beck, R�te</t>
  </si>
  <si>
    <t>nach 1260</t>
  </si>
  <si>
    <t>12503 Alle Aufnahmen unter dieser Zugangsnummer</t>
  </si>
  <si>
    <t>F2073</t>
  </si>
  <si>
    <t>Erzbistum Mainz, Domstift, Offizial (des Propstes)</t>
  </si>
  <si>
    <t>um 1276</t>
  </si>
  <si>
    <t>12504 Alle Aufnahmen unter dieser Zugangsnummer</t>
  </si>
  <si>
    <t>F1934</t>
  </si>
  <si>
    <t>Murbach, Kloster, Abt Konrad (Elekt)</t>
  </si>
  <si>
    <t>Luzern (Fond)</t>
  </si>
  <si>
    <t>QW. Schweiz 1,1, Nr.163</t>
  </si>
  <si>
    <t>18.4.1178</t>
  </si>
  <si>
    <t>12411 Alle Aufnahmen unter dieser Zugangsnummer</t>
  </si>
  <si>
    <t>F1935</t>
  </si>
  <si>
    <t>St. Urban, Kloster (Fond)</t>
  </si>
  <si>
    <t>nach 1250.7.1</t>
  </si>
  <si>
    <t>12412 Alle Aufnahmen unter dieser Zugangsnummer</t>
  </si>
  <si>
    <t>F1936</t>
  </si>
  <si>
    <t>QW. Schweiz 1,1, Nr.208 (vgl.)</t>
  </si>
  <si>
    <t>1.8.1242-18.6.1273</t>
  </si>
  <si>
    <t>12413 Alle Aufnahmen unter dieser Zugangsnummer</t>
  </si>
  <si>
    <t>F1939</t>
  </si>
  <si>
    <t>1.7.1250-8.12.1262</t>
  </si>
  <si>
    <t>12414 Alle Aufnahmen unter dieser Zugangsnummer</t>
  </si>
  <si>
    <t>F1941</t>
  </si>
  <si>
    <t>3.9.1248-20.2.1274</t>
  </si>
  <si>
    <t>12415 Alle Aufnahmen unter dieser Zugangsnummer</t>
  </si>
  <si>
    <t>F1944</t>
  </si>
  <si>
    <t>Bern, Schulthei� , Bern, B�rger, Burgund, Eidgenossen</t>
  </si>
  <si>
    <t>FR Bern. 2, Nr.313; QW. Schweiz 1,1, Nr.655</t>
  </si>
  <si>
    <t>16.5.1251</t>
  </si>
  <si>
    <t>12416 Alle Aufnahmen unter dieser Zugangsnummer</t>
  </si>
  <si>
    <t>F1945</t>
  </si>
  <si>
    <t>25.3.1245-20.8.1268</t>
  </si>
  <si>
    <t>F1946</t>
  </si>
  <si>
    <t>Luzern, Stift</t>
  </si>
  <si>
    <t>Luzern, Stift (Fond)</t>
  </si>
  <si>
    <t>Luzern, Stiftsarchiv</t>
  </si>
  <si>
    <t>12418 Alle Aufnahmen unter dieser Zugangsnummer</t>
  </si>
  <si>
    <t>F1949</t>
  </si>
  <si>
    <t>Rotenburg, Vogt Arnold von</t>
  </si>
  <si>
    <t>Bistum Konstanz, Bischof Heinrich, Luzern, Stift (Fond)</t>
  </si>
  <si>
    <t>QW. Schweiz 1,1, Nr.348</t>
  </si>
  <si>
    <t>9.4.1234</t>
  </si>
  <si>
    <t>12419 Alle Aufnahmen unter dieser Zugangsnummer</t>
  </si>
  <si>
    <t>F1951</t>
  </si>
  <si>
    <t>12420 Alle Aufnahmen unter dieser Zugangsnummer</t>
  </si>
  <si>
    <t>F1953</t>
  </si>
  <si>
    <t>Hochdorf, Walther von , Hochdorf, Berta von (s. Frau)</t>
  </si>
  <si>
    <t>Luzern, Kirche, Luzern, Stift (Fond)</t>
  </si>
  <si>
    <t>QW. Schweiz 1,1, Nr.329</t>
  </si>
  <si>
    <t>12421 Alle Aufnahmen unter dieser Zugangsnummer</t>
  </si>
  <si>
    <t>F1954</t>
  </si>
  <si>
    <t>Luzern, Stift, Propst Wilhelm , Luzern, Stift, Kapitel</t>
  </si>
  <si>
    <t>QW. Schweiz 1,1, Nr.507</t>
  </si>
  <si>
    <t>12422 Alle Aufnahmen unter dieser Zugangsnummer</t>
  </si>
  <si>
    <t>F1955</t>
  </si>
  <si>
    <t>FR Bern. 2, Nr.375; QW. Schweiz 1,1, Nr.749</t>
  </si>
  <si>
    <t>11.6.1255</t>
  </si>
  <si>
    <t>12423 Alle Aufnahmen unter dieser Zugangsnummer</t>
  </si>
  <si>
    <t>F1968</t>
  </si>
  <si>
    <t>Schannat, Hist. Worm 2, S. 65f.</t>
  </si>
  <si>
    <t>6.10.1125</t>
  </si>
  <si>
    <t>12432 Alle Aufnahmen unter dieser Zugangsnummer</t>
  </si>
  <si>
    <t>F1970</t>
  </si>
  <si>
    <t>JL, Nr.7645</t>
  </si>
  <si>
    <t>23.1.1134</t>
  </si>
  <si>
    <t>12433 Alle Aufnahmen unter dieser Zugangsnummer</t>
  </si>
  <si>
    <t>F1971</t>
  </si>
  <si>
    <t>D Ko III., Nr.18; St., Nr.3385</t>
  </si>
  <si>
    <t>http://www.regesta-imperii.de/id/1139-05-20_1_0_4_1_2_131_130</t>
  </si>
  <si>
    <t>20.5.1139</t>
  </si>
  <si>
    <t>12434 Alle Aufnahmen unter dieser Zugangsnummer</t>
  </si>
  <si>
    <t>F1972</t>
  </si>
  <si>
    <t>Eberbach, Kloster, Abt, Otterberg, Kloster (Fond)</t>
  </si>
  <si>
    <t>BW 1, Nr.40; UB Mainz 2,1, Nr.48</t>
  </si>
  <si>
    <t>12435 Alle Aufnahmen unter dieser Zugangsnummer</t>
  </si>
  <si>
    <t>F1973</t>
  </si>
  <si>
    <t>Limburg, Stift</t>
  </si>
  <si>
    <t>UB Speyer Bb. 1, Nr.92</t>
  </si>
  <si>
    <t>12436 Alle Aufnahmen unter dieser Zugangsnummer</t>
  </si>
  <si>
    <t>F1976</t>
  </si>
  <si>
    <t>Schannat, Hist. Worm 2, S. 78</t>
  </si>
  <si>
    <t>9.3.1159</t>
  </si>
  <si>
    <t>12437 Alle Aufnahmen unter dieser Zugangsnummer</t>
  </si>
  <si>
    <t>F1981</t>
  </si>
  <si>
    <t>Sinsheim, Kloster, Abt Wolfram</t>
  </si>
  <si>
    <t>Gudenus, Nr.49, S. 119</t>
  </si>
  <si>
    <t>12439 Alle Aufnahmen unter dieser Zugangsnummer</t>
  </si>
  <si>
    <t>F1982</t>
  </si>
  <si>
    <t>Lorsch, Kloster, Abt Heinrich</t>
  </si>
  <si>
    <t>Gudenus, Nr.9, S. 22</t>
  </si>
  <si>
    <t>12440 Alle Aufnahmen unter dieser Zugangsnummer</t>
  </si>
  <si>
    <t>F1984</t>
  </si>
  <si>
    <t>12441 Alle Aufnahmen unter dieser Zugangsnummer</t>
  </si>
  <si>
    <t>F1986</t>
  </si>
  <si>
    <t>12442 Alle Aufnahmen unter dieser Zugangsnummer</t>
  </si>
  <si>
    <t>F1989</t>
  </si>
  <si>
    <t>Bistum Speyer, Bischof Radbod</t>
  </si>
  <si>
    <t>ZGO 19, S. 167</t>
  </si>
  <si>
    <t>1.1.1176</t>
  </si>
  <si>
    <t>12443 Alle Aufnahmen unter dieser Zugangsnummer</t>
  </si>
  <si>
    <t>F1992</t>
  </si>
  <si>
    <t>Lobenfeld, Kloster, Frankenthal, Stift (Fond)</t>
  </si>
  <si>
    <t>St., Nr.4568</t>
  </si>
  <si>
    <t>12.8.1187 ?</t>
  </si>
  <si>
    <t>12445 Alle Aufnahmen unter dieser Zugangsnummer</t>
  </si>
  <si>
    <t>F1996</t>
  </si>
  <si>
    <t>Otterberg, Kloster, Abt Albert</t>
  </si>
  <si>
    <t>12447 Alle Aufnahmen unter dieser Zugangsnummer</t>
  </si>
  <si>
    <t>F1998</t>
  </si>
  <si>
    <t>Gudenus Nr.14(?) S. 35</t>
  </si>
  <si>
    <t>12448 Alle Aufnahmen unter dieser Zugangsnummer</t>
  </si>
  <si>
    <t>F2000</t>
  </si>
  <si>
    <t>Gudenus, Nr.22, S. 54</t>
  </si>
  <si>
    <t>12449 Alle Aufnahmen unter dieser Zugangsnummer</t>
  </si>
  <si>
    <t>F2001</t>
  </si>
  <si>
    <t>Bistum Worms, Bischof Konrad I. (od. II.)</t>
  </si>
  <si>
    <t>0.0.1150-0.0.1192</t>
  </si>
  <si>
    <t>12450 Alle Aufnahmen unter dieser Zugangsnummer</t>
  </si>
  <si>
    <t>F2003</t>
  </si>
  <si>
    <t>Worms, Stift St. Paul, Propst Gernold , Worms, Stift St. Paul, Dekan Giselbert, Worms, Stift St. Paul, Kapitel</t>
  </si>
  <si>
    <t>Metz, Kloster St. Salvator</t>
  </si>
  <si>
    <t>12451 Alle Aufnahmen unter dieser Zugangsnummer</t>
  </si>
  <si>
    <t>F2006</t>
  </si>
  <si>
    <t>Sch�nau, Kloster, Abt Walther</t>
  </si>
  <si>
    <t>Gudenus, Nr.27, S. 70</t>
  </si>
  <si>
    <t>12452 Alle Aufnahmen unter dieser Zugangsnummer</t>
  </si>
  <si>
    <t>F2007</t>
  </si>
  <si>
    <t>Sachsen, Herzog Heinrich von (Pfalzgraf)</t>
  </si>
  <si>
    <t>ZGO 7, S. 31</t>
  </si>
  <si>
    <t>30.5.1208</t>
  </si>
  <si>
    <t>12453 Alle Aufnahmen unter dieser Zugangsnummer</t>
  </si>
  <si>
    <t>F2008</t>
  </si>
  <si>
    <t>HB 4.2, S. 646; BF, Nr. 275; URH 2, Nr. 45</t>
  </si>
  <si>
    <t>http://www.regesta-imperii.de/id/1209-00-00_1_0_5_1_1_584_275</t>
  </si>
  <si>
    <t>12454 Alle Aufnahmen unter dieser Zugangsnummer</t>
  </si>
  <si>
    <t>F2009</t>
  </si>
  <si>
    <t>- Kloster St. Lambert, Abt Konrad</t>
  </si>
  <si>
    <t>12455 Alle Aufnahmen unter dieser Zugangsnummer</t>
  </si>
  <si>
    <t>F2010</t>
  </si>
  <si>
    <t>12456 Alle Aufnahmen unter dieser Zugangsnummer</t>
  </si>
  <si>
    <t>F2011</t>
  </si>
  <si>
    <t>12457 Alle Aufnahmen unter dieser Zugangsnummer</t>
  </si>
  <si>
    <t>F2016</t>
  </si>
  <si>
    <t>Bistum Worms,- Richter</t>
  </si>
  <si>
    <t>28.1.1312</t>
  </si>
  <si>
    <t>12458 Alle Aufnahmen unter dieser Zugangsnummer</t>
  </si>
  <si>
    <t>F2017</t>
  </si>
  <si>
    <t>Gudenus Nr.35, S. 85; Reg. Pfgf. a. Rh. 1, Nr.3</t>
  </si>
  <si>
    <t>12459 Alle Aufnahmen unter dieser Zugangsnummer</t>
  </si>
  <si>
    <t>F2018</t>
  </si>
  <si>
    <t>Marienthal, Kloster</t>
  </si>
  <si>
    <t>Acta Acad. Pal. 7, S. 437; W�rdtwein, Mon. Pal. 5, S. 443</t>
  </si>
  <si>
    <t>12460 Alle Aufnahmen unter dieser Zugangsnummer</t>
  </si>
  <si>
    <t>F2019</t>
  </si>
  <si>
    <t>Otterberg, Kloster, Abt Philipp, Otterberg, Kloster, Konvent</t>
  </si>
  <si>
    <t>Largiader, Nr.215; Potthast 1, Nr.4998</t>
  </si>
  <si>
    <t>15.10.1215</t>
  </si>
  <si>
    <t>12461 Alle Aufnahmen unter dieser Zugangsnummer</t>
  </si>
  <si>
    <t>F1882</t>
  </si>
  <si>
    <t>- Franziskaner, Luzern, Kloster, Franziskaner- (Fond)</t>
  </si>
  <si>
    <t>Largiader, Nr.298; Potthast 2, Nr.11342</t>
  </si>
  <si>
    <t>20.4.1244</t>
  </si>
  <si>
    <t>12368 Alle Aufnahmen unter dieser Zugangsnummer</t>
  </si>
  <si>
    <t>F1883</t>
  </si>
  <si>
    <t>Largiader, Nr.307; Potthast 1, Nr.10869</t>
  </si>
  <si>
    <t>30.5.1244</t>
  </si>
  <si>
    <t>12369 Alle Aufnahmen unter dieser Zugangsnummer</t>
  </si>
  <si>
    <t>F1884</t>
  </si>
  <si>
    <t>-- Pr�laten, Luzern, Kloster, Franziskaner- (Fond)</t>
  </si>
  <si>
    <t>Largiader, Nr.308; Potthast 2, Nr.11405</t>
  </si>
  <si>
    <t>12370 Alle Aufnahmen unter dieser Zugangsnummer</t>
  </si>
  <si>
    <t>F1885</t>
  </si>
  <si>
    <t>Largiader, Nr.309</t>
  </si>
  <si>
    <t>12371 Alle Aufnahmen unter dieser Zugangsnummer</t>
  </si>
  <si>
    <t>F1886</t>
  </si>
  <si>
    <t>Largiader, Nr.311; Potthast 2, Nr.11417</t>
  </si>
  <si>
    <t>12372 Alle Aufnahmen unter dieser Zugangsnummer</t>
  </si>
  <si>
    <t>F1887</t>
  </si>
  <si>
    <t>Largiader, Nr.312; Potthast 2, Nr.11421</t>
  </si>
  <si>
    <t>20.6.1244</t>
  </si>
  <si>
    <t>12373 Alle Aufnahmen unter dieser Zugangsnummer</t>
  </si>
  <si>
    <t>F1888</t>
  </si>
  <si>
    <t>Largiader, Nr.313; Potthast 2, Nr.11420</t>
  </si>
  <si>
    <t>12374 Alle Aufnahmen unter dieser Zugangsnummer</t>
  </si>
  <si>
    <t>F1889</t>
  </si>
  <si>
    <t>Largiader, Nr.314; Potthast 2, Nr.11424</t>
  </si>
  <si>
    <t>24.4.1244</t>
  </si>
  <si>
    <t>12375 Alle Aufnahmen unter dieser Zugangsnummer</t>
  </si>
  <si>
    <t>F1890</t>
  </si>
  <si>
    <t>Largiader, Nr.316; Potthast 2, Nr.11450</t>
  </si>
  <si>
    <t>5.8.1244</t>
  </si>
  <si>
    <t>12376 Alle Aufnahmen unter dieser Zugangsnummer</t>
  </si>
  <si>
    <t>F1891</t>
  </si>
  <si>
    <t>Largiader, Nr.317; Potthast 2, Nr.11450</t>
  </si>
  <si>
    <t>12377 Alle Aufnahmen unter dieser Zugangsnummer</t>
  </si>
  <si>
    <t>F1892</t>
  </si>
  <si>
    <t>Largiader, Nr.318; Potthast 2, Nr.11461</t>
  </si>
  <si>
    <t>4.10.1244</t>
  </si>
  <si>
    <t>12378 Alle Aufnahmen unter dieser Zugangsnummer</t>
  </si>
  <si>
    <t>F1893</t>
  </si>
  <si>
    <t>Largiader, Nr.319; Potthast 2, Nr.11494</t>
  </si>
  <si>
    <t>3.1.1245</t>
  </si>
  <si>
    <t>12379 Alle Aufnahmen unter dieser Zugangsnummer</t>
  </si>
  <si>
    <t>F1894</t>
  </si>
  <si>
    <t>Largiader, Nr.326; Potthast 2, Nr.11807</t>
  </si>
  <si>
    <t>16.8.1245</t>
  </si>
  <si>
    <t>12380 Alle Aufnahmen unter dieser Zugangsnummer</t>
  </si>
  <si>
    <t>F1895</t>
  </si>
  <si>
    <t>Largiader, Nr.330; Potthast 2, Nr.11881</t>
  </si>
  <si>
    <t>19.9.1245</t>
  </si>
  <si>
    <t>12381 Alle Aufnahmen unter dieser Zugangsnummer</t>
  </si>
  <si>
    <t>F1896</t>
  </si>
  <si>
    <t>Largiader, Nr.334; Potthast 2, Nr.11942</t>
  </si>
  <si>
    <t>21.10.1245</t>
  </si>
  <si>
    <t>12382 Alle Aufnahmen unter dieser Zugangsnummer</t>
  </si>
  <si>
    <t>F1897</t>
  </si>
  <si>
    <t>Largiader, Nr.335; Potthast 2, Nr.11950</t>
  </si>
  <si>
    <t>30.10.1245</t>
  </si>
  <si>
    <t>12383 Alle Aufnahmen unter dieser Zugangsnummer</t>
  </si>
  <si>
    <t>F1898</t>
  </si>
  <si>
    <t>Largiader, Nr.339; Potthast 2, Nr.11994</t>
  </si>
  <si>
    <t>13.1.1246</t>
  </si>
  <si>
    <t>12384 Alle Aufnahmen unter dieser Zugangsnummer</t>
  </si>
  <si>
    <t>F1899</t>
  </si>
  <si>
    <t>Largiader, Nr.340; Potthast 2, Nr.11993</t>
  </si>
  <si>
    <t>12385 Alle Aufnahmen unter dieser Zugangsnummer</t>
  </si>
  <si>
    <t>F1900</t>
  </si>
  <si>
    <t>Largiader, Nr.341; Potthast, 2 Nr.11998</t>
  </si>
  <si>
    <t>25.1.1246</t>
  </si>
  <si>
    <t>12386 Alle Aufnahmen unter dieser Zugangsnummer</t>
  </si>
  <si>
    <t>F1901</t>
  </si>
  <si>
    <t>Largiader, Nr.343; Potthast, 2 Nr.12007</t>
  </si>
  <si>
    <t>7.2.1246</t>
  </si>
  <si>
    <t>12387 Alle Aufnahmen unter dieser Zugangsnummer</t>
  </si>
  <si>
    <t>F1902</t>
  </si>
  <si>
    <t>Largiader, Nr.347; Potthast, 2 Nr.12075</t>
  </si>
  <si>
    <t>22.4.1246</t>
  </si>
  <si>
    <t>12388 Alle Aufnahmen unter dieser Zugangsnummer</t>
  </si>
  <si>
    <t>F1903</t>
  </si>
  <si>
    <t>Largiader, Nr.348; Potthast 2, Nr.12488</t>
  </si>
  <si>
    <t>26.4.1246</t>
  </si>
  <si>
    <t>12389 Alle Aufnahmen unter dieser Zugangsnummer</t>
  </si>
  <si>
    <t>F1904</t>
  </si>
  <si>
    <t>Largiader, Nr.355; Potthast 2, Nr.12269</t>
  </si>
  <si>
    <t>9.9.1246</t>
  </si>
  <si>
    <t>12390 Alle Aufnahmen unter dieser Zugangsnummer</t>
  </si>
  <si>
    <t>F1905</t>
  </si>
  <si>
    <t>Largiader, Nr.373; Potthast 2, Nr.12419</t>
  </si>
  <si>
    <t>12391 Alle Aufnahmen unter dieser Zugangsnummer</t>
  </si>
  <si>
    <t>F1906</t>
  </si>
  <si>
    <t>Largiader, Nr.387; Potthast 2, Nr.12646</t>
  </si>
  <si>
    <t>13.8.1247</t>
  </si>
  <si>
    <t>12392 Alle Aufnahmen unter dieser Zugangsnummer</t>
  </si>
  <si>
    <t>F1907</t>
  </si>
  <si>
    <t>Largiader, Nr.388; Potthast 2, Nr.12653</t>
  </si>
  <si>
    <t>19.8.1247</t>
  </si>
  <si>
    <t>12393 Alle Aufnahmen unter dieser Zugangsnummer</t>
  </si>
  <si>
    <t>F1908</t>
  </si>
  <si>
    <t>Deutschland,- Pr�laten, Neuenkirch, Kloster (Reuerinnen)</t>
  </si>
  <si>
    <t>Largiader, Nr.241; QW. Schweiz 1,1, Nr.305</t>
  </si>
  <si>
    <t>4.6.1228</t>
  </si>
  <si>
    <t>12394 Alle Aufnahmen unter dieser Zugangsnummer</t>
  </si>
  <si>
    <t>F1909</t>
  </si>
  <si>
    <t>Neuenkirch, Kloster, Dekan Diethelm</t>
  </si>
  <si>
    <t>Neuenkirch, Kloster (Fond)</t>
  </si>
  <si>
    <t>nach 1228.6.4</t>
  </si>
  <si>
    <t>12395 Alle Aufnahmen unter dieser Zugangsnummer</t>
  </si>
  <si>
    <t>F1911</t>
  </si>
  <si>
    <t>Habsburg, Graf Rudolf IV. von , Habsburg, Graf Hartmann von</t>
  </si>
  <si>
    <t>- Deutschorden, Hitzkirch, Deutschordenshaus (Fond)</t>
  </si>
  <si>
    <t>QW. Schweiz 1,1, Nr.419</t>
  </si>
  <si>
    <t>16.10.1240</t>
  </si>
  <si>
    <t>12396 Alle Aufnahmen unter dieser Zugangsnummer</t>
  </si>
  <si>
    <t>F1912</t>
  </si>
  <si>
    <t>Elsa� und Burgund, Deutschorden, Pr�zeptor C.</t>
  </si>
  <si>
    <t>Sulzberg,- Ulrich (Bruder), Sulzberg,- Heinrich (Bruder), Hitzkirch, Deutschordenshaus (Fond)</t>
  </si>
  <si>
    <t>QW. Schweiz 1,1, Nr.503</t>
  </si>
  <si>
    <t>1.3.1246</t>
  </si>
  <si>
    <t>F1913</t>
  </si>
  <si>
    <t>Riedholz,- Schwestern (im), Kappel, Kloster, Rathausen, Kloster (Fond)</t>
  </si>
  <si>
    <t>UB Z�rich 2, Nr.624; QW. Schweiz 1,1, Nr.496</t>
  </si>
  <si>
    <t>12398 Alle Aufnahmen unter dieser Zugangsnummer</t>
  </si>
  <si>
    <t>F1915</t>
  </si>
  <si>
    <t>Hitzkirch, Deutschordenhaus, Prokurator Gottfried</t>
  </si>
  <si>
    <t>Kappel, Kloster, Abt, Kappel, Kloster, Konvent, Rathausen, Kloster (Fond)</t>
  </si>
  <si>
    <t>UB Z�rich 2, Nr.632; QW. Schweiz 1,1, Nr.498</t>
  </si>
  <si>
    <t>12399 Alle Aufnahmen unter dieser Zugangsnummer</t>
  </si>
  <si>
    <t>F1916</t>
  </si>
  <si>
    <t>Heidegg, Heinrich von , Heidegg, Konrad von (Sohn d. Heinrich v. H.)</t>
  </si>
  <si>
    <t>UB Z�rich 2, Nr.139; QW. Schweiz 1,1, Nr.497</t>
  </si>
  <si>
    <t>12400 Alle Aufnahmen unter dieser Zugangsnummer</t>
  </si>
  <si>
    <t>F1918</t>
  </si>
  <si>
    <t>Habsburg, Graf Rudolf IV. von (identisch) , Elsa�, Landgraf von, Habsburg, Graf Rudolf IV. von, Habsburg, Graf Hartmann von (Bruder d. Grafen Rudolf IV. v. H.)</t>
  </si>
  <si>
    <t>Hohenrain, Johanniterhaus, Prokurator Burkhard von Winterberg, Hohenrain, Johanniterhaus, Br�der</t>
  </si>
  <si>
    <t>QW. Schweiz 1,1, Nr.664</t>
  </si>
  <si>
    <t>vor 1252</t>
  </si>
  <si>
    <t>12401 Alle Aufnahmen unter dieser Zugangsnummer</t>
  </si>
  <si>
    <t>F1919</t>
  </si>
  <si>
    <t>Habsburg, Graf Rudolf III. von (d.�.) , Froburg, Graf Ludwig von, Rotenburg, Vogt Arnold von, Wolhusen, Walther von, Wolhusen, Markward von (Bruder d. Walther v. W.)</t>
  </si>
  <si>
    <t>QW. Schweiz 1,1, Nr.477; UB Solothurn 1, Nr.434</t>
  </si>
  <si>
    <t>12402 Alle Aufnahmen unter dieser Zugangsnummer</t>
  </si>
  <si>
    <t>F1922</t>
  </si>
  <si>
    <t>Hasenburg, Walther von</t>
  </si>
  <si>
    <t>Willisau, Kirche</t>
  </si>
  <si>
    <t>QW. Schweiz 1,1, Nr.499</t>
  </si>
  <si>
    <t>12403 Alle Aufnahmen unter dieser Zugangsnummer</t>
  </si>
  <si>
    <t>F1924</t>
  </si>
  <si>
    <t>Rotenburg, Vogt Arnold von , Rotenburg, Ludwig von (Sohn d. Vogts Arnold v. R.), Rotenburg, Markward von (Sohn d. Vogts Arnold v. R.), Rotenburg, Arnold von (Sohn d. Vogts Arnold v. R.), Luzern, Ammann Walther (Ministeriale), Luzern, Rat, Luzern, B�rger</t>
  </si>
  <si>
    <t>QW. Schweiz 1,1, Nr.667</t>
  </si>
  <si>
    <t>4.5.1252</t>
  </si>
  <si>
    <t>12404 Alle Aufnahmen unter dieser Zugangsnummer</t>
  </si>
  <si>
    <t>R635</t>
  </si>
  <si>
    <t>Solothurn, Notar Johann Binder</t>
  </si>
  <si>
    <t>8.6.1391</t>
  </si>
  <si>
    <t>R634</t>
  </si>
  <si>
    <t>Lentzburg, Notar Ulrich Wolff</t>
  </si>
  <si>
    <t>Rickenbach,- Kirchspiel</t>
  </si>
  <si>
    <t>11.7.1455</t>
  </si>
  <si>
    <t>F1928</t>
  </si>
  <si>
    <t>Beromünster, Murbach</t>
  </si>
  <si>
    <t>QW. Schweiz 1,1, Nr.248</t>
  </si>
  <si>
    <t>12409 Alle Aufnahmen unter dieser Zugangsnummer</t>
  </si>
  <si>
    <t>F1835</t>
  </si>
  <si>
    <t>St. Urban, Kloster (Fond), Erzbistum Besancon, Erzbischof</t>
  </si>
  <si>
    <t>9.4.1210</t>
  </si>
  <si>
    <t>12328 Alle Aufnahmen unter dieser Zugangsnummer</t>
  </si>
  <si>
    <t>F1836</t>
  </si>
  <si>
    <t>St. Urban, Kloster (Fond), Erzbistum Mainz,- Pr�laten</t>
  </si>
  <si>
    <t>Largiader, Nr.211; QW. Schweiz 1,1, Nr.232</t>
  </si>
  <si>
    <t>12329 Alle Aufnahmen unter dieser Zugangsnummer</t>
  </si>
  <si>
    <t>F1839</t>
  </si>
  <si>
    <t>St. Urban, Kloster (Fond), Erzbistum Besancon,- Pr�laten</t>
  </si>
  <si>
    <t>Largiader, Nr.213; QW. Schweiz 1,1, Nr.240</t>
  </si>
  <si>
    <t>9.6.1212</t>
  </si>
  <si>
    <t>12330 Alle Aufnahmen unter dieser Zugangsnummer</t>
  </si>
  <si>
    <t>F1840</t>
  </si>
  <si>
    <t>Largiader, Nr.258; QW. Schweiz 1,1, Nr.342</t>
  </si>
  <si>
    <t>27.4.1233</t>
  </si>
  <si>
    <t>12331 Alle Aufnahmen unter dieser Zugangsnummer</t>
  </si>
  <si>
    <t>F1841</t>
  </si>
  <si>
    <t>Heidegg, Heinrich von (Ritter)</t>
  </si>
  <si>
    <t>Oetenbach, Kloster, Hohenrain, Johanniterhaus (Fond)</t>
  </si>
  <si>
    <t>UB Z�rich 2, Nr.548; QW. Schweiz 1,1, Nr.431</t>
  </si>
  <si>
    <t>5.2.1241</t>
  </si>
  <si>
    <t>12332 Alle Aufnahmen unter dieser Zugangsnummer</t>
  </si>
  <si>
    <t>F1842</t>
  </si>
  <si>
    <t>Ballwil, Hartmann von (Ritter)</t>
  </si>
  <si>
    <t>Hohenrain, Johanniterhaus, Prior Reiner</t>
  </si>
  <si>
    <t>QW. Schweiz 1,1, Nr.380</t>
  </si>
  <si>
    <t>12333 Alle Aufnahmen unter dieser Zugangsnummer</t>
  </si>
  <si>
    <t>F1843</t>
  </si>
  <si>
    <t>Hohenrain, Johanniterhaus (Fond)</t>
  </si>
  <si>
    <t>QW. Schweiz 1,1, Nr.174</t>
  </si>
  <si>
    <t>18.6.1182-22.5.1183</t>
  </si>
  <si>
    <t>12334 Alle Aufnahmen unter dieser Zugangsnummer</t>
  </si>
  <si>
    <t>F1845</t>
  </si>
  <si>
    <t>Z�rich, Stift, Propst Rudolf</t>
  </si>
  <si>
    <t>Schwenningen, Johanniterhaus, Hohenrain, Johanniterhaus (Fond)</t>
  </si>
  <si>
    <t>UB Z�rich 1, Nr.374</t>
  </si>
  <si>
    <t>12335 Alle Aufnahmen unter dieser Zugangsnummer</t>
  </si>
  <si>
    <t>F1846A</t>
  </si>
  <si>
    <t>Hohenrain, Johanniterhaus</t>
  </si>
  <si>
    <t>QW. Schweiz 1,1, Nr.270; UB Z�rich 1, Nr.400</t>
  </si>
  <si>
    <t>vor 1220.9.24</t>
  </si>
  <si>
    <t>12336 Alle Aufnahmen unter dieser Zugangsnummer</t>
  </si>
  <si>
    <t>F1847</t>
  </si>
  <si>
    <t>UB Z�rich 1, Nr.454; QW. Schweiz 1,1, Nr.314</t>
  </si>
  <si>
    <t>18.4.1230</t>
  </si>
  <si>
    <t>12337 Alle Aufnahmen unter dieser Zugangsnummer</t>
  </si>
  <si>
    <t>F1848</t>
  </si>
  <si>
    <t>Kiburg, Graf Hartmann von</t>
  </si>
  <si>
    <t>Hohenrain, Johanniterhaus, Magister, Hohenrain, Johanniterhaus, Br�der</t>
  </si>
  <si>
    <t>UB Z�rich 1, Nr.465; QW. Schweiz 1,1, Nr.318</t>
  </si>
  <si>
    <t>12338 Alle Aufnahmen unter dieser Zugangsnummer</t>
  </si>
  <si>
    <t>F1849</t>
  </si>
  <si>
    <t>Ibach, Mechtild von (Witwe d. Berchtold v. I)</t>
  </si>
  <si>
    <t>QW. Schweiz 1,1, Nr.502</t>
  </si>
  <si>
    <t>vor 1246.1.30</t>
  </si>
  <si>
    <t>12339 Alle Aufnahmen unter dieser Zugangsnummer</t>
  </si>
  <si>
    <t>F1850</t>
  </si>
  <si>
    <t>Engelberg, Kloster, Abt Heinrich , Hohenrain, Johanniterhaus, Magister H.</t>
  </si>
  <si>
    <t>QW. Schweiz 1,1, Nr.337</t>
  </si>
  <si>
    <t>12.6.1232</t>
  </si>
  <si>
    <t>12340 Alle Aufnahmen unter dieser Zugangsnummer</t>
  </si>
  <si>
    <t>F1851</t>
  </si>
  <si>
    <t>Wolhusen, Walther von , Wolhusen, Markward von (Bruder d. Walther v. W.)</t>
  </si>
  <si>
    <t>QW. Schweiz 1,1, Nr.424</t>
  </si>
  <si>
    <t>12341 Alle Aufnahmen unter dieser Zugangsnummer</t>
  </si>
  <si>
    <t>F1852</t>
  </si>
  <si>
    <t>Kappel, Kloster, Abt Werner</t>
  </si>
  <si>
    <t>QW. Schweiz 1,1, Nr.440; UB Z�rich 2, Nr.560</t>
  </si>
  <si>
    <t>vor 1241.9.24</t>
  </si>
  <si>
    <t>12342 Alle Aufnahmen unter dieser Zugangsnummer</t>
  </si>
  <si>
    <t>F1853</t>
  </si>
  <si>
    <t>Eschenbach, Walther von</t>
  </si>
  <si>
    <t>UB Z�rich 2, Nr.628; QW. Schweiz 1,1, Nr.493</t>
  </si>
  <si>
    <t>5.9.1245</t>
  </si>
  <si>
    <t>12343 Alle Aufnahmen unter dieser Zugangsnummer</t>
  </si>
  <si>
    <t>F1854</t>
  </si>
  <si>
    <t>Hohenrain, Johanniterhaus, Komtur Bischof</t>
  </si>
  <si>
    <t>QW. Schweiz 1,1, Nr.683</t>
  </si>
  <si>
    <t>0.0.1200-0.0.1250 ?</t>
  </si>
  <si>
    <t>12344 Alle Aufnahmen unter dieser Zugangsnummer</t>
  </si>
  <si>
    <t>F1855</t>
  </si>
  <si>
    <t>Schenkon, Ulrich von (Ritter) , Olten, Dietmar von (Ritter)</t>
  </si>
  <si>
    <t>UB Solothurn 2, Nr.1</t>
  </si>
  <si>
    <t>12345 Alle Aufnahmen unter dieser Zugangsnummer</t>
  </si>
  <si>
    <t>F1856</t>
  </si>
  <si>
    <t>Beromünster, Stift, Hesso (Kanoniker)</t>
  </si>
  <si>
    <t>QW. Schweiz 1,1, Nr.554</t>
  </si>
  <si>
    <t>nach 1247.9.24</t>
  </si>
  <si>
    <t>12346 Alle Aufnahmen unter dieser Zugangsnummer</t>
  </si>
  <si>
    <t>F1858</t>
  </si>
  <si>
    <t>H�nenberg, Peter von</t>
  </si>
  <si>
    <t>QW. Schweiz 1,1, Nr.644a</t>
  </si>
  <si>
    <t>12347 Alle Aufnahmen unter dieser Zugangsnummer</t>
  </si>
  <si>
    <t>F1859</t>
  </si>
  <si>
    <t>Burkhard Leysso</t>
  </si>
  <si>
    <t>UB Solothurn 2, Nr.48; QW. Schweiz 1,1, Nr.623</t>
  </si>
  <si>
    <t>17.1.1250</t>
  </si>
  <si>
    <t>12348 Alle Aufnahmen unter dieser Zugangsnummer</t>
  </si>
  <si>
    <t>F1860</t>
  </si>
  <si>
    <t>Peter von Sins</t>
  </si>
  <si>
    <t>UB Solothurn 2, Nr.47; QW. Schweiz 1,1, Nr.622</t>
  </si>
  <si>
    <t>12349 Alle Aufnahmen unter dieser Zugangsnummer</t>
  </si>
  <si>
    <t>F1861</t>
  </si>
  <si>
    <t>Peter von Sins, Hohenrain, Johanniterhaus (Fond)</t>
  </si>
  <si>
    <t>UB Solothurn 2, Nr.51; QW. Schweiz 1,1, Nr.626</t>
  </si>
  <si>
    <t>17.4.1250</t>
  </si>
  <si>
    <t>12350 Alle Aufnahmen unter dieser Zugangsnummer</t>
  </si>
  <si>
    <t>F1862</t>
  </si>
  <si>
    <t>0.0.1200-0.0.1250</t>
  </si>
  <si>
    <t>12351 Alle Aufnahmen unter dieser Zugangsnummer</t>
  </si>
  <si>
    <t>F1863</t>
  </si>
  <si>
    <t>Horw,- Schwestern, Rathausen, Kloster (Fond)</t>
  </si>
  <si>
    <t>QW. Schweiz 1,1, Nr.437</t>
  </si>
  <si>
    <t>23.6.1241</t>
  </si>
  <si>
    <t>12352 Alle Aufnahmen unter dieser Zugangsnummer</t>
  </si>
  <si>
    <t>F1865</t>
  </si>
  <si>
    <t>Luzern, Kloster, Franziskaner, (Fond), Bistum Konstanz,- Pr�laten</t>
  </si>
  <si>
    <t>QW. Schweiz 1,1, Nr.461</t>
  </si>
  <si>
    <t>5.8.1243</t>
  </si>
  <si>
    <t>12353 Alle Aufnahmen unter dieser Zugangsnummer</t>
  </si>
  <si>
    <t>F1866</t>
  </si>
  <si>
    <t>Bistum Konstanz,- Pr�laten, Luzern, Kloster, Franziskaner- (Fond)</t>
  </si>
  <si>
    <t>12354 Alle Aufnahmen unter dieser Zugangsnummer</t>
  </si>
  <si>
    <t>F1867</t>
  </si>
  <si>
    <t>Luzern, Kloster, Franziskaner- (Fond)</t>
  </si>
  <si>
    <t>QW. Schweiz 1,1, Nr.461 (vgl.)</t>
  </si>
  <si>
    <t>12355 Alle Aufnahmen unter dieser Zugangsnummer</t>
  </si>
  <si>
    <t>F1868</t>
  </si>
  <si>
    <t>�berlingen, Kloster, Kustos Anselm</t>
  </si>
  <si>
    <t>Reg. Konstanz 1, Nr.1536; Reg. Konstanz 1, Nr.1574</t>
  </si>
  <si>
    <t>25.4.1241-25.8.1248</t>
  </si>
  <si>
    <t>12356 Alle Aufnahmen unter dieser Zugangsnummer</t>
  </si>
  <si>
    <t>F1869</t>
  </si>
  <si>
    <t>Reg. Konstanz 1, Nr.1566</t>
  </si>
  <si>
    <t>12357 Alle Aufnahmen unter dieser Zugangsnummer</t>
  </si>
  <si>
    <t>F1871</t>
  </si>
  <si>
    <t>12358 Alle Aufnahmen unter dieser Zugangsnummer</t>
  </si>
  <si>
    <t>F1872</t>
  </si>
  <si>
    <t>QW. Schweiz 1,1, Nr.461; Reg. Konstanz 1, Nr.1583</t>
  </si>
  <si>
    <t>12.8.1243</t>
  </si>
  <si>
    <t>12359 Alle Aufnahmen unter dieser Zugangsnummer</t>
  </si>
  <si>
    <t>F1874</t>
  </si>
  <si>
    <t>Reg. Konstanz 1, Nr.1586</t>
  </si>
  <si>
    <t>3.9.1243</t>
  </si>
  <si>
    <t>12360 Alle Aufnahmen unter dieser Zugangsnummer</t>
  </si>
  <si>
    <t>F1875</t>
  </si>
  <si>
    <t>�berlingen, Kloster, Kustos Ulrich</t>
  </si>
  <si>
    <t>- Franziskaner, Bruder H., Luzern, Kloster, Franziskaner- (Fond)</t>
  </si>
  <si>
    <t>QW. Schweiz 1,1, Nr.583</t>
  </si>
  <si>
    <t>27.5.1248</t>
  </si>
  <si>
    <t>12361 Alle Aufnahmen unter dieser Zugangsnummer</t>
  </si>
  <si>
    <t>F1876</t>
  </si>
  <si>
    <t>Largiader, Nr.253; Potthast 1, Nr.8956</t>
  </si>
  <si>
    <t>9.6.1232</t>
  </si>
  <si>
    <t>12362 Alle Aufnahmen unter dieser Zugangsnummer</t>
  </si>
  <si>
    <t>F1877</t>
  </si>
  <si>
    <t>vor 1244 ?</t>
  </si>
  <si>
    <t>12363 Alle Aufnahmen unter dieser Zugangsnummer</t>
  </si>
  <si>
    <t>F1878</t>
  </si>
  <si>
    <t>Largiader, Nr.280; Potthast 2, Nr.11179</t>
  </si>
  <si>
    <t>20.11.1243</t>
  </si>
  <si>
    <t>12364 Alle Aufnahmen unter dieser Zugangsnummer</t>
  </si>
  <si>
    <t>F1879</t>
  </si>
  <si>
    <t>Largiader, Nr.281; Potthast 2, Nr.11180</t>
  </si>
  <si>
    <t>12365 Alle Aufnahmen unter dieser Zugangsnummer</t>
  </si>
  <si>
    <t>F1880</t>
  </si>
  <si>
    <t>Largiader, Nr.282; Potthast 2, Nr.11207</t>
  </si>
  <si>
    <t>15.12.1243</t>
  </si>
  <si>
    <t>12366 Alle Aufnahmen unter dieser Zugangsnummer</t>
  </si>
  <si>
    <t>F1881</t>
  </si>
  <si>
    <t>Largiader, Nr.283; Potthast 2, Nr.11205</t>
  </si>
  <si>
    <t>22.12.1243</t>
  </si>
  <si>
    <t>12367 Alle Aufnahmen unter dieser Zugangsnummer</t>
  </si>
  <si>
    <t>C1259</t>
  </si>
  <si>
    <t>Minden, Stift St. Martin, Dekan C. , Minden, Stift St. Martin, Kapitel</t>
  </si>
  <si>
    <t>Wennigsen, Stift</t>
  </si>
  <si>
    <t>UB Calenberg 7, Nr.24; UB Westfäl. 6, Nr.482</t>
  </si>
  <si>
    <t>12288 Alle Aufnahmen unter dieser Zugangsnummer</t>
  </si>
  <si>
    <t>C1260</t>
  </si>
  <si>
    <t>Hardeboldersen, Aswin von (Ritter)</t>
  </si>
  <si>
    <t>UB Calenberg 7, Nr.25</t>
  </si>
  <si>
    <t>12289 Alle Aufnahmen unter dieser Zugangsnummer</t>
  </si>
  <si>
    <t>D1640</t>
  </si>
  <si>
    <t>Bistum Würzburg, Bischof Hermann I.</t>
  </si>
  <si>
    <t>Mon. Boica 30,1, S. 303; BF, Nr.4884</t>
  </si>
  <si>
    <t>http://www.regesta-imperii.de/id/1247-02-05_1_0_5_1_2_1625_4884</t>
  </si>
  <si>
    <t>5.2.1247</t>
  </si>
  <si>
    <t>D1641</t>
  </si>
  <si>
    <t>Mon. Boica 30,1, S. 304; BF, Nr.4885</t>
  </si>
  <si>
    <t>http://www.regesta-imperii.de/id/1247-02-05_2_0_5_1_2_1626_4885</t>
  </si>
  <si>
    <t>D1642</t>
  </si>
  <si>
    <t>HB 6,2, S. 888; BF, Nr.4526</t>
  </si>
  <si>
    <t>http://www.regesta-imperii.de/id/1250-03-00_1_0_5_1_2_939_4526</t>
  </si>
  <si>
    <t>D1643</t>
  </si>
  <si>
    <t>Bistum Passau, Bischof Berthold (Elekt)</t>
  </si>
  <si>
    <t>Mon. Boica 30,1, S. 309; BF, Nr. 5017; URH 2, Nr. 494</t>
  </si>
  <si>
    <t>http://www.regesta-imperii.de/id/1250-07-01_1_0_5_1_2_1804_5017</t>
  </si>
  <si>
    <t>1.7.1250</t>
  </si>
  <si>
    <t>E5492</t>
  </si>
  <si>
    <t>Mon. Boica 30,1, S. 311; BF, Nr.4530</t>
  </si>
  <si>
    <t>http://www.regesta-imperii.de/id/1251-01-00_1_0_5_1_2_961_4530</t>
  </si>
  <si>
    <t>D1644</t>
  </si>
  <si>
    <t>Regensburg, B�rger</t>
  </si>
  <si>
    <t>Mon. Boica 53, S. 39 Nr.78; BF, Nr.4531</t>
  </si>
  <si>
    <t>http://www.regesta-imperii.de/id/1251-01-20_1_0_5_1_2_962_4531</t>
  </si>
  <si>
    <t>20.1.1251</t>
  </si>
  <si>
    <t>D1645</t>
  </si>
  <si>
    <t>Mon. Boica 53, S. 39, Nr.79; BF, Nr.4532</t>
  </si>
  <si>
    <t>D1646</t>
  </si>
  <si>
    <t>Mon. Boica 6, S. 527; BF, Nr.4533</t>
  </si>
  <si>
    <t>http://www.regesta-imperii.de/id/1251-02-00_1_0_5_1_2_964_4533</t>
  </si>
  <si>
    <t>0.2.1251</t>
  </si>
  <si>
    <t>D1647</t>
  </si>
  <si>
    <t>Ellingen, Deutschordenshaus</t>
  </si>
  <si>
    <t>Mon. Boica 30,1, S. 317f.; BF, Nr.4554; DIGUB 4, Taf. 33</t>
  </si>
  <si>
    <t>http://www.regesta-imperii.de/id/1251-08-00_2_0_5_1_2_991_4554</t>
  </si>
  <si>
    <t>0.8.1251</t>
  </si>
  <si>
    <t>D1648</t>
  </si>
  <si>
    <t>Mon. Boica 30,1, S. 318; BF, Nr.4560</t>
  </si>
  <si>
    <t>http://www.regesta-imperii.de/id/1251-10-00_1_0_5_1_2_998_4560</t>
  </si>
  <si>
    <t>0.10.1251</t>
  </si>
  <si>
    <t>F1796</t>
  </si>
  <si>
    <t>QW. Schweiz 1,1, Nr.223</t>
  </si>
  <si>
    <t>10.12.1253</t>
  </si>
  <si>
    <t>12300 Alle Aufnahmen unter dieser Zugangsnummer</t>
  </si>
  <si>
    <t>F1797</t>
  </si>
  <si>
    <t>St. Urban, Kloster, Abt</t>
  </si>
  <si>
    <t>Largiader, Nr.208; QW. Schweiz 1,1, Nr.221</t>
  </si>
  <si>
    <t>8.1.1209</t>
  </si>
  <si>
    <t>12301 Alle Aufnahmen unter dieser Zugangsnummer</t>
  </si>
  <si>
    <t>F1798</t>
  </si>
  <si>
    <t>Largiader, Nr.209; QW. Schweiz 1,1, Nr.229</t>
  </si>
  <si>
    <t>6.11.1209</t>
  </si>
  <si>
    <t>12302 Alle Aufnahmen unter dieser Zugangsnummer</t>
  </si>
  <si>
    <t>F1799</t>
  </si>
  <si>
    <t>Affoltern, Ritter Werner von, St. Urban, Kloster (Fond)</t>
  </si>
  <si>
    <t>UB Solothurn 1, Nr.364; QW. Schweiz 1,1, Nr.360</t>
  </si>
  <si>
    <t>12303 Alle Aufnahmen unter dieser Zugangsnummer</t>
  </si>
  <si>
    <t>F1800</t>
  </si>
  <si>
    <t>Froburg, Graf Ludwig von (d.�.) , Froburg, Graf Ludwig von (d.J.)</t>
  </si>
  <si>
    <t>UB Solothurn 2, Nr.2; QW. Schweiz 1,1, Nr.516</t>
  </si>
  <si>
    <t>12304 Alle Aufnahmen unter dieser Zugangsnummer</t>
  </si>
  <si>
    <t>F1802</t>
  </si>
  <si>
    <t>Habsburg, Graf Albrecht IV. von (identisch) , Elsa�, Landgraf von, Habsburg, Graf Albrecht IV. von</t>
  </si>
  <si>
    <t>QW. Schweiz 1,1, Nr.404</t>
  </si>
  <si>
    <t>vor 1239.7</t>
  </si>
  <si>
    <t>F1803</t>
  </si>
  <si>
    <t>St. Urban, Kloster (Fond), Bistum Konstanz, Konstanz,- Propst, Petershausen, Kloster, Abt</t>
  </si>
  <si>
    <t>Largiader, Nr.239; QW. Schweiz 1,1, Nr.304</t>
  </si>
  <si>
    <t>6.5.1228</t>
  </si>
  <si>
    <t>12306 Alle Aufnahmen unter dieser Zugangsnummer</t>
  </si>
  <si>
    <t>F1804</t>
  </si>
  <si>
    <t>St. Urban, Kloster (Fond), Bistum Konstanz, Bischof, Konstanz,- Propst, Petershausen, Kloster, Abt</t>
  </si>
  <si>
    <t>Largiader, Nr.240; QW. Schweiz 1,1, Nr.304</t>
  </si>
  <si>
    <t>12307 Alle Aufnahmen unter dieser Zugangsnummer</t>
  </si>
  <si>
    <t>F1805</t>
  </si>
  <si>
    <t>St. Urban, Kloster, Konvent, Thunstetten, Johanniter, Magister</t>
  </si>
  <si>
    <t>FR Bern. 3, Nr.76; QW. Schweiz 1,1, Nr.306</t>
  </si>
  <si>
    <t>24.8.1228</t>
  </si>
  <si>
    <t>12308 Alle Aufnahmen unter dieser Zugangsnummer</t>
  </si>
  <si>
    <t>F1807</t>
  </si>
  <si>
    <t>Gr�nenberg, Heinrich von , Gr�nenberg, Markward von</t>
  </si>
  <si>
    <t>FR Bern. 2, Nr.287; QW. Schweiz 1,1, Nr.617</t>
  </si>
  <si>
    <t>12309 Alle Aufnahmen unter dieser Zugangsnummer</t>
  </si>
  <si>
    <t>F1809</t>
  </si>
  <si>
    <t>Luternau, Werner , Luternau, Burkhard (Bruder d. Werner von L.), Luternau, Rudolf (Bruder d. Werner von L.)</t>
  </si>
  <si>
    <t>UB Solothurn 2, Nr.39; QW. Schweiz 1,1, Nr.618</t>
  </si>
  <si>
    <t>12310 Alle Aufnahmen unter dieser Zugangsnummer</t>
  </si>
  <si>
    <t>F1811</t>
  </si>
  <si>
    <t>Bistum Konstanz, Bischof Eberhard II. (von Waldburg)</t>
  </si>
  <si>
    <t>QW. Schweiz 1,1, Nr.194 (vgl.)</t>
  </si>
  <si>
    <t>12311 Alle Aufnahmen unter dieser Zugangsnummer</t>
  </si>
  <si>
    <t>F1812</t>
  </si>
  <si>
    <t>12312 Alle Aufnahmen unter dieser Zugangsnummer</t>
  </si>
  <si>
    <t>F1813</t>
  </si>
  <si>
    <t>FR Bern. 3, Anh. Nr.3; QW. Schweiz 1,1, Nr.465</t>
  </si>
  <si>
    <t>vor 1243.9.24</t>
  </si>
  <si>
    <t>12313 Alle Aufnahmen unter dieser Zugangsnummer</t>
  </si>
  <si>
    <t>F1815</t>
  </si>
  <si>
    <t>Froburg, Graf Hermann von (mit s. Frau) , Froburg, Graf Ludwig von (Sohn d. Grafen Hermann v. F.), Froburg, Graf Hermann von (Sohn d. Grafen Hermann v. F.)</t>
  </si>
  <si>
    <t>UB Solothurn 1, Nr.256; QW. Schweiz 1,1, Nr.215</t>
  </si>
  <si>
    <t>12314 Alle Aufnahmen unter dieser Zugangsnummer</t>
  </si>
  <si>
    <t>F1816</t>
  </si>
  <si>
    <t>Solothurn, Schulthei�, Burgund, Rektoren, St. Urban, Kloster (Fond)</t>
  </si>
  <si>
    <t>UB Solothurn 1, Nr.355; QW. Schweiz 1,1, Nr.315</t>
  </si>
  <si>
    <t>http://www.regesta-imperii.de/id/1235-00-00_1_0_5_1_2_666_4367</t>
  </si>
  <si>
    <t>12315 Alle Aufnahmen unter dieser Zugangsnummer</t>
  </si>
  <si>
    <t>F1818</t>
  </si>
  <si>
    <t>Sch�nenwerd, Stift, Propst Burkhard</t>
  </si>
  <si>
    <t>UB Solothurn 1, Nr.306; QW. Schweiz 1,1, Nr.269</t>
  </si>
  <si>
    <t>15.7.1220</t>
  </si>
  <si>
    <t>12316 Alle Aufnahmen unter dieser Zugangsnummer</t>
  </si>
  <si>
    <t>F1820</t>
  </si>
  <si>
    <t>Rudolf von M�lhausen (sacerdos)</t>
  </si>
  <si>
    <t>QW. Schweiz 1,1, Nr.504</t>
  </si>
  <si>
    <t>2.3.1246</t>
  </si>
  <si>
    <t>12317 Alle Aufnahmen unter dieser Zugangsnummer</t>
  </si>
  <si>
    <t>F1821</t>
  </si>
  <si>
    <t>Gr�nenberg, Heinrich von</t>
  </si>
  <si>
    <t>FR Bern. 2, Nr.288; QW. Schweiz 1,1, Nr.616</t>
  </si>
  <si>
    <t>12318 Alle Aufnahmen unter dieser Zugangsnummer</t>
  </si>
  <si>
    <t>F1822</t>
  </si>
  <si>
    <t>Gr�nenberg, Heinrich von , Gr�nenberg, Markward von (Bruder d. Heinrich v. G.), Signau, Heinrich von</t>
  </si>
  <si>
    <t>FR Bern., 2 Nr.301; QW. Schweiz 1,1, Nr.632</t>
  </si>
  <si>
    <t>vor 1250.9.24</t>
  </si>
  <si>
    <t>12319 Alle Aufnahmen unter dieser Zugangsnummer</t>
  </si>
  <si>
    <t>F1824</t>
  </si>
  <si>
    <t>FR Bern. 2, Nr.188; QW. Schweiz 1,1, Nr.407</t>
  </si>
  <si>
    <t>12320 Alle Aufnahmen unter dieser Zugangsnummer</t>
  </si>
  <si>
    <t>F1826</t>
  </si>
  <si>
    <t>St. Urban, Kloster, Abt Heinrich , St. Urban, Kloster, Konvent</t>
  </si>
  <si>
    <t>Basel, Weibel Konrad, St. Urban, Kloster</t>
  </si>
  <si>
    <t>QW. Schweiz 1,1, Nr.430</t>
  </si>
  <si>
    <t>12321 Alle Aufnahmen unter dieser Zugangsnummer</t>
  </si>
  <si>
    <t>F1827</t>
  </si>
  <si>
    <t>UB Solothurn 1, Nr.249; QW. Schweiz 1,1, Nr.208</t>
  </si>
  <si>
    <t>12322 Alle Aufnahmen unter dieser Zugangsnummer</t>
  </si>
  <si>
    <t>F1829</t>
  </si>
  <si>
    <t>UB Solothurn 1, Nr.365; QW. Schweiz 1,1, Nr.359</t>
  </si>
  <si>
    <t>12323 Alle Aufnahmen unter dieser Zugangsnummer</t>
  </si>
  <si>
    <t>F1831</t>
  </si>
  <si>
    <t>Wettingen, Kloster, Abt Konrad , Wettingen, Kloster, Konvent</t>
  </si>
  <si>
    <t>QW. Schweiz 1,1, Nr.501b</t>
  </si>
  <si>
    <t>vor 1246 ?</t>
  </si>
  <si>
    <t>12324 Alle Aufnahmen unter dieser Zugangsnummer</t>
  </si>
  <si>
    <t>F1832</t>
  </si>
  <si>
    <t>QW. Schweiz 1,1, Nr.346</t>
  </si>
  <si>
    <t>12325 Alle Aufnahmen unter dieser Zugangsnummer</t>
  </si>
  <si>
    <t>F1833</t>
  </si>
  <si>
    <t>UB Solothurn 1, Nr.440; QW. Schweiz 1,1, Nr.500</t>
  </si>
  <si>
    <t>12326 Alle Aufnahmen unter dieser Zugangsnummer</t>
  </si>
  <si>
    <t>F1834</t>
  </si>
  <si>
    <t>St. Urban, Kloster, Abt Werner</t>
  </si>
  <si>
    <t>Hergiswil, Rudolf von (und s. Frau Bischof), St. Urban, Kloster (Fond)</t>
  </si>
  <si>
    <t>FR Bern. 3, Anh., Nr.6b; QW. Schweiz 1,1, Nr.519</t>
  </si>
  <si>
    <t>12327 Alle Aufnahmen unter dieser Zugangsnummer</t>
  </si>
  <si>
    <t>F1717</t>
  </si>
  <si>
    <t>Schaffhausen, Kloster Allerheiligen (Fond), Gnuftingen, Ritter H. von, Gnuftingen, Ritter W. von</t>
  </si>
  <si>
    <t>UB Württemberg. 5, S. 441; Urk. Reg. Schaffhausen, Nr.108</t>
  </si>
  <si>
    <t>12243 Alle Aufnahmen unter dieser Zugangsnummer</t>
  </si>
  <si>
    <t>F1718</t>
  </si>
  <si>
    <t>Bistum Konstanz, Domstift, Propst Peregrinus, Schaffhausen, Kloster Allerheiligen (Fond)</t>
  </si>
  <si>
    <t>Urk. Reg. Schaffhausen, Nr.109</t>
  </si>
  <si>
    <t>30.6.1243</t>
  </si>
  <si>
    <t>12244 Alle Aufnahmen unter dieser Zugangsnummer</t>
  </si>
  <si>
    <t>F1719</t>
  </si>
  <si>
    <t>Embrach, Stift, Propst, Schaffhausen, Kloster Allerheiligen (Fond)</t>
  </si>
  <si>
    <t>Urk. Reg. Schaffhausen, Nr.112; Largiader, Z�rich, Nr.39</t>
  </si>
  <si>
    <t>4.8.1246</t>
  </si>
  <si>
    <t>12245 Alle Aufnahmen unter dieser Zugangsnummer</t>
  </si>
  <si>
    <t>F1720</t>
  </si>
  <si>
    <t>Hewen, Rudolf von (u. Br�der)</t>
  </si>
  <si>
    <t>Schaffhausen, Kloster Allerheiligen (Fond), Neuhausen, Konrad von</t>
  </si>
  <si>
    <t>Urk. Reg. Schaffhausen, Nr.113</t>
  </si>
  <si>
    <t>12246 Alle Aufnahmen unter dieser Zugangsnummer</t>
  </si>
  <si>
    <t>F1722</t>
  </si>
  <si>
    <t>Schaffhausen, Kloster Allerheiligen, Abt, Schaffhausen, Kloster Allerheiligen, Konvent</t>
  </si>
  <si>
    <t>Urk. Reg. Schaffhausen, Nr.114; Largiader, Nr.400</t>
  </si>
  <si>
    <t>8.2.1248</t>
  </si>
  <si>
    <t>12247 Alle Aufnahmen unter dieser Zugangsnummer</t>
  </si>
  <si>
    <t>F1723</t>
  </si>
  <si>
    <t>Urk. Reg. Schaffhausen, Nr.115; Largiader, Nr.416</t>
  </si>
  <si>
    <t>27.1.1249</t>
  </si>
  <si>
    <t>12248 Alle Aufnahmen unter dieser Zugangsnummer</t>
  </si>
  <si>
    <t>R285</t>
  </si>
  <si>
    <t>Konstanz, Hermann von Sulgen (B�rger)</t>
  </si>
  <si>
    <t>Konstanz, Kloster Paradies</t>
  </si>
  <si>
    <t>Urk. Reg. Schaffhausen, Nr.116</t>
  </si>
  <si>
    <t>15.10.1250</t>
  </si>
  <si>
    <t>12249 Alle Aufnahmen unter dieser Zugangsnummer</t>
  </si>
  <si>
    <t>F1725</t>
  </si>
  <si>
    <t>Schaffhausen, Kloster Allerheiligen, Abt Adalbert, Schaffhausen, Kloster Allerheiligen, Konvent</t>
  </si>
  <si>
    <t>Urk. Reg. Schaffhausen Nr.65 Baumann, QSchwG 3 Nr.61</t>
  </si>
  <si>
    <t>um 1122.11.11</t>
  </si>
  <si>
    <t>12250 Alle Aufnahmen unter dieser Zugangsnummer</t>
  </si>
  <si>
    <t>F1726</t>
  </si>
  <si>
    <t>Habsburg, Graf Rudolf IV. von (identisch) , Elsa�, Landgraf von, Habsburg, Graf Rudolf IV. von</t>
  </si>
  <si>
    <t>Maggenberg, Ulrich von (dominus)(identisch), Freiburg i. Ue., Maggenberg, Ulrich von (B�rger), Schaffhausen, Kloster Allerheiligen (Fond)</t>
  </si>
  <si>
    <t>Urk. Reg. Schaffhausen, Nr.159; Anz. SchwG u. Alt.kde 1857, S. 4</t>
  </si>
  <si>
    <t>26.2.1268</t>
  </si>
  <si>
    <t>12251 Alle Aufnahmen unter dieser Zugangsnummer</t>
  </si>
  <si>
    <t>F1727</t>
  </si>
  <si>
    <t>Schaffhausen, Kloster Allerheiligen (Fond)</t>
  </si>
  <si>
    <t>MGH SS 13, S. 721-72; Urk. Reg. Schaffhausen, Nr.18</t>
  </si>
  <si>
    <t>0.0.1092-0.0.1100</t>
  </si>
  <si>
    <t>R295</t>
  </si>
  <si>
    <t>UB Thurg. 2, Nr.29; Urk. Reg. Schaffhausen, Nr.74</t>
  </si>
  <si>
    <t>12253 Alle Aufnahmen unter dieser Zugangsnummer</t>
  </si>
  <si>
    <t>F1739A</t>
  </si>
  <si>
    <t>Salem, Kloster, Abt Eberhard, Salem, Kloster, Konvent</t>
  </si>
  <si>
    <t>D Ph 172; BF, Nr.177</t>
  </si>
  <si>
    <t>http://www.regesta-imperii.de/id/1208-02-06_2_0_5_1_1_337_177</t>
  </si>
  <si>
    <t>6.2.1208</t>
  </si>
  <si>
    <t>12259 Alle Aufnahmen unter dieser Zugangsnummer</t>
  </si>
  <si>
    <t>F1741A</t>
  </si>
  <si>
    <t>HB 1.1, S. 160f.; BF, Nr.622</t>
  </si>
  <si>
    <t>http://www.regesta-imperii.de/id/1210-01-00_1_0_5_1_1_1153_622</t>
  </si>
  <si>
    <t>0.1.1210</t>
  </si>
  <si>
    <t>12260 Alle Aufnahmen unter dieser Zugangsnummer</t>
  </si>
  <si>
    <t>F1743A</t>
  </si>
  <si>
    <t>HB 1.1, S. 161f.; BF, Nr.623; DIGUB 4, Taf. 18</t>
  </si>
  <si>
    <t>http://www.regesta-imperii.de/id/1210-01-00_2_0_5_1_1_1154_623</t>
  </si>
  <si>
    <t>12261 Alle Aufnahmen unter dieser Zugangsnummer</t>
  </si>
  <si>
    <t>F1745A</t>
  </si>
  <si>
    <t>Pfullendorf</t>
  </si>
  <si>
    <t>HB 1.2, S. 790ff.; BF, Nr.1136</t>
  </si>
  <si>
    <t>http://www.regesta-imperii.de/id/1220-06-02_1_0_5_1_1_1800_1136</t>
  </si>
  <si>
    <t>2.6.1220</t>
  </si>
  <si>
    <t>12262 Alle Aufnahmen unter dieser Zugangsnummer</t>
  </si>
  <si>
    <t>F1746A</t>
  </si>
  <si>
    <t>Helmarshausen, Kloster</t>
  </si>
  <si>
    <t>BF, Nr.5150; MGH D W Nr. 170; Acta imp. saec 13, Bd. 1, Nr.546</t>
  </si>
  <si>
    <t>http://www.regesta-imperii.de/id/1253-03-05_1_0_5_1_2_1980_5150</t>
  </si>
  <si>
    <t>5.3.1253</t>
  </si>
  <si>
    <t>12263 Alle Aufnahmen unter dieser Zugangsnummer</t>
  </si>
  <si>
    <t>D1630</t>
  </si>
  <si>
    <t>Holstein, Graf Adolf III. von (u. Schaumburg)</t>
  </si>
  <si>
    <t>Wennigsen, Stift (Augustinerrinnenstift Krs. Hannover)</t>
  </si>
  <si>
    <t>UB Calenberg 7, Nr.1; Urk. Schleswig-Holstein 1, Nr.424</t>
  </si>
  <si>
    <t>12264 Alle Aufnahmen unter dieser Zugangsnummer</t>
  </si>
  <si>
    <t>D1631</t>
  </si>
  <si>
    <t>Sachsen, Herzog Heinrich von , Rhein, Pfalzgraf bei, Sachsen, Herzog Heinrich von</t>
  </si>
  <si>
    <t>UB Calenberg 7, Nr.2</t>
  </si>
  <si>
    <t>12265 Alle Aufnahmen unter dieser Zugangsnummer</t>
  </si>
  <si>
    <t>C1245</t>
  </si>
  <si>
    <t>Mariensee, Kloster, Propst J.</t>
  </si>
  <si>
    <t>UB Calenberg 7, Nr.3</t>
  </si>
  <si>
    <t>0.0.1221-0.0.1242</t>
  </si>
  <si>
    <t>D1632</t>
  </si>
  <si>
    <t>UB Calenberg 7, Nr.4; UB Westfäl. 6, Nr.216</t>
  </si>
  <si>
    <t>12267 Alle Aufnahmen unter dieser Zugangsnummer</t>
  </si>
  <si>
    <t>D1633</t>
  </si>
  <si>
    <t>Roden, Graf Helmold von , Roden, Graf Heinrich von (Gebr�der)</t>
  </si>
  <si>
    <t>UB Calenberg 7, Nr.5</t>
  </si>
  <si>
    <t>12268 Alle Aufnahmen unter dieser Zugangsnummer</t>
  </si>
  <si>
    <t>D1634</t>
  </si>
  <si>
    <t>UB Calenberg 7, Nr.6; UB Westfäl. 6, Nr.270</t>
  </si>
  <si>
    <t>30.5.1234</t>
  </si>
  <si>
    <t>12269 Alle Aufnahmen unter dieser Zugangsnummer</t>
  </si>
  <si>
    <t>D1635</t>
  </si>
  <si>
    <t>Pyrmont, Graf Gottschalk I. von</t>
  </si>
  <si>
    <t>UB Calenberg 7, Nr.7</t>
  </si>
  <si>
    <t>0.0.1234-0.0.1236</t>
  </si>
  <si>
    <t>12270 Alle Aufnahmen unter dieser Zugangsnummer</t>
  </si>
  <si>
    <t>C1246</t>
  </si>
  <si>
    <t>Hallermund, Graf Ludolf II. von (od. III.)</t>
  </si>
  <si>
    <t>Wennnigsen, Stift</t>
  </si>
  <si>
    <t>UB Calenberg 7, Nr.8</t>
  </si>
  <si>
    <t>0.0.1230-0.0.1240</t>
  </si>
  <si>
    <t>12271 Alle Aufnahmen unter dieser Zugangsnummer</t>
  </si>
  <si>
    <t>C1247</t>
  </si>
  <si>
    <t>UB Calenberg 7, Nr.9</t>
  </si>
  <si>
    <t>12272 Alle Aufnahmen unter dieser Zugangsnummer</t>
  </si>
  <si>
    <t>C1248</t>
  </si>
  <si>
    <t>Wennigsen, Stift (Fond), Bistum Minden, Bischof Konrad I.</t>
  </si>
  <si>
    <t>UB Calenberg 7, Nr.10</t>
  </si>
  <si>
    <t>12273 Alle Aufnahmen unter dieser Zugangsnummer</t>
  </si>
  <si>
    <t>C1249</t>
  </si>
  <si>
    <t>Bistum Minden, Bischof Konrad I. , Bistum Minden,- Koadjutoren (Bischof, W., E.)</t>
  </si>
  <si>
    <t>UB Calenberg 7, Nr.11; UB Westfäl. 6, Nr.298</t>
  </si>
  <si>
    <t>30.5.1236</t>
  </si>
  <si>
    <t>12274 Alle Aufnahmen unter dieser Zugangsnummer</t>
  </si>
  <si>
    <t>C1250</t>
  </si>
  <si>
    <t>Minden, Vogt von dem Berge, Wedekind (Hochvogt)</t>
  </si>
  <si>
    <t>Wennigsen, Stift (Fond), Braunschweig, Herzog Otto I. von</t>
  </si>
  <si>
    <t>UB Calenberg 7, Nr.12; UB Westfäl. 6, Nr.316</t>
  </si>
  <si>
    <t>12275 Alle Aufnahmen unter dieser Zugangsnummer</t>
  </si>
  <si>
    <t>C1251</t>
  </si>
  <si>
    <t>UB Calenberg 7, Nr.13</t>
  </si>
  <si>
    <t>12276 Alle Aufnahmen unter dieser Zugangsnummer</t>
  </si>
  <si>
    <t>C1252</t>
  </si>
  <si>
    <t>Roden, Graf Konrad III. von (od. IV.) , Wunstorp, Grafen von - s. Roden</t>
  </si>
  <si>
    <t>UB Calenberg 7, Nr.14</t>
  </si>
  <si>
    <t>0.0.1223-0.0.1248</t>
  </si>
  <si>
    <t>12277 Alle Aufnahmen unter dieser Zugangsnummer</t>
  </si>
  <si>
    <t>C1253</t>
  </si>
  <si>
    <t>Vornholte, Arnold von (Ritter)</t>
  </si>
  <si>
    <t>12278 Alle Aufnahmen unter dieser Zugangsnummer</t>
  </si>
  <si>
    <t>D1636</t>
  </si>
  <si>
    <t>UB Calenberg 7, Nr.1; UB Westfäl. 6, Nr.356</t>
  </si>
  <si>
    <t>12279 Alle Aufnahmen unter dieser Zugangsnummer</t>
  </si>
  <si>
    <t>C1254</t>
  </si>
  <si>
    <t>UB Calenberg 7, Nr.16; UB Westfäl. 6, Nr.357</t>
  </si>
  <si>
    <t>12280 Alle Aufnahmen unter dieser Zugangsnummer</t>
  </si>
  <si>
    <t>D1637</t>
  </si>
  <si>
    <t>UB Calenberg 7, Nr.17</t>
  </si>
  <si>
    <t>12281 Alle Aufnahmen unter dieser Zugangsnummer</t>
  </si>
  <si>
    <t>C1255</t>
  </si>
  <si>
    <t>UB Calenberg 7, Nr.18; UB Westfäl. 6, Nr.390</t>
  </si>
  <si>
    <t>26.6.1243</t>
  </si>
  <si>
    <t>12282 Alle Aufnahmen unter dieser Zugangsnummer</t>
  </si>
  <si>
    <t>D1638</t>
  </si>
  <si>
    <t>Schwalenberg, Graf Volkwin III. von</t>
  </si>
  <si>
    <t>UB Calenberg 7, Nr.19</t>
  </si>
  <si>
    <t>12283 Alle Aufnahmen unter dieser Zugangsnummer</t>
  </si>
  <si>
    <t>D1639</t>
  </si>
  <si>
    <t>Wennigsen, Stift (Fond), Bistum Minden, Bischof Johannes</t>
  </si>
  <si>
    <t>UB Calenberg 7, Nr.20</t>
  </si>
  <si>
    <t>12284 Alle Aufnahmen unter dieser Zugangsnummer</t>
  </si>
  <si>
    <t>C1256</t>
  </si>
  <si>
    <t>UB Calenberg 7, Nr.21; UB Westfäl. 6, Nr.440</t>
  </si>
  <si>
    <t>12285 Alle Aufnahmen unter dieser Zugangsnummer</t>
  </si>
  <si>
    <t>C1257</t>
  </si>
  <si>
    <t>UB Calenberg 7, Nr.22</t>
  </si>
  <si>
    <t>12286 Alle Aufnahmen unter dieser Zugangsnummer</t>
  </si>
  <si>
    <t>C1258</t>
  </si>
  <si>
    <t>Wennigsen, Stift (Fond), Wetbergen, Wulfard von (Ritter)</t>
  </si>
  <si>
    <t>UB Calenberg 7, Nr.23; UB Westfäl. 6, Nr.481</t>
  </si>
  <si>
    <t>vor 1248.1.12</t>
  </si>
  <si>
    <t>12287 Alle Aufnahmen unter dieser Zugangsnummer</t>
  </si>
  <si>
    <t>F1633</t>
  </si>
  <si>
    <t>St. Ursanne, Stift, Propst H. , St. Ursanne, Stift, Kapitel</t>
  </si>
  <si>
    <t>St. Ursanne, Stift</t>
  </si>
  <si>
    <t>Trouillat 1, Nr.392</t>
  </si>
  <si>
    <t>Porrentruy, Staatsarchiv</t>
  </si>
  <si>
    <t>27.4.1248</t>
  </si>
  <si>
    <t>12173 Alle Aufnahmen unter dieser Zugangsnummer</t>
  </si>
  <si>
    <t>F1634</t>
  </si>
  <si>
    <t>Sulzburg, Kloster (Fond), Bistum Basel, Bischof Heinrich IV.</t>
  </si>
  <si>
    <t>Trouillat 2, Nr.276; BR, Nr.1691</t>
  </si>
  <si>
    <t>http://www.regesta-imperii.de/id/1282-07-30_2_0_6_1_0_1866_1691</t>
  </si>
  <si>
    <t>30.7.1282</t>
  </si>
  <si>
    <t>12174 Alle Aufnahmen unter dieser Zugangsnummer</t>
  </si>
  <si>
    <t>F1635</t>
  </si>
  <si>
    <t>Bistum Basel, Bischof Heinrich IV., Porrentruy</t>
  </si>
  <si>
    <t>Trouillat 2, Nr.286; BR, Nr.1778</t>
  </si>
  <si>
    <t>http://www.regesta-imperii.de/id/1283-04-20_1_0_6_1_0_1968_1778</t>
  </si>
  <si>
    <t>Porrentruy, Stadtarchiv</t>
  </si>
  <si>
    <t>20.4.1283</t>
  </si>
  <si>
    <t>Nimburg, Graf Berthold von</t>
  </si>
  <si>
    <t>Urk. Reg. Schaffhausen, Nr.32 Baumann, QSchwG 3, Nr.30</t>
  </si>
  <si>
    <t>12196 Alle Aufnahmen unter dieser Zugangsnummer</t>
  </si>
  <si>
    <t>F1662</t>
  </si>
  <si>
    <t>Nellenburg, Graf Burkhard von</t>
  </si>
  <si>
    <t>Urk. Reg. Schaffhausen, Nr.34 Baumann, QSchwG 3, Nr.34</t>
  </si>
  <si>
    <t>28.2.1100</t>
  </si>
  <si>
    <t>12197 Alle Aufnahmen unter dieser Zugangsnummer</t>
  </si>
  <si>
    <t>F1663</t>
  </si>
  <si>
    <t>Hermann , Reginbold (Bruder d. Hermann)</t>
  </si>
  <si>
    <t>UB Thurg. 2, Nr.11 Urk. Reg. Schaffhausen, Nr.35</t>
  </si>
  <si>
    <t>0.0.1100-0.0.1102</t>
  </si>
  <si>
    <t>12198 Alle Aufnahmen unter dieser Zugangsnummer</t>
  </si>
  <si>
    <t>F1664</t>
  </si>
  <si>
    <t>Ogoz</t>
  </si>
  <si>
    <t>Urk. Reg. Schaffhausen, Nr.37 Baumann, QSchwG 3, Nr.37</t>
  </si>
  <si>
    <t>21.4.1101</t>
  </si>
  <si>
    <t>12199 Alle Aufnahmen unter dieser Zugangsnummer</t>
  </si>
  <si>
    <t>F1665A</t>
  </si>
  <si>
    <t>Mezzingen, Eberhard von</t>
  </si>
  <si>
    <t>Urk. Reg. Schaffhausen, Nr.39 Baumann, QSchwG 3, Nr.40</t>
  </si>
  <si>
    <t>6.4.1102</t>
  </si>
  <si>
    <t>12200 Alle Aufnahmen unter dieser Zugangsnummer</t>
  </si>
  <si>
    <t>F1666</t>
  </si>
  <si>
    <t>Urk. Reg. Schaffhausen, Nr.41; JL, Nr.5970</t>
  </si>
  <si>
    <t>2.2.1104</t>
  </si>
  <si>
    <t>F1667</t>
  </si>
  <si>
    <t>Gm�nd, Graf Berthold von</t>
  </si>
  <si>
    <t>Urk. Reg. Schaffhausen, Nr.44; Baumann, QSchwG 3, Nr.44</t>
  </si>
  <si>
    <t>26.3.1106</t>
  </si>
  <si>
    <t>12202 Alle Aufnahmen unter dieser Zugangsnummer</t>
  </si>
  <si>
    <t>F1668</t>
  </si>
  <si>
    <t>Goldbach, Arnold von</t>
  </si>
  <si>
    <t>Urk. Reg. Schaffhausen, Nr.46; Baumann, QSchwG 3, Nr.46</t>
  </si>
  <si>
    <t>6.6.1108</t>
  </si>
  <si>
    <t>12203 Alle Aufnahmen unter dieser Zugangsnummer</t>
  </si>
  <si>
    <t>F1669</t>
  </si>
  <si>
    <t>Griesbach, Trudwin von</t>
  </si>
  <si>
    <t>Urk. Reg. Schaffhausen, Nr.47; Baumann, QSchwG 3, Nr.47</t>
  </si>
  <si>
    <t>6.5.1111</t>
  </si>
  <si>
    <t>12204 Alle Aufnahmen unter dieser Zugangsnummer</t>
  </si>
  <si>
    <t>F1670</t>
  </si>
  <si>
    <t>Urk. Reg. Schaffhausen, Nr.48; Baumann, QSchwG 3, Nr.48</t>
  </si>
  <si>
    <t>4.9.1111</t>
  </si>
  <si>
    <t>12205 Alle Aufnahmen unter dieser Zugangsnummer</t>
  </si>
  <si>
    <t>F1673</t>
  </si>
  <si>
    <t>Urk. Reg. Schaffhausen, Nr.329; Baumann, QSchwG 3, Nr.49</t>
  </si>
  <si>
    <t>http://www.regesta-imperii.de/id/1309-05-31_5_0_6_4_1_207_165</t>
  </si>
  <si>
    <t>31.5.1309</t>
  </si>
  <si>
    <t>12208 Alle Aufnahmen unter dieser Zugangsnummer</t>
  </si>
  <si>
    <t>12210 Alle Aufnahmen unter dieser Zugangsnummer</t>
  </si>
  <si>
    <t>F1677</t>
  </si>
  <si>
    <t>Schaffhausen, Kloster Allerheiligen, Abt Albert</t>
  </si>
  <si>
    <t>Urk. Reg. Schaffhausen, Nr.52; JL, Nr.6802</t>
  </si>
  <si>
    <t>3.1.1120</t>
  </si>
  <si>
    <t>12211 Alle Aufnahmen unter dieser Zugangsnummer</t>
  </si>
  <si>
    <t>F1679</t>
  </si>
  <si>
    <t>Schaffhausen, Kloster Allerheiligen (Fond), Papst Calixt II.</t>
  </si>
  <si>
    <t>Urk. Reg. Schaffhausen, Nr.56; Baumann, QSchwG 3, Nr.57</t>
  </si>
  <si>
    <t>23.2.1120-18.4.1120</t>
  </si>
  <si>
    <t>12213 Alle Aufnahmen unter dieser Zugangsnummer</t>
  </si>
  <si>
    <t>F1682</t>
  </si>
  <si>
    <t>Arnold , Junzila (Frau d. Arnold)</t>
  </si>
  <si>
    <t>Urk. Reg. Schaffhausen, Nr.61; Baumann, QSchwG 3, Nr.59</t>
  </si>
  <si>
    <t>6.1.1122</t>
  </si>
  <si>
    <t>12216 Alle Aufnahmen unter dieser Zugangsnummer</t>
  </si>
  <si>
    <t>F1684</t>
  </si>
  <si>
    <t>Erzbistum Trier, Erzbischof Bruno</t>
  </si>
  <si>
    <t>Urk. Reg. Schaffhausen, Nr.63; Baumann, QSchwG 3, Nr.60</t>
  </si>
  <si>
    <t>30.5.1122</t>
  </si>
  <si>
    <t>12217 Alle Aufnahmen unter dieser Zugangsnummer</t>
  </si>
  <si>
    <t>F1685</t>
  </si>
  <si>
    <t>Urk. Reg. Schaffhausen, Nr.64; Baumann, QSchwG 3, Nr.62</t>
  </si>
  <si>
    <t>11.11.1122</t>
  </si>
  <si>
    <t>12218 Alle Aufnahmen unter dieser Zugangsnummer</t>
  </si>
  <si>
    <t>F1688</t>
  </si>
  <si>
    <t>Sponheim, Graf Meginhard von</t>
  </si>
  <si>
    <t>UB Z�rich 1, Nr.277; Urk. Reg. Schaffhausen, Nr.67</t>
  </si>
  <si>
    <t>21.9.1127</t>
  </si>
  <si>
    <t>12220 Alle Aufnahmen unter dieser Zugangsnummer</t>
  </si>
  <si>
    <t>F1689</t>
  </si>
  <si>
    <t>Schaffhausen, Kloster Allerheiligen (Fond), Bistum Konstanz, Bischof Ulrich I. (od. II.)</t>
  </si>
  <si>
    <t>UB Z�rich 1, Nr.278; Urk. Reg. Schaffhausen, Nr.68</t>
  </si>
  <si>
    <t>12221 Alle Aufnahmen unter dieser Zugangsnummer</t>
  </si>
  <si>
    <t>F1690</t>
  </si>
  <si>
    <t>D Ko III., Nr.130; Urk. Reg. Schaffhausen, Nr.70</t>
  </si>
  <si>
    <t>http://www.regesta-imperii.de/id/1145-05-00_4_0_4_1_2_339_338</t>
  </si>
  <si>
    <t>12222 Alle Aufnahmen unter dieser Zugangsnummer</t>
  </si>
  <si>
    <t>F1692</t>
  </si>
  <si>
    <t>Schaffhausen, Kloster Allerheiligen, Abt Ulrich</t>
  </si>
  <si>
    <t>Urk. Reg. Schaffhausen, Nr.75</t>
  </si>
  <si>
    <t>0.0.1145-0.0.1154</t>
  </si>
  <si>
    <t>12224 Alle Aufnahmen unter dieser Zugangsnummer</t>
  </si>
  <si>
    <t>F1693</t>
  </si>
  <si>
    <t>D F I., Nr.71; Urk. Reg. Schaffhausen, Nr.76</t>
  </si>
  <si>
    <t>http://www.regesta-imperii.de/id/1154-02-26_1_0_4_2_1_209_209</t>
  </si>
  <si>
    <t>26.2.1154</t>
  </si>
  <si>
    <t>12225 Alle Aufnahmen unter dieser Zugangsnummer</t>
  </si>
  <si>
    <t>F1694</t>
  </si>
  <si>
    <t>L�tzel, Kloster, Abt Christian , Salem, Kloster, Abt Frowin, Engelberg, Kloster, Abt Frowin</t>
  </si>
  <si>
    <t>St. Blasien, Kloster, Abt G�nther, St. Blasien, Kloster, Konvent, Schaffhausen, Kloster Allerheiligen, Abt Eberhard, Schaffhausen, Kloster Allerheiligen, Konvent</t>
  </si>
  <si>
    <t>Urk. Reg. Schaffhausen, Nr.78; ZGO 116 (1968), S. 401 (vgl.)</t>
  </si>
  <si>
    <t>14.10.1164</t>
  </si>
  <si>
    <t>12226 Alle Aufnahmen unter dieser Zugangsnummer</t>
  </si>
  <si>
    <t>F1696</t>
  </si>
  <si>
    <t>Hirsau, Kloster, Abt Mangold</t>
  </si>
  <si>
    <t>Schaffhausen, Kloster Allerheiligen (Fond), Bistum Konstanz, Bischof Hermann I.</t>
  </si>
  <si>
    <t>UB Württemberg. 4, S. 364; Urk. Reg. Schaffhausen, Nr.79</t>
  </si>
  <si>
    <t>0.0.1164-0.0.1165</t>
  </si>
  <si>
    <t>F1697</t>
  </si>
  <si>
    <t>Urk. Reg. Schaffhausen, Nr.80; Baumann, QSchwG 3, Nr.72</t>
  </si>
  <si>
    <t>27.12.1167</t>
  </si>
  <si>
    <t>12228 Alle Aufnahmen unter dieser Zugangsnummer</t>
  </si>
  <si>
    <t>F1699</t>
  </si>
  <si>
    <t>Schaffhausen, Kloster Allerheiligen, Abt Nogger, Schaffhausen, Kloster Allerheiligen, Konvent</t>
  </si>
  <si>
    <t>UB Z�rich 1, Nr. 335; JL, Nr. 13423</t>
  </si>
  <si>
    <t>25.5.1179</t>
  </si>
  <si>
    <t>12229 Alle Aufnahmen unter dieser Zugangsnummer</t>
  </si>
  <si>
    <t>F1701</t>
  </si>
  <si>
    <t>Schaffhausen, Kloster Allerheiligen, Konvent</t>
  </si>
  <si>
    <t>Urk. Reg. Schaffhausen, Nr.87a; St., Nr.4573b</t>
  </si>
  <si>
    <t>0.0.1188-0.0.1190</t>
  </si>
  <si>
    <t>12231 Alle Aufnahmen unter dieser Zugangsnummer</t>
  </si>
  <si>
    <t>F1702</t>
  </si>
  <si>
    <t>UB Z�rich 1, Nr. 350; Urk. Reg. Schaffhausen, Nr. 88; URH 1, Nr. 515</t>
  </si>
  <si>
    <t>26.4.1189</t>
  </si>
  <si>
    <t>12232 Alle Aufnahmen unter dieser Zugangsnummer</t>
  </si>
  <si>
    <t>F1703</t>
  </si>
  <si>
    <t>Urk. Reg. Schaffhausen, Nr.90</t>
  </si>
  <si>
    <t>12233 Alle Aufnahmen unter dieser Zugangsnummer</t>
  </si>
  <si>
    <t>F1704</t>
  </si>
  <si>
    <t>Schaffhausen, Kloster Allerheiligen (Fond), Bistum Chur, Bischof, Campidona,- Scholaster Baldwin</t>
  </si>
  <si>
    <t>Urk. Reg. Schaffhausen, Nr.91; JL, Nr.17304</t>
  </si>
  <si>
    <t>24.12.1195</t>
  </si>
  <si>
    <t>12234 Alle Aufnahmen unter dieser Zugangsnummer</t>
  </si>
  <si>
    <t>F1705</t>
  </si>
  <si>
    <t>Retthusin, Heinrich von</t>
  </si>
  <si>
    <t>Urk. Reg. Schaffhausen, Nr.92</t>
  </si>
  <si>
    <t>24.9.1198-31.12.1198</t>
  </si>
  <si>
    <t>12235 Alle Aufnahmen unter dieser Zugangsnummer</t>
  </si>
  <si>
    <t>F1707</t>
  </si>
  <si>
    <t>Reichenau, Kloster, Abt Heinrich , Z�rich,- Pleban C., Erzbistum Mainz,- Richter (delegierte)</t>
  </si>
  <si>
    <t>Schaffhausen, Kloster St. Agnes</t>
  </si>
  <si>
    <t>UB Z�rich 1, Nr.364; Urk. Reg. Schaffhausen, Nr.93</t>
  </si>
  <si>
    <t>12236 Alle Aufnahmen unter dieser Zugangsnummer</t>
  </si>
  <si>
    <t>F1709A</t>
  </si>
  <si>
    <t>Schaffhausen, Kloster Allerheiligen, Abt Burkhard , Schaffhausen, Kloster Allerheiligen, Konvent</t>
  </si>
  <si>
    <t>Schaffhausen, Kloster Allerheiligen (Fond), Schaffhausen, Berthold Gimore (B�rger)</t>
  </si>
  <si>
    <t>Urk. Reg. Schaffhausen, Nr.94</t>
  </si>
  <si>
    <t>12237 Alle Aufnahmen unter dieser Zugangsnummer</t>
  </si>
  <si>
    <t>F1710</t>
  </si>
  <si>
    <t>Urk. Reg. Schaffhausen, Nr.95</t>
  </si>
  <si>
    <t>12238 Alle Aufnahmen unter dieser Zugangsnummer</t>
  </si>
  <si>
    <t>F1712</t>
  </si>
  <si>
    <t>Schaffhausen, Kloster Allerheiligen (Fond), Rheinau, Kloster, Stein a.Rh., Kloster, Wagenhausen, Kloster, �bte</t>
  </si>
  <si>
    <t>Urk. Reg. Schaffhausen, Nr.96; Largiader, Z�rich, Nr.5</t>
  </si>
  <si>
    <t>31.5.1222</t>
  </si>
  <si>
    <t>12239 Alle Aufnahmen unter dieser Zugangsnummer</t>
  </si>
  <si>
    <t>F1713</t>
  </si>
  <si>
    <t>Hermann</t>
  </si>
  <si>
    <t>Urk. Reg. Schaffhausen, Nr.102</t>
  </si>
  <si>
    <t>12240 Alle Aufnahmen unter dieser Zugangsnummer</t>
  </si>
  <si>
    <t>F1714</t>
  </si>
  <si>
    <t>Rheinau, Kloster, Abt Burkhard , Bischofszell, Stift, Propst Ulrich</t>
  </si>
  <si>
    <t>�hningen, Stift, Propst Berthold, �hningen, Stift, Kapitel</t>
  </si>
  <si>
    <t>Urk. Reg. Schaffhausen, Nr.106 UB Z�rich 2, Nr.504</t>
  </si>
  <si>
    <t>1.9.1236</t>
  </si>
  <si>
    <t>12241 Alle Aufnahmen unter dieser Zugangsnummer</t>
  </si>
  <si>
    <t>F1569</t>
  </si>
  <si>
    <t>St. Ursanne, Stift, Kapitel</t>
  </si>
  <si>
    <t>UB Solothurn 1, Nr.183; Trouillat 1, Nr.223</t>
  </si>
  <si>
    <t>12123 Alle Aufnahmen unter dieser Zugangsnummer</t>
  </si>
  <si>
    <t>F1579</t>
  </si>
  <si>
    <t>Münster-Granfelden, Kloster, Propst Heinrich, Münster-Granfelden, Kloster, Konvent</t>
  </si>
  <si>
    <t>Trouillat 1, Nr.243; JL, Nr.13307</t>
  </si>
  <si>
    <t>Delemont, Mus�e Jurassien</t>
  </si>
  <si>
    <t>27.2.1179</t>
  </si>
  <si>
    <t>12131 Alle Aufnahmen unter dieser Zugangsnummer</t>
  </si>
  <si>
    <t>F1580</t>
  </si>
  <si>
    <t>Pfirt, Graf Ludwig von</t>
  </si>
  <si>
    <t>Bellelay, Kloster, Konvent</t>
  </si>
  <si>
    <t>Trouillat 1, Nr.355</t>
  </si>
  <si>
    <t>16.1.1233</t>
  </si>
  <si>
    <t>12132 Alle Aufnahmen unter dieser Zugangsnummer</t>
  </si>
  <si>
    <t>F1583</t>
  </si>
  <si>
    <t>Bistum Basel, Domstift</t>
  </si>
  <si>
    <t>UB Solothurn 1, Nr.199; Trouillat-Vautrey 5, Nr.5</t>
  </si>
  <si>
    <t>12133 Alle Aufnahmen unter dieser Zugangsnummer</t>
  </si>
  <si>
    <t>F1585</t>
  </si>
  <si>
    <t>Hasenburg, Burkhard von</t>
  </si>
  <si>
    <t>UB Solothurn 1, Nr.205; Trouillat 1, Nr.251</t>
  </si>
  <si>
    <t>6.8.1173</t>
  </si>
  <si>
    <t>12134 Alle Aufnahmen unter dieser Zugangsnummer</t>
  </si>
  <si>
    <t>F1586</t>
  </si>
  <si>
    <t>Münster-Granfelden, Kloster, Konvent</t>
  </si>
  <si>
    <t>Trouillat 1, Nr.241</t>
  </si>
  <si>
    <t>0.7.1178</t>
  </si>
  <si>
    <t>12135 Alle Aufnahmen unter dieser Zugangsnummer</t>
  </si>
  <si>
    <t>F1587A</t>
  </si>
  <si>
    <t>St. Imier, Stift</t>
  </si>
  <si>
    <t>Trouillat 1, Nr.239</t>
  </si>
  <si>
    <t>27.2.1178</t>
  </si>
  <si>
    <t>12136 Alle Aufnahmen unter dieser Zugangsnummer</t>
  </si>
  <si>
    <t>F1588</t>
  </si>
  <si>
    <t>St. Ursanne, Stift, Propst, St. Ursanne, Stift, Kapitel</t>
  </si>
  <si>
    <t>Trouillat 1, Nr.240; JL, Nr.13341</t>
  </si>
  <si>
    <t>24.3.1178</t>
  </si>
  <si>
    <t>12137 Alle Aufnahmen unter dieser Zugangsnummer</t>
  </si>
  <si>
    <t>F1589A</t>
  </si>
  <si>
    <t>Bistum Basel, Bischof Heinrich I.</t>
  </si>
  <si>
    <t>UB Solothurn 1, Nr.218; Trouillat 3, Nr.1</t>
  </si>
  <si>
    <t>0.0.1180-0.0.1190</t>
  </si>
  <si>
    <t>12138 Alle Aufnahmen unter dieser Zugangsnummer</t>
  </si>
  <si>
    <t>F1590</t>
  </si>
  <si>
    <t>L�tzel, Kloster, Abt Erkenfried, L�tzel, Kloster, Konvent</t>
  </si>
  <si>
    <t>Trouillat 1, Nr.248; JL, Nr.13668</t>
  </si>
  <si>
    <t>21.6.1180</t>
  </si>
  <si>
    <t>12139 Alle Aufnahmen unter dieser Zugangsnummer</t>
  </si>
  <si>
    <t>F1591</t>
  </si>
  <si>
    <t>L�tzel, Kloster</t>
  </si>
  <si>
    <t>Trouillat 1, Nr. 249; Rück, Urk. Bb. Basel, S. 139</t>
  </si>
  <si>
    <t>12140 Alle Aufnahmen unter dieser Zugangsnummer</t>
  </si>
  <si>
    <t>F1592</t>
  </si>
  <si>
    <t>Bistum Basel, Bischof</t>
  </si>
  <si>
    <t>Trouillat 1, Nr. 258; JL, Nr. 15384</t>
  </si>
  <si>
    <t>http://www.regesta-imperii.de/id/1185-03-13_1_0_4_4_2_361_1527</t>
  </si>
  <si>
    <t>Porrentruy, Arch. de l'ancien Ev�ch� de B�le</t>
  </si>
  <si>
    <t>13.3.1185</t>
  </si>
  <si>
    <t>12141 Alle Aufnahmen unter dieser Zugangsnummer</t>
  </si>
  <si>
    <t>F1593</t>
  </si>
  <si>
    <t>Bistum Stra�burg, Bischof Heinrich I.</t>
  </si>
  <si>
    <t>Trouillat 1, Nr.263</t>
  </si>
  <si>
    <t>um 1186</t>
  </si>
  <si>
    <t>F1594</t>
  </si>
  <si>
    <t>Trouillat 1, Nr.264; Rück, Urk. Bb. Basel, S. 138</t>
  </si>
  <si>
    <t>vor 1186.9.23</t>
  </si>
  <si>
    <t>12143 Alle Aufnahmen unter dieser Zugangsnummer</t>
  </si>
  <si>
    <t>F1595</t>
  </si>
  <si>
    <t>Trouillat 1, Nr.265; Rück, Urk. Bb. Basel, S. 138</t>
  </si>
  <si>
    <t>12144 Alle Aufnahmen unter dieser Zugangsnummer</t>
  </si>
  <si>
    <t>F1596</t>
  </si>
  <si>
    <t>Trouillat 1, Nr.268</t>
  </si>
  <si>
    <t>12145 Alle Aufnahmen unter dieser Zugangsnummer</t>
  </si>
  <si>
    <t>F1597</t>
  </si>
  <si>
    <t>L�tzel, Kloster, Abt, L�tzel, Kloster, Konvent</t>
  </si>
  <si>
    <t>Trouillat 1, Nr.277; JL, Nr.17120</t>
  </si>
  <si>
    <t>8.6.1194</t>
  </si>
  <si>
    <t>12146 Alle Aufnahmen unter dieser Zugangsnummer</t>
  </si>
  <si>
    <t>F1598</t>
  </si>
  <si>
    <t>Bellevaux, Kloster, Abt, Montbeliard, Stift, Dekan</t>
  </si>
  <si>
    <t>UB Solothurn 1, Nr.255; Largiader, Nr.206</t>
  </si>
  <si>
    <t>30.1.1203</t>
  </si>
  <si>
    <t>12147 Alle Aufnahmen unter dieser Zugangsnummer</t>
  </si>
  <si>
    <t>F1599</t>
  </si>
  <si>
    <t>Bistum Basel, Bischof Luthold</t>
  </si>
  <si>
    <t>UB Solothurn 1, Nr.271; Trouillat 1, Nr.296</t>
  </si>
  <si>
    <t>12148 Alle Aufnahmen unter dieser Zugangsnummer</t>
  </si>
  <si>
    <t>F1600</t>
  </si>
  <si>
    <t>Trouillat 1, Nr.232</t>
  </si>
  <si>
    <t>http://www.regesta-imperii.de/id/1174-00-00_2_0_4_2_3_326_2099</t>
  </si>
  <si>
    <t>12149 Alle Aufnahmen unter dieser Zugangsnummer</t>
  </si>
  <si>
    <t>F1601</t>
  </si>
  <si>
    <t>Bistum Basel, Bischof Heinrich II. , Bistum Basel, Domstift, Dekan Konrad, Bistum Basel, Domstift, Kantor Hugo</t>
  </si>
  <si>
    <t>UB Solothurn 1, Nr.354; G�ssi, Nr.22, S. 170 (vgl.)</t>
  </si>
  <si>
    <t>10.10.1229</t>
  </si>
  <si>
    <t>12150 Alle Aufnahmen unter dieser Zugangsnummer</t>
  </si>
  <si>
    <t>F1605</t>
  </si>
  <si>
    <t>Trouillat 1, Nr.298; Rück, Urk. Bb. Basel, S. 184</t>
  </si>
  <si>
    <t>11.7.1212</t>
  </si>
  <si>
    <t>12152 Alle Aufnahmen unter dieser Zugangsnummer</t>
  </si>
  <si>
    <t>F1606</t>
  </si>
  <si>
    <t>Besancon, Kloster St. Paul, Prior S. , Besancon, St. Johann, Kantor H., Besancon, St. Stephan, Scholaster S.</t>
  </si>
  <si>
    <t>König Friedrich II., Bistum Basel, Domstift, Kapitel (Fond)</t>
  </si>
  <si>
    <t>Trouillat 1, Nr.309</t>
  </si>
  <si>
    <t>12.2.1216-22.11.1220</t>
  </si>
  <si>
    <t>12153 Alle Aufnahmen unter dieser Zugangsnummer</t>
  </si>
  <si>
    <t>F1608</t>
  </si>
  <si>
    <t>Trouillat 1, Nr.312; G�ssi, Nr.3, S. 169 (vgl.)</t>
  </si>
  <si>
    <t>11.7.1218</t>
  </si>
  <si>
    <t>12154 Alle Aufnahmen unter dieser Zugangsnummer</t>
  </si>
  <si>
    <t>F1610</t>
  </si>
  <si>
    <t>Münster im Gregorienthal, Kloster, Abt, Münster im Gregorienthal, Kloster, Konvent</t>
  </si>
  <si>
    <t>Trouillat 1, Nr.320</t>
  </si>
  <si>
    <t>12155 Alle Aufnahmen unter dieser Zugangsnummer</t>
  </si>
  <si>
    <t>F1611</t>
  </si>
  <si>
    <t>Pfirt, Graf Friedrich von</t>
  </si>
  <si>
    <t>Trouillat 1, Nr.321</t>
  </si>
  <si>
    <t>um 1221</t>
  </si>
  <si>
    <t>12156 Alle Aufnahmen unter dieser Zugangsnummer</t>
  </si>
  <si>
    <t>F1612</t>
  </si>
  <si>
    <t>Trouillat 1, Nr.329; BF, Nr.3949</t>
  </si>
  <si>
    <t>http://www.regesta-imperii.de/id/1224-12-20_1_0_5_1_2_164_3949</t>
  </si>
  <si>
    <t>20.12.1224</t>
  </si>
  <si>
    <t>12157 Alle Aufnahmen unter dieser Zugangsnummer</t>
  </si>
  <si>
    <t>F1613</t>
  </si>
  <si>
    <t>Bistum Basel</t>
  </si>
  <si>
    <t>Trouillat 1, Nr.338; G�ssi, Nr.18 S. 170 (vgl.)</t>
  </si>
  <si>
    <t>12158 Alle Aufnahmen unter dieser Zugangsnummer</t>
  </si>
  <si>
    <t>F1614</t>
  </si>
  <si>
    <t>Trouillat 1, Nr.345</t>
  </si>
  <si>
    <t>12159 Alle Aufnahmen unter dieser Zugangsnummer</t>
  </si>
  <si>
    <t>F1615</t>
  </si>
  <si>
    <t>Trouillat 1, Nr.370; G�ssi, Nr.47, S. 172 (vgl.)</t>
  </si>
  <si>
    <t>12160 Alle Aufnahmen unter dieser Zugangsnummer</t>
  </si>
  <si>
    <t>F1616</t>
  </si>
  <si>
    <t>Habsburg, Graf Albrecht von , Habsburg, Graf Rudolf von</t>
  </si>
  <si>
    <t>Bistum Basel (Fond)</t>
  </si>
  <si>
    <t>Trouillat 1, Nr.372</t>
  </si>
  <si>
    <t>12161 Alle Aufnahmen unter dieser Zugangsnummer</t>
  </si>
  <si>
    <t>F1618</t>
  </si>
  <si>
    <t>Bistum Basel, Bischof L�told</t>
  </si>
  <si>
    <t>Bellelay, Kloster, Abt Heinrich, Bellelay, Kloster, Konvent</t>
  </si>
  <si>
    <t>Trouillat 1, Nr.379; G�ssi, Nr.55, S. 173 (vgl.)</t>
  </si>
  <si>
    <t>11.2.1242</t>
  </si>
  <si>
    <t>12162 Alle Aufnahmen unter dieser Zugangsnummer</t>
  </si>
  <si>
    <t>F1620</t>
  </si>
  <si>
    <t>Rathsamhausen, Jakob von , Rathsamhausen, Heinrich von</t>
  </si>
  <si>
    <t>Trouillat 1, Nr.380</t>
  </si>
  <si>
    <t>11.3.1242</t>
  </si>
  <si>
    <t>12163 Alle Aufnahmen unter dieser Zugangsnummer</t>
  </si>
  <si>
    <t>F1621</t>
  </si>
  <si>
    <t>Bellelay, Kloster, Abt, Bellelay, Kloster, Konvent</t>
  </si>
  <si>
    <t>Trouillat 1, Nr.385</t>
  </si>
  <si>
    <t>30.4.1244</t>
  </si>
  <si>
    <t>12164 Alle Aufnahmen unter dieser Zugangsnummer</t>
  </si>
  <si>
    <t>F1622</t>
  </si>
  <si>
    <t>Pfirt, Graf Ulrich von</t>
  </si>
  <si>
    <t>Trouillat 1, Nr.401</t>
  </si>
  <si>
    <t>12165 Alle Aufnahmen unter dieser Zugangsnummer</t>
  </si>
  <si>
    <t>F1627</t>
  </si>
  <si>
    <t>Rellendorf,Gerold von (Ritter) (Courrendlin)</t>
  </si>
  <si>
    <t>Münster-Granfelden, Kloster</t>
  </si>
  <si>
    <t>Trouillat 1, Nr.254</t>
  </si>
  <si>
    <t>um 1184</t>
  </si>
  <si>
    <t>12167 Alle Aufnahmen unter dieser Zugangsnummer</t>
  </si>
  <si>
    <t>F1628</t>
  </si>
  <si>
    <t>L�tzel, Kloster (Fond), Citeaux, Kloster, Abt, Citeaux, Kloster, Mit�bte</t>
  </si>
  <si>
    <t>Potthast 1, Nr.7129</t>
  </si>
  <si>
    <t>23.4.1223</t>
  </si>
  <si>
    <t>12168 Alle Aufnahmen unter dieser Zugangsnummer</t>
  </si>
  <si>
    <t>F1629</t>
  </si>
  <si>
    <t>Sancey, Burkhard von</t>
  </si>
  <si>
    <t>Trouillat 1, Nr.316</t>
  </si>
  <si>
    <t>12169 Alle Aufnahmen unter dieser Zugangsnummer</t>
  </si>
  <si>
    <t>F1630</t>
  </si>
  <si>
    <t>Laubengassen, Andreas von</t>
  </si>
  <si>
    <t>Trouillat 1, Nr.411</t>
  </si>
  <si>
    <t>um 1252</t>
  </si>
  <si>
    <t>12170 Alle Aufnahmen unter dieser Zugangsnummer</t>
  </si>
  <si>
    <t>F1632</t>
  </si>
  <si>
    <t>Trouillat 2, Nr.88; B I 2a,2, Nr.83</t>
  </si>
  <si>
    <t>http://www.regesta-imperii.de/id/1262-11-00_1_0_5_1_2_2369_5412</t>
  </si>
  <si>
    <t>5.11.1262</t>
  </si>
  <si>
    <t>12172 Alle Aufnahmen unter dieser Zugangsnummer</t>
  </si>
  <si>
    <t>E5488</t>
  </si>
  <si>
    <t>Hameln, Stift</t>
  </si>
  <si>
    <t>UB Hameln 1, Nr.15; UB Westfäl. 5,1, Nr.286</t>
  </si>
  <si>
    <t>11.2.1221</t>
  </si>
  <si>
    <t>D1614</t>
  </si>
  <si>
    <t>UB Hameln 1, Nr.16; UB Westfäl. 5,1, Nr.320</t>
  </si>
  <si>
    <t>5.6.1224</t>
  </si>
  <si>
    <t>12080 Alle Aufnahmen unter dieser Zugangsnummer</t>
  </si>
  <si>
    <t>D1615</t>
  </si>
  <si>
    <t>Bistum Minden,- Visitator Ernst (Dominikaner, v. Legat Otto bestellt) , Bistum Minden,- Visitator (Vertreter d. Prov.-Priors d. Dominikaner)</t>
  </si>
  <si>
    <t>UB Hameln 1, Nr.17; UB Westfäl. 5,1, Nr.224</t>
  </si>
  <si>
    <t>1.3.1231</t>
  </si>
  <si>
    <t>12081 Alle Aufnahmen unter dieser Zugangsnummer</t>
  </si>
  <si>
    <t>D1616</t>
  </si>
  <si>
    <t>UB Hameln 1, Nr.19</t>
  </si>
  <si>
    <t>12082 Alle Aufnahmen unter dieser Zugangsnummer</t>
  </si>
  <si>
    <t>D1617</t>
  </si>
  <si>
    <t>Hameln, Schulthei� Konrad</t>
  </si>
  <si>
    <t>UB Hameln 1, Nr.20</t>
  </si>
  <si>
    <t>15.4.1235</t>
  </si>
  <si>
    <t>12083 Alle Aufnahmen unter dieser Zugangsnummer</t>
  </si>
  <si>
    <t>C1238</t>
  </si>
  <si>
    <t>Hameln, Rat</t>
  </si>
  <si>
    <t>UB Hameln 1, Nr.21</t>
  </si>
  <si>
    <t>D1618</t>
  </si>
  <si>
    <t>Hameln, St. Nicolai (Marktkirche), Pfr. Heinrich (identisch) , Hameln, St. Nicolai, Pfr. Heinrich</t>
  </si>
  <si>
    <t>UB Hameln 1, Nr.26</t>
  </si>
  <si>
    <t>26.2.1241</t>
  </si>
  <si>
    <t>12085 Alle Aufnahmen unter dieser Zugangsnummer</t>
  </si>
  <si>
    <t>C1239</t>
  </si>
  <si>
    <t>Hameln, Rat , Hameln, B�rger</t>
  </si>
  <si>
    <t>UB Hameln 1, Nr.27</t>
  </si>
  <si>
    <t>12086 Alle Aufnahmen unter dieser Zugangsnummer</t>
  </si>
  <si>
    <t>D1619</t>
  </si>
  <si>
    <t>Schaumburg, Graf Johannes I. von</t>
  </si>
  <si>
    <t>UB Hameln 1, Nr.29</t>
  </si>
  <si>
    <t>17.8.1244</t>
  </si>
  <si>
    <t>12087 Alle Aufnahmen unter dieser Zugangsnummer</t>
  </si>
  <si>
    <t>D1620</t>
  </si>
  <si>
    <t>Everstein, Graf Otto von</t>
  </si>
  <si>
    <t>UB Hameln 1, Nr.30</t>
  </si>
  <si>
    <t>12088 Alle Aufnahmen unter dieser Zugangsnummer</t>
  </si>
  <si>
    <t>D1621</t>
  </si>
  <si>
    <t>Everstein, Graf Konrad von</t>
  </si>
  <si>
    <t>UB Hameln 1, Nr.31</t>
  </si>
  <si>
    <t>12089 Alle Aufnahmen unter dieser Zugangsnummer</t>
  </si>
  <si>
    <t>D1622</t>
  </si>
  <si>
    <t>Hameln, Stift, Dekan Ludolf , Hameln, Stift, Kapitel</t>
  </si>
  <si>
    <t>Hameln, Stift (Fond), Hameln, Gottfried (B�rger), Hameln, Adelburg (Frau d. Gottfried)</t>
  </si>
  <si>
    <t>UB Hameln 1, Nr.32</t>
  </si>
  <si>
    <t>12090 Alle Aufnahmen unter dieser Zugangsnummer</t>
  </si>
  <si>
    <t>C1240</t>
  </si>
  <si>
    <t>UB Hameln 1, Nr.35</t>
  </si>
  <si>
    <t>12091 Alle Aufnahmen unter dieser Zugangsnummer</t>
  </si>
  <si>
    <t>C1241</t>
  </si>
  <si>
    <t>Everstein, Graf Ludwig II. von (III.)</t>
  </si>
  <si>
    <t>UB Hameln 1, Nr.36</t>
  </si>
  <si>
    <t>C1242</t>
  </si>
  <si>
    <t>UB Hameln 1, Nr.37</t>
  </si>
  <si>
    <t>21.6.1248</t>
  </si>
  <si>
    <t>12093 Alle Aufnahmen unter dieser Zugangsnummer</t>
  </si>
  <si>
    <t>C1243</t>
  </si>
  <si>
    <t>Bistum Verden, Domstift, Propst Gerhard , Bistum Verden, Domstift, Dekan Ludolf, Bistum Verden, Domstift, Kapitel</t>
  </si>
  <si>
    <t>UB Hameln 1, Nr.38</t>
  </si>
  <si>
    <t>14.7.1248</t>
  </si>
  <si>
    <t>12094 Alle Aufnahmen unter dieser Zugangsnummer</t>
  </si>
  <si>
    <t>E5489</t>
  </si>
  <si>
    <t>Bistum Bamberg, Bischof Heinrich I. (Elekt)</t>
  </si>
  <si>
    <t>HB 6,1, S. 52; BF, Nr. 3305; URH 2, Nr. 464; DIGUB 4, Taf. 30</t>
  </si>
  <si>
    <t>http://www.regesta-imperii.de/id/1242-06-00_2_0_5_1_1_4481_3305</t>
  </si>
  <si>
    <t>0.6.1242</t>
  </si>
  <si>
    <t>D1623</t>
  </si>
  <si>
    <t>HB 6,1, S. 54; BF, Nr. 3306; URH 2, Nr. 465</t>
  </si>
  <si>
    <t>http://www.regesta-imperii.de/id/1242-06-00_3_0_5_1_1_4482_3306</t>
  </si>
  <si>
    <t>D1624</t>
  </si>
  <si>
    <t>HB 6,2, S. 846; BF, Nr.4477</t>
  </si>
  <si>
    <t>http://www.regesta-imperii.de/id/1243-11-24_1_0_5_1_2_858_4477</t>
  </si>
  <si>
    <t>D1625</t>
  </si>
  <si>
    <t>Frauenberg, Siegfried von</t>
  </si>
  <si>
    <t>HB 6,1, S. 417; BF, Nr.3556</t>
  </si>
  <si>
    <t>http://www.regesta-imperii.de/id/1246-05-00_1_0_5_1_1_4821_3556</t>
  </si>
  <si>
    <t>D1626</t>
  </si>
  <si>
    <t>HB 6,2, S. 868; BF, Nr.4504</t>
  </si>
  <si>
    <t>http://www.regesta-imperii.de/id/1246-03-27_1_0_5_1_2_896_4504</t>
  </si>
  <si>
    <t>27.3.1246</t>
  </si>
  <si>
    <t>E5490</t>
  </si>
  <si>
    <t>Mon. Boica 30,1, S. 296; BF, Nr.4867</t>
  </si>
  <si>
    <t>http://www.regesta-imperii.de/id/1246-05-23_1_0_5_1_2_1596_4867</t>
  </si>
  <si>
    <t>23.5.1246</t>
  </si>
  <si>
    <t>12100 Alle Aufnahmen unter dieser Zugangsnummer</t>
  </si>
  <si>
    <t>D1627</t>
  </si>
  <si>
    <t>HB 6,2, S. 876; BF, Nr.4513</t>
  </si>
  <si>
    <t>http://www.regesta-imperii.de/id/1246-09-00_2_0_5_1_2_914_4513</t>
  </si>
  <si>
    <t>D1628</t>
  </si>
  <si>
    <t>Bistum Bamberg, Bischof Heinrich I.</t>
  </si>
  <si>
    <t>Mon. Boica 30, S. 299f.; RI V.1, Nr. 4881; URH 2, Nr. 482</t>
  </si>
  <si>
    <t>http://www.regesta-imperii.de/id/1246-12-15_1_0_5_1_2_1617_4881</t>
  </si>
  <si>
    <t>D1629</t>
  </si>
  <si>
    <t>Mon. Boica 30,1, S. 300; BF, Nr.4882</t>
  </si>
  <si>
    <t>http://www.regesta-imperii.de/id/1247-01-02_1_0_5_1_2_1620_4882</t>
  </si>
  <si>
    <t>2.1.1247</t>
  </si>
  <si>
    <t>C1244</t>
  </si>
  <si>
    <t>Mon. Boica 30,1, S. 301</t>
  </si>
  <si>
    <t>http://www.regesta-imperii.de/id/1247-01-00_1_0_5_1_2_1621_4883</t>
  </si>
  <si>
    <t>F1552</t>
  </si>
  <si>
    <t>Erzbistum Besancon, Erzbischof Humbert , Bistum Basel, Bischof Adalbert IV.</t>
  </si>
  <si>
    <t>UB Solothurn 1, Nr.44; Trouillat 1, Nr.176</t>
  </si>
  <si>
    <t>12108 Alle Aufnahmen unter dieser Zugangsnummer</t>
  </si>
  <si>
    <t>F1553</t>
  </si>
  <si>
    <t>L�tzel, Kloster, Abt Christian, L�tzel, Kloster, Konvent</t>
  </si>
  <si>
    <t>Trouillat 1, Nr.181; JL, Nr.7953</t>
  </si>
  <si>
    <t>18.3.1139</t>
  </si>
  <si>
    <t>12109 Alle Aufnahmen unter dieser Zugangsnummer</t>
  </si>
  <si>
    <t>F1554</t>
  </si>
  <si>
    <t>Trouillat 1, Nr.183; JL, Nr.7986</t>
  </si>
  <si>
    <t>14.4.1139</t>
  </si>
  <si>
    <t>12110 Alle Aufnahmen unter dieser Zugangsnummer</t>
  </si>
  <si>
    <t>F1555</t>
  </si>
  <si>
    <t>Trouillat 1, Nr.182; JL, Nr.7985</t>
  </si>
  <si>
    <t>12111 Alle Aufnahmen unter dieser Zugangsnummer</t>
  </si>
  <si>
    <t>F1556</t>
  </si>
  <si>
    <t>D Ko III., Nr. 23; Trouillat 1, Nr. 184</t>
  </si>
  <si>
    <t>http://www.regesta-imperii.de/id/1139-05-28_4_0_4_1_2_136_135</t>
  </si>
  <si>
    <t>12112 Alle Aufnahmen unter dieser Zugangsnummer</t>
  </si>
  <si>
    <t>F1557</t>
  </si>
  <si>
    <t>Michelbach, Kloster, Prior Absalom, Michelbach, Kloster, Konvent</t>
  </si>
  <si>
    <t>Trouillat-Vautrey 5, Nr.3; JL, Nr.8658</t>
  </si>
  <si>
    <t>26.10.1144</t>
  </si>
  <si>
    <t>12113 Alle Aufnahmen unter dieser Zugangsnummer</t>
  </si>
  <si>
    <t>F1559</t>
  </si>
  <si>
    <t>Trouillat 1, Nr.194; JL, Nr.8921</t>
  </si>
  <si>
    <t>15.5.1146</t>
  </si>
  <si>
    <t>12115 Alle Aufnahmen unter dieser Zugangsnummer</t>
  </si>
  <si>
    <t>F1560A</t>
  </si>
  <si>
    <t>Münster-Granfelden, Kloster, Propst Signand, Münster-Granfelden, Kloster, Konvent</t>
  </si>
  <si>
    <t>Trouillat 1, Nr.201; JL, Nr.9264</t>
  </si>
  <si>
    <t>17.5.1148</t>
  </si>
  <si>
    <t>12116 Alle Aufnahmen unter dieser Zugangsnummer</t>
  </si>
  <si>
    <t>F1561</t>
  </si>
  <si>
    <t>D F I., Nr.67; Trouillat 1, Nr.210</t>
  </si>
  <si>
    <t>http://www.regesta-imperii.de/id/1154-01-17_1_0_4_2_1_205_205</t>
  </si>
  <si>
    <t>vor 1155.6.18</t>
  </si>
  <si>
    <t>12117 Alle Aufnahmen unter dieser Zugangsnummer</t>
  </si>
  <si>
    <t>F1564A</t>
  </si>
  <si>
    <t>Trouillat 1, Nr.213; St., Nr.3737</t>
  </si>
  <si>
    <t>http://www.regesta-imperii.de/id/1156-02-21_1_0_4_2_1_389_387</t>
  </si>
  <si>
    <t>21.2.1156</t>
  </si>
  <si>
    <t>12118 Alle Aufnahmen unter dieser Zugangsnummer</t>
  </si>
  <si>
    <t>F1565</t>
  </si>
  <si>
    <t>Sulzburg, Kloster</t>
  </si>
  <si>
    <t>UB Solothurn 1, Nr.178; Trouillat 1, Nr.215</t>
  </si>
  <si>
    <t>12119 Alle Aufnahmen unter dieser Zugangsnummer</t>
  </si>
  <si>
    <t>F1566</t>
  </si>
  <si>
    <t>L�tzel, Kloster (Fond), Papst Anastasius IV. (oder), Papst Hadrian IV.</t>
  </si>
  <si>
    <t>Trouillat 1, Nr.217; UB Solothurn 1, Nr.136</t>
  </si>
  <si>
    <t>0.0.1153-0.0.1159</t>
  </si>
  <si>
    <t>12120 Alle Aufnahmen unter dieser Zugangsnummer</t>
  </si>
  <si>
    <t>F1567</t>
  </si>
  <si>
    <t>Sulz, Kloster</t>
  </si>
  <si>
    <t>0.0.1159-0.0.1181</t>
  </si>
  <si>
    <t>12121 Alle Aufnahmen unter dieser Zugangsnummer</t>
  </si>
  <si>
    <t>F1568</t>
  </si>
  <si>
    <t>Trouillat 1, Nr.221</t>
  </si>
  <si>
    <t>13.4.1160</t>
  </si>
  <si>
    <t>12122 Alle Aufnahmen unter dieser Zugangsnummer</t>
  </si>
  <si>
    <t>E4770</t>
  </si>
  <si>
    <t>Reg. Boica 1, S. 373</t>
  </si>
  <si>
    <t>16.9.1197</t>
  </si>
  <si>
    <t>E4771</t>
  </si>
  <si>
    <t>Langheim, Kloster</t>
  </si>
  <si>
    <t>E4775</t>
  </si>
  <si>
    <t>Ebrach, Kloster, Langheim, Kloster, Heilsbronn, Kloster</t>
  </si>
  <si>
    <t>Reg. Boica 4, S. 739</t>
  </si>
  <si>
    <t>um 1197</t>
  </si>
  <si>
    <t>E4772</t>
  </si>
  <si>
    <t>Bistum Würzburg, Bischof Heinrich III.</t>
  </si>
  <si>
    <t>Bamberg, Kloster St. Michaelsberg</t>
  </si>
  <si>
    <t>Reg. Boica 1, S. 377</t>
  </si>
  <si>
    <t>E4773</t>
  </si>
  <si>
    <t>Bistum Würzburg, Domstift, Propst Gottfried , Bistum Würzburg, Domstift, Dekan Gottfried</t>
  </si>
  <si>
    <t>E4774</t>
  </si>
  <si>
    <t>D1257</t>
  </si>
  <si>
    <t>Bistum Bamberg, Bischof Otto II.</t>
  </si>
  <si>
    <t>R�bersdorf, Kirche</t>
  </si>
  <si>
    <t>Reg. Boica 1, S. 383</t>
  </si>
  <si>
    <t>B656</t>
  </si>
  <si>
    <t>Bamberg, Kloster St. Maria und Theodor, �btissin Bischof</t>
  </si>
  <si>
    <t>um 1199</t>
  </si>
  <si>
    <t>C974</t>
  </si>
  <si>
    <t>Bamberg, Kloster St. Maria und Theodor, �btissin Agnes</t>
  </si>
  <si>
    <t>Reg. Boica 1, S. 385</t>
  </si>
  <si>
    <t>C975</t>
  </si>
  <si>
    <t>Lutenbach, Ritter Otto , Bistum Bamberg, Domstift</t>
  </si>
  <si>
    <t>Reg. Boica, S. 739</t>
  </si>
  <si>
    <t>B657</t>
  </si>
  <si>
    <t>D1258</t>
  </si>
  <si>
    <t>Bistum Bamberg, Bischof Konrad I. (Elekt)</t>
  </si>
  <si>
    <t>Reg. Boica 2, S. 5</t>
  </si>
  <si>
    <t>C976</t>
  </si>
  <si>
    <t>C977</t>
  </si>
  <si>
    <t>um 1202</t>
  </si>
  <si>
    <t>D1259</t>
  </si>
  <si>
    <t>Bamberg, Kloster St. Michaelsberg, Abt W.</t>
  </si>
  <si>
    <t>Reg. Boica 2, S. 7</t>
  </si>
  <si>
    <t>D1261</t>
  </si>
  <si>
    <t>Mon. Boica 33,1, S. 16, Nr.28</t>
  </si>
  <si>
    <t>D1262</t>
  </si>
  <si>
    <t>Mon. Boica 33,1, S. 25, Nr.28; UB Augsburg H.stift, Nr.24</t>
  </si>
  <si>
    <t>2.11.1145</t>
  </si>
  <si>
    <t>E4776</t>
  </si>
  <si>
    <t>Bistum Augsburg, Domstift (Fond), Riumelingen, Kirche</t>
  </si>
  <si>
    <t>Mon. Boica 33,1, S. 27, Nr.29; UB Augsburg H.stift, Nr.25</t>
  </si>
  <si>
    <t>nach 1147.9</t>
  </si>
  <si>
    <t>D1263</t>
  </si>
  <si>
    <t>Bistum Regensburg, Bischof Heinrich I.</t>
  </si>
  <si>
    <t>Bistum Regensburg, Domstift (St. Peter)</t>
  </si>
  <si>
    <t>Mon. Boica 33,1, S. 29, Nr.31</t>
  </si>
  <si>
    <t>E4777</t>
  </si>
  <si>
    <t>Bistum Augsburg, Domstift, Dekan Bruno</t>
  </si>
  <si>
    <t>Bistum Augsburg, Domstift (Fond), Hurneheim, St. Veit</t>
  </si>
  <si>
    <t>Mon. Boica 33,1, S. 36, Nr.35; UB Augsburg H.stift, Nr.27</t>
  </si>
  <si>
    <t>vor 1153.7.7</t>
  </si>
  <si>
    <t>E4778</t>
  </si>
  <si>
    <t>K�hbach, Kloster, �btissin Adelheid</t>
  </si>
  <si>
    <t>Mon. Boica 33,1, S. 35, Nr.34</t>
  </si>
  <si>
    <t>17.9.1153</t>
  </si>
  <si>
    <t>C978</t>
  </si>
  <si>
    <t>Bistum Augsburg, Domstift, Domherr Berthold (Kellerer)</t>
  </si>
  <si>
    <t>Mon. Boica 33,1, S. 39, Nr.39; UB Augsburg H.stift, Nr.29</t>
  </si>
  <si>
    <t>E4779</t>
  </si>
  <si>
    <t>Einbeck, St. Alexandri, Dekan Werner durch den Notar Heinrich Cremer (Gegensiegler: 32 Geistliche) , Einbeck, St. Alexandri, Dekan Werner durch den Notar Heinrich Cremer (Gegensiegler: 32 Geistliche)</t>
  </si>
  <si>
    <t>Braunschweig-Lüneburg, Herzöge Bernhard und Heinrich</t>
  </si>
  <si>
    <t>Deeters, S. 270-289</t>
  </si>
  <si>
    <t>Hannover, HStA</t>
  </si>
  <si>
    <t>27.6.1407</t>
  </si>
  <si>
    <t>9934 Alle Aufnahmen unter dieser Zugangsnummer</t>
  </si>
  <si>
    <t>E4780</t>
  </si>
  <si>
    <t>Schwarzrheindorf, Kloster</t>
  </si>
  <si>
    <t>D F I., Nr.150; St., Nr.3752</t>
  </si>
  <si>
    <t>http://www.regesta-imperii.de/id/1156-09-17_1_0_4_2_1_419_416</t>
  </si>
  <si>
    <t>17.9.1156</t>
  </si>
  <si>
    <t>E4781</t>
  </si>
  <si>
    <t>Schwarzrheindorf, Kloster, �btissin Sophia</t>
  </si>
  <si>
    <t>UB Niederrhein 1, Nr.443</t>
  </si>
  <si>
    <t>9936 Alle Aufnahmen unter dieser Zugangsnummer</t>
  </si>
  <si>
    <t>E4782</t>
  </si>
  <si>
    <t>UB Niederrhein 1, Nr.445; Reg. K�ln Ebb. 2, Nr.984</t>
  </si>
  <si>
    <t>E4783</t>
  </si>
  <si>
    <t>UB Niederrhein 1, Nr.460; Reg. K�ln Ebb. 2, Nr.1046</t>
  </si>
  <si>
    <t>E4784</t>
  </si>
  <si>
    <t>UB Niederrhein 1, Nr.459; Reg. K�ln Ebb. 2, Nr.1047</t>
  </si>
  <si>
    <t>E4785</t>
  </si>
  <si>
    <t>UB Niederrhein 1, Nr.504</t>
  </si>
  <si>
    <t>D1264</t>
  </si>
  <si>
    <t>Lippoldsberg, Kloster</t>
  </si>
  <si>
    <t>D1265</t>
  </si>
  <si>
    <t>D1266</t>
  </si>
  <si>
    <t>Lippoldsberg, Kloster, Propst Thedericus</t>
  </si>
  <si>
    <t>C979</t>
  </si>
  <si>
    <t>10.3.1248</t>
  </si>
  <si>
    <t>D1268</t>
  </si>
  <si>
    <t>E4786</t>
  </si>
  <si>
    <t>Fredelsloh, Stift (Kanonikerstift, Krs. Northeim, gegr. 1137)</t>
  </si>
  <si>
    <t>UB Mainz 1, Nr.596</t>
  </si>
  <si>
    <t>3.1.1135</t>
  </si>
  <si>
    <t>E4787</t>
  </si>
  <si>
    <t>UB Mainz 1, Nr.613</t>
  </si>
  <si>
    <t>20.6.1137</t>
  </si>
  <si>
    <t>E4788</t>
  </si>
  <si>
    <t>UB Mainz 2,1, Nr.33</t>
  </si>
  <si>
    <t>26.5.1142</t>
  </si>
  <si>
    <t>E4793</t>
  </si>
  <si>
    <t>UB Niederrhein 1, Nr.481; Reg. K�ln Ebb. 2, Nr.1190</t>
  </si>
  <si>
    <t>10.9.1182</t>
  </si>
  <si>
    <t>E4794</t>
  </si>
  <si>
    <t>Vilich, Stift, �btissin Elisabeth</t>
  </si>
  <si>
    <t>UB Niederrhein 1, Nr.497; Reg. K�ln Ebb. 2, Nr.1250</t>
  </si>
  <si>
    <t>15.12.1185</t>
  </si>
  <si>
    <t>D1269</t>
  </si>
  <si>
    <t>Bistum Brixen, Bischof Eberhard (Elekt)</t>
  </si>
  <si>
    <t>Bistum Brixen, Domstift, Gottschalk (Kanoniker), Bistum Brixen, Domstift, Kapitel</t>
  </si>
  <si>
    <t>Reg. Boica 1, S. 374</t>
  </si>
  <si>
    <t>F1517</t>
  </si>
  <si>
    <t>Kreuzlingen, Stift</t>
  </si>
  <si>
    <t>UB Thurg. 2, Nr.150</t>
  </si>
  <si>
    <t>4.3.1241</t>
  </si>
  <si>
    <t>12039 Alle Aufnahmen unter dieser Zugangsnummer</t>
  </si>
  <si>
    <t>F1518</t>
  </si>
  <si>
    <t>Wei�enau, Stift, Propst Hermann II. , Wei�enau, Stift, Kapitel</t>
  </si>
  <si>
    <t>Kreuzlingen, Stift, Abt Siegfried</t>
  </si>
  <si>
    <t>UB Thurg. 2, Nr.151</t>
  </si>
  <si>
    <t>12040 Alle Aufnahmen unter dieser Zugangsnummer</t>
  </si>
  <si>
    <t>F1520</t>
  </si>
  <si>
    <t>Habsburg, Graf Rudolf von</t>
  </si>
  <si>
    <t>UB Thurg. 2, Nr.68</t>
  </si>
  <si>
    <t>12041 Alle Aufnahmen unter dieser Zugangsnummer</t>
  </si>
  <si>
    <t>F1521</t>
  </si>
  <si>
    <t>Habsburg, Graf Rudolf von (und s. Sohn Adalbert)</t>
  </si>
  <si>
    <t>Kreuzlingen, Stift, Abt Markward, Kreuzlingen, Stift, Kapitel</t>
  </si>
  <si>
    <t>UB Thurg. 2, Nr.70</t>
  </si>
  <si>
    <t>12042 Alle Aufnahmen unter dieser Zugangsnummer</t>
  </si>
  <si>
    <t>F1523</t>
  </si>
  <si>
    <t>UB Thurg. 2, Nr.129</t>
  </si>
  <si>
    <t>12043 Alle Aufnahmen unter dieser Zugangsnummer</t>
  </si>
  <si>
    <t>F1524</t>
  </si>
  <si>
    <t>Bischofszell, Stift</t>
  </si>
  <si>
    <t>UB Thurg. 2, Nr.57</t>
  </si>
  <si>
    <t>0.0.1179-26.12.1182</t>
  </si>
  <si>
    <t>12044 Alle Aufnahmen unter dieser Zugangsnummer</t>
  </si>
  <si>
    <t>F1525</t>
  </si>
  <si>
    <t>Bischofszell, Stift, Propst, Bischofszell, Stift, Kapitel</t>
  </si>
  <si>
    <t>UB Thurg. 2, Nr.222</t>
  </si>
  <si>
    <t>16.12.1248</t>
  </si>
  <si>
    <t>12045 Alle Aufnahmen unter dieser Zugangsnummer</t>
  </si>
  <si>
    <t>F1526</t>
  </si>
  <si>
    <t>Bistum Konstanz, Bischof Eberhard II. (Elekt)</t>
  </si>
  <si>
    <t>F1527</t>
  </si>
  <si>
    <t>St. Gallen, Kloster, Abt Berthold , St. Gallen, Kloster, Konvent</t>
  </si>
  <si>
    <t>Katharinenthal, Kloster, Priorin Willeburg, Katharinenthal, Kloster, Konvent</t>
  </si>
  <si>
    <t>UB Thurg. 2, Nr.178</t>
  </si>
  <si>
    <t>12047 Alle Aufnahmen unter dieser Zugangsnummer</t>
  </si>
  <si>
    <t>F1529</t>
  </si>
  <si>
    <t>UB Thurg. 2, Nr.179</t>
  </si>
  <si>
    <t>12048 Alle Aufnahmen unter dieser Zugangsnummer</t>
  </si>
  <si>
    <t>F1531</t>
  </si>
  <si>
    <t>L�gern, Arnold von (Ritter)</t>
  </si>
  <si>
    <t>Katharinenthal, Kloster</t>
  </si>
  <si>
    <t>UB Thurg. 2, Nr.237</t>
  </si>
  <si>
    <t>4.1.1250</t>
  </si>
  <si>
    <t>12049 Alle Aufnahmen unter dieser Zugangsnummer</t>
  </si>
  <si>
    <t>F1533</t>
  </si>
  <si>
    <t>Katharinenthal, Kloster, Priorin , Katharinenthal, Kloster, Konvent</t>
  </si>
  <si>
    <t>Diessenhofen,- Pleban, Diessenhofen, Schulthei�, Diessenhofen, B�rger, Katharinenthal, Kloster (Fond)</t>
  </si>
  <si>
    <t>UB Thurg. 2, Nr.183</t>
  </si>
  <si>
    <t>12050 Alle Aufnahmen unter dieser Zugangsnummer</t>
  </si>
  <si>
    <t>F1535</t>
  </si>
  <si>
    <t>Diessenhofen, B�rger</t>
  </si>
  <si>
    <t>UB Thurg. 2, Nr.184</t>
  </si>
  <si>
    <t>12051 Alle Aufnahmen unter dieser Zugangsnummer</t>
  </si>
  <si>
    <t>F1537</t>
  </si>
  <si>
    <t>Stein a.Rh., Kloster, Abt Heinrich , Stein a.Rh., Kloster, Konvent</t>
  </si>
  <si>
    <t>UB Thurg. 2, Nr.206</t>
  </si>
  <si>
    <t>12052 Alle Aufnahmen unter dieser Zugangsnummer</t>
  </si>
  <si>
    <t>F1539</t>
  </si>
  <si>
    <t>Fischingen, Kloster, Abt Konrad</t>
  </si>
  <si>
    <t>UB Thurg. 2, Nr.165</t>
  </si>
  <si>
    <t>24.9.1244</t>
  </si>
  <si>
    <t>12053 Alle Aufnahmen unter dieser Zugangsnummer</t>
  </si>
  <si>
    <t>F1540</t>
  </si>
  <si>
    <t>UB Thurg. 2, Nr.175</t>
  </si>
  <si>
    <t>12054 Alle Aufnahmen unter dieser Zugangsnummer</t>
  </si>
  <si>
    <t>F1541</t>
  </si>
  <si>
    <t>Bistum Konstanz, Domstift, Propst Heinrich , Bistum Konstanz, Domstift, Dekan Werner, Bistum Konstanz, Domstift, Kapitel</t>
  </si>
  <si>
    <t>Bistum Konstanz, Domstift, Kapitel</t>
  </si>
  <si>
    <t>UB Thurg. 2, Nr.104</t>
  </si>
  <si>
    <t>12055 Alle Aufnahmen unter dieser Zugangsnummer</t>
  </si>
  <si>
    <t>F1542</t>
  </si>
  <si>
    <t>UB Thurg. 2, Nr.110</t>
  </si>
  <si>
    <t>29.7.1222</t>
  </si>
  <si>
    <t>12056 Alle Aufnahmen unter dieser Zugangsnummer</t>
  </si>
  <si>
    <t>F1543</t>
  </si>
  <si>
    <t>Bistum Konstanz, Domstift, Kapitel (Fond)</t>
  </si>
  <si>
    <t>UB Thurg. 2, Nr.92</t>
  </si>
  <si>
    <t>12057 Alle Aufnahmen unter dieser Zugangsnummer</t>
  </si>
  <si>
    <t>F1544</t>
  </si>
  <si>
    <t>Bistum Konstanz, Bischof Berthold (Elekt)</t>
  </si>
  <si>
    <t>UB Thurg. 2, Nr.51</t>
  </si>
  <si>
    <t>vor 1175.9</t>
  </si>
  <si>
    <t>12058 Alle Aufnahmen unter dieser Zugangsnummer</t>
  </si>
  <si>
    <t>F1545</t>
  </si>
  <si>
    <t>Münsterlingen,- Magister</t>
  </si>
  <si>
    <t>UB Thurg. 2, Nr.226</t>
  </si>
  <si>
    <t>nach 1248.9.24</t>
  </si>
  <si>
    <t>12059 Alle Aufnahmen unter dieser Zugangsnummer</t>
  </si>
  <si>
    <t>F1546</t>
  </si>
  <si>
    <t>Ittingen, Stift, Propst, Ittingen, Stift, Kapitel</t>
  </si>
  <si>
    <t>UB Thurg. 2, Nr.102</t>
  </si>
  <si>
    <t>6.1.1219</t>
  </si>
  <si>
    <t>12060 Alle Aufnahmen unter dieser Zugangsnummer</t>
  </si>
  <si>
    <t>F1547</t>
  </si>
  <si>
    <t>12061 Alle Aufnahmen unter dieser Zugangsnummer</t>
  </si>
  <si>
    <t>C1237</t>
  </si>
  <si>
    <t>Bistum Eichst�tt</t>
  </si>
  <si>
    <t>HB 5.2, S. 1172; Reg. Eichst�tt Bb., Nr. 702; URH 2, Nr. 432</t>
  </si>
  <si>
    <t>http://www.regesta-imperii.de/id/1237-12-00_1_0_5_1_2_718_4388</t>
  </si>
  <si>
    <t>D1603</t>
  </si>
  <si>
    <t>Frauenthal, Kloster</t>
  </si>
  <si>
    <t>HB 5.2, S. 1177; BF, Nr.4395</t>
  </si>
  <si>
    <t>http://www.regesta-imperii.de/id/1239-01-01_1_0_5_1_2_732_4395</t>
  </si>
  <si>
    <t>1.1.1239</t>
  </si>
  <si>
    <t>D1604</t>
  </si>
  <si>
    <t>Griez, Stift, Priorin, Griez, Stift, Kapitel</t>
  </si>
  <si>
    <t>HB 5.2, S. 1180; BF, Nr.4401</t>
  </si>
  <si>
    <t>http://www.regesta-imperii.de/id/1239-05-00_1_0_5_1_2_741_4401</t>
  </si>
  <si>
    <t>D1605</t>
  </si>
  <si>
    <t>HB 5.2, S. 1181; BF, Nr. 4402; URH 2, Nr. 442</t>
  </si>
  <si>
    <t>http://www.regesta-imperii.de/id/1239-06-00_1_0_5_1_2_743_4402</t>
  </si>
  <si>
    <t>0.6.1239</t>
  </si>
  <si>
    <t>D1606</t>
  </si>
  <si>
    <t>HB 5.2, S. 1181; BF, Nr.4402</t>
  </si>
  <si>
    <t>E5483</t>
  </si>
  <si>
    <t>Augsburg, Kloster St. Ulrich und Afra, Abt, Augsburg, Kloster St. Ulrich und Afra, Konvent</t>
  </si>
  <si>
    <t>HB 5.2, S. 997; BF, Nr.3119</t>
  </si>
  <si>
    <t>http://www.regesta-imperii.de/id/1240-06-00_1_0_5_1_1_4246_3119</t>
  </si>
  <si>
    <t>0.6.1240</t>
  </si>
  <si>
    <t>D1607</t>
  </si>
  <si>
    <t>Kaufbeuren, Kemenathen, Volkmar von</t>
  </si>
  <si>
    <t>HB 5.2, S. 1199; BF, Nr. 4427; URH 2, Nr. 448</t>
  </si>
  <si>
    <t>http://www.regesta-imperii.de/id/1240-07-25_1_0_5_1_2_778_4427</t>
  </si>
  <si>
    <t>25.7.1240</t>
  </si>
  <si>
    <t>E5484</t>
  </si>
  <si>
    <t>Ebrach, Kloster, Abt Alhard, Ebrach, Kloster, Konvent</t>
  </si>
  <si>
    <t>HB 5.2, S. 1205, BF, Nr.4433</t>
  </si>
  <si>
    <t>http://www.regesta-imperii.de/id/1240-11-00_2_0_5_1_2_784_4433</t>
  </si>
  <si>
    <t>D1608</t>
  </si>
  <si>
    <t>Salem, Kloster, Abt Eberhard</t>
  </si>
  <si>
    <t>HB 4.2, S. 819; BF, Nr.4443</t>
  </si>
  <si>
    <t>http://www.regesta-imperii.de/id/1241-10-00_1_0_5_1_2_801_4443</t>
  </si>
  <si>
    <t>0.10.1241</t>
  </si>
  <si>
    <t>E5485</t>
  </si>
  <si>
    <t>Jerusalem, Deutschordenshospital</t>
  </si>
  <si>
    <t>HB 6,2, S. 830; BF, Nr. 4457; URH 2, Nr. 461</t>
  </si>
  <si>
    <t>http://www.regesta-imperii.de/id/1242-05-01_1_0_5_1_2_825_4457</t>
  </si>
  <si>
    <t>1.5.1242</t>
  </si>
  <si>
    <t>D1609</t>
  </si>
  <si>
    <t>HB 6,2, S. 830, BF, Nr.4457</t>
  </si>
  <si>
    <t>D1610</t>
  </si>
  <si>
    <t>Wilzburg, Stift</t>
  </si>
  <si>
    <t>HB 6,1, S. 49; BF, Nr.3296</t>
  </si>
  <si>
    <t>http://www.regesta-imperii.de/id/1242-05-00_3_0_5_1_1_4466_3296</t>
  </si>
  <si>
    <t>E5486</t>
  </si>
  <si>
    <t>Hameln, Stift (Kollegiatstift St. Bonifatius, gegr. im 8. Jh.)</t>
  </si>
  <si>
    <t>UB Hameln 1, Nr.10; Schannat, Dioc. Fuld., S. 269</t>
  </si>
  <si>
    <t>D1611</t>
  </si>
  <si>
    <t>UB Hameln 1, Nr.11; UB Westfäl. 6, Nr.58</t>
  </si>
  <si>
    <t>0.0.1213-0.0.1236</t>
  </si>
  <si>
    <t>12075 Alle Aufnahmen unter dieser Zugangsnummer</t>
  </si>
  <si>
    <t>E5487</t>
  </si>
  <si>
    <t>Hameln, Stift, Propst , Hameln, Stift, Kapitel</t>
  </si>
  <si>
    <t>Pyrmont, Graf Gottschalk I., Hameln, Stift</t>
  </si>
  <si>
    <t>UB Hameln 1, Nr.13</t>
  </si>
  <si>
    <t>12076 Alle Aufnahmen unter dieser Zugangsnummer</t>
  </si>
  <si>
    <t>D1612</t>
  </si>
  <si>
    <t>Hameln, Stift, Propst , Hameln, Stift, Kapitel, Pyrmont, Graf Gottschalk I. von</t>
  </si>
  <si>
    <t>12077 Alle Aufnahmen unter dieser Zugangsnummer</t>
  </si>
  <si>
    <t>D1613</t>
  </si>
  <si>
    <t>Hameln, Stift, Propst Konrad</t>
  </si>
  <si>
    <t>UB Hameln 1, Nr.14</t>
  </si>
  <si>
    <t>F1450</t>
  </si>
  <si>
    <t>Erzbistum Mainz,- Pr�laten, Tobel, Johanniter, Komturei</t>
  </si>
  <si>
    <t>UB Thurg. 2, Nr.132; Largiader, Nr.264</t>
  </si>
  <si>
    <t>21.1.1234</t>
  </si>
  <si>
    <t>11995 Alle Aufnahmen unter dieser Zugangsnummer</t>
  </si>
  <si>
    <t>F1453</t>
  </si>
  <si>
    <t>Kreuzlingen, Stift (Fond), Bistum Konstanz, Bischof Ulrich I.</t>
  </si>
  <si>
    <t>UB Thurg. 2, Nr.19; St., Nr.3203</t>
  </si>
  <si>
    <t>7.1.1125</t>
  </si>
  <si>
    <t>11998 Alle Aufnahmen unter dieser Zugangsnummer</t>
  </si>
  <si>
    <t>F1455</t>
  </si>
  <si>
    <t>UB Thurg. 2, Nr.37; D F I., Nr.78</t>
  </si>
  <si>
    <t>http://www.regesta-imperii.de/id/1154-05-17_1_0_4_2_1_220_220</t>
  </si>
  <si>
    <t>17.5.1154</t>
  </si>
  <si>
    <t>11999 Alle Aufnahmen unter dieser Zugangsnummer</t>
  </si>
  <si>
    <t>F1458</t>
  </si>
  <si>
    <t>Petershausen, Kloster, Abt Ulrich , Konstanz, Dominikaner, Prior, Konstanz, Franziskaner, Gardian</t>
  </si>
  <si>
    <t>UB Thurg. 2, Nr.37</t>
  </si>
  <si>
    <t>12001 Alle Aufnahmen unter dieser Zugangsnummer</t>
  </si>
  <si>
    <t>F1460</t>
  </si>
  <si>
    <t>Petershausen, Kloster, Abt Ulrich , Konstanz, Dominikaner, Prior C., Konstanz, Franziskaner, Gardian</t>
  </si>
  <si>
    <t>D Ph. 25; UB Thurg. 2, Nr.71</t>
  </si>
  <si>
    <t>12003 Alle Aufnahmen unter dieser Zugangsnummer</t>
  </si>
  <si>
    <t>F1461</t>
  </si>
  <si>
    <t>Bistum Konstanz, Bischof Konrad II., Bistum Konstanz, Domstift, Kapitel, Kreuzlingen, Stift (Fond)</t>
  </si>
  <si>
    <t>UB Thurg. 2, Nr.95; HB 1.1, S. 277</t>
  </si>
  <si>
    <t>http://www.regesta-imperii.de/id/1213-09-01_2_0_5_1_1_1284_712</t>
  </si>
  <si>
    <t>12004 Alle Aufnahmen unter dieser Zugangsnummer</t>
  </si>
  <si>
    <t>F1463</t>
  </si>
  <si>
    <t>UB Thurg. 2, Nr. 118; BF, Nr. 4011; URH 2, Nr. 234</t>
  </si>
  <si>
    <t>http://www.regesta-imperii.de/id/1226-08-17_1_0_5_1_2_242_4011</t>
  </si>
  <si>
    <t>17.8.1226</t>
  </si>
  <si>
    <t>12005 Alle Aufnahmen unter dieser Zugangsnummer</t>
  </si>
  <si>
    <t>F1465</t>
  </si>
  <si>
    <t>Schwaben, Herzog Friedrich V. von</t>
  </si>
  <si>
    <t>UB Thurg. 2, Nr.56</t>
  </si>
  <si>
    <t>25.12.1179</t>
  </si>
  <si>
    <t>12006 Alle Aufnahmen unter dieser Zugangsnummer</t>
  </si>
  <si>
    <t>F1467</t>
  </si>
  <si>
    <t>Katharinenthal, Kloster, Priorin, Katharinenthal, Kloster, Konvent</t>
  </si>
  <si>
    <t>UB Thurg. 2, Nr.235</t>
  </si>
  <si>
    <t>27.6.1249</t>
  </si>
  <si>
    <t>12007 Alle Aufnahmen unter dieser Zugangsnummer</t>
  </si>
  <si>
    <t>F1468</t>
  </si>
  <si>
    <t>UB Thurg. 2, Nr.95; HB 1.2, S. 916f</t>
  </si>
  <si>
    <t>12008 Alle Aufnahmen unter dieser Zugangsnummer</t>
  </si>
  <si>
    <t>F1469</t>
  </si>
  <si>
    <t>Jerusalem und Sizilien, König Konrad IV. von (identisch) , Schwaben, Herzog von, Jerusalem und Sizilien, König Konrad VI. von</t>
  </si>
  <si>
    <t>Kreuzlingen, Stift, Abt, Kreuzlingen, Stift, Kapitel</t>
  </si>
  <si>
    <t>UB Thurg. 2, Nr.129; UB Thurg. 3, Nr.510</t>
  </si>
  <si>
    <t>28.1.1267</t>
  </si>
  <si>
    <t>12009 Alle Aufnahmen unter dieser Zugangsnummer</t>
  </si>
  <si>
    <t>F1471</t>
  </si>
  <si>
    <t>UB Thurg. 2, Nr.160</t>
  </si>
  <si>
    <t>12010 Alle Aufnahmen unter dieser Zugangsnummer</t>
  </si>
  <si>
    <t>F1472</t>
  </si>
  <si>
    <t>Bistum Konstanz, Domstift, Propst Peregrinus</t>
  </si>
  <si>
    <t>UB Thurg. 2, Nr.159</t>
  </si>
  <si>
    <t>12011 Alle Aufnahmen unter dieser Zugangsnummer</t>
  </si>
  <si>
    <t>F1474</t>
  </si>
  <si>
    <t>UB Thurg. 2, Nr.162</t>
  </si>
  <si>
    <t>12012 Alle Aufnahmen unter dieser Zugangsnummer</t>
  </si>
  <si>
    <t>F1475</t>
  </si>
  <si>
    <t>Reichenau, Kloster, Abt Konrad</t>
  </si>
  <si>
    <t>Kreuzlingen, Stift (Fond)</t>
  </si>
  <si>
    <t>UB Thurg. 2, Nr.156</t>
  </si>
  <si>
    <t>12013 Alle Aufnahmen unter dieser Zugangsnummer</t>
  </si>
  <si>
    <t>F1477</t>
  </si>
  <si>
    <t>Friedingen, Vogt Heinrich</t>
  </si>
  <si>
    <t>UB Thurg. 2, Nr.157</t>
  </si>
  <si>
    <t>12014 Alle Aufnahmen unter dieser Zugangsnummer</t>
  </si>
  <si>
    <t>F1479</t>
  </si>
  <si>
    <t>UB Thurg. 2, Nr.158</t>
  </si>
  <si>
    <t>12015 Alle Aufnahmen unter dieser Zugangsnummer</t>
  </si>
  <si>
    <t>F1480</t>
  </si>
  <si>
    <t>Kreuzlingen, Stift, Abt Dietrich</t>
  </si>
  <si>
    <t>UB Thurg. 2, Nr.120</t>
  </si>
  <si>
    <t>31.1.1227</t>
  </si>
  <si>
    <t>12016 Alle Aufnahmen unter dieser Zugangsnummer</t>
  </si>
  <si>
    <t>F1482</t>
  </si>
  <si>
    <t>Kreuzlingen, Stift, Abt Siegfried, Kreuzlingen, Stift, Kapitel</t>
  </si>
  <si>
    <t>UB Thurg. 2, Nr.152</t>
  </si>
  <si>
    <t>24.1.1242</t>
  </si>
  <si>
    <t>12017 Alle Aufnahmen unter dieser Zugangsnummer</t>
  </si>
  <si>
    <t>F1483</t>
  </si>
  <si>
    <t>Bistum Konstanz, Bischof Heinrich (Elekt)</t>
  </si>
  <si>
    <t>UB Thurg. 2, Nr.130</t>
  </si>
  <si>
    <t>0.0.1232-0.0.1233</t>
  </si>
  <si>
    <t>12018 Alle Aufnahmen unter dieser Zugangsnummer</t>
  </si>
  <si>
    <t>F1485</t>
  </si>
  <si>
    <t>12019 Alle Aufnahmen unter dieser Zugangsnummer</t>
  </si>
  <si>
    <t>F1487</t>
  </si>
  <si>
    <t>UB Thurg. 2, Nr.113</t>
  </si>
  <si>
    <t>12020 Alle Aufnahmen unter dieser Zugangsnummer</t>
  </si>
  <si>
    <t>F1489</t>
  </si>
  <si>
    <t>UB Thurg. 2, Nr.98</t>
  </si>
  <si>
    <t>12021 Alle Aufnahmen unter dieser Zugangsnummer</t>
  </si>
  <si>
    <t>F1491</t>
  </si>
  <si>
    <t>12022 Alle Aufnahmen unter dieser Zugangsnummer</t>
  </si>
  <si>
    <t>F1492</t>
  </si>
  <si>
    <t>Rottenburg, Albert von</t>
  </si>
  <si>
    <t>UB Thurg. 2, Nr.116</t>
  </si>
  <si>
    <t>12023 Alle Aufnahmen unter dieser Zugangsnummer</t>
  </si>
  <si>
    <t>F1494</t>
  </si>
  <si>
    <t>Kreuzlingen, Stift, Abt Markward</t>
  </si>
  <si>
    <t>Bistum Konstanz, Domstift, Dekan Konrad, Kreuzlingen, Stift (Fond)</t>
  </si>
  <si>
    <t>UB Thurg. 2, Nr.66</t>
  </si>
  <si>
    <t>9.11.1196</t>
  </si>
  <si>
    <t>12024 Alle Aufnahmen unter dieser Zugangsnummer</t>
  </si>
  <si>
    <t>F1495</t>
  </si>
  <si>
    <t>UB Thurg. 2, Nr.141</t>
  </si>
  <si>
    <t>12025 Alle Aufnahmen unter dieser Zugangsnummer</t>
  </si>
  <si>
    <t>F1496</t>
  </si>
  <si>
    <t>UB Thurg. 2, Nr.62</t>
  </si>
  <si>
    <t>12026 Alle Aufnahmen unter dieser Zugangsnummer</t>
  </si>
  <si>
    <t>F1498</t>
  </si>
  <si>
    <t>UB Thurg. 2, Nr.45</t>
  </si>
  <si>
    <t>6.7.1159</t>
  </si>
  <si>
    <t>12027 Alle Aufnahmen unter dieser Zugangsnummer</t>
  </si>
  <si>
    <t>F1500</t>
  </si>
  <si>
    <t>UB Thurg. 2, Nr.161</t>
  </si>
  <si>
    <t>12028 Alle Aufnahmen unter dieser Zugangsnummer</t>
  </si>
  <si>
    <t>F1501</t>
  </si>
  <si>
    <t>Kr�hen, Johannes von (Ritter)</t>
  </si>
  <si>
    <t>UB Thurg. 2, Nr.207</t>
  </si>
  <si>
    <t>0.0.1247-0.0.1248</t>
  </si>
  <si>
    <t>12029 Alle Aufnahmen unter dieser Zugangsnummer</t>
  </si>
  <si>
    <t>F1503</t>
  </si>
  <si>
    <t>UB Thurg. 2, Nr.149</t>
  </si>
  <si>
    <t>12030 Alle Aufnahmen unter dieser Zugangsnummer</t>
  </si>
  <si>
    <t>F1504</t>
  </si>
  <si>
    <t>UB Thurg. 2, Nr.32; D Ko III., Nr.268</t>
  </si>
  <si>
    <t>http://www.regesta-imperii.de/id/1152-01-07_3_0_4_1_2_780_778</t>
  </si>
  <si>
    <t>7.1.1152</t>
  </si>
  <si>
    <t>12031 Alle Aufnahmen unter dieser Zugangsnummer</t>
  </si>
  <si>
    <t>F1506</t>
  </si>
  <si>
    <t>UB Thurg. 2, Nr.34</t>
  </si>
  <si>
    <t>17.6.1152</t>
  </si>
  <si>
    <t>12032 Alle Aufnahmen unter dieser Zugangsnummer</t>
  </si>
  <si>
    <t>F1507</t>
  </si>
  <si>
    <t>Reichenau, Kloster, Abt</t>
  </si>
  <si>
    <t>UB Thurg. 2, Nr.144</t>
  </si>
  <si>
    <t>12033 Alle Aufnahmen unter dieser Zugangsnummer</t>
  </si>
  <si>
    <t>F1509</t>
  </si>
  <si>
    <t>UB Thurg. 2, Nr.163</t>
  </si>
  <si>
    <t>15.2.1244</t>
  </si>
  <si>
    <t>12034 Alle Aufnahmen unter dieser Zugangsnummer</t>
  </si>
  <si>
    <t>F1510</t>
  </si>
  <si>
    <t>Rudolf (mit Frau, Tochter u. S�hnen)</t>
  </si>
  <si>
    <t>Z�richberg, Stift, Kreuzlingen, Stift (Fond)</t>
  </si>
  <si>
    <t>UB Z�rich 1, Nr.276</t>
  </si>
  <si>
    <t>18.2.1127</t>
  </si>
  <si>
    <t>12035 Alle Aufnahmen unter dieser Zugangsnummer</t>
  </si>
  <si>
    <t>F1512</t>
  </si>
  <si>
    <t>UB Thurg. 2, Nr.96</t>
  </si>
  <si>
    <t>12036 Alle Aufnahmen unter dieser Zugangsnummer</t>
  </si>
  <si>
    <t>F1514</t>
  </si>
  <si>
    <t>Konstanz, Dominikaner, Prior Martin , Konstanz, Dominikaner, Subprior Konrad</t>
  </si>
  <si>
    <t>UB Thurg. 2, Nr.168</t>
  </si>
  <si>
    <t>13.9.1244</t>
  </si>
  <si>
    <t>12037 Alle Aufnahmen unter dieser Zugangsnummer</t>
  </si>
  <si>
    <t>F1516</t>
  </si>
  <si>
    <t>Wei�enau, Stift, Kreuzlingen, Stift (Fond)</t>
  </si>
  <si>
    <t>UB Thurg. 2, Nr.140</t>
  </si>
  <si>
    <t>vor 1236.9.21</t>
  </si>
  <si>
    <t>12038 Alle Aufnahmen unter dieser Zugangsnummer</t>
  </si>
  <si>
    <t>F1387</t>
  </si>
  <si>
    <t>Engelberg, Kloster</t>
  </si>
  <si>
    <t>St�ckelberg, Rel.Reg., Nr.173</t>
  </si>
  <si>
    <t>Engelberg, Stiftsarchiv</t>
  </si>
  <si>
    <t>F1388</t>
  </si>
  <si>
    <t>St�ckelberg, Rel.Reg., Nr.172</t>
  </si>
  <si>
    <t>F1389</t>
  </si>
  <si>
    <t>St�ckelberg, Rel.Reg., Nr.220</t>
  </si>
  <si>
    <t>F1392</t>
  </si>
  <si>
    <t>Wolhusen, Walther von (-Rothenburg)</t>
  </si>
  <si>
    <t>Engelberg, Kloster, Abt Heinrich</t>
  </si>
  <si>
    <t>QW. Schweiz 1,1, Nr.392</t>
  </si>
  <si>
    <t>13.8.1238</t>
  </si>
  <si>
    <t>11956 Alle Aufnahmen unter dieser Zugangsnummer</t>
  </si>
  <si>
    <t>F1394</t>
  </si>
  <si>
    <t>Engelberg, Kloster, Abt Heinrich , Engelberg, Kloster, Konvent</t>
  </si>
  <si>
    <t>UB Z�rich 2, Nr.525; QW. Schweiz 1,1, Nr.402</t>
  </si>
  <si>
    <t>11957 Alle Aufnahmen unter dieser Zugangsnummer</t>
  </si>
  <si>
    <t>F1396</t>
  </si>
  <si>
    <t>Rapperswil, Graf Rudolf von</t>
  </si>
  <si>
    <t>UB Z�rich 2, Nr.546; QW. Schweiz 1,1, Nr.426</t>
  </si>
  <si>
    <t>11958 Alle Aufnahmen unter dieser Zugangsnummer</t>
  </si>
  <si>
    <t>F1397</t>
  </si>
  <si>
    <t>H�naberg, Walther von (Ritter, u. Sohn Peter)</t>
  </si>
  <si>
    <t>UB Z�rich 2, Nr.547; QW. Schweiz 1,1, Nr.425</t>
  </si>
  <si>
    <t>11959 Alle Aufnahmen unter dieser Zugangsnummer</t>
  </si>
  <si>
    <t>F1398</t>
  </si>
  <si>
    <t>Wolhusen, Walther von</t>
  </si>
  <si>
    <t>QW. Schweiz 1,1, Nr.411</t>
  </si>
  <si>
    <t>10.3.1240</t>
  </si>
  <si>
    <t>11960 Alle Aufnahmen unter dieser Zugangsnummer</t>
  </si>
  <si>
    <t>F1400</t>
  </si>
  <si>
    <t>Wangen, Ulrich von (Ritter)</t>
  </si>
  <si>
    <t>QW. Schweiz 1,1, Nr.427</t>
  </si>
  <si>
    <t>11961 Alle Aufnahmen unter dieser Zugangsnummer</t>
  </si>
  <si>
    <t>F1402</t>
  </si>
  <si>
    <t>QW. Schweiz 1,1, Nr.423</t>
  </si>
  <si>
    <t>11962 Alle Aufnahmen unter dieser Zugangsnummer</t>
  </si>
  <si>
    <t>F1404</t>
  </si>
  <si>
    <t>Sch�nenwerd, Ulrich von</t>
  </si>
  <si>
    <t>UB Z�rich 2, Nr.545; QW. Schweiz 1,1, Nr.428</t>
  </si>
  <si>
    <t>11963 Alle Aufnahmen unter dieser Zugangsnummer</t>
  </si>
  <si>
    <t>F1406</t>
  </si>
  <si>
    <t>Engelberg, Konrad von (mit Gattin u. S�hnen)</t>
  </si>
  <si>
    <t>QW. Schweiz 1,1, Nr.463</t>
  </si>
  <si>
    <t>11964 Alle Aufnahmen unter dieser Zugangsnummer</t>
  </si>
  <si>
    <t>F1407</t>
  </si>
  <si>
    <t>Wediswil, Konrad von</t>
  </si>
  <si>
    <t>Engelberg, Kloster, Abt Werner</t>
  </si>
  <si>
    <t>UB Z�rich 2, Nr.641; QW. Schweiz 1,1, Nr.510</t>
  </si>
  <si>
    <t>22.8.1246</t>
  </si>
  <si>
    <t>11965 Alle Aufnahmen unter dieser Zugangsnummer</t>
  </si>
  <si>
    <t>F1409</t>
  </si>
  <si>
    <t>R�mligen, Gerhard von</t>
  </si>
  <si>
    <t>QW. Schweiz 1,1, Nr.520; FR Bern. 2, Nr.268</t>
  </si>
  <si>
    <t>17.1.1247</t>
  </si>
  <si>
    <t>11966 Alle Aufnahmen unter dieser Zugangsnummer</t>
  </si>
  <si>
    <t>F1411</t>
  </si>
  <si>
    <t>Muri, Kloster, Abt R�diger , Muri, Kloster, Konvent</t>
  </si>
  <si>
    <t>UB Z�rich 2, Nr.652; QW. Schweiz 1,1, Nr.522</t>
  </si>
  <si>
    <t>11967 Alle Aufnahmen unter dieser Zugangsnummer</t>
  </si>
  <si>
    <t>F1412</t>
  </si>
  <si>
    <t>Stans,- Pleban W. (u.a.)</t>
  </si>
  <si>
    <t>Z�rich, Engelberg, Kloster (Fond)</t>
  </si>
  <si>
    <t>UB Z�rich 2, Nr.798; QW. Schweiz 1,1, Nr.429</t>
  </si>
  <si>
    <t>0.0.1240-0.0.1252</t>
  </si>
  <si>
    <t>11968 Alle Aufnahmen unter dieser Zugangsnummer</t>
  </si>
  <si>
    <t>F1413</t>
  </si>
  <si>
    <t>Hochdorf, Heinrich von , Hochdorf, Berta von (Frau d. Heinrich v. H.)</t>
  </si>
  <si>
    <t>UB Z�rich 2, Nr.797; QW. Schweiz 1,1, Nr.642</t>
  </si>
  <si>
    <t>11969 Alle Aufnahmen unter dieser Zugangsnummer</t>
  </si>
  <si>
    <t>F1414</t>
  </si>
  <si>
    <t>Wolhusen, Markward von</t>
  </si>
  <si>
    <t>Engelberg, Kloster, Abt Walther</t>
  </si>
  <si>
    <t>QW. Schweiz 1,1, Nr.645</t>
  </si>
  <si>
    <t>0.0.1250-0.0.1265</t>
  </si>
  <si>
    <t>11970 Alle Aufnahmen unter dieser Zugangsnummer</t>
  </si>
  <si>
    <t>F1418</t>
  </si>
  <si>
    <t>Kreuzlingen, Stift, Propst Heinrich, Kreuzlingen, Stift, Br�der</t>
  </si>
  <si>
    <t>UB Thurg. 2, Nr.20; JL, Nr.7220</t>
  </si>
  <si>
    <t>11971 Alle Aufnahmen unter dieser Zugangsnummer</t>
  </si>
  <si>
    <t>F1419</t>
  </si>
  <si>
    <t>UB Thurg. 2, Nr.24; JL, Nr.8656</t>
  </si>
  <si>
    <t>14.10.1144</t>
  </si>
  <si>
    <t>11972 Alle Aufnahmen unter dieser Zugangsnummer</t>
  </si>
  <si>
    <t>F1420</t>
  </si>
  <si>
    <t>UB Thurg. 2, Nr.25; JL, Nr.8786</t>
  </si>
  <si>
    <t>10.10.1145</t>
  </si>
  <si>
    <t>11973 Alle Aufnahmen unter dieser Zugangsnummer</t>
  </si>
  <si>
    <t>F1421</t>
  </si>
  <si>
    <t>UB Thurg. 2, Nr.26; JL, Nr.8944</t>
  </si>
  <si>
    <t>24.7.1146</t>
  </si>
  <si>
    <t>11974 Alle Aufnahmen unter dieser Zugangsnummer</t>
  </si>
  <si>
    <t>F1422</t>
  </si>
  <si>
    <t>Kreuzlingen, Stift, Abt Manegold, Kreuzlingen, Stift, Br�der</t>
  </si>
  <si>
    <t>UB Thurg. 2, Nr.31; JL, Nr.9492</t>
  </si>
  <si>
    <t>10.7.1151</t>
  </si>
  <si>
    <t>11975 Alle Aufnahmen unter dieser Zugangsnummer</t>
  </si>
  <si>
    <t>F1423</t>
  </si>
  <si>
    <t>Kreuzlingen, Stift (Augustinerchorherren)</t>
  </si>
  <si>
    <t>UB Thurg. 2, Nr.43</t>
  </si>
  <si>
    <t>0.0.1209-0.0.1233</t>
  </si>
  <si>
    <t>11976 Alle Aufnahmen unter dieser Zugangsnummer</t>
  </si>
  <si>
    <t>F1424</t>
  </si>
  <si>
    <t>UB Thurg. 2, Nr.43; JL, Nr.10389</t>
  </si>
  <si>
    <t>27.2.1158</t>
  </si>
  <si>
    <t>11977 Alle Aufnahmen unter dieser Zugangsnummer</t>
  </si>
  <si>
    <t>F1426</t>
  </si>
  <si>
    <t>11978 Alle Aufnahmen unter dieser Zugangsnummer</t>
  </si>
  <si>
    <t>F1427</t>
  </si>
  <si>
    <t>UB Thurg. 2, Nr.142; Largiader, Nr.277</t>
  </si>
  <si>
    <t>7.3.1238</t>
  </si>
  <si>
    <t>11979 Alle Aufnahmen unter dieser Zugangsnummer</t>
  </si>
  <si>
    <t>F1428</t>
  </si>
  <si>
    <t>Kreuzlingen, Stift, Abt, Kreuzlingen, Stift, Br�der</t>
  </si>
  <si>
    <t>UB Thurg. 2, Nr.229; Largiader, Nr.424</t>
  </si>
  <si>
    <t>15.3.1249</t>
  </si>
  <si>
    <t>11980 Alle Aufnahmen unter dieser Zugangsnummer</t>
  </si>
  <si>
    <t>F1429</t>
  </si>
  <si>
    <t>UB Thurg. 2, Nr.189; Largiader, Nr.377</t>
  </si>
  <si>
    <t>11981 Alle Aufnahmen unter dieser Zugangsnummer</t>
  </si>
  <si>
    <t>F1430</t>
  </si>
  <si>
    <t>UB Thurg. 2, Nr.114</t>
  </si>
  <si>
    <t>11982 Alle Aufnahmen unter dieser Zugangsnummer</t>
  </si>
  <si>
    <t>F1432</t>
  </si>
  <si>
    <t>UB Thurg. 2, Nr.117</t>
  </si>
  <si>
    <t>11983 Alle Aufnahmen unter dieser Zugangsnummer</t>
  </si>
  <si>
    <t>F1435</t>
  </si>
  <si>
    <t>Bistum Konstanz, Bischof Ulrich I. (od. II.)</t>
  </si>
  <si>
    <t>UB Thurg. 2, Nr.21</t>
  </si>
  <si>
    <t>11984 Alle Aufnahmen unter dieser Zugangsnummer</t>
  </si>
  <si>
    <t>F1436</t>
  </si>
  <si>
    <t>11985 Alle Aufnahmen unter dieser Zugangsnummer</t>
  </si>
  <si>
    <t>F1437</t>
  </si>
  <si>
    <t>UB Thurg. 2, Nr.147</t>
  </si>
  <si>
    <t>15.4.1239</t>
  </si>
  <si>
    <t>11986 Alle Aufnahmen unter dieser Zugangsnummer</t>
  </si>
  <si>
    <t>F1439</t>
  </si>
  <si>
    <t>UB Thurg. 2, Nr.131</t>
  </si>
  <si>
    <t>0.0.1232-0.0.1233 ?</t>
  </si>
  <si>
    <t>11987 Alle Aufnahmen unter dieser Zugangsnummer</t>
  </si>
  <si>
    <t>F1441</t>
  </si>
  <si>
    <t>11988 Alle Aufnahmen unter dieser Zugangsnummer</t>
  </si>
  <si>
    <t>F1443</t>
  </si>
  <si>
    <t>UB Thurg. 2, Nr.153</t>
  </si>
  <si>
    <t>1.7.1242</t>
  </si>
  <si>
    <t>11989 Alle Aufnahmen unter dieser Zugangsnummer</t>
  </si>
  <si>
    <t>F1445</t>
  </si>
  <si>
    <t>- Dominikaner, Katharinenthal, Kloster (Fond)</t>
  </si>
  <si>
    <t>UB Thurg. 2, Nr.173; Largiader, Nr.324</t>
  </si>
  <si>
    <t>12.7.1245</t>
  </si>
  <si>
    <t>11990 Alle Aufnahmen unter dieser Zugangsnummer</t>
  </si>
  <si>
    <t>F1446</t>
  </si>
  <si>
    <t>UB Thurg. 2, Nr.174; Largiader, Nr.325</t>
  </si>
  <si>
    <t>18.7.1245</t>
  </si>
  <si>
    <t>11991 Alle Aufnahmen unter dieser Zugangsnummer</t>
  </si>
  <si>
    <t>F1447</t>
  </si>
  <si>
    <t>UB Thurg. 2, Nr.247; Largiader, Nr.445</t>
  </si>
  <si>
    <t>4.11.1250</t>
  </si>
  <si>
    <t>11992 Alle Aufnahmen unter dieser Zugangsnummer</t>
  </si>
  <si>
    <t>F1313</t>
  </si>
  <si>
    <t>UB Z�rich 1, Nr.265; FR Bern. 1, Nr.159</t>
  </si>
  <si>
    <t>28.12.1124</t>
  </si>
  <si>
    <t>11907 Alle Aufnahmen unter dieser Zugangsnummer</t>
  </si>
  <si>
    <t>F1315</t>
  </si>
  <si>
    <t>UB Z�rich 1, Nr.263; QW. Schweiz 1,1, Nr.109</t>
  </si>
  <si>
    <t>22.11.1122</t>
  </si>
  <si>
    <t>11908 Alle Aufnahmen unter dieser Zugangsnummer</t>
  </si>
  <si>
    <t>F1317</t>
  </si>
  <si>
    <t>D Ph. 37; QW. Schweiz 1,1 Nr.206; BF, Nr.39</t>
  </si>
  <si>
    <t>http://www.regesta-imperii.de/id/1200-02-23_1_0_5_1_1_110_39</t>
  </si>
  <si>
    <t>23.2.1200</t>
  </si>
  <si>
    <t>11910 Alle Aufnahmen unter dieser Zugangsnummer</t>
  </si>
  <si>
    <t>F1319</t>
  </si>
  <si>
    <t>QW. Schweiz 1,1, Nr.224; BF, Nr.249</t>
  </si>
  <si>
    <t>http://www.regesta-imperii.de/id/1208-12-11_1_0_5_1_1_548_249</t>
  </si>
  <si>
    <t>11.12.1208</t>
  </si>
  <si>
    <t>11911 Alle Aufnahmen unter dieser Zugangsnummer</t>
  </si>
  <si>
    <t>F1321</t>
  </si>
  <si>
    <t>QW. Schweiz 1,1, Nr.311; BF, Nr.4132</t>
  </si>
  <si>
    <t>http://www.regesta-imperii.de/id/1229-05-18_1_0_5_1_2_388_4132</t>
  </si>
  <si>
    <t>18.5.1229</t>
  </si>
  <si>
    <t>11912 Alle Aufnahmen unter dieser Zugangsnummer</t>
  </si>
  <si>
    <t>F1323</t>
  </si>
  <si>
    <t>Hochdorf, Walther von, Engelberg, Kloster (Fond)</t>
  </si>
  <si>
    <t>QW. Schweiz 1,1, Nr.341; BF, Nr.4265</t>
  </si>
  <si>
    <t>http://www.regesta-imperii.de/id/1233-01-11_1_0_5_1_2_547_4265</t>
  </si>
  <si>
    <t>11.1.1233</t>
  </si>
  <si>
    <t>11913 Alle Aufnahmen unter dieser Zugangsnummer</t>
  </si>
  <si>
    <t>F1324</t>
  </si>
  <si>
    <t>QW. Schweiz 1,1, Nr.341; BF, Nr.4261</t>
  </si>
  <si>
    <t>http://www.regesta-imperii.de/id/1232-12-02_1_0_5_1_2_543_4261</t>
  </si>
  <si>
    <t>2.12.1232</t>
  </si>
  <si>
    <t>11914 Alle Aufnahmen unter dieser Zugangsnummer</t>
  </si>
  <si>
    <t>F1325</t>
  </si>
  <si>
    <t>UB Z�rich 1, Nr.376; QW. Schweiz 1,1, Nr.245</t>
  </si>
  <si>
    <t>http://www.regesta-imperii.de/id/1213-01-02_1_0_5_1_1_1253_686</t>
  </si>
  <si>
    <t>2.1.1213</t>
  </si>
  <si>
    <t>11915 Alle Aufnahmen unter dieser Zugangsnummer</t>
  </si>
  <si>
    <t>F1327</t>
  </si>
  <si>
    <t>Königin Gertrud (identisch) , Habsburg, Gfin von, Königin Gertrud (identisch), Elsa�, Landgr�fin von, Königin Gertrud</t>
  </si>
  <si>
    <t>UB Z�rich 4, Nr.1532; QW. Schweiz 1,1, Nr.1107</t>
  </si>
  <si>
    <t>10.10.1273</t>
  </si>
  <si>
    <t>11916 Alle Aufnahmen unter dieser Zugangsnummer</t>
  </si>
  <si>
    <t>F1329</t>
  </si>
  <si>
    <t>Engelberg, Kloster, Abt Walther, Engelberg, Kloster, Konvent</t>
  </si>
  <si>
    <t>UB Z�rich 4, Nr.1543; QW. Schweiz 1,1, Nr.1115</t>
  </si>
  <si>
    <t>http://www.regesta-imperii.de/id/1274-01-25_1_0_6_1_0_111_92</t>
  </si>
  <si>
    <t>11917 Alle Aufnahmen unter dieser Zugangsnummer</t>
  </si>
  <si>
    <t>F1332</t>
  </si>
  <si>
    <t>Habsburg, Truchse� Arnold von</t>
  </si>
  <si>
    <t>Engelberg, Kloster, Abt Werner, Engelberg, Kloster, Konvent</t>
  </si>
  <si>
    <t>QW. Schweiz 1,1, Nr.446</t>
  </si>
  <si>
    <t>23.4.1242</t>
  </si>
  <si>
    <t>11919 Alle Aufnahmen unter dieser Zugangsnummer</t>
  </si>
  <si>
    <t>F1335</t>
  </si>
  <si>
    <t>Engelberg, Kloster, Abt</t>
  </si>
  <si>
    <t>UB Z�rich 1, Nr.34; QW. Schweiz 1,1, Nr.181</t>
  </si>
  <si>
    <t>28.6.1186-20.10.1187</t>
  </si>
  <si>
    <t>11920 Alle Aufnahmen unter dieser Zugangsnummer</t>
  </si>
  <si>
    <t>F1336</t>
  </si>
  <si>
    <t>QW. Schweiz 1,1, Nr.134</t>
  </si>
  <si>
    <t>20.12.1148</t>
  </si>
  <si>
    <t>11921 Alle Aufnahmen unter dieser Zugangsnummer</t>
  </si>
  <si>
    <t>F1338</t>
  </si>
  <si>
    <t>QW. Schweiz 1,1, Nr.186</t>
  </si>
  <si>
    <t>2.1.1190</t>
  </si>
  <si>
    <t>11922 Alle Aufnahmen unter dieser Zugangsnummer</t>
  </si>
  <si>
    <t>F1340</t>
  </si>
  <si>
    <t>Engelberg, Kloster, Abt Berthold</t>
  </si>
  <si>
    <t>Papst Coelestin III., Engelberg, Kloster (Fond)</t>
  </si>
  <si>
    <t>QW. Schweiz 1,1, Nr.190</t>
  </si>
  <si>
    <t>11924 Alle Aufnahmen unter dieser Zugangsnummer</t>
  </si>
  <si>
    <t>F1341</t>
  </si>
  <si>
    <t>Thurtal, Kloster St. Johann, Abt Burkhard</t>
  </si>
  <si>
    <t>Engelberg, Kloster, Abt, Engelberg, Kloster, Br�der</t>
  </si>
  <si>
    <t>Geschichtsfreund 49, Nr.16</t>
  </si>
  <si>
    <t>0.0.1152-0.0.1178</t>
  </si>
  <si>
    <t>11925 Alle Aufnahmen unter dieser Zugangsnummer</t>
  </si>
  <si>
    <t>F1343</t>
  </si>
  <si>
    <t>L�tzel, Kloster, Abt Martin</t>
  </si>
  <si>
    <t>Geschichtsfreund 49, Nr.17; QW. Schweiz 1,1, Nr.190</t>
  </si>
  <si>
    <t>11926 Alle Aufnahmen unter dieser Zugangsnummer</t>
  </si>
  <si>
    <t>F1344</t>
  </si>
  <si>
    <t>Murbach, Kloster, Abt Arnold (und Luzern) , Habsburg, Graf Rudolf II. von (identisch), Murbach, Vogt, Habsburg, Graf Rudolf II. von</t>
  </si>
  <si>
    <t>QW. Schweiz 1,1, Nr.205</t>
  </si>
  <si>
    <t>26.2.1199</t>
  </si>
  <si>
    <t>11927 Alle Aufnahmen unter dieser Zugangsnummer</t>
  </si>
  <si>
    <t>F1346</t>
  </si>
  <si>
    <t>Trub, Kloster, Abt Rudolf , Luzern, Stift, Propst Walther</t>
  </si>
  <si>
    <t>Papst Innozenz III., Engelberg, Kloster (Fond)</t>
  </si>
  <si>
    <t>QW. Schweiz 1,1, Nr.217</t>
  </si>
  <si>
    <t>0.0.1206-0.0.1209</t>
  </si>
  <si>
    <t>11928 Alle Aufnahmen unter dieser Zugangsnummer</t>
  </si>
  <si>
    <t>F1348</t>
  </si>
  <si>
    <t>Murbach, Kloster, Abt Arnold</t>
  </si>
  <si>
    <t>QW. Schweiz 1,1, Nr.243</t>
  </si>
  <si>
    <t>vor 1213</t>
  </si>
  <si>
    <t>11929 Alle Aufnahmen unter dieser Zugangsnummer</t>
  </si>
  <si>
    <t>F1350</t>
  </si>
  <si>
    <t>Murbach, Kloster, Abt Arnold (identisch) , Luzern, Kloster, Abt Arnold, Habsburg, Graf Rudolf II. von (identisch), Elsa�, Landgraf von, Habsburg, Graf Rudolf II. von (identisch), Murbach, Kloster, Vogt, Habsburg, Graf Rudolf II. von (und Luzern)</t>
  </si>
  <si>
    <t>QW. Schweiz 1,1, Nr.247</t>
  </si>
  <si>
    <t>11930 Alle Aufnahmen unter dieser Zugangsnummer</t>
  </si>
  <si>
    <t>F1352</t>
  </si>
  <si>
    <t>Murbach, Kloster, Abt Arnold (und Luzern, Propstei) , Habsburg, Graf Rudolf II. von (identisch), Elsa�, Landgraf von, Habsburg, Graf Rudolf II. von (identisch), Murbach, Vogt, Habsburg, Graf Rudolf II. von</t>
  </si>
  <si>
    <t>11931 Alle Aufnahmen unter dieser Zugangsnummer</t>
  </si>
  <si>
    <t>F1355</t>
  </si>
  <si>
    <t>QW. Schweiz 1,1, Nr.260</t>
  </si>
  <si>
    <t>nach 1218.7.18</t>
  </si>
  <si>
    <t>11933 Alle Aufnahmen unter dieser Zugangsnummer</t>
  </si>
  <si>
    <t>F1358</t>
  </si>
  <si>
    <t>FR Bern. 2, Nr.7; QW. Schweiz 1,1, Nr.263</t>
  </si>
  <si>
    <t>11935 Alle Aufnahmen unter dieser Zugangsnummer</t>
  </si>
  <si>
    <t>F1360</t>
  </si>
  <si>
    <t>QW. Schweiz 1,1, Nr.313</t>
  </si>
  <si>
    <t>24.11.1229</t>
  </si>
  <si>
    <t>11936 Alle Aufnahmen unter dieser Zugangsnummer</t>
  </si>
  <si>
    <t>F1362</t>
  </si>
  <si>
    <t>11937 Alle Aufnahmen unter dieser Zugangsnummer</t>
  </si>
  <si>
    <t>F1363</t>
  </si>
  <si>
    <t>11938 Alle Aufnahmen unter dieser Zugangsnummer</t>
  </si>
  <si>
    <t>F1364</t>
  </si>
  <si>
    <t>Kappel, Kloster, Abt Wido , Kappel, Kloster, Konvent, Engelberg, Kloster, Abt Heinrich, Engelberg, Kloster, Konvent</t>
  </si>
  <si>
    <t>Engelberg, Kloster, Abt Heinrich, Engelberg, Kloster, Konvent</t>
  </si>
  <si>
    <t>UB Z�rich 1, Nr.474; QW. Schweiz 1,1, Nr.338</t>
  </si>
  <si>
    <t>11939 Alle Aufnahmen unter dieser Zugangsnummer</t>
  </si>
  <si>
    <t>F1366</t>
  </si>
  <si>
    <t>Engelberg, Kloster, Abt Heinrich , Hohenrain, Johanniterhospital, Magister H.</t>
  </si>
  <si>
    <t>11940 Alle Aufnahmen unter dieser Zugangsnummer</t>
  </si>
  <si>
    <t>F1367</t>
  </si>
  <si>
    <t>Murbach, Kloster, Abt Hugo</t>
  </si>
  <si>
    <t>FR Bern. 2, Nr.129; QW. Schweiz 1,1, Nr.351</t>
  </si>
  <si>
    <t>25.5.1234</t>
  </si>
  <si>
    <t>11941 Alle Aufnahmen unter dieser Zugangsnummer</t>
  </si>
  <si>
    <t>F1370</t>
  </si>
  <si>
    <t>Z�rich, Kloster, �btissin Judenta</t>
  </si>
  <si>
    <t>Bistum Konstanz, Bischof Heinrich, Engelberg, Kloster (Fond)</t>
  </si>
  <si>
    <t>UB Z�rich 2, Nr.498; QW. Schweiz 1,1, Nr.366</t>
  </si>
  <si>
    <t>16.1.1235</t>
  </si>
  <si>
    <t>11942 Alle Aufnahmen unter dieser Zugangsnummer</t>
  </si>
  <si>
    <t>F1372</t>
  </si>
  <si>
    <t>B�ttikon, Ulrich von (Ritter)</t>
  </si>
  <si>
    <t>UB Z�rich 2, Nr.200; QW. Schweiz 1,1, Nr.368</t>
  </si>
  <si>
    <t>21.4.1235</t>
  </si>
  <si>
    <t>11943 Alle Aufnahmen unter dieser Zugangsnummer</t>
  </si>
  <si>
    <t>F1374</t>
  </si>
  <si>
    <t>Hiltesrein, Johannes von</t>
  </si>
  <si>
    <t>QW. Schweiz 1,1, Nr.372</t>
  </si>
  <si>
    <t>11944 Alle Aufnahmen unter dieser Zugangsnummer</t>
  </si>
  <si>
    <t>F1376</t>
  </si>
  <si>
    <t>QW. Schweiz 1,1, Nr.375</t>
  </si>
  <si>
    <t>28.3.1236</t>
  </si>
  <si>
    <t>11945 Alle Aufnahmen unter dieser Zugangsnummer</t>
  </si>
  <si>
    <t>F1378</t>
  </si>
  <si>
    <t>Engelberg, Kloster, Abt , Engelberg, Kloster, Konvent</t>
  </si>
  <si>
    <t>UB Z�rich 2, Nr.505; QW. Schweiz 1,1, Nr.378</t>
  </si>
  <si>
    <t>19.10.1236</t>
  </si>
  <si>
    <t>11946 Alle Aufnahmen unter dieser Zugangsnummer</t>
  </si>
  <si>
    <t>F1380</t>
  </si>
  <si>
    <t>Gr�nenberg, Heinrich von , Gr�nenberg, Markward von (Bruder d. Heinrich v. G.)</t>
  </si>
  <si>
    <t>QW. Schweiz 1,1, Nr.377</t>
  </si>
  <si>
    <t>11.7.1236</t>
  </si>
  <si>
    <t>11947 Alle Aufnahmen unter dieser Zugangsnummer</t>
  </si>
  <si>
    <t>F1382</t>
  </si>
  <si>
    <t>Murbach, Kloster, Abt Albert (Verweser d. Klosters)</t>
  </si>
  <si>
    <t>QW. Schweiz 1,1, Nr.389</t>
  </si>
  <si>
    <t>17.3.1238</t>
  </si>
  <si>
    <t>11948 Alle Aufnahmen unter dieser Zugangsnummer</t>
  </si>
  <si>
    <t>F1384</t>
  </si>
  <si>
    <t>Baldegg, Hartmann von (Ritter, mit Gattin u. Kindern)</t>
  </si>
  <si>
    <t>QW. Schweiz 1,1, Nr.391</t>
  </si>
  <si>
    <t>22.7.1238</t>
  </si>
  <si>
    <t>11949 Alle Aufnahmen unter dieser Zugangsnummer</t>
  </si>
  <si>
    <t>F1385</t>
  </si>
  <si>
    <t>St. Maurice, Stift, Abt Nanthelm</t>
  </si>
  <si>
    <t>St�ckelberg, Rel.Reg., Nr.184</t>
  </si>
  <si>
    <t>0.0.1225-0.0.1241</t>
  </si>
  <si>
    <t>F1386</t>
  </si>
  <si>
    <t>Einsiedeln, Kloster</t>
  </si>
  <si>
    <t>Einsiedeln, Kloster, Engelberg, Kloster (Fond)</t>
  </si>
  <si>
    <t>St�ckelberg, Rel.Reg., Nr.107</t>
  </si>
  <si>
    <t>C1218</t>
  </si>
  <si>
    <t>Hermann Hoda</t>
  </si>
  <si>
    <t>Mariensee, Kloster</t>
  </si>
  <si>
    <t>UB Calenberg 5, Nr.28</t>
  </si>
  <si>
    <t>C1219</t>
  </si>
  <si>
    <t>Holstein, Graf Adolf IV. von</t>
  </si>
  <si>
    <t>UB Calenberg 5, Nr.29; Urk. Schleswig-Holstein 1, Nr.512</t>
  </si>
  <si>
    <t>C1220</t>
  </si>
  <si>
    <t>UB Calenberg 5, Nr.34</t>
  </si>
  <si>
    <t>um 1232</t>
  </si>
  <si>
    <t>C1221</t>
  </si>
  <si>
    <t>Bistum Minden, Domstift, Propst Heinrich , Bistum Minden, Domstift, Dekan Gottfried, Bistum Minden, Domstift, Kapitel</t>
  </si>
  <si>
    <t>UB Calenberg 5, Nr.30; UB Westfäl. 6, Nr.267</t>
  </si>
  <si>
    <t>F1291</t>
  </si>
  <si>
    <t>Hoya, Graf Heinrich I. von (od. II.)</t>
  </si>
  <si>
    <t>UB Calenberg 5, Nr.31</t>
  </si>
  <si>
    <t>11867 Alle Aufnahmen unter dieser Zugangsnummer</t>
  </si>
  <si>
    <t>B741</t>
  </si>
  <si>
    <t>Sachsen, Herzog Albert von</t>
  </si>
  <si>
    <t>UB Calenberg 5, Nr.32</t>
  </si>
  <si>
    <t>C1223</t>
  </si>
  <si>
    <t>Hoya, Graf Heinrich II. von</t>
  </si>
  <si>
    <t>Mariensee, Kloster (Fond), Braunschweig, Herzog von</t>
  </si>
  <si>
    <t>UB Calenberg 5, Nr.53</t>
  </si>
  <si>
    <t>C1224</t>
  </si>
  <si>
    <t>L�beck</t>
  </si>
  <si>
    <t>UB Calenberg 5, Nr.33; Urk. Schleswig-Holstein 1, Nr.550</t>
  </si>
  <si>
    <t>2.4.1236</t>
  </si>
  <si>
    <t>D1595</t>
  </si>
  <si>
    <t>Wunstorf, Kloster, �btissin Adelheid</t>
  </si>
  <si>
    <t>UB Calenberg 5, Nr.35</t>
  </si>
  <si>
    <t>C1225</t>
  </si>
  <si>
    <t>UB Calenberg 5, Nr.39</t>
  </si>
  <si>
    <t>C1226</t>
  </si>
  <si>
    <t>UB Calenberg 5, Nr.36</t>
  </si>
  <si>
    <t>C1227</t>
  </si>
  <si>
    <t>UB Calenberg 5, Nr.37</t>
  </si>
  <si>
    <t>29.8.1239</t>
  </si>
  <si>
    <t>C1228</t>
  </si>
  <si>
    <t>UB Calenberg 5, Nr.38; UB Westfäl. 6, Nr.341</t>
  </si>
  <si>
    <t>C1229</t>
  </si>
  <si>
    <t>UB Calenberg 5, Nr.40; UB Westfäl. 6, Nr.340</t>
  </si>
  <si>
    <t>D1596</t>
  </si>
  <si>
    <t>Bistum L�beck, Domstift, Propst Bruno (v. Schaumburg) , Schaumburg, Graf Johann I. von, Schaumburg, Graf Gerhard I. von</t>
  </si>
  <si>
    <t>UB Calenberg 5, Nr.42; Urk. Schleswig-Holstein 1, Nr.623</t>
  </si>
  <si>
    <t>3.1.1242</t>
  </si>
  <si>
    <t>D1597</t>
  </si>
  <si>
    <t>Hodenberg, Hermann von (gen. Hodo?)</t>
  </si>
  <si>
    <t>UB Calenberg 5, Nr.43</t>
  </si>
  <si>
    <t>D1598</t>
  </si>
  <si>
    <t>UB Calenberg 5, Nr.44</t>
  </si>
  <si>
    <t>10.9.1242</t>
  </si>
  <si>
    <t>D1599</t>
  </si>
  <si>
    <t>Hoya, Graf Heinrich II. von , Hermann von Br�ninghausen</t>
  </si>
  <si>
    <t>UB Calenberg 5, Nr.45</t>
  </si>
  <si>
    <t>C1230</t>
  </si>
  <si>
    <t>UB Calenberg 5, Nr.48</t>
  </si>
  <si>
    <t>C1231</t>
  </si>
  <si>
    <t>Bistum Minden, Bischof Johannes (Elekt)</t>
  </si>
  <si>
    <t>UB Calenberg 5, Nr.46; UB Westfäl. 6, Nr.372</t>
  </si>
  <si>
    <t>24.8.1242</t>
  </si>
  <si>
    <t>D1600</t>
  </si>
  <si>
    <t>UB Calenberg 5, Nr.47; UB Westfäl. 6, Nr.373</t>
  </si>
  <si>
    <t>26.9.1242</t>
  </si>
  <si>
    <t>C1232</t>
  </si>
  <si>
    <t>Wölpe, Graf Konrad III. von (od. IV.)</t>
  </si>
  <si>
    <t>UB Calenberg 5, Nr.51</t>
  </si>
  <si>
    <t>C1233</t>
  </si>
  <si>
    <t>UB Calenberg 5, Nr.52</t>
  </si>
  <si>
    <t>D1601</t>
  </si>
  <si>
    <t>Roden, Graf Ludolf I. von (Wunstorf, Roden u. Limmer)</t>
  </si>
  <si>
    <t>UB Calenberg 5, Nr.41</t>
  </si>
  <si>
    <t>8.5.1240</t>
  </si>
  <si>
    <t>C1234</t>
  </si>
  <si>
    <t>Roden, Graf Ludolf I. von</t>
  </si>
  <si>
    <t>D1602</t>
  </si>
  <si>
    <t>UB Calenberg 5, Nr.54</t>
  </si>
  <si>
    <t>7.12.1249</t>
  </si>
  <si>
    <t>F2145</t>
  </si>
  <si>
    <t>QW. Schweiz 1,1, Nr.1116; BR, Nr.96</t>
  </si>
  <si>
    <t>http://www.regesta-imperii.de/id/1274-01-26_1_0_6_1_0_115_96</t>
  </si>
  <si>
    <t>Einsiedeln, Stiftsarchiv</t>
  </si>
  <si>
    <t>26.1.1274</t>
  </si>
  <si>
    <t>11889 Alle Aufnahmen unter dieser Zugangsnummer</t>
  </si>
  <si>
    <t>F1294</t>
  </si>
  <si>
    <t>QW. Schweiz 1,1, Nr.129; JL, Nr.8341</t>
  </si>
  <si>
    <t>21.1.1143</t>
  </si>
  <si>
    <t>11892 Alle Aufnahmen unter dieser Zugangsnummer</t>
  </si>
  <si>
    <t>F1295</t>
  </si>
  <si>
    <t>Engelberg, Kloster, Abt Frowin</t>
  </si>
  <si>
    <t>QW. Schweiz 1,1, Nr. 146; JL, Nr. 10292</t>
  </si>
  <si>
    <t>8.6.1157</t>
  </si>
  <si>
    <t>11893 Alle Aufnahmen unter dieser Zugangsnummer</t>
  </si>
  <si>
    <t>F1296</t>
  </si>
  <si>
    <t>Engelberg, Kloster, Abt Berthold, Engelberg, Kloster, Br�der</t>
  </si>
  <si>
    <t>QW. Schweiz 1,1, Nr. 176; JL, Nr. 15036</t>
  </si>
  <si>
    <t>http://www.regesta-imperii.de/id/1184-05-04_2_0_4_4_1_1096_1096</t>
  </si>
  <si>
    <t>4.5.1184</t>
  </si>
  <si>
    <t>11894 Alle Aufnahmen unter dieser Zugangsnummer</t>
  </si>
  <si>
    <t>F1297</t>
  </si>
  <si>
    <t>Engelberg, Kloster, Abt Berthold, Engelberg, Kloster, Konvent</t>
  </si>
  <si>
    <t>UB Z�rich 1, Nr.341; QW. Schweiz 1,1, Nr.180</t>
  </si>
  <si>
    <t>http://www.regesta-imperii.de/id/f6e302f3-2d08-402b-ab07-5f9d4e311126</t>
  </si>
  <si>
    <t>28.6.1186-28.6.1187</t>
  </si>
  <si>
    <t>11895 Alle Aufnahmen unter dieser Zugangsnummer</t>
  </si>
  <si>
    <t>F1298</t>
  </si>
  <si>
    <t>Trub, Kloster, Abt, Luzern, Stift, Propst, Engelberg, Kloster (Fond)</t>
  </si>
  <si>
    <t>QW. Schweiz 1,1, Nr.183; JL, Nr.16324</t>
  </si>
  <si>
    <t>http://www.regesta-imperii.de/id/f7fa75d0-7e61-4463-90db-eb8a3ab80033</t>
  </si>
  <si>
    <t>16.9.1188</t>
  </si>
  <si>
    <t>11896 Alle Aufnahmen unter dieser Zugangsnummer</t>
  </si>
  <si>
    <t>F1299</t>
  </si>
  <si>
    <t>Engelberg, Kloster, Abt, Engelberg, Kloster, Konvent</t>
  </si>
  <si>
    <t>QW. Schweiz 1,1, Nr.189; JL, Nr.16735</t>
  </si>
  <si>
    <t>11897 Alle Aufnahmen unter dieser Zugangsnummer</t>
  </si>
  <si>
    <t>F1300</t>
  </si>
  <si>
    <t>QW. Schweiz 1,1, Nr.266; Largiader, Nr.224</t>
  </si>
  <si>
    <t>12.3.1220</t>
  </si>
  <si>
    <t>11898 Alle Aufnahmen unter dieser Zugangsnummer</t>
  </si>
  <si>
    <t>F1301</t>
  </si>
  <si>
    <t>Weingarten, Kloster, Abt (Benediktinerabtei), Wei�enau, Stift (Prämonstrat.-Propstei St. Peter in der Au)</t>
  </si>
  <si>
    <t>QW. Schweiz 1,1, Nr.310; Largiader, Nr.243</t>
  </si>
  <si>
    <t>23.1.1229</t>
  </si>
  <si>
    <t>11899 Alle Aufnahmen unter dieser Zugangsnummer</t>
  </si>
  <si>
    <t>F1302</t>
  </si>
  <si>
    <t>QW. Schweiz 1,1, Nr.331; Largiader, Nr.249</t>
  </si>
  <si>
    <t>27.1.1232</t>
  </si>
  <si>
    <t>11900 Alle Aufnahmen unter dieser Zugangsnummer</t>
  </si>
  <si>
    <t>F1304</t>
  </si>
  <si>
    <t>QW. Schweiz 1,1, Nr.350</t>
  </si>
  <si>
    <t>11901 Alle Aufnahmen unter dieser Zugangsnummer</t>
  </si>
  <si>
    <t>F1305</t>
  </si>
  <si>
    <t>UB Z�rich 2, Nr.502; Largiader, Nr.270</t>
  </si>
  <si>
    <t>18.3.1236</t>
  </si>
  <si>
    <t>11902 Alle Aufnahmen unter dieser Zugangsnummer</t>
  </si>
  <si>
    <t>F1306</t>
  </si>
  <si>
    <t>QW. Schweiz 1,1, Nr.374 (vgl.)</t>
  </si>
  <si>
    <t>11903 Alle Aufnahmen unter dieser Zugangsnummer</t>
  </si>
  <si>
    <t>F1307</t>
  </si>
  <si>
    <t>Assisi, Magister Philipp von</t>
  </si>
  <si>
    <t>Engelberg, Kloster, Abt Hermann II.</t>
  </si>
  <si>
    <t>QW. Schweiz 1,1, Nr.344</t>
  </si>
  <si>
    <t>8.5.1233</t>
  </si>
  <si>
    <t>11904 Alle Aufnahmen unter dieser Zugangsnummer</t>
  </si>
  <si>
    <t>C1202</t>
  </si>
  <si>
    <t>Wecken, S. 112, Nr.66a</t>
  </si>
  <si>
    <t>C1203</t>
  </si>
  <si>
    <t>Schauenburg, Graf Adolf von , Schauenburg, Graf Adolf von (Sohn d. Grafen Adolf v. S.)</t>
  </si>
  <si>
    <t>UB Calenberg 5, Nr.10</t>
  </si>
  <si>
    <t>0.0.1203-0.0.1224</t>
  </si>
  <si>
    <t>C1204</t>
  </si>
  <si>
    <t>UB Calenberg 5, Nr.11</t>
  </si>
  <si>
    <t>C1205</t>
  </si>
  <si>
    <t>Mariensee, Kloster, Propst Bischof , Mariensee, Kloster, �btissin A.</t>
  </si>
  <si>
    <t>Mariensee, Kloster (Fond), Konstantin von Averhoy, W�lpe, Gfin Kunigunde von</t>
  </si>
  <si>
    <t>UB Calenberg 5, Nr.12</t>
  </si>
  <si>
    <t>2.2.1223</t>
  </si>
  <si>
    <t>C1206</t>
  </si>
  <si>
    <t>Tecklenburg, Graf Otto III. von</t>
  </si>
  <si>
    <t>Mariensee, Kloster, Propst Bischof, Mariensee, Kloster, �btissin A.</t>
  </si>
  <si>
    <t>UB Calenberg 5, Nr.13</t>
  </si>
  <si>
    <t>0.0.1198-0.0.1223</t>
  </si>
  <si>
    <t>C1207</t>
  </si>
  <si>
    <t>Spiegelberg, Graf Bernhard von , Spiegelberg, Graf Moritz I. von (Sohn d. Grafen Bernhard v. S.)</t>
  </si>
  <si>
    <t>UB Calenberg 5, Nr.14</t>
  </si>
  <si>
    <t>0.0.1224-0.0.1230</t>
  </si>
  <si>
    <t>C1208</t>
  </si>
  <si>
    <t>Oldenburg, Graf Otto von</t>
  </si>
  <si>
    <t>UB Calenberg 5, Nr.15</t>
  </si>
  <si>
    <t>C1209</t>
  </si>
  <si>
    <t>W�lpe, Gfin Kunigunde von</t>
  </si>
  <si>
    <t>UB Calenberg 5, Nr.16</t>
  </si>
  <si>
    <t>0.0.1221-0.0.1232</t>
  </si>
  <si>
    <t>B739</t>
  </si>
  <si>
    <t>UB Calenberg 5, Nr.17</t>
  </si>
  <si>
    <t>D1591</t>
  </si>
  <si>
    <t>Hagen, Br�nig von (Ritter)</t>
  </si>
  <si>
    <t>UB Calenberg 5, Nr.18</t>
  </si>
  <si>
    <t>C1210</t>
  </si>
  <si>
    <t>UB Calenberg 5, Nr.19</t>
  </si>
  <si>
    <t>B740</t>
  </si>
  <si>
    <t>Holstein, Graf Adolf III. von (od. IV.)</t>
  </si>
  <si>
    <t>UB Calenberg 5, Nr.20</t>
  </si>
  <si>
    <t>0.0.1224-0.0.1236</t>
  </si>
  <si>
    <t>C1211</t>
  </si>
  <si>
    <t>W�lpe, Gfin Kunigunde von , Wölpe, Graf Konrad II. von (Sohn d. Gfin Kunigunde v. W.)</t>
  </si>
  <si>
    <t>UB Calenberg 5, Nr.21</t>
  </si>
  <si>
    <t>C1212</t>
  </si>
  <si>
    <t>W�lpe, Gfin Kunigunde von , Wölpe, Graf Konrad II. von</t>
  </si>
  <si>
    <t>UB Calenberg 5, Nr.22</t>
  </si>
  <si>
    <t>E5467</t>
  </si>
  <si>
    <t>Mon. Boica 30,1, S. 243, Nr.738</t>
  </si>
  <si>
    <t>http://www.regesta-imperii.de/id/1235-10-00_1_0_5_1_1_3045_2117</t>
  </si>
  <si>
    <t>E5468</t>
  </si>
  <si>
    <t>Regensburg, Kloster Obermünster, Alramus de Halsen</t>
  </si>
  <si>
    <t>Mon. Boica 30,1, S. 244, Nr. 739; URH 2, Nr. 404</t>
  </si>
  <si>
    <t>http://www.regesta-imperii.de/id/1236-04-00_2_0_5_1_1_3086_2151</t>
  </si>
  <si>
    <t>E5469</t>
  </si>
  <si>
    <t>Böhmen, König Wenzel I. von (III.), Bistum Bamberg, Bischof Egbert, Bistum Passau, Bischof Rudgar, Bayern, Herzog Otto II. von, Brandenburg, Markgraf Otto III. von</t>
  </si>
  <si>
    <t>Mon. Boica 30, S. 245, Nr.740; BF, Nr.2176</t>
  </si>
  <si>
    <t>http://www.regesta-imperii.de/id/1236-06-27_1_0_5_1_1_3118_2176</t>
  </si>
  <si>
    <t>E5470</t>
  </si>
  <si>
    <t>Mon. Boica 30a, S. 246, Nr.741</t>
  </si>
  <si>
    <t>http://www.regesta-imperii.de/id/1236-06-00_1_0_5_1_1_3119_2177</t>
  </si>
  <si>
    <t>C1213</t>
  </si>
  <si>
    <t>Ottobeuren, Kloster, Abt Berthold</t>
  </si>
  <si>
    <t>BF, Nr.2187; Mon. Boica 30,1, S. 249, Nr.742</t>
  </si>
  <si>
    <t>http://www.regesta-imperii.de/id/1236-07-00_1_0_5_1_1_3130_2187</t>
  </si>
  <si>
    <t>E5471</t>
  </si>
  <si>
    <t>Bistum Bamberg, Bischof Egbert</t>
  </si>
  <si>
    <t>BF, Nr.2181; Mon. Boica 30, S. 250, Nr.543</t>
  </si>
  <si>
    <t>http://www.regesta-imperii.de/id/1236-07-00_2_0_5_1_1_3123_2181</t>
  </si>
  <si>
    <t>E5472</t>
  </si>
  <si>
    <t>Nürnberg, Deutschorden, Haus</t>
  </si>
  <si>
    <t>Mon. Boica 30,1, S. 251, Nr.744</t>
  </si>
  <si>
    <t>http://www.regesta-imperii.de/id/1236-12-00_1_0_5_1_2_709_4384</t>
  </si>
  <si>
    <t>C1214</t>
  </si>
  <si>
    <t>Mon. Boica 30,1, S. 253, Nr. 545; BF, Nr. 4385; URH 2, Nr. 416</t>
  </si>
  <si>
    <t>http://www.regesta-imperii.de/id/1236-12-00_2_0_5_1_2_710_4385</t>
  </si>
  <si>
    <t>E5473</t>
  </si>
  <si>
    <t>HB 5.1, S. 13ff.; Mon. Boica 15, S. 8, Nr.4</t>
  </si>
  <si>
    <t>http://www.regesta-imperii.de/id/1237-02-00_1_0_5_1_1_3192_2221</t>
  </si>
  <si>
    <t>E5474</t>
  </si>
  <si>
    <t>�sterreich, Herzogtum, Richter, �sterreich, Herzogtum, Mautner, Bistum Passau, Domstift, Propst, Bistum Passau, Domstift, Dekan, Bistum Passau, Domstift, Kapitel</t>
  </si>
  <si>
    <t>Mon. Boica 30, S. 255, Nr.747; BF, Nr.2235</t>
  </si>
  <si>
    <t>http://www.regesta-imperii.de/id/1237-03-00_3_0_5_1_1_3209_2235</t>
  </si>
  <si>
    <t>E5475</t>
  </si>
  <si>
    <t>HB 5.1, S. 41; BF, Nr.2233</t>
  </si>
  <si>
    <t>http://www.regesta-imperii.de/id/1237-03-00_1_0_5_1_1_3207_2233</t>
  </si>
  <si>
    <t>E5476</t>
  </si>
  <si>
    <t>Metten, Kloster</t>
  </si>
  <si>
    <t>HB 5.1, S. 51; BF, Nr.2239</t>
  </si>
  <si>
    <t>http://www.regesta-imperii.de/id/1237-04-00_3_0_5_1_1_3213_2239</t>
  </si>
  <si>
    <t>0.4.1237</t>
  </si>
  <si>
    <t>E5477</t>
  </si>
  <si>
    <t>Passau, Kloster St. Nikolaus</t>
  </si>
  <si>
    <t>HB 5.1, S. 50; BF, Nr.2241</t>
  </si>
  <si>
    <t>http://www.regesta-imperii.de/id/1237-04-00_5_0_5_1_1_3215_2241</t>
  </si>
  <si>
    <t>E5478</t>
  </si>
  <si>
    <t>HB 5.1, S. 48; BF, Nr.2240</t>
  </si>
  <si>
    <t>http://www.regesta-imperii.de/id/1237-04-00_4_0_5_1_1_3214_2240</t>
  </si>
  <si>
    <t>E5479</t>
  </si>
  <si>
    <t>HB 5.1, S. 66; BF, Nr.2246</t>
  </si>
  <si>
    <t>http://www.regesta-imperii.de/id/1237-04-00_1_0_5_1_1_3222_2246</t>
  </si>
  <si>
    <t>E5480</t>
  </si>
  <si>
    <t>Reich, Richter, Bistum Bamberg, Domstift (Fond)</t>
  </si>
  <si>
    <t>HB 5.1, S. 74; BF, Nr. 2252; URH 2, Nr. 422</t>
  </si>
  <si>
    <t>http://www.regesta-imperii.de/id/1237-05-18_1_0_5_1_1_3228_2252</t>
  </si>
  <si>
    <t>18.5.1237</t>
  </si>
  <si>
    <t>E5481</t>
  </si>
  <si>
    <t>Erzbistum Mainz (Fond)</t>
  </si>
  <si>
    <t>HB 5.1, S. 103; BF, Nr.2273; DIGUB 4, Taf. 29</t>
  </si>
  <si>
    <t>http://www.regesta-imperii.de/id/1237-08-00_2_0_5_1_1_3252_2273</t>
  </si>
  <si>
    <t>E5482</t>
  </si>
  <si>
    <t>Bistum Passau, Bischof Rudgar</t>
  </si>
  <si>
    <t>HB 5.1, S. 104; BF, Nr.2274</t>
  </si>
  <si>
    <t>http://www.regesta-imperii.de/id/1237-08-00_3_0_5_1_1_3253_2274</t>
  </si>
  <si>
    <t>C1235</t>
  </si>
  <si>
    <t>HB 5.1, S. 111; BF, Nr.2277</t>
  </si>
  <si>
    <t>http://www.regesta-imperii.de/id/1237-09-00_1_0_5_1_1_3256_2277</t>
  </si>
  <si>
    <t>C1236</t>
  </si>
  <si>
    <t>Leuchtenberg, Landgraf von</t>
  </si>
  <si>
    <t>HB 5.1, S. 149; BF, Nr.2299</t>
  </si>
  <si>
    <t>http://www.regesta-imperii.de/id/1237-12-00_2_0_5_1_1_3308_2299</t>
  </si>
  <si>
    <t>C1215</t>
  </si>
  <si>
    <t>Bistum Minden, Bischof Konrad I., Mariensee, Kloster (Fond)</t>
  </si>
  <si>
    <t>UB Calenberg 5, Nr.24</t>
  </si>
  <si>
    <t>0.0.1231 ?</t>
  </si>
  <si>
    <t>D1592</t>
  </si>
  <si>
    <t>UB Calenberg 5, Nr.25; UB Westfäl. 6, Nr.243</t>
  </si>
  <si>
    <t>D1593</t>
  </si>
  <si>
    <t>UB Calenberg 5, Nr.26; UB Westfäl. 6, Nr.190</t>
  </si>
  <si>
    <t>0.0.1225-0.0.1238</t>
  </si>
  <si>
    <t>D1594</t>
  </si>
  <si>
    <t>Limmer, Gfin Hedwig von</t>
  </si>
  <si>
    <t>UB Calenberg 5, Nr.27</t>
  </si>
  <si>
    <t>C1216</t>
  </si>
  <si>
    <t>UB Calenberg 5, Nr.49</t>
  </si>
  <si>
    <t>C1217</t>
  </si>
  <si>
    <t>UB Calenberg 5, Nr.50</t>
  </si>
  <si>
    <t>C1190</t>
  </si>
  <si>
    <t>Tegernsee, Kloster, Abt Heinrich, Tegernsee, Kloster, Konvent, Tegernsee, Vasallen, Tegernsee, Ministerialen, Tegernsee, Kloster, familia</t>
  </si>
  <si>
    <t>HB 4.1, S. 517; BF, Nr. 2070; URH 2, Nr. 388</t>
  </si>
  <si>
    <t>http://www.regesta-imperii.de/id/1234-12-31_2_0_5_1_1_2978_2070</t>
  </si>
  <si>
    <t>D1584</t>
  </si>
  <si>
    <t>Tegernsee, Kloster, Abt Heinrich</t>
  </si>
  <si>
    <t>Mon. Boica 30, S. 232, Nr. 730; URH 2, Nr. 387</t>
  </si>
  <si>
    <t>http://www.regesta-imperii.de/id/1234-12-31_1_0_5_1_1_2977_2069</t>
  </si>
  <si>
    <t>B736</t>
  </si>
  <si>
    <t>Meran, Herzog von, Otto (Sohn d. Hzgs.), Tirol, Graf Albert von</t>
  </si>
  <si>
    <t>HB 4.1, S. 518f; BF, Nr. 2071; URH 2, Nr. 389</t>
  </si>
  <si>
    <t>http://www.regesta-imperii.de/id/1234-12-31_3_0_5_1_1_2979_2071</t>
  </si>
  <si>
    <t>D1585</t>
  </si>
  <si>
    <t>Dinkelsb�hl, Beamte (kgl.), Rothenburg, Beamte (kgl.), N�rdlingen, Beamte (kgl.), Werd, Beamte (kgl.), Anhausen, Kloster, Abt (A(n)hausen, W�rttbg., Benediktiner), Anhausen, Kloster, Konvent</t>
  </si>
  <si>
    <t>HB 4.2, S. 715f.; BF, Nr.4370</t>
  </si>
  <si>
    <t>http://www.regesta-imperii.de/id/1235-01-30_1_0_5_1_2_669_4370</t>
  </si>
  <si>
    <t>30.1.1234</t>
  </si>
  <si>
    <t>E5459</t>
  </si>
  <si>
    <t>Heilsbronn, Kloster, Abt Walther, Heilsbronn, Kloster, Konvent</t>
  </si>
  <si>
    <t>HB 4.2, S. 716f.; BF, Nr.4371</t>
  </si>
  <si>
    <t>http://www.regesta-imperii.de/id/1235-02-03_1_0_5_1_2_670_4371</t>
  </si>
  <si>
    <t>D1586</t>
  </si>
  <si>
    <t>Altenhohenau, Kloster, Priorin, Altenhohenau, Kloster, Konvent, Altenhohenau, Kloster, familia</t>
  </si>
  <si>
    <t>HB 4.1, S. 549f.; BF, Nr.2094</t>
  </si>
  <si>
    <t>http://www.regesta-imperii.de/id/1235-06-00_4_0_5_1_1_3012_2094</t>
  </si>
  <si>
    <t>D1587</t>
  </si>
  <si>
    <t>Nürnberg, Burggraf Konrad</t>
  </si>
  <si>
    <t>HB 4.2, S. 765f.; BF, Nr.2111</t>
  </si>
  <si>
    <t>http://www.regesta-imperii.de/id/1235-09-00_1_0_5_1_1_3038_2111</t>
  </si>
  <si>
    <t>24.9.1235-29.9.1235</t>
  </si>
  <si>
    <t>E5460</t>
  </si>
  <si>
    <t>F�ssen, Kloster, Abt Konrad</t>
  </si>
  <si>
    <t>HB 4.2, S. 785ff.; BF, Nr.2118; DIGUB 4, Taf. 28</t>
  </si>
  <si>
    <t>http://www.regesta-imperii.de/id/1235-10-00_2_0_5_1_1_3046_2118</t>
  </si>
  <si>
    <t>C1191</t>
  </si>
  <si>
    <t>Nürnberg, Butigler, Speinshart, Stift (Fond)</t>
  </si>
  <si>
    <t>HB 4.2, S. 783; BF, Nr. 2116; URH 2, Nr. 396</t>
  </si>
  <si>
    <t>http://www.regesta-imperii.de/id/1235-10-25_1_0_5_1_1_3044_2116</t>
  </si>
  <si>
    <t>25.10.1235</t>
  </si>
  <si>
    <t>F1260</t>
  </si>
  <si>
    <t>QW. Schweiz 1,1, Nr.101; Reg. Einsiedeln, Nr.34</t>
  </si>
  <si>
    <t>2.10.1111</t>
  </si>
  <si>
    <t>11791 Alle Aufnahmen unter dieser Zugangsnummer</t>
  </si>
  <si>
    <t>F1262</t>
  </si>
  <si>
    <t>QW. Schweiz 1,1, Nr.104</t>
  </si>
  <si>
    <t>10.3.1114</t>
  </si>
  <si>
    <t>11792 Alle Aufnahmen unter dieser Zugangsnummer</t>
  </si>
  <si>
    <t>F1265</t>
  </si>
  <si>
    <t>Regensburg, Graf L�told von (mit Frau u. Sohn)</t>
  </si>
  <si>
    <t>QW. Schweiz 1,1, Nr.114; Reg. Einsiedeln, Nr.36</t>
  </si>
  <si>
    <t>22.1.1130</t>
  </si>
  <si>
    <t>11793 Alle Aufnahmen unter dieser Zugangsnummer</t>
  </si>
  <si>
    <t>F1267</t>
  </si>
  <si>
    <t>D Lo III., Nr.87; QW. Schweiz 1,1, Nr.120</t>
  </si>
  <si>
    <t>http://www.regesta-imperii.de/id/1136-07-15_2_0_4_1_1_490_490</t>
  </si>
  <si>
    <t>15.7.1136</t>
  </si>
  <si>
    <t>11794 Alle Aufnahmen unter dieser Zugangsnummer</t>
  </si>
  <si>
    <t>F1269</t>
  </si>
  <si>
    <t>D Lo III., Nr.86; QW. Schweiz 1,1, Nr.119</t>
  </si>
  <si>
    <t>http://www.regesta-imperii.de/id/1136-07-15_1_0_4_1_1_489_489</t>
  </si>
  <si>
    <t>11795 Alle Aufnahmen unter dieser Zugangsnummer</t>
  </si>
  <si>
    <t>F1271</t>
  </si>
  <si>
    <t>D Ko III., Nr.22; Reg. Einsiedeln, Nr.41</t>
  </si>
  <si>
    <t>http://www.regesta-imperii.de/id/1139-05-28_3_0_4_1_2_135_134</t>
  </si>
  <si>
    <t>11796 Alle Aufnahmen unter dieser Zugangsnummer</t>
  </si>
  <si>
    <t>F1272A</t>
  </si>
  <si>
    <t>D Ko III., Nr.52; Reg. Einsiedeln, Nr.42</t>
  </si>
  <si>
    <t>http://www.regesta-imperii.de/id/1140-11-15_2_0_4_1_2_195_194</t>
  </si>
  <si>
    <t>15.11.1140</t>
  </si>
  <si>
    <t>F1273</t>
  </si>
  <si>
    <t>D Ko III., Nr. 89; URH 1, Nr. 230; Reg. Einsiedeln, Nr. 44</t>
  </si>
  <si>
    <t>http://www.regesta-imperii.de/id/1143-07-08_1_0_4_1_2_278_277</t>
  </si>
  <si>
    <t>8.7.1143</t>
  </si>
  <si>
    <t>11798 Alle Aufnahmen unter dieser Zugangsnummer</t>
  </si>
  <si>
    <t>F1276</t>
  </si>
  <si>
    <t>Einsiedeln, Kloster, Abt Rudolf, Einsiedeln, Kloster, Br�der</t>
  </si>
  <si>
    <t>JL, Nr.14446; Reg. Einsiedeln, Nr.45; DIGUB 2</t>
  </si>
  <si>
    <t>18.3.1161</t>
  </si>
  <si>
    <t>11800 Alle Aufnahmen unter dieser Zugangsnummer</t>
  </si>
  <si>
    <t>F1277</t>
  </si>
  <si>
    <t>QW. Schweiz 1,1, Nr.195; Reg. Einsiedeln, Nr.46</t>
  </si>
  <si>
    <t>11801 Alle Aufnahmen unter dieser Zugangsnummer</t>
  </si>
  <si>
    <t>F1279</t>
  </si>
  <si>
    <t>Einsiedeln, Kloster (Fond), Fahr, Kloster (Benediktinerinnen)</t>
  </si>
  <si>
    <t>UB Z�rich 1, Nr.396; Reg. Einsiedeln, Nr.50</t>
  </si>
  <si>
    <t>11802 Alle Aufnahmen unter dieser Zugangsnummer</t>
  </si>
  <si>
    <t>F1280</t>
  </si>
  <si>
    <t>Einsiedeln, Kloster (Fond), Fahr, Kloster, Propst R.</t>
  </si>
  <si>
    <t>UB Z�rich 1, Nr.447; Reg. Einsiedeln, Nr.54</t>
  </si>
  <si>
    <t>11803 Alle Aufnahmen unter dieser Zugangsnummer</t>
  </si>
  <si>
    <t>F1281</t>
  </si>
  <si>
    <t>UB Z�rich 2, Nr.617; Reg. Einsiedeln, Nr.58</t>
  </si>
  <si>
    <t>6.3.1245</t>
  </si>
  <si>
    <t>11804 Alle Aufnahmen unter dieser Zugangsnummer</t>
  </si>
  <si>
    <t>F1282</t>
  </si>
  <si>
    <t>Einsiedeln, Kloster, Abt, Einsiedeln, Kloster, Konvent</t>
  </si>
  <si>
    <t>Largiader, Nr.397; Reg. Einsiedeln, Nr.63</t>
  </si>
  <si>
    <t>16.12.1247</t>
  </si>
  <si>
    <t>11805 Alle Aufnahmen unter dieser Zugangsnummer</t>
  </si>
  <si>
    <t>F1283</t>
  </si>
  <si>
    <t>Balm, Ita von</t>
  </si>
  <si>
    <t>UB Z�rich 2, Nr.739; QW. Schweiz 1,1, Nr.586</t>
  </si>
  <si>
    <t>22.7.1248</t>
  </si>
  <si>
    <t>11806 Alle Aufnahmen unter dieser Zugangsnummer</t>
  </si>
  <si>
    <t>F1285</t>
  </si>
  <si>
    <t>Largiader, Nr.431; Potthast 2, Nr.13983</t>
  </si>
  <si>
    <t>23.5.1250</t>
  </si>
  <si>
    <t>11807 Alle Aufnahmen unter dieser Zugangsnummer</t>
  </si>
  <si>
    <t>F1286</t>
  </si>
  <si>
    <t>Einsiedeln, Kloster (Fond), Interlaken, Stift, Propst</t>
  </si>
  <si>
    <t>Largiader, Nr.441; Reg. Einsiedeln, Nr.72</t>
  </si>
  <si>
    <t>31.8.1250</t>
  </si>
  <si>
    <t>11808 Alle Aufnahmen unter dieser Zugangsnummer</t>
  </si>
  <si>
    <t>F1287</t>
  </si>
  <si>
    <t>Largiader, Nr.440; Reg. Einsiedeln, Nr.71</t>
  </si>
  <si>
    <t>11.8.1250</t>
  </si>
  <si>
    <t>11809 Alle Aufnahmen unter dieser Zugangsnummer</t>
  </si>
  <si>
    <t>F1288</t>
  </si>
  <si>
    <t>Rapperswil, Antonius (B�rger)</t>
  </si>
  <si>
    <t>UB Z�rich 2, Nr.607; Reg. Einsiedeln, Nr.57</t>
  </si>
  <si>
    <t>vor 1244.9.24</t>
  </si>
  <si>
    <t>11810 Alle Aufnahmen unter dieser Zugangsnummer</t>
  </si>
  <si>
    <t>C1194</t>
  </si>
  <si>
    <t>Mariensee, Kloster (Vornhagen, Kloster)</t>
  </si>
  <si>
    <t>UB Calenberg 5, Nr.1</t>
  </si>
  <si>
    <t>0.0.1194-0.0.1207</t>
  </si>
  <si>
    <t>C1195</t>
  </si>
  <si>
    <t>Sachsen (Engern und Westfalen), Herzog Albrecht I. von</t>
  </si>
  <si>
    <t>Mariensee, Kloster (Benediktinerinnenkloster, Krs. Neustadt a.R.)</t>
  </si>
  <si>
    <t>UB Calenberg 5, Nr.2</t>
  </si>
  <si>
    <t>27.11.1207</t>
  </si>
  <si>
    <t>C1196</t>
  </si>
  <si>
    <t>C1197</t>
  </si>
  <si>
    <t>Dassel, Graf Adolf I. von (od. II.)</t>
  </si>
  <si>
    <t>UB Calenberg 5, Nr.3</t>
  </si>
  <si>
    <t>30.10.1213</t>
  </si>
  <si>
    <t>B738</t>
  </si>
  <si>
    <t>C1198</t>
  </si>
  <si>
    <t>Dassel, Graf Adolf I. von (d.�.) , Dassel, Graf Adolf II. von (d.J.)</t>
  </si>
  <si>
    <t>UB Calenberg 5, Nr.4</t>
  </si>
  <si>
    <t>23.1.1215</t>
  </si>
  <si>
    <t>C1199</t>
  </si>
  <si>
    <t>Mariensee, Kloster, Vornhagen, Kloster - s. Mariensee</t>
  </si>
  <si>
    <t>UB Calenberg 5, Nr.5</t>
  </si>
  <si>
    <t>vor 1215.9.19</t>
  </si>
  <si>
    <t>E5465</t>
  </si>
  <si>
    <t>UB Calenberg 5, Nr.6</t>
  </si>
  <si>
    <t>19.9.1215</t>
  </si>
  <si>
    <t>E5466</t>
  </si>
  <si>
    <t>D1590</t>
  </si>
  <si>
    <t>Wölpe, Graf Bernhard II. von</t>
  </si>
  <si>
    <t>UB Calenberg 5, Nr.7</t>
  </si>
  <si>
    <t>27.12.1214</t>
  </si>
  <si>
    <t>11820 Alle Aufnahmen unter dieser Zugangsnummer</t>
  </si>
  <si>
    <t>C1200</t>
  </si>
  <si>
    <t>See, Ermentrud von (Edle)</t>
  </si>
  <si>
    <t>Wölpe, Graf Bernhard II. von, Mariensee, Kloster (Fond)</t>
  </si>
  <si>
    <t>UB Calenberg 5, Nr.8</t>
  </si>
  <si>
    <t>C1201</t>
  </si>
  <si>
    <t>Johannes von Br�ninghausen</t>
  </si>
  <si>
    <t>UB Calenberg 5, Nr.9</t>
  </si>
  <si>
    <t>31.12.1216</t>
  </si>
  <si>
    <t>E5436</t>
  </si>
  <si>
    <t>Regensburg, Dominikaner</t>
  </si>
  <si>
    <t>HB 4.1, S. 300; BF, Nr.1942</t>
  </si>
  <si>
    <t>http://www.regesta-imperii.de/id/1232-03-00_2_0_5_1_1_2805_1942</t>
  </si>
  <si>
    <t>0.3.1232</t>
  </si>
  <si>
    <t>E5437</t>
  </si>
  <si>
    <t>HB 4.1, S. 331; BF, Nr.1965</t>
  </si>
  <si>
    <t>http://www.regesta-imperii.de/id/1232-05-00_1_0_5_1_1_2838_1965</t>
  </si>
  <si>
    <t>11709 Alle Aufnahmen unter dieser Zugangsnummer</t>
  </si>
  <si>
    <t>D1558</t>
  </si>
  <si>
    <t>Erzbistum Salzburg, Erzbischof Eberhard II., Ortenburg, Graf Hermann von</t>
  </si>
  <si>
    <t>UB Salzburg 3, Nr.882b; HB 4.1, S. 337</t>
  </si>
  <si>
    <t>http://www.regesta-imperii.de/id/1232-05-00_11_0_5_1_1_2848_1975</t>
  </si>
  <si>
    <t>2.5.1232</t>
  </si>
  <si>
    <t>D1559</t>
  </si>
  <si>
    <t>Wasserburg, Graf Konrad von (u. d. gen. Helfer)</t>
  </si>
  <si>
    <t>HB 4.1, S. 358; BF, Nr. 1980; URH 2, Nr. 336</t>
  </si>
  <si>
    <t>http://www.regesta-imperii.de/id/1232-05-00_3_0_5_1_1_2854_1980</t>
  </si>
  <si>
    <t>D1560</t>
  </si>
  <si>
    <t>Entse, Albert von</t>
  </si>
  <si>
    <t>HB 4.1, S. 359; BF, Nr. 1984; URH 2, Nr. 338</t>
  </si>
  <si>
    <t>http://www.regesta-imperii.de/id/1232-05-00_2_0_5_1_1_2858_1984</t>
  </si>
  <si>
    <t>C1176</t>
  </si>
  <si>
    <t>Regensburg, Richter, Regensburg, Rat, Regensburg, B�rger</t>
  </si>
  <si>
    <t>HB 4.2, S. 571; BF, Nr. 4237; URH 2, Nr. 342</t>
  </si>
  <si>
    <t>http://www.regesta-imperii.de/id/1232-07-01_2_0_5_1_2_516_4237</t>
  </si>
  <si>
    <t>D1561</t>
  </si>
  <si>
    <t>HB 4.2, S. 572; BF, Nr. 4236; URH 2, Nr. 341</t>
  </si>
  <si>
    <t>http://www.regesta-imperii.de/id/1232-07-01_1_0_5_1_2_515_4236</t>
  </si>
  <si>
    <t>E5438</t>
  </si>
  <si>
    <t>HB 4.2, S. 588; BF, Nr.4255</t>
  </si>
  <si>
    <t>http://www.regesta-imperii.de/id/1232-10-19_1_0_5_1_2_537_4255</t>
  </si>
  <si>
    <t>19.10.1232</t>
  </si>
  <si>
    <t>D1588</t>
  </si>
  <si>
    <t>Papst Martin V.</t>
  </si>
  <si>
    <t>Rostock, Universit�t</t>
  </si>
  <si>
    <t>G�ttingen, Staatl. Arch. Lag.</t>
  </si>
  <si>
    <t>13.2.1419</t>
  </si>
  <si>
    <t>11719 Alle Aufnahmen unter dieser Zugangsnummer</t>
  </si>
  <si>
    <t>C1261</t>
  </si>
  <si>
    <t>Mainz, Stift Mariengreden (Kirche)</t>
  </si>
  <si>
    <t>BW 2, Nr.174</t>
  </si>
  <si>
    <t>0.0.1200-0.0.1230</t>
  </si>
  <si>
    <t>E5450</t>
  </si>
  <si>
    <t>Nürnberg, Deutschorden, Br�der</t>
  </si>
  <si>
    <t>HB 4.2, S. 599f.; BF, Nr.4267</t>
  </si>
  <si>
    <t>http://www.regesta-imperii.de/id/1233-02-13_1_0_5_1_2_549_4267</t>
  </si>
  <si>
    <t>13.2.1233</t>
  </si>
  <si>
    <t>E5451</t>
  </si>
  <si>
    <t>HB 4.2, S. 600; BF, Nr.4268; DIGUB 4, Taf. 32</t>
  </si>
  <si>
    <t>http://www.regesta-imperii.de/id/1233-02-16_1_0_5_1_2_550_4268</t>
  </si>
  <si>
    <t>16.2.1233</t>
  </si>
  <si>
    <t>C1179</t>
  </si>
  <si>
    <t>Regensburg, Franziskaner</t>
  </si>
  <si>
    <t>HB 4.2, S. 608; BF, Nr.4277</t>
  </si>
  <si>
    <t>http://www.regesta-imperii.de/id/1233-00-00_1_0_5_1_2_560_4277</t>
  </si>
  <si>
    <t>30.3.1233</t>
  </si>
  <si>
    <t>C1180</t>
  </si>
  <si>
    <t>Winterstetten, Schenk Konrad von, Bistum Regensburg, Bischof Siegfried</t>
  </si>
  <si>
    <t>HB 4.2, S. 642; BF, Nr.4311</t>
  </si>
  <si>
    <t>http://www.regesta-imperii.de/id/1234-02-17_1_0_5_1_2_602_4311</t>
  </si>
  <si>
    <t>17.2.1234</t>
  </si>
  <si>
    <t>D1574</t>
  </si>
  <si>
    <t>HB 4.2, S. 672f.; RI V.2, Nr. 4341; Mon. Boica 30, S. 213f., Nr. 721; URH 2, Nr. 375</t>
  </si>
  <si>
    <t>http://www.regesta-imperii.de/id/1234-08-15_1_0_5_1_2_636_4341</t>
  </si>
  <si>
    <t>15.8.1234</t>
  </si>
  <si>
    <t>E5452</t>
  </si>
  <si>
    <t>Augsburg, Stift Hl. Kreuz, Propst Ulrich, Augsburg, Stift Hl. Kreuz, Konvent</t>
  </si>
  <si>
    <t>HB 4.2, S. 679ff.; BF, Nr.4347</t>
  </si>
  <si>
    <t>http://www.regesta-imperii.de/id/1234-08-30_2_0_5_1_2_642_4347</t>
  </si>
  <si>
    <t>30.8.1234</t>
  </si>
  <si>
    <t>E5453</t>
  </si>
  <si>
    <t>HB 4.2, S. 677ff.; BF, Nr.4346</t>
  </si>
  <si>
    <t>http://www.regesta-imperii.de/id/1234-08-30_1_0_5_1_2_641_4346</t>
  </si>
  <si>
    <t>E5454</t>
  </si>
  <si>
    <t>Bistum Würzburg, Bischof Hermann I., Bistum Würzburg, Domstift, Propst Otto, Bistum Würzburg, Domstift, Dekan Arnold, Bistum Würzburg, Domstift, Kapitel</t>
  </si>
  <si>
    <t>HB 4.2, S. 697; BF, Nr.4362</t>
  </si>
  <si>
    <t>http://www.regesta-imperii.de/id/1234-11-18_1_0_5_1_2_660_4362</t>
  </si>
  <si>
    <t>18.11.1234</t>
  </si>
  <si>
    <t>E5455</t>
  </si>
  <si>
    <t>Wimpfen, Wilhelm von, Nürnberg, Butiglar, Rotenburg, Schulthei�, Hall, Schulthei�, Schweinfurt, Schulthei�, Königsberg, Schulthei�, Lenkersheim, Schulthei�</t>
  </si>
  <si>
    <t>HB 4.2, S. 699; BF, Nr. 4363; URH 2, Nr. 383</t>
  </si>
  <si>
    <t>http://www.regesta-imperii.de/id/1234-11-21_1_0_5_1_2_661_4363</t>
  </si>
  <si>
    <t>21.11.1234</t>
  </si>
  <si>
    <t>E5456</t>
  </si>
  <si>
    <t>Würzburg, Stift Haug, Propst Degenhard, Würzburg, Stift Haug, Kapitel</t>
  </si>
  <si>
    <t>HB 4.2, S. 701; BF, Nr.4364</t>
  </si>
  <si>
    <t>http://www.regesta-imperii.de/id/1234-11-23_1_0_5_1_2_662_4364</t>
  </si>
  <si>
    <t>23.11.1234</t>
  </si>
  <si>
    <t>D1575</t>
  </si>
  <si>
    <t>UB Hoya 6, Nr.12</t>
  </si>
  <si>
    <t>0.0.1221-0.0.1234</t>
  </si>
  <si>
    <t>C1181</t>
  </si>
  <si>
    <t>Sachsen, Herzog Heinrich von (identisch)</t>
  </si>
  <si>
    <t>Rhein, Pfalzgraf bei;Sachsen, Herzog Heinrich von, Nendorf, Kloster</t>
  </si>
  <si>
    <t>0.0.1204-0.0.1221</t>
  </si>
  <si>
    <t>C1182</t>
  </si>
  <si>
    <t>Oldenburg, Graf Heinrich IV. von</t>
  </si>
  <si>
    <t>UB Hoya 6, Nr.16</t>
  </si>
  <si>
    <t>0.0.1241-0.0.1242</t>
  </si>
  <si>
    <t>D1576</t>
  </si>
  <si>
    <t>UB Hoya 6, Nr.14; UB Westfäl. 6, Nr.310</t>
  </si>
  <si>
    <t>9.2.1238</t>
  </si>
  <si>
    <t>B735</t>
  </si>
  <si>
    <t>UB Hoya 6, Nr.13</t>
  </si>
  <si>
    <t>E5457</t>
  </si>
  <si>
    <t>Nendorf, Kloster (Benediktinerinnenkloster, gegr. um 1200)</t>
  </si>
  <si>
    <t>UB Hoya 6, Nr.3; UB Westfäl. 6, Nr.5</t>
  </si>
  <si>
    <t>D1577</t>
  </si>
  <si>
    <t>Schinna, Kloster</t>
  </si>
  <si>
    <t>UB Hoya 7, Nr.17</t>
  </si>
  <si>
    <t>C1183</t>
  </si>
  <si>
    <t>Schinna, Kloster, Abt Konrad</t>
  </si>
  <si>
    <t>UB Hoya 7, Nr.13</t>
  </si>
  <si>
    <t>D1579</t>
  </si>
  <si>
    <t>Spolen, Konrad von , Spolen, Dietrich von (Gebr�der)</t>
  </si>
  <si>
    <t>UB Hoya 7, Nr.22</t>
  </si>
  <si>
    <t>11741 Alle Aufnahmen unter dieser Zugangsnummer</t>
  </si>
  <si>
    <t>D1580</t>
  </si>
  <si>
    <t>Oldenburg, Graf Heinrich von , Oldenburg, Graf Heinrich von</t>
  </si>
  <si>
    <t>UB Hoya 7, Nr.14</t>
  </si>
  <si>
    <t>C1184</t>
  </si>
  <si>
    <t>UB Hoya 7, Nr.4</t>
  </si>
  <si>
    <t>0.0.1205-0.0.1234</t>
  </si>
  <si>
    <t>C1185</t>
  </si>
  <si>
    <t>UB Hoya 7, Nr.21; UB Westfäl. 6, Nr.424</t>
  </si>
  <si>
    <t>22.11.1244</t>
  </si>
  <si>
    <t>D1581</t>
  </si>
  <si>
    <t>UB Hoya 7, Nr.9; UB Westfäl. 6, Nr.150</t>
  </si>
  <si>
    <t>D1582</t>
  </si>
  <si>
    <t>Schinna, Kloster, Abt Werner</t>
  </si>
  <si>
    <t>Schinna, Kloster (Benediktinerkloster Krs. Stolzenau)</t>
  </si>
  <si>
    <t>UB Hoya 7, Nr.3</t>
  </si>
  <si>
    <t>D1583</t>
  </si>
  <si>
    <t>UB Hoya 7, Nr.15</t>
  </si>
  <si>
    <t>0.0.1216-0.0.1255</t>
  </si>
  <si>
    <t>C1186</t>
  </si>
  <si>
    <t>Oldenburg, Graf Burkhard II. von , Oldenburg, Gfin C. von (Frau d. Grafen Bischof, u. ihre S�hne)</t>
  </si>
  <si>
    <t>UB Hoya 7, Nr.5</t>
  </si>
  <si>
    <t>C1187</t>
  </si>
  <si>
    <t>Schinna, Kloster, Abt Gerhard , Schinna, Kloster, Konvent</t>
  </si>
  <si>
    <t>UB Hoya 7, Nr.6</t>
  </si>
  <si>
    <t>C1188</t>
  </si>
  <si>
    <t>UB Hoya 7, Nr.23; UB Westfäl. 6, Nr.445</t>
  </si>
  <si>
    <t>1.10.1245</t>
  </si>
  <si>
    <t>C1189</t>
  </si>
  <si>
    <t>UB Hoya 7, Nr.10</t>
  </si>
  <si>
    <t>E5458</t>
  </si>
  <si>
    <t>Ringelheim, Kloster, Abt Gerhard</t>
  </si>
  <si>
    <t>UB Hoya 7, Nr.27</t>
  </si>
  <si>
    <t>9.10.1250</t>
  </si>
  <si>
    <t>F1153</t>
  </si>
  <si>
    <t>Z�rich, Stift, Z�rich</t>
  </si>
  <si>
    <t>UB Z�rich 3, Nr.1195; BF, Nr.5414</t>
  </si>
  <si>
    <t>http://www.regesta-imperii.de/id/1262-11-18_2_0_5_1_2_2372_5414</t>
  </si>
  <si>
    <t>18.11.1262</t>
  </si>
  <si>
    <t>11664 Alle Aufnahmen unter dieser Zugangsnummer</t>
  </si>
  <si>
    <t>F1155</t>
  </si>
  <si>
    <t>Z�rich, Stift</t>
  </si>
  <si>
    <t>UB Z�rich 3, Nr.1198; BF, Nr.5418</t>
  </si>
  <si>
    <t>http://www.regesta-imperii.de/id/1262-12-03_2_0_5_1_2_2376_5418</t>
  </si>
  <si>
    <t>3.12.1262</t>
  </si>
  <si>
    <t>11665 Alle Aufnahmen unter dieser Zugangsnummer</t>
  </si>
  <si>
    <t>F1156</t>
  </si>
  <si>
    <t>Z�rich, Stift, Propst, Z�rich, Stift, Chorherren</t>
  </si>
  <si>
    <t>UB Z�rich 3, Nr.1199; BF, Nr.5417</t>
  </si>
  <si>
    <t>http://www.regesta-imperii.de/id/1262-12-03_1_0_5_1_2_2375_5417</t>
  </si>
  <si>
    <t>11666 Alle Aufnahmen unter dieser Zugangsnummer</t>
  </si>
  <si>
    <t>F1157</t>
  </si>
  <si>
    <t>UB Z�rich 3, Nr.1082</t>
  </si>
  <si>
    <t>11.11.1259</t>
  </si>
  <si>
    <t>11667 Alle Aufnahmen unter dieser Zugangsnummer</t>
  </si>
  <si>
    <t>F1158</t>
  </si>
  <si>
    <t>Oetenbach, Kloster</t>
  </si>
  <si>
    <t>UB Z�rich 2, Nr.818; BF, Nr.5044</t>
  </si>
  <si>
    <t>http://www.regesta-imperii.de/id/1251-07-21_1_0_5_1_2_1850_5044</t>
  </si>
  <si>
    <t>21.7.1251</t>
  </si>
  <si>
    <t>F1159</t>
  </si>
  <si>
    <t>UB Z�rich 1, Nr.439</t>
  </si>
  <si>
    <t>8.11.1227</t>
  </si>
  <si>
    <t>11669 Alle Aufnahmen unter dieser Zugangsnummer</t>
  </si>
  <si>
    <t>F1161</t>
  </si>
  <si>
    <t>Bistum Konstanz, Bischof Heinrich , Bistum Konstanz, Domstift, Kapitel</t>
  </si>
  <si>
    <t>T�ss, Kloster (Dominikanerinnen)</t>
  </si>
  <si>
    <t>UB Z�rich 1, Nr.484</t>
  </si>
  <si>
    <t>11670 Alle Aufnahmen unter dieser Zugangsnummer</t>
  </si>
  <si>
    <t>F1162</t>
  </si>
  <si>
    <t>T�ss, Kloster</t>
  </si>
  <si>
    <t>UB Z�rich 1, Nr.485</t>
  </si>
  <si>
    <t>11671 Alle Aufnahmen unter dieser Zugangsnummer</t>
  </si>
  <si>
    <t>F1164</t>
  </si>
  <si>
    <t>UB Z�rich 1, Nr.496</t>
  </si>
  <si>
    <t>11672 Alle Aufnahmen unter dieser Zugangsnummer</t>
  </si>
  <si>
    <t>F1166</t>
  </si>
  <si>
    <t>Liebenberg, Heinrich von, T�ss, Kloster (Fond)</t>
  </si>
  <si>
    <t>UB Z�rich 2, Nr.511</t>
  </si>
  <si>
    <t>10.5.1238</t>
  </si>
  <si>
    <t>11673 Alle Aufnahmen unter dieser Zugangsnummer</t>
  </si>
  <si>
    <t>F1167</t>
  </si>
  <si>
    <t>UB Z�rich 2, Nr.526</t>
  </si>
  <si>
    <t>31.10.1239</t>
  </si>
  <si>
    <t>11674 Alle Aufnahmen unter dieser Zugangsnummer</t>
  </si>
  <si>
    <t>F1169</t>
  </si>
  <si>
    <t>T�ss, Kloster, Priorin, T�ss, Kloster, Konvent</t>
  </si>
  <si>
    <t>UB Z�rich 2, Nr.530</t>
  </si>
  <si>
    <t>28.1.1240</t>
  </si>
  <si>
    <t>11675 Alle Aufnahmen unter dieser Zugangsnummer</t>
  </si>
  <si>
    <t>F1170</t>
  </si>
  <si>
    <t>T�ss, Kloster, Konvent</t>
  </si>
  <si>
    <t>UB Z�rich 2, Nr.539</t>
  </si>
  <si>
    <t>6.10.1240</t>
  </si>
  <si>
    <t>11676 Alle Aufnahmen unter dieser Zugangsnummer</t>
  </si>
  <si>
    <t>F1172</t>
  </si>
  <si>
    <t>Schad von Radegg, Rudolf (Ritter)</t>
  </si>
  <si>
    <t>UB Z�rich 2, Nr.549</t>
  </si>
  <si>
    <t>21.5.1241</t>
  </si>
  <si>
    <t>11677 Alle Aufnahmen unter dieser Zugangsnummer</t>
  </si>
  <si>
    <t>F1174</t>
  </si>
  <si>
    <t>UB Z�rich 2, Nr.561</t>
  </si>
  <si>
    <t>11678 Alle Aufnahmen unter dieser Zugangsnummer</t>
  </si>
  <si>
    <t>F1176</t>
  </si>
  <si>
    <t>UB Z�rich 2, Nr.626; Largiader, Z�rich, Nr.36</t>
  </si>
  <si>
    <t>2.9.1245</t>
  </si>
  <si>
    <t>11679 Alle Aufnahmen unter dieser Zugangsnummer</t>
  </si>
  <si>
    <t>F1177</t>
  </si>
  <si>
    <t>Deutschland, Dominikaner, Magister, Deutschland, Dominikaner, Prior, T�ss, Kloster (Fond)</t>
  </si>
  <si>
    <t>UB Z�rich 2, Nr.627; Largiader, Z�rich, Nr.37</t>
  </si>
  <si>
    <t>11680 Alle Aufnahmen unter dieser Zugangsnummer</t>
  </si>
  <si>
    <t>F1178</t>
  </si>
  <si>
    <t>UB Z�rich 2, Nr.629; Largiader, Z�rich, Nr.38</t>
  </si>
  <si>
    <t>11681 Alle Aufnahmen unter dieser Zugangsnummer</t>
  </si>
  <si>
    <t>F1179</t>
  </si>
  <si>
    <t>Heiligenberg, Hermann (Pfr�ndner)</t>
  </si>
  <si>
    <t>UB Z�rich 2, Nr.642</t>
  </si>
  <si>
    <t>24.8.1246</t>
  </si>
  <si>
    <t>11682 Alle Aufnahmen unter dieser Zugangsnummer</t>
  </si>
  <si>
    <t>F1180</t>
  </si>
  <si>
    <t>UB Z�rich 2, Nr.684</t>
  </si>
  <si>
    <t>0.8.1247</t>
  </si>
  <si>
    <t>11683 Alle Aufnahmen unter dieser Zugangsnummer</t>
  </si>
  <si>
    <t>F1181</t>
  </si>
  <si>
    <t>Liebenberg, Konrad von (Ritter)</t>
  </si>
  <si>
    <t>UB Z�rich 2, Nr.705</t>
  </si>
  <si>
    <t>11684 Alle Aufnahmen unter dieser Zugangsnummer</t>
  </si>
  <si>
    <t>F1182</t>
  </si>
  <si>
    <t>Habsburg, Graf Rudolf von (d.�.)</t>
  </si>
  <si>
    <t>Winterthur, Volmar Steheli (B�rger), T�ss, Kloster (Fond)</t>
  </si>
  <si>
    <t>UB Z�rich 2, Nr.707</t>
  </si>
  <si>
    <t>11685 Alle Aufnahmen unter dieser Zugangsnummer</t>
  </si>
  <si>
    <t>F1183</t>
  </si>
  <si>
    <t>Ittingen, Stift, Propst Berthold , Ittingen, Stift, Kapitel</t>
  </si>
  <si>
    <t>UB Z�rich 2, Nr.762</t>
  </si>
  <si>
    <t>17.3.1249</t>
  </si>
  <si>
    <t>11686 Alle Aufnahmen unter dieser Zugangsnummer</t>
  </si>
  <si>
    <t>F1184</t>
  </si>
  <si>
    <t>Ittingen, Stift, Propst Berthold</t>
  </si>
  <si>
    <t>UB Z�rich 2, Nr.763</t>
  </si>
  <si>
    <t>18.3.1248</t>
  </si>
  <si>
    <t>11687 Alle Aufnahmen unter dieser Zugangsnummer</t>
  </si>
  <si>
    <t>F1185</t>
  </si>
  <si>
    <t>UB Z�rich 2, Nr.610</t>
  </si>
  <si>
    <t>30.9.1244</t>
  </si>
  <si>
    <t>11688 Alle Aufnahmen unter dieser Zugangsnummer</t>
  </si>
  <si>
    <t>F1186</t>
  </si>
  <si>
    <t>Z�rich, Dominikaner, Prior</t>
  </si>
  <si>
    <t>UB Z�rich 13, Nr.501b; Largiader, Z�rich, Nr.19</t>
  </si>
  <si>
    <t>30.8.1235</t>
  </si>
  <si>
    <t>11689 Alle Aufnahmen unter dieser Zugangsnummer</t>
  </si>
  <si>
    <t>F1187</t>
  </si>
  <si>
    <t>Rudolf Schwarz</t>
  </si>
  <si>
    <t>UB Z�rich 2, Nr.819</t>
  </si>
  <si>
    <t>31.7.1251</t>
  </si>
  <si>
    <t>11690 Alle Aufnahmen unter dieser Zugangsnummer</t>
  </si>
  <si>
    <t>D1567</t>
  </si>
  <si>
    <t>Oldenburg, Graf Moritz I. von</t>
  </si>
  <si>
    <t>Clarholz, Stift, Propst Dietrich</t>
  </si>
  <si>
    <t>UB Hoya 5, Nr.11</t>
  </si>
  <si>
    <t>D1568</t>
  </si>
  <si>
    <t>Erzbistum Bremen-Hamburg, Erzbischof Gerhard I.</t>
  </si>
  <si>
    <t>Heiligenrode, Kloster, Propst Anselm</t>
  </si>
  <si>
    <t>UB Hoya 5, Nr.12; Reg. Bremen Ebb. 1, Nr.748</t>
  </si>
  <si>
    <t>11693 Alle Aufnahmen unter dieser Zugangsnummer</t>
  </si>
  <si>
    <t>E5445</t>
  </si>
  <si>
    <t>Erzbistum Bremen-Hamburg, Erzbischof Gerhard II.</t>
  </si>
  <si>
    <t>Heiligenode, Kloster</t>
  </si>
  <si>
    <t>UB Hoya 5, Nr.13; Reg. Bremen Ebb. 1, Nr.789</t>
  </si>
  <si>
    <t>1.6.1222</t>
  </si>
  <si>
    <t>11694 Alle Aufnahmen unter dieser Zugangsnummer</t>
  </si>
  <si>
    <t>D1569</t>
  </si>
  <si>
    <t>Hoya, Graf Heinrich I. von</t>
  </si>
  <si>
    <t>Heiligenrode, Kloster</t>
  </si>
  <si>
    <t>UB Hoya 5, Nr.14</t>
  </si>
  <si>
    <t>19.11.1231</t>
  </si>
  <si>
    <t>11695 Alle Aufnahmen unter dieser Zugangsnummer</t>
  </si>
  <si>
    <t>E5446</t>
  </si>
  <si>
    <t>UB Hoya 5, Nr.16; Reg. Bremen Ebb. 1, Nr.913</t>
  </si>
  <si>
    <t>29.8.1237</t>
  </si>
  <si>
    <t>11696 Alle Aufnahmen unter dieser Zugangsnummer</t>
  </si>
  <si>
    <t>E5447</t>
  </si>
  <si>
    <t>UB Hoya 5, Nr.17; Reg. Bremen Ebb. 1, Nr.921</t>
  </si>
  <si>
    <t>3.6.1238</t>
  </si>
  <si>
    <t>11697 Alle Aufnahmen unter dieser Zugangsnummer</t>
  </si>
  <si>
    <t>B734</t>
  </si>
  <si>
    <t>Bistum Verden, Domstift, Dekan Otto</t>
  </si>
  <si>
    <t>UB Hoya 6, Nr.7</t>
  </si>
  <si>
    <t>D1571</t>
  </si>
  <si>
    <t>Bistum Minden, Bischof Wilhelm I. , Bistum Minden, Domstift, Kapitel</t>
  </si>
  <si>
    <t>UB Hoya 6, Nr.15; UB Westfäl. 6 Nr.355</t>
  </si>
  <si>
    <t>E5448</t>
  </si>
  <si>
    <t>Bistum Minden, Bischof Konrad I. (Elekt)</t>
  </si>
  <si>
    <t>UB Hoya 6, Nr.5; UB Westfäl. 6, Nr.45</t>
  </si>
  <si>
    <t>E5449</t>
  </si>
  <si>
    <t>UB Hoya 6, Nr.1; UB Westfäl. 6, Nr.3</t>
  </si>
  <si>
    <t>D1572</t>
  </si>
  <si>
    <t>UB Hoya 6, Nr.10</t>
  </si>
  <si>
    <t>C1178</t>
  </si>
  <si>
    <t>UB Hoya 6, Nr.4; UB Westfäl. 6, Nr.12</t>
  </si>
  <si>
    <t>um 1203</t>
  </si>
  <si>
    <t>D1573</t>
  </si>
  <si>
    <t>UB Hoya 6, Nr.9; UB Westfäl. 6, Nr.100</t>
  </si>
  <si>
    <t>F1094</t>
  </si>
  <si>
    <t>Kappel, Kloster (Fond), Citeaux, Kloster, Abt, - Zisterzienserkll., �bte</t>
  </si>
  <si>
    <t>UB Z�rich 2, Nr.667; Largiader, Z�rich, Nr.43</t>
  </si>
  <si>
    <t>6.7.1247</t>
  </si>
  <si>
    <t>11622 Alle Aufnahmen unter dieser Zugangsnummer</t>
  </si>
  <si>
    <t>F1095</t>
  </si>
  <si>
    <t>UB Z�rich 2, Nr.661; Largiader, Z�rich, Nr.44</t>
  </si>
  <si>
    <t>11623 Alle Aufnahmen unter dieser Zugangsnummer</t>
  </si>
  <si>
    <t>F1096</t>
  </si>
  <si>
    <t>Kappel, Kloster (Fond), Citeaux, Kloster, Abt, - Zisterzienserkll.</t>
  </si>
  <si>
    <t>UB Z�rich 2, Nr.662; Largiader, Z�rich, Nr.45</t>
  </si>
  <si>
    <t>11624 Alle Aufnahmen unter dieser Zugangsnummer</t>
  </si>
  <si>
    <t>F1097</t>
  </si>
  <si>
    <t>UB Z�rich 2, Nr.663; Largiader, Z�rich, Nr.46</t>
  </si>
  <si>
    <t>11625 Alle Aufnahmen unter dieser Zugangsnummer</t>
  </si>
  <si>
    <t>F1098</t>
  </si>
  <si>
    <t>UB Z�rich 2, Nr.664; Largiader, Z�rich, Nr.47</t>
  </si>
  <si>
    <t>11626 Alle Aufnahmen unter dieser Zugangsnummer</t>
  </si>
  <si>
    <t>F1099</t>
  </si>
  <si>
    <t>UB Z�rich 2, Nr.665; Largiader, Z�rich, Nr.48</t>
  </si>
  <si>
    <t>11627 Alle Aufnahmen unter dieser Zugangsnummer</t>
  </si>
  <si>
    <t>F1100</t>
  </si>
  <si>
    <t>Kappel, Kloster (Fond), -- Pr�laten</t>
  </si>
  <si>
    <t>UB Z�rich 2, Nr.666; Largiader, Z�rich, Nr.49</t>
  </si>
  <si>
    <t>11628 Alle Aufnahmen unter dieser Zugangsnummer</t>
  </si>
  <si>
    <t>F1101</t>
  </si>
  <si>
    <t>UB Z�rich 2, Nr.669; Largiader, Z�rich, Nr.50</t>
  </si>
  <si>
    <t>10.7.1247</t>
  </si>
  <si>
    <t>11629 Alle Aufnahmen unter dieser Zugangsnummer</t>
  </si>
  <si>
    <t>F1102</t>
  </si>
  <si>
    <t>Kappel, Kloster (Fond), - Zisterzienser</t>
  </si>
  <si>
    <t>UB Z�rich 2, Nr.692</t>
  </si>
  <si>
    <t>11630 Alle Aufnahmen unter dieser Zugangsnummer</t>
  </si>
  <si>
    <t>F1103</t>
  </si>
  <si>
    <t>S. Giorgio in Velabro, Kardinaldiakon Petrus, Kappel, Kloster (Fond)</t>
  </si>
  <si>
    <t>UB Z�rich 2, Nr.722; Largiader, Z�rich, Nr.55</t>
  </si>
  <si>
    <t>15.2.1248</t>
  </si>
  <si>
    <t>11631 Alle Aufnahmen unter dieser Zugangsnummer</t>
  </si>
  <si>
    <t>F1104</t>
  </si>
  <si>
    <t>UB Z�rich 2, Nr.727; BF, Nr.4905</t>
  </si>
  <si>
    <t>http://www.regesta-imperii.de/id/1248-03-25_1_0_5_1_2_1657_4905</t>
  </si>
  <si>
    <t>25.3.1248</t>
  </si>
  <si>
    <t>11632 Alle Aufnahmen unter dieser Zugangsnummer</t>
  </si>
  <si>
    <t>F1106</t>
  </si>
  <si>
    <t>Kappel, Kloster, Abt</t>
  </si>
  <si>
    <t>UB Z�rich 2, Nr.778; Largiader, Z�rich, Nr.59</t>
  </si>
  <si>
    <t>20.12.1249</t>
  </si>
  <si>
    <t>11633 Alle Aufnahmen unter dieser Zugangsnummer</t>
  </si>
  <si>
    <t>F1107</t>
  </si>
  <si>
    <t>Kappel, Kloster, Abt Werner , Schnabelburg, Berthold von (Edler)</t>
  </si>
  <si>
    <t>Kappel, Kloster</t>
  </si>
  <si>
    <t>UB Z�rich 1, Nr.415</t>
  </si>
  <si>
    <t>0.0.1222-0.0.1225</t>
  </si>
  <si>
    <t>11634 Alle Aufnahmen unter dieser Zugangsnummer</t>
  </si>
  <si>
    <t>F1109</t>
  </si>
  <si>
    <t>Meisterschwang, Heinrich von</t>
  </si>
  <si>
    <t>UB Z�rich 1, Nr.473</t>
  </si>
  <si>
    <t>vor 1232.4.10</t>
  </si>
  <si>
    <t>11635 Alle Aufnahmen unter dieser Zugangsnummer</t>
  </si>
  <si>
    <t>F1111</t>
  </si>
  <si>
    <t>Z�rich, Konrad Albus (B�rger)</t>
  </si>
  <si>
    <t>Kappel, Kloster (Fond)</t>
  </si>
  <si>
    <t>UB Z�rich 2, Nr.793</t>
  </si>
  <si>
    <t>17.2.1251</t>
  </si>
  <si>
    <t>11636 Alle Aufnahmen unter dieser Zugangsnummer</t>
  </si>
  <si>
    <t>F1113</t>
  </si>
  <si>
    <t>Kappel, Kloster (Fond), Frauenthal, Kloster (Zisterzienserinnen)</t>
  </si>
  <si>
    <t>UB Z�rich 2, Nr.785</t>
  </si>
  <si>
    <t>11637 Alle Aufnahmen unter dieser Zugangsnummer</t>
  </si>
  <si>
    <t>F1115</t>
  </si>
  <si>
    <t>Citeaux, Kloster, Abt, - Zisterzienser, Generalkapitel, Kappel, Kloster (Fond)</t>
  </si>
  <si>
    <t>UB Z�rich 2, Nr.790; Largiader, Z�rich, Nr.62</t>
  </si>
  <si>
    <t>12.10.1250</t>
  </si>
  <si>
    <t>11638 Alle Aufnahmen unter dieser Zugangsnummer</t>
  </si>
  <si>
    <t>F1116</t>
  </si>
  <si>
    <t>UB Z�rich 1, Nr.259; St., Nr.3107</t>
  </si>
  <si>
    <t>7.3.1114</t>
  </si>
  <si>
    <t>11639 Alle Aufnahmen unter dieser Zugangsnummer</t>
  </si>
  <si>
    <t>F1119</t>
  </si>
  <si>
    <t>UB Z�rich 1, Nr.280; D Lo III., Nr.23</t>
  </si>
  <si>
    <t>http://www.regesta-imperii.de/id/1130-02-06_1_0_4_1_1_213_213</t>
  </si>
  <si>
    <t>6.2.1130</t>
  </si>
  <si>
    <t>11641 Alle Aufnahmen unter dieser Zugangsnummer</t>
  </si>
  <si>
    <t>F1121</t>
  </si>
  <si>
    <t>Z�hringen, Herzog Berthold IV. (identisch) , Burgund, Rektor, Z�hringen, Herzog Berthold IV. von</t>
  </si>
  <si>
    <t>Z�rich, Stift, Propst Werner, Z�rich, Stift, Chorherren</t>
  </si>
  <si>
    <t>UB Z�rich 1, Nr.329</t>
  </si>
  <si>
    <t>2.7.1177</t>
  </si>
  <si>
    <t>11642 Alle Aufnahmen unter dieser Zugangsnummer</t>
  </si>
  <si>
    <t>F1123</t>
  </si>
  <si>
    <t>Z�hringen, Herzog Berthold IV. (identisch) , Burgund, Rektor, Z�hringen, Herzog Berthold IV. von (identisch)</t>
  </si>
  <si>
    <t>Z�rich, Stift, Chorherren</t>
  </si>
  <si>
    <t>UB Z�rich 1, Nr.339</t>
  </si>
  <si>
    <t>10.4.1185</t>
  </si>
  <si>
    <t>11643 Alle Aufnahmen unter dieser Zugangsnummer</t>
  </si>
  <si>
    <t>F1125</t>
  </si>
  <si>
    <t>Z�hringen, Herzog Berthold V. von (identisch) , Burgund, Rektor, Z�hringen, Herzog Berthold V. von (identisch), Z�rich, Kastvogt, Z�hringen, Herzog Berthold V. von</t>
  </si>
  <si>
    <t>UB Z�rich 1, Nr.343</t>
  </si>
  <si>
    <t>29.8.1187</t>
  </si>
  <si>
    <t>11644 Alle Aufnahmen unter dieser Zugangsnummer</t>
  </si>
  <si>
    <t>F1128</t>
  </si>
  <si>
    <t>Z�rich, Stift, Propst Walther, Z�rich, Stift, Kapitel</t>
  </si>
  <si>
    <t>UB Z�rich 1, Nr.346</t>
  </si>
  <si>
    <t>http://www.regesta-imperii.de/id/e84643bb-edf8-4ec9-963d-6dc2f8baf36d</t>
  </si>
  <si>
    <t>30.5.1188</t>
  </si>
  <si>
    <t>11646 Alle Aufnahmen unter dieser Zugangsnummer</t>
  </si>
  <si>
    <t>F1129</t>
  </si>
  <si>
    <t>Z�rich, Stift, Propst, Z�rich, Stift, Kapitel</t>
  </si>
  <si>
    <t>UB Z�rich 1, Nr.386; Largiader, Z�rich, Nr.4</t>
  </si>
  <si>
    <t>8.6.1218</t>
  </si>
  <si>
    <t>11647 Alle Aufnahmen unter dieser Zugangsnummer</t>
  </si>
  <si>
    <t>F1130</t>
  </si>
  <si>
    <t>UB Z�rich 1, Nr.385; BF, Nr.971</t>
  </si>
  <si>
    <t>http://www.regesta-imperii.de/id/1218-03-17_1_0_5_1_1_1569_932</t>
  </si>
  <si>
    <t>17.3.1218</t>
  </si>
  <si>
    <t>11648 Alle Aufnahmen unter dieser Zugangsnummer</t>
  </si>
  <si>
    <t>F1132</t>
  </si>
  <si>
    <t>UB Z�rich 1, Nr. 389; HB 1.2, S. 583; URH 2, Nr. 101; DIGUB 4, Taf. 22</t>
  </si>
  <si>
    <t>http://www.regesta-imperii.de/id/1219-01-11_2_0_5_1_1_1615_971</t>
  </si>
  <si>
    <t>11649 Alle Aufnahmen unter dieser Zugangsnummer</t>
  </si>
  <si>
    <t>F1133</t>
  </si>
  <si>
    <t>Z�rich, Kloster, �btissin Adelheid</t>
  </si>
  <si>
    <t>Z�rich, Stift (Fond), Z�rich, St. Peter, Pleban Konrad, Z�rich, St. Stephan, Pleban Otto</t>
  </si>
  <si>
    <t>UB Z�rich 1, Nr.416</t>
  </si>
  <si>
    <t>11650 Alle Aufnahmen unter dieser Zugangsnummer</t>
  </si>
  <si>
    <t>F1134</t>
  </si>
  <si>
    <t>UB Z�rich 1, Nr.429</t>
  </si>
  <si>
    <t>11651 Alle Aufnahmen unter dieser Zugangsnummer</t>
  </si>
  <si>
    <t>F1136</t>
  </si>
  <si>
    <t>Z�rich, Stift, Propst, Z�rich, Stift, Kapitel, Z�rich, Stift, Klerus</t>
  </si>
  <si>
    <t>UB Z�rich 1, Nr.442; BF, Nr.4130</t>
  </si>
  <si>
    <t>http://www.regesta-imperii.de/id/1229-03-23_1_0_5_1_2_384_4130</t>
  </si>
  <si>
    <t>23.3.1229 ?</t>
  </si>
  <si>
    <t>11652 Alle Aufnahmen unter dieser Zugangsnummer</t>
  </si>
  <si>
    <t>F1138</t>
  </si>
  <si>
    <t>Z�rich, Stift (Fond), Z�rich, B�rger</t>
  </si>
  <si>
    <t>UB Z�rich 1, Nr.457</t>
  </si>
  <si>
    <t>22.5.1230</t>
  </si>
  <si>
    <t>11653 Alle Aufnahmen unter dieser Zugangsnummer</t>
  </si>
  <si>
    <t>F1140</t>
  </si>
  <si>
    <t>Z�rich, Stift, Propst Werner, Z�rich, Stift, Kapitel</t>
  </si>
  <si>
    <t>UB Z�rich 2, Nr.543</t>
  </si>
  <si>
    <t>11654 Alle Aufnahmen unter dieser Zugangsnummer</t>
  </si>
  <si>
    <t>F1141</t>
  </si>
  <si>
    <t>Embrach, Stift, Propst Konrad</t>
  </si>
  <si>
    <t>UB Z�rich 2, Nr.535</t>
  </si>
  <si>
    <t>11655 Alle Aufnahmen unter dieser Zugangsnummer</t>
  </si>
  <si>
    <t>F1143</t>
  </si>
  <si>
    <t>Z�rich, Stift, Propst Werner , Z�rich, Stift, Kapitel</t>
  </si>
  <si>
    <t>UB Z�rich 2, Nr.586</t>
  </si>
  <si>
    <t>18.8.1243</t>
  </si>
  <si>
    <t>11656 Alle Aufnahmen unter dieser Zugangsnummer</t>
  </si>
  <si>
    <t>F1144</t>
  </si>
  <si>
    <t>UB Z�rich 2, Nr.581</t>
  </si>
  <si>
    <t>14.6.1243</t>
  </si>
  <si>
    <t>11657 Alle Aufnahmen unter dieser Zugangsnummer</t>
  </si>
  <si>
    <t>F1146</t>
  </si>
  <si>
    <t>Z�rich, Stift (Fond), Bistum Konstanz, Bischof</t>
  </si>
  <si>
    <t>UB Z�rich 2, Nr.768; Largiader, Z�rich, Nr.58</t>
  </si>
  <si>
    <t>23.6.1249</t>
  </si>
  <si>
    <t>11658 Alle Aufnahmen unter dieser Zugangsnummer</t>
  </si>
  <si>
    <t>F1147</t>
  </si>
  <si>
    <t>Z�rich, St. Peter, Plebin Heinrich, Z�rich, Stift (Fond)</t>
  </si>
  <si>
    <t>UB Z�rich 2, Nr.654</t>
  </si>
  <si>
    <t>17.3.1247</t>
  </si>
  <si>
    <t>11659 Alle Aufnahmen unter dieser Zugangsnummer</t>
  </si>
  <si>
    <t>F1149</t>
  </si>
  <si>
    <t>Z�rich, St. Peter, Pleban Heinrich</t>
  </si>
  <si>
    <t>UB Z�rich 2, Nr.655</t>
  </si>
  <si>
    <t>11660 Alle Aufnahmen unter dieser Zugangsnummer</t>
  </si>
  <si>
    <t>F1150</t>
  </si>
  <si>
    <t>Z�rich, Stift (Fond)</t>
  </si>
  <si>
    <t>UB Z�rich 2, Nr.746</t>
  </si>
  <si>
    <t>7.10.1248-0.3.1249</t>
  </si>
  <si>
    <t>11661 Alle Aufnahmen unter dieser Zugangsnummer</t>
  </si>
  <si>
    <t>F1151</t>
  </si>
  <si>
    <t>Z�rich, Stift (Fond), Gr�ningen, Amtmann Rudolf</t>
  </si>
  <si>
    <t>UB Z�rich 2, Nr.748</t>
  </si>
  <si>
    <t>31.10.1248</t>
  </si>
  <si>
    <t>11662 Alle Aufnahmen unter dieser Zugangsnummer</t>
  </si>
  <si>
    <t>F1152</t>
  </si>
  <si>
    <t>UB Z�rich 3, Nr.946; BF, Nr.5271</t>
  </si>
  <si>
    <t>http://www.regesta-imperii.de/id/1255-09-22_2_0_5_1_2_2143_5271</t>
  </si>
  <si>
    <t>22.9.1255</t>
  </si>
  <si>
    <t>11663 Alle Aufnahmen unter dieser Zugangsnummer</t>
  </si>
  <si>
    <t>E4747</t>
  </si>
  <si>
    <t>Bistum Kammin, Bischof Siegewin</t>
  </si>
  <si>
    <t>Pommersches UB I (2. Aufl.), S. 157 Nr. 119</t>
  </si>
  <si>
    <t>2.3.1191-0.0.1219</t>
  </si>
  <si>
    <t>D1245</t>
  </si>
  <si>
    <t>JL, Nr. 15423; Germ. Pont. 3,3, S. 279</t>
  </si>
  <si>
    <t>http://www.regesta-imperii.de/id/1185-05-10_2_0_4_4_2_457_1623</t>
  </si>
  <si>
    <t>Bamberg, StA</t>
  </si>
  <si>
    <t>10.5.1185</t>
  </si>
  <si>
    <t>C965</t>
  </si>
  <si>
    <t>Iuta (censualis St. Georgii), Bistum Bamberg, Domstift (Fond)</t>
  </si>
  <si>
    <t>Reg. Boica 1, S. 331</t>
  </si>
  <si>
    <t>D1246</t>
  </si>
  <si>
    <t>Bamberg, Stift St. Jakob</t>
  </si>
  <si>
    <t>Reg. Boica 1, S. 329f.</t>
  </si>
  <si>
    <t>C966</t>
  </si>
  <si>
    <t>Bistum Bamberg, Domstift (Fond), - Villicus Walther, - Vetula (Frau d. Villicus Walther)</t>
  </si>
  <si>
    <t>Reg. Boica 1, S. 301</t>
  </si>
  <si>
    <t>E4748</t>
  </si>
  <si>
    <t>Bamberg, Stift St. Fides</t>
  </si>
  <si>
    <t>Reg. Boica 1, S. 333</t>
  </si>
  <si>
    <t>E4749</t>
  </si>
  <si>
    <t>Reg. Boica 1, S. 355</t>
  </si>
  <si>
    <t>E4750</t>
  </si>
  <si>
    <t>0.0.1177-0.0.1196</t>
  </si>
  <si>
    <t>C967</t>
  </si>
  <si>
    <t>Germ. Pont. 3,3, S. 218; JL, Nr.16023</t>
  </si>
  <si>
    <t>30.10.1187</t>
  </si>
  <si>
    <t>C968</t>
  </si>
  <si>
    <t>Reg. Boica 1, S. 339</t>
  </si>
  <si>
    <t>E4751</t>
  </si>
  <si>
    <t>E4752</t>
  </si>
  <si>
    <t>Reg. Boica 1, S. 343</t>
  </si>
  <si>
    <t>E4753</t>
  </si>
  <si>
    <t>E4754</t>
  </si>
  <si>
    <t>D1247</t>
  </si>
  <si>
    <t>Heidenfeld, Stift, Propst Theoderich , Heidenfeld, Stift</t>
  </si>
  <si>
    <t>9837 Alle Aufnahmen unter dieser Zugangsnummer</t>
  </si>
  <si>
    <t>E4759</t>
  </si>
  <si>
    <t>Rees, Stift</t>
  </si>
  <si>
    <t>UB Niederrhein 1, Nr.447</t>
  </si>
  <si>
    <t>0.0.1168-0.0.1173</t>
  </si>
  <si>
    <t>E4760</t>
  </si>
  <si>
    <t>UB Niederrhein 1, Nr.456</t>
  </si>
  <si>
    <t>E4761</t>
  </si>
  <si>
    <t>UB Niederrhein 1, Nr.507</t>
  </si>
  <si>
    <t>5.12.1188</t>
  </si>
  <si>
    <t>D1248</t>
  </si>
  <si>
    <t>Kleve, Graf Dietrich IV. von , Kleve, Graf Arnold III. von (Bruder d. Grafen Dietrich)</t>
  </si>
  <si>
    <t>UB Niederrhein 1, Nr.533</t>
  </si>
  <si>
    <t>D1249</t>
  </si>
  <si>
    <t>Floreffe, Kloster, Abt Hermann</t>
  </si>
  <si>
    <t>Schillingskapellen, Kloster</t>
  </si>
  <si>
    <t>C969</t>
  </si>
  <si>
    <t>UB Niederrhein 4, Nr.644</t>
  </si>
  <si>
    <t>E4758</t>
  </si>
  <si>
    <t>UB Mainz 1, Nr.453</t>
  </si>
  <si>
    <t>D1250</t>
  </si>
  <si>
    <t>Reg. Boica 4, S. 738</t>
  </si>
  <si>
    <t>E4762</t>
  </si>
  <si>
    <t>Reg. Boica 1, S. 382</t>
  </si>
  <si>
    <t>E4763</t>
  </si>
  <si>
    <t>Reg. Boica 1, S. 351</t>
  </si>
  <si>
    <t>D1251</t>
  </si>
  <si>
    <t>Reg. Boica 1, S. 349</t>
  </si>
  <si>
    <t>E4764</t>
  </si>
  <si>
    <t>Bistum Bamberg, Domstift, Kapitel</t>
  </si>
  <si>
    <t>Reg. Boica 1, S. 353</t>
  </si>
  <si>
    <t>C970</t>
  </si>
  <si>
    <t>Bistum Bamberg, Domstift, Propst Heinrich</t>
  </si>
  <si>
    <t>Reg. Boica 1, S. 738</t>
  </si>
  <si>
    <t>C971</t>
  </si>
  <si>
    <t>C972</t>
  </si>
  <si>
    <t>C973</t>
  </si>
  <si>
    <t>Bistum Bamberg, Domstift, Dekan Burkhard</t>
  </si>
  <si>
    <t>Reg. Boica 4, S. 659</t>
  </si>
  <si>
    <t>E4765</t>
  </si>
  <si>
    <t>Reg. Boica 1, S. 357</t>
  </si>
  <si>
    <t>E4766</t>
  </si>
  <si>
    <t>Reg. Boica 1 S. 355</t>
  </si>
  <si>
    <t>E4767</t>
  </si>
  <si>
    <t>Reg. Boica 1, S. 361</t>
  </si>
  <si>
    <t>E4768</t>
  </si>
  <si>
    <t>D1252</t>
  </si>
  <si>
    <t>Reg. Boica 1, S. 369</t>
  </si>
  <si>
    <t>D1253</t>
  </si>
  <si>
    <t>D1254</t>
  </si>
  <si>
    <t>Reg. Boica 1, S. 368</t>
  </si>
  <si>
    <t>E4769</t>
  </si>
  <si>
    <t>D1255</t>
  </si>
  <si>
    <t>Bamberg, Kloster St. Michaelsberg, Abt Wolfram</t>
  </si>
  <si>
    <t>14.4.1191-28.9.1197</t>
  </si>
  <si>
    <t>9889 Alle Aufnahmen unter dieser Zugangsnummer</t>
  </si>
  <si>
    <t>F1030</t>
  </si>
  <si>
    <t>Z�rich</t>
  </si>
  <si>
    <t>UB Z�rich 3, Nr. 1196; BF, Nr. 5415; URH 2, Nr. 553</t>
  </si>
  <si>
    <t>http://www.regesta-imperii.de/id/1262-11-20_1_0_5_1_2_2373_5415</t>
  </si>
  <si>
    <t>20.11.1262</t>
  </si>
  <si>
    <t>11581 Alle Aufnahmen unter dieser Zugangsnummer</t>
  </si>
  <si>
    <t>F1032</t>
  </si>
  <si>
    <t>Kappel, Kloster (Zisterzienser-Abtei)</t>
  </si>
  <si>
    <t>UB Z�rich 1, Nr.340</t>
  </si>
  <si>
    <t>9.6.1185-16.6.1185 ?</t>
  </si>
  <si>
    <t>11582 Alle Aufnahmen unter dieser Zugangsnummer</t>
  </si>
  <si>
    <t>F1033</t>
  </si>
  <si>
    <t>UB Z�rich 1, Nr.371; Largiader, Z�rich, Nr.2</t>
  </si>
  <si>
    <t>27.6.1211</t>
  </si>
  <si>
    <t>11583 Alle Aufnahmen unter dieser Zugangsnummer</t>
  </si>
  <si>
    <t>F1034</t>
  </si>
  <si>
    <t>Kappel, Kloster (Fond), Erzbistum Mainz, Erzbischof Siegfried II., Erzbistum Mainz,- Pr�laten</t>
  </si>
  <si>
    <t>UB Z�rich 1, Nr.372; Largiader, Z�rich, Nr.3</t>
  </si>
  <si>
    <t>11584 Alle Aufnahmen unter dieser Zugangsnummer</t>
  </si>
  <si>
    <t>F1035</t>
  </si>
  <si>
    <t>Z�rich, Hugo Brun (B�rger) , Z�rich, Rudolf (B�rger)</t>
  </si>
  <si>
    <t>UB Z�rich 1, Nr.405</t>
  </si>
  <si>
    <t>vor 1221.11.22</t>
  </si>
  <si>
    <t>11585 Alle Aufnahmen unter dieser Zugangsnummer</t>
  </si>
  <si>
    <t>F1036</t>
  </si>
  <si>
    <t>UB Z�rich 1, Nr.406</t>
  </si>
  <si>
    <t>11586 Alle Aufnahmen unter dieser Zugangsnummer</t>
  </si>
  <si>
    <t>F1038</t>
  </si>
  <si>
    <t>Z�rich, Konrad Albus (Ritter)</t>
  </si>
  <si>
    <t>UB Z�rich 1, Nr.414</t>
  </si>
  <si>
    <t>11587 Alle Aufnahmen unter dieser Zugangsnummer</t>
  </si>
  <si>
    <t>F1039</t>
  </si>
  <si>
    <t>11588 Alle Aufnahmen unter dieser Zugangsnummer</t>
  </si>
  <si>
    <t>F1041</t>
  </si>
  <si>
    <t>UB Z�rich 1, Nr.418</t>
  </si>
  <si>
    <t>11589 Alle Aufnahmen unter dieser Zugangsnummer</t>
  </si>
  <si>
    <t>F1042</t>
  </si>
  <si>
    <t>UB Z�rich 1, Nr.425 BF Nr.3957</t>
  </si>
  <si>
    <t>http://www.regesta-imperii.de/id/1225-01-06_1_0_5_1_2_172_3957</t>
  </si>
  <si>
    <t>6.1.1225</t>
  </si>
  <si>
    <t>11590 Alle Aufnahmen unter dieser Zugangsnummer</t>
  </si>
  <si>
    <t>F1044</t>
  </si>
  <si>
    <t>UB Z�rich 1, Nr.426</t>
  </si>
  <si>
    <t>nach 1225.1.6</t>
  </si>
  <si>
    <t>11591 Alle Aufnahmen unter dieser Zugangsnummer</t>
  </si>
  <si>
    <t>F1046</t>
  </si>
  <si>
    <t>Kappel, Kloster, Prior</t>
  </si>
  <si>
    <t>UB Z�rich 1, Nr.433; Largiader, Z�rich, Nr.8</t>
  </si>
  <si>
    <t>3.12.1226</t>
  </si>
  <si>
    <t>11592 Alle Aufnahmen unter dieser Zugangsnummer</t>
  </si>
  <si>
    <t>F1047</t>
  </si>
  <si>
    <t>UB Z�rich 1, Nr.434; Largiader, Z�rich, Nr.9</t>
  </si>
  <si>
    <t>4.12.1226</t>
  </si>
  <si>
    <t>11593 Alle Aufnahmen unter dieser Zugangsnummer</t>
  </si>
  <si>
    <t>F1048</t>
  </si>
  <si>
    <t>UB Z�rich 1, Nr.435; Largiader, Z�rich, Nr.10</t>
  </si>
  <si>
    <t>5.12.1226</t>
  </si>
  <si>
    <t>11594 Alle Aufnahmen unter dieser Zugangsnummer</t>
  </si>
  <si>
    <t>F1049</t>
  </si>
  <si>
    <t>UB Z�rich 1, Nr.436; Largiader, Z�rich, Nr.11</t>
  </si>
  <si>
    <t>8.12.1226</t>
  </si>
  <si>
    <t>11595 Alle Aufnahmen unter dieser Zugangsnummer</t>
  </si>
  <si>
    <t>F1050</t>
  </si>
  <si>
    <t>Kiburg, Graf Werner von , Kiburg, Graf Hartmann von</t>
  </si>
  <si>
    <t>Kappel, Kloster, Abt Guido</t>
  </si>
  <si>
    <t>UB Z�rich 1, Nr.441</t>
  </si>
  <si>
    <t>11596 Alle Aufnahmen unter dieser Zugangsnummer</t>
  </si>
  <si>
    <t>F1052</t>
  </si>
  <si>
    <t>Bistum Belley, Bischof Petrus , Bistum Carinola, Bischof Peter</t>
  </si>
  <si>
    <t>UB Z�rich 2, Nr.693</t>
  </si>
  <si>
    <t>11597 Alle Aufnahmen unter dieser Zugangsnummer</t>
  </si>
  <si>
    <t>F1054</t>
  </si>
  <si>
    <t>Kappel, Kloster, Abt Wido , Engelberg, Kloster, Abt Heinrich</t>
  </si>
  <si>
    <t>UB Z�rich 1, Nr.474</t>
  </si>
  <si>
    <t>11598 Alle Aufnahmen unter dieser Zugangsnummer</t>
  </si>
  <si>
    <t>F1056</t>
  </si>
  <si>
    <t>Aesch,- Pleban W.</t>
  </si>
  <si>
    <t>UB Z�rich 1, Nr.477</t>
  </si>
  <si>
    <t>11599 Alle Aufnahmen unter dieser Zugangsnummer</t>
  </si>
  <si>
    <t>F1058</t>
  </si>
  <si>
    <t>UB Z�rich 1, Nr.486; HB 4.1, S. 458</t>
  </si>
  <si>
    <t>http://www.regesta-imperii.de/id/1233-12-00_1_0_5_1_1_2925_2035</t>
  </si>
  <si>
    <t>0.12.1233</t>
  </si>
  <si>
    <t>11600 Alle Aufnahmen unter dieser Zugangsnummer</t>
  </si>
  <si>
    <t>F1060</t>
  </si>
  <si>
    <t>UB Z�rich 1, Nr.482; Largiader, Z�rich, Nr.18</t>
  </si>
  <si>
    <t>6.5.1233</t>
  </si>
  <si>
    <t>11601 Alle Aufnahmen unter dieser Zugangsnummer</t>
  </si>
  <si>
    <t>F1061</t>
  </si>
  <si>
    <t>Kappel, Kloster (Fond), Z�rich, Vogt, Z�rich, B�rger</t>
  </si>
  <si>
    <t>UB Z�rich 1, Nr. 490; BF, Nr. 4323; URH 2, Nr. 371</t>
  </si>
  <si>
    <t>http://www.regesta-imperii.de/id/1234-06-04_1_0_5_1_2_616_4323</t>
  </si>
  <si>
    <t>4.6.1234</t>
  </si>
  <si>
    <t>11602 Alle Aufnahmen unter dieser Zugangsnummer</t>
  </si>
  <si>
    <t>F1062</t>
  </si>
  <si>
    <t>Kappel, Kloster (Fond), Z�rich, Kloster, �btissin</t>
  </si>
  <si>
    <t>UB Z�rich 1, Nr.491</t>
  </si>
  <si>
    <t>http://www.regesta-imperii.de/id/1234-06-04_2_0_5_1_2_617_4324</t>
  </si>
  <si>
    <t>11603 Alle Aufnahmen unter dieser Zugangsnummer</t>
  </si>
  <si>
    <t>F1063</t>
  </si>
  <si>
    <t>Habsburg, Graf Albrecht von</t>
  </si>
  <si>
    <t>Kappel, Kloster, Abt Ulrich, Kappel, Kloster, Konvent</t>
  </si>
  <si>
    <t>UB Z�rich 1, Nr.492</t>
  </si>
  <si>
    <t>4.7.1234</t>
  </si>
  <si>
    <t>11604 Alle Aufnahmen unter dieser Zugangsnummer</t>
  </si>
  <si>
    <t>F1065</t>
  </si>
  <si>
    <t>Kappel, Kloster, Abt Diemo , Kappel, Kloster, Konvent</t>
  </si>
  <si>
    <t>Hausen, Stift, Kappel, Kloster (Fond)</t>
  </si>
  <si>
    <t>UB Z�rich 2, Nr.501</t>
  </si>
  <si>
    <t>11605 Alle Aufnahmen unter dieser Zugangsnummer</t>
  </si>
  <si>
    <t>F1067</t>
  </si>
  <si>
    <t>Habsburg, Graf Rudolf von (-Laufenburg)</t>
  </si>
  <si>
    <t>UB Z�rich 2, Nr.503</t>
  </si>
  <si>
    <t>1.7.1236</t>
  </si>
  <si>
    <t>11606 Alle Aufnahmen unter dieser Zugangsnummer</t>
  </si>
  <si>
    <t>F1069</t>
  </si>
  <si>
    <t>UB Z�rich 2, Nr.519</t>
  </si>
  <si>
    <t>20.1.1239</t>
  </si>
  <si>
    <t>11607 Alle Aufnahmen unter dieser Zugangsnummer</t>
  </si>
  <si>
    <t>F1070</t>
  </si>
  <si>
    <t>Einsiedeln, Kloster, Abt Anselm</t>
  </si>
  <si>
    <t>UB Z�rich 2, Nr.520</t>
  </si>
  <si>
    <t>25.1.1239</t>
  </si>
  <si>
    <t>11608 Alle Aufnahmen unter dieser Zugangsnummer</t>
  </si>
  <si>
    <t>F1071</t>
  </si>
  <si>
    <t>Kappel, Kloster (Fond), Erzbistum Mainz, Erzbischof, Erzbistum Mainz,- Suffragane, Erzbistum Mainz,- Geistliche</t>
  </si>
  <si>
    <t>UB Z�rich 2, Nr.522; Largiader, Z�rich, Nr.22</t>
  </si>
  <si>
    <t>9.3.1239</t>
  </si>
  <si>
    <t>11609 Alle Aufnahmen unter dieser Zugangsnummer</t>
  </si>
  <si>
    <t>F1072</t>
  </si>
  <si>
    <t>Habsburg, Graf Rudolf IV. von</t>
  </si>
  <si>
    <t>Z�rich, Kloster, �btissin</t>
  </si>
  <si>
    <t>UB Z�rich 3, Nr.1034</t>
  </si>
  <si>
    <t>Z�rich, Stadtarchiv</t>
  </si>
  <si>
    <t>20.5.1258</t>
  </si>
  <si>
    <t>11610 Alle Aufnahmen unter dieser Zugangsnummer</t>
  </si>
  <si>
    <t>F1075</t>
  </si>
  <si>
    <t>Kappel, Kloster (Fond), Erzbistum Besancon, Erzbischof, Erzbistum Besancon,- Suffragane, Erzbistum Besancon,- Geistliche</t>
  </si>
  <si>
    <t>UB Z�rich 2, Nr.523; Largiader, Z�rich, Nr.23</t>
  </si>
  <si>
    <t>10.3.1239</t>
  </si>
  <si>
    <t>11611 Alle Aufnahmen unter dieser Zugangsnummer</t>
  </si>
  <si>
    <t>F1076</t>
  </si>
  <si>
    <t>Sch�nnis, Kloster, �btissin</t>
  </si>
  <si>
    <t>UB Z�rich 2, Nr.531</t>
  </si>
  <si>
    <t>4.4.1240</t>
  </si>
  <si>
    <t>11612 Alle Aufnahmen unter dieser Zugangsnummer</t>
  </si>
  <si>
    <t>F1078</t>
  </si>
  <si>
    <t>UB Z�rich 2, Nr.533</t>
  </si>
  <si>
    <t>4.4.1240 ?</t>
  </si>
  <si>
    <t>11613 Alle Aufnahmen unter dieser Zugangsnummer</t>
  </si>
  <si>
    <t>F1079</t>
  </si>
  <si>
    <t>Jakob M�llner (identisch)</t>
  </si>
  <si>
    <t>Jakob M�llner, Kappel, Kloster</t>
  </si>
  <si>
    <t>UB Z�rich 2, Nr.541</t>
  </si>
  <si>
    <t>20.12.1240</t>
  </si>
  <si>
    <t>11614 Alle Aufnahmen unter dieser Zugangsnummer</t>
  </si>
  <si>
    <t>F1081</t>
  </si>
  <si>
    <t>Sch�nenwerd, H. von (Ritter)</t>
  </si>
  <si>
    <t>UB Z�rich 2, Nr.566</t>
  </si>
  <si>
    <t>11615 Alle Aufnahmen unter dieser Zugangsnummer</t>
  </si>
  <si>
    <t>F1082</t>
  </si>
  <si>
    <t>Liela, Walther von (Ritter)</t>
  </si>
  <si>
    <t>UB Z�rich 2, Nr.572</t>
  </si>
  <si>
    <t>11616 Alle Aufnahmen unter dieser Zugangsnummer</t>
  </si>
  <si>
    <t>F1084</t>
  </si>
  <si>
    <t>Habsburg, Graf Rudolf II. von , Bistum Basel, Domstift, Domherr, Habsburg, Graf Albrecht V. von</t>
  </si>
  <si>
    <t>UB Z�rich 2, Nr.573</t>
  </si>
  <si>
    <t>vor 1242.9.24</t>
  </si>
  <si>
    <t>11617 Alle Aufnahmen unter dieser Zugangsnummer</t>
  </si>
  <si>
    <t>F1088</t>
  </si>
  <si>
    <t>Habsburg, Gfin Heilwig von</t>
  </si>
  <si>
    <t>UB Z�rich 2, Nr.608</t>
  </si>
  <si>
    <t>11619 Alle Aufnahmen unter dieser Zugangsnummer</t>
  </si>
  <si>
    <t>F1090</t>
  </si>
  <si>
    <t>S. Lorenzo in Lucina, Kardinalpriester Johannes , Bistum Carinola, Bischof Petrus</t>
  </si>
  <si>
    <t>UB Z�rich 2, Nr.620</t>
  </si>
  <si>
    <t>nach 1245.5.3 ?</t>
  </si>
  <si>
    <t>11620 Alle Aufnahmen unter dieser Zugangsnummer</t>
  </si>
  <si>
    <t>F1092</t>
  </si>
  <si>
    <t>UB Z�rich 2, Nr.650</t>
  </si>
  <si>
    <t>25.1.1247</t>
  </si>
  <si>
    <t>11621 Alle Aufnahmen unter dieser Zugangsnummer</t>
  </si>
  <si>
    <t>F977</t>
  </si>
  <si>
    <t>R�ti, Kloster, Propst Ulrich</t>
  </si>
  <si>
    <t>R�ti, Kloster (Fond)</t>
  </si>
  <si>
    <t>UB Z�rich 2, Nr.517</t>
  </si>
  <si>
    <t>11539 Alle Aufnahmen unter dieser Zugangsnummer</t>
  </si>
  <si>
    <t>F978</t>
  </si>
  <si>
    <t>11540 Alle Aufnahmen unter dieser Zugangsnummer</t>
  </si>
  <si>
    <t>F980</t>
  </si>
  <si>
    <t>St. Gallen, Kloster, Abt Walther</t>
  </si>
  <si>
    <t>R�ti, Kloster</t>
  </si>
  <si>
    <t>UB Z�rich 2, Nr.590</t>
  </si>
  <si>
    <t>1.12.1243</t>
  </si>
  <si>
    <t>11542 Alle Aufnahmen unter dieser Zugangsnummer</t>
  </si>
  <si>
    <t>F981</t>
  </si>
  <si>
    <t>UB Z�rich 2, Nr.598</t>
  </si>
  <si>
    <t>8.3.1244</t>
  </si>
  <si>
    <t>11543 Alle Aufnahmen unter dieser Zugangsnummer</t>
  </si>
  <si>
    <t>F982</t>
  </si>
  <si>
    <t>Toggenburg, Graf Diethelm von , Toggenburg, Graf Kraft von</t>
  </si>
  <si>
    <t>UB Z�rich 2, Nr.602</t>
  </si>
  <si>
    <t>24.5.1244</t>
  </si>
  <si>
    <t>11544 Alle Aufnahmen unter dieser Zugangsnummer</t>
  </si>
  <si>
    <t>F984</t>
  </si>
  <si>
    <t>R�ti, Kloster, Propst , R�ti, Kloster, Konvent</t>
  </si>
  <si>
    <t>Hugo am Steg, R�ti, Kloster (Fond)</t>
  </si>
  <si>
    <t>UB Z�rich 2, Nr.795</t>
  </si>
  <si>
    <t>11545 Alle Aufnahmen unter dieser Zugangsnummer</t>
  </si>
  <si>
    <t>F986</t>
  </si>
  <si>
    <t>St. Gallen, Kloster, Abt Walther, R�ti, Kloster</t>
  </si>
  <si>
    <t>UB Z�rich 2, Nr.589</t>
  </si>
  <si>
    <t>vor 1243.12.1</t>
  </si>
  <si>
    <t>11546 Alle Aufnahmen unter dieser Zugangsnummer</t>
  </si>
  <si>
    <t>F987</t>
  </si>
  <si>
    <t>UB Z�rich 1, Nr.397</t>
  </si>
  <si>
    <t>11547 Alle Aufnahmen unter dieser Zugangsnummer</t>
  </si>
  <si>
    <t>F988</t>
  </si>
  <si>
    <t>UB Z�rich 2, Nr.591</t>
  </si>
  <si>
    <t>11548 Alle Aufnahmen unter dieser Zugangsnummer</t>
  </si>
  <si>
    <t>F990</t>
  </si>
  <si>
    <t>Stein a.Rh., Kloster</t>
  </si>
  <si>
    <t>UB Z�rich 12, Nr.473a; BF, Nr.1954</t>
  </si>
  <si>
    <t>http://www.regesta-imperii.de/id/1232-04-00_3_0_5_1_1_2822_1954</t>
  </si>
  <si>
    <t>11550 Alle Aufnahmen unter dieser Zugangsnummer</t>
  </si>
  <si>
    <t>F992</t>
  </si>
  <si>
    <t>UB Z�rich 12, Nr.473b; BF, Nr.1955</t>
  </si>
  <si>
    <t>http://www.regesta-imperii.de/id/1232-04-00_4_0_5_1_1_2823_1955</t>
  </si>
  <si>
    <t>11551 Alle Aufnahmen unter dieser Zugangsnummer</t>
  </si>
  <si>
    <t>F993</t>
  </si>
  <si>
    <t>UB Z�rich 12, Nr.764a; Largiader, Z�rich, Nr.57</t>
  </si>
  <si>
    <t>10.5.1249</t>
  </si>
  <si>
    <t>11552 Alle Aufnahmen unter dieser Zugangsnummer</t>
  </si>
  <si>
    <t>F994</t>
  </si>
  <si>
    <t>Fahr, Kloster</t>
  </si>
  <si>
    <t>UB Z�rich 1, Nr.423</t>
  </si>
  <si>
    <t>11.1.1224</t>
  </si>
  <si>
    <t>11553 Alle Aufnahmen unter dieser Zugangsnummer</t>
  </si>
  <si>
    <t>F995</t>
  </si>
  <si>
    <t>Kappel, Kloster, Abt Wido</t>
  </si>
  <si>
    <t>Sch�nnis, Kloster, Murbach, Kloster</t>
  </si>
  <si>
    <t>UB Z�rich 1, Nr.421</t>
  </si>
  <si>
    <t>11554 Alle Aufnahmen unter dieser Zugangsnummer</t>
  </si>
  <si>
    <t>F996</t>
  </si>
  <si>
    <t>Ittingen, Berthold von</t>
  </si>
  <si>
    <t>UB Z�rich 1, Nr.249</t>
  </si>
  <si>
    <t>2.6.1107</t>
  </si>
  <si>
    <t>11555 Alle Aufnahmen unter dieser Zugangsnummer</t>
  </si>
  <si>
    <t>F997</t>
  </si>
  <si>
    <t>Wittlisberg, Heinrich von</t>
  </si>
  <si>
    <t>UB Z�rich 1, Nr.266</t>
  </si>
  <si>
    <t>11556 Alle Aufnahmen unter dieser Zugangsnummer</t>
  </si>
  <si>
    <t>F999</t>
  </si>
  <si>
    <t>Wile, Ritter Hartmann von (u. s. 2 Br�der)</t>
  </si>
  <si>
    <t>Z�rich, Stift (Fond), G�sslikon,- Pleban Konrad von Mure (Magister)</t>
  </si>
  <si>
    <t>UB Z�rich 2, Nr.648</t>
  </si>
  <si>
    <t>16.1.1247</t>
  </si>
  <si>
    <t>11557 Alle Aufnahmen unter dieser Zugangsnummer</t>
  </si>
  <si>
    <t>Konrad , Adelheid</t>
  </si>
  <si>
    <t>UB Z�rich 1, Nr.285</t>
  </si>
  <si>
    <t>28.11.1145</t>
  </si>
  <si>
    <t>11558 Alle Aufnahmen unter dieser Zugangsnummer</t>
  </si>
  <si>
    <t>F1002</t>
  </si>
  <si>
    <t>UB Z�rich 1, Nr.424</t>
  </si>
  <si>
    <t>vor 1224.9.24</t>
  </si>
  <si>
    <t>11559 Alle Aufnahmen unter dieser Zugangsnummer</t>
  </si>
  <si>
    <t>F1003</t>
  </si>
  <si>
    <t>11560 Alle Aufnahmen unter dieser Zugangsnummer</t>
  </si>
  <si>
    <t>F1005</t>
  </si>
  <si>
    <t>St. Blasien, Kloster, Abt Hermann</t>
  </si>
  <si>
    <t>UB Z�rich 1, Nr.471</t>
  </si>
  <si>
    <t>0.3.1231-0.9.1231</t>
  </si>
  <si>
    <t>11561 Alle Aufnahmen unter dieser Zugangsnummer</t>
  </si>
  <si>
    <t>F1006</t>
  </si>
  <si>
    <t>UB Z�rich 1, Nr.463</t>
  </si>
  <si>
    <t>11562 Alle Aufnahmen unter dieser Zugangsnummer</t>
  </si>
  <si>
    <t>F1008</t>
  </si>
  <si>
    <t>Z�rich,- Pleban (3)</t>
  </si>
  <si>
    <t>UB Z�rich 2, Nr.536</t>
  </si>
  <si>
    <t>16.6.1240 ?</t>
  </si>
  <si>
    <t>11563 Alle Aufnahmen unter dieser Zugangsnummer</t>
  </si>
  <si>
    <t>F1009</t>
  </si>
  <si>
    <t>Habsburg, Graf Rudolf von (d.J.)</t>
  </si>
  <si>
    <t>Embrach, Stift, Propst, Luzern,- Pleban C.</t>
  </si>
  <si>
    <t>UB Z�rich 2, Nr.618</t>
  </si>
  <si>
    <t>24.4.1245</t>
  </si>
  <si>
    <t>11564 Alle Aufnahmen unter dieser Zugangsnummer</t>
  </si>
  <si>
    <t>F1010</t>
  </si>
  <si>
    <t>Basel, Stift St. Leonhard, Propst Otto , Embrach, Stift, Propst Konrad, - Pleban (Schiedsrichter (3)</t>
  </si>
  <si>
    <t>Z�rich, Kloster, �btissin Judenta, Z�rich, St. Peter, Pleban H.</t>
  </si>
  <si>
    <t>UB Z�rich 2, Nr.619</t>
  </si>
  <si>
    <t>13.5.1245</t>
  </si>
  <si>
    <t>11565 Alle Aufnahmen unter dieser Zugangsnummer</t>
  </si>
  <si>
    <t>F1011</t>
  </si>
  <si>
    <t>Basel, Stift St. Leonhard , Embrach, Stift, Propst Konrad, - Pleban (Schiedsrichter (3)</t>
  </si>
  <si>
    <t>11566 Alle Aufnahmen unter dieser Zugangsnummer</t>
  </si>
  <si>
    <t>F1013</t>
  </si>
  <si>
    <t>Kappel, Kloster, Abt Wido , Muri, Kloster, Abt Arnold, Prior H. (p�pstl. Richter)</t>
  </si>
  <si>
    <t>Z�richberg, Stift, Z�rich, Stift</t>
  </si>
  <si>
    <t>UB Z�rich 13, Nr.417</t>
  </si>
  <si>
    <t>13.1.1223</t>
  </si>
  <si>
    <t>11567 Alle Aufnahmen unter dieser Zugangsnummer</t>
  </si>
  <si>
    <t>F1014</t>
  </si>
  <si>
    <t>UB Z�rich 1, Nr.417</t>
  </si>
  <si>
    <t>11568 Alle Aufnahmen unter dieser Zugangsnummer</t>
  </si>
  <si>
    <t>F1015</t>
  </si>
  <si>
    <t>Z�rich, Stift, Kustoden</t>
  </si>
  <si>
    <t>UB Z�rich 1, Nr.430</t>
  </si>
  <si>
    <t>19.9.1225</t>
  </si>
  <si>
    <t>11569 Alle Aufnahmen unter dieser Zugangsnummer</t>
  </si>
  <si>
    <t>F1016</t>
  </si>
  <si>
    <t>UB Z�rich 2, Nr.766</t>
  </si>
  <si>
    <t>3.6.1249</t>
  </si>
  <si>
    <t>11570 Alle Aufnahmen unter dieser Zugangsnummer</t>
  </si>
  <si>
    <t>F1017</t>
  </si>
  <si>
    <t>Kappel, Kloster, Abt Werner , Kappel, Kloster, Konvent</t>
  </si>
  <si>
    <t>UB Z�rich 2, Nr.780</t>
  </si>
  <si>
    <t>6.3.1250</t>
  </si>
  <si>
    <t>11571 Alle Aufnahmen unter dieser Zugangsnummer</t>
  </si>
  <si>
    <t>F1018</t>
  </si>
  <si>
    <t>Z�rich, B�rger, Kappel, Kloster (Fond)</t>
  </si>
  <si>
    <t>UB Z�rich 2, Nr.794</t>
  </si>
  <si>
    <t>13.12.1250</t>
  </si>
  <si>
    <t>11572 Alle Aufnahmen unter dieser Zugangsnummer</t>
  </si>
  <si>
    <t>F1020</t>
  </si>
  <si>
    <t>Bistum Konstanz, Domstift, Heinrich (Kanoniker), R�tschwil, Eberhard von (Ritter), Bistum Konstanz (Fond)</t>
  </si>
  <si>
    <t>UB Z�rich 1, Nr.390</t>
  </si>
  <si>
    <t>3.4.1219</t>
  </si>
  <si>
    <t>11573 Alle Aufnahmen unter dieser Zugangsnummer</t>
  </si>
  <si>
    <t>F1021</t>
  </si>
  <si>
    <t>Bistum Konstanz, Domstift</t>
  </si>
  <si>
    <t>UB Z�rich 13, Nr.357n</t>
  </si>
  <si>
    <t>vor 1200.2.22</t>
  </si>
  <si>
    <t>11574 Alle Aufnahmen unter dieser Zugangsnummer</t>
  </si>
  <si>
    <t>F1022</t>
  </si>
  <si>
    <t>Bistum Konstanz (Fond), Seelfingen, Pleban Ulrich von Castel, Hohenfels, Walther von (Ritter)</t>
  </si>
  <si>
    <t>UB Z�rich 12, Nr.372a</t>
  </si>
  <si>
    <t>0.3.1212-0.9.1212</t>
  </si>
  <si>
    <t>11575 Alle Aufnahmen unter dieser Zugangsnummer</t>
  </si>
  <si>
    <t>F1023</t>
  </si>
  <si>
    <t>Bistum Konstanz, Domstift, Domherren</t>
  </si>
  <si>
    <t>UB Z�rich 13, Nr.376c</t>
  </si>
  <si>
    <t>6.3.1213-3.4.1213</t>
  </si>
  <si>
    <t>11576 Alle Aufnahmen unter dieser Zugangsnummer</t>
  </si>
  <si>
    <t>F1025</t>
  </si>
  <si>
    <t>UB Z�rich 12, Nr.401a</t>
  </si>
  <si>
    <t>24.6.1220-9.12.1220</t>
  </si>
  <si>
    <t>11577 Alle Aufnahmen unter dieser Zugangsnummer</t>
  </si>
  <si>
    <t>F1026</t>
  </si>
  <si>
    <t>St. Blasien, Kloster, Abt Hermann II.</t>
  </si>
  <si>
    <t>Bistum Konstanz (Fond), Z�rich, Heinrich Kistelare</t>
  </si>
  <si>
    <t>UB Z�rich 1, Nr.398</t>
  </si>
  <si>
    <t>11578 Alle Aufnahmen unter dieser Zugangsnummer</t>
  </si>
  <si>
    <t>F1027</t>
  </si>
  <si>
    <t>St. Blasien, Kloster, Bistum Konstanz (Fond)</t>
  </si>
  <si>
    <t>UB Z�rich 2, Nr.506</t>
  </si>
  <si>
    <t>4.3.1237</t>
  </si>
  <si>
    <t>11579 Alle Aufnahmen unter dieser Zugangsnummer</t>
  </si>
  <si>
    <t>F1028</t>
  </si>
  <si>
    <t>UB Z�rich 2, Nr.577</t>
  </si>
  <si>
    <t>6.3.1243</t>
  </si>
  <si>
    <t>11580 Alle Aufnahmen unter dieser Zugangsnummer</t>
  </si>
  <si>
    <t>F924</t>
  </si>
  <si>
    <t>Z�richberg, Stift, Propst Gebezo , Z�richberg, Stift, Kapitel</t>
  </si>
  <si>
    <t>UB Z�rich 1, Nr.319</t>
  </si>
  <si>
    <t>24.2.1167</t>
  </si>
  <si>
    <t>11499 Alle Aufnahmen unter dieser Zugangsnummer</t>
  </si>
  <si>
    <t>F926</t>
  </si>
  <si>
    <t>Rheinheim, Kuno von (Freier)</t>
  </si>
  <si>
    <t>UB Z�rich 1, Nr.322</t>
  </si>
  <si>
    <t>26.2.1169</t>
  </si>
  <si>
    <t>11500 Alle Aufnahmen unter dieser Zugangsnummer</t>
  </si>
  <si>
    <t>F927</t>
  </si>
  <si>
    <t>- Humbert (Freier, u. s. S�hne)</t>
  </si>
  <si>
    <t>UB Z�rich 1, Nr.326</t>
  </si>
  <si>
    <t>F928</t>
  </si>
  <si>
    <t>L�told (Sohn d. Reingers v. Breiti) , Ulrich (Sohn d. Reingers v. Breiti), Werner (Sohn d. Reingers v. Breiti)</t>
  </si>
  <si>
    <t>UB Z�rich 1, Nr.325</t>
  </si>
  <si>
    <t>24.3.1172</t>
  </si>
  <si>
    <t>F929</t>
  </si>
  <si>
    <t>Z�richberg, Stift, Propst Hermann</t>
  </si>
  <si>
    <t>UB Z�rich 1, Nr.449</t>
  </si>
  <si>
    <t>15.9.1229 ?</t>
  </si>
  <si>
    <t>11503 Alle Aufnahmen unter dieser Zugangsnummer</t>
  </si>
  <si>
    <t>F930</t>
  </si>
  <si>
    <t>Z�rich, Konrad Yrant (B�rger, Institor) , Z�rich, Heinrich (Neffe d. Konrad Yrant)</t>
  </si>
  <si>
    <t>Z�rich, Dominikaner, Prior Hugo</t>
  </si>
  <si>
    <t>UB Z�rich 1, Nr.478</t>
  </si>
  <si>
    <t>11504 Alle Aufnahmen unter dieser Zugangsnummer</t>
  </si>
  <si>
    <t>F931</t>
  </si>
  <si>
    <t>Z�richberg, Stift, Propst, Z�richberg, Stift, Kapitel</t>
  </si>
  <si>
    <t>UB Z�rich 1, Nr.495</t>
  </si>
  <si>
    <t>11505 Alle Aufnahmen unter dieser Zugangsnummer</t>
  </si>
  <si>
    <t>F933</t>
  </si>
  <si>
    <t>Z�rich, Konrad Yrant (B�rger) , Z�rich, Heinrich (Neffe d. Konrad Yrant)</t>
  </si>
  <si>
    <t>Z�rich, Dominikaner</t>
  </si>
  <si>
    <t>UB Z�rich 2, Nr.571</t>
  </si>
  <si>
    <t>11506 Alle Aufnahmen unter dieser Zugangsnummer</t>
  </si>
  <si>
    <t>F935</t>
  </si>
  <si>
    <t>Z�rich, Rudolf Cisi (B�rger) , Z�rich, Heinrich Sch�rgi (B�rger)</t>
  </si>
  <si>
    <t>Gfenn, Lazariten</t>
  </si>
  <si>
    <t>UB Z�rich 2, Nr.786</t>
  </si>
  <si>
    <t>11507 Alle Aufnahmen unter dieser Zugangsnummer</t>
  </si>
  <si>
    <t>F936</t>
  </si>
  <si>
    <t>11508 Alle Aufnahmen unter dieser Zugangsnummer</t>
  </si>
  <si>
    <t>F937</t>
  </si>
  <si>
    <t>Magister Petrus (medicus)</t>
  </si>
  <si>
    <t>Z�rich, Franziskaner</t>
  </si>
  <si>
    <t>UB Z�rich 2, Nr.796</t>
  </si>
  <si>
    <t>F938</t>
  </si>
  <si>
    <t>Z�rich, Vogt, Z�rich, B�rger</t>
  </si>
  <si>
    <t>UB Z�rich 2, Nr.538</t>
  </si>
  <si>
    <t>2.9.1240</t>
  </si>
  <si>
    <t>11510 Alle Aufnahmen unter dieser Zugangsnummer</t>
  </si>
  <si>
    <t>F940</t>
  </si>
  <si>
    <t>11511 Alle Aufnahmen unter dieser Zugangsnummer</t>
  </si>
  <si>
    <t>F942</t>
  </si>
  <si>
    <t>Stein a.Rh., Kloster St. Georgen</t>
  </si>
  <si>
    <t>UB Z�rich 12, Nr.413a; Largiader, Z�rich, Nr.6</t>
  </si>
  <si>
    <t>17.12.1222</t>
  </si>
  <si>
    <t>11512 Alle Aufnahmen unter dieser Zugangsnummer</t>
  </si>
  <si>
    <t>F943</t>
  </si>
  <si>
    <t>Heinrich an dem Stege (Ritter)</t>
  </si>
  <si>
    <t>Z�rich, Kloster</t>
  </si>
  <si>
    <t>UB Z�rich 12, Nr.476a</t>
  </si>
  <si>
    <t>11.11.1232</t>
  </si>
  <si>
    <t>11513 Alle Aufnahmen unter dieser Zugangsnummer</t>
  </si>
  <si>
    <t>F944</t>
  </si>
  <si>
    <t>Petershausen, Kloster, Abt , Wagenhausen, Kloster, Abt, Kreuzlingen, Stift, Abt</t>
  </si>
  <si>
    <t>UB Z�rich 12, Nr.764b</t>
  </si>
  <si>
    <t>F945</t>
  </si>
  <si>
    <t>Erzbistum K�ln, Erzbischof Konrad I.</t>
  </si>
  <si>
    <t>Z�rich, Kloster, Z�rich, Stift, Z�rich, St. Peter</t>
  </si>
  <si>
    <t>UB Z�rich 2, Nr.776</t>
  </si>
  <si>
    <t>25.10.1249</t>
  </si>
  <si>
    <t>11515 Alle Aufnahmen unter dieser Zugangsnummer</t>
  </si>
  <si>
    <t>F946</t>
  </si>
  <si>
    <t>UB Z�rich 2, Nr.564</t>
  </si>
  <si>
    <t>21.1.1242</t>
  </si>
  <si>
    <t>F947</t>
  </si>
  <si>
    <t>11517 Alle Aufnahmen unter dieser Zugangsnummer</t>
  </si>
  <si>
    <t>F949</t>
  </si>
  <si>
    <t>UB Z�rich 2, Nr.713; Largiader, Z�rich, Nr.52</t>
  </si>
  <si>
    <t>11518 Alle Aufnahmen unter dieser Zugangsnummer</t>
  </si>
  <si>
    <t>F950</t>
  </si>
  <si>
    <t>Regensburg, Graf L�told von , Regensburg, Graf L�told von (Sohn d. Grafen L. v. R.)</t>
  </si>
  <si>
    <t>UB Z�rich 1, Nr.363</t>
  </si>
  <si>
    <t>16.4.1209</t>
  </si>
  <si>
    <t>11519 Alle Aufnahmen unter dieser Zugangsnummer</t>
  </si>
  <si>
    <t>F951</t>
  </si>
  <si>
    <t>Petershausen, Kloster, Abt Eberhard , Konstanz, Stift St. Stephan, Propst Hugo (identisch), Bistum Konstanz,- Propst Hugo (Richter)</t>
  </si>
  <si>
    <t>UB Z�rich 1, Nr.379</t>
  </si>
  <si>
    <t>vor 1216.7.16</t>
  </si>
  <si>
    <t>11520 Alle Aufnahmen unter dieser Zugangsnummer</t>
  </si>
  <si>
    <t>F952</t>
  </si>
  <si>
    <t>St. Gallen, Kloster</t>
  </si>
  <si>
    <t>UB Z�rich 12, Nr.355a</t>
  </si>
  <si>
    <t>25.9.1193</t>
  </si>
  <si>
    <t>11521 Alle Aufnahmen unter dieser Zugangsnummer</t>
  </si>
  <si>
    <t>F953</t>
  </si>
  <si>
    <t>Konrad von Gurtwil, Ida (Frau d. Konrad v. G.), Embrach, Stift (Fond)</t>
  </si>
  <si>
    <t>UB Z�rich 2, Nr.749</t>
  </si>
  <si>
    <t>11522 Alle Aufnahmen unter dieser Zugangsnummer</t>
  </si>
  <si>
    <t>F954</t>
  </si>
  <si>
    <t>Bistum Konstanz, Bischof</t>
  </si>
  <si>
    <t>UB Z�rich 1, Nr.382</t>
  </si>
  <si>
    <t>13.1.1217</t>
  </si>
  <si>
    <t>11523 Alle Aufnahmen unter dieser Zugangsnummer</t>
  </si>
  <si>
    <t>F955</t>
  </si>
  <si>
    <t>11524 Alle Aufnahmen unter dieser Zugangsnummer</t>
  </si>
  <si>
    <t>F956</t>
  </si>
  <si>
    <t>Regensberg, Graf L�told von</t>
  </si>
  <si>
    <t>UB Z�rich 1, Nr.391</t>
  </si>
  <si>
    <t>6.5.1219</t>
  </si>
  <si>
    <t>11525 Alle Aufnahmen unter dieser Zugangsnummer</t>
  </si>
  <si>
    <t>F957</t>
  </si>
  <si>
    <t>UB Z�rich 1, Nr.392</t>
  </si>
  <si>
    <t>11526 Alle Aufnahmen unter dieser Zugangsnummer</t>
  </si>
  <si>
    <t>F958</t>
  </si>
  <si>
    <t>UB Z�rich 1, Nr.395</t>
  </si>
  <si>
    <t>nach 1219.5.6</t>
  </si>
  <si>
    <t>11527 Alle Aufnahmen unter dieser Zugangsnummer</t>
  </si>
  <si>
    <t>F960</t>
  </si>
  <si>
    <t>UB Z�rich 1, Nr.444; Largiader, Z�rich, Nr.14</t>
  </si>
  <si>
    <t>26.6.1228</t>
  </si>
  <si>
    <t>11528 Alle Aufnahmen unter dieser Zugangsnummer</t>
  </si>
  <si>
    <t>F961</t>
  </si>
  <si>
    <t>UB Z�rich 1, Nr.481</t>
  </si>
  <si>
    <t>8.3.1233</t>
  </si>
  <si>
    <t>11529 Alle Aufnahmen unter dieser Zugangsnummer</t>
  </si>
  <si>
    <t>F963</t>
  </si>
  <si>
    <t>UB Z�rich 2, Nr.783; Largiader, Z�rich, Nr.61</t>
  </si>
  <si>
    <t>8.7.1250</t>
  </si>
  <si>
    <t>11530 Alle Aufnahmen unter dieser Zugangsnummer</t>
  </si>
  <si>
    <t>F965</t>
  </si>
  <si>
    <t>UB Z�rich 1, Nr.393</t>
  </si>
  <si>
    <t>11531 Alle Aufnahmen unter dieser Zugangsnummer</t>
  </si>
  <si>
    <t>F967</t>
  </si>
  <si>
    <t>UB Z�rich 1, Nr.394</t>
  </si>
  <si>
    <t>11532 Alle Aufnahmen unter dieser Zugangsnummer</t>
  </si>
  <si>
    <t>F969</t>
  </si>
  <si>
    <t>UB Z�rich 1, Nr.404</t>
  </si>
  <si>
    <t>15.6.1221</t>
  </si>
  <si>
    <t>11533 Alle Aufnahmen unter dieser Zugangsnummer</t>
  </si>
  <si>
    <t>F970</t>
  </si>
  <si>
    <t>UB Z�rich 1, Nr.428</t>
  </si>
  <si>
    <t>6.3.1225-24.7.1225</t>
  </si>
  <si>
    <t>11534 Alle Aufnahmen unter dieser Zugangsnummer</t>
  </si>
  <si>
    <t>F971</t>
  </si>
  <si>
    <t>UB Z�rich 1, Nr.443; Largiader, Z�rich, Nr.13</t>
  </si>
  <si>
    <t>5.5.1228</t>
  </si>
  <si>
    <t>11535 Alle Aufnahmen unter dieser Zugangsnummer</t>
  </si>
  <si>
    <t>F972</t>
  </si>
  <si>
    <t>Disentis, Kloster, Abt , Disentis, Kloster, Konvent</t>
  </si>
  <si>
    <t>UB Z�rich 2, Nr.508</t>
  </si>
  <si>
    <t>14.7.1237</t>
  </si>
  <si>
    <t>11536 Alle Aufnahmen unter dieser Zugangsnummer</t>
  </si>
  <si>
    <t>F973</t>
  </si>
  <si>
    <t>Disentis, Kloster, Abt Konrad</t>
  </si>
  <si>
    <t>UB Z�rich 2, Nr.507</t>
  </si>
  <si>
    <t>11537 Alle Aufnahmen unter dieser Zugangsnummer</t>
  </si>
  <si>
    <t>F975</t>
  </si>
  <si>
    <t>Disentis, Kloster, Abt</t>
  </si>
  <si>
    <t>11538 Alle Aufnahmen unter dieser Zugangsnummer</t>
  </si>
  <si>
    <t>F846</t>
  </si>
  <si>
    <t>UB Z�rich 2, Nr.644</t>
  </si>
  <si>
    <t>nach 1246.9.24</t>
  </si>
  <si>
    <t>11437 Alle Aufnahmen unter dieser Zugangsnummer</t>
  </si>
  <si>
    <t>F847</t>
  </si>
  <si>
    <t>UB Z�rich 2, Nr.649; Largiader, Z�rich, Nr.40</t>
  </si>
  <si>
    <t>21.1.1247</t>
  </si>
  <si>
    <t>11438 Alle Aufnahmen unter dieser Zugangsnummer</t>
  </si>
  <si>
    <t>F848</t>
  </si>
  <si>
    <t>UB Z�rich 2, Nr.658; Largiader, Z�rich, Nr.41</t>
  </si>
  <si>
    <t>11439 Alle Aufnahmen unter dieser Zugangsnummer</t>
  </si>
  <si>
    <t>F849</t>
  </si>
  <si>
    <t>Stadelhofen, Meier (Fond)</t>
  </si>
  <si>
    <t>UB Z�rich 12, Nr.799</t>
  </si>
  <si>
    <t>11440 Alle Aufnahmen unter dieser Zugangsnummer</t>
  </si>
  <si>
    <t>F856</t>
  </si>
  <si>
    <t>Z�rich, St. Peter</t>
  </si>
  <si>
    <t>UB Z�rich 1, Nr.384</t>
  </si>
  <si>
    <t>0.0.1210-0.0.1218</t>
  </si>
  <si>
    <t>11447 Alle Aufnahmen unter dieser Zugangsnummer</t>
  </si>
  <si>
    <t>F857</t>
  </si>
  <si>
    <t>Z�rich, Kloster, �btissin, Kiburg, Graf Ulrich von, Rapperswil, Rudolf von</t>
  </si>
  <si>
    <t>UB Z�rich 1, Nr.368</t>
  </si>
  <si>
    <t>9.7.1210</t>
  </si>
  <si>
    <t>11448 Alle Aufnahmen unter dieser Zugangsnummer</t>
  </si>
  <si>
    <t>F859</t>
  </si>
  <si>
    <t>Kappel, Kloster, Abt, Z�rich, Stift, Propst</t>
  </si>
  <si>
    <t>UB Z�rich 1, Nr.369</t>
  </si>
  <si>
    <t>0.0.1210-0.0.1213</t>
  </si>
  <si>
    <t>11449 Alle Aufnahmen unter dieser Zugangsnummer</t>
  </si>
  <si>
    <t>F860</t>
  </si>
  <si>
    <t>Einsiedeln, Kloster, Abt Berthold (identisch) , Erzbistum Mainz,- Richter (delegierter), Rheinau, Kloster, Abt Heinrich (identisch), Erzbistum Mainz,- Richter (delegierter)</t>
  </si>
  <si>
    <t>UB Z�rich 1, Nr.370</t>
  </si>
  <si>
    <t>20.7.1210</t>
  </si>
  <si>
    <t>11450 Alle Aufnahmen unter dieser Zugangsnummer</t>
  </si>
  <si>
    <t>F862</t>
  </si>
  <si>
    <t>Bistum Chur, Bischof Arnold II. , Weingarten, Kloster, Abt Berthold, Stra�burg,- Magister M. (Scholaster)</t>
  </si>
  <si>
    <t>Z�rich, Kloster, �btissin A., Kiburg, Graf Ulrich von, Rapperswil, Vogt Rudolf</t>
  </si>
  <si>
    <t>UB Z�rich 1, Nr.375</t>
  </si>
  <si>
    <t>vor 1212.9.24</t>
  </si>
  <si>
    <t>11451 Alle Aufnahmen unter dieser Zugangsnummer</t>
  </si>
  <si>
    <t>F863</t>
  </si>
  <si>
    <t>Rudolf de Platea , Otto de Platea, Burkhard de Platea (Gebr�der)</t>
  </si>
  <si>
    <t>UB Z�rich 1, Nr.409</t>
  </si>
  <si>
    <t>7.12.1221</t>
  </si>
  <si>
    <t>11452 Alle Aufnahmen unter dieser Zugangsnummer</t>
  </si>
  <si>
    <t>F865</t>
  </si>
  <si>
    <t>Z�rich, Stift, Otto de Platea (Kanoniker)</t>
  </si>
  <si>
    <t>UB Z�rich 1, Nr.422</t>
  </si>
  <si>
    <t>11454 Alle Aufnahmen unter dieser Zugangsnummer</t>
  </si>
  <si>
    <t>F866</t>
  </si>
  <si>
    <t>Z�rich, Kloster (Fond), - Heinrich Judemann (Ritter)</t>
  </si>
  <si>
    <t>UB Z�rich 1, Nr.453</t>
  </si>
  <si>
    <t>10.3.1230-16.3.1230</t>
  </si>
  <si>
    <t>F867</t>
  </si>
  <si>
    <t>Z�rich, Kloster (Fond), - Hugo Brun (Ritter)</t>
  </si>
  <si>
    <t>UB Z�rich 1, Nr.469</t>
  </si>
  <si>
    <t>9.9.1231</t>
  </si>
  <si>
    <t>11456 Alle Aufnahmen unter dieser Zugangsnummer</t>
  </si>
  <si>
    <t>F868</t>
  </si>
  <si>
    <t>Z�rich, Kloster, Subdiakon Rudolf Manesse</t>
  </si>
  <si>
    <t>Z�rich, Kloster, �btissin Judenta, Z�rich, Kloster, Konvent</t>
  </si>
  <si>
    <t>UB Z�rich 2, Nr.542</t>
  </si>
  <si>
    <t>vor 1240.9.24</t>
  </si>
  <si>
    <t>11457 Alle Aufnahmen unter dieser Zugangsnummer</t>
  </si>
  <si>
    <t>F870</t>
  </si>
  <si>
    <t>UB Z�rich 2, Nr.558</t>
  </si>
  <si>
    <t>http://www.regesta-imperii.de/id/1241-10-11_1_0_5_1_2_803_4445</t>
  </si>
  <si>
    <t>11.10.1241</t>
  </si>
  <si>
    <t>F871</t>
  </si>
  <si>
    <t>Z�rich, B�rger (mehrere), Z�rich, Kloster (Fond)</t>
  </si>
  <si>
    <t>UB Z�rich 2, Nr.559</t>
  </si>
  <si>
    <t>0.0.1244 ?</t>
  </si>
  <si>
    <t>F872</t>
  </si>
  <si>
    <t>Z�rich, Kloster, �btissin, Z�rich, Kloster, Konvent</t>
  </si>
  <si>
    <t>UB Z�rich 2, Nr.604</t>
  </si>
  <si>
    <t>19.6.1244</t>
  </si>
  <si>
    <t>11460 Alle Aufnahmen unter dieser Zugangsnummer</t>
  </si>
  <si>
    <t>F874</t>
  </si>
  <si>
    <t>UB Z�rich 2, Nr.605</t>
  </si>
  <si>
    <t>8.6.1244</t>
  </si>
  <si>
    <t>11461 Alle Aufnahmen unter dieser Zugangsnummer</t>
  </si>
  <si>
    <t>F875</t>
  </si>
  <si>
    <t>Frauenthal, Kloster, �btissin , Frauenthal, Kloster, Konvent</t>
  </si>
  <si>
    <t>UB Z�rich 2, Nr.646</t>
  </si>
  <si>
    <t>24.9.1246</t>
  </si>
  <si>
    <t>11462 Alle Aufnahmen unter dieser Zugangsnummer</t>
  </si>
  <si>
    <t>F876</t>
  </si>
  <si>
    <t>UB Z�rich 2, Nr.716; Largiader, Z�rich, Nr.53</t>
  </si>
  <si>
    <t>11.2.1248</t>
  </si>
  <si>
    <t>11463 Alle Aufnahmen unter dieser Zugangsnummer</t>
  </si>
  <si>
    <t>F877</t>
  </si>
  <si>
    <t>UB Z�rich 2, Nr.738</t>
  </si>
  <si>
    <t>11464 Alle Aufnahmen unter dieser Zugangsnummer</t>
  </si>
  <si>
    <t>F878</t>
  </si>
  <si>
    <t>11465 Alle Aufnahmen unter dieser Zugangsnummer</t>
  </si>
  <si>
    <t>F879</t>
  </si>
  <si>
    <t>Wettingen, Kloster, Abt, Wettingen, Kloster, Prior, Fahr, Kloster, Propst</t>
  </si>
  <si>
    <t>UB Z�rich 2, Nr.747; Largiader, Z�rich, Nr.56</t>
  </si>
  <si>
    <t>19.10.1248</t>
  </si>
  <si>
    <t>11466 Alle Aufnahmen unter dieser Zugangsnummer</t>
  </si>
  <si>
    <t>F880</t>
  </si>
  <si>
    <t>Konstanz,- Scholaster Ortolf , Konstanz, Dominikaner, Prior M.</t>
  </si>
  <si>
    <t>UB Z�rich 2, Nr.769</t>
  </si>
  <si>
    <t>vor 1249.6.24</t>
  </si>
  <si>
    <t>F881</t>
  </si>
  <si>
    <t>UB Z�rich 2, Nr.770</t>
  </si>
  <si>
    <t>10.7.1249</t>
  </si>
  <si>
    <t>11468 Alle Aufnahmen unter dieser Zugangsnummer</t>
  </si>
  <si>
    <t>F883</t>
  </si>
  <si>
    <t>UB Z�rich 1, Nr.480</t>
  </si>
  <si>
    <t>0.0.1233-0.0.1266</t>
  </si>
  <si>
    <t>11469 Alle Aufnahmen unter dieser Zugangsnummer</t>
  </si>
  <si>
    <t>F889</t>
  </si>
  <si>
    <t>Bistum Stra�burg, Domstift, Propst Reinhard</t>
  </si>
  <si>
    <t>UB Z�rich 2, Nr.514</t>
  </si>
  <si>
    <t>vor 1238.9.24</t>
  </si>
  <si>
    <t>11472 Alle Aufnahmen unter dieser Zugangsnummer</t>
  </si>
  <si>
    <t>F904</t>
  </si>
  <si>
    <t>Rheinau, Kloster</t>
  </si>
  <si>
    <t>UB Z�rich 1, Nr.269; D Lo III., Nr.1</t>
  </si>
  <si>
    <t>http://www.regesta-imperii.de/id/1125-11-03_1_0_4_1_1_99_99</t>
  </si>
  <si>
    <t>3.11.1125</t>
  </si>
  <si>
    <t>11484 Alle Aufnahmen unter dieser Zugangsnummer</t>
  </si>
  <si>
    <t>F906</t>
  </si>
  <si>
    <t>UB Z�rich 1, Nr. 362; BF, Nr. 267; URH 2, Nr. 41</t>
  </si>
  <si>
    <t>http://www.regesta-imperii.de/id/1209-02-09_1_0_5_1_1_574_267</t>
  </si>
  <si>
    <t>12.2.1209</t>
  </si>
  <si>
    <t>11486 Alle Aufnahmen unter dieser Zugangsnummer</t>
  </si>
  <si>
    <t>F908</t>
  </si>
  <si>
    <t>Bistum Basel, Domstift, Dekan C. , Basel, Stift St. Leonhard, Propst W., Basel, Stift St. Peter, Dekan C.</t>
  </si>
  <si>
    <t>Rheinau, Kloster (Fond)</t>
  </si>
  <si>
    <t>UB Z�rich 12, Nr.399a</t>
  </si>
  <si>
    <t>um 1275</t>
  </si>
  <si>
    <t>11487 Alle Aufnahmen unter dieser Zugangsnummer</t>
  </si>
  <si>
    <t>F909</t>
  </si>
  <si>
    <t>UB Z�rich 2, Nr. 557; BF, Nr. 3223; URH 2, Nr. 453</t>
  </si>
  <si>
    <t>http://www.regesta-imperii.de/id/1241-08-17_1_0_5_1_1_4381_3223</t>
  </si>
  <si>
    <t>19.8.1241</t>
  </si>
  <si>
    <t>11488 Alle Aufnahmen unter dieser Zugangsnummer</t>
  </si>
  <si>
    <t>F910</t>
  </si>
  <si>
    <t>Bistum Sitten, Bischof Wilhelm I. , St. Maurice, Stift, Abt Wilhelm</t>
  </si>
  <si>
    <t>Embrach, Stift, Propst Reginhard</t>
  </si>
  <si>
    <t>UB Z�rich 1, Nr.352</t>
  </si>
  <si>
    <t>0.5.1189-25.3.1190</t>
  </si>
  <si>
    <t>11489 Alle Aufnahmen unter dieser Zugangsnummer</t>
  </si>
  <si>
    <t>F911</t>
  </si>
  <si>
    <t>Embrach, Stift, Propst Konrad, Z�rich, Eberhard M�llner (Ritter)</t>
  </si>
  <si>
    <t>UB Z�rich 1, Nr.431</t>
  </si>
  <si>
    <t>8.12.1225</t>
  </si>
  <si>
    <t>11490 Alle Aufnahmen unter dieser Zugangsnummer</t>
  </si>
  <si>
    <t>Konrad</t>
  </si>
  <si>
    <t>20.3.1149</t>
  </si>
  <si>
    <t>11491 Alle Aufnahmen unter dieser Zugangsnummer</t>
  </si>
  <si>
    <t>F914</t>
  </si>
  <si>
    <t>Berchtolf</t>
  </si>
  <si>
    <t>31.5.1149</t>
  </si>
  <si>
    <t>F915</t>
  </si>
  <si>
    <t>L�tolf , Rudolf, Gerung</t>
  </si>
  <si>
    <t>UB Z�rich 1, Nr.302</t>
  </si>
  <si>
    <t>28.6.1153</t>
  </si>
  <si>
    <t>11493 Alle Aufnahmen unter dieser Zugangsnummer</t>
  </si>
  <si>
    <t>F916</t>
  </si>
  <si>
    <t>UB Z�rich 1, Nr.305</t>
  </si>
  <si>
    <t>31.5.1154</t>
  </si>
  <si>
    <t>11494 Alle Aufnahmen unter dieser Zugangsnummer</t>
  </si>
  <si>
    <t>F918</t>
  </si>
  <si>
    <t>Gerung , Berta (Frau d. Gerung) (u. Kinder)</t>
  </si>
  <si>
    <t>UB Z�rich 1, Nr.308</t>
  </si>
  <si>
    <t>18.10.1155</t>
  </si>
  <si>
    <t>11495 Alle Aufnahmen unter dieser Zugangsnummer</t>
  </si>
  <si>
    <t>F919</t>
  </si>
  <si>
    <t>UB Z�rich 1, Nr.303</t>
  </si>
  <si>
    <t>28.6.1153-18.10.1155</t>
  </si>
  <si>
    <t>11496 Alle Aufnahmen unter dieser Zugangsnummer</t>
  </si>
  <si>
    <t>F922</t>
  </si>
  <si>
    <t>N�schikon,- Priester Heinrich</t>
  </si>
  <si>
    <t>UB Z�rich 1, Nr.314</t>
  </si>
  <si>
    <t>21.5.1159</t>
  </si>
  <si>
    <t>11498 Alle Aufnahmen unter dieser Zugangsnummer</t>
  </si>
  <si>
    <t>F744</t>
  </si>
  <si>
    <t>Niederhohenburg, Kloster, �btissin Willebirgis</t>
  </si>
  <si>
    <t>Bistum Basel, Bischof L�told (Elekt)</t>
  </si>
  <si>
    <t>UB Baselland, Nr.49</t>
  </si>
  <si>
    <t>Liestal, Staatsarchiv</t>
  </si>
  <si>
    <t>27.6.1239</t>
  </si>
  <si>
    <t>F745</t>
  </si>
  <si>
    <t>UB Baselland, Nr.53; UB Basel 1, Nr.185</t>
  </si>
  <si>
    <t>11370 Alle Aufnahmen unter dieser Zugangsnummer</t>
  </si>
  <si>
    <t>F747</t>
  </si>
  <si>
    <t>UB Baselland, Nr.54; UB Basel 1, Nr.184</t>
  </si>
  <si>
    <t>11371 Alle Aufnahmen unter dieser Zugangsnummer</t>
  </si>
  <si>
    <t>F757</t>
  </si>
  <si>
    <t>Basel, Stift St. Leonhard</t>
  </si>
  <si>
    <t>UB Basel 1, Nr.73</t>
  </si>
  <si>
    <t>Basel, Staatsarchiv</t>
  </si>
  <si>
    <t>11372 Alle Aufnahmen unter dieser Zugangsnummer</t>
  </si>
  <si>
    <t>F760</t>
  </si>
  <si>
    <t>Toggenburg, Graf Diethelm von</t>
  </si>
  <si>
    <t>Johanniter, Bubikon, Johanniter (Fond)</t>
  </si>
  <si>
    <t>UB Z�rich 1, Nr.354</t>
  </si>
  <si>
    <t>30.3.1191-8.1.1198</t>
  </si>
  <si>
    <t>11373 Alle Aufnahmen unter dieser Zugangsnummer</t>
  </si>
  <si>
    <t>F761</t>
  </si>
  <si>
    <t>Papst Innozenz III., Bubikon, Johanniter</t>
  </si>
  <si>
    <t>UB Z�rich 1, Nr.357</t>
  </si>
  <si>
    <t>8.1.1198-0.0.1206</t>
  </si>
  <si>
    <t>11374 Alle Aufnahmen unter dieser Zugangsnummer</t>
  </si>
  <si>
    <t>F763</t>
  </si>
  <si>
    <t>St. Gallen, Kloster, Abt Ulrich IV.</t>
  </si>
  <si>
    <t>UB Z�rich 1, Nr.373</t>
  </si>
  <si>
    <t>18.11.1212</t>
  </si>
  <si>
    <t>11375 Alle Aufnahmen unter dieser Zugangsnummer</t>
  </si>
  <si>
    <t>F764</t>
  </si>
  <si>
    <t>Bubikon, Johanniter, Thurtal, Kloster St. Johann</t>
  </si>
  <si>
    <t>UB Z�rich 1, Nr.380</t>
  </si>
  <si>
    <t>nach 1216.7.16</t>
  </si>
  <si>
    <t>11376 Alle Aufnahmen unter dieser Zugangsnummer</t>
  </si>
  <si>
    <t>F765</t>
  </si>
  <si>
    <t>Thurtal, Kloster St. Johann, Bubikon, Johanniter</t>
  </si>
  <si>
    <t>UB Z�rich 1, Nr.381</t>
  </si>
  <si>
    <t>11377 Alle Aufnahmen unter dieser Zugangsnummer</t>
  </si>
  <si>
    <t>F766</t>
  </si>
  <si>
    <t>St. Gallen, Kloster, Abt Ulrich</t>
  </si>
  <si>
    <t>UB Z�rich 1, Nr.383</t>
  </si>
  <si>
    <t>11378 Alle Aufnahmen unter dieser Zugangsnummer</t>
  </si>
  <si>
    <t>F767</t>
  </si>
  <si>
    <t>UB Z�rich 1, Nr.493</t>
  </si>
  <si>
    <t>2.8.1234</t>
  </si>
  <si>
    <t>11379 Alle Aufnahmen unter dieser Zugangsnummer</t>
  </si>
  <si>
    <t>F768</t>
  </si>
  <si>
    <t>Bistum Bari, Bischof Andreas von Celano (Elekt) (identisch) , Bistum Bari, Bischof Andreas von Celano (p�pstl. Richter)</t>
  </si>
  <si>
    <t>Bubikon, Johanniter, Thurtal, Kloster St. Johann (Benediktiner)</t>
  </si>
  <si>
    <t>UB Z�rich 1, Nr.378</t>
  </si>
  <si>
    <t>16.12.1215</t>
  </si>
  <si>
    <t>11380 Alle Aufnahmen unter dieser Zugangsnummer</t>
  </si>
  <si>
    <t>F770</t>
  </si>
  <si>
    <t>Z�rich, Stift, Propst, Z�rich, Stift, Kapitel, Z�rich,- Klerus</t>
  </si>
  <si>
    <t>UB Z�rich 2, Nr.712</t>
  </si>
  <si>
    <t>11382 Alle Aufnahmen unter dieser Zugangsnummer</t>
  </si>
  <si>
    <t>F772</t>
  </si>
  <si>
    <t>S. Giorgio in Velabro, Kardinaldiakon Petrus</t>
  </si>
  <si>
    <t>Z�rich, Stift (Fond), Z�rich,- Geistliche</t>
  </si>
  <si>
    <t>UB Z�rich 2, Nr.682</t>
  </si>
  <si>
    <t>12.8.1247</t>
  </si>
  <si>
    <t>11383 Alle Aufnahmen unter dieser Zugangsnummer</t>
  </si>
  <si>
    <t>F774</t>
  </si>
  <si>
    <t>Oetenbach, Kloster (Dominikanerinnen)</t>
  </si>
  <si>
    <t>UB Z�rich 2, Nr.509; Largiader, Z�rich, Nr.20</t>
  </si>
  <si>
    <t>13.8.1237</t>
  </si>
  <si>
    <t>11384 Alle Aufnahmen unter dieser Zugangsnummer</t>
  </si>
  <si>
    <t>F775</t>
  </si>
  <si>
    <t>UB Z�rich 2, Nr.510; Largiader, Z�rich, Nr.21</t>
  </si>
  <si>
    <t>28.8.1237</t>
  </si>
  <si>
    <t>11385 Alle Aufnahmen unter dieser Zugangsnummer</t>
  </si>
  <si>
    <t>F776</t>
  </si>
  <si>
    <t>UB Z�rich 2, Nr.515</t>
  </si>
  <si>
    <t>11386 Alle Aufnahmen unter dieser Zugangsnummer</t>
  </si>
  <si>
    <t>F778</t>
  </si>
  <si>
    <t>Z�rich, Ulrich aus dem Münsterhof (B�rger)</t>
  </si>
  <si>
    <t>UB Z�rich 2, Nr.529</t>
  </si>
  <si>
    <t>11387 Alle Aufnahmen unter dieser Zugangsnummer</t>
  </si>
  <si>
    <t>F780</t>
  </si>
  <si>
    <t>Rudolf von Meckingen</t>
  </si>
  <si>
    <t>UB Z�rich 2, Nr.574</t>
  </si>
  <si>
    <t>11388 Alle Aufnahmen unter dieser Zugangsnummer</t>
  </si>
  <si>
    <t>F782</t>
  </si>
  <si>
    <t>UB Z�rich 2, Nr.576</t>
  </si>
  <si>
    <t>13.2.1243</t>
  </si>
  <si>
    <t>11389 Alle Aufnahmen unter dieser Zugangsnummer</t>
  </si>
  <si>
    <t>F784</t>
  </si>
  <si>
    <t>UB Z�rich 2, Nr.614</t>
  </si>
  <si>
    <t>11390 Alle Aufnahmen unter dieser Zugangsnummer</t>
  </si>
  <si>
    <t>F786</t>
  </si>
  <si>
    <t>UB Z�rich 2, Nr.636</t>
  </si>
  <si>
    <t>11391 Alle Aufnahmen unter dieser Zugangsnummer</t>
  </si>
  <si>
    <t>F788</t>
  </si>
  <si>
    <t>UB Z�rich 2, Nr.637</t>
  </si>
  <si>
    <t>4.4.1246</t>
  </si>
  <si>
    <t>11392 Alle Aufnahmen unter dieser Zugangsnummer</t>
  </si>
  <si>
    <t>F790</t>
  </si>
  <si>
    <t>UB Z�rich 2, Nr.651</t>
  </si>
  <si>
    <t>2.2.1247</t>
  </si>
  <si>
    <t>11393 Alle Aufnahmen unter dieser Zugangsnummer</t>
  </si>
  <si>
    <t>F792</t>
  </si>
  <si>
    <t>UB Z�rich 2, Nr.653</t>
  </si>
  <si>
    <t>16.3.1247</t>
  </si>
  <si>
    <t>11394 Alle Aufnahmen unter dieser Zugangsnummer</t>
  </si>
  <si>
    <t>F794</t>
  </si>
  <si>
    <t>Sophie (Witwe d. Johannes von Winterthur)</t>
  </si>
  <si>
    <t>Oetenbach, Kloster, Priorin, Oetenbach, Kloster, Konvent</t>
  </si>
  <si>
    <t>UB Z�rich 2, Nr.787</t>
  </si>
  <si>
    <t>25.9.1250</t>
  </si>
  <si>
    <t>11395 Alle Aufnahmen unter dieser Zugangsnummer</t>
  </si>
  <si>
    <t>F824</t>
  </si>
  <si>
    <t>Baden-Lenzburg, Graf Werner von</t>
  </si>
  <si>
    <t>UB Z�rich 1, Nr.301</t>
  </si>
  <si>
    <t>30.5.1153</t>
  </si>
  <si>
    <t>11420 Alle Aufnahmen unter dieser Zugangsnummer</t>
  </si>
  <si>
    <t>F828</t>
  </si>
  <si>
    <t>Z�hringen, Herzog Berthold V. von (identisch) , Z�rich, Kastvogt, Z�hringen, Herzog Berthold V. von</t>
  </si>
  <si>
    <t>UB Z�rich 1, Nr.366</t>
  </si>
  <si>
    <t>27.3.1210</t>
  </si>
  <si>
    <t>11423 Alle Aufnahmen unter dieser Zugangsnummer</t>
  </si>
  <si>
    <t>F829</t>
  </si>
  <si>
    <t>UB Z�rich 1, Nr. 401; URH 2, Nr. 138</t>
  </si>
  <si>
    <t>http://www.regesta-imperii.de/id/1220-00-00_1_0_5_1_2_44_3851</t>
  </si>
  <si>
    <t>23.4.1220-22.11.1220</t>
  </si>
  <si>
    <t>11424 Alle Aufnahmen unter dieser Zugangsnummer</t>
  </si>
  <si>
    <t>F830</t>
  </si>
  <si>
    <t>Z�rich, Richter, Z�rich, Rat, Z�rich, Kloster</t>
  </si>
  <si>
    <t>UB Z�rich 1, Nr. 402; URH 2, Nr. 139</t>
  </si>
  <si>
    <t>http://www.regesta-imperii.de/id/1220-00-00_2_0_5_1_2_45_3852</t>
  </si>
  <si>
    <t>11425 Alle Aufnahmen unter dieser Zugangsnummer</t>
  </si>
  <si>
    <t>F831</t>
  </si>
  <si>
    <t>UB Z�rich 1, Nr.407</t>
  </si>
  <si>
    <t>11426 Alle Aufnahmen unter dieser Zugangsnummer</t>
  </si>
  <si>
    <t>F832</t>
  </si>
  <si>
    <t>UB Z�rich 1, Nr.408</t>
  </si>
  <si>
    <t>11427 Alle Aufnahmen unter dieser Zugangsnummer</t>
  </si>
  <si>
    <t>F835</t>
  </si>
  <si>
    <t>UB Z�rich 1, Nr. 494; URH 2, Nr. 381</t>
  </si>
  <si>
    <t>http://www.regesta-imperii.de/id/1234-10-06_1_0_5_1_2_651_4355</t>
  </si>
  <si>
    <t>6.10.1234</t>
  </si>
  <si>
    <t>11429 Alle Aufnahmen unter dieser Zugangsnummer</t>
  </si>
  <si>
    <t>F836</t>
  </si>
  <si>
    <t>St. Blasien, Kloster, Abt, Z�rich, Kloster (Fond)</t>
  </si>
  <si>
    <t>11430 Alle Aufnahmen unter dieser Zugangsnummer</t>
  </si>
  <si>
    <t>F838</t>
  </si>
  <si>
    <t>UB Z�rich 2, Nr.534</t>
  </si>
  <si>
    <t>11.4.1240</t>
  </si>
  <si>
    <t>F839</t>
  </si>
  <si>
    <t>UB Z�rich 2, Nr.595; Largiader, Z�rich, Nr.26</t>
  </si>
  <si>
    <t>30.1.1244</t>
  </si>
  <si>
    <t>11432 Alle Aufnahmen unter dieser Zugangsnummer</t>
  </si>
  <si>
    <t>F840</t>
  </si>
  <si>
    <t>Jakob von M�ringen , Burkhard von M�ringen</t>
  </si>
  <si>
    <t>UB Z�rich 2, Nr.580</t>
  </si>
  <si>
    <t>0.5.1243</t>
  </si>
  <si>
    <t>11433 Alle Aufnahmen unter dieser Zugangsnummer</t>
  </si>
  <si>
    <t>F842</t>
  </si>
  <si>
    <t>Jakob von M�ringen (Bruder d. Burkhard v. M�ringen) , Burkhard von M�ringen (Bruder d. Jakob v. M�ringen)</t>
  </si>
  <si>
    <t>UB Z�rich 2, Nr.582</t>
  </si>
  <si>
    <t>20.6.1243</t>
  </si>
  <si>
    <t>11434 Alle Aufnahmen unter dieser Zugangsnummer</t>
  </si>
  <si>
    <t>F844</t>
  </si>
  <si>
    <t>UB Z�rich 2, Nr.612</t>
  </si>
  <si>
    <t>7.11.1244</t>
  </si>
  <si>
    <t>11435 Alle Aufnahmen unter dieser Zugangsnummer</t>
  </si>
  <si>
    <t>F845</t>
  </si>
  <si>
    <t>Regensburg, L�told von (d.�.)</t>
  </si>
  <si>
    <t>UB Z�rich 2, Nr.647</t>
  </si>
  <si>
    <t>27.10.1246</t>
  </si>
  <si>
    <t>11436 Alle Aufnahmen unter dieser Zugangsnummer</t>
  </si>
  <si>
    <t>F702</t>
  </si>
  <si>
    <t>Konrad Yiart , Gula (Frau d. Konrad Yiart)</t>
  </si>
  <si>
    <t>UB Basel 1, Nr.56</t>
  </si>
  <si>
    <t>24.9.1187-24.12.1187</t>
  </si>
  <si>
    <t>11329 Alle Aufnahmen unter dieser Zugangsnummer</t>
  </si>
  <si>
    <t>F703</t>
  </si>
  <si>
    <t>Bistum Stra�burg, Bischof, Murbach, Kloster, Abt, Lauterbach, Stift, Dekan, Bistum Basel, Domstift (Fond)</t>
  </si>
  <si>
    <t>Largiader, Nr.204</t>
  </si>
  <si>
    <t>18.6.1201</t>
  </si>
  <si>
    <t>11330 Alle Aufnahmen unter dieser Zugangsnummer</t>
  </si>
  <si>
    <t>F704</t>
  </si>
  <si>
    <t>Bistum Basel, Domstift, Propst Diethelm , Bistum Basel, Domstift, Dekan Konrad, Bistum Basel, Domstift, Kapitel</t>
  </si>
  <si>
    <t>Johann Scolar, Heinrich (Bruder d. Johann S.), Gisela (Mutter d. Johann S.) (und deren Ehemann), Bistum Basel, Domstift (Fond)</t>
  </si>
  <si>
    <t>UB Basel 1, Nr.120</t>
  </si>
  <si>
    <t>19.1.1232</t>
  </si>
  <si>
    <t>11331 Alle Aufnahmen unter dieser Zugangsnummer</t>
  </si>
  <si>
    <t>F706</t>
  </si>
  <si>
    <t>Basel, Kloster, Dominikaner- (Fond)</t>
  </si>
  <si>
    <t>Largiader, Nr.268; Potthast 1, Nr.9489</t>
  </si>
  <si>
    <t>11332 Alle Aufnahmen unter dieser Zugangsnummer</t>
  </si>
  <si>
    <t>F707</t>
  </si>
  <si>
    <t>Basel, Kloster, Dominikaner- (Fond), - Dominikaner</t>
  </si>
  <si>
    <t>Largiader, Nr.279; Potthast 1, Nr.9775</t>
  </si>
  <si>
    <t>11333 Alle Aufnahmen unter dieser Zugangsnummer</t>
  </si>
  <si>
    <t>F708</t>
  </si>
  <si>
    <t>Largiader, Nr.285; Potthast 2, Nr.11242</t>
  </si>
  <si>
    <t>3.2.1244</t>
  </si>
  <si>
    <t>11334 Alle Aufnahmen unter dieser Zugangsnummer</t>
  </si>
  <si>
    <t>F709</t>
  </si>
  <si>
    <t>Largiader, Nr.286; Potthast 2, Nr.11240</t>
  </si>
  <si>
    <t>11335 Alle Aufnahmen unter dieser Zugangsnummer</t>
  </si>
  <si>
    <t>F710</t>
  </si>
  <si>
    <t>Largiader, Nr.287</t>
  </si>
  <si>
    <t>11336 Alle Aufnahmen unter dieser Zugangsnummer</t>
  </si>
  <si>
    <t>F711</t>
  </si>
  <si>
    <t>Largiader, Nr.289; Potthast 2, Nr.11252</t>
  </si>
  <si>
    <t>10.2.1244</t>
  </si>
  <si>
    <t>11337 Alle Aufnahmen unter dieser Zugangsnummer</t>
  </si>
  <si>
    <t>F712</t>
  </si>
  <si>
    <t>Largiader, Nr.288; Potthast 2, Nr.11306</t>
  </si>
  <si>
    <t>9.2.1244</t>
  </si>
  <si>
    <t>11338 Alle Aufnahmen unter dieser Zugangsnummer</t>
  </si>
  <si>
    <t>F713</t>
  </si>
  <si>
    <t>Largiader, Nr.290; Potthast 2, Nr.11242</t>
  </si>
  <si>
    <t>1.3.1244</t>
  </si>
  <si>
    <t>11339 Alle Aufnahmen unter dieser Zugangsnummer</t>
  </si>
  <si>
    <t>F714</t>
  </si>
  <si>
    <t>Largiader, Nr.292; Potthast 2, Nr.11303</t>
  </si>
  <si>
    <t>24.3.1244</t>
  </si>
  <si>
    <t>11340 Alle Aufnahmen unter dieser Zugangsnummer</t>
  </si>
  <si>
    <t>F715</t>
  </si>
  <si>
    <t>Largiader, Nr.293; Potthast 2, Nr.11302</t>
  </si>
  <si>
    <t>11341 Alle Aufnahmen unter dieser Zugangsnummer</t>
  </si>
  <si>
    <t>F716</t>
  </si>
  <si>
    <t>Largiader, Nr.294; Potthast 2, Nr.11299</t>
  </si>
  <si>
    <t>25.3.1244</t>
  </si>
  <si>
    <t>11342 Alle Aufnahmen unter dieser Zugangsnummer</t>
  </si>
  <si>
    <t>F717</t>
  </si>
  <si>
    <t>Largiader, Nr.295; Potthast 1, Nr.7993</t>
  </si>
  <si>
    <t>11343 Alle Aufnahmen unter dieser Zugangsnummer</t>
  </si>
  <si>
    <t>F718</t>
  </si>
  <si>
    <t>Largiader, Nr.296; Potthast 1, Nr.7917</t>
  </si>
  <si>
    <t>1.4.1244</t>
  </si>
  <si>
    <t>11344 Alle Aufnahmen unter dieser Zugangsnummer</t>
  </si>
  <si>
    <t>F719</t>
  </si>
  <si>
    <t>Largiader, Nr.291; Potthast 2, Nr.11296</t>
  </si>
  <si>
    <t>22.3.1244</t>
  </si>
  <si>
    <t>11345 Alle Aufnahmen unter dieser Zugangsnummer</t>
  </si>
  <si>
    <t>F720</t>
  </si>
  <si>
    <t>Largiader, Nr.297; Potthast 2, Nr.11342</t>
  </si>
  <si>
    <t>11346 Alle Aufnahmen unter dieser Zugangsnummer</t>
  </si>
  <si>
    <t>F721</t>
  </si>
  <si>
    <t>Largiader, Nr.299; Potthast 2, Nr.11239</t>
  </si>
  <si>
    <t>2.5.1244</t>
  </si>
  <si>
    <t>11347 Alle Aufnahmen unter dieser Zugangsnummer</t>
  </si>
  <si>
    <t>F722</t>
  </si>
  <si>
    <t>Largiader, Nr.300; Potthast 2, Nr.12244</t>
  </si>
  <si>
    <t>7.5.1244</t>
  </si>
  <si>
    <t>11348 Alle Aufnahmen unter dieser Zugangsnummer</t>
  </si>
  <si>
    <t>F723</t>
  </si>
  <si>
    <t>Largiader, Nr.301; Potthast 2, Nr.11399</t>
  </si>
  <si>
    <t>21.5.1244</t>
  </si>
  <si>
    <t>11349 Alle Aufnahmen unter dieser Zugangsnummer</t>
  </si>
  <si>
    <t>F724</t>
  </si>
  <si>
    <t>Largiader, Nr.302; Potthast 2, Nr.11230</t>
  </si>
  <si>
    <t>23.5.1244</t>
  </si>
  <si>
    <t>11350 Alle Aufnahmen unter dieser Zugangsnummer</t>
  </si>
  <si>
    <t>F725</t>
  </si>
  <si>
    <t>Largiader, Nr.303; Potthast 1, Nr.8166</t>
  </si>
  <si>
    <t>26.5.1244</t>
  </si>
  <si>
    <t>11351 Alle Aufnahmen unter dieser Zugangsnummer</t>
  </si>
  <si>
    <t>F726</t>
  </si>
  <si>
    <t>Largiader, Nr.304; Potthast 2, Nr.11040</t>
  </si>
  <si>
    <t>28.5.1244</t>
  </si>
  <si>
    <t>11352 Alle Aufnahmen unter dieser Zugangsnummer</t>
  </si>
  <si>
    <t>F727</t>
  </si>
  <si>
    <t>Largiader, Nr.305; Potthast 2, Nr.11122</t>
  </si>
  <si>
    <t>11353 Alle Aufnahmen unter dieser Zugangsnummer</t>
  </si>
  <si>
    <t>F728</t>
  </si>
  <si>
    <t>Largiader, Nr.306; Potthast 2, Nr.11301</t>
  </si>
  <si>
    <t>11354 Alle Aufnahmen unter dieser Zugangsnummer</t>
  </si>
  <si>
    <t>F729</t>
  </si>
  <si>
    <t>Basel, Kloster, Dominikaner- (Fond), - Franziskaner</t>
  </si>
  <si>
    <t>Largiader, Nr.310; Potthast 2, Nr.11417</t>
  </si>
  <si>
    <t>11355 Alle Aufnahmen unter dieser Zugangsnummer</t>
  </si>
  <si>
    <t>F730</t>
  </si>
  <si>
    <t>Largiader, Nr.315; Potthast 2, Nr.11423</t>
  </si>
  <si>
    <t>24.6.1244</t>
  </si>
  <si>
    <t>11356 Alle Aufnahmen unter dieser Zugangsnummer</t>
  </si>
  <si>
    <t>F731</t>
  </si>
  <si>
    <t>Largiader, Nr.344; Potthast 2, Nr.12039</t>
  </si>
  <si>
    <t>28.3.1246</t>
  </si>
  <si>
    <t>11357 Alle Aufnahmen unter dieser Zugangsnummer</t>
  </si>
  <si>
    <t>F732</t>
  </si>
  <si>
    <t>Largiader, Nr.349</t>
  </si>
  <si>
    <t>11358 Alle Aufnahmen unter dieser Zugangsnummer</t>
  </si>
  <si>
    <t>F733</t>
  </si>
  <si>
    <t>Largiader, Nr.327; Potthast 2, Nr.11876</t>
  </si>
  <si>
    <t>17.9.1245</t>
  </si>
  <si>
    <t>11359 Alle Aufnahmen unter dieser Zugangsnummer</t>
  </si>
  <si>
    <t>F734</t>
  </si>
  <si>
    <t>Basel, Kloster, Dominikaner- (Fond), Deutschland,- Pr�laten</t>
  </si>
  <si>
    <t>Largiader, Nr.328; Potthast 2, Nr.11878</t>
  </si>
  <si>
    <t>11360 Alle Aufnahmen unter dieser Zugangsnummer</t>
  </si>
  <si>
    <t>F735</t>
  </si>
  <si>
    <t>Largiader, Nr.329; Potthast 2, Nr.11878</t>
  </si>
  <si>
    <t>11361 Alle Aufnahmen unter dieser Zugangsnummer</t>
  </si>
  <si>
    <t>F736</t>
  </si>
  <si>
    <t>Largiader, Nr.332; Potthast 2, Nr.11886</t>
  </si>
  <si>
    <t>11362 Alle Aufnahmen unter dieser Zugangsnummer</t>
  </si>
  <si>
    <t>F737</t>
  </si>
  <si>
    <t>Largiader, Nr.330; Potthast 2, Nr.11898</t>
  </si>
  <si>
    <t>21.9.1245</t>
  </si>
  <si>
    <t>11363 Alle Aufnahmen unter dieser Zugangsnummer</t>
  </si>
  <si>
    <t>F738</t>
  </si>
  <si>
    <t>Largiader, Nr.380; Potthast 2, Nr.12528</t>
  </si>
  <si>
    <t>11364 Alle Aufnahmen unter dieser Zugangsnummer</t>
  </si>
  <si>
    <t>F739</t>
  </si>
  <si>
    <t>Basel, Kloster, Dominikaner- (Fond), -- Pr�laten</t>
  </si>
  <si>
    <t>Largiader, Nr.381; Potthast 2, Nr.12529</t>
  </si>
  <si>
    <t>11365 Alle Aufnahmen unter dieser Zugangsnummer</t>
  </si>
  <si>
    <t>F740</t>
  </si>
  <si>
    <t>Largiader, Nr.350; Potthast 2, Nr.12204</t>
  </si>
  <si>
    <t>7.7.1246</t>
  </si>
  <si>
    <t>11366 Alle Aufnahmen unter dieser Zugangsnummer</t>
  </si>
  <si>
    <t>F741</t>
  </si>
  <si>
    <t>Largiader, Nr.385; Potthast 2, Nr.12591</t>
  </si>
  <si>
    <t>1.7.1247</t>
  </si>
  <si>
    <t>11367 Alle Aufnahmen unter dieser Zugangsnummer</t>
  </si>
  <si>
    <t>F742</t>
  </si>
  <si>
    <t>11368 Alle Aufnahmen unter dieser Zugangsnummer</t>
  </si>
  <si>
    <t>F642</t>
  </si>
  <si>
    <t>UB Basel 1, Nr.215(B1)</t>
  </si>
  <si>
    <t>28.7.1248</t>
  </si>
  <si>
    <t>11289 Alle Aufnahmen unter dieser Zugangsnummer</t>
  </si>
  <si>
    <t>F644</t>
  </si>
  <si>
    <t>UB Basel 1, Nr.229(I); Largiader, Nr.413</t>
  </si>
  <si>
    <t>23.1.1249</t>
  </si>
  <si>
    <t>11290 Alle Aufnahmen unter dieser Zugangsnummer</t>
  </si>
  <si>
    <t>F645</t>
  </si>
  <si>
    <t>UB Basel 1, Nr.230(I); Largiader, Nr.418</t>
  </si>
  <si>
    <t>11291 Alle Aufnahmen unter dieser Zugangsnummer</t>
  </si>
  <si>
    <t>F646</t>
  </si>
  <si>
    <t>Bistum Basel, Domstift, Propst</t>
  </si>
  <si>
    <t>UB Basel 1, Nr.230(II); Largiader, Nr.419</t>
  </si>
  <si>
    <t>11292 Alle Aufnahmen unter dieser Zugangsnummer</t>
  </si>
  <si>
    <t>F647</t>
  </si>
  <si>
    <t>Klingen, Walther von</t>
  </si>
  <si>
    <t>UB Basel 1, Nr.233</t>
  </si>
  <si>
    <t>6.7.1249</t>
  </si>
  <si>
    <t>11293 Alle Aufnahmen unter dieser Zugangsnummer</t>
  </si>
  <si>
    <t>F649</t>
  </si>
  <si>
    <t>UB Basel 1, Nr.234(I); Largiader, Nr.427</t>
  </si>
  <si>
    <t>11294 Alle Aufnahmen unter dieser Zugangsnummer</t>
  </si>
  <si>
    <t>F650</t>
  </si>
  <si>
    <t>Interlaken, Stift, Propst</t>
  </si>
  <si>
    <t>UB Basel 1, Nr.234(II); Largiader, Nr.428</t>
  </si>
  <si>
    <t>11295 Alle Aufnahmen unter dieser Zugangsnummer</t>
  </si>
  <si>
    <t>F651</t>
  </si>
  <si>
    <t>Bistum Basel, Domstift, Propst Heinrich (identisch) , Riehen,- Pfarrer, Propst Heinrich</t>
  </si>
  <si>
    <t>Riehen,- Vikar Walther</t>
  </si>
  <si>
    <t>UB Basel 1, Nr.240</t>
  </si>
  <si>
    <t>25.5.1250</t>
  </si>
  <si>
    <t>11296 Alle Aufnahmen unter dieser Zugangsnummer</t>
  </si>
  <si>
    <t>F653</t>
  </si>
  <si>
    <t>UB Basel 1, Nr.244</t>
  </si>
  <si>
    <t>28.12.1250</t>
  </si>
  <si>
    <t>11297 Alle Aufnahmen unter dieser Zugangsnummer</t>
  </si>
  <si>
    <t>F655</t>
  </si>
  <si>
    <t>Bistum Basel, Bischof Adalbert IV.</t>
  </si>
  <si>
    <t>Basel, Stift St. Leonhard (Augustinerchorherren)</t>
  </si>
  <si>
    <t>UB Basel 1, Nr.26; Rück, Urk. Bb. Basel, S. 68, 218</t>
  </si>
  <si>
    <t>11298 Alle Aufnahmen unter dieser Zugangsnummer</t>
  </si>
  <si>
    <t>F657</t>
  </si>
  <si>
    <t>Basel, Stift St. Leonhard, Propst Heinrich, Basel, Stift St. Leonhard, Kapitel</t>
  </si>
  <si>
    <t>UB Basel 1, Nr.28; JL, Nr.7951</t>
  </si>
  <si>
    <t>1.3.1139</t>
  </si>
  <si>
    <t>11299 Alle Aufnahmen unter dieser Zugangsnummer</t>
  </si>
  <si>
    <t>F658</t>
  </si>
  <si>
    <t>F659</t>
  </si>
  <si>
    <t>UB Basel 1, Nr.72; Rück, Urk. Bb. Basel, S. 176</t>
  </si>
  <si>
    <t>11301 Alle Aufnahmen unter dieser Zugangsnummer</t>
  </si>
  <si>
    <t>F661</t>
  </si>
  <si>
    <t>- Gisela (Frau d. Ritters Werner von Itchon) , - Anna (Tochter d. Gisela v. I.)</t>
  </si>
  <si>
    <t>UB Baselland, Nr.63</t>
  </si>
  <si>
    <t>11302 Alle Aufnahmen unter dieser Zugangsnummer</t>
  </si>
  <si>
    <t>F663</t>
  </si>
  <si>
    <t>UB Basel 1, Nr.89; Largiader, Nr.220</t>
  </si>
  <si>
    <t>12.5.1218</t>
  </si>
  <si>
    <t>11303 Alle Aufnahmen unter dieser Zugangsnummer</t>
  </si>
  <si>
    <t>F664</t>
  </si>
  <si>
    <t>UB Basel 1, Nr.110</t>
  </si>
  <si>
    <t>17.1.1227</t>
  </si>
  <si>
    <t>11304 Alle Aufnahmen unter dieser Zugangsnummer</t>
  </si>
  <si>
    <t>F666</t>
  </si>
  <si>
    <t>Basel, Stift St. Leonhard, Basel, Stift St. Peter</t>
  </si>
  <si>
    <t>UB Basel 1, Nr.113(B)</t>
  </si>
  <si>
    <t>14.9.1230</t>
  </si>
  <si>
    <t>11305 Alle Aufnahmen unter dieser Zugangsnummer</t>
  </si>
  <si>
    <t>F668</t>
  </si>
  <si>
    <t>UB Basel 1, Nr.113(A)</t>
  </si>
  <si>
    <t>11306 Alle Aufnahmen unter dieser Zugangsnummer</t>
  </si>
  <si>
    <t>F670</t>
  </si>
  <si>
    <t>Basel, Stift St. Leonhard, Propst, Basel, Stift St. Leonhard, Kapitel</t>
  </si>
  <si>
    <t>UB Basel 1, Nr.116; Largiader, Nr.247</t>
  </si>
  <si>
    <t>6.5.1231</t>
  </si>
  <si>
    <t>11307 Alle Aufnahmen unter dieser Zugangsnummer</t>
  </si>
  <si>
    <t>F671</t>
  </si>
  <si>
    <t>UB Basel 1, Nr.117; Largiader, Nr.248</t>
  </si>
  <si>
    <t>18.7.1231</t>
  </si>
  <si>
    <t>11308 Alle Aufnahmen unter dieser Zugangsnummer</t>
  </si>
  <si>
    <t>F672</t>
  </si>
  <si>
    <t>Basel, Stift St. Leonhard, Propst Otto, Basel, Stift St. Leonhard, Kapitel</t>
  </si>
  <si>
    <t>UB Basel 1, Nr.131; UB Baselland, Nr.43</t>
  </si>
  <si>
    <t>11309 Alle Aufnahmen unter dieser Zugangsnummer</t>
  </si>
  <si>
    <t>F674</t>
  </si>
  <si>
    <t>Basel, Stift St. Leonhard, Propst Otto</t>
  </si>
  <si>
    <t>Gerhard R�mer, Gertrud (Frau d. Gerhard R.) (und Kinder), Basel, Stift St. Leonhard (Fond)</t>
  </si>
  <si>
    <t>UB Basel 1, Nr.196(A)</t>
  </si>
  <si>
    <t>11310 Alle Aufnahmen unter dieser Zugangsnummer</t>
  </si>
  <si>
    <t>F675</t>
  </si>
  <si>
    <t>Basel, Stift St. Leonhard, Propst Otto , Basel, Stift St. Leonhard, Kapitel</t>
  </si>
  <si>
    <t>Basel, Stift St. Leonhard (Fond), Gerhard R�mer, Gertrud (Frau d. Gerhard R.)</t>
  </si>
  <si>
    <t>UB Basel 1, Nr.196(A1)</t>
  </si>
  <si>
    <t>11311 Alle Aufnahmen unter dieser Zugangsnummer</t>
  </si>
  <si>
    <t>F677</t>
  </si>
  <si>
    <t>Basel, Stift St. Leonhard (Fond), Mechthild (Frau d. Burkhard gen. der Rote)</t>
  </si>
  <si>
    <t>UB Basel 1, Nr.224</t>
  </si>
  <si>
    <t>26.10.1248</t>
  </si>
  <si>
    <t>11312 Alle Aufnahmen unter dieser Zugangsnummer</t>
  </si>
  <si>
    <t>F678</t>
  </si>
  <si>
    <t>Basel, Kloster, Dominikaner-</t>
  </si>
  <si>
    <t>UB Basel 1, Nr.133</t>
  </si>
  <si>
    <t>5.12.1235</t>
  </si>
  <si>
    <t>11313 Alle Aufnahmen unter dieser Zugangsnummer</t>
  </si>
  <si>
    <t>F681</t>
  </si>
  <si>
    <t>UB Basel 1, Nr.169</t>
  </si>
  <si>
    <t>7.6.1243</t>
  </si>
  <si>
    <t>11314 Alle Aufnahmen unter dieser Zugangsnummer</t>
  </si>
  <si>
    <t>F683</t>
  </si>
  <si>
    <t>UB Basel 1, Nr.141</t>
  </si>
  <si>
    <t>11315 Alle Aufnahmen unter dieser Zugangsnummer</t>
  </si>
  <si>
    <t>F685</t>
  </si>
  <si>
    <t>Basel, Kloster, Dominikaner-- Konvent</t>
  </si>
  <si>
    <t>UB Basel 1, Nr.143; Largiader, Nr.274</t>
  </si>
  <si>
    <t>9.1.1237</t>
  </si>
  <si>
    <t>11316 Alle Aufnahmen unter dieser Zugangsnummer</t>
  </si>
  <si>
    <t>F686</t>
  </si>
  <si>
    <t>UB Basel 1, Nr.180(A)</t>
  </si>
  <si>
    <t>11317 Alle Aufnahmen unter dieser Zugangsnummer</t>
  </si>
  <si>
    <t>F688</t>
  </si>
  <si>
    <t>UB Basel 1, Nr.180(B)</t>
  </si>
  <si>
    <t>11318 Alle Aufnahmen unter dieser Zugangsnummer</t>
  </si>
  <si>
    <t>F689</t>
  </si>
  <si>
    <t>Basel, Kloster, Dominikaner- (Fond), Bistum Basel,- Geistliche</t>
  </si>
  <si>
    <t>UB Basel 1, Nr.237</t>
  </si>
  <si>
    <t>11319 Alle Aufnahmen unter dieser Zugangsnummer</t>
  </si>
  <si>
    <t>F691</t>
  </si>
  <si>
    <t>UB Basel 1, Nr.235; Largiader, Nr.429</t>
  </si>
  <si>
    <t>2.11.1249</t>
  </si>
  <si>
    <t>11320 Alle Aufnahmen unter dieser Zugangsnummer</t>
  </si>
  <si>
    <t>F692</t>
  </si>
  <si>
    <t>Basel, Kloster, Dominikaner-- Prior C. , Basel, Franziskaner- Guardian Dietrich</t>
  </si>
  <si>
    <t>Basel, Kloster St. Alban</t>
  </si>
  <si>
    <t>UB Basel 1, Nr.99(B)</t>
  </si>
  <si>
    <t>0.0.1233-17.6.1255</t>
  </si>
  <si>
    <t>11321 Alle Aufnahmen unter dieser Zugangsnummer</t>
  </si>
  <si>
    <t>F694</t>
  </si>
  <si>
    <t>UB Basel 1, Nr.65</t>
  </si>
  <si>
    <t>1.3.1193-31.8.1193</t>
  </si>
  <si>
    <t>11322 Alle Aufnahmen unter dieser Zugangsnummer</t>
  </si>
  <si>
    <t>Pfirt, Gfin Stephania von</t>
  </si>
  <si>
    <t>11323 Alle Aufnahmen unter dieser Zugangsnummer</t>
  </si>
  <si>
    <t>F696</t>
  </si>
  <si>
    <t>Gisela (Frau d. Eberhard Fa�binder), Mechthild (Schwiegertochter d. Gisela F.), Bistum Basel, Domstift (Fond)</t>
  </si>
  <si>
    <t>UB Basel 1, Nr.71</t>
  </si>
  <si>
    <t>0.5.1202</t>
  </si>
  <si>
    <t>11324 Alle Aufnahmen unter dieser Zugangsnummer</t>
  </si>
  <si>
    <t>F697</t>
  </si>
  <si>
    <t>13.4.1220</t>
  </si>
  <si>
    <t>11325 Alle Aufnahmen unter dieser Zugangsnummer</t>
  </si>
  <si>
    <t>F698</t>
  </si>
  <si>
    <t>Mosmünster, Kloster, �btissin, Mosmünster, Kloster, Vogt (identisch), Mosmünster, Kloster, Vogt</t>
  </si>
  <si>
    <t>UB Basel 1, Nr.157</t>
  </si>
  <si>
    <t>11326 Alle Aufnahmen unter dieser Zugangsnummer</t>
  </si>
  <si>
    <t>F700</t>
  </si>
  <si>
    <t>Bistum Basel, Domstift, Propst Heinrich , Bistum Basel, Domstift, Dekan Wilhelm, Bistum Basel, Domstift, Kapitel</t>
  </si>
  <si>
    <t>Basel, Arnold Fuchs (B�rger A. Vulpes), Bistum Basel, Domstift (Fond)</t>
  </si>
  <si>
    <t>UB Basel 1, Nr.158</t>
  </si>
  <si>
    <t>17.10.1241</t>
  </si>
  <si>
    <t>11327 Alle Aufnahmen unter dieser Zugangsnummer</t>
  </si>
  <si>
    <t>F701</t>
  </si>
  <si>
    <t>Bistum Basel, Domstift, Diakon Johannes (und Angeh�rige)</t>
  </si>
  <si>
    <t>UB Basel 1, Nr.239</t>
  </si>
  <si>
    <t>11328 Alle Aufnahmen unter dieser Zugangsnummer</t>
  </si>
  <si>
    <t>F557</t>
  </si>
  <si>
    <t>Basel, Stift St. Peter, Propst Hugo , Basel, Stift St. Peter, Dekan Konrad, Basel, Stift St. Peter, Kapitel</t>
  </si>
  <si>
    <t>Basel, Stift St. Peter (Fond), Burkhard gen. der Nefo</t>
  </si>
  <si>
    <t>UB Basel 1, Nr.178</t>
  </si>
  <si>
    <t>25.12.1244-23.9.1245</t>
  </si>
  <si>
    <t>11247 Alle Aufnahmen unter dieser Zugangsnummer</t>
  </si>
  <si>
    <t>F559</t>
  </si>
  <si>
    <t>Basel, Stift St. Peter (Fond), Judenta Bachun, Gertrud (Tochter d. Judenta Bachun)</t>
  </si>
  <si>
    <t>UB Basel 1, Nr.177(A)</t>
  </si>
  <si>
    <t>11248 Alle Aufnahmen unter dieser Zugangsnummer</t>
  </si>
  <si>
    <t>F561</t>
  </si>
  <si>
    <t>Basel, Stift St. Peter, Judenta Bachun, Gertrud (Tochter d. Judenta Bachun)</t>
  </si>
  <si>
    <t>11249 Alle Aufnahmen unter dieser Zugangsnummer</t>
  </si>
  <si>
    <t>F563</t>
  </si>
  <si>
    <t>Basel, Stift St. Peter (Fond), Konrad der Maurer (s. Frau und ihre beiden T�chter)</t>
  </si>
  <si>
    <t>UB Basel 1, Nr.187</t>
  </si>
  <si>
    <t>11250 Alle Aufnahmen unter dieser Zugangsnummer</t>
  </si>
  <si>
    <t>F565</t>
  </si>
  <si>
    <t>Basel, Stift St. Peter, Dekan , Basel, Stift St. Peter, Kapitel</t>
  </si>
  <si>
    <t>Basel, Stift St. Peter, Chorherr Jakob</t>
  </si>
  <si>
    <t>UB Basel 1, Nr.217</t>
  </si>
  <si>
    <t>2.5.1248</t>
  </si>
  <si>
    <t>11251 Alle Aufnahmen unter dieser Zugangsnummer</t>
  </si>
  <si>
    <t>F568</t>
  </si>
  <si>
    <t>Basel, Stift St. Peter, Dekan Konrad , Basel, Stift St. Peter, Kapitel</t>
  </si>
  <si>
    <t>Basel, Stift St. Peter (Fond), Burkhard Ozelin</t>
  </si>
  <si>
    <t>UB Basel 1, Nr.242</t>
  </si>
  <si>
    <t>14.11.1250</t>
  </si>
  <si>
    <t>11252 Alle Aufnahmen unter dieser Zugangsnummer</t>
  </si>
  <si>
    <t>F570</t>
  </si>
  <si>
    <t>UB Baselland, Nr.18; UB Solothurn 1, Nr.81</t>
  </si>
  <si>
    <t>2.3.1146-15.2.1152</t>
  </si>
  <si>
    <t>11253 Alle Aufnahmen unter dieser Zugangsnummer</t>
  </si>
  <si>
    <t>F571</t>
  </si>
  <si>
    <t>UB Baselland, Nr.19; Rück, Urk. Bb. Basel, S. 90</t>
  </si>
  <si>
    <t>15.2.1145-2.3.1146</t>
  </si>
  <si>
    <t>11254 Alle Aufnahmen unter dieser Zugangsnummer</t>
  </si>
  <si>
    <t>F573</t>
  </si>
  <si>
    <t>UB Baselland, Nr.28</t>
  </si>
  <si>
    <t>vor 1187.9.1</t>
  </si>
  <si>
    <t>F574</t>
  </si>
  <si>
    <t>UB Baselland, Nr.30; Rück, Urk. Bb. Basel, S. 153?</t>
  </si>
  <si>
    <t>17.4.1189</t>
  </si>
  <si>
    <t>11256 Alle Aufnahmen unter dieser Zugangsnummer</t>
  </si>
  <si>
    <t>F578</t>
  </si>
  <si>
    <t>UB Baselland, Nr.35</t>
  </si>
  <si>
    <t>9.6.1218</t>
  </si>
  <si>
    <t>11258 Alle Aufnahmen unter dieser Zugangsnummer</t>
  </si>
  <si>
    <t>F580</t>
  </si>
  <si>
    <t>UB Baselland, Nr.37</t>
  </si>
  <si>
    <t>11259 Alle Aufnahmen unter dieser Zugangsnummer</t>
  </si>
  <si>
    <t>F582</t>
  </si>
  <si>
    <t>Solothurn, Kuno von (Chono) , Solothurn, Hugo von (Sohn d. Kuno v. S.)</t>
  </si>
  <si>
    <t>UB Baselland, Nr.26; UB Solothurn 1, Nr.216</t>
  </si>
  <si>
    <t>11260 Alle Aufnahmen unter dieser Zugangsnummer</t>
  </si>
  <si>
    <t>F583</t>
  </si>
  <si>
    <t>Bistum Basel, Bischof Heinrich II., Bistum Basel, Domstift (Fond)</t>
  </si>
  <si>
    <t>UB Baselland, Nr.40; UB Solothurn 1, Nr.378</t>
  </si>
  <si>
    <t>0.12.1235-0.2.1238</t>
  </si>
  <si>
    <t>11261 Alle Aufnahmen unter dieser Zugangsnummer</t>
  </si>
  <si>
    <t>F585</t>
  </si>
  <si>
    <t>Basel, Kloster, Dominikaner-- Prior Achilles , Basel, Franziskaner, Guardian Dietrich</t>
  </si>
  <si>
    <t>Sch�ntal, Kloster (Fond)</t>
  </si>
  <si>
    <t>UB Baselland, Nr.41</t>
  </si>
  <si>
    <t>11262 Alle Aufnahmen unter dieser Zugangsnummer</t>
  </si>
  <si>
    <t>F587</t>
  </si>
  <si>
    <t>Froburg, Graf Ludwig von , Froburg, Graf Hermann von (Sohn d. Grafen Ludwig v. F.)</t>
  </si>
  <si>
    <t>UB Baselland, Nr.46</t>
  </si>
  <si>
    <t>23.10.1237</t>
  </si>
  <si>
    <t>11263 Alle Aufnahmen unter dieser Zugangsnummer</t>
  </si>
  <si>
    <t>F589</t>
  </si>
  <si>
    <t>Sch�ntal, Kloster, Prior, Sch�ntal, Kloster, Konvent</t>
  </si>
  <si>
    <t>UB Baselland, Nr.45; Largiader, Nr.275</t>
  </si>
  <si>
    <t>11264 Alle Aufnahmen unter dieser Zugangsnummer</t>
  </si>
  <si>
    <t>F590</t>
  </si>
  <si>
    <t>UB Baselland, Nr.47</t>
  </si>
  <si>
    <t>28.10.1237</t>
  </si>
  <si>
    <t>11265 Alle Aufnahmen unter dieser Zugangsnummer</t>
  </si>
  <si>
    <t>F592</t>
  </si>
  <si>
    <t>Froburg, Graf Ludwig von , Sch�ntal, Kloster, Propst Konrad</t>
  </si>
  <si>
    <t>UB Baselland, Nr.51</t>
  </si>
  <si>
    <t>18.10.1244</t>
  </si>
  <si>
    <t>11266 Alle Aufnahmen unter dieser Zugangsnummer</t>
  </si>
  <si>
    <t>F594</t>
  </si>
  <si>
    <t>Lampenberg, Lucardis von (Edle)</t>
  </si>
  <si>
    <t>UB Baselland, Nr.55</t>
  </si>
  <si>
    <t>11267 Alle Aufnahmen unter dieser Zugangsnummer</t>
  </si>
  <si>
    <t>F596</t>
  </si>
  <si>
    <t>Thunstetten, Stift, Petrus (Konverse)</t>
  </si>
  <si>
    <t>UB Baselland, Nr.42; UB Solothurn 2, Nr.8</t>
  </si>
  <si>
    <t>vor 1246.7.18</t>
  </si>
  <si>
    <t>11268 Alle Aufnahmen unter dieser Zugangsnummer</t>
  </si>
  <si>
    <t>F598</t>
  </si>
  <si>
    <t>UB Baselland, Nr.57; UB Solothurn 2, Nr.9</t>
  </si>
  <si>
    <t>18.7.1246</t>
  </si>
  <si>
    <t>11269 Alle Aufnahmen unter dieser Zugangsnummer</t>
  </si>
  <si>
    <t>F600</t>
  </si>
  <si>
    <t>Bistum Basel,- Vogt Werner (identisch), Basel, Vogt Werner, Bistum Basel,- Barone (identisch), Basel, Barone, Bistum Basel,- Ministeriale (identisch), Basel, Ministeriale</t>
  </si>
  <si>
    <t>UB Basel 1, Nr.49</t>
  </si>
  <si>
    <t>0.4.1180</t>
  </si>
  <si>
    <t>11270 Alle Aufnahmen unter dieser Zugangsnummer</t>
  </si>
  <si>
    <t>F602</t>
  </si>
  <si>
    <t>Bistum Basel,- Vogt Homberg, Werner von (identisch), Basel, Vogt, Homberg, Werner von, Bistum Basel, Domstift (Fond)</t>
  </si>
  <si>
    <t>UB Basel 1, Nr.55; Rück, Urk. Bb. Basel, S. 128</t>
  </si>
  <si>
    <t>0.0.1180-0.0.1183</t>
  </si>
  <si>
    <t>11271 Alle Aufnahmen unter dieser Zugangsnummer</t>
  </si>
  <si>
    <t>F604</t>
  </si>
  <si>
    <t>UB Basel 1, Nr.83; Rück, Urk. Bb. Basel, S. 185</t>
  </si>
  <si>
    <t>11272 Alle Aufnahmen unter dieser Zugangsnummer</t>
  </si>
  <si>
    <t>F606</t>
  </si>
  <si>
    <t>UB Basel 1, Nr.91; BF, Nr.947</t>
  </si>
  <si>
    <t>http://www.regesta-imperii.de/id/1218-09-12_1_0_5_1_1_1590_947</t>
  </si>
  <si>
    <t>12.9.1218</t>
  </si>
  <si>
    <t>11273 Alle Aufnahmen unter dieser Zugangsnummer</t>
  </si>
  <si>
    <t>F608</t>
  </si>
  <si>
    <t>UB Basel 1, Nr. 92; BF, Nr. 949; URH 2, Nr. 96</t>
  </si>
  <si>
    <t>http://www.regesta-imperii.de/id/1218-09-13_1_0_5_1_1_1592_949</t>
  </si>
  <si>
    <t>13.9.1218</t>
  </si>
  <si>
    <t>11274 Alle Aufnahmen unter dieser Zugangsnummer</t>
  </si>
  <si>
    <t>F614</t>
  </si>
  <si>
    <t>Bistum Basel, Domstift, Kapitel</t>
  </si>
  <si>
    <t>UB Basel 1, Nr.103</t>
  </si>
  <si>
    <t>2.12.1223</t>
  </si>
  <si>
    <t>11275 Alle Aufnahmen unter dieser Zugangsnummer</t>
  </si>
  <si>
    <t>F616</t>
  </si>
  <si>
    <t>Wasserstelz, Heinrich von</t>
  </si>
  <si>
    <t>UB Basel 1, Nr.152</t>
  </si>
  <si>
    <t>11276 Alle Aufnahmen unter dieser Zugangsnummer</t>
  </si>
  <si>
    <t>F618</t>
  </si>
  <si>
    <t>Rheinfelden, Schulthei�</t>
  </si>
  <si>
    <t>UB Basel 1, Nr.168</t>
  </si>
  <si>
    <t>11277 Alle Aufnahmen unter dieser Zugangsnummer</t>
  </si>
  <si>
    <t>F620</t>
  </si>
  <si>
    <t>Basel, Stift St. Peter, Propst Heinrich , Basel, Stift St. Peter, Kapitel</t>
  </si>
  <si>
    <t>UB Basel 1, Nr.167</t>
  </si>
  <si>
    <t>11278 Alle Aufnahmen unter dieser Zugangsnummer</t>
  </si>
  <si>
    <t>F622</t>
  </si>
  <si>
    <t>Liebenberg, Ulrich von (Ritter)</t>
  </si>
  <si>
    <t>UB Basel 1, Nr.175</t>
  </si>
  <si>
    <t>11279 Alle Aufnahmen unter dieser Zugangsnummer</t>
  </si>
  <si>
    <t>F624</t>
  </si>
  <si>
    <t>UB Basel 1, Nr.172</t>
  </si>
  <si>
    <t>11280 Alle Aufnahmen unter dieser Zugangsnummer</t>
  </si>
  <si>
    <t>F628</t>
  </si>
  <si>
    <t>Usenberg, Burkhard von , Usenberg, Rudolf von (Bruder d. Burkhard v. U.)</t>
  </si>
  <si>
    <t>UB Basel 1, Nr.150</t>
  </si>
  <si>
    <t>28.10.1238</t>
  </si>
  <si>
    <t>11282 Alle Aufnahmen unter dieser Zugangsnummer</t>
  </si>
  <si>
    <t>F630</t>
  </si>
  <si>
    <t>UB Basel 1, Nr.218</t>
  </si>
  <si>
    <t>11283 Alle Aufnahmen unter dieser Zugangsnummer</t>
  </si>
  <si>
    <t>F632</t>
  </si>
  <si>
    <t>St. Blasien, Kloster, Abt Arnold , St. Blasien, Kloster, Konvent, Wettingen, Kloster, Abt Konrad, Wettingen, Kloster, Konvent</t>
  </si>
  <si>
    <t>Wettingen, Kloster (Fond), St. Blasien, Kloster, Abt Arnold, St. Blasien, Kloster, Konvent, Wettingen, Kloster, Abt Konrad, Wettingen, Kloster, Konvent</t>
  </si>
  <si>
    <t>UB Basel 1, Nr.219</t>
  </si>
  <si>
    <t>11284 Alle Aufnahmen unter dieser Zugangsnummer</t>
  </si>
  <si>
    <t>F634</t>
  </si>
  <si>
    <t>Basel, Metzger</t>
  </si>
  <si>
    <t>UB Basel 1, Nr.221</t>
  </si>
  <si>
    <t>2.6.1248</t>
  </si>
  <si>
    <t>11285 Alle Aufnahmen unter dieser Zugangsnummer</t>
  </si>
  <si>
    <t>F636</t>
  </si>
  <si>
    <t>UB Basel 1, Nr.222(A)</t>
  </si>
  <si>
    <t>13.6.1248</t>
  </si>
  <si>
    <t>11286 Alle Aufnahmen unter dieser Zugangsnummer</t>
  </si>
  <si>
    <t>F638</t>
  </si>
  <si>
    <t>UB Basel 1, Nr.222(A1)</t>
  </si>
  <si>
    <t>11287 Alle Aufnahmen unter dieser Zugangsnummer</t>
  </si>
  <si>
    <t>F640</t>
  </si>
  <si>
    <t>UB Basel 1, Nr.215(B)</t>
  </si>
  <si>
    <t>11288 Alle Aufnahmen unter dieser Zugangsnummer</t>
  </si>
  <si>
    <t>F491</t>
  </si>
  <si>
    <t>H�usern, Kloster, Priorin (St. Leonhard), H�usern, Kloster, Schwestern, Klingenthal, Kloster (Fond)</t>
  </si>
  <si>
    <t>UB Basel 1, Nr.183; Largiader, Nr.331</t>
  </si>
  <si>
    <t>11203 Alle Aufnahmen unter dieser Zugangsnummer</t>
  </si>
  <si>
    <t>F492</t>
  </si>
  <si>
    <t>Rufach, Rat , Rufach, B�rger</t>
  </si>
  <si>
    <t>H�usern, Kloster, Klingenthal, Kloster (Fond)</t>
  </si>
  <si>
    <t>UB Basel 1, Nr.161</t>
  </si>
  <si>
    <t>21.11.1241</t>
  </si>
  <si>
    <t>11204 Alle Aufnahmen unter dieser Zugangsnummer</t>
  </si>
  <si>
    <t>F494</t>
  </si>
  <si>
    <t>H�usern, Kloster, Priorin, H�usern, Kloster, Konvent, Klingenthal, Kloster (Fond)</t>
  </si>
  <si>
    <t>UB Basel 1, Nr.188; Largiader, Nr.342</t>
  </si>
  <si>
    <t>5.2.1246</t>
  </si>
  <si>
    <t>11205 Alle Aufnahmen unter dieser Zugangsnummer</t>
  </si>
  <si>
    <t>F495</t>
  </si>
  <si>
    <t>Deutschland, Dominikaner, Magister, Deutschland, Dominikaner, Prior, Klingenthal, Kloster (Fond), H�usern, Kloster (Fond)</t>
  </si>
  <si>
    <t>UB Basel 1, Nr.190(II-a); Largiader, Nr.353</t>
  </si>
  <si>
    <t>11.7.1246</t>
  </si>
  <si>
    <t>11206 Alle Aufnahmen unter dieser Zugangsnummer</t>
  </si>
  <si>
    <t>F496</t>
  </si>
  <si>
    <t>UB Basel 1, Nr.190(II-b); Largiader, Nr.354</t>
  </si>
  <si>
    <t>11207 Alle Aufnahmen unter dieser Zugangsnummer</t>
  </si>
  <si>
    <t>F497</t>
  </si>
  <si>
    <t>H�usern, Kloster, Priorin, H�usern, Kloster, Konvent</t>
  </si>
  <si>
    <t>UB Basel 1, Nr.190(Ia); Largiader, Nr.351</t>
  </si>
  <si>
    <t>11208 Alle Aufnahmen unter dieser Zugangsnummer</t>
  </si>
  <si>
    <t>F498</t>
  </si>
  <si>
    <t>UB Basel 1, Nr.190(Ib); Largiader, Nr.352</t>
  </si>
  <si>
    <t>11209 Alle Aufnahmen unter dieser Zugangsnummer</t>
  </si>
  <si>
    <t>F499</t>
  </si>
  <si>
    <t>H�usern, Kloster, Priorin H. , H�usern, Kloster, Konvent</t>
  </si>
  <si>
    <t>Hegenheim, Peter von (gen. Meliot) (Ritter), Klingenthal, Kloster (Fond)</t>
  </si>
  <si>
    <t>UB Basel 1, Nr.225</t>
  </si>
  <si>
    <t>11210 Alle Aufnahmen unter dieser Zugangsnummer</t>
  </si>
  <si>
    <t>F502</t>
  </si>
  <si>
    <t>UB Basel 1, Nr.14A; Rück, Urk. Bb. Basel, S. 46</t>
  </si>
  <si>
    <t>25.12.1101-23.9.1103</t>
  </si>
  <si>
    <t>11213 Alle Aufnahmen unter dieser Zugangsnummer</t>
  </si>
  <si>
    <t>F503</t>
  </si>
  <si>
    <t>UB Basel 1, Nr.14(A1)</t>
  </si>
  <si>
    <t>11214 Alle Aufnahmen unter dieser Zugangsnummer</t>
  </si>
  <si>
    <t>F504</t>
  </si>
  <si>
    <t>Bistum Basel, Bischof Burkhard</t>
  </si>
  <si>
    <t>UB Basel 1, Nr.15; Rück, Urk. Bb. Basel, S. 51</t>
  </si>
  <si>
    <t>24.9.1102-0.0.1103</t>
  </si>
  <si>
    <t>11215 Alle Aufnahmen unter dieser Zugangsnummer</t>
  </si>
  <si>
    <t>F506</t>
  </si>
  <si>
    <t>Basel, Kloster St. Alban, Prior Hesso, Basel, Kloster St. Alban, Br�der</t>
  </si>
  <si>
    <t>UB Basel 1, Nr.31</t>
  </si>
  <si>
    <t>20.12.1147</t>
  </si>
  <si>
    <t>11216 Alle Aufnahmen unter dieser Zugangsnummer</t>
  </si>
  <si>
    <t>F507</t>
  </si>
  <si>
    <t>UB Basel 1, Nr.33</t>
  </si>
  <si>
    <t>http://www.regesta-imperii.de/id/1152-07-29_1_0_4_2_1_113_113</t>
  </si>
  <si>
    <t>11217 Alle Aufnahmen unter dieser Zugangsnummer</t>
  </si>
  <si>
    <t>F509</t>
  </si>
  <si>
    <t>UB Basel 1, Nr.34</t>
  </si>
  <si>
    <t>11218 Alle Aufnahmen unter dieser Zugangsnummer</t>
  </si>
  <si>
    <t>F511</t>
  </si>
  <si>
    <t>UB Basel 1, Nr.53; Rück, Urk. Bb. Basel, S. 136</t>
  </si>
  <si>
    <t>24.9.1184-24.12.1184</t>
  </si>
  <si>
    <t>11220 Alle Aufnahmen unter dieser Zugangsnummer</t>
  </si>
  <si>
    <t>F513</t>
  </si>
  <si>
    <t>Basel, Kloster St. Alban, Propst Theoderich, Basel, Kloster St. Alban, Br�der</t>
  </si>
  <si>
    <t>UB Basel 1, Nr.68</t>
  </si>
  <si>
    <t>20.2.1196</t>
  </si>
  <si>
    <t>11221 Alle Aufnahmen unter dieser Zugangsnummer</t>
  </si>
  <si>
    <t>F514</t>
  </si>
  <si>
    <t>Basel, Kloster St. Alban, Propst Theoderich</t>
  </si>
  <si>
    <t>UB Basel 1, Nr.64; Rück, Urk. Bb. Basel, S. 175, 227</t>
  </si>
  <si>
    <t>11222 Alle Aufnahmen unter dieser Zugangsnummer</t>
  </si>
  <si>
    <t>F516</t>
  </si>
  <si>
    <t>Basel, Kloster St. Alban, Propst, Basel, Kloster St. Alban, Konvent</t>
  </si>
  <si>
    <t>UB Basel 1, Nr.221; Largiader, Nr.221</t>
  </si>
  <si>
    <t>17.5.1218</t>
  </si>
  <si>
    <t>11223 Alle Aufnahmen unter dieser Zugangsnummer</t>
  </si>
  <si>
    <t>F519</t>
  </si>
  <si>
    <t>UB Basel 1, Nr.99(A)</t>
  </si>
  <si>
    <t>11225 Alle Aufnahmen unter dieser Zugangsnummer</t>
  </si>
  <si>
    <t>F521</t>
  </si>
  <si>
    <t>Basel, Kloster St. Alban, Prior, Basel, Kloster St. Alban, Konvent</t>
  </si>
  <si>
    <t>UB Basel 1, Nr.125; Largiader, Nr.259</t>
  </si>
  <si>
    <t>13.5.1233</t>
  </si>
  <si>
    <t>11226 Alle Aufnahmen unter dieser Zugangsnummer</t>
  </si>
  <si>
    <t>F522</t>
  </si>
  <si>
    <t>Stein a.Rh., Kloster, Abt Burkhard</t>
  </si>
  <si>
    <t>UB Basel 1, Nr. 43</t>
  </si>
  <si>
    <t>1.9.1169-24.12.1169</t>
  </si>
  <si>
    <t>11227 Alle Aufnahmen unter dieser Zugangsnummer</t>
  </si>
  <si>
    <t>F524</t>
  </si>
  <si>
    <t>Basel, Stift St. Peter, Algot, Lupold, Theoderich von Kirchen (Chilchheim)</t>
  </si>
  <si>
    <t>UB Basel 1, Nr.60</t>
  </si>
  <si>
    <t>http://www.regesta-imperii.de/id/ce5abccd-41ad-4f84-8fbe-5560b749d969</t>
  </si>
  <si>
    <t>6.2.1190</t>
  </si>
  <si>
    <t>11228 Alle Aufnahmen unter dieser Zugangsnummer</t>
  </si>
  <si>
    <t>F525</t>
  </si>
  <si>
    <t>Kirchen, Burkhard (Ministeriale), Basel, Stift St. Peter (Fond)</t>
  </si>
  <si>
    <t>UB Basel 1, Nr.86(A)</t>
  </si>
  <si>
    <t>27.11.1215</t>
  </si>
  <si>
    <t>11229 Alle Aufnahmen unter dieser Zugangsnummer</t>
  </si>
  <si>
    <t>F527</t>
  </si>
  <si>
    <t>Bistum Basel, Bischof Konrad</t>
  </si>
  <si>
    <t>UB Basel 1, Nr.86</t>
  </si>
  <si>
    <t>11230 Alle Aufnahmen unter dieser Zugangsnummer</t>
  </si>
  <si>
    <t>F529</t>
  </si>
  <si>
    <t>Kirchen,- Pleban Volmar, Kirchen, Burkhard (Bruder d. Pleban Volmar v. Kirchen), Basel, Stift St. Peter (Fond)</t>
  </si>
  <si>
    <t>UB Basel 1, Nr.95; Largiader, Nr.223</t>
  </si>
  <si>
    <t>12.12.1219</t>
  </si>
  <si>
    <t>11231 Alle Aufnahmen unter dieser Zugangsnummer</t>
  </si>
  <si>
    <t>F530</t>
  </si>
  <si>
    <t>Bistum Basel, Bischof Heinrich II. , Bistum Basel, Domstift, Dekan Konrad, Bistum Basel, Domstift, Kapitel</t>
  </si>
  <si>
    <t>Basel, Stift St. Peter, Pleban Konrad, Basel, Johanniter</t>
  </si>
  <si>
    <t>UB Basel 1, Nr.94</t>
  </si>
  <si>
    <t>1.7.1219</t>
  </si>
  <si>
    <t>11232 Alle Aufnahmen unter dieser Zugangsnummer</t>
  </si>
  <si>
    <t>F532</t>
  </si>
  <si>
    <t>Bistum Konstanz, Bischof Rudolf, Richter (delegierte)</t>
  </si>
  <si>
    <t>Kirchen, Burkhard, Basel, Stift St. Peter (Fond)</t>
  </si>
  <si>
    <t>UB Basel 1, Nr.101</t>
  </si>
  <si>
    <t>11233 Alle Aufnahmen unter dieser Zugangsnummer</t>
  </si>
  <si>
    <t>F534</t>
  </si>
  <si>
    <t>UB Basel 1, Nr.102</t>
  </si>
  <si>
    <t>2.6.1223</t>
  </si>
  <si>
    <t>11234 Alle Aufnahmen unter dieser Zugangsnummer</t>
  </si>
  <si>
    <t>F536</t>
  </si>
  <si>
    <t>11235 Alle Aufnahmen unter dieser Zugangsnummer</t>
  </si>
  <si>
    <t>F538</t>
  </si>
  <si>
    <t>UB Basel 1, Nr.113(A2)</t>
  </si>
  <si>
    <t>11236 Alle Aufnahmen unter dieser Zugangsnummer</t>
  </si>
  <si>
    <t>F540</t>
  </si>
  <si>
    <t>Basel, Stift St. Peter, Propst Diethelm , Basel, Stift St. Peter, Dekan Heinrich, Basel, Stift St. Peter, Kapitel</t>
  </si>
  <si>
    <t>Basel, Stift St. Peter (Fond), Judenta (Witwe d. Rudolf Snezar)</t>
  </si>
  <si>
    <t>UB Basel 1, Nr.124(A)</t>
  </si>
  <si>
    <t>23.1.1233</t>
  </si>
  <si>
    <t>11237 Alle Aufnahmen unter dieser Zugangsnummer</t>
  </si>
  <si>
    <t>F542</t>
  </si>
  <si>
    <t>Basel, Stift St. Peter, Propst, Basel, Stift St. Peter, Kanoniker</t>
  </si>
  <si>
    <t>UB Basel 1, Nr.124(A1)</t>
  </si>
  <si>
    <t>11238 Alle Aufnahmen unter dieser Zugangsnummer</t>
  </si>
  <si>
    <t>F544</t>
  </si>
  <si>
    <t>Basel, Stift St. Peter</t>
  </si>
  <si>
    <t>UB Basel 1, Nr.126</t>
  </si>
  <si>
    <t>15.8.1233</t>
  </si>
  <si>
    <t>11239 Alle Aufnahmen unter dieser Zugangsnummer</t>
  </si>
  <si>
    <t>F546</t>
  </si>
  <si>
    <t>11240 Alle Aufnahmen unter dieser Zugangsnummer</t>
  </si>
  <si>
    <t>F547</t>
  </si>
  <si>
    <t>Basel, Stift St. Peter, Propst, Basel, Stift St. Peter, Kapitel</t>
  </si>
  <si>
    <t>UB Basel 1, Nr.135; Largiader, Nr.271</t>
  </si>
  <si>
    <t>7.4.1236</t>
  </si>
  <si>
    <t>11241 Alle Aufnahmen unter dieser Zugangsnummer</t>
  </si>
  <si>
    <t>F548</t>
  </si>
  <si>
    <t>Basel, Stift St. Peter, Propst Hugo , Basel, Stift St. Peter, Kapitel</t>
  </si>
  <si>
    <t>Basel, Stift St. Peter (Fond), Lempni (Br�der und Schwestern)</t>
  </si>
  <si>
    <t>UB Basel 1, Nr.147</t>
  </si>
  <si>
    <t>11242 Alle Aufnahmen unter dieser Zugangsnummer</t>
  </si>
  <si>
    <t>F550</t>
  </si>
  <si>
    <t>UB Basel 1, Nr.130; Largiader, Nr.269</t>
  </si>
  <si>
    <t>5.10.1234</t>
  </si>
  <si>
    <t>11243 Alle Aufnahmen unter dieser Zugangsnummer</t>
  </si>
  <si>
    <t>F551</t>
  </si>
  <si>
    <t>Basel, Stift St. Peter, Propst Hugo (Kantor v. Basel), Basel, Stift St. Martin, Pleban Wilhelm</t>
  </si>
  <si>
    <t>UB Basel 1, Nr.159</t>
  </si>
  <si>
    <t>22.10.1241</t>
  </si>
  <si>
    <t>11244 Alle Aufnahmen unter dieser Zugangsnummer</t>
  </si>
  <si>
    <t>F553</t>
  </si>
  <si>
    <t>Basel, Stift St. Peter, Kapitel</t>
  </si>
  <si>
    <t>UB Basel 1, Nr.160</t>
  </si>
  <si>
    <t>3.11.1241</t>
  </si>
  <si>
    <t>11245 Alle Aufnahmen unter dieser Zugangsnummer</t>
  </si>
  <si>
    <t>F555</t>
  </si>
  <si>
    <t>Basel, Stift St. Peter, Propst Hugo, Basel, Stift St. Peter, Dekan Konrad, Basel, Stift St. Peter, Kapitel</t>
  </si>
  <si>
    <t>UB Basel 1, Nr.165</t>
  </si>
  <si>
    <t>11246 Alle Aufnahmen unter dieser Zugangsnummer</t>
  </si>
  <si>
    <t>E5416</t>
  </si>
  <si>
    <t>Bassum,- Kanoniker</t>
  </si>
  <si>
    <t>UB Hoya 2, Nr.18; Reg. Bremen Ebb. 1, Nr.962</t>
  </si>
  <si>
    <t>19.4.1244</t>
  </si>
  <si>
    <t>D1550</t>
  </si>
  <si>
    <t>S. Angelo in Pescheria, Kardinaldiakon Gregor, p�pstl. Legat</t>
  </si>
  <si>
    <t>B�cken, Stift, Propst Exigus</t>
  </si>
  <si>
    <t>UB Hoya 3, Nr.177 (8a)</t>
  </si>
  <si>
    <t>22.5.1153</t>
  </si>
  <si>
    <t>D1551</t>
  </si>
  <si>
    <t>Bistum Sabina, Kardinalb. Wilhelm</t>
  </si>
  <si>
    <t>B�cken, Stift</t>
  </si>
  <si>
    <t>UB Hoya 3,1, Nr.29</t>
  </si>
  <si>
    <t>11164 Alle Aufnahmen unter dieser Zugangsnummer</t>
  </si>
  <si>
    <t>D1552</t>
  </si>
  <si>
    <t>UB Hoya 3,1, Nr.26; Reg. Bremen Ebb., Nr.986</t>
  </si>
  <si>
    <t>C1172</t>
  </si>
  <si>
    <t>Erzbistum Bremen-Hamburg, Domstift, Propst Hermann , Erzbistum Bremen-Hamburg, Domstift, Dekan Gernand, Erzbistum Bremen-Hamburg, Domstift, Kapitel</t>
  </si>
  <si>
    <t>B�cken, Stift, Propst Hoya, Bernhard von, B�cken, Stift, Kapitel</t>
  </si>
  <si>
    <t>UB Hoya 3,1, Nr.19</t>
  </si>
  <si>
    <t>16.1.1232</t>
  </si>
  <si>
    <t>D1553</t>
  </si>
  <si>
    <t>B�cken, Stift, Propst Hermann , B�cken, Stift, Kapitel</t>
  </si>
  <si>
    <t>B�cken, Stift, Dekan Eilbert</t>
  </si>
  <si>
    <t>UB Hoya 3,1, Nr.13</t>
  </si>
  <si>
    <t>um 1220</t>
  </si>
  <si>
    <t>E5418</t>
  </si>
  <si>
    <t>B�cken, Stift, Dekan, B�cken, Stift, Kapitel</t>
  </si>
  <si>
    <t>UB Westfäl. 6, Nr.402; Reg. Bremen Ebb. 1, Nr.956</t>
  </si>
  <si>
    <t>C1175</t>
  </si>
  <si>
    <t>Hoya, Graf Heinrich I. von , Hodenberg, Hermann von (Edler) (identisch), B�cken, Stift, Vogt Hodenberg, Hermann von, B�cken, Stift, Propst Bernhard</t>
  </si>
  <si>
    <t>B�cken, Stift (Altar St. Johannis)</t>
  </si>
  <si>
    <t>UB Hoya 3,1, Nr.18</t>
  </si>
  <si>
    <t>10.8.1231</t>
  </si>
  <si>
    <t>D1554</t>
  </si>
  <si>
    <t>B�cken, Stift, Propst Widekind</t>
  </si>
  <si>
    <t>B�cken, Stift, Kapitel, - Hildeward (Ritter)</t>
  </si>
  <si>
    <t>UB Hoya 3,1, Nr.28</t>
  </si>
  <si>
    <t>E5419</t>
  </si>
  <si>
    <t>Erzbistum Bremen-Hamburg, Erzbischof Hartwig II.</t>
  </si>
  <si>
    <t>UB Hoya 3,1, Nr.10</t>
  </si>
  <si>
    <t>D1555</t>
  </si>
  <si>
    <t>UB Hoya 3,1, Nr.20</t>
  </si>
  <si>
    <t>23.11.1231</t>
  </si>
  <si>
    <t>E5420</t>
  </si>
  <si>
    <t>UB Hoya 3,1, Nr.15; Reg. Bremen Ebb. 1, Nr.772</t>
  </si>
  <si>
    <t>3.2.1220</t>
  </si>
  <si>
    <t>C1173</t>
  </si>
  <si>
    <t>UB Hoya 3, Nr.14</t>
  </si>
  <si>
    <t>E5421</t>
  </si>
  <si>
    <t>UB Hoya 3,1, Nr.17; Reg. Bremen Ebb. 1, Nr.837</t>
  </si>
  <si>
    <t>7.6.1227</t>
  </si>
  <si>
    <t>C1174</t>
  </si>
  <si>
    <t>Hoya, Graf Heinrich II. von (mit Frau u. S�hnen) , Hoya, Graf Otto I. von, Hoya, Graf Burkhard von (Gebr�der)</t>
  </si>
  <si>
    <t>Erzbistum Bremen-Hamburg, Erzbischof Gerhard II., B�cken, Stift</t>
  </si>
  <si>
    <t>UB Hoya 3, Nr.23; Reg. Bremen Ebb. 1, Nr.924</t>
  </si>
  <si>
    <t>vor 1238.8.9</t>
  </si>
  <si>
    <t>D1556</t>
  </si>
  <si>
    <t>UB Hoya 3, Nr.22; Reg. Bremen Ebb. 1, Nr.909</t>
  </si>
  <si>
    <t>um 1236</t>
  </si>
  <si>
    <t>E5424</t>
  </si>
  <si>
    <t>Bistum Augsburg, Domstift (Fond), - Getreue (alle Getreuen des Reiches)</t>
  </si>
  <si>
    <t>HB 3, S. 457ff.; BF, Nr.4196</t>
  </si>
  <si>
    <t>http://www.regesta-imperii.de/id/1231-05-01_2_0_5_1_2_462_4196</t>
  </si>
  <si>
    <t>1.5.1231</t>
  </si>
  <si>
    <t>E5425</t>
  </si>
  <si>
    <t>Bistum Würzburg (Fond), Deutschland, Getreue</t>
  </si>
  <si>
    <t>Mon. Boica 30,1, S. 173, Nr.699; BF, Nr.4196</t>
  </si>
  <si>
    <t>http://www.regesta-imperii.de/id/1231-05-01_1_0_5_1_2_461_4195</t>
  </si>
  <si>
    <t>E5426</t>
  </si>
  <si>
    <t>Erzbistum Mainz, Domstift (Fond), Deutschland, Getreue</t>
  </si>
  <si>
    <t>HB 3, S. 457ff.; BF, Nr.4195</t>
  </si>
  <si>
    <t>E5427</t>
  </si>
  <si>
    <t>Bistum Würzburg, Bischof</t>
  </si>
  <si>
    <t>Mon. Boica 30,1, S. 176, Nr.700; BF, Nr.4206</t>
  </si>
  <si>
    <t>http://www.regesta-imperii.de/id/1231-00-00_1_0_5_1_2_473_4206</t>
  </si>
  <si>
    <t>0.5.1231-0.6.1231</t>
  </si>
  <si>
    <t>E5428</t>
  </si>
  <si>
    <t>HB 3, S. 472ff.; BF, Nr.4214</t>
  </si>
  <si>
    <t>http://www.regesta-imperii.de/id/1231-08-09_1_0_5_1_2_483_4214</t>
  </si>
  <si>
    <t>9.8.1231</t>
  </si>
  <si>
    <t>E5429</t>
  </si>
  <si>
    <t>Bistum Augsburg, Bischof Sibod</t>
  </si>
  <si>
    <t>HB 4.2, S. 557f.; BF, Nr.4220</t>
  </si>
  <si>
    <t>http://www.regesta-imperii.de/id/1231-11-22_1_0_5_1_2_492_4220</t>
  </si>
  <si>
    <t>22.11.1231</t>
  </si>
  <si>
    <t>E5430</t>
  </si>
  <si>
    <t>HB 4.1, S. 274; BF, Nr. 1912; URH 2, Nr. 324</t>
  </si>
  <si>
    <t>http://www.regesta-imperii.de/id/1231-12-00_1_0_5_1_1_2773_1912</t>
  </si>
  <si>
    <t>E5431</t>
  </si>
  <si>
    <t>Ahausen, Kloster, Abt</t>
  </si>
  <si>
    <t>HB 4.1, S. 278; BF, Nr.1914</t>
  </si>
  <si>
    <t>http://www.regesta-imperii.de/id/1231-12-00_3_0_5_1_1_2775_1914</t>
  </si>
  <si>
    <t>E5432</t>
  </si>
  <si>
    <t>HB 4.1, S. 298; BF, Nr.1940</t>
  </si>
  <si>
    <t>http://www.regesta-imperii.de/id/1232-02-22_1_0_5_1_1_2803_1940</t>
  </si>
  <si>
    <t>22.2.1232</t>
  </si>
  <si>
    <t>E5433</t>
  </si>
  <si>
    <t>Deutschland, Fürsten, Würzburg, Kloster, Dominikaner- (Fond)</t>
  </si>
  <si>
    <t>E5439</t>
  </si>
  <si>
    <t>UB Hoya 3, Nr.24; Reg. Bremen Ebb. 1, Nr.925</t>
  </si>
  <si>
    <t>D1562</t>
  </si>
  <si>
    <t>B�cken, Stift (St. Maria u. Maternian, gegr. 882, Krs. Hoya)</t>
  </si>
  <si>
    <t>Reg. Bremen Ebb. 1, Nr.874; UB Hoya 3, Nr.21</t>
  </si>
  <si>
    <t>10.1.1233</t>
  </si>
  <si>
    <t>C1177</t>
  </si>
  <si>
    <t>B�cken, Stift, Propst Hermann</t>
  </si>
  <si>
    <t>B�cken, Stift (Fond), - Bernhard (Dominus), - Jutta (Frau d. Bernhard)</t>
  </si>
  <si>
    <t>UB Hoya 3, Nr.12</t>
  </si>
  <si>
    <t>E5440</t>
  </si>
  <si>
    <t>UB Hoya 3, Nr.27</t>
  </si>
  <si>
    <t>10.7.1246</t>
  </si>
  <si>
    <t>E5441</t>
  </si>
  <si>
    <t>Heiligenrode, Kloster (Fond), Mackenstedt, Friedrich von</t>
  </si>
  <si>
    <t>UB Hoya 5, Nr.2; Reg. Bremen Ebb. 1, Nr.604</t>
  </si>
  <si>
    <t>0.0.1181-0.0.1183</t>
  </si>
  <si>
    <t>11193 Alle Aufnahmen unter dieser Zugangsnummer</t>
  </si>
  <si>
    <t>D1564</t>
  </si>
  <si>
    <t>UB Hoya 5, Nr.3; Reg. Bremen Ebb. 1, Nr.605</t>
  </si>
  <si>
    <t>11194 Alle Aufnahmen unter dieser Zugangsnummer</t>
  </si>
  <si>
    <t>E5442</t>
  </si>
  <si>
    <t>Heiligenrode, Kloster (Benediktinerdoppelkloster, Krs. Syke)</t>
  </si>
  <si>
    <t>UB Hoya 5, Nr.4; Reg. Bremen Ebb. 1, Nr.641</t>
  </si>
  <si>
    <t>11195 Alle Aufnahmen unter dieser Zugangsnummer</t>
  </si>
  <si>
    <t>D1565</t>
  </si>
  <si>
    <t>UB Hoya 5, Nr.5; Reg. Bremen Ebb. 1, Nr.647</t>
  </si>
  <si>
    <t>um 1189</t>
  </si>
  <si>
    <t>11196 Alle Aufnahmen unter dieser Zugangsnummer</t>
  </si>
  <si>
    <t>E5443</t>
  </si>
  <si>
    <t>UB Hoya 5, Nr.6; Reg. Bremen Ebb. 1, Nr.689</t>
  </si>
  <si>
    <t>11197 Alle Aufnahmen unter dieser Zugangsnummer</t>
  </si>
  <si>
    <t>D1566</t>
  </si>
  <si>
    <t>UB Hoya 5, Nr.9; Reg. Bremen Ebb. 1, Nr.702</t>
  </si>
  <si>
    <t>11198 Alle Aufnahmen unter dieser Zugangsnummer</t>
  </si>
  <si>
    <t>E5444</t>
  </si>
  <si>
    <t>UB Hoya 5, Nr.10; Reg. Bremen Ebb. 1, Nr.711</t>
  </si>
  <si>
    <t>11199 Alle Aufnahmen unter dieser Zugangsnummer</t>
  </si>
  <si>
    <t>F486</t>
  </si>
  <si>
    <t>Basel, K�rschner</t>
  </si>
  <si>
    <t>UB Basel 1, Nr.108</t>
  </si>
  <si>
    <t>22.9.1226</t>
  </si>
  <si>
    <t>11200 Alle Aufnahmen unter dieser Zugangsnummer</t>
  </si>
  <si>
    <t>F488</t>
  </si>
  <si>
    <t>Basel, Maurer, Basel, Gipser, Basel, Zimmerleute, Basel, Fa�binder, Basel, Wagner</t>
  </si>
  <si>
    <t>UB Basel 1, Nr.199</t>
  </si>
  <si>
    <t>11201 Alle Aufnahmen unter dieser Zugangsnummer</t>
  </si>
  <si>
    <t>F489</t>
  </si>
  <si>
    <t>Rufach, Schulthei� , Rufach, Rat</t>
  </si>
  <si>
    <t>UB Basel 1, Nr.179</t>
  </si>
  <si>
    <t>11202 Alle Aufnahmen unter dieser Zugangsnummer</t>
  </si>
  <si>
    <t>E4720</t>
  </si>
  <si>
    <t>Reg. Boica 1, S. 295; Germ. Pont. 3,3, S. 217</t>
  </si>
  <si>
    <t>5.4.1177</t>
  </si>
  <si>
    <t>C960</t>
  </si>
  <si>
    <t>Gota (Frau d. Engelhard von Elren)</t>
  </si>
  <si>
    <t>Reg. Boica 1, S. 299</t>
  </si>
  <si>
    <t>nach 1177.8.12</t>
  </si>
  <si>
    <t>E4721</t>
  </si>
  <si>
    <t>Bistum Bamberg, Bischof Otto II. (Elekt)</t>
  </si>
  <si>
    <t>E4722</t>
  </si>
  <si>
    <t>Bistum Bamberg, Domstift (Fond), Domina Maria (u.a.)</t>
  </si>
  <si>
    <t>0.0.1172-12.6.1177</t>
  </si>
  <si>
    <t>C964</t>
  </si>
  <si>
    <t>0.0.1192-0.0.1196</t>
  </si>
  <si>
    <t>B654</t>
  </si>
  <si>
    <t>Bamberg, Getreuer</t>
  </si>
  <si>
    <t>E4723</t>
  </si>
  <si>
    <t>0.0.1177-0.0.1192</t>
  </si>
  <si>
    <t>E4724</t>
  </si>
  <si>
    <t>Bintluke,- Wicgerus (presbyter)</t>
  </si>
  <si>
    <t>E4725</t>
  </si>
  <si>
    <t>Bamberg,- Neffe Bischof Ottos II. (identisch) , Bistum Bamberg, Bischof Otto II., Neffe</t>
  </si>
  <si>
    <t>E4726</t>
  </si>
  <si>
    <t>Bistum Tusculum, Kardinalb. Petrus</t>
  </si>
  <si>
    <t>Germ. Pont. 3,2, S. 373, Nr.7</t>
  </si>
  <si>
    <t>0.1.1179</t>
  </si>
  <si>
    <t>9768 Alle Aufnahmen unter dieser Zugangsnummer</t>
  </si>
  <si>
    <t>E4727</t>
  </si>
  <si>
    <t>Bistum Bamberg, Domstift, Friedrich (Kanoniker)</t>
  </si>
  <si>
    <t>Reg. Boica 1, S. 307</t>
  </si>
  <si>
    <t>E4728</t>
  </si>
  <si>
    <t>um 1179</t>
  </si>
  <si>
    <t>B655</t>
  </si>
  <si>
    <t>Bamberg, Stift St. Jakob, Kustos Heinrich de Rintburc</t>
  </si>
  <si>
    <t>E4729</t>
  </si>
  <si>
    <t>Reg. Boica 1, S. 309</t>
  </si>
  <si>
    <t>29.7.1180</t>
  </si>
  <si>
    <t>C961</t>
  </si>
  <si>
    <t>C962</t>
  </si>
  <si>
    <t>Reg. Boica 4, S. 737</t>
  </si>
  <si>
    <t>E4730</t>
  </si>
  <si>
    <t>Reg. Boica 1, S. 313</t>
  </si>
  <si>
    <t>E4731</t>
  </si>
  <si>
    <t>Bistum Würzburg, Bischof Reinhard</t>
  </si>
  <si>
    <t>C963</t>
  </si>
  <si>
    <t>Reg. Boica 1, S. 315</t>
  </si>
  <si>
    <t>E4732</t>
  </si>
  <si>
    <t>Reg. Boica 1, S. 283</t>
  </si>
  <si>
    <t>E4733</t>
  </si>
  <si>
    <t>E4734</t>
  </si>
  <si>
    <t>Banz, Kloster</t>
  </si>
  <si>
    <t>E4735</t>
  </si>
  <si>
    <t>0.0.1137-0.0.1151</t>
  </si>
  <si>
    <t>E4736</t>
  </si>
  <si>
    <t>Rees, Stift, Kapitel</t>
  </si>
  <si>
    <t>Reg. K�ln Ebb. 2, Nr.493</t>
  </si>
  <si>
    <t>E4737</t>
  </si>
  <si>
    <t>UB Niederrhein 1, Nr.355; Reg. K�ln Ebb. 2, Nr.381</t>
  </si>
  <si>
    <t>E4738</t>
  </si>
  <si>
    <t>UB Niederrhein 1, Nr.377; Reg. K�ln Ebb. 2, Nr.563</t>
  </si>
  <si>
    <t>E4739</t>
  </si>
  <si>
    <t>UB Niederrhein 1, Nr.432; Reg. K�ln Ebb. 2, Nr.929</t>
  </si>
  <si>
    <t>19.5.1169</t>
  </si>
  <si>
    <t>E4740</t>
  </si>
  <si>
    <t>JL, Nr.14632; DIGUB 2</t>
  </si>
  <si>
    <t>http://www.regesta-imperii.de/id/1182-05-03_3_0_4_4_1_217_217</t>
  </si>
  <si>
    <t>Würzburg, StA</t>
  </si>
  <si>
    <t>3.5.1182</t>
  </si>
  <si>
    <t>E4741</t>
  </si>
  <si>
    <t>Bamberg, Hospital St. Theodor</t>
  </si>
  <si>
    <t>Germ. Pont. 3, S. 289; JL, Nr.14634</t>
  </si>
  <si>
    <t>http://www.regesta-imperii.de/id/1182-05-09_1_0_4_4_1_219_219</t>
  </si>
  <si>
    <t>9.5.1182</t>
  </si>
  <si>
    <t>D1239</t>
  </si>
  <si>
    <t>Bistum Bamberg, Bischof Reinhard</t>
  </si>
  <si>
    <t>Reg. Boica 1, S. 321</t>
  </si>
  <si>
    <t>D1240</t>
  </si>
  <si>
    <t>D1241</t>
  </si>
  <si>
    <t>Pommern, Herzog Bogislav I. von</t>
  </si>
  <si>
    <t>Pommersches UB 1 (2. Aufl.) S. 120 Nr. 91</t>
  </si>
  <si>
    <t>E3066</t>
  </si>
  <si>
    <t>Reg. Boica 1, S. 321; Gesch. Banz 2.T., 45, Nr.29</t>
  </si>
  <si>
    <t>D1242</t>
  </si>
  <si>
    <t>Bamberg, Stift St. Jakob, Berthold (Kanoniker u. Presbyter)</t>
  </si>
  <si>
    <t>Reg. Boica 1, S. 319</t>
  </si>
  <si>
    <t>D1243</t>
  </si>
  <si>
    <t>Pommern, Herzog Bogislav II. von , Pommern, Herzog Kasimir II. von, Pommern, Herzogin Anastasia von</t>
  </si>
  <si>
    <t>Pommersches UB I (2. Aufl.) S. 179 Nr.140</t>
  </si>
  <si>
    <t>0.0.1200-31.12.1208</t>
  </si>
  <si>
    <t>D1244</t>
  </si>
  <si>
    <t>JL, Nr. 14940; Germ. Pont. 3,3, S. 218, Nr. 20</t>
  </si>
  <si>
    <t>http://www.regesta-imperii.de/id/1183-11-22_1_0_4_4_1_860_860</t>
  </si>
  <si>
    <t>22.11.1183</t>
  </si>
  <si>
    <t>E4742</t>
  </si>
  <si>
    <t>Reg. Boica 1, S. 323</t>
  </si>
  <si>
    <t>E4743</t>
  </si>
  <si>
    <t>E4745</t>
  </si>
  <si>
    <t>Reg. Boica 1, S. 325</t>
  </si>
  <si>
    <t>E4746</t>
  </si>
  <si>
    <t>E4693</t>
  </si>
  <si>
    <t>Reg. Boica 1, S. 247</t>
  </si>
  <si>
    <t>15.2.1163</t>
  </si>
  <si>
    <t>E4694</t>
  </si>
  <si>
    <t>Bamberg, Kloster St. Michaelsberg, Abt Irimbert</t>
  </si>
  <si>
    <t>Reg. Boica 1, S. 253</t>
  </si>
  <si>
    <t>C951</t>
  </si>
  <si>
    <t>Bamberg, Hospital St. Theodor, Bamberg, Hospital St. Egidien</t>
  </si>
  <si>
    <t>0.0.1146-0.0.1172</t>
  </si>
  <si>
    <t>E4695</t>
  </si>
  <si>
    <t>Reg. Boica 1, S. 257</t>
  </si>
  <si>
    <t>E4696</t>
  </si>
  <si>
    <t>Langheim, Kloster, Abt Adam</t>
  </si>
  <si>
    <t>C952</t>
  </si>
  <si>
    <t>um 1165</t>
  </si>
  <si>
    <t>E4697</t>
  </si>
  <si>
    <t>Schwaben, Herzog Friedrich IV. von</t>
  </si>
  <si>
    <t>Reg. Boica, S. 261</t>
  </si>
  <si>
    <t>C953</t>
  </si>
  <si>
    <t>Bistum Bamberg, Domstift, Heinrich de Rodehusin (Kanoniker)</t>
  </si>
  <si>
    <t>Reg. Boica 1, S. 263</t>
  </si>
  <si>
    <t>um 1166</t>
  </si>
  <si>
    <t>E4698</t>
  </si>
  <si>
    <t>Hallstadt, Kirche</t>
  </si>
  <si>
    <t>Reg. Boica 1, S. 265</t>
  </si>
  <si>
    <t>E4699</t>
  </si>
  <si>
    <t>Reg. Boica 1, S. 267; Bericht HV Bamberg 16 (1853), S. 44</t>
  </si>
  <si>
    <t>21.10.1169</t>
  </si>
  <si>
    <t>E4700</t>
  </si>
  <si>
    <t>Reg. Boica 1, S. 267</t>
  </si>
  <si>
    <t>D1230</t>
  </si>
  <si>
    <t>Bistum Bamberg, Domstift (Fond)</t>
  </si>
  <si>
    <t>0.0.1146-0.0.1170</t>
  </si>
  <si>
    <t>D1231</t>
  </si>
  <si>
    <t>Bamberg, Stift St. Jakob, Propst Eberhard</t>
  </si>
  <si>
    <t>Bamberg, Stift St. Jakob (Fond), Marktschorgast, Kirche</t>
  </si>
  <si>
    <t>Reg. Boica 1, S. 275</t>
  </si>
  <si>
    <t>D1232</t>
  </si>
  <si>
    <t>Konrad (Sohn d. Timonis de Buch) , Lubold (Sohn d. Timonis de Buch)</t>
  </si>
  <si>
    <t>C954</t>
  </si>
  <si>
    <t>Bernhard de Stritperc , Berta (Schwester d. Bernhard de S.)</t>
  </si>
  <si>
    <t>Reg. Boica 1, S. 279</t>
  </si>
  <si>
    <t>31.1.1172</t>
  </si>
  <si>
    <t>D1233</t>
  </si>
  <si>
    <t>D1234</t>
  </si>
  <si>
    <t>C955</t>
  </si>
  <si>
    <t>Bollynce, Ritter Friedrich von</t>
  </si>
  <si>
    <t>Reg. Boica 1, S. 283; erw. bei v. Guttenberg, Territorienbildung S. 344 Anm. 254</t>
  </si>
  <si>
    <t>um 1172</t>
  </si>
  <si>
    <t>E4701</t>
  </si>
  <si>
    <t>Mon. Boica 13, S. 183; Reg. Boica 1, S. 284</t>
  </si>
  <si>
    <t>13.7.1173</t>
  </si>
  <si>
    <t>C956</t>
  </si>
  <si>
    <t>Ernest de Nürnberg</t>
  </si>
  <si>
    <t>0.0.1173-0.0.1174</t>
  </si>
  <si>
    <t>E4702</t>
  </si>
  <si>
    <t>Reg. Boica 1, S. 287, 289, 291</t>
  </si>
  <si>
    <t>C957</t>
  </si>
  <si>
    <t>Richiza , Konrad, Judith</t>
  </si>
  <si>
    <t>Reg. Boica 1, S. 291</t>
  </si>
  <si>
    <t>E4703</t>
  </si>
  <si>
    <t>C958</t>
  </si>
  <si>
    <t>Sigolohus , Hedewich (Frau d. Sigolohus)</t>
  </si>
  <si>
    <t>D1235</t>
  </si>
  <si>
    <t>K�ln, Stift St. Aposteln, Kapitel</t>
  </si>
  <si>
    <t>Meer, Kloster</t>
  </si>
  <si>
    <t>D1236</t>
  </si>
  <si>
    <t>Cappenberg, Stift, Abt Hermann</t>
  </si>
  <si>
    <t>Meer, Kloster (Prämonstratenserinnen)</t>
  </si>
  <si>
    <t>UB Niederrhein 4, Nr.642</t>
  </si>
  <si>
    <t>E4714</t>
  </si>
  <si>
    <t>Gladbach, Kloster</t>
  </si>
  <si>
    <t>UB Niederrhein 1, Nr.279; Reg. K�ln Ebb. 2, Nr.126</t>
  </si>
  <si>
    <t>9730 Alle Aufnahmen unter dieser Zugangsnummer</t>
  </si>
  <si>
    <t>E4705</t>
  </si>
  <si>
    <t>Gladbach, Kloster, Abt Robert</t>
  </si>
  <si>
    <t>Bucholz, Kloster (Benediktinerkloster Krs. Mayen, gegr. 1163)</t>
  </si>
  <si>
    <t>UB Niederrhein 1, Nr.406; Reg. Mittelrhein. 2, Nr.224</t>
  </si>
  <si>
    <t>E4706</t>
  </si>
  <si>
    <t>Urk. Gladbach 1, Nr.53</t>
  </si>
  <si>
    <t>D1238</t>
  </si>
  <si>
    <t>UB Niederrhein 1, Nr.438; Urk. Gladbach 1, Nr.54</t>
  </si>
  <si>
    <t>E4707</t>
  </si>
  <si>
    <t>Gladbach, Kloster, Konvent</t>
  </si>
  <si>
    <t>UB Niederrhein 1, Nr.443;Urk. Gladbach 1, Nr.55</t>
  </si>
  <si>
    <t>E4708</t>
  </si>
  <si>
    <t>Gladbach, Kloster, Abt Walther II.</t>
  </si>
  <si>
    <t>Urk. Gladbach 1, Nr.59</t>
  </si>
  <si>
    <t>C959</t>
  </si>
  <si>
    <t>Gladbach, Kloster, Abt Hermann I., Gladbach, Kloster, Konvent</t>
  </si>
  <si>
    <t>UB Mittelrhein 2, Nr.187; Urk. Gladbach 1, Nr.63</t>
  </si>
  <si>
    <t>E4712</t>
  </si>
  <si>
    <t>UB Niederrhein 1, Nr.274; Reg. K�ln Ebb. 2, Nr.95</t>
  </si>
  <si>
    <t>E4713</t>
  </si>
  <si>
    <t>UB Niederrhein 1, Nr.274 (vgl.); Reg. K�ln Ebb. 2, Nr.93</t>
  </si>
  <si>
    <t>E4715</t>
  </si>
  <si>
    <t>UB Niederrhein 1, Nr.274 (vgl.); Reg. K�ln Ebb. 2, Nr.94</t>
  </si>
  <si>
    <t>E4716</t>
  </si>
  <si>
    <t>Reg. Boica 1, S. 213</t>
  </si>
  <si>
    <t>0.7.1154</t>
  </si>
  <si>
    <t>E4717</t>
  </si>
  <si>
    <t>Heinrich de Newanesdorf</t>
  </si>
  <si>
    <t>E4718</t>
  </si>
  <si>
    <t>E4719</t>
  </si>
  <si>
    <t>Reg. Boica 1, S. 295</t>
  </si>
  <si>
    <t>D1217</t>
  </si>
  <si>
    <t>JL, Nr.9574; Germ. Pont. 3,3, S. 217, Nr.16</t>
  </si>
  <si>
    <t>16.5.1152</t>
  </si>
  <si>
    <t>C944</t>
  </si>
  <si>
    <t>Reg. Boica 1, S. 209</t>
  </si>
  <si>
    <t>0.0.1143-0.0.1156</t>
  </si>
  <si>
    <t>D1218</t>
  </si>
  <si>
    <t>Guttenberg, Territorialb., S. 205</t>
  </si>
  <si>
    <t>E4664</t>
  </si>
  <si>
    <t>UB Niederrhein 1, Nr.414; Reg. K�ln Ebb. 2, Nr.832</t>
  </si>
  <si>
    <t>22.2.1166</t>
  </si>
  <si>
    <t>9625 Alle Aufnahmen unter dieser Zugangsnummer</t>
  </si>
  <si>
    <t>E4665</t>
  </si>
  <si>
    <t>UB Niederrhein 1, Nr.415; Reg. K�ln Ebb. 2, Nr.833</t>
  </si>
  <si>
    <t>E4666</t>
  </si>
  <si>
    <t>UB Niederrhein 1, Nr.415</t>
  </si>
  <si>
    <t>E4667</t>
  </si>
  <si>
    <t>UB Niederrhein 4, Nr.632; Reg. K�ln Ebb. 2, Nr.934</t>
  </si>
  <si>
    <t>E4668</t>
  </si>
  <si>
    <t>D1219</t>
  </si>
  <si>
    <t>Werden, Kloster, Abt Wolfram</t>
  </si>
  <si>
    <t>E4669</t>
  </si>
  <si>
    <t>UB Niederrhein 1, Nr.490; Reg. K�ln Ebb. 2, Nr.1206</t>
  </si>
  <si>
    <t>E4670</t>
  </si>
  <si>
    <t>UB Niederrhein 1, Nr.496; Reg. K�ln Ebb. 2, Nr.1252</t>
  </si>
  <si>
    <t>E4671</t>
  </si>
  <si>
    <t>Meer, Kloster (Fond), Osnam, Visgele, Osnam, Kempene (Bewohner)</t>
  </si>
  <si>
    <t>Reg. K�ln Ebb. 2, Nr.1260</t>
  </si>
  <si>
    <t>18.6.1186</t>
  </si>
  <si>
    <t>E4678</t>
  </si>
  <si>
    <t>Bistum Freising, Bischof Otto I.</t>
  </si>
  <si>
    <t>Bistum Freising, Domstift, Propst Albert, Bistum Freising, Domstift, Konvent</t>
  </si>
  <si>
    <t>Wei�thanner, Regesten Freising I Nr. 474; Reg. Boica 1, S. 232; Meichelbeck 1, S. 339</t>
  </si>
  <si>
    <t>18.6.1158-0.8.1158 Datum 1158.6.18-1158.8</t>
  </si>
  <si>
    <t>C946</t>
  </si>
  <si>
    <t>Bistum Freising, Domstift, Kapitel</t>
  </si>
  <si>
    <t>Meichelbeck 1, S. 372</t>
  </si>
  <si>
    <t>0.0.1158-0.0.1184</t>
  </si>
  <si>
    <t>E4679</t>
  </si>
  <si>
    <t>Madron, Kloster St. Peter (zu Freising geh�rig)</t>
  </si>
  <si>
    <t>Reg. Boica 1, S. 248; Meichelbeck 1,1, S. 359</t>
  </si>
  <si>
    <t>D1222</t>
  </si>
  <si>
    <t>Bistum Freising, Domstift</t>
  </si>
  <si>
    <t>Germ. Pont. 1, S. 337; JL, Nr.13197</t>
  </si>
  <si>
    <t>1.4.1179</t>
  </si>
  <si>
    <t>E4680</t>
  </si>
  <si>
    <t>Reg. Boica 1, S. 316; Meichelbeck 1, S. 367</t>
  </si>
  <si>
    <t>vor 1181.3.9</t>
  </si>
  <si>
    <t>C947</t>
  </si>
  <si>
    <t>Bistum Freising, Domstift, Dekan Bischof, Bistum Freising, Domstift, Kapitel</t>
  </si>
  <si>
    <t>Reg. Boica 1, S. 322</t>
  </si>
  <si>
    <t>11.7.1183-11.11.1184</t>
  </si>
  <si>
    <t>C948</t>
  </si>
  <si>
    <t>Bistum Freising, Bischof Otto II.</t>
  </si>
  <si>
    <t>Bistum Freising, Domstift, Dekan Berthold, Freising, Stift St. Vitus, Propst Konrad</t>
  </si>
  <si>
    <t>Reg. Boica 1, S. 366; Meichelbeck 1, S. 384 (vgl.)</t>
  </si>
  <si>
    <t>um 1195</t>
  </si>
  <si>
    <t>D1223</t>
  </si>
  <si>
    <t>Reg. Boica 1, S. 366</t>
  </si>
  <si>
    <t>D1224</t>
  </si>
  <si>
    <t>Reg. Boica 2, S. 44</t>
  </si>
  <si>
    <t>D1225A</t>
  </si>
  <si>
    <t>Bistum Freising, Domstift, Dekan, Bistum Freising, Domstift, Kapitel</t>
  </si>
  <si>
    <t>Reg. Boica 1, S. 368 (vgl.)</t>
  </si>
  <si>
    <t>9659 Alle Aufnahmen unter dieser Zugangsnummer</t>
  </si>
  <si>
    <t>D1226</t>
  </si>
  <si>
    <t>0.0.1184-0.0.1220</t>
  </si>
  <si>
    <t>C949</t>
  </si>
  <si>
    <t>Reg. Boica 1, S. 338</t>
  </si>
  <si>
    <t>um 1187</t>
  </si>
  <si>
    <t>D1227</t>
  </si>
  <si>
    <t>E4682</t>
  </si>
  <si>
    <t>E4683</t>
  </si>
  <si>
    <t>Reg. Boica 1, S. 213; Guttenberg, Territorialb., S. 254</t>
  </si>
  <si>
    <t>E4684</t>
  </si>
  <si>
    <t>1.1.1154-29.1.1154</t>
  </si>
  <si>
    <t>E4685</t>
  </si>
  <si>
    <t>Bamberg, Kloster St. Michaelsberg, Abt Helmerich</t>
  </si>
  <si>
    <t>Bericht HV Bamberg 16 (1853), S. 39; Guttenberg, Territorialb., S. 254</t>
  </si>
  <si>
    <t>E4686</t>
  </si>
  <si>
    <t>Langheim, Kloster, Konvent, Heilsbronn, Kloster, Konvent, Ebrach, Kloster, Konvent</t>
  </si>
  <si>
    <t>Reg. Boica 1, S. 213; Bericht HV Bamberg 16 (1853), S. 39</t>
  </si>
  <si>
    <t>0.6.1154</t>
  </si>
  <si>
    <t>E4687</t>
  </si>
  <si>
    <t>Reg. Boica 1, S. 215</t>
  </si>
  <si>
    <t>E3458</t>
  </si>
  <si>
    <t>Reg. Boica 1, S. 189; Dobenecker 2, Nr.85</t>
  </si>
  <si>
    <t>um 1154</t>
  </si>
  <si>
    <t>9679 Alle Aufnahmen unter dieser Zugangsnummer</t>
  </si>
  <si>
    <t>E4688</t>
  </si>
  <si>
    <t>Reg. Boica 1, S. 219; Bericht HV Bamberg 16 (1853), S. 41</t>
  </si>
  <si>
    <t>E4689</t>
  </si>
  <si>
    <t>Reg. Boica 1, S. 227; Bericht HV Bamberg 16 (1853), S. 42</t>
  </si>
  <si>
    <t>0.6.1157</t>
  </si>
  <si>
    <t>D1228A</t>
  </si>
  <si>
    <t>Dobenecker 2, Nr.131-134, 159; Reg. Boica 1, S. 229</t>
  </si>
  <si>
    <t>25.1.1157-9.12.1157</t>
  </si>
  <si>
    <t>9682 Alle Aufnahmen unter dieser Zugangsnummer</t>
  </si>
  <si>
    <t>E4690</t>
  </si>
  <si>
    <t>Reg. Boica 1, S. 229</t>
  </si>
  <si>
    <t>B653</t>
  </si>
  <si>
    <t>Bistum Bamberg, Bischof Eberhard II. (nur Sgl.)</t>
  </si>
  <si>
    <t>29.5.1146-17.7.1172</t>
  </si>
  <si>
    <t>E4691</t>
  </si>
  <si>
    <t>Bamberg, Kloster St. Maria und Theodor, �btissin Irmgard</t>
  </si>
  <si>
    <t>Reg. Boica 1, S. 233</t>
  </si>
  <si>
    <t>um 1158</t>
  </si>
  <si>
    <t>E4692</t>
  </si>
  <si>
    <t>Mon. Boica 45, S. 24; Reg. Boica 1, S. 243</t>
  </si>
  <si>
    <t>D1229</t>
  </si>
  <si>
    <t>JL, Nr.4477; Germ. Pont. 3,3, S. 277</t>
  </si>
  <si>
    <t>4.11.1162</t>
  </si>
  <si>
    <t>D1204</t>
  </si>
  <si>
    <t>Reg. Boica 1, S. 162</t>
  </si>
  <si>
    <t>0.0.1139-0.0.1146</t>
  </si>
  <si>
    <t>D1205</t>
  </si>
  <si>
    <t>0.0.1142-0.0.1155</t>
  </si>
  <si>
    <t>E4616</t>
  </si>
  <si>
    <t>Reg. Boica 1, S. 165</t>
  </si>
  <si>
    <t>28.10.1142</t>
  </si>
  <si>
    <t>D1206</t>
  </si>
  <si>
    <t>Bistum Bamberg, Domstift, Ruzelin (Kanoniker)</t>
  </si>
  <si>
    <t>E4617</t>
  </si>
  <si>
    <t>E4618</t>
  </si>
  <si>
    <t>Bamberg, Kloster St. Michaelsberg, Langheim, Kloster (Zisterzienserabtei in Oberfranken, gegr. 1132)</t>
  </si>
  <si>
    <t>Reg. Boica 1, S. 169</t>
  </si>
  <si>
    <t>0.0.1144-0.0.1146</t>
  </si>
  <si>
    <t>D1207</t>
  </si>
  <si>
    <t>Piliza</t>
  </si>
  <si>
    <t>Reg. Boica 1, S. 167</t>
  </si>
  <si>
    <t>E4641</t>
  </si>
  <si>
    <t>Gr�frath, Kloster</t>
  </si>
  <si>
    <t>Reg. K�ln Ebb. 2, Nr.1340</t>
  </si>
  <si>
    <t>D1208</t>
  </si>
  <si>
    <t>UB Niederrhein 1, Nr.537; Reg. K�ln Ebb. 2, Nr.1444</t>
  </si>
  <si>
    <t>D1209</t>
  </si>
  <si>
    <t>Bistum Münster, Bischof Friedrich II.</t>
  </si>
  <si>
    <t>Herrenstrunden, Johanniter, Kommende</t>
  </si>
  <si>
    <t>UB Niederrhein 1, Nr.387; Reg. K�ln Ebb. 2, Nr.616</t>
  </si>
  <si>
    <t>0.7.1153-0.0.1154</t>
  </si>
  <si>
    <t>E4642</t>
  </si>
  <si>
    <t>Berg, Graf Adolf IV. von</t>
  </si>
  <si>
    <t>UB Niederrhein 1, Nr.401</t>
  </si>
  <si>
    <t>E4643</t>
  </si>
  <si>
    <t>Bistum L�ttich, Bischof Alexander II.</t>
  </si>
  <si>
    <t>Heinsberg, Kloster</t>
  </si>
  <si>
    <t>UB Niederrhein 1, Nr.409</t>
  </si>
  <si>
    <t>13.3.1165</t>
  </si>
  <si>
    <t>E4644</t>
  </si>
  <si>
    <t>UB Niederrhein 1, Nr.476; Reg. K�ln Ebb. 2, Nr.1151</t>
  </si>
  <si>
    <t>E4645</t>
  </si>
  <si>
    <t>UB Niederrhein 1, Nr.493; Reg. K�ln Ebb. 2, Nr.1184</t>
  </si>
  <si>
    <t>E4646</t>
  </si>
  <si>
    <t>Guttenberg, Territorialb., S. 242</t>
  </si>
  <si>
    <t>D1210</t>
  </si>
  <si>
    <t>Kolbick, Kloster (b. Bernburg)</t>
  </si>
  <si>
    <t>Dobenecker 1, Nr.1518</t>
  </si>
  <si>
    <t>E4647</t>
  </si>
  <si>
    <t>Reg. Boica 1, S. 175</t>
  </si>
  <si>
    <t>E4648</t>
  </si>
  <si>
    <t>Reg. Boica 1, S. 177; Guttenberg, Territorialb., S. 127</t>
  </si>
  <si>
    <t>E4649</t>
  </si>
  <si>
    <t>Reg. Boica 1, S. 183</t>
  </si>
  <si>
    <t>30.12.1145</t>
  </si>
  <si>
    <t>E4650</t>
  </si>
  <si>
    <t>Reg. Boica 1, S. 181</t>
  </si>
  <si>
    <t>D1211</t>
  </si>
  <si>
    <t>Bistum Stra�burg, Bischof Bruno</t>
  </si>
  <si>
    <t>Reg. Boica 1, S. 179; Reg. Stra�burg Bb., Nr.443</t>
  </si>
  <si>
    <t>E4651</t>
  </si>
  <si>
    <t>Werner</t>
  </si>
  <si>
    <t>Bretzfeld, Kirche</t>
  </si>
  <si>
    <t>Reg. Boica 1, S. 179</t>
  </si>
  <si>
    <t>D1212</t>
  </si>
  <si>
    <t>D1213</t>
  </si>
  <si>
    <t>Reg. Boica 1, S. 161</t>
  </si>
  <si>
    <t>0.0.1143-0.0.1146</t>
  </si>
  <si>
    <t>E4652</t>
  </si>
  <si>
    <t>E4653</t>
  </si>
  <si>
    <t>Reg. Boica 1, S. 185</t>
  </si>
  <si>
    <t>4.2.1147</t>
  </si>
  <si>
    <t>E4654</t>
  </si>
  <si>
    <t>Schwarzach, Kloster, Abt Gumpert</t>
  </si>
  <si>
    <t>Reg. Boica 1, S. 191</t>
  </si>
  <si>
    <t>E4655</t>
  </si>
  <si>
    <t>Reg. Boica 1, S. 193</t>
  </si>
  <si>
    <t>E4656</t>
  </si>
  <si>
    <t>Reg. Boica 1, S. 195</t>
  </si>
  <si>
    <t>12.2.1150</t>
  </si>
  <si>
    <t>C943</t>
  </si>
  <si>
    <t>Reg. Boica 1, S. 199</t>
  </si>
  <si>
    <t>E4657</t>
  </si>
  <si>
    <t>Wei�enohe, Kloster, Abt Gundeloch</t>
  </si>
  <si>
    <t>D1214</t>
  </si>
  <si>
    <t>0.0.1147-0.0.1160</t>
  </si>
  <si>
    <t>E4658</t>
  </si>
  <si>
    <t>Reg. Boica 1, S. 203; Guttenberg, Territorialb., S. 399</t>
  </si>
  <si>
    <t>2.2.1151</t>
  </si>
  <si>
    <t>E4659</t>
  </si>
  <si>
    <t>Reg. Boica 1, S. 199; Dobenecker 1, Nr.1668</t>
  </si>
  <si>
    <t>8.7.1151</t>
  </si>
  <si>
    <t>E4660</t>
  </si>
  <si>
    <t>Reg. Boica 1, S. 201; Guttenberg, Territorialb., S. 399</t>
  </si>
  <si>
    <t>E4661</t>
  </si>
  <si>
    <t>Reg. Boica 1, S. 205</t>
  </si>
  <si>
    <t>15.2.1152</t>
  </si>
  <si>
    <t>E4662</t>
  </si>
  <si>
    <t>http://www.regesta-imperii.de/id/1152-02-19_1_0_4_2_1_61_61</t>
  </si>
  <si>
    <t>20.2.1152</t>
  </si>
  <si>
    <t>E4663</t>
  </si>
  <si>
    <t>27.3.1152</t>
  </si>
  <si>
    <t>D1215</t>
  </si>
  <si>
    <t>JL, Nr.9575; Germ. Pont. 3,3, S. 297, Nr.2</t>
  </si>
  <si>
    <t>D1216</t>
  </si>
  <si>
    <t>JL, Nr.9576; Germ. Pont. 3,3, S. 274</t>
  </si>
  <si>
    <t>E4589</t>
  </si>
  <si>
    <t>Bistum Bamberg (Fond), Michelfeld, Kloster</t>
  </si>
  <si>
    <t>Germ. Pont. 3,3, S. 265; JL, Nr.7047; DIGUB 2</t>
  </si>
  <si>
    <t>3.4.1123</t>
  </si>
  <si>
    <t>9490 Alle Aufnahmen unter dieser Zugangsnummer</t>
  </si>
  <si>
    <t>E4591</t>
  </si>
  <si>
    <t>Seligenstadt, Mathilde von</t>
  </si>
  <si>
    <t>E4592</t>
  </si>
  <si>
    <t>Reg. Boica 1, S. 121; Guttenberg, Territorialb., S. 159</t>
  </si>
  <si>
    <t>1.3.1124</t>
  </si>
  <si>
    <t>E4593</t>
  </si>
  <si>
    <t>Guttenberg, Territorialb., S. 153</t>
  </si>
  <si>
    <t>E4594</t>
  </si>
  <si>
    <t>Bistum Bamberg, Bischof Otto I. , - Graf Bertolf (identisch), Bamberg, Kloster St. Michaelsberg, Vogt, Graf Bertolf</t>
  </si>
  <si>
    <t>Reg. Boica 1, S. 123; Guttenberg, Territorialb., S. 189</t>
  </si>
  <si>
    <t>0.0.1116-0.0.1124</t>
  </si>
  <si>
    <t>D1196</t>
  </si>
  <si>
    <t>Reg. Boica 4, S. 733; Guttenberg, Territorialb., S. 153</t>
  </si>
  <si>
    <t>0.0.1114-0.0.1124</t>
  </si>
  <si>
    <t>E4595</t>
  </si>
  <si>
    <t>Reg. Boica 1, S. 733; Guttenberg, Territorialb., S. 154</t>
  </si>
  <si>
    <t>4.5.1125</t>
  </si>
  <si>
    <t>D1197</t>
  </si>
  <si>
    <t>Bistum Bamberg, Domstift, Volkmar (Kanoniker)</t>
  </si>
  <si>
    <t>Reg. Boica 1, S. 125</t>
  </si>
  <si>
    <t>27.7.1127</t>
  </si>
  <si>
    <t>D1198</t>
  </si>
  <si>
    <t>Bamberg, Stift St. Jakob (Augustinerchorherrenstift, gegr. 1073)</t>
  </si>
  <si>
    <t>Guttenberg, Territorialb., S. 151</t>
  </si>
  <si>
    <t>0.0.1128</t>
  </si>
  <si>
    <t>E4596</t>
  </si>
  <si>
    <t>Bistum Regensburg, Bischof Konrad I.</t>
  </si>
  <si>
    <t>Reg. Boica 1, S. 128</t>
  </si>
  <si>
    <t>17.7.1129</t>
  </si>
  <si>
    <t>C930</t>
  </si>
  <si>
    <t>Megintach (sacerdos)</t>
  </si>
  <si>
    <t>Reg. Boica 1, S. 129; Guttenberg, Territorialb., S. 430</t>
  </si>
  <si>
    <t>E4597</t>
  </si>
  <si>
    <t>Reg. Boica 1, S. 129; Guttenberg, Territorialb., S. 154</t>
  </si>
  <si>
    <t>E4598</t>
  </si>
  <si>
    <t>Horburg, Kuno von (Edler)</t>
  </si>
  <si>
    <t>Reg. Boica 1, S. 130; Guttenberg, Territorialb., S. 162</t>
  </si>
  <si>
    <t>3.4.1130</t>
  </si>
  <si>
    <t>E4599</t>
  </si>
  <si>
    <t>Reg. Boica 4, S. 734; Guttenberg, Territorialb., S. 188</t>
  </si>
  <si>
    <t>C931</t>
  </si>
  <si>
    <t>�sterreich, Markgraf Leopold III. von</t>
  </si>
  <si>
    <t>Reg. Boica 1, S. 137; Guttenberg, Territorialb., S. 269</t>
  </si>
  <si>
    <t>15.3.1134</t>
  </si>
  <si>
    <t>E4600</t>
  </si>
  <si>
    <t>E4601</t>
  </si>
  <si>
    <t>Vilich, Kloster, �btissin Elisabeth</t>
  </si>
  <si>
    <t>0.0.1191-0.0.1202</t>
  </si>
  <si>
    <t>E4602</t>
  </si>
  <si>
    <t>-- Abt Hermann von Floreffes , -- Abt von Heylissem</t>
  </si>
  <si>
    <t>Reg. K�ln Ebb. 2, Nr.1444 (vgl.)</t>
  </si>
  <si>
    <t>0.0.1193-0.0.1194</t>
  </si>
  <si>
    <t>E4603</t>
  </si>
  <si>
    <t>Bonn, Stift, Propst Bruno (identisch) , Erzbistum K�ln,- Archidiakon Bruno, Bonn, Stift, Dekan Christian, Bonn, Stift, Kapitel</t>
  </si>
  <si>
    <t>E4604</t>
  </si>
  <si>
    <t>K�ln, Stift St. Severin, Propst Konrad</t>
  </si>
  <si>
    <t>K�ln, Stift St. Severin (Fond), Heisterbach, Kloster</t>
  </si>
  <si>
    <t>UB Heisterbach, Nr.3</t>
  </si>
  <si>
    <t>E4605</t>
  </si>
  <si>
    <t>Heisterbach, Kloster (Zisterzienserabtei, 1202 nach Heisterbach verlegt)(identisch), Stromberg, Kloster (siehe Heisterbach, Kloster)</t>
  </si>
  <si>
    <t>UB Heisterbach, Nr.4; Reg. K�ln Ebb. 2, Nr.973</t>
  </si>
  <si>
    <t>E4606</t>
  </si>
  <si>
    <t>Bistum Bamberg, Domstift, Propst Eberhard , Berta, Adalbert de Laine</t>
  </si>
  <si>
    <t>Reg. Boica 1, S. 139</t>
  </si>
  <si>
    <t>E4607</t>
  </si>
  <si>
    <t>Dobenecker 1, Nr.1308</t>
  </si>
  <si>
    <t>D1200</t>
  </si>
  <si>
    <t>Reg. Boica 1, S. 140</t>
  </si>
  <si>
    <t>C932</t>
  </si>
  <si>
    <t>Reg. Boica 1, S. 141</t>
  </si>
  <si>
    <t>0.0.1121-0.0.1142</t>
  </si>
  <si>
    <t>C933</t>
  </si>
  <si>
    <t>Dietherus de Bunahe</t>
  </si>
  <si>
    <t>0.0.1129-0.0.1139</t>
  </si>
  <si>
    <t>E4608</t>
  </si>
  <si>
    <t>Reg. Boica 1, S. 143</t>
  </si>
  <si>
    <t>13.6.1136</t>
  </si>
  <si>
    <t>E4609</t>
  </si>
  <si>
    <t>Bistum Bamberg, Domstift, Trier, Stift St. Simeon</t>
  </si>
  <si>
    <t>Reg. Mittelrhein. 1, Nr.1881</t>
  </si>
  <si>
    <t>C934</t>
  </si>
  <si>
    <t>Gothelinde (mulier)</t>
  </si>
  <si>
    <t>Reg. Boica 1, S. 145</t>
  </si>
  <si>
    <t>0.0.1121-0.0.1139</t>
  </si>
  <si>
    <t>C935</t>
  </si>
  <si>
    <t>Heinrich de Altenvorcheim</t>
  </si>
  <si>
    <t>0.0.1121-0.0.1124</t>
  </si>
  <si>
    <t>E4610A</t>
  </si>
  <si>
    <t>Bamberg, Stift St. Fides (Propstei, gegr. 1136)</t>
  </si>
  <si>
    <t>Reg. Boica 1, S. 149</t>
  </si>
  <si>
    <t>25.5.1137</t>
  </si>
  <si>
    <t>9540 Alle Aufnahmen unter dieser Zugangsnummer</t>
  </si>
  <si>
    <t>D1201</t>
  </si>
  <si>
    <t>Bamberg, Kloster St. Michaelsberg, Abt Hermann</t>
  </si>
  <si>
    <t>Reg. Boica 1, S. 153</t>
  </si>
  <si>
    <t>0.0.1139-0.0.1152</t>
  </si>
  <si>
    <t>E4612</t>
  </si>
  <si>
    <t>Winizo de Ascabach (u.a)</t>
  </si>
  <si>
    <t>C936</t>
  </si>
  <si>
    <t>Arnold (mit Frau u. Kindern)</t>
  </si>
  <si>
    <t>um 1139</t>
  </si>
  <si>
    <t>D1202</t>
  </si>
  <si>
    <t>Bistum Regensburg,- Archipresbyter G.</t>
  </si>
  <si>
    <t>Reg. Boica 4, S. 734</t>
  </si>
  <si>
    <t>E4613</t>
  </si>
  <si>
    <t>Odalrich , Rabinold</t>
  </si>
  <si>
    <t>nach 1139</t>
  </si>
  <si>
    <t>E4614A</t>
  </si>
  <si>
    <t>Dachau, Graf Konrad von</t>
  </si>
  <si>
    <t>Reg. Boica 1, S. 157</t>
  </si>
  <si>
    <t>19.3.1140</t>
  </si>
  <si>
    <t>9549 Alle Aufnahmen unter dieser Zugangsnummer</t>
  </si>
  <si>
    <t>E4615</t>
  </si>
  <si>
    <t>Reg. Boica 1, S. 159</t>
  </si>
  <si>
    <t>D1203</t>
  </si>
  <si>
    <t>Bamberg, Hospital St. Egidien</t>
  </si>
  <si>
    <t>C937</t>
  </si>
  <si>
    <t>Dimarus (identisch) , Dimarus</t>
  </si>
  <si>
    <t>D1178</t>
  </si>
  <si>
    <t>K�ln (Fond), Nivelles, Kloster, Andenne, Kloster</t>
  </si>
  <si>
    <t>D1179</t>
  </si>
  <si>
    <t>Limburg, Herzog Heinrich von</t>
  </si>
  <si>
    <t>L�ttich, Kloster Godtsdael (b. L�ttich)</t>
  </si>
  <si>
    <t>0.0.1182-0.0.1205</t>
  </si>
  <si>
    <t>D1180</t>
  </si>
  <si>
    <t>K�ln, Stift St. Aposteln</t>
  </si>
  <si>
    <t>Soest, Hardungus (B�rger)</t>
  </si>
  <si>
    <t>0.0.1166-0.0.1205</t>
  </si>
  <si>
    <t>E4518</t>
  </si>
  <si>
    <t>D Lo III., Nr.65</t>
  </si>
  <si>
    <t>http://www.regesta-imperii.de/id/1134-05-26_1_0_4_1_1_405_405</t>
  </si>
  <si>
    <t>26.5.1134</t>
  </si>
  <si>
    <t>E4519</t>
  </si>
  <si>
    <t>UB Mainz 2,1, Nr.31; BW 1, S. 318, Nr.12</t>
  </si>
  <si>
    <t>26.1.1142</t>
  </si>
  <si>
    <t>E4520</t>
  </si>
  <si>
    <t>UB Mainz 2,1, Nr.55; BW 1, S. 325, Nr.25</t>
  </si>
  <si>
    <t>19.6.1144</t>
  </si>
  <si>
    <t>E4521</t>
  </si>
  <si>
    <t>UB Mainz 2,1, Nr.54; BW 1, S. 324, Nr.24</t>
  </si>
  <si>
    <t>E4566</t>
  </si>
  <si>
    <t>F�ssenich, Kloster</t>
  </si>
  <si>
    <t>D1181</t>
  </si>
  <si>
    <t>Hamborn, Stift, Abt Gottfried (identisch) , F�ssenich, Kloster, Abt Gottfried</t>
  </si>
  <si>
    <t>Hamborner Gesch.q. 2, Nr. 25</t>
  </si>
  <si>
    <t>D1182</t>
  </si>
  <si>
    <t>UB Niederrhein 1, Nr.559; Reg. K�ln Ebb. 2, Nr.1526</t>
  </si>
  <si>
    <t>D1183A</t>
  </si>
  <si>
    <t>F�ssenich, Kloster, Abt Gottfried</t>
  </si>
  <si>
    <t>9407 Alle Aufnahmen unter dieser Zugangsnummer</t>
  </si>
  <si>
    <t>D1184</t>
  </si>
  <si>
    <t>Hamborner Gesch.q. 2, Nr. 21</t>
  </si>
  <si>
    <t>D1185</t>
  </si>
  <si>
    <t>J�lich, Graf Wilhelm II. von</t>
  </si>
  <si>
    <t>D1186</t>
  </si>
  <si>
    <t>Hamborner Gesch.q. 2, Nr. 33</t>
  </si>
  <si>
    <t>D1187</t>
  </si>
  <si>
    <t>Bistum Augsburg, Bischof Hermann</t>
  </si>
  <si>
    <t>Mon. Boica 10, S. 452</t>
  </si>
  <si>
    <t>26.7.1129</t>
  </si>
  <si>
    <t>D1188</t>
  </si>
  <si>
    <t>Mon. Boica 10, S. 453</t>
  </si>
  <si>
    <t>D1189</t>
  </si>
  <si>
    <t>Patriarchat Jerusalem, Patriarch Fulcherius , Jerusalem,- Prior, Jerusalem,- Kapitel</t>
  </si>
  <si>
    <t>Mon. Boica 10, S. 382 (vor); Reg. Boica 1, S. 230</t>
  </si>
  <si>
    <t>um 1155</t>
  </si>
  <si>
    <t>C922</t>
  </si>
  <si>
    <t>Patriarchat Jerusalem, Patriarch Heraclius , Jerusalem,- Kapitel</t>
  </si>
  <si>
    <t>Scheyern, Kloster (Fond), Dachau, Herzog Konrad III. von</t>
  </si>
  <si>
    <t>Reg. Boica 1, S. 314; Mon. Boica 10, S. 383 (vor)</t>
  </si>
  <si>
    <t>C923</t>
  </si>
  <si>
    <t>Mon. Boica 10, S. 456</t>
  </si>
  <si>
    <t>E4567</t>
  </si>
  <si>
    <t>Weihenstephan, Kloster, Abt Eberhard , Freising, Stift St. Andreas, Propst Konrad, Freising, Stift St. Vitus, Propst Konrad</t>
  </si>
  <si>
    <t>Scheyern, Kloster, Walther von Nivenhusen (Kleriker)</t>
  </si>
  <si>
    <t>Mon. Boica 10, S. 457</t>
  </si>
  <si>
    <t>D1190</t>
  </si>
  <si>
    <t>Bistum Bamberg, Domstift, Dekan Hermann</t>
  </si>
  <si>
    <t>Speinshart, Stift</t>
  </si>
  <si>
    <t>E4568</t>
  </si>
  <si>
    <t>Germ. Pont. 1, S. 306; JL, Nr.14383</t>
  </si>
  <si>
    <t>27.3.1181</t>
  </si>
  <si>
    <t>E4569</t>
  </si>
  <si>
    <t>Bistum Regensburg, Bischof Hartwig II.</t>
  </si>
  <si>
    <t>Regensburg, Kloster St. Mang</t>
  </si>
  <si>
    <t>11.11.1156</t>
  </si>
  <si>
    <t>D1191</t>
  </si>
  <si>
    <t>SS. Nereo ed Achilleo, Kardinalpriester Heinrich , S. Maria in Cosmedin, Kardinaldiakon Jacinctus</t>
  </si>
  <si>
    <t>Mon. Boica 6, S.487; Germ. Pont. 2,1, S. 76, Nr. 3</t>
  </si>
  <si>
    <t>21.7.1158</t>
  </si>
  <si>
    <t>E4570</t>
  </si>
  <si>
    <t>Ursberg, Kloster (b. München)</t>
  </si>
  <si>
    <t>Reg. Boica 1, S. 131</t>
  </si>
  <si>
    <t>16.2.1130</t>
  </si>
  <si>
    <t>D1192A</t>
  </si>
  <si>
    <t>Germ. Pont. 2,1, S. 84, Nr.2</t>
  </si>
  <si>
    <t>23.1.1197</t>
  </si>
  <si>
    <t>9428 Alle Aufnahmen unter dieser Zugangsnummer</t>
  </si>
  <si>
    <t>E4575</t>
  </si>
  <si>
    <t>K�ln, Rat (Senatores)</t>
  </si>
  <si>
    <t>K�ln, Kaufleute (aus Dinant zu K�ln), K�ln (Fond)</t>
  </si>
  <si>
    <t>Mitt. K�ln Stadtarchiv 3, S. 8; UB Niederrhein 1, Nr.441</t>
  </si>
  <si>
    <t>E4582</t>
  </si>
  <si>
    <t>Gerresheim, Kloster</t>
  </si>
  <si>
    <t>UB Niederrhein 1, Nr.267; Reg. K�ln Ebb. 2, Nr.44</t>
  </si>
  <si>
    <t>9.1.1107</t>
  </si>
  <si>
    <t>E4583</t>
  </si>
  <si>
    <t>0.0.1167-0.0.1188</t>
  </si>
  <si>
    <t>C924</t>
  </si>
  <si>
    <t>Bistum Verdun, Bischof Albert II. , Veldenz, Graf Gerlach von</t>
  </si>
  <si>
    <t>Verdun, Stift Maria Magdalena</t>
  </si>
  <si>
    <t>0.0.1201-0.0.1208</t>
  </si>
  <si>
    <t>C925</t>
  </si>
  <si>
    <t>Bistum Bamberg, Bischof Otto I. , Hersbruck, �. von</t>
  </si>
  <si>
    <t>Reg. Boica 4, S. 733; Guttenberg, Territorialb., S. 185</t>
  </si>
  <si>
    <t>0.0.1102-0.0.1114</t>
  </si>
  <si>
    <t>D1193A</t>
  </si>
  <si>
    <t>Guttenberg, Territorialb., S. 435</t>
  </si>
  <si>
    <t>9481 Alle Aufnahmen unter dieser Zugangsnummer</t>
  </si>
  <si>
    <t>E4585</t>
  </si>
  <si>
    <t>Bistum Bamberg, Bischof Otto I. , Bistum Regensburg, Bischof Hartwig I.</t>
  </si>
  <si>
    <t>Reg. Boica 1, S. 114</t>
  </si>
  <si>
    <t>14.9.1114</t>
  </si>
  <si>
    <t>E4586</t>
  </si>
  <si>
    <t>Reg. Boica 1, S. 733; Guttenberg, Territorialb., S. 261</t>
  </si>
  <si>
    <t>C926</t>
  </si>
  <si>
    <t>Wittelsbach, Graf Otto von</t>
  </si>
  <si>
    <t>Guttenberg, Territorialb., S. 342</t>
  </si>
  <si>
    <t>13.7.1116</t>
  </si>
  <si>
    <t>C927</t>
  </si>
  <si>
    <t>Reg. Boica 1, S. 117; Guttenberg. Territorialb., S. 345</t>
  </si>
  <si>
    <t>D1194</t>
  </si>
  <si>
    <t>Bistum Bamberg, Domstift, Odalrich (Kanoniker)</t>
  </si>
  <si>
    <t>Reg. Boica 1, S. 117; Guttenberg, Territorialb., S. 153</t>
  </si>
  <si>
    <t>0.0.1118</t>
  </si>
  <si>
    <t>C928</t>
  </si>
  <si>
    <t>Helmericus</t>
  </si>
  <si>
    <t>Reg. Boica 1, S. 119</t>
  </si>
  <si>
    <t>E4587</t>
  </si>
  <si>
    <t>Reg. Boica 1, S. 119; Guttenberg, Territorialb., S. 161</t>
  </si>
  <si>
    <t>9488 Alle Aufnahmen unter dieser Zugangsnummer</t>
  </si>
  <si>
    <t>E4588</t>
  </si>
  <si>
    <t>9489 Alle Aufnahmen unter dieser Zugangsnummer</t>
  </si>
  <si>
    <t>C1133</t>
  </si>
  <si>
    <t>Mainz, Stift St. Peter, Propst Friedrich</t>
  </si>
  <si>
    <t>Mainz, Kloster Altmünster, �btissin Irmentrud</t>
  </si>
  <si>
    <t>Reg. Stadt Mainz 1, Nr.93</t>
  </si>
  <si>
    <t>Mainz, Stadtarchiv</t>
  </si>
  <si>
    <t>C1134</t>
  </si>
  <si>
    <t>Deutschland, Offiziate, Deutschland, Getreue, Mainz (Fond)</t>
  </si>
  <si>
    <t>Reg. Stadt Mainz 1, Nr.95</t>
  </si>
  <si>
    <t>http://www.regesta-imperii.de/id/1242-02-00_1_0_5_1_2_809_4450</t>
  </si>
  <si>
    <t>0.2.1242</t>
  </si>
  <si>
    <t>C1135</t>
  </si>
  <si>
    <t>Citeaux, Kloster, Abt, - Zisterzienser, Generalkapitel, Mainz, Kloster Altmünster (Fond)</t>
  </si>
  <si>
    <t>Reg. Stadt Mainz 1, Nr.96</t>
  </si>
  <si>
    <t>C1136</t>
  </si>
  <si>
    <t>R�desheim, Konrad von (Ritter) , R�desheim, Giselbert von (Ritter), R�desheim, Simon von (Ritter)</t>
  </si>
  <si>
    <t>Reg. Stadt Mainz 1, Nr.99</t>
  </si>
  <si>
    <t>C1137</t>
  </si>
  <si>
    <t>Mainz, Kloster Altmünster, �btissin Irmgard (?)</t>
  </si>
  <si>
    <t>Reg. Stadt Mainz 1, Nr.97</t>
  </si>
  <si>
    <t>nach 1242</t>
  </si>
  <si>
    <t>E5364</t>
  </si>
  <si>
    <t>Reg. Stadt Mainz 1, Nr.102; Gudenus 1, S. 580</t>
  </si>
  <si>
    <t>13.11.1244</t>
  </si>
  <si>
    <t>D1494</t>
  </si>
  <si>
    <t>Reg. Stadt Mainz 1, Nr.104</t>
  </si>
  <si>
    <t>C1138</t>
  </si>
  <si>
    <t>Mainz, Stift St. Johannes, Erzbistum Mainz, Domstift (Fond)</t>
  </si>
  <si>
    <t>Reg. Stadt Mainz 1, Nr.105</t>
  </si>
  <si>
    <t>31.7.1245</t>
  </si>
  <si>
    <t>E5365</t>
  </si>
  <si>
    <t>Mainz, Franziskaner</t>
  </si>
  <si>
    <t>Reg. Stadt Mainz 1, Nr.109</t>
  </si>
  <si>
    <t>4.12.1249</t>
  </si>
  <si>
    <t>D1495</t>
  </si>
  <si>
    <t>Erzbistum Mainz, Domstift, Dekan Johannes , Erzbistum Mainz, Domstift, Kustos S., Erzbistum Mainz, Domstift, Scholaster Volrad, Erzbistum Mainz, Domstift, Kantor Werner, Erzbistum Mainz, Domstift, Kapitel</t>
  </si>
  <si>
    <t>Mainz, Kloster Altmünster (Zisterzienserinnen)</t>
  </si>
  <si>
    <t>Reg. Stadt Mainz 1, Nr.110</t>
  </si>
  <si>
    <t>9.12.1249</t>
  </si>
  <si>
    <t>D1496</t>
  </si>
  <si>
    <t>Erzbistum Mainz, Erzbischof Christian II. (Erzkanzler) , Mainz</t>
  </si>
  <si>
    <t>Reg. Stadt Mainz 1, Nr.111</t>
  </si>
  <si>
    <t>D1497</t>
  </si>
  <si>
    <t>Mainz, Kloster Altmünster</t>
  </si>
  <si>
    <t>Reg. Stadt Mainz 1, Nr.114</t>
  </si>
  <si>
    <t>D1502</t>
  </si>
  <si>
    <t>Goslar, Kloster Neuwerk (Benediktinerinnenkloster, gegr, 1186), Lamspringe, Kloster (Fond)</t>
  </si>
  <si>
    <t>UB Goslar 1, Nr.564</t>
  </si>
  <si>
    <t>12.11.1238</t>
  </si>
  <si>
    <t>D1503</t>
  </si>
  <si>
    <t>Pyrmont, Graf Gottschalk I. von (od. II.)</t>
  </si>
  <si>
    <t>Lamspringe, Kloster</t>
  </si>
  <si>
    <t>UB Hildesheim H.stift 2, Nr.550</t>
  </si>
  <si>
    <t>E5378</t>
  </si>
  <si>
    <t>UB Hildesheim H.stift 2, Nr.575</t>
  </si>
  <si>
    <t>6.9.1240</t>
  </si>
  <si>
    <t>E5379</t>
  </si>
  <si>
    <t>Bovenden, G�nther von (Ritter)</t>
  </si>
  <si>
    <t>Lamspringe, Kloster, Propst Heinrich, Lamspringe, Kloster, Konvent</t>
  </si>
  <si>
    <t>UB Hildesheim H.stift 2, Nr.631</t>
  </si>
  <si>
    <t>29.4.1241</t>
  </si>
  <si>
    <t>D1504</t>
  </si>
  <si>
    <t>Heiligenrode, Kloster (Fond), Mackestedt, Friedrich von</t>
  </si>
  <si>
    <t>D H d. L., Nr.88, Reg. Bremen Ebb. 1, Nr.578</t>
  </si>
  <si>
    <t>8.8.1171</t>
  </si>
  <si>
    <t>11034 Alle Aufnahmen unter dieser Zugangsnummer</t>
  </si>
  <si>
    <t>D1507</t>
  </si>
  <si>
    <t>Heiligenrode, Kloster (Fond), Malgarten, Kloster (Benediktinerinnenkloster, Krs. Bersenbrück)</t>
  </si>
  <si>
    <t>UB Osnabrück 2, Nr.37</t>
  </si>
  <si>
    <t>0.0.1188-0.0.1209</t>
  </si>
  <si>
    <t>D1570</t>
  </si>
  <si>
    <t>11048 Alle Aufnahmen unter dieser Zugangsnummer</t>
  </si>
  <si>
    <t>E5373</t>
  </si>
  <si>
    <t>UB Mainz 1, Nr.525</t>
  </si>
  <si>
    <t>E5374</t>
  </si>
  <si>
    <t>UB Mainz 1, Nr.514</t>
  </si>
  <si>
    <t>E5376</t>
  </si>
  <si>
    <t>UB Mainz 2,1, Nr.162</t>
  </si>
  <si>
    <t>11057 Alle Aufnahmen unter dieser Zugangsnummer</t>
  </si>
  <si>
    <t>E5377</t>
  </si>
  <si>
    <t>Hasungen, Kloster, Abt Baro</t>
  </si>
  <si>
    <t>26.4.1131</t>
  </si>
  <si>
    <t>11058 Alle Aufnahmen unter dieser Zugangsnummer</t>
  </si>
  <si>
    <t>E2374</t>
  </si>
  <si>
    <t>UB Mainz 2,1, Nr.124; BW 1, Nr.112</t>
  </si>
  <si>
    <t>11059 Alle Aufnahmen unter dieser Zugangsnummer</t>
  </si>
  <si>
    <t>E2369</t>
  </si>
  <si>
    <t>UB Mainz 1, Nr.503; BW 1, Nr.109</t>
  </si>
  <si>
    <t>11060 Alle Aufnahmen unter dieser Zugangsnummer</t>
  </si>
  <si>
    <t>D1510</t>
  </si>
  <si>
    <t>BF, Nr. 3946; URH 2, Nr. 198</t>
  </si>
  <si>
    <t>http://www.regesta-imperii.de/id/1224-12-04_1_0_5_1_2_161_3946</t>
  </si>
  <si>
    <t>4.12.1224</t>
  </si>
  <si>
    <t>E5389</t>
  </si>
  <si>
    <t>BF, Nr. 3974; URH 2, Nr. 210; DIGUB 4, Taf. 31</t>
  </si>
  <si>
    <t>http://www.regesta-imperii.de/id/1225-07-27_1_0_5_1_2_194_3974</t>
  </si>
  <si>
    <t>11063 Alle Aufnahmen unter dieser Zugangsnummer</t>
  </si>
  <si>
    <t>E5390</t>
  </si>
  <si>
    <t>BF, Nr.3974</t>
  </si>
  <si>
    <t>11064 Alle Aufnahmen unter dieser Zugangsnummer</t>
  </si>
  <si>
    <t>E5391</t>
  </si>
  <si>
    <t>D F II 1137; BF, Nr.1576</t>
  </si>
  <si>
    <t>http://www.regesta-imperii.de/id/1225-08-00_1_0_5_1_1_2284_1576</t>
  </si>
  <si>
    <t>D1511</t>
  </si>
  <si>
    <t>BF, Nr.3980</t>
  </si>
  <si>
    <t>http://www.regesta-imperii.de/id/1225-09-04_1_0_5_1_2_201_3980</t>
  </si>
  <si>
    <t>4.9.1225</t>
  </si>
  <si>
    <t>E5393</t>
  </si>
  <si>
    <t>Wilzburg, Stift, Abt Peregrin, Wilzburg, Stift, Kapitel</t>
  </si>
  <si>
    <t>BF, Nr.1599; DIGUB 4, Taf. 25</t>
  </si>
  <si>
    <t>http://www.regesta-imperii.de/id/1226-04-00_1_0_5_1_1_2317_1599</t>
  </si>
  <si>
    <t>0.4.1226</t>
  </si>
  <si>
    <t>E5394</t>
  </si>
  <si>
    <t>Roth, Kloster, Abt Friedrich</t>
  </si>
  <si>
    <t>BF, Nr. 1619; URH 2, Nr. 221</t>
  </si>
  <si>
    <t>http://www.regesta-imperii.de/id/1226-05-00_1_0_5_1_1_2348_1619</t>
  </si>
  <si>
    <t>E5395</t>
  </si>
  <si>
    <t>BF, Nr.4022</t>
  </si>
  <si>
    <t>http://www.regesta-imperii.de/id/1226-11-13_1_0_5_1_2_254_4022</t>
  </si>
  <si>
    <t>13.11.1226</t>
  </si>
  <si>
    <t>E5396</t>
  </si>
  <si>
    <t>Regensburg, Kloster St. Emmeram, Abt, Regensburg, Kloster St. Emmeram, Konvent</t>
  </si>
  <si>
    <t>BF, Nr.1683; DIGUB 4, Taf. 26</t>
  </si>
  <si>
    <t>http://www.regesta-imperii.de/id/1226-11-00_1_0_5_1_1_2426_1683</t>
  </si>
  <si>
    <t>0.11.1226</t>
  </si>
  <si>
    <t>D1512</t>
  </si>
  <si>
    <t>Stenhorst, Kirche, Priester</t>
  </si>
  <si>
    <t>9.4.1244</t>
  </si>
  <si>
    <t>D1513</t>
  </si>
  <si>
    <t>Esbeke, Ludolf von (u. Br�der)</t>
  </si>
  <si>
    <t>Widmersen, Kirche</t>
  </si>
  <si>
    <t>C1150</t>
  </si>
  <si>
    <t>D1514</t>
  </si>
  <si>
    <t>Sachsen, Herzog Albrecht I. von (identisch) , Nordalbingien, Herr von, Sachsen, Herzog Albrecht I. von</t>
  </si>
  <si>
    <t>Wunstorf, Kirche, Wunstorf, Stift, Konvent</t>
  </si>
  <si>
    <t>13.4.1232</t>
  </si>
  <si>
    <t>C1151</t>
  </si>
  <si>
    <t>Roden, Graf H. von , Roden, Graf C. von (Gebr�der)</t>
  </si>
  <si>
    <t>D1515</t>
  </si>
  <si>
    <t>Braunschweig, Kloster St. Egidien, Abt Dietrich , Braunschweig, Kloster St. Egidien, Konvent (Benediktinerkloster gegr. um 1100)</t>
  </si>
  <si>
    <t>UB Braunschweig Hzge 1, Nr.22</t>
  </si>
  <si>
    <t>D1168</t>
  </si>
  <si>
    <t>Erzbistum Salzburg, Erzbischof Adalbert III.</t>
  </si>
  <si>
    <t>Reichenhall, Kloster, Reichenhall, Otto (B�rger)</t>
  </si>
  <si>
    <t>Mon. Boica 3, S. 550; UB Salzburg 2, Nr.441</t>
  </si>
  <si>
    <t>D1169</t>
  </si>
  <si>
    <t>UB Salzburg 2, Nr.451; Reg. Boica 1, S. 342</t>
  </si>
  <si>
    <t>E4510</t>
  </si>
  <si>
    <t>UB Salzburg 2, Nr.481; Mon. Boica 3, S. 551</t>
  </si>
  <si>
    <t>E4511</t>
  </si>
  <si>
    <t>Mon. Boica 3, S. 552; JL, Nr.17200</t>
  </si>
  <si>
    <t>16.3.1195</t>
  </si>
  <si>
    <t>E4512</t>
  </si>
  <si>
    <t>Mon. Boica 3, S. 554; UB Salzburg 2, Nr.498</t>
  </si>
  <si>
    <t>26.11.1195</t>
  </si>
  <si>
    <t>E4513</t>
  </si>
  <si>
    <t>Mon. Boica 3, S. 555; UB Salzburg 2, Nr.512</t>
  </si>
  <si>
    <t>12.1.1197</t>
  </si>
  <si>
    <t>C915</t>
  </si>
  <si>
    <t>Bleaien, Graf Konrad von</t>
  </si>
  <si>
    <t>Mon. Boica 3, S. 561</t>
  </si>
  <si>
    <t>E4514</t>
  </si>
  <si>
    <t>Mon. Boica 8, S. 511; Reg. Boica 1, S. 158</t>
  </si>
  <si>
    <t>D1170</t>
  </si>
  <si>
    <t>Mon. Boica 8, S. 516</t>
  </si>
  <si>
    <t>C916</t>
  </si>
  <si>
    <t>Wasserburg, Graf Dietrich II. von</t>
  </si>
  <si>
    <t>Mon. Boica 8, S. 521; Reg. Boica 1, S. 356</t>
  </si>
  <si>
    <t>1.3.1192</t>
  </si>
  <si>
    <t>E4515</t>
  </si>
  <si>
    <t>Mon. Boica 8, S. 522; Reg. Boica 1, S. 366</t>
  </si>
  <si>
    <t>E4540</t>
  </si>
  <si>
    <t>K�ln, B�rgermeister , K�ln, Sch�ffen, K�ln, B�rger</t>
  </si>
  <si>
    <t>UB Niederrhein 1, Nr.398</t>
  </si>
  <si>
    <t>E4541</t>
  </si>
  <si>
    <t>Erzbistum K�ln, Domstift</t>
  </si>
  <si>
    <t>Reg. K�ln Ebb. 2, Nr.927; Mitt. K�ln Stadtarchiv 2, S. 4ff.</t>
  </si>
  <si>
    <t>D1176</t>
  </si>
  <si>
    <t>Steinfeld, Kloster , Karden, Kloster</t>
  </si>
  <si>
    <t>Steinfeld, Kloster</t>
  </si>
  <si>
    <t>E4542</t>
  </si>
  <si>
    <t>Gerhard Rot de Blankenheim (rifirs)</t>
  </si>
  <si>
    <t>0.0.1170-0.0.1177</t>
  </si>
  <si>
    <t>E4543</t>
  </si>
  <si>
    <t>Neuwerk, Kloster (Nonnenkloster im Kr. Gladbach)</t>
  </si>
  <si>
    <t>UB Niederrhein 1, Nr.428; Reg. K�ln Ebb. 2, Nr.921</t>
  </si>
  <si>
    <t>E4545</t>
  </si>
  <si>
    <t>Meer, Kloster St. Laurentius (Kr. Neuss)</t>
  </si>
  <si>
    <t>E4546</t>
  </si>
  <si>
    <t>Hoeniger, Schreinsurk. 1, S. 13ff.</t>
  </si>
  <si>
    <t>0.0.1135-0.0.1142</t>
  </si>
  <si>
    <t>E4547</t>
  </si>
  <si>
    <t>UB Niederrhein 1, Nr.452; Reg. K�ln Ebb. 2, Nr.1010</t>
  </si>
  <si>
    <t>E4548A</t>
  </si>
  <si>
    <t>Bechem, Kloster</t>
  </si>
  <si>
    <t>Reg. K�ln Ebb. 2, Nr.1037</t>
  </si>
  <si>
    <t>9342 Alle Aufnahmen unter dieser Zugangsnummer</t>
  </si>
  <si>
    <t>E4549</t>
  </si>
  <si>
    <t>K�ln , Verdun</t>
  </si>
  <si>
    <t>E4550</t>
  </si>
  <si>
    <t>Reg. K�ln Ebb. 2, Nr.1103; JL, Nr.13075</t>
  </si>
  <si>
    <t>19.6.1178</t>
  </si>
  <si>
    <t>E4551</t>
  </si>
  <si>
    <t>K�ln, Theoderich von Erinporcin (B�rger)</t>
  </si>
  <si>
    <t>Reg. K�ln Ebb. 2, Nr.1131; Mitt. K�ln Stadtarchiv 3, S. 9</t>
  </si>
  <si>
    <t>E4552</t>
  </si>
  <si>
    <t>K�ln, Stift SS. Martirum</t>
  </si>
  <si>
    <t>Reg. K�ln Ebb. 2, Nr.1152</t>
  </si>
  <si>
    <t>E4553</t>
  </si>
  <si>
    <t>UB Niederrhein 1, Nr. 474; Reg. K�ln Ebb. 2, Nr. 1148; URH 1, Nr. 452</t>
  </si>
  <si>
    <t>27.7.1180</t>
  </si>
  <si>
    <t>E4554</t>
  </si>
  <si>
    <t>UB Niederrhein 1, Nr. 475; URH 1, Nr. 453; St., Nr. 4306</t>
  </si>
  <si>
    <t>http://www.regesta-imperii.de/id/1180-08-18_2_0_4_2_3_788_2559</t>
  </si>
  <si>
    <t>18.8.1180</t>
  </si>
  <si>
    <t>D1177</t>
  </si>
  <si>
    <t>Hermann (thelonearius) , Methold (Frau d. Hermann), Heinrich, Hedswind (Frau d. Heinrich), Heinrich, Erlind von Lunirslot (Frau d. Heinrich)</t>
  </si>
  <si>
    <t>Reg. K�ln Ebb. 2, Nr.1243</t>
  </si>
  <si>
    <t>E4555</t>
  </si>
  <si>
    <t>Reg. K�ln Ebb. 2, Nr.1253</t>
  </si>
  <si>
    <t>E4556</t>
  </si>
  <si>
    <t>Erzbistum K�ln, Domstift, Propst Bruno (identisch), Erzbistum K�ln, Domstift, Archidiakon Bruno</t>
  </si>
  <si>
    <t>Reg. K�ln Ebb. 2, Nr.1301</t>
  </si>
  <si>
    <t>E4557</t>
  </si>
  <si>
    <t>E4558</t>
  </si>
  <si>
    <t>Mitt. K�ln Stadtarchiv 40, S. 171; Reg. K�ln Ebb. 2, Nr.1362</t>
  </si>
  <si>
    <t>C920</t>
  </si>
  <si>
    <t>Deutz, Kloster</t>
  </si>
  <si>
    <t>JL, Nr.16775</t>
  </si>
  <si>
    <t>20.12.1191</t>
  </si>
  <si>
    <t>E4559</t>
  </si>
  <si>
    <t>K�ln, Stift St. Ursula</t>
  </si>
  <si>
    <t>JL, Nr.16856</t>
  </si>
  <si>
    <t>18.4.1192</t>
  </si>
  <si>
    <t>E4560</t>
  </si>
  <si>
    <t>UB Niederrhein 1, Nr. 539; URH 1, Nr. 555; BB, Nr. 303</t>
  </si>
  <si>
    <t>http://www.regesta-imperii.de/id/1193-06-28_1_0_4_3_1_375_303</t>
  </si>
  <si>
    <t>28.6.1193</t>
  </si>
  <si>
    <t>C921</t>
  </si>
  <si>
    <t>Erzbistum K�ln, Domstift, Subdekan, K�ln, Stift Mariengraden, Scholaster (identisch), K�ln, Stift St. Aposteln, Magister Lambert, Deutz, Kloster (Fond)</t>
  </si>
  <si>
    <t>JL, Nr.17045</t>
  </si>
  <si>
    <t>10.12.1193</t>
  </si>
  <si>
    <t>E4561</t>
  </si>
  <si>
    <t>UB Niederrhein 1, Nr.547; Reg. K�ln Ebb. 2, Nr.1495</t>
  </si>
  <si>
    <t>E4562</t>
  </si>
  <si>
    <t>Aachen, Stift St. Adalbert</t>
  </si>
  <si>
    <t>Urk. Aachen, Nr.174a</t>
  </si>
  <si>
    <t>E4563</t>
  </si>
  <si>
    <t>Brauweiler, A. Godesmannus , K�ln, Kloster Kornelimünster, A. Florencius</t>
  </si>
  <si>
    <t>E4564</t>
  </si>
  <si>
    <t>Niederehe, Kloster (Nonnenkloster)</t>
  </si>
  <si>
    <t>Reg. K�ln Ebb. 2, Nr.1524</t>
  </si>
  <si>
    <t>E4565</t>
  </si>
  <si>
    <t>K�ln, Kloster Weiher (ad Piscinam)</t>
  </si>
  <si>
    <t>UB Niederrhein 1, Nr.564; Reg. K�ln Ebb. 2, Nr.1534</t>
  </si>
  <si>
    <t>E4467</t>
  </si>
  <si>
    <t>Regensburg, Kloster Niedermünster</t>
  </si>
  <si>
    <t>16.3.1175</t>
  </si>
  <si>
    <t>C903</t>
  </si>
  <si>
    <t>Regensburg, Kloster Niedermünster, �btissin Tuta</t>
  </si>
  <si>
    <t>C904</t>
  </si>
  <si>
    <t>E4468</t>
  </si>
  <si>
    <t>Bistum Regensburg, Bischof Konrad III.</t>
  </si>
  <si>
    <t>26.6.1193</t>
  </si>
  <si>
    <t>C905</t>
  </si>
  <si>
    <t>Regensburg, Kloster Niedermünster, �btissin Richza</t>
  </si>
  <si>
    <t>E4469</t>
  </si>
  <si>
    <t>Hochelingen, Kirche</t>
  </si>
  <si>
    <t>Reg. Boica 1, S. 236</t>
  </si>
  <si>
    <t>22.9.1160</t>
  </si>
  <si>
    <t>C906</t>
  </si>
  <si>
    <t>Regensburg, Kloster Obermünster, �btissin Salome</t>
  </si>
  <si>
    <t>Regensburg, Kloster Obermünster (Fond), Heinrich von Swaebelwis</t>
  </si>
  <si>
    <t>Reg. Boica 2, S. 34</t>
  </si>
  <si>
    <t>C907</t>
  </si>
  <si>
    <t>Regensburg, Kloster Obermünster (Fond), Regensburg, Stift U.L. Frauen, Friedrich (Kanoniker, u. s. Bruder)</t>
  </si>
  <si>
    <t>Reg. Boica 2, S. 46</t>
  </si>
  <si>
    <t>um 1210</t>
  </si>
  <si>
    <t>D1165</t>
  </si>
  <si>
    <t>Regensburg, Kloster Obermünster , Regensburg, Weih-St. Peter</t>
  </si>
  <si>
    <t>Reg. Boica 2, S. 64</t>
  </si>
  <si>
    <t>C908</t>
  </si>
  <si>
    <t>Roggenburg, Stift, Propst Gerungius</t>
  </si>
  <si>
    <t>E4470</t>
  </si>
  <si>
    <t>Rohr, Kirche</t>
  </si>
  <si>
    <t>Mon. Boica 16, S. 109; Reg. Boica 1, S. 176</t>
  </si>
  <si>
    <t>27.4.1145</t>
  </si>
  <si>
    <t>B575</t>
  </si>
  <si>
    <t>Mon. Boica 1, S. 362; Mon. Boica 1, S. 364</t>
  </si>
  <si>
    <t>0.0.1161-0.0.1177</t>
  </si>
  <si>
    <t>E4471</t>
  </si>
  <si>
    <t>JL, Nr.13358; Germ. Pont. 1, S. 358, Nr.7</t>
  </si>
  <si>
    <t>4.4.1179</t>
  </si>
  <si>
    <t>E4472</t>
  </si>
  <si>
    <t>Bayern, Herzog Otto I. von (III. von Wittelsbach) (identisch) , Rhein, Pfalzgraf bei, Bayern, Herzog Otto I. von</t>
  </si>
  <si>
    <t>Mon. Boica 1, S. 364</t>
  </si>
  <si>
    <t>E4473</t>
  </si>
  <si>
    <t>Wasserburg, Graf Dietrich I. von</t>
  </si>
  <si>
    <t>Mon. Boica 1, S. 366; Reg. Boica 1, S. 314</t>
  </si>
  <si>
    <t>C909</t>
  </si>
  <si>
    <t>Rott, Kloster, Erzbistum Salzburg, Erzbischof Adalbert III.</t>
  </si>
  <si>
    <t>JL, Nr. 15365; Germ. Pont. 1, S. 358, Nr. 8</t>
  </si>
  <si>
    <t>http://www.regesta-imperii.de/id/1185-02-17_2_0_4_4_2_320_1486</t>
  </si>
  <si>
    <t>17.2.1185</t>
  </si>
  <si>
    <t>D1166</t>
  </si>
  <si>
    <t>Volburgis (Schwester)</t>
  </si>
  <si>
    <t>Kornelimünster, Kloster</t>
  </si>
  <si>
    <t>E4476</t>
  </si>
  <si>
    <t>Zyfflich, Stift</t>
  </si>
  <si>
    <t>Reg. K�ln Ebb. 2, Nr.138</t>
  </si>
  <si>
    <t>E4477</t>
  </si>
  <si>
    <t>UB Niederrhein 1, Nr.285; Reg. K�ln Ebb. 2, Nr.139</t>
  </si>
  <si>
    <t>9265 Alle Aufnahmen unter dieser Zugangsnummer</t>
  </si>
  <si>
    <t>E4478</t>
  </si>
  <si>
    <t>Reg. K�ln Ebb. 2, Nr.305</t>
  </si>
  <si>
    <t>C910</t>
  </si>
  <si>
    <t>Reg. K�ln Ebb. 2, Nr.1135</t>
  </si>
  <si>
    <t>E4483</t>
  </si>
  <si>
    <t>CD. Fuldensis, Nr.818</t>
  </si>
  <si>
    <t>E4484</t>
  </si>
  <si>
    <t>CD. Fuldensis, Nr.833</t>
  </si>
  <si>
    <t>E4526</t>
  </si>
  <si>
    <t>Erzbistum K�ln, Domstift, Propst Adelheim</t>
  </si>
  <si>
    <t>D�nnwald, Kloster</t>
  </si>
  <si>
    <t>UB Niederrhein 1, Nr. 403</t>
  </si>
  <si>
    <t>0.0.1156-0.0.1158</t>
  </si>
  <si>
    <t>C917</t>
  </si>
  <si>
    <t>D�nnwald, Kloster (Fond), Erzbistum K�ln, Erzbischof Philipp I., Erzbistum K�ln, Domstift, Propst Bruno</t>
  </si>
  <si>
    <t>Ann. f. Ndrrhein 81, S. 128</t>
  </si>
  <si>
    <t>http://www.regesta-imperii.de/id/1184-10-30_6_0_4_4_2_720_1886</t>
  </si>
  <si>
    <t>D�sseldorf, HStA</t>
  </si>
  <si>
    <t>0.0.1184-30.10.1185</t>
  </si>
  <si>
    <t>E4527</t>
  </si>
  <si>
    <t>Bistum Utrecht, Bischof Andreas</t>
  </si>
  <si>
    <t>Emmerich, Stift St. Martini</t>
  </si>
  <si>
    <t>UB Niederrhein 1, Nr.311</t>
  </si>
  <si>
    <t>E4528</t>
  </si>
  <si>
    <t>Bistum Utrecht, Bischof Gottfried</t>
  </si>
  <si>
    <t>UB Niederrhein 1, Nr.465</t>
  </si>
  <si>
    <t>E4529</t>
  </si>
  <si>
    <t>Fürstenberg, Kloster</t>
  </si>
  <si>
    <t>Reg. K�ln Ebb. 2, Nr.419</t>
  </si>
  <si>
    <t>E4531</t>
  </si>
  <si>
    <t>K�ln, Stift St. Severin, Propst Hermann</t>
  </si>
  <si>
    <t>Fürstenberg, Kloster (Fond), Siegburg, Kloster</t>
  </si>
  <si>
    <t>UB Siegburg 1, Nr.61</t>
  </si>
  <si>
    <t>C918</t>
  </si>
  <si>
    <t>UB Siegburg 1, Nr.79</t>
  </si>
  <si>
    <t>0.0.1184-20.5.1200</t>
  </si>
  <si>
    <t>C914</t>
  </si>
  <si>
    <t>Spoleto, Herzog Welf VI. von</t>
  </si>
  <si>
    <t>1.9.1182-1.10.1182</t>
  </si>
  <si>
    <t>E4502</t>
  </si>
  <si>
    <t>Erzbistum Salzburg, Erzbischof Konrad I.</t>
  </si>
  <si>
    <t>UB Salzburg 2, Nr.171; Mon. Boica 3, S. 528</t>
  </si>
  <si>
    <t>5.4.1136</t>
  </si>
  <si>
    <t>E4503</t>
  </si>
  <si>
    <t>Mon. Boica 3, S. 537; JL, Nr.10257</t>
  </si>
  <si>
    <t>17.2.1157</t>
  </si>
  <si>
    <t>E4504</t>
  </si>
  <si>
    <t>Erzbistum Salzburg, Erzbischof Eberhard I.</t>
  </si>
  <si>
    <t>Mon. Boica 3, S. 538; UB Salzburg 2, Nr.334</t>
  </si>
  <si>
    <t>16.9.1158</t>
  </si>
  <si>
    <t>E4505</t>
  </si>
  <si>
    <t>Mon. Boica 3, S. 542; UB Salzburg 2, Nr.342</t>
  </si>
  <si>
    <t>16.11.1159</t>
  </si>
  <si>
    <t>E4506</t>
  </si>
  <si>
    <t>Reichenhall, Kloster, Berchtesgaden, Kloster</t>
  </si>
  <si>
    <t>Mon. Boica 3, S. 540; UB Salzburg 2, Nr.341</t>
  </si>
  <si>
    <t>E4507</t>
  </si>
  <si>
    <t>Mon. Boica 3, S. 543; UB Salzburg 2, Nr.356</t>
  </si>
  <si>
    <t>1.6.1161</t>
  </si>
  <si>
    <t>E4508</t>
  </si>
  <si>
    <t>Mon. Boica 3, S. 544; JL, Nr.11630</t>
  </si>
  <si>
    <t>1.7.1169</t>
  </si>
  <si>
    <t>Seeon, Kloster, Propst Sigboto</t>
  </si>
  <si>
    <t>Reg. Boica 1, S. 284</t>
  </si>
  <si>
    <t>24.4.1174</t>
  </si>
  <si>
    <t>E4509</t>
  </si>
  <si>
    <t>Erzbistum Salzburg, Erzbischof Konrad III.</t>
  </si>
  <si>
    <t>Mon. Boica 3, S. 548; UB Salzburg 2, Nr.412</t>
  </si>
  <si>
    <t>20.9.1177</t>
  </si>
  <si>
    <t>B519</t>
  </si>
  <si>
    <t>Steingaden, Kloster, Gebizo (M�nch)</t>
  </si>
  <si>
    <t>Mon. Boica 10, S. 50, Nr.13</t>
  </si>
  <si>
    <t>0.0.1190-0.0.1198</t>
  </si>
  <si>
    <t>E4405</t>
  </si>
  <si>
    <t>Bayern, Herzog Heinrich IX. von (d. Schwarze)</t>
  </si>
  <si>
    <t>Ranshofen, Kloster</t>
  </si>
  <si>
    <t>Mon. Boica 3, S. 314, Nr.5</t>
  </si>
  <si>
    <t>30.7.1125</t>
  </si>
  <si>
    <t>E4406</t>
  </si>
  <si>
    <t>Reg. Salzburg Ebb. 2, Nr.44</t>
  </si>
  <si>
    <t>0.10.1151-0.2.1153</t>
  </si>
  <si>
    <t>E4407</t>
  </si>
  <si>
    <t>Mon. Boica 2, S. 323, Nr.10</t>
  </si>
  <si>
    <t>30.10.1162</t>
  </si>
  <si>
    <t>9152 Alle Aufnahmen unter dieser Zugangsnummer</t>
  </si>
  <si>
    <t>E4424</t>
  </si>
  <si>
    <t>Reg. K�ln Ebb. 2, Nr.991</t>
  </si>
  <si>
    <t>B570</t>
  </si>
  <si>
    <t>http://www.regesta-imperii.de/id/e75203d6-f44f-4122-8225-d367670a06e1</t>
  </si>
  <si>
    <t>11.11.1187</t>
  </si>
  <si>
    <t>B571</t>
  </si>
  <si>
    <t>http://www.regesta-imperii.de/id/c2097eae-916d-4534-97a5-b41b7e963415</t>
  </si>
  <si>
    <t>31.1.1189</t>
  </si>
  <si>
    <t>C898</t>
  </si>
  <si>
    <t>Gladbach, Kloster, Abt, Knechtsteden, Kloster, Abt, Kaiserswerth, Sankt Suitbert, Scholastikus</t>
  </si>
  <si>
    <t>20.12.1193</t>
  </si>
  <si>
    <t>C899</t>
  </si>
  <si>
    <t>Walpurgiskloster, Propst, St. Gereon, Kloster, Kantor, K�ln, Mariengradenstift, Scholastikus</t>
  </si>
  <si>
    <t>E4425</t>
  </si>
  <si>
    <t>JL, Nr.17066</t>
  </si>
  <si>
    <t>14.1.1194</t>
  </si>
  <si>
    <t>D1159</t>
  </si>
  <si>
    <t>Dideradus de Bruke</t>
  </si>
  <si>
    <t>E4450</t>
  </si>
  <si>
    <t>Maas, Sch�ffen (Richele)</t>
  </si>
  <si>
    <t>Urk. Aachen, Nr.20; Mitt. K�ln Stadtarchiv 9, S. 119</t>
  </si>
  <si>
    <t>E4451A</t>
  </si>
  <si>
    <t>K�ln, Kloster St. Martin, Abt Gerhard</t>
  </si>
  <si>
    <t>Reg. K�ln Ebb. 2, Nr.69</t>
  </si>
  <si>
    <t>15.5.1110</t>
  </si>
  <si>
    <t>9195 Alle Aufnahmen unter dieser Zugangsnummer</t>
  </si>
  <si>
    <t>E4452</t>
  </si>
  <si>
    <t>Steinfeld, Kloster (Kr. Schleiden)</t>
  </si>
  <si>
    <t>UB Niederrhein 1, Nr.292; Reg. K�ln Ebb. 2, Nr.191</t>
  </si>
  <si>
    <t>D1160</t>
  </si>
  <si>
    <t>JL, Nr.7342</t>
  </si>
  <si>
    <t>0.0.1125-29.4.1129</t>
  </si>
  <si>
    <t>E4453</t>
  </si>
  <si>
    <t>Brauweiler, Kloster, Abt Bertholf</t>
  </si>
  <si>
    <t>Oppermann, Studien 1, S. 171</t>
  </si>
  <si>
    <t>9.2.1126</t>
  </si>
  <si>
    <t>E4454A</t>
  </si>
  <si>
    <t>Reg. K�ln Ebb. 2, Nr.254</t>
  </si>
  <si>
    <t>9199 Alle Aufnahmen unter dieser Zugangsnummer</t>
  </si>
  <si>
    <t>C900</t>
  </si>
  <si>
    <t>Reg. Mittelrhein. 1, Nr.1882</t>
  </si>
  <si>
    <t>9200 Alle Aufnahmen unter dieser Zugangsnummer</t>
  </si>
  <si>
    <t>E4455</t>
  </si>
  <si>
    <t>UB Niederrhein 1, Nr.320</t>
  </si>
  <si>
    <t>5.12.1135</t>
  </si>
  <si>
    <t>C901</t>
  </si>
  <si>
    <t>Steinfeld, Kloster (Kirche)</t>
  </si>
  <si>
    <t>JL, Nr.7802</t>
  </si>
  <si>
    <t>12.12.1136</t>
  </si>
  <si>
    <t>E4456</t>
  </si>
  <si>
    <t>K�ln, Bettziechenweber (Zunft)</t>
  </si>
  <si>
    <t>UB Niederrhein 1, Nr.366</t>
  </si>
  <si>
    <t>vor 1149.4</t>
  </si>
  <si>
    <t>B573</t>
  </si>
  <si>
    <t>Rudolf (von Bessenich)</t>
  </si>
  <si>
    <t>Steinfeld, Kloster, D�nnwald, Kloster (Kr. M�hlheim a. Rh.)</t>
  </si>
  <si>
    <t>Mitt. K�ln Stadtarchiv 3, S. 7</t>
  </si>
  <si>
    <t>E4457</t>
  </si>
  <si>
    <t>Erzbistum K�ln, Erzbischof</t>
  </si>
  <si>
    <t>Erzbistum K�ln, Erzbischof, Erzbistum K�ln, Domstift (Fond)</t>
  </si>
  <si>
    <t>Mitt. K�ln Stadtarchiv 2, S. 59ff.</t>
  </si>
  <si>
    <t>vor 1150</t>
  </si>
  <si>
    <t>E4458</t>
  </si>
  <si>
    <t>K�ln, Kloster Kornelimünster</t>
  </si>
  <si>
    <t>Reg. K�ln Ebb. 2, Nr.609</t>
  </si>
  <si>
    <t>E4459A</t>
  </si>
  <si>
    <t>Reg. K�ln Ebb. 2, Nr.607</t>
  </si>
  <si>
    <t>9207 Alle Aufnahmen unter dieser Zugangsnummer</t>
  </si>
  <si>
    <t>E4460</t>
  </si>
  <si>
    <t>Erzbistum K�ln, Erzbischof Friedrich II.</t>
  </si>
  <si>
    <t>Reg. K�ln Ebb. 2, Nr.651</t>
  </si>
  <si>
    <t>E4461</t>
  </si>
  <si>
    <t>K�ln, Stift St. Gereon</t>
  </si>
  <si>
    <t>UB Niederrhein 1, Nr.399</t>
  </si>
  <si>
    <t>E4410</t>
  </si>
  <si>
    <t>Münstereifel, Stift</t>
  </si>
  <si>
    <t>Reg. K�ln Ebb. 2, Nr.235</t>
  </si>
  <si>
    <t>0.0.1100-0.0.1131</t>
  </si>
  <si>
    <t>E4411</t>
  </si>
  <si>
    <t>Hermann (venditor)</t>
  </si>
  <si>
    <t>E4412</t>
  </si>
  <si>
    <t>Reg. K�ln Ebb. 2, Nr.1194</t>
  </si>
  <si>
    <t>E4414</t>
  </si>
  <si>
    <t>Kaiserswerth, Stift</t>
  </si>
  <si>
    <t>Reg. K�ln Ebb. 2, Nr.1359</t>
  </si>
  <si>
    <t>5.8.1190</t>
  </si>
  <si>
    <t>B574A</t>
  </si>
  <si>
    <t>Pr�ll, Kloster</t>
  </si>
  <si>
    <t>Reg. Boica 1, S. 124</t>
  </si>
  <si>
    <t>nach 1126</t>
  </si>
  <si>
    <t>9230 Alle Aufnahmen unter dieser Zugangsnummer</t>
  </si>
  <si>
    <t>D1162</t>
  </si>
  <si>
    <t>Mon. Boica 15, S. 172; Reg. Boica 1, S. 132</t>
  </si>
  <si>
    <t>um 1132</t>
  </si>
  <si>
    <t>D1163</t>
  </si>
  <si>
    <t>Mon. Boica 15, S. 174; Reg. Boica 1, S. 132</t>
  </si>
  <si>
    <t>E4462</t>
  </si>
  <si>
    <t>Mon. Boica 15, S. 176; Reg. Boica 1, S. 214</t>
  </si>
  <si>
    <t>E4463</t>
  </si>
  <si>
    <t>Reg. Regensbg. U.L.F. 1, Nr.4</t>
  </si>
  <si>
    <t>E4464</t>
  </si>
  <si>
    <t>Bistum Eichst�tt, Bischof Otto</t>
  </si>
  <si>
    <t>Rebdorf, Kloster</t>
  </si>
  <si>
    <t>Reg. Boica 1, S. 335; Reg. Eichst�tt Bb., Nr.474</t>
  </si>
  <si>
    <t>C902</t>
  </si>
  <si>
    <t>Adeloldus von Pfowenvelt</t>
  </si>
  <si>
    <t>Rebdorf, Kloster (Johannes Bapt.)</t>
  </si>
  <si>
    <t>D1164</t>
  </si>
  <si>
    <t>Bistum Regensburg, Bischof Hartwig I.</t>
  </si>
  <si>
    <t>Winchelingen, Kirche, Regensburg, Kloster Niedermünster (Fond)</t>
  </si>
  <si>
    <t>0.0.1106-0.0.1126</t>
  </si>
  <si>
    <t>E4466</t>
  </si>
  <si>
    <t>Regensburg,- Gerungus (Pleban)</t>
  </si>
  <si>
    <t>um 1176</t>
  </si>
  <si>
    <t>E4366</t>
  </si>
  <si>
    <t>Bistum Münster, Bischof Werner</t>
  </si>
  <si>
    <t>UB Westfäl. 2, Nr.1559</t>
  </si>
  <si>
    <t>Clarholz, Pfarrarchiv</t>
  </si>
  <si>
    <t>E4367</t>
  </si>
  <si>
    <t>D Lo III., Nr.58</t>
  </si>
  <si>
    <t>http://www.regesta-imperii.de/id/1133-01-25_2_0_4_1_1_382_382</t>
  </si>
  <si>
    <t>E4368</t>
  </si>
  <si>
    <t>JL, Nr. 8923 (Regest)</t>
  </si>
  <si>
    <t>23.5.1146</t>
  </si>
  <si>
    <t>E4369</t>
  </si>
  <si>
    <t>Bistum Osnabrück, Bischof Arnold</t>
  </si>
  <si>
    <t>UB Osnabrück 1, Nr.338</t>
  </si>
  <si>
    <t>E4371</t>
  </si>
  <si>
    <t>Aschebach, Kirche</t>
  </si>
  <si>
    <t>1.5.1136</t>
  </si>
  <si>
    <t>E4372</t>
  </si>
  <si>
    <t>Ansbach, Stift St. Gumbert</t>
  </si>
  <si>
    <t>Reg. Boica 1, S. 255</t>
  </si>
  <si>
    <t>E4373</t>
  </si>
  <si>
    <t>Ansbach, Stift St. Gumbert (gegr. um 750, 1057 Stift)</t>
  </si>
  <si>
    <t>Reg. Boica 1, S. 155</t>
  </si>
  <si>
    <t>E4374</t>
  </si>
  <si>
    <t>Mon. Boica 11, S. 166</t>
  </si>
  <si>
    <t>2.2.1153</t>
  </si>
  <si>
    <t>D1133</t>
  </si>
  <si>
    <t>Bistum Passau, Bischof Ulrich I.</t>
  </si>
  <si>
    <t>Passau, Kloster Niedernburg (St. Maria)</t>
  </si>
  <si>
    <t>0.0.1092-0.0.1121</t>
  </si>
  <si>
    <t>D1134</t>
  </si>
  <si>
    <t>Passau, Kloster Niedernburg</t>
  </si>
  <si>
    <t>D1135</t>
  </si>
  <si>
    <t>Potthast 1, Nr.1009</t>
  </si>
  <si>
    <t>27.4.1200</t>
  </si>
  <si>
    <t>E4375</t>
  </si>
  <si>
    <t>Reg. Boica 1, S. 384</t>
  </si>
  <si>
    <t>28.7.1200</t>
  </si>
  <si>
    <t>E4377</t>
  </si>
  <si>
    <t>Mon. Boica 4, S. 302</t>
  </si>
  <si>
    <t>0.0.1099-0.0.1118</t>
  </si>
  <si>
    <t>D1136</t>
  </si>
  <si>
    <t>�sterreich, Herzog Leopold III. von</t>
  </si>
  <si>
    <t>UB Babenberger 1, Nr.3</t>
  </si>
  <si>
    <t>E4378</t>
  </si>
  <si>
    <t>�sterreich, Herzog Leopold III. von (oder IV.)</t>
  </si>
  <si>
    <t>UB Babenberger 1, Nr.7</t>
  </si>
  <si>
    <t>E4379</t>
  </si>
  <si>
    <t>Bistum Passau, Bischof Reginbert</t>
  </si>
  <si>
    <t>Reg. Boica 1, S. 154</t>
  </si>
  <si>
    <t>30.5.1139</t>
  </si>
  <si>
    <t>E4380</t>
  </si>
  <si>
    <t>Mon. Boica 4, S. 311</t>
  </si>
  <si>
    <t>6.5.1144</t>
  </si>
  <si>
    <t>E4381</t>
  </si>
  <si>
    <t>Bistum Passau, Bischof Diepold</t>
  </si>
  <si>
    <t>E4382</t>
  </si>
  <si>
    <t>Oberaltaich, Kloster</t>
  </si>
  <si>
    <t>JL, Nr.14427</t>
  </si>
  <si>
    <t>E4383</t>
  </si>
  <si>
    <t>JL, Nr. 15072; Germ. Pont. 1, S. 324</t>
  </si>
  <si>
    <t>http://www.regesta-imperii.de/id/1184-09-02_1_0_4_4_2_22_1188</t>
  </si>
  <si>
    <t>2.9.1184</t>
  </si>
  <si>
    <t>D1137</t>
  </si>
  <si>
    <t>Osterhofen, Kloster</t>
  </si>
  <si>
    <t>Mon. Boica 12, S. 334</t>
  </si>
  <si>
    <t>0.0.1146-0.0.1147</t>
  </si>
  <si>
    <t>E4384</t>
  </si>
  <si>
    <t>Osterhofen, Kloster, Abt Engelschalk</t>
  </si>
  <si>
    <t>Mon. Boica 12, S. 342</t>
  </si>
  <si>
    <t>21.12.1168</t>
  </si>
  <si>
    <t>E4385</t>
  </si>
  <si>
    <t>Mon. Boica 12, S. 353</t>
  </si>
  <si>
    <t>D1138</t>
  </si>
  <si>
    <t>Mon. Boica 12, S. 352</t>
  </si>
  <si>
    <t>E4386</t>
  </si>
  <si>
    <t>Mon. Boica 12, S. 356</t>
  </si>
  <si>
    <t>22.8.1195</t>
  </si>
  <si>
    <t>E4387</t>
  </si>
  <si>
    <t>�sterreich, Herzog Friedrich I. von</t>
  </si>
  <si>
    <t>Mon. Boica 12, S. 361; UB Babenberger 1, Nr.94</t>
  </si>
  <si>
    <t>25.3.1196</t>
  </si>
  <si>
    <t>E4388</t>
  </si>
  <si>
    <t>Mon. Boica 11, S. 173</t>
  </si>
  <si>
    <t>27.9.1200</t>
  </si>
  <si>
    <t>C887</t>
  </si>
  <si>
    <t>4.5.1167 ?</t>
  </si>
  <si>
    <t>E4396</t>
  </si>
  <si>
    <t>Germ. Pont. 2,1, S. 81, Nr.2</t>
  </si>
  <si>
    <t>26.11.1152</t>
  </si>
  <si>
    <t>E4397</t>
  </si>
  <si>
    <t>Ronsberg, Markgraf Heinrich von</t>
  </si>
  <si>
    <t>E4398</t>
  </si>
  <si>
    <t>Reg. Boica 1, S. 170</t>
  </si>
  <si>
    <t>26.10.1143</t>
  </si>
  <si>
    <t>E4399</t>
  </si>
  <si>
    <t>�sterreich, Herzog Leopold VI. von</t>
  </si>
  <si>
    <t>UB Babenberger 1, Nr.138</t>
  </si>
  <si>
    <t>7.4.1203</t>
  </si>
  <si>
    <t>D1146</t>
  </si>
  <si>
    <t>Mon. Boica 4, S. 314</t>
  </si>
  <si>
    <t>0.0.1191-0.0.1204</t>
  </si>
  <si>
    <t>D1147</t>
  </si>
  <si>
    <t>Bistum Eichst�tt, Bischof Gebhard II.</t>
  </si>
  <si>
    <t>Plankstetten, Kloster</t>
  </si>
  <si>
    <t>Reg. Eichst�tt Bb., Nr.386</t>
  </si>
  <si>
    <t>0.0.1146-0.0.1149</t>
  </si>
  <si>
    <t>E4400</t>
  </si>
  <si>
    <t>Reg. Eichst�tt Bb., Nr.492</t>
  </si>
  <si>
    <t>E4401</t>
  </si>
  <si>
    <t>Reg. Eichst�tt Bb., Nr.493</t>
  </si>
  <si>
    <t>E4402</t>
  </si>
  <si>
    <t>Reg. Eichst�tt Bb., Nr.511</t>
  </si>
  <si>
    <t>6.3.1198-8.9.1198</t>
  </si>
  <si>
    <t>9144 Alle Aufnahmen unter dieser Zugangsnummer</t>
  </si>
  <si>
    <t>E4403</t>
  </si>
  <si>
    <t>JL, Nr.7794; Germ. Pont. 2,1, S. 69, Nr.1</t>
  </si>
  <si>
    <t>23.10.1136</t>
  </si>
  <si>
    <t>E1884</t>
  </si>
  <si>
    <t>D H d. L., Nr.43</t>
  </si>
  <si>
    <t>D1148</t>
  </si>
  <si>
    <t>Bistum Brixen, Bischof Heinrich III.</t>
  </si>
  <si>
    <t>Mon. Boica 10, S. 45, Nr.8</t>
  </si>
  <si>
    <t>E4322</t>
  </si>
  <si>
    <t>Deutz, Kloster, Abt Hartpernus</t>
  </si>
  <si>
    <t>12.1.1162</t>
  </si>
  <si>
    <t>E4323</t>
  </si>
  <si>
    <t>Mainz, Kloster St. Alban (Fond)</t>
  </si>
  <si>
    <t>UB Mainz 2,2, Nr.608; Reg. Mittelrhein. 2, Nr.722</t>
  </si>
  <si>
    <t>E4324</t>
  </si>
  <si>
    <t>Heiligenforst, Kloster St. Walburg</t>
  </si>
  <si>
    <t>JL, Nr.7212; Germ. Pont. 3,3, S. 69</t>
  </si>
  <si>
    <t>11.7.1125</t>
  </si>
  <si>
    <t>E4325</t>
  </si>
  <si>
    <t>Trier, Kloster St. Maximin</t>
  </si>
  <si>
    <t>UB Mittelrhein 1, Nr.541</t>
  </si>
  <si>
    <t>24.11.1146</t>
  </si>
  <si>
    <t>E4326</t>
  </si>
  <si>
    <t>JL, Nr.6891; Germ. Pont. 3,3, S. 68</t>
  </si>
  <si>
    <t>22.1.1121</t>
  </si>
  <si>
    <t>E4327</t>
  </si>
  <si>
    <t>St., Nr.3579</t>
  </si>
  <si>
    <t>http://www.regesta-imperii.de/id/1151-04-08_2_0_4_1_2_726_724</t>
  </si>
  <si>
    <t>E4329</t>
  </si>
  <si>
    <t>Erzbistum Trier, Erzbischof Arnold</t>
  </si>
  <si>
    <t>UB Mittelrhein 2, Nr.2</t>
  </si>
  <si>
    <t>E4330</t>
  </si>
  <si>
    <t>UB Mittelrhein 2, Nr.295</t>
  </si>
  <si>
    <t>0.0.1189-0.0.1212</t>
  </si>
  <si>
    <t>D1125</t>
  </si>
  <si>
    <t>UB Mittelrhein 2, Nr.44 (Nachtrg)</t>
  </si>
  <si>
    <t>E4331</t>
  </si>
  <si>
    <t>Boppard, Stift St. Peter, Propst Siegfried</t>
  </si>
  <si>
    <t>UB Worms 1, Nr.87</t>
  </si>
  <si>
    <t>E4337</t>
  </si>
  <si>
    <t>Schl�chtern, St. Maria, Mainz, Stift Mariengreden (Fond)</t>
  </si>
  <si>
    <t>UB Mainz 2,1, Nr.251; BW 1, Nr.105</t>
  </si>
  <si>
    <t>vor 1160.6.24</t>
  </si>
  <si>
    <t>9039 Alle Aufnahmen unter dieser Zugangsnummer</t>
  </si>
  <si>
    <t>E4339</t>
  </si>
  <si>
    <t>UB Mainz 2,1, Nr.73; Reg. Mittelrhein. 1, Nr.2038</t>
  </si>
  <si>
    <t>E4340</t>
  </si>
  <si>
    <t>9042 Alle Aufnahmen unter dieser Zugangsnummer</t>
  </si>
  <si>
    <t>E4345</t>
  </si>
  <si>
    <t>St., Nr.4019</t>
  </si>
  <si>
    <t>http://www.regesta-imperii.de/id/1164-06-15_1_0_4_2_2_814_1372</t>
  </si>
  <si>
    <t>15.6.1164</t>
  </si>
  <si>
    <t>E4346</t>
  </si>
  <si>
    <t>UB Worms 1, Nr.91</t>
  </si>
  <si>
    <t>E3913</t>
  </si>
  <si>
    <t>Michelfeld, Kloster</t>
  </si>
  <si>
    <t>Mon. Boica 25, Nr.545</t>
  </si>
  <si>
    <t>6.5.1119</t>
  </si>
  <si>
    <t>9053 Alle Aufnahmen unter dieser Zugangsnummer</t>
  </si>
  <si>
    <t>D1022</t>
  </si>
  <si>
    <t>Mon. Boica 25, S. 47, Nr.234</t>
  </si>
  <si>
    <t>9054 Alle Aufnahmen unter dieser Zugangsnummer</t>
  </si>
  <si>
    <t>D1127</t>
  </si>
  <si>
    <t>Karl von Smalnnahe</t>
  </si>
  <si>
    <t>um 1140</t>
  </si>
  <si>
    <t>E4350</t>
  </si>
  <si>
    <t>Reg. Boica 1, S. 160</t>
  </si>
  <si>
    <t>E706</t>
  </si>
  <si>
    <t>Michelbach, Kloster</t>
  </si>
  <si>
    <t>JL, Nr.8505; Germ. Pont. 3,3, S. 292</t>
  </si>
  <si>
    <t>29.2.1144</t>
  </si>
  <si>
    <t>9057 Alle Aufnahmen unter dieser Zugangsnummer</t>
  </si>
  <si>
    <t>E4352</t>
  </si>
  <si>
    <t>Reg. Boica 1, S. 178</t>
  </si>
  <si>
    <t>E4353</t>
  </si>
  <si>
    <t>E4354</t>
  </si>
  <si>
    <t>Otto von Wannenbach</t>
  </si>
  <si>
    <t>Reg. Boica 1, S. 326</t>
  </si>
  <si>
    <t>D1128</t>
  </si>
  <si>
    <t>JL, Nr.15810; Germ. Pont. 3,3, S. 292</t>
  </si>
  <si>
    <t>http://www.regesta-imperii.de/id/fa8f2832-6ae9-4cb7-bfc5-234587e10299</t>
  </si>
  <si>
    <t>8.3.1187</t>
  </si>
  <si>
    <t>E4355</t>
  </si>
  <si>
    <t>Reg. Boica 1, S. 363</t>
  </si>
  <si>
    <t>E4356</t>
  </si>
  <si>
    <t>vor 1196.5.2</t>
  </si>
  <si>
    <t>E4357</t>
  </si>
  <si>
    <t>Mon. Boica 25, S. 25, S. 108, Nr.7</t>
  </si>
  <si>
    <t>E4358</t>
  </si>
  <si>
    <t>�sterreich, Herzog Leopold V. von</t>
  </si>
  <si>
    <t>UB Babenberger 1, Nr.59</t>
  </si>
  <si>
    <t>23.10.1181</t>
  </si>
  <si>
    <t>D1129</t>
  </si>
  <si>
    <t>UB Babenberger 1, Nr.111</t>
  </si>
  <si>
    <t>17.8.1198</t>
  </si>
  <si>
    <t>D1130</t>
  </si>
  <si>
    <t>Moosburg, Kloster</t>
  </si>
  <si>
    <t>C324</t>
  </si>
  <si>
    <t>M�nchsmünster, Kloster</t>
  </si>
  <si>
    <t>Acta Pont. Rom. 2, Nr.359; JL, Nr.8171</t>
  </si>
  <si>
    <t>0.0.1130-5.12.1142</t>
  </si>
  <si>
    <t>9068 Alle Aufnahmen unter dieser Zugangsnummer</t>
  </si>
  <si>
    <t>E1266</t>
  </si>
  <si>
    <t>JL, Nr.8198; Germ. Pont. 1, S. 313</t>
  </si>
  <si>
    <t>23.2.1142</t>
  </si>
  <si>
    <t>9069 Alle Aufnahmen unter dieser Zugangsnummer</t>
  </si>
  <si>
    <t>E4360</t>
  </si>
  <si>
    <t>JL, Nr. 15102; Germ. Pont. 1, S. 314</t>
  </si>
  <si>
    <t>http://www.regesta-imperii.de/id/1184-10-28_1_0_4_4_2_71_1237</t>
  </si>
  <si>
    <t>E4361</t>
  </si>
  <si>
    <t>19.2.1187</t>
  </si>
  <si>
    <t>E4362</t>
  </si>
  <si>
    <t>0.0.1184-0.0.1202</t>
  </si>
  <si>
    <t>D1132</t>
  </si>
  <si>
    <t>K�hbach, Kloster</t>
  </si>
  <si>
    <t>Mon. Boica 11, S. 532</t>
  </si>
  <si>
    <t>30.1.1127</t>
  </si>
  <si>
    <t>C876</t>
  </si>
  <si>
    <t>Kempten, Kloster, Abt Heinrich</t>
  </si>
  <si>
    <t>JL, Nr.17536; Germ. Pont. 2,1, S. 235</t>
  </si>
  <si>
    <t>10.5.1197</t>
  </si>
  <si>
    <t>E833</t>
  </si>
  <si>
    <t>Mallersdorf, Kloster</t>
  </si>
  <si>
    <t>JL, Nr.7938; Germ. Pont. 1, S. 321, Nr.2</t>
  </si>
  <si>
    <t>7.1.1139</t>
  </si>
  <si>
    <t>9075 Alle Aufnahmen unter dieser Zugangsnummer</t>
  </si>
  <si>
    <t>E976</t>
  </si>
  <si>
    <t>Neustift, Kloster</t>
  </si>
  <si>
    <t>JL, Nr.8342; Germ. Pont. 1, S. 343</t>
  </si>
  <si>
    <t>9076 Alle Aufnahmen unter dieser Zugangsnummer</t>
  </si>
  <si>
    <t>E4365</t>
  </si>
  <si>
    <t>Mon. Boica 9, S. 570</t>
  </si>
  <si>
    <t>D1116</t>
  </si>
  <si>
    <t>Werden, Kloster, Abt Dietrich</t>
  </si>
  <si>
    <t>E4278</t>
  </si>
  <si>
    <t>�ttingen, Graf Ludwig von</t>
  </si>
  <si>
    <t>D1117</t>
  </si>
  <si>
    <t>Otto von Lobdenberg</t>
  </si>
  <si>
    <t>E4279</t>
  </si>
  <si>
    <t>Reg. Eichst�tt Bb., Nr.481</t>
  </si>
  <si>
    <t>E4280</t>
  </si>
  <si>
    <t>Reg. Eichst�tt Bb., Nr.508</t>
  </si>
  <si>
    <t>D1118</t>
  </si>
  <si>
    <t>D1119</t>
  </si>
  <si>
    <t>Kastl, Kloster, Abt Wortwin</t>
  </si>
  <si>
    <t>Kastl, Kloster (Fond), Forchenried, Kirche</t>
  </si>
  <si>
    <t>Mon. Boica 24, S. 317; Reg. Boica 4, S. 734</t>
  </si>
  <si>
    <t>12.11.1129</t>
  </si>
  <si>
    <t>E4271</t>
  </si>
  <si>
    <t>Kastl, Kloster (Benediktinerkloster i. Kr. Amberg-Sulzbach, gegr. 1096-98)</t>
  </si>
  <si>
    <t>JL, Nr.7975; Germ. Pont. 2,1, S. 19, Nr.2</t>
  </si>
  <si>
    <t>8952 Alle Aufnahmen unter dieser Zugangsnummer</t>
  </si>
  <si>
    <t>E4272</t>
  </si>
  <si>
    <t>�sterreich, Herzog Heinrich II. von</t>
  </si>
  <si>
    <t>Mon. Boica 24, Nr.4; UB Babenberger 1, Nr.28</t>
  </si>
  <si>
    <t>2.3.1159</t>
  </si>
  <si>
    <t>D1113</t>
  </si>
  <si>
    <t>Mon. Boica 24, Nr.5; UB Babenberger 1, Nr.34</t>
  </si>
  <si>
    <t>5.4.1162</t>
  </si>
  <si>
    <t>E4281</t>
  </si>
  <si>
    <t>Bistum Regensburg, Bischof Konrad II.</t>
  </si>
  <si>
    <t>Mon. Boica 24, S. 323</t>
  </si>
  <si>
    <t>0.7.1182</t>
  </si>
  <si>
    <t>D1120</t>
  </si>
  <si>
    <t>- Ritter Siegbodo (d. Kreuzfahrer) , Kastl, Kloster</t>
  </si>
  <si>
    <t>Mon. Boica 24, S. 330f.</t>
  </si>
  <si>
    <t>E4282</t>
  </si>
  <si>
    <t>Reg. Eichst�tt Bb., Nr.491</t>
  </si>
  <si>
    <t>E4286</t>
  </si>
  <si>
    <t>Reg. Trier Ebb., S. 17; Reg. Mittelrhein. 1, Nr.1895</t>
  </si>
  <si>
    <t>E4287</t>
  </si>
  <si>
    <t>UB Niederrhein 1, Nr.359; Reg. K�ln Ebb. 2, Nr.457</t>
  </si>
  <si>
    <t>D1121</t>
  </si>
  <si>
    <t>K�ln, Kloster St. Martin, Abt (provisor) Adelhard</t>
  </si>
  <si>
    <t>0.0.1151-0.0.1152</t>
  </si>
  <si>
    <t>E4288</t>
  </si>
  <si>
    <t>K�ln, Kloster St. Martin, Abt Adelhard</t>
  </si>
  <si>
    <t>D1122</t>
  </si>
  <si>
    <t>Reg. K�ln Ebb. 2, Nr.1432</t>
  </si>
  <si>
    <t>E4289</t>
  </si>
  <si>
    <t>E4290</t>
  </si>
  <si>
    <t>K�ln, Stift St. Severin</t>
  </si>
  <si>
    <t>UB Niederrhein 1, Nr.396</t>
  </si>
  <si>
    <t>E4291</t>
  </si>
  <si>
    <t>E4292A</t>
  </si>
  <si>
    <t>K�ln, Stift St. Severin, Dekan Walther</t>
  </si>
  <si>
    <t>0.0.1166-0.0.1182</t>
  </si>
  <si>
    <t>8973 Alle Aufnahmen unter dieser Zugangsnummer</t>
  </si>
  <si>
    <t>E4293</t>
  </si>
  <si>
    <t>Reg. K�ln Ebb. 2, Nr.1015</t>
  </si>
  <si>
    <t>E4294</t>
  </si>
  <si>
    <t>Reg. K�ln Ebb. 2, Nr.1139</t>
  </si>
  <si>
    <t>E4295A</t>
  </si>
  <si>
    <t>8976 Alle Aufnahmen unter dieser Zugangsnummer</t>
  </si>
  <si>
    <t>E4296A</t>
  </si>
  <si>
    <t>K�ln, Stift St. Severin, Propst Konrad , K�ln, Stift St. Severin, Dekan L., K�ln, Stift St. Severin, Scholaster A., K�ln, Stift St. Severin, Kapitel</t>
  </si>
  <si>
    <t>8977 Alle Aufnahmen unter dieser Zugangsnummer</t>
  </si>
  <si>
    <t>E4297A</t>
  </si>
  <si>
    <t>8978 Alle Aufnahmen unter dieser Zugangsnummer</t>
  </si>
  <si>
    <t>E4298</t>
  </si>
  <si>
    <t>JL, Nr.17500</t>
  </si>
  <si>
    <t>1.3.1197</t>
  </si>
  <si>
    <t>E4299</t>
  </si>
  <si>
    <t>Altenberg, Kloster, Abt G.</t>
  </si>
  <si>
    <t>UB Altenberg Abtei, Nr.36</t>
  </si>
  <si>
    <t>E4300</t>
  </si>
  <si>
    <t>Erzbistum K�ln, Domstift, Propst Theoderich (identisch) , Erzbistum K�ln, Domstift, Archidiakon Theoderich, K�ln, Stift St. Gereon, Propst Theoderich, K�ln, Stift Mariengraden, Dekan Heinrich</t>
  </si>
  <si>
    <t>K�ln, Stift St. Severin, Propst Hermann, K�ln, Stift St. Severin, Dekan L.</t>
  </si>
  <si>
    <t>0.0.1199-0.0.1203</t>
  </si>
  <si>
    <t>E4307</t>
  </si>
  <si>
    <t>UB Niederrhein 1, Nr.321; Reg. K�ln Ebb. 2, Nr.312</t>
  </si>
  <si>
    <t>E4308</t>
  </si>
  <si>
    <t>K�ln, Stift St. Ursula, �btissin Gepa</t>
  </si>
  <si>
    <t>E4310</t>
  </si>
  <si>
    <t>Reg. Mittelrhein. 2, Nr.170</t>
  </si>
  <si>
    <t>E4311</t>
  </si>
  <si>
    <t>Reg. K�ln Ebb. 2, Nr.939</t>
  </si>
  <si>
    <t>E4312</t>
  </si>
  <si>
    <t>Reg. K�ln Ebb. 2, Nr.1050</t>
  </si>
  <si>
    <t>E4313</t>
  </si>
  <si>
    <t>Reg. K�ln Ebb. 2, Nr.1535</t>
  </si>
  <si>
    <t>E4318</t>
  </si>
  <si>
    <t>K�ln, Baldricus (laicus) , K�ln, Wendelmut (Frau d. Baldricus)</t>
  </si>
  <si>
    <t>Oppermann, Studien 1, S. 451</t>
  </si>
  <si>
    <t>0.0.1110-0.0.1120</t>
  </si>
  <si>
    <t>E4319</t>
  </si>
  <si>
    <t>Erzbistum K�ln, Domstift, Propst Walther</t>
  </si>
  <si>
    <t>9.8.1155</t>
  </si>
  <si>
    <t>E4320</t>
  </si>
  <si>
    <t>JL, Nr.14447</t>
  </si>
  <si>
    <t>11.5.1161</t>
  </si>
  <si>
    <t>E4321</t>
  </si>
  <si>
    <t>JL, Nr.14484</t>
  </si>
  <si>
    <t>E4263</t>
  </si>
  <si>
    <t>K�ln, Kloster St. Pantaleon, Abt Heinrich</t>
  </si>
  <si>
    <t>0.0.1200-0.0.1220</t>
  </si>
  <si>
    <t>E4264</t>
  </si>
  <si>
    <t>K�ln, Kloster St. Mauritius</t>
  </si>
  <si>
    <t>UB Niederrhein. 1 Nr.352 Reg. K�ln Ebb. 2 Nr.418</t>
  </si>
  <si>
    <t>E4265</t>
  </si>
  <si>
    <t>UB Niederrhein 1, Nr.418; Reg. K�ln Ebb. 2, Nr.847</t>
  </si>
  <si>
    <t>8.8.1166</t>
  </si>
  <si>
    <t>E4217</t>
  </si>
  <si>
    <t>Freising, Stift St. Andreas (Kollegiatstift gegr. 1062)</t>
  </si>
  <si>
    <t>Reg. Boica 1, S. 350</t>
  </si>
  <si>
    <t>17.8.1190</t>
  </si>
  <si>
    <t>D1101</t>
  </si>
  <si>
    <t>Bistum Freising (Fond), Freising, St. Johann</t>
  </si>
  <si>
    <t>JL, Nr.13196</t>
  </si>
  <si>
    <t>31.3.1170</t>
  </si>
  <si>
    <t>D1102</t>
  </si>
  <si>
    <t>Gars, Stift (Augustinerchorherrenstift in Oberbayern, gegr. 1050)</t>
  </si>
  <si>
    <t>Mon. Boica 1, S. 58; Reg. Salzburg Ebb., Nr.246</t>
  </si>
  <si>
    <t>C870</t>
  </si>
  <si>
    <t>Gars, Stift</t>
  </si>
  <si>
    <t>Mon. Boica 1, S. 57; JL, Nr.14301</t>
  </si>
  <si>
    <t>um 1159.6.15</t>
  </si>
  <si>
    <t>E4218</t>
  </si>
  <si>
    <t>Erzbistum Salzburg, Erzbischof Konrad II.</t>
  </si>
  <si>
    <t>Mon. Boica 1, S. 59</t>
  </si>
  <si>
    <t>8881 Alle Aufnahmen unter dieser Zugangsnummer</t>
  </si>
  <si>
    <t>E4219</t>
  </si>
  <si>
    <t>Mon. Boica 1, S. 61; JL, Nr. 15468</t>
  </si>
  <si>
    <t>http://www.regesta-imperii.de/id/1185-10-28_1_0_4_4_2_714_1880</t>
  </si>
  <si>
    <t>28.10.1185</t>
  </si>
  <si>
    <t>E4220</t>
  </si>
  <si>
    <t>JL, Nr.16440</t>
  </si>
  <si>
    <t>http://www.regesta-imperii.de/id/eea09671-214c-4c3b-a72f-163e7b1f8ca7</t>
  </si>
  <si>
    <t>12.9.1189</t>
  </si>
  <si>
    <t>C871</t>
  </si>
  <si>
    <t>Gars, Stift (Fond), Salzburg, Kloster St. Peter, Abt, Ebersberg, Kloster, Abt</t>
  </si>
  <si>
    <t>JL, Nr.17456</t>
  </si>
  <si>
    <t>11.12.1196</t>
  </si>
  <si>
    <t>D1103</t>
  </si>
  <si>
    <t>Ebersberg, Kloster, Abt Burkhard , Freising, Stift St. Andreas, Propst Konrad</t>
  </si>
  <si>
    <t>um 1204</t>
  </si>
  <si>
    <t>E4221</t>
  </si>
  <si>
    <t>Mon. Boica 1, S. 65; JL, Nr.17556</t>
  </si>
  <si>
    <t>2.6.1197</t>
  </si>
  <si>
    <t>C872</t>
  </si>
  <si>
    <t>Weyarn-Falkenstein-Neuenburg, Graf Sigiboto IV.</t>
  </si>
  <si>
    <t>Chiemsee, Herren-- Kloster</t>
  </si>
  <si>
    <t>Mon. Boica 2, S. 394</t>
  </si>
  <si>
    <t>E4225</t>
  </si>
  <si>
    <t>Chiemsee, Herren-- Kloster (Benediktinerkloster, gegr. 766, sp�ter Stift)</t>
  </si>
  <si>
    <t>Mon. Boica 2, S. 386; JL, Nr.8242</t>
  </si>
  <si>
    <t>29.10.1142</t>
  </si>
  <si>
    <t>E4226</t>
  </si>
  <si>
    <t>Mon. Boica 2, S. 304</t>
  </si>
  <si>
    <t>0.0.1130-0.0.1147</t>
  </si>
  <si>
    <t>E4227</t>
  </si>
  <si>
    <t>Mon. Boica 2, S. 388; JL, Nr.10317</t>
  </si>
  <si>
    <t>30.12.1157</t>
  </si>
  <si>
    <t>E4228</t>
  </si>
  <si>
    <t>Mon. Boica 2, S. 389; Reg. Salzburg Ebb. 2, Nr.127</t>
  </si>
  <si>
    <t>12.9.1158</t>
  </si>
  <si>
    <t>E4229</t>
  </si>
  <si>
    <t>Mon. Boica 2, S. 397; Reg. Salzburg Ebb. 2, Nr.117</t>
  </si>
  <si>
    <t>E4230</t>
  </si>
  <si>
    <t>0.0.1147-0.0.1164</t>
  </si>
  <si>
    <t>D1105</t>
  </si>
  <si>
    <t>vor 1181.5.25</t>
  </si>
  <si>
    <t>E4231</t>
  </si>
  <si>
    <t>Mon. Boica 2, S. 391</t>
  </si>
  <si>
    <t>31.8.1188</t>
  </si>
  <si>
    <t>E4232</t>
  </si>
  <si>
    <t>Mon. Boica 2, S. 392; Reg. Salzburg Ebb. 2, Nr.123</t>
  </si>
  <si>
    <t>E4233</t>
  </si>
  <si>
    <t>Reg. Salzburg Ebb., Nr.125</t>
  </si>
  <si>
    <t>E4234</t>
  </si>
  <si>
    <t>Reg. Salzburg Ebb. 2, Nr.129</t>
  </si>
  <si>
    <t>E4421</t>
  </si>
  <si>
    <t>Langenhorst, Kloster</t>
  </si>
  <si>
    <t>Westerwinkel, Archiv des Erbmarschalls Grafen von Merveldt</t>
  </si>
  <si>
    <t>D1114</t>
  </si>
  <si>
    <t>Bistum Naumburg, Bischof Dietrich, Bistum Naumburg, Domstift, Kapitel</t>
  </si>
  <si>
    <t>UB Naumburg 2, Nr.620 (?); Dobenecker 3, Nr.1945</t>
  </si>
  <si>
    <t>Brandenburg, Domarchiv</t>
  </si>
  <si>
    <t>7.8.1251</t>
  </si>
  <si>
    <t>D1145</t>
  </si>
  <si>
    <t>D�lmen, Kirche</t>
  </si>
  <si>
    <t>D�lmen, Stadtarchiv</t>
  </si>
  <si>
    <t>0.0.1151-0.0.1168</t>
  </si>
  <si>
    <t>E4266</t>
  </si>
  <si>
    <t>Bistum Paderborn, Bischof Bernhard I. (v. Oesede)</t>
  </si>
  <si>
    <t>Arch. Westf. 4,1, S. 103f.</t>
  </si>
  <si>
    <t>Wrede, Archiv der Freiherren</t>
  </si>
  <si>
    <t>E4267</t>
  </si>
  <si>
    <t>Arch. Westf. 4,1, S. 104</t>
  </si>
  <si>
    <t>E4268</t>
  </si>
  <si>
    <t>Neuenheerse, Kloster, Konvent</t>
  </si>
  <si>
    <t>Arch. Westf. 4,1, S. 105</t>
  </si>
  <si>
    <t>0.0.1158-0.0.1177</t>
  </si>
  <si>
    <t>C874</t>
  </si>
  <si>
    <t>Willebadessen, Kloster, Konvent</t>
  </si>
  <si>
    <t>E4269</t>
  </si>
  <si>
    <t>Widenest, Kirche</t>
  </si>
  <si>
    <t>Reg. K�ln Ebb. 2, Nr. 570</t>
  </si>
  <si>
    <t>Bergneustadt</t>
  </si>
  <si>
    <t>E4273</t>
  </si>
  <si>
    <t>Holzen, Kloster (b. Nordendorf, gegr. 1151-2 als Benediktiner-Doppelkloster)</t>
  </si>
  <si>
    <t>JL, Nr. 14926; Germ. Pont. 2,1, S. 91, Nr. 2</t>
  </si>
  <si>
    <t>http://www.regesta-imperii.de/id/1183-11-01_2_0_4_4_1_841_841</t>
  </si>
  <si>
    <t>Augsburg, StA</t>
  </si>
  <si>
    <t>1.11.1183</t>
  </si>
  <si>
    <t>D1115</t>
  </si>
  <si>
    <t>Gottfried von Herteshausen (?) , Indersdorf, Stift</t>
  </si>
  <si>
    <t>Urk. Indersdorf Kl., Nr.16</t>
  </si>
  <si>
    <t>nach 1150</t>
  </si>
  <si>
    <t>C875</t>
  </si>
  <si>
    <t>Beuron, Kloster, Abt Walther</t>
  </si>
  <si>
    <t>Urk. Indersdorf Kl., Nr.9</t>
  </si>
  <si>
    <t>um 1168</t>
  </si>
  <si>
    <t>E4274</t>
  </si>
  <si>
    <t>Indersdorf, Stift, Scheyern, Kloster, Ensdorf, Kloster</t>
  </si>
  <si>
    <t>Urk. Indersdorf Kl., Nr.20; UB Mainz 2,2, Nr.458</t>
  </si>
  <si>
    <t>D1112</t>
  </si>
  <si>
    <t>Urk. Indersdorf Kl., S. 17</t>
  </si>
  <si>
    <t>20.3.1199</t>
  </si>
  <si>
    <t>E4276</t>
  </si>
  <si>
    <t>E4277A</t>
  </si>
  <si>
    <t>Bistum Eichst�tt, Bischof Konrad I.</t>
  </si>
  <si>
    <t>Reg. Eichst�tt Bb., Nr.433</t>
  </si>
  <si>
    <t>nach 1162.6.18</t>
  </si>
  <si>
    <t>8944 Alle Aufnahmen unter dieser Zugangsnummer</t>
  </si>
  <si>
    <t>C868</t>
  </si>
  <si>
    <t>Eberhard von Hethen</t>
  </si>
  <si>
    <t>Arch. Westf. 1, S. 252, Nr.9</t>
  </si>
  <si>
    <t>Burgsteinfurt, Adelsarchiv Bentheim</t>
  </si>
  <si>
    <t>vor 1200</t>
  </si>
  <si>
    <t>E4209</t>
  </si>
  <si>
    <t>Erzbistum K�ln, Erzbischof Philipp I. (von Heinsberg)</t>
  </si>
  <si>
    <t>K�ln, Vogt Gerhard, Gumpert von Elnere</t>
  </si>
  <si>
    <t>Arch. Westf. 1, S. 84f, Nr.2</t>
  </si>
  <si>
    <t>E4213</t>
  </si>
  <si>
    <t>Kaiserswerth, Stift (Kongregation)</t>
  </si>
  <si>
    <t>UB Kaiserswerth Stift, Nr.10</t>
  </si>
  <si>
    <t>0.0.1090-0.0.1120</t>
  </si>
  <si>
    <t>E4214</t>
  </si>
  <si>
    <t>D Ko III., Nr.44;St., Nr.3410</t>
  </si>
  <si>
    <t>http://www.regesta-imperii.de/id/1140-04-28_1_0_4_1_2_181_180</t>
  </si>
  <si>
    <t>28.4.1140</t>
  </si>
  <si>
    <t>E4215</t>
  </si>
  <si>
    <t>Kaiserswerth, Stift, Kapitel</t>
  </si>
  <si>
    <t>UB Kaiserswerth Stift, Nr.15</t>
  </si>
  <si>
    <t>0.10.1181</t>
  </si>
  <si>
    <t>D1094</t>
  </si>
  <si>
    <t>UB Kaiserswerth Stift, Nr.16</t>
  </si>
  <si>
    <t>21.7.1184</t>
  </si>
  <si>
    <t>E4188</t>
  </si>
  <si>
    <t>UB Niederrhein 1, Nr.293</t>
  </si>
  <si>
    <t>0.0.1082-0.0.1121</t>
  </si>
  <si>
    <t>E4235</t>
  </si>
  <si>
    <t>D H IV., Nr.491; UB Niederrhein 1, Nr.265</t>
  </si>
  <si>
    <t>http://www.regesta-imperii.de/id/e3f136fb-d120-46a1-af99-340044f218d8</t>
  </si>
  <si>
    <t>3.12.1105</t>
  </si>
  <si>
    <t>D1107</t>
  </si>
  <si>
    <t>Wolfhard (Freier)</t>
  </si>
  <si>
    <t>0.0.1106-0.0.1121</t>
  </si>
  <si>
    <t>E4236</t>
  </si>
  <si>
    <t>UB Niederrhein 1, Nr.270; St., Nr.3020</t>
  </si>
  <si>
    <t>2.11.1107</t>
  </si>
  <si>
    <t>E4237</t>
  </si>
  <si>
    <t>UB Niederrhein 1, Nr.281; Reg. K�ln Ebb. 2, Nr.118</t>
  </si>
  <si>
    <t>0.0.1112-0.0.1115</t>
  </si>
  <si>
    <t>E4238</t>
  </si>
  <si>
    <t>UB Niederrhein 1, Nr.286; Reg. K�ln Ebb. 2, Nr.118</t>
  </si>
  <si>
    <t>E4239</t>
  </si>
  <si>
    <t>K�ln, Kloster St. Pantaleon, Abt Gerhard</t>
  </si>
  <si>
    <t>UB Niederrhein 1, Nr.312; Reg. K�ln Ebb. 2, Nr.270</t>
  </si>
  <si>
    <t>0.0.1123-0.0.1131</t>
  </si>
  <si>
    <t>C873</t>
  </si>
  <si>
    <t>K�ln, Kloster St. Pantaleon, Konvent</t>
  </si>
  <si>
    <t>0.0.1123-0.0.1145</t>
  </si>
  <si>
    <t>E4240</t>
  </si>
  <si>
    <t>UB Niederrhein 4, Nr.618</t>
  </si>
  <si>
    <t>0.0.1123-0.0.1147</t>
  </si>
  <si>
    <t>E4241</t>
  </si>
  <si>
    <t>UB Niederrhein 1, Nr.363</t>
  </si>
  <si>
    <t>0.0.1133-0.0.1147</t>
  </si>
  <si>
    <t>E4242</t>
  </si>
  <si>
    <t>UB Niederrhein 4, Nr.620; Reg. K�ln Ebb. 2, Nr.257</t>
  </si>
  <si>
    <t>0.0.1127-0.0.1130</t>
  </si>
  <si>
    <t>E4243</t>
  </si>
  <si>
    <t>UB Niederrhein 1, Nr.303; Reg. K�ln Ebb. 2, Nr.241</t>
  </si>
  <si>
    <t>E4244</t>
  </si>
  <si>
    <t>UB Niederrhein 1, Nr. 304; D Lo III., Nr. 16; URH 1, Nr. 197</t>
  </si>
  <si>
    <t>http://www.regesta-imperii.de/id/1129-02-10_1_0_4_1_1_183_183</t>
  </si>
  <si>
    <t>10.2.1129</t>
  </si>
  <si>
    <t>E4245</t>
  </si>
  <si>
    <t>D Lo III., Nr.40; UB Niederrhein 1, Nr.313</t>
  </si>
  <si>
    <t>http://www.regesta-imperii.de/id/1132-03-18_1_0_4_1_1_295_295</t>
  </si>
  <si>
    <t>18.3.1132</t>
  </si>
  <si>
    <t>E4246</t>
  </si>
  <si>
    <t>UB Niederrhein 1, Nr.338; Reg. K�ln Ebb. 2, Nr.373</t>
  </si>
  <si>
    <t>E4247</t>
  </si>
  <si>
    <t>UB Niederrhein 1, Nr.344</t>
  </si>
  <si>
    <t>E4248</t>
  </si>
  <si>
    <t>UB Niederrhein 1, Nr.349; Reg. K�ln Ebb. 2, Nr.411</t>
  </si>
  <si>
    <t>5.3.1143</t>
  </si>
  <si>
    <t>E4249</t>
  </si>
  <si>
    <t>K�ln, Hezelo (B�rger)</t>
  </si>
  <si>
    <t>E4250</t>
  </si>
  <si>
    <t>0.0.1147-0.0.1158</t>
  </si>
  <si>
    <t>E4251</t>
  </si>
  <si>
    <t>K�ln, Kloster St. Pantaleon, Abt Wolbero</t>
  </si>
  <si>
    <t>0.0.1147-0.0.1165</t>
  </si>
  <si>
    <t>D1108</t>
  </si>
  <si>
    <t>UB Niederrhein 4, Nr.623</t>
  </si>
  <si>
    <t>0.0.1152-0.0.1153</t>
  </si>
  <si>
    <t>E4252</t>
  </si>
  <si>
    <t>UB Niederrhein 1, Nr.373; Reg. K�ln Ebb. 2, Nr.543</t>
  </si>
  <si>
    <t>8.9.1152</t>
  </si>
  <si>
    <t>E4253</t>
  </si>
  <si>
    <t>E4254</t>
  </si>
  <si>
    <t>E4255</t>
  </si>
  <si>
    <t>UB Niederrhein 1, Nr.378; Reg. K�ln Ebb. 2, Nr.565</t>
  </si>
  <si>
    <t>E4256</t>
  </si>
  <si>
    <t>UB Niederrhein 1, Nr.380; Reg. K�ln Ebb. 2, Nr.571</t>
  </si>
  <si>
    <t>E4257</t>
  </si>
  <si>
    <t>D1109</t>
  </si>
  <si>
    <t>D1110</t>
  </si>
  <si>
    <t>K�ln, Kloster St. Pantaleon, Abt Wichmann</t>
  </si>
  <si>
    <t>E4258</t>
  </si>
  <si>
    <t>E4259</t>
  </si>
  <si>
    <t>UB Niederrhein 4, Nr.635; Reg. K�ln Ebb. 2, Nr.1214</t>
  </si>
  <si>
    <t>E4260</t>
  </si>
  <si>
    <t>Reg. K�ln Ebb. 2, Nr.1338</t>
  </si>
  <si>
    <t>8869 Alle Aufnahmen unter dieser Zugangsnummer</t>
  </si>
  <si>
    <t>E4261</t>
  </si>
  <si>
    <t>Knipping, Ann. 65, S.223, Nr.21; Reg. K�ln Ebb. 2, Nr.1511</t>
  </si>
  <si>
    <t>E4262</t>
  </si>
  <si>
    <t>K�ln, Kloster St. Pantaleon, Abt Waldever</t>
  </si>
  <si>
    <t>E4179</t>
  </si>
  <si>
    <t>UB Westfäl. 2, Nr.2034 (389)</t>
  </si>
  <si>
    <t>Cappenberg, Stiftsarchiv</t>
  </si>
  <si>
    <t>E4180</t>
  </si>
  <si>
    <t>UB Westfäl. 2, Nr.2049 (395)</t>
  </si>
  <si>
    <t>E4181</t>
  </si>
  <si>
    <t>K�ln, Stift St. Gereon, Propst Simon</t>
  </si>
  <si>
    <t>UB Westfäl. 2, Nr.2054 (399)</t>
  </si>
  <si>
    <t>D1081</t>
  </si>
  <si>
    <t>Reg. K�ln Ebb. 2, Nr.1379</t>
  </si>
  <si>
    <t>E4182</t>
  </si>
  <si>
    <t>Gladenbach, Kloster, Abt Walther</t>
  </si>
  <si>
    <t>St�wer, M.-Gladbach, S. 29</t>
  </si>
  <si>
    <t>0.0.1183-0.0.1190</t>
  </si>
  <si>
    <t>E4183</t>
  </si>
  <si>
    <t>UB Westfäl. 2, Nr. 2097; JL, Nr. 14520</t>
  </si>
  <si>
    <t>http://www.regesta-imperii.de/id/1181-11-18_2_0_4_4_1_22_22</t>
  </si>
  <si>
    <t>18.11.1181</t>
  </si>
  <si>
    <t>E4184A</t>
  </si>
  <si>
    <t>UB Westfäl. 2, Nr.2149 (445)</t>
  </si>
  <si>
    <t>8769 Alle Aufnahmen unter dieser Zugangsnummer</t>
  </si>
  <si>
    <t>D1082</t>
  </si>
  <si>
    <t>UB Westfäl. 2, Nr.2164 (450)</t>
  </si>
  <si>
    <t>E4185</t>
  </si>
  <si>
    <t>UB Westfäl. 2, Nr.2192 (465)</t>
  </si>
  <si>
    <t>E4186</t>
  </si>
  <si>
    <t>Wilmans 2, Nr.241; St., Nr.4482</t>
  </si>
  <si>
    <t>21.8.1187</t>
  </si>
  <si>
    <t>E4187</t>
  </si>
  <si>
    <t>UB Westfäl. 2, Nr.2208 (473)</t>
  </si>
  <si>
    <t>D1083</t>
  </si>
  <si>
    <t>UB Westfäl. 2, Nr.2220 (479)</t>
  </si>
  <si>
    <t>C869</t>
  </si>
  <si>
    <t>UB Westfäl. 2, Nr. 2233 (489); URH 1, Nr. 513; BB, Nr. 79</t>
  </si>
  <si>
    <t>http://www.regesta-imperii.de/id/1189-02-02_1_0_4_3_1_128_79</t>
  </si>
  <si>
    <t>2.2.1189</t>
  </si>
  <si>
    <t>E4189</t>
  </si>
  <si>
    <t>UB Westfäl. 2, Nr.2239 (491)</t>
  </si>
  <si>
    <t>E4190</t>
  </si>
  <si>
    <t>UB Westfäl. 2, Nr.2241 (493)</t>
  </si>
  <si>
    <t>E4191</t>
  </si>
  <si>
    <t>UB Westfäl. 2, Nr.2291 (523)</t>
  </si>
  <si>
    <t>D1084</t>
  </si>
  <si>
    <t>UB Westfäl. 2, Nr.2307 (530)</t>
  </si>
  <si>
    <t>C864</t>
  </si>
  <si>
    <t>Wilmans 2, Nr.250; BB, Nr.323</t>
  </si>
  <si>
    <t>http://www.regesta-imperii.de/id/1193-11-26_1_0_4_3_1_395_323</t>
  </si>
  <si>
    <t>26.11.1193</t>
  </si>
  <si>
    <t>E4192</t>
  </si>
  <si>
    <t>UB Westfäl. 2, Nr.2323 (537)</t>
  </si>
  <si>
    <t>17.6.1194</t>
  </si>
  <si>
    <t>E4193</t>
  </si>
  <si>
    <t>UB Westfäl. 2, Nr.2342</t>
  </si>
  <si>
    <t>E4194</t>
  </si>
  <si>
    <t>UB Westfäl. 2, Nr.2357 (548); JL, Nr.17501</t>
  </si>
  <si>
    <t>7.3.1196 ?</t>
  </si>
  <si>
    <t>E4195</t>
  </si>
  <si>
    <t>Arnsberg, Graf Gottfried von</t>
  </si>
  <si>
    <t>UB Westfäl. 2, Nr.2415 (576)</t>
  </si>
  <si>
    <t>E4196</t>
  </si>
  <si>
    <t>UB Westfäl. 2, Nr.2426 (583)</t>
  </si>
  <si>
    <t>D1085</t>
  </si>
  <si>
    <t>Xanten, Stift, Propst Gerhard (identisch) , Erzbistum K�ln,- Archidiakon Gerhard</t>
  </si>
  <si>
    <t>UB Westfäl. 2, Nr.2425 (582)</t>
  </si>
  <si>
    <t>E4197</t>
  </si>
  <si>
    <t>Reg. K�ln Ebb. 2, Nr.1572</t>
  </si>
  <si>
    <t>4.1.1200</t>
  </si>
  <si>
    <t>E4198</t>
  </si>
  <si>
    <t>UB Westfäl. 3, Nr.8</t>
  </si>
  <si>
    <t>C865</t>
  </si>
  <si>
    <t>Cleve, Graf Theoderich von , Cleve, Graf Arnold von (Bruder d. Grafen Theoderich v. C.)</t>
  </si>
  <si>
    <t>UB Westfäl. 2, Nr.2173; Kindlinger 3,1, S. 110</t>
  </si>
  <si>
    <t>E4199</t>
  </si>
  <si>
    <t>Münster, Hospital St. Maria-Magdalena</t>
  </si>
  <si>
    <t>UB Westfäl. 2, Nr.2147 (443)</t>
  </si>
  <si>
    <t>E4202</t>
  </si>
  <si>
    <t>Altena, Graf Arnold von (Bruder Erzbischof Adolfs)</t>
  </si>
  <si>
    <t>Reg. K�ln Ebb. 2, Nr.1580</t>
  </si>
  <si>
    <t>22.7.1200</t>
  </si>
  <si>
    <t>D1088</t>
  </si>
  <si>
    <t>�dingen, Kloster</t>
  </si>
  <si>
    <t>UB Westfalen LG 1, Nr.68</t>
  </si>
  <si>
    <t>Werl, Stadtarchiv</t>
  </si>
  <si>
    <t>D1089</t>
  </si>
  <si>
    <t>Varlar, Stift, Abt Jordanis</t>
  </si>
  <si>
    <t>Bistum Münster,- Ministeriale (identisch), Münster, Ministeriale</t>
  </si>
  <si>
    <t>UB Westfäl. 2, Nr.560</t>
  </si>
  <si>
    <t>Coesfeld, Stadtarchiv</t>
  </si>
  <si>
    <t>vor 1197</t>
  </si>
  <si>
    <t>E4205</t>
  </si>
  <si>
    <t>Varlar, Stift (St. Maria, Praemonstratenser)</t>
  </si>
  <si>
    <t>UB Westfäl. 2, Nr.559</t>
  </si>
  <si>
    <t>0.3.1197</t>
  </si>
  <si>
    <t>C866</t>
  </si>
  <si>
    <t>Varlar, Stift</t>
  </si>
  <si>
    <t>UB Westfäl. 2, Nr.561</t>
  </si>
  <si>
    <t>E4207</t>
  </si>
  <si>
    <t>Arch. Westf. 1, S. 248, Nr.2</t>
  </si>
  <si>
    <t>D1090</t>
  </si>
  <si>
    <t>Wietmarschen, Kloster, Abt Hildebrand</t>
  </si>
  <si>
    <t>Arch. Westf. 1, S. 248, Nr.3</t>
  </si>
  <si>
    <t>D1091</t>
  </si>
  <si>
    <t>Arch. Westf. 1, S. 249, Nr.4</t>
  </si>
  <si>
    <t>C867</t>
  </si>
  <si>
    <t>Wietmarschen, Kloster (Marienrode)</t>
  </si>
  <si>
    <t>Arch. Westf. 1, S. 250, Nr.5</t>
  </si>
  <si>
    <t>D1092</t>
  </si>
  <si>
    <t>Arch. Westf. 1, S. 173, Nr.1</t>
  </si>
  <si>
    <t>20.12.1179-20.12.1180</t>
  </si>
  <si>
    <t>D1093</t>
  </si>
  <si>
    <t>Arch. Westf. 1, S. 250, Nr.6</t>
  </si>
  <si>
    <t>E4208</t>
  </si>
  <si>
    <t>Arch. Westf. 1, S. 250, Nr.7</t>
  </si>
  <si>
    <t>E4147</t>
  </si>
  <si>
    <t>Mon. Boica 24, S. 32</t>
  </si>
  <si>
    <t>D1095</t>
  </si>
  <si>
    <t>- Pfalzgr�fin Elica , Bistum Regensburg, Domstift, Konrad (Priester)</t>
  </si>
  <si>
    <t>Mon. Boica 24, S. 9</t>
  </si>
  <si>
    <t>8715 Alle Aufnahmen unter dieser Zugangsnummer</t>
  </si>
  <si>
    <t>C862</t>
  </si>
  <si>
    <t>E4149</t>
  </si>
  <si>
    <t>Mon. Boica 1, S. 264</t>
  </si>
  <si>
    <t>0.2.1168</t>
  </si>
  <si>
    <t>D1074</t>
  </si>
  <si>
    <t>Mon. Boica 24, S. 40</t>
  </si>
  <si>
    <t>15.8.1195</t>
  </si>
  <si>
    <t>E4150</t>
  </si>
  <si>
    <t>Bistum Passau, Bischof Reginhar</t>
  </si>
  <si>
    <t>Mon. Boica 4, S. 127</t>
  </si>
  <si>
    <t>D1075</t>
  </si>
  <si>
    <t>UB Salzburg 2, Nr.135</t>
  </si>
  <si>
    <t>vor 1127.3.10</t>
  </si>
  <si>
    <t>E4151</t>
  </si>
  <si>
    <t>Mon. Boica 4, S. 133; Reg. Salzburg Ebb. 1, Nr.287</t>
  </si>
  <si>
    <t>20.12.1146</t>
  </si>
  <si>
    <t>E4152</t>
  </si>
  <si>
    <t>Formbach, Kloster, Abt W.</t>
  </si>
  <si>
    <t>um 1129</t>
  </si>
  <si>
    <t>E4153</t>
  </si>
  <si>
    <t>Mon. Boica 4, S. 136ff.</t>
  </si>
  <si>
    <t>E4154</t>
  </si>
  <si>
    <t>Dalmatien, Herzog Berthold von</t>
  </si>
  <si>
    <t>Mon. Boica 4, S. 139</t>
  </si>
  <si>
    <t>0.1.1181</t>
  </si>
  <si>
    <t>E4155</t>
  </si>
  <si>
    <t>Mon. Boica 4, S. 141</t>
  </si>
  <si>
    <t>0.8.1188</t>
  </si>
  <si>
    <t>D1076</t>
  </si>
  <si>
    <t>Mon. Boica 4, S. 143</t>
  </si>
  <si>
    <t>D1077</t>
  </si>
  <si>
    <t>Mon. Boica 4, S. 145f.</t>
  </si>
  <si>
    <t>D1078</t>
  </si>
  <si>
    <t>Chiemsee, Frauenkloster (Benediktinerinnenkloster, gegr. 766)</t>
  </si>
  <si>
    <t>E4156</t>
  </si>
  <si>
    <t>Cappenberg, Stift, Propst Norbert</t>
  </si>
  <si>
    <t>Wilmans 2, Nr.214; St., Nr.3182</t>
  </si>
  <si>
    <t>E4157</t>
  </si>
  <si>
    <t>UB Westfäl. 2, Nr.1492 (197); JL, Nr.7246</t>
  </si>
  <si>
    <t>27.2.1126</t>
  </si>
  <si>
    <t>E4158</t>
  </si>
  <si>
    <t>Cappenberg, Stift, Propst Otto</t>
  </si>
  <si>
    <t>UB Westfäl. 2, Nr.1498 (199)</t>
  </si>
  <si>
    <t>0.0.1126-0.0.1156</t>
  </si>
  <si>
    <t>E4159</t>
  </si>
  <si>
    <t>UB Westfäl. 2, Nr.1499 (200)</t>
  </si>
  <si>
    <t>E4160</t>
  </si>
  <si>
    <t>UB Westfäl. 2, Nr.1606 (221)</t>
  </si>
  <si>
    <t>E4161</t>
  </si>
  <si>
    <t>UB Westfäl. 2, Nr.1610 (233)</t>
  </si>
  <si>
    <t>0.0.1139-0.0.1142</t>
  </si>
  <si>
    <t>E4162</t>
  </si>
  <si>
    <t>UB Westfäl. 2, Nr.1743 (275)</t>
  </si>
  <si>
    <t>E4163</t>
  </si>
  <si>
    <t>UB Westfäl. 2, Nr.1791 (286); JL, Nr.9676</t>
  </si>
  <si>
    <t>D1097</t>
  </si>
  <si>
    <t>Cappenberg, Stift, Propst Otto, Wesel, Kloster (Nonnenkloster)</t>
  </si>
  <si>
    <t>UB Westfäl. 2, Nr.1795 (287); JL, Nr.8818</t>
  </si>
  <si>
    <t>23.5.1153</t>
  </si>
  <si>
    <t>D1098</t>
  </si>
  <si>
    <t>Werne, Kapelle, Cappenberg, Stift (Fond)</t>
  </si>
  <si>
    <t>UB Westfäl. 2, Nr.1813 (295)</t>
  </si>
  <si>
    <t>E4166</t>
  </si>
  <si>
    <t>Xanten, Stift, Propst Theobald (identisch) , Erzbistum K�ln,, Archidiakon Theobald (Propst zu Xanten)</t>
  </si>
  <si>
    <t>UB Westfäl. 2, Nr.1817 (299)</t>
  </si>
  <si>
    <t>E4167</t>
  </si>
  <si>
    <t>UB Westfäl. 2, Nr.1835 (306)</t>
  </si>
  <si>
    <t>E4168</t>
  </si>
  <si>
    <t>UB Westfäl. 2, Nr.1849 (310)</t>
  </si>
  <si>
    <t>nach 1156</t>
  </si>
  <si>
    <t>E4169</t>
  </si>
  <si>
    <t>UB Westfäl. 2, Nr.1872 (319)</t>
  </si>
  <si>
    <t>E4170</t>
  </si>
  <si>
    <t>UB Westfäl. 2, Nr.1882 (324)</t>
  </si>
  <si>
    <t>E4171</t>
  </si>
  <si>
    <t>Wilmans 2, Nr.236; St., Nr.3912</t>
  </si>
  <si>
    <t>http://www.regesta-imperii.de/id/1161-06-00_4_0_4_2_2_402_960</t>
  </si>
  <si>
    <t>E4172</t>
  </si>
  <si>
    <t>UB Westfäl. 2, Nr.1951 (343)</t>
  </si>
  <si>
    <t>D1099</t>
  </si>
  <si>
    <t>Bistum Münster, Bischof Ludwig I. (v. Tecklenburg)</t>
  </si>
  <si>
    <t>UB Westfäl. 2, Nr.1954 (344)</t>
  </si>
  <si>
    <t>D1079</t>
  </si>
  <si>
    <t>Bistum Münster, Bischof Ludwig I.</t>
  </si>
  <si>
    <t>Cappenberg, Stift, Propst Hermann</t>
  </si>
  <si>
    <t>UB Westfäl. 2, Nr.1974 (356)</t>
  </si>
  <si>
    <t>E4174</t>
  </si>
  <si>
    <t>UB Westfäl. 2, Nr.1985 (363)</t>
  </si>
  <si>
    <t>D1080</t>
  </si>
  <si>
    <t>UB Westfäl. 2, Nr.2001 (371)</t>
  </si>
  <si>
    <t>E4175</t>
  </si>
  <si>
    <t>UB Westfäl. 2, Nr.2008 (374)</t>
  </si>
  <si>
    <t>E4176</t>
  </si>
  <si>
    <t>UB Westfäl. 2, Nr.2009 (375)</t>
  </si>
  <si>
    <t>E4177</t>
  </si>
  <si>
    <t>UB Westfäl. 2, Nr.2022 (382)</t>
  </si>
  <si>
    <t>D1100</t>
  </si>
  <si>
    <t>UB Westfäl. 2 Nr.2023 (383)</t>
  </si>
  <si>
    <t>D1484</t>
  </si>
  <si>
    <t>UB Hildesheim H.stift 2, Nr. 500</t>
  </si>
  <si>
    <t>18.1.1238</t>
  </si>
  <si>
    <t>D1485</t>
  </si>
  <si>
    <t>Goslar, Stift Kloster Frankenberg, Lamspringe, Kloster (Fond)</t>
  </si>
  <si>
    <t>UB Hildesheim H.stift 2, Nr. 506</t>
  </si>
  <si>
    <t>0.3.1238</t>
  </si>
  <si>
    <t>E5344</t>
  </si>
  <si>
    <t>UB Mainz 2,1, Nr. 322</t>
  </si>
  <si>
    <t>17.1.1170</t>
  </si>
  <si>
    <t>10977 Alle Aufnahmen unter dieser Zugangsnummer</t>
  </si>
  <si>
    <t>E5345</t>
  </si>
  <si>
    <t>Mainz, Stift St. Viktor, Propst Christian</t>
  </si>
  <si>
    <t>Reg. Stadt Mainz 1, Nr. 41</t>
  </si>
  <si>
    <t>18.11.1211</t>
  </si>
  <si>
    <t>10980 Alle Aufnahmen unter dieser Zugangsnummer</t>
  </si>
  <si>
    <t>E5347</t>
  </si>
  <si>
    <t>Deutschland, St. Jakob di Compostella, Kardinal Richard</t>
  </si>
  <si>
    <t>UB Mainz 1, Nr. 460</t>
  </si>
  <si>
    <t>29.11.1114</t>
  </si>
  <si>
    <t>E5348</t>
  </si>
  <si>
    <t>Reg. Stadt Mainz 1, Nr. 51</t>
  </si>
  <si>
    <t>E5349</t>
  </si>
  <si>
    <t>Reg. Stadt Mainz 1, Nr. 52</t>
  </si>
  <si>
    <t>D1487</t>
  </si>
  <si>
    <t>Mainz, K�mmerer Arnold , Mainz, Schulthei� Dieter, Mainz, Offiziat Herbord, Mainz, Offiziat Ernst</t>
  </si>
  <si>
    <t>Reg. Stadt Mainz 1, Nr. 40</t>
  </si>
  <si>
    <t>um 1206</t>
  </si>
  <si>
    <t>E5350</t>
  </si>
  <si>
    <t>Erzbistum Mainz, Domstift, Propst Embricho</t>
  </si>
  <si>
    <t>UB Mainz 1, Nr. 427</t>
  </si>
  <si>
    <t>10986 Alle Aufnahmen unter dieser Zugangsnummer</t>
  </si>
  <si>
    <t>E5351</t>
  </si>
  <si>
    <t>UB Mainz 2,1, Nr. 330</t>
  </si>
  <si>
    <t>E5352</t>
  </si>
  <si>
    <t>Mainz, Kloster Altmünster (Fond), Bingen, Kloster St. Rupertsberg</t>
  </si>
  <si>
    <t>UB Mainz 2,2, Nr. 462; Reg. Mittelrhein 2, Nr. 507</t>
  </si>
  <si>
    <t>E5353</t>
  </si>
  <si>
    <t>Erzbistum Mainz, Erzbischof Siegfried II. , Mainz, Stift St. Maria im Feld, Propst Alatrinus</t>
  </si>
  <si>
    <t>Reg. Stadt Mainz 1, Nr. 48</t>
  </si>
  <si>
    <t>10989 Alle Aufnahmen unter dieser Zugangsnummer</t>
  </si>
  <si>
    <t>E5354</t>
  </si>
  <si>
    <t>Mainz, Stift St. Maria im Feld, Propst Alatrinus</t>
  </si>
  <si>
    <t>Mainz, Stift St. Maria im Feld, Kapitel</t>
  </si>
  <si>
    <t>Reg. Stadt Mainz 1, Nr. 49</t>
  </si>
  <si>
    <t>E5355</t>
  </si>
  <si>
    <t>Mainz, Stift St. Johann, Propst Ceizolf</t>
  </si>
  <si>
    <t>Eberbach, Kloster, Winkel, Ruthard von</t>
  </si>
  <si>
    <t>UB Mainz 1, Nr. 456</t>
  </si>
  <si>
    <t>E5356</t>
  </si>
  <si>
    <t>UB Mainz 2,1, Nr. 68</t>
  </si>
  <si>
    <t>10992 Alle Aufnahmen unter dieser Zugangsnummer</t>
  </si>
  <si>
    <t>D1488</t>
  </si>
  <si>
    <t>Mainz, K�mmerer Konrad , Mainz, Schulthei� Otto, Mainz, Offiziat Gottschalk, Mainz, Offiziat Arnold, Mainz, Offiziat Berthold, Mainz, Offiziat Rudolf, Mainz, B�rger (Gemeinschaft)</t>
  </si>
  <si>
    <t>Reg. Stadt Mainz 1, Nr. 50</t>
  </si>
  <si>
    <t>20.6.1220</t>
  </si>
  <si>
    <t>E5357</t>
  </si>
  <si>
    <t>Erzbistum Mainz, Domstift, Magister Herold , Erzbistum Mainz, Domstift, Scholaster Reimund, Mainz, Stift St. Stephan, Kustos Theobald</t>
  </si>
  <si>
    <t>Eberbach, Kloster, Mainz, Stift St. Peter</t>
  </si>
  <si>
    <t>Reg. Stadt Mainz 1, Nr. 45</t>
  </si>
  <si>
    <t>0.12.1217</t>
  </si>
  <si>
    <t>10994 Alle Aufnahmen unter dieser Zugangsnummer</t>
  </si>
  <si>
    <t>E5358</t>
  </si>
  <si>
    <t>Eberbach, Kloster, Abt Theobald , Eberbach, Kloster, Prior Gebeno, Eberbach, Kloster, Konvent, Mainz, Stift St. Peter, Propst Gerbodo, Mainz, Stift St. Peter, Dekan Dietrich, Mainz, Stift St. Peter, Kapitel</t>
  </si>
  <si>
    <t>Mainz, Stift St. Peter (Fond)</t>
  </si>
  <si>
    <t>Reg. Stadt Mainz 1, Nr.44</t>
  </si>
  <si>
    <t>14.11.1217</t>
  </si>
  <si>
    <t>10995 Alle Aufnahmen unter dieser Zugangsnummer</t>
  </si>
  <si>
    <t>D1498</t>
  </si>
  <si>
    <t>Waldsassen, Kloster, Abt, Waldsassen, Kloster, Konvent</t>
  </si>
  <si>
    <t>D F II 974; BF, Nr. 1436</t>
  </si>
  <si>
    <t>http://www.regesta-imperii.de/id/1223-02-01_1_0_5_1_1_2135_1436</t>
  </si>
  <si>
    <t>1.2.1223</t>
  </si>
  <si>
    <t>E5369</t>
  </si>
  <si>
    <t>BF, Nr. 3899</t>
  </si>
  <si>
    <t>http://www.regesta-imperii.de/id/1223-09-11_1_0_5_1_2_104_3899</t>
  </si>
  <si>
    <t>11.9.1223</t>
  </si>
  <si>
    <t>C1139</t>
  </si>
  <si>
    <t>BF, Nr. 3912; URH 2, Nr. 185</t>
  </si>
  <si>
    <t>http://www.regesta-imperii.de/id/1223-11-10_1_0_5_1_2_118_3912</t>
  </si>
  <si>
    <t>10.11.1223</t>
  </si>
  <si>
    <t>E5366</t>
  </si>
  <si>
    <t>Jerusalem, Deutschordenshospital, Magister Hermann</t>
  </si>
  <si>
    <t>BF, Nr. 1512</t>
  </si>
  <si>
    <t>http://www.regesta-imperii.de/id/1224-02-00_1_0_5_1_1_2217_1512</t>
  </si>
  <si>
    <t>0.2.1224</t>
  </si>
  <si>
    <t>10999 Alle Aufnahmen unter dieser Zugangsnummer</t>
  </si>
  <si>
    <t>E5367</t>
  </si>
  <si>
    <t>BF, Nr. 1513</t>
  </si>
  <si>
    <t>http://www.regesta-imperii.de/id/1224-02-00_2_0_5_1_1_2218_1513</t>
  </si>
  <si>
    <t>E5368</t>
  </si>
  <si>
    <t>BF, Nr. 3919</t>
  </si>
  <si>
    <t>http://www.regesta-imperii.de/id/1224-04-03_1_0_5_1_2_126_3919</t>
  </si>
  <si>
    <t>3.4.1224</t>
  </si>
  <si>
    <t>D1499</t>
  </si>
  <si>
    <t>Steingaden, Kloster, Propst, Steingaden, Kloster, Konvent, Raitenbuch, Stift, Propst, Raitenbuch, Stift, Kapitel</t>
  </si>
  <si>
    <t>BF, Nr. 3931; URH 2, Nr. 196</t>
  </si>
  <si>
    <t>http://www.regesta-imperii.de/id/1224-07-25_1_0_5_1_2_141_3931</t>
  </si>
  <si>
    <t>C1141</t>
  </si>
  <si>
    <t>Moringen, Stift (Propstei)</t>
  </si>
  <si>
    <t>BF, Nr. 3911; URH 2, Nr. 184</t>
  </si>
  <si>
    <t>http://www.regesta-imperii.de/id/1223-10-18_1_0_5_1_2_116_3911</t>
  </si>
  <si>
    <t>18.10.1223</t>
  </si>
  <si>
    <t>D1500</t>
  </si>
  <si>
    <t>Erzbistum Salzburg, Erzbischof Eberhard II., Bistum Passau, Bischof Gebhard, Baden, Markgraf Hermann V. von</t>
  </si>
  <si>
    <t>BF, Nr.3994</t>
  </si>
  <si>
    <t>http://www.regesta-imperii.de/id/1225-11-30_1_0_5_1_2_217_3994</t>
  </si>
  <si>
    <t>30.11.1224</t>
  </si>
  <si>
    <t>D1501</t>
  </si>
  <si>
    <t>E5359</t>
  </si>
  <si>
    <t>Reg. Stadt Mainz 1, Nr.31</t>
  </si>
  <si>
    <t>23.8.1191</t>
  </si>
  <si>
    <t>11006 Alle Aufnahmen unter dieser Zugangsnummer</t>
  </si>
  <si>
    <t>D1489</t>
  </si>
  <si>
    <t>Mainz, Franziskaner (Fond), -- Pr�laten</t>
  </si>
  <si>
    <t>Reg. Stadt Mainz 1, Nr.60; Potthast 1, Nr.7123</t>
  </si>
  <si>
    <t>15.12.1223</t>
  </si>
  <si>
    <t>C1131</t>
  </si>
  <si>
    <t>Reg. Stadt Mainz 1, Nr.70</t>
  </si>
  <si>
    <t>15.2.1231</t>
  </si>
  <si>
    <t>E5360</t>
  </si>
  <si>
    <t>Mainz, Kloster Altmünster, �btissin, Mainz, Kloster Altmünster, Konvent</t>
  </si>
  <si>
    <t>Reg. Stadt Mainz 1, Nr.74; Potthast 1, Nr.9835</t>
  </si>
  <si>
    <t>7.2.1235</t>
  </si>
  <si>
    <t>D1490</t>
  </si>
  <si>
    <t>Friedberg, Burggraf von, Oppenheim, Schulthei�, - Offiziate, Mainz (Fond)</t>
  </si>
  <si>
    <t>Reg. Stadt Mainz 1, Nr. 80; BF, Nr. 2183; URH 2, Nr. 412</t>
  </si>
  <si>
    <t>http://www.regesta-imperii.de/id/1236-07-00_4_0_5_1_1_3125_2183</t>
  </si>
  <si>
    <t>C1132</t>
  </si>
  <si>
    <t>Mainz, Minoritenorden</t>
  </si>
  <si>
    <t>Reg. Stadt Mainz 1, S. 35 Nr.81</t>
  </si>
  <si>
    <t>08.09.1238</t>
  </si>
  <si>
    <t>E5361</t>
  </si>
  <si>
    <t>Erzbistum Mainz, Domstift, Kapitel , Erzbistum Mainz, Domstift, Dekan Konrad, Erzbistum Mainz, Domstift, Thesaurar Friedrich, Erzbistum Mainz, Domstift, Scholaster Johannes, Erzbistum Mainz, Domstift, Kantor Albert</t>
  </si>
  <si>
    <t>Mainz, Stift St. Maria im Feld</t>
  </si>
  <si>
    <t>Reg. Stadt Mainz 1, Nr.82</t>
  </si>
  <si>
    <t>22.10.1238</t>
  </si>
  <si>
    <t>E5362</t>
  </si>
  <si>
    <t>Reg. Stadt Mainz 1, Nr.85</t>
  </si>
  <si>
    <t>18.10.1239</t>
  </si>
  <si>
    <t>D1491</t>
  </si>
  <si>
    <t>St. Johannisberg im Rheingau, Kloster, Abt, St. Johannisberg im Rheingau, Kloster, Konvent, Mainz, Stift St. Moritz</t>
  </si>
  <si>
    <t>Reg. Stadt Mainz 1, Nr.90</t>
  </si>
  <si>
    <t>D1492</t>
  </si>
  <si>
    <t>Reg. Stadt Mainz 1, Nr.89</t>
  </si>
  <si>
    <t>D1493</t>
  </si>
  <si>
    <t>-- Pr�laten, Mainz, Franziskaner (Fond)</t>
  </si>
  <si>
    <t>Reg. Stadt Mainz 1, Nr.91; Potthast 1 Nr.10991</t>
  </si>
  <si>
    <t>21.2.1241</t>
  </si>
  <si>
    <t>E5363</t>
  </si>
  <si>
    <t>- Franziskaner, Ordensgeneral, - Franziskaner, Br�der</t>
  </si>
  <si>
    <t>Potthast 1, Nr.11008; Reg. Stadt Mainz 1, Nr.92</t>
  </si>
  <si>
    <t>27.4.1241</t>
  </si>
  <si>
    <t>E4105</t>
  </si>
  <si>
    <t>Eichst�tt, Kloster St. Walburg</t>
  </si>
  <si>
    <t>E4106</t>
  </si>
  <si>
    <t>Rolandswerth, Kirche</t>
  </si>
  <si>
    <t>UB Niederrhein 1, Nr.505; Reg. K�ln Ebb. 2, Nr.1300</t>
  </si>
  <si>
    <t>E4110</t>
  </si>
  <si>
    <t>K�ln, Stift St. Kunibert</t>
  </si>
  <si>
    <t>Reg. K�ln Ebb. 2, Nr.40</t>
  </si>
  <si>
    <t>15.2.1106</t>
  </si>
  <si>
    <t>E4111</t>
  </si>
  <si>
    <t>UB Niederrhein 1, Nr.277; Reg. K�ln Ebb. 2, Nr.123</t>
  </si>
  <si>
    <t>17.3.1116</t>
  </si>
  <si>
    <t>E4112</t>
  </si>
  <si>
    <t>UB Niederrhein 1, Nr.298, Reg. K�ln Ebb. 2, Nr.213</t>
  </si>
  <si>
    <t>11.2.1124</t>
  </si>
  <si>
    <t>E4113</t>
  </si>
  <si>
    <t>UB Niederrhein 1, Nr.302; Reg. K�ln Ebb. 2, Nr.237</t>
  </si>
  <si>
    <t>E4114</t>
  </si>
  <si>
    <t>Reg. K�ln Ebb. 2, Nr.303</t>
  </si>
  <si>
    <t>18.7.1134</t>
  </si>
  <si>
    <t>D1062</t>
  </si>
  <si>
    <t>UB Niederrhein 1, Nr.323, Reg. K�ln Ebb. 2, Nr.314</t>
  </si>
  <si>
    <t>E4115</t>
  </si>
  <si>
    <t>UB Niederrhein 1, Nr.322; Reg. K�ln Ebb. 2, Nr.313</t>
  </si>
  <si>
    <t>D1063</t>
  </si>
  <si>
    <t>K�ln, Kloster St. Makkab�er, �btissin Mathilde</t>
  </si>
  <si>
    <t>K�ln, Kloster St. Makkab�er (Benediktinerinnen)</t>
  </si>
  <si>
    <t>D1106</t>
  </si>
  <si>
    <t>K�ln, Stift SS. Martirum, Propst Lambert</t>
  </si>
  <si>
    <t>K�ln, Kloster St. Makkab�er</t>
  </si>
  <si>
    <t>E4116</t>
  </si>
  <si>
    <t>K�ln, Kloster St. Maria im Kapitol</t>
  </si>
  <si>
    <t>E4117</t>
  </si>
  <si>
    <t>UB Niederrhein 4, Nr.639; Reg. K�ln Ebb. 2, Nr.1339</t>
  </si>
  <si>
    <t>E4120</t>
  </si>
  <si>
    <t>K�ln, Stift Mariengraden</t>
  </si>
  <si>
    <t>UB Niederrhein 1, Nr.263; Reg. K�ln Ebb. 2, Nr.31</t>
  </si>
  <si>
    <t>13.4.1104</t>
  </si>
  <si>
    <t>E4121</t>
  </si>
  <si>
    <t>K�ln, Stift Mariengraden, Propst Dietrich</t>
  </si>
  <si>
    <t>Reg. K�ln Ebb. 2, Nr.232</t>
  </si>
  <si>
    <t>0.0.1118-0.0.1126</t>
  </si>
  <si>
    <t>D1065</t>
  </si>
  <si>
    <t>K�ln, Stift Mariengraden, Gerhard (Kanoniker)</t>
  </si>
  <si>
    <t>0.0.1132-0.0.1139</t>
  </si>
  <si>
    <t>E4122</t>
  </si>
  <si>
    <t>UB Niederrhein 1, Nr.361; Reg. K�ln Ebb. 2, Nr.455</t>
  </si>
  <si>
    <t>E4123</t>
  </si>
  <si>
    <t>K�ln, Stift Mariengraden, Propst Hugo , K�ln, Stift Mariengraden, Dekan Gerhard, K�ln, Stift Mariengraden, Kapitel</t>
  </si>
  <si>
    <t>E4124</t>
  </si>
  <si>
    <t>UB Niederrhein 1, Nr.413; Reg. K�ln Ebb. 2, Nr.831</t>
  </si>
  <si>
    <t>19.2.1166</t>
  </si>
  <si>
    <t>E4125</t>
  </si>
  <si>
    <t>K�ln, Stift Mariengraden, Dekan Gerhard</t>
  </si>
  <si>
    <t>UB Niederrhein 1, Nr.471; Reg. K�ln Ebb. 2, Nr.1136</t>
  </si>
  <si>
    <t>E4126</t>
  </si>
  <si>
    <t>UB Niederrhein 1, Nr.379; Reg. K�ln Ebb. 2, Nr.567</t>
  </si>
  <si>
    <t>25.3.1154</t>
  </si>
  <si>
    <t>E4127</t>
  </si>
  <si>
    <t>UB Niederrhein 1, Nr.429; Reg. K�ln Ebb. 2, Nr.920</t>
  </si>
  <si>
    <t>E4128</t>
  </si>
  <si>
    <t>K�ln, Stift St. Kunibert, Propst Rudolf</t>
  </si>
  <si>
    <t>UB Niederrhein 1, Nr.437</t>
  </si>
  <si>
    <t>E4129</t>
  </si>
  <si>
    <t>UB Niederrhein 1, Nr.480; Reg. K�ln Ebb. 2, Nr.1163</t>
  </si>
  <si>
    <t>D1066</t>
  </si>
  <si>
    <t>E4131</t>
  </si>
  <si>
    <t>Prüm, Kloster, Abt Ratherus</t>
  </si>
  <si>
    <t>UB Mittelrhein 1, Nr.45 (Nachtr.)</t>
  </si>
  <si>
    <t>E4132</t>
  </si>
  <si>
    <t>Prüm, Kloster, Abt Gregor</t>
  </si>
  <si>
    <t>UB Mittelrhein 2, Nr.8</t>
  </si>
  <si>
    <t>E4133</t>
  </si>
  <si>
    <t>UB Mittelrhein 2, Nr.14</t>
  </si>
  <si>
    <t>E4134</t>
  </si>
  <si>
    <t>Prüm, Kloster, Abt Gerhard</t>
  </si>
  <si>
    <t>UB Mittelrhein 2, Nr.171</t>
  </si>
  <si>
    <t>E4135</t>
  </si>
  <si>
    <t>Reg. K�ln Ebb. 2, Nr.1527</t>
  </si>
  <si>
    <t>4.10.1197</t>
  </si>
  <si>
    <t>E4130</t>
  </si>
  <si>
    <t>UB Niederrhein 1, Nr.565</t>
  </si>
  <si>
    <t>E4137</t>
  </si>
  <si>
    <t>Burtscheid, Kloster, Abt Arnold</t>
  </si>
  <si>
    <t>Burtscheid, Kloster</t>
  </si>
  <si>
    <t>UB Niederrhein 1, Nr.470</t>
  </si>
  <si>
    <t>D1068</t>
  </si>
  <si>
    <t>UB Westfäl., S. 256</t>
  </si>
  <si>
    <t>Rheda, Adelsarchiv Fürstlich zu Bentheim-Tecklenburgisches Archiv</t>
  </si>
  <si>
    <t>E4143</t>
  </si>
  <si>
    <t>C860</t>
  </si>
  <si>
    <t>Erzbistum Mainz,- Richter (geistl.)</t>
  </si>
  <si>
    <t>Mainz, Stift Mariengreden, Dekan, Mainz, Stift Mariengreden, Kapitel</t>
  </si>
  <si>
    <t>Baur, Hess. Urk. 2, Nr.71; BW 2, Nr.599 (vgl.)</t>
  </si>
  <si>
    <t>D1072</t>
  </si>
  <si>
    <t>Bistum Freising, Bischof Heinrich I.</t>
  </si>
  <si>
    <t>Tegernsee, Kloster (Fond), Dietramszell, Kloster</t>
  </si>
  <si>
    <t>Mon. Boica 6, S. 163</t>
  </si>
  <si>
    <t>16.10.1102 ?</t>
  </si>
  <si>
    <t>8709 Alle Aufnahmen unter dieser Zugangsnummer</t>
  </si>
  <si>
    <t>E4145</t>
  </si>
  <si>
    <t>Reg. Boica 1, S. 381</t>
  </si>
  <si>
    <t>C861</t>
  </si>
  <si>
    <t>Mon. Boica 24, S. 13</t>
  </si>
  <si>
    <t>um 1133</t>
  </si>
  <si>
    <t>E4146</t>
  </si>
  <si>
    <t>Mon. Boica 24, S. 15</t>
  </si>
  <si>
    <t>D1073</t>
  </si>
  <si>
    <t>Mon. Boica 24, S. 30</t>
  </si>
  <si>
    <t>30.6.1139</t>
  </si>
  <si>
    <t>E4060</t>
  </si>
  <si>
    <t>Corvey, Kloster</t>
  </si>
  <si>
    <t>D Ko III. ,Nr.245 'A3'; St., Nr.3543</t>
  </si>
  <si>
    <t>http://www.regesta-imperii.de/id/1151-03-18_5_0_4_1_2_724_722</t>
  </si>
  <si>
    <t>E4061</t>
  </si>
  <si>
    <t>D Ko III., Nr. 221; URH 1, Nr. 278; St., Nr. 3568</t>
  </si>
  <si>
    <t>http://www.regesta-imperii.de/id/1150-02-00_2_0_4_1_2_657_655</t>
  </si>
  <si>
    <t>E4062</t>
  </si>
  <si>
    <t>D F I., Nr.11; St., Nr.3626</t>
  </si>
  <si>
    <t>http://www.regesta-imperii.de/id/1152-05-18_1_0_4_2_1_87_87</t>
  </si>
  <si>
    <t>18.5.1152</t>
  </si>
  <si>
    <t>D1047</t>
  </si>
  <si>
    <t>BB, Nr.256; St., Nr.4775</t>
  </si>
  <si>
    <t>http://www.regesta-imperii.de/id/1192-10-21_1_0_4_3_1_323_256</t>
  </si>
  <si>
    <t>21.10.1192</t>
  </si>
  <si>
    <t>E4063</t>
  </si>
  <si>
    <t>Wilmans 2, Nr.257;BF, Nr.209</t>
  </si>
  <si>
    <t>http://www.regesta-imperii.de/id/1198-08-09_1_0_5_1_1_401_209</t>
  </si>
  <si>
    <t>9.8.1198</t>
  </si>
  <si>
    <t>E4064</t>
  </si>
  <si>
    <t>JL, Nr.9999; UB Westfäl. 2, Nr.301</t>
  </si>
  <si>
    <t>25.2.1155</t>
  </si>
  <si>
    <t>E4065</t>
  </si>
  <si>
    <t>Corvey, Kloster, Abt Wibald</t>
  </si>
  <si>
    <t>JL, Nr.10088; UB Westfäl. 2, Nr.305</t>
  </si>
  <si>
    <t>15.7.1155</t>
  </si>
  <si>
    <t>D1048</t>
  </si>
  <si>
    <t>JL, Nr.10083; UB Westfäl. 2, Nr.304</t>
  </si>
  <si>
    <t>D1049</t>
  </si>
  <si>
    <t>JL, Nr.17231</t>
  </si>
  <si>
    <t>29.4.1195</t>
  </si>
  <si>
    <t>E4075</t>
  </si>
  <si>
    <t>Herford, Stift</t>
  </si>
  <si>
    <t>JL, Nr.10060</t>
  </si>
  <si>
    <t>17.5.1155</t>
  </si>
  <si>
    <t>E4084</t>
  </si>
  <si>
    <t>Bistum Münster, Bischof Friedrich (?-1168), Tecklenburg, Graf Heinrich I. von</t>
  </si>
  <si>
    <t>Wilmans 2, Nr.237</t>
  </si>
  <si>
    <t>http://www.regesta-imperii.de/id/1173-05-04_1_0_4_2_3_251_2026</t>
  </si>
  <si>
    <t>4.5.1173</t>
  </si>
  <si>
    <t>D1051</t>
  </si>
  <si>
    <t>Dortmund, Stift St. Katharinen (Prämonstratenserinnen)</t>
  </si>
  <si>
    <t>Wilmans 2, Nr.249; BB, Nr.283</t>
  </si>
  <si>
    <t>http://www.regesta-imperii.de/id/1193-03-23_1_0_4_3_1_353_283</t>
  </si>
  <si>
    <t>23.3.1193</t>
  </si>
  <si>
    <t>E4085</t>
  </si>
  <si>
    <t>Au am Inn, Kloster</t>
  </si>
  <si>
    <t>Germ. Pont. 2,1, S. 82</t>
  </si>
  <si>
    <t>7.2.1178</t>
  </si>
  <si>
    <t>C855</t>
  </si>
  <si>
    <t>Germ. Pont. 1, S. 83</t>
  </si>
  <si>
    <t>15.2.1196</t>
  </si>
  <si>
    <t>E4086</t>
  </si>
  <si>
    <t>Auhausen, Kloster</t>
  </si>
  <si>
    <t>Germ. Pont. 2,1, S. 21</t>
  </si>
  <si>
    <t>3.5.1136</t>
  </si>
  <si>
    <t>E4087</t>
  </si>
  <si>
    <t>JL, Nr.10254</t>
  </si>
  <si>
    <t>16.2.1157</t>
  </si>
  <si>
    <t>E4088</t>
  </si>
  <si>
    <t>Bistum Eichst�tt, Bischof Otto , Eichst�tt, Stift St. Marien, Volkmar (Kanoniker)</t>
  </si>
  <si>
    <t>E4089</t>
  </si>
  <si>
    <t>Baumburg, Stift (Augustinerchorherrenstift in Oberbayern, gegr. 1114)</t>
  </si>
  <si>
    <t>Germ. Pont. 1, S. 76</t>
  </si>
  <si>
    <t>0.0.1125-0.0.1130</t>
  </si>
  <si>
    <t>E4090</t>
  </si>
  <si>
    <t>Baumburg, Stift</t>
  </si>
  <si>
    <t>JL, Nr.7969; Germ. Pont. 1, S. 76, Nr.3</t>
  </si>
  <si>
    <t>8622 Alle Aufnahmen unter dieser Zugangsnummer</t>
  </si>
  <si>
    <t>C856</t>
  </si>
  <si>
    <t>Erzbistum Salzburg, Erzbischof Konrad I., Bistum Passau, Bischof, Bistum Regensburg, Bischof, Baumburg, Stift (Fond)</t>
  </si>
  <si>
    <t>Germ. Pont. 1, S. 77, Nr.5</t>
  </si>
  <si>
    <t>0.0.1138-0.0.1142</t>
  </si>
  <si>
    <t>8623 Alle Aufnahmen unter dieser Zugangsnummer</t>
  </si>
  <si>
    <t>E4091</t>
  </si>
  <si>
    <t>JL, Nr.8709</t>
  </si>
  <si>
    <t>23.1.1145</t>
  </si>
  <si>
    <t>8624 Alle Aufnahmen unter dieser Zugangsnummer</t>
  </si>
  <si>
    <t>E4092</t>
  </si>
  <si>
    <t>Germ. Pont. 1, S. 77; JL, Nr. 15427</t>
  </si>
  <si>
    <t>http://www.regesta-imperii.de/id/1185-05-22_1_0_4_4_2_467_1633</t>
  </si>
  <si>
    <t>22.5.1185</t>
  </si>
  <si>
    <t>E4093</t>
  </si>
  <si>
    <t>Germ. Pont. 1, S. 78</t>
  </si>
  <si>
    <t>http://www.regesta-imperii.de/id/daf75d37-c7ac-4dd8-9f65-f10b7295a169</t>
  </si>
  <si>
    <t>E4094</t>
  </si>
  <si>
    <t>Ortenberg, Gr�fin Elisabeth von , Ortenberg, Rapoto von (Sohn d. Gr�fin Elisabeth), Ortenberg, Heinrich von (Sohn d. Gr�fin Elisabeth)</t>
  </si>
  <si>
    <t>Baumburg, Stift, Propst Marsilius</t>
  </si>
  <si>
    <t>C857</t>
  </si>
  <si>
    <t>Germ. Pont. 1, S. 78, Nr.10</t>
  </si>
  <si>
    <t>5.4.1195</t>
  </si>
  <si>
    <t>C858</t>
  </si>
  <si>
    <t>Germ. Pont. 1, S. 78, Nr.11</t>
  </si>
  <si>
    <t>21.2.1196</t>
  </si>
  <si>
    <t>D1052</t>
  </si>
  <si>
    <t>Baumburg, Stift (Fond), Bistum Passau, Bischof, Freising,- Propst</t>
  </si>
  <si>
    <t>Germ. Pont. 1, S. 78, Nr.12</t>
  </si>
  <si>
    <t>4.10.1196</t>
  </si>
  <si>
    <t>E4097</t>
  </si>
  <si>
    <t>UB Kaufungen 1, Nr.321</t>
  </si>
  <si>
    <t>E4095</t>
  </si>
  <si>
    <t>Neuhausen, Stift (b. Worms)</t>
  </si>
  <si>
    <t>0.0.1304</t>
  </si>
  <si>
    <t>E4098</t>
  </si>
  <si>
    <t>Biburg, Kloster (Benediktiner-M�nchs- u. Nonnenkloster, gegr. 1125)</t>
  </si>
  <si>
    <t>JL, Nr.7939; Germ. Pont. 1, S. 315</t>
  </si>
  <si>
    <t>E4101</t>
  </si>
  <si>
    <t>Germ. Pont. 1, S. 317; JL, Nr.12815</t>
  </si>
  <si>
    <t>28.4.1177</t>
  </si>
  <si>
    <t>E4102</t>
  </si>
  <si>
    <t>Diessen, Kloster</t>
  </si>
  <si>
    <t>Reg. Boica 1, S. 134</t>
  </si>
  <si>
    <t>6.2.1132</t>
  </si>
  <si>
    <t>D1055</t>
  </si>
  <si>
    <t>Istrien, Markgraf Berthold III. von</t>
  </si>
  <si>
    <t>Reg. Boica 1, S. 314</t>
  </si>
  <si>
    <t>E4103</t>
  </si>
  <si>
    <t>D1056</t>
  </si>
  <si>
    <t>Dietramszell, Kloster</t>
  </si>
  <si>
    <t>JL, Nr.13178; Germ. Pont. 1, S. 372</t>
  </si>
  <si>
    <t>0.0.1166-7.3.1179</t>
  </si>
  <si>
    <t>E4104</t>
  </si>
  <si>
    <t>D1058</t>
  </si>
  <si>
    <t>Ebersberg, Kloster, Abt Burkhard</t>
  </si>
  <si>
    <t>Reg. Boica 1, S. 370</t>
  </si>
  <si>
    <t>1.2.1197</t>
  </si>
  <si>
    <t>D1059</t>
  </si>
  <si>
    <t>Reg. Boica 1, S. 137</t>
  </si>
  <si>
    <t>24.3.1134</t>
  </si>
  <si>
    <t>D1060</t>
  </si>
  <si>
    <t>Bistum Eichst�tt, Domstift, Ulrich von Hottesthoven (Ministeriale) (identisch) , Eichst�tt, Ulrich von Hootesthoven (Ministeriale)</t>
  </si>
  <si>
    <t>D1061</t>
  </si>
  <si>
    <t>Eichst�tt, Kloster St. Walburg (?)</t>
  </si>
  <si>
    <t>0.0.1139-0.0.1148</t>
  </si>
  <si>
    <t>E3961</t>
  </si>
  <si>
    <t>Augsburg, Stift St. Moritz (Chorherrenstift, gegr. 1019)</t>
  </si>
  <si>
    <t>JL, Nr.13111</t>
  </si>
  <si>
    <t>24.10.1178</t>
  </si>
  <si>
    <t>E3962</t>
  </si>
  <si>
    <t>Augsburg, Stift St. Moritz</t>
  </si>
  <si>
    <t>JL, Nr. 14841</t>
  </si>
  <si>
    <t>http://www.regesta-imperii.de/id/1183-02-17_1_0_4_4_1_492_492</t>
  </si>
  <si>
    <t>17.2.1183</t>
  </si>
  <si>
    <t>D1029</t>
  </si>
  <si>
    <t>Bistum Augsburg, Bischof Hartwig II.</t>
  </si>
  <si>
    <t>Augsburg, Kloster St. Stephan</t>
  </si>
  <si>
    <t>E3964</t>
  </si>
  <si>
    <t>Münstereifel, Stift, Kapitel</t>
  </si>
  <si>
    <t>UB Niederrhein 4, Nr.766; Reg. K�ln Ebb. 2, Nr.34</t>
  </si>
  <si>
    <t>E3965</t>
  </si>
  <si>
    <t>Prüm, Kloster, Abt Poppo</t>
  </si>
  <si>
    <t>Reg. Mittelrhein. 1, Nr.1636; UB Mittelrhein 1, Nr.478</t>
  </si>
  <si>
    <t>E3966</t>
  </si>
  <si>
    <t>Reg. Mittelrhein. 1, Nr.1657</t>
  </si>
  <si>
    <t>E3967</t>
  </si>
  <si>
    <t>Reg. Mittelrhein. 1, Nr.1675</t>
  </si>
  <si>
    <t>E3968</t>
  </si>
  <si>
    <t>um 1113</t>
  </si>
  <si>
    <t>8461 Alle Aufnahmen unter dieser Zugangsnummer</t>
  </si>
  <si>
    <t>E3969</t>
  </si>
  <si>
    <t>Justina</t>
  </si>
  <si>
    <t>CD. Rheno-Mosel 1, Nr.86</t>
  </si>
  <si>
    <t>0.0.1114</t>
  </si>
  <si>
    <t>E3970</t>
  </si>
  <si>
    <t>CD. Rheno-Mosel 1, Nr.88</t>
  </si>
  <si>
    <t>0.0.1115</t>
  </si>
  <si>
    <t>E3971</t>
  </si>
  <si>
    <t>UB Niederrhein 4, Nr.616; Reg. K�ln Ebb. 2, Nr.114</t>
  </si>
  <si>
    <t>E3972</t>
  </si>
  <si>
    <t>Wolbert</t>
  </si>
  <si>
    <t>um 1115</t>
  </si>
  <si>
    <t>B489</t>
  </si>
  <si>
    <t>Niesert, Urk.Slg. 4, Nr.47</t>
  </si>
  <si>
    <t>E4004</t>
  </si>
  <si>
    <t>K�ln, Stift St. Andreas</t>
  </si>
  <si>
    <t>Reg. Mittelrhein. 1, Nr.1710</t>
  </si>
  <si>
    <t>D1037</t>
  </si>
  <si>
    <t>K�ln, Stift St. Andreas, Propst Theoderich , K�ln, Stift St. Andreas, Dekan Giselbert</t>
  </si>
  <si>
    <t>K�ln, Stift St. Andreas (Fond), Winrich, Elisabeth</t>
  </si>
  <si>
    <t>D1038</t>
  </si>
  <si>
    <t>Albert , Elisabeth, K�ln, Stift St. Andreas, Propst Theoderich, K�ln, Stift St. Andreas, Dekan Giselbert</t>
  </si>
  <si>
    <t>K�ln, Stift St. Andreas (Fond), Albert, Elisabeth</t>
  </si>
  <si>
    <t>E4006</t>
  </si>
  <si>
    <t>Erzbistum K�ln, Domstift, Propst Bruno</t>
  </si>
  <si>
    <t>K�ln, Stift St. C�cilien</t>
  </si>
  <si>
    <t>0.0.1182-0.0.1185</t>
  </si>
  <si>
    <t>E4007</t>
  </si>
  <si>
    <t>Reg. K�ln Ebb. 2, Nr.1242</t>
  </si>
  <si>
    <t>D1054</t>
  </si>
  <si>
    <t>E4008</t>
  </si>
  <si>
    <t>K�ln, Stift St. Maria, Magister A.</t>
  </si>
  <si>
    <t>D1039</t>
  </si>
  <si>
    <t>K�ln, Stift St. C�cilien, �btissin Antiphona</t>
  </si>
  <si>
    <t>E4012</t>
  </si>
  <si>
    <t>Mechtild , Mergart, K�ln, Stift St. Georg</t>
  </si>
  <si>
    <t>K�ln, Stift St. Georg</t>
  </si>
  <si>
    <t>UB Niederrhein 1, Nr.383</t>
  </si>
  <si>
    <t>E4013</t>
  </si>
  <si>
    <t>Reg. K�ln Ebb. 2, Nr.654</t>
  </si>
  <si>
    <t>E4014</t>
  </si>
  <si>
    <t>Reg. K�ln Ebb. 2, Nr.935</t>
  </si>
  <si>
    <t>D1040</t>
  </si>
  <si>
    <t>Erzbistum K�ln, Domstift, Propst Bruno (identisch) , K�ln, Stift St. Georg, Propst Bruno</t>
  </si>
  <si>
    <t>Reg. K�ln Ebb. 2, Nr.961</t>
  </si>
  <si>
    <t>E4015</t>
  </si>
  <si>
    <t>K�ln, Stift St. Georg, Dekan Isfridus</t>
  </si>
  <si>
    <t>UB Niederrhein 1, Nr.508</t>
  </si>
  <si>
    <t>E4016</t>
  </si>
  <si>
    <t>Reg. K�ln Ebb. 2, Nr.1561</t>
  </si>
  <si>
    <t>D1041</t>
  </si>
  <si>
    <t>K�ln, Stift St. Gereon, Propst</t>
  </si>
  <si>
    <t>UB Niederrhein 1, Nr.369</t>
  </si>
  <si>
    <t>E4018</t>
  </si>
  <si>
    <t>UB Niederrhein 1, Nr.385; Reg. K�ln Ebb. 2, Nr.606</t>
  </si>
  <si>
    <t>E4019</t>
  </si>
  <si>
    <t>K�ln, Stift St. Gereon, Propst Gottfried , Wilhelm de Monheim</t>
  </si>
  <si>
    <t>UB Niederrhein 1, Nr.391</t>
  </si>
  <si>
    <t>E4020</t>
  </si>
  <si>
    <t>Reg. K�ln Ebb. 2, Nr.845</t>
  </si>
  <si>
    <t>2.8.1166</t>
  </si>
  <si>
    <t>E4021</t>
  </si>
  <si>
    <t>Reg. K�ln Ebb. 2, Nr.1052</t>
  </si>
  <si>
    <t>E4022</t>
  </si>
  <si>
    <t>UB Niederrhein 1, Nr.498; Reg. K�ln Ebb. 2, Nr.1239</t>
  </si>
  <si>
    <t>E4023</t>
  </si>
  <si>
    <t>UB Niederrhein 1, Nr.499; Reg. K�ln Ebb. 2, Nr.1240</t>
  </si>
  <si>
    <t>E4024</t>
  </si>
  <si>
    <t>UB Niederrhein 4, Nr.637; Reg. K�ln Ebb. 2, Nr.1241</t>
  </si>
  <si>
    <t>D1042</t>
  </si>
  <si>
    <t>20.5.1199</t>
  </si>
  <si>
    <t>E4056</t>
  </si>
  <si>
    <t>D Ko III., Nr.181, St., Nr.3542</t>
  </si>
  <si>
    <t>http://www.regesta-imperii.de/id/1147-03-19_3_0_4_1_2_454_452</t>
  </si>
  <si>
    <t>E4057</t>
  </si>
  <si>
    <t>D Ko III., Nr.245 'A2'; St., Nr.3543</t>
  </si>
  <si>
    <t>E4058</t>
  </si>
  <si>
    <t>D Ko III., Nr.245 'A1'; St., Nr.3543</t>
  </si>
  <si>
    <t>8573 Alle Aufnahmen unter dieser Zugangsnummer</t>
  </si>
  <si>
    <t>E4059</t>
  </si>
  <si>
    <t>D Ko III., Nr. 182; URH 1, Nr. 255; St., Nr. 3544</t>
  </si>
  <si>
    <t>http://www.regesta-imperii.de/id/1147-03-19_4_0_4_1_2_455_453</t>
  </si>
  <si>
    <t>E3930</t>
  </si>
  <si>
    <t>D F I., Nr.532; Reg. K�ln Ebb. 2, Nr.900</t>
  </si>
  <si>
    <t>http://www.regesta-imperii.de/id/1167-08-01_2_0_4_2_2_1136_1691</t>
  </si>
  <si>
    <t>1.8.1167</t>
  </si>
  <si>
    <t>E3931</t>
  </si>
  <si>
    <t>Papst Paschalis III.</t>
  </si>
  <si>
    <t>Erzbistum K�ln, Erzbischof Philipp, Erzbistum K�ln, Domstift (Fond)</t>
  </si>
  <si>
    <t>Reg. K�ln Ebb. 2, Nr.908; JL, Nr.14495; DIGUB 2</t>
  </si>
  <si>
    <t>26.2.1168</t>
  </si>
  <si>
    <t>E3932</t>
  </si>
  <si>
    <t>Reg. K�ln Ebb. 2, Nr.1004; St., Nr.4160</t>
  </si>
  <si>
    <t>http://www.regesta-imperii.de/id/1174-05-09_2_0_4_2_3_301_2074</t>
  </si>
  <si>
    <t>E3933</t>
  </si>
  <si>
    <t>Reg. K�ln Ebb. 2, Nr.1020</t>
  </si>
  <si>
    <t>0.0.1168-0.0.1174</t>
  </si>
  <si>
    <t>8409 Alle Aufnahmen unter dieser Zugangsnummer</t>
  </si>
  <si>
    <t>E3934</t>
  </si>
  <si>
    <t>Erzbistum K�ln, Domstift (Fond), Erzbistum K�ln, Erzbischof Philipp</t>
  </si>
  <si>
    <t>Reg. K�ln Ebb. 2, Nr.1146; St., Nr.4303</t>
  </si>
  <si>
    <t>http://www.regesta-imperii.de/id/1180-04-00_2_0_4_2_3_771_2542</t>
  </si>
  <si>
    <t>D1025</t>
  </si>
  <si>
    <t>Arnsberg, Graf Heinrich von (u. S�hne)</t>
  </si>
  <si>
    <t>Liesborn, Kloster (St. Cosmas u. Damian im Kr. Beckum)</t>
  </si>
  <si>
    <t>UB Westfäl. 2, Nr.2109 (424)</t>
  </si>
  <si>
    <t>C846</t>
  </si>
  <si>
    <t>Erzbistum K�ln, Domstift (Fond), Burgheim, Heinrich von</t>
  </si>
  <si>
    <t>UB Niederrhein 1, Nr.500; Reg. K�ln Ebb. 2, Nr.1238</t>
  </si>
  <si>
    <t>E3935</t>
  </si>
  <si>
    <t>Reg. K�ln Ebb. 2, Nr.1237</t>
  </si>
  <si>
    <t>E3936</t>
  </si>
  <si>
    <t>Reg. K�ln Ebb. 2, Nr.1327</t>
  </si>
  <si>
    <t>C847</t>
  </si>
  <si>
    <t>Erzbistum K�ln, Erzbischof Philipp, Erzbistum K�ln, Domstift (Fond), B�rresheim, Heinrich von (Burgensheim)</t>
  </si>
  <si>
    <t>UB Niederrhein 1, Nr. 516; URH 1, Nr. 514; BB, Nr. 80</t>
  </si>
  <si>
    <t>http://www.regesta-imperii.de/id/1189-02-08_1_0_4_3_1_129_80</t>
  </si>
  <si>
    <t>8.2.1189</t>
  </si>
  <si>
    <t>E3937</t>
  </si>
  <si>
    <t>Reg. K�ln Ebb. 2, Nr.1335</t>
  </si>
  <si>
    <t>E3938</t>
  </si>
  <si>
    <t>UB Niederrhein 1, Nr.524; BB, Nr.94</t>
  </si>
  <si>
    <t>http://www.regesta-imperii.de/id/1190-03-25_1_0_4_3_1_149_94</t>
  </si>
  <si>
    <t>25.3.1190</t>
  </si>
  <si>
    <t>E3939</t>
  </si>
  <si>
    <t>Reg. K�ln Ebb. 2, Nr.1430</t>
  </si>
  <si>
    <t>E3940</t>
  </si>
  <si>
    <t>Reg. K�ln Ebb. 2, Nr.1439</t>
  </si>
  <si>
    <t>E3941</t>
  </si>
  <si>
    <t>Reg. K�ln Ebb. 2, Nr.1514</t>
  </si>
  <si>
    <t>22.1.1197</t>
  </si>
  <si>
    <t>E3942</t>
  </si>
  <si>
    <t>Reg. K�ln Ebb. 2, Nr. 1550; URH 2, Nr. 1</t>
  </si>
  <si>
    <t>12.7.1198</t>
  </si>
  <si>
    <t>E3943</t>
  </si>
  <si>
    <t>Reg. K�ln Ebb. 2, Nr.1581</t>
  </si>
  <si>
    <t>E3944</t>
  </si>
  <si>
    <t>UB Goslar 1, Nr.351</t>
  </si>
  <si>
    <t>20.10.1199</t>
  </si>
  <si>
    <t>E3945</t>
  </si>
  <si>
    <t>Aldersbach, Kloster (gegr. 1127 Augustinerchorh., seit 1146 Zisterzienser)</t>
  </si>
  <si>
    <t>Mon. Boica 5, Nr.353; Reg. Boica 1, S. 154</t>
  </si>
  <si>
    <t>D1026</t>
  </si>
  <si>
    <t>Aldersbach, Kloster, Propst</t>
  </si>
  <si>
    <t>Mon. Boica 5, Nr.354; Reg. Boica 1, S. 154</t>
  </si>
  <si>
    <t>E3946</t>
  </si>
  <si>
    <t>Bayern, Herzog Leopold V. von</t>
  </si>
  <si>
    <t>Mon. Boica 5, S. 356</t>
  </si>
  <si>
    <t>0.0.1139-0.0.1141</t>
  </si>
  <si>
    <t>E3947</t>
  </si>
  <si>
    <t>JL, Nr.9116; Germ. Pont. 1, S. 184</t>
  </si>
  <si>
    <t>13.8.1147</t>
  </si>
  <si>
    <t>8434 Alle Aufnahmen unter dieser Zugangsnummer</t>
  </si>
  <si>
    <t>E3948</t>
  </si>
  <si>
    <t>Mon. Boica 5, S. 359; Reg. Boica 1, S. 322</t>
  </si>
  <si>
    <t>C848</t>
  </si>
  <si>
    <t>Aldersbach, Kloster, Bistum Freising, Bischof Otto II., Bistum Regensburg, Bischof Gottfried</t>
  </si>
  <si>
    <t>JL, Nr.16307; Germ. Pont. 1, S. 184</t>
  </si>
  <si>
    <t>http://www.regesta-imperii.de/id/ddb05cc0-2193-44b8-9edd-575f1717fa66</t>
  </si>
  <si>
    <t>9.7.1188</t>
  </si>
  <si>
    <t>E3949</t>
  </si>
  <si>
    <t>Mon. Boica 5, S. 360</t>
  </si>
  <si>
    <t>1.9.1198</t>
  </si>
  <si>
    <t>E3950</t>
  </si>
  <si>
    <t>C849</t>
  </si>
  <si>
    <t>Reg. Boica 1, S. 130</t>
  </si>
  <si>
    <t>E3951</t>
  </si>
  <si>
    <t>0.0.1137-0.0.1147</t>
  </si>
  <si>
    <t>D1027</t>
  </si>
  <si>
    <t>Reg. Boica 1, Nr.132</t>
  </si>
  <si>
    <t>E3952</t>
  </si>
  <si>
    <t>Reg. Boica 1, S. 186</t>
  </si>
  <si>
    <t>12.5.1147</t>
  </si>
  <si>
    <t>E3953</t>
  </si>
  <si>
    <t>Reg. Boica 1, S. 188</t>
  </si>
  <si>
    <t>8443 Alle Aufnahmen unter dieser Zugangsnummer</t>
  </si>
  <si>
    <t>E3954</t>
  </si>
  <si>
    <t>Reg. Boica 1, S. 220</t>
  </si>
  <si>
    <t>1.9.1158</t>
  </si>
  <si>
    <t>E3955</t>
  </si>
  <si>
    <t>Reg. Boica 1, S. 294</t>
  </si>
  <si>
    <t>0.0.1197-0.0.1200</t>
  </si>
  <si>
    <t>E3956</t>
  </si>
  <si>
    <t>Augsburg, Stift St. Georg (Augustinerchorherren)</t>
  </si>
  <si>
    <t>12.3.1135</t>
  </si>
  <si>
    <t>C851</t>
  </si>
  <si>
    <t>Augsburg, Stift St. Georg</t>
  </si>
  <si>
    <t>0.0.1150-0.0.1152</t>
  </si>
  <si>
    <t>E3957</t>
  </si>
  <si>
    <t>Bistum Augsburg, Bischof Hartwig I.</t>
  </si>
  <si>
    <t>21.7.1180</t>
  </si>
  <si>
    <t>E3958</t>
  </si>
  <si>
    <t>E3959</t>
  </si>
  <si>
    <t>Reg. Boica 4, S. 735</t>
  </si>
  <si>
    <t>4.9.1150</t>
  </si>
  <si>
    <t>E3960</t>
  </si>
  <si>
    <t>Reg. Boica 4, S. 739; Zs. Schwaben 11, S. 56</t>
  </si>
  <si>
    <t>D1028</t>
  </si>
  <si>
    <t>Ministerial Dietbald</t>
  </si>
  <si>
    <t>E3890</t>
  </si>
  <si>
    <t>Reg. Boica 1, S. 201; CD. Fuldensis, Nr.818</t>
  </si>
  <si>
    <t>E3891</t>
  </si>
  <si>
    <t>Königsdorf, Kloster</t>
  </si>
  <si>
    <t>UB Niederrhein 1, Nr.405</t>
  </si>
  <si>
    <t>E3892</t>
  </si>
  <si>
    <t>Reg. K�ln Ebb. 2, Nr.846</t>
  </si>
  <si>
    <t>E3893</t>
  </si>
  <si>
    <t>Reg. K�ln Ebb. 2, Nr.971</t>
  </si>
  <si>
    <t>E3894</t>
  </si>
  <si>
    <t>UB Niederrhein 1, Nr.466</t>
  </si>
  <si>
    <t>D1012</t>
  </si>
  <si>
    <t>Reg. K�ln Ebb. 2, Nr.1132</t>
  </si>
  <si>
    <t>E3895</t>
  </si>
  <si>
    <t>Reg. K�ln Ebb. 2, Nr.1163</t>
  </si>
  <si>
    <t>E3896</t>
  </si>
  <si>
    <t>D1013</t>
  </si>
  <si>
    <t>E3900</t>
  </si>
  <si>
    <t>Bolanden, Stift (Chorherren)</t>
  </si>
  <si>
    <t>UB Mainz 1, Nr.602</t>
  </si>
  <si>
    <t>15.10.1135</t>
  </si>
  <si>
    <t>E3901</t>
  </si>
  <si>
    <t>H�rdt, Kloster, Propst (Chorherrenstift u. Nonnenkloster)</t>
  </si>
  <si>
    <t>Germ. Pont. 3, Nr.2; Reg. H�rdt, Nr.3</t>
  </si>
  <si>
    <t>26.4.1139</t>
  </si>
  <si>
    <t>D1014</t>
  </si>
  <si>
    <t>Hornbach, Kloster (Fond)</t>
  </si>
  <si>
    <t>E3902</t>
  </si>
  <si>
    <t>St. Georgen, Kloster, Abt Friedrich , St. Georgen, Kloster, Abt Sintram</t>
  </si>
  <si>
    <t>Ramsen, Kloster (Kr. Kirchheimbolanden)</t>
  </si>
  <si>
    <t>0.0.1155-0.0.1156</t>
  </si>
  <si>
    <t>C845</t>
  </si>
  <si>
    <t>Speyer, Stift St. German, Propst Konrad</t>
  </si>
  <si>
    <t>Maulbronn, Kloster, Eu�erthal, Kloster</t>
  </si>
  <si>
    <t>E3904</t>
  </si>
  <si>
    <t>Hornbach, Kloster, Abt Gregor</t>
  </si>
  <si>
    <t>JL, Nr.14488</t>
  </si>
  <si>
    <t>18.11.1167</t>
  </si>
  <si>
    <t>E3905</t>
  </si>
  <si>
    <t>Ramsen, Kloster (St. Georgen)</t>
  </si>
  <si>
    <t>E3906</t>
  </si>
  <si>
    <t>Saarwerden, Graf Ludwig I. (d.�.)</t>
  </si>
  <si>
    <t>Weiler-Bettnach, Kloster, Abt Roger (Kr. Metz)</t>
  </si>
  <si>
    <t>D1015</t>
  </si>
  <si>
    <t>Speyer, Stift St. Germanns</t>
  </si>
  <si>
    <t>JL, Nr.17198; Germ. Pont. 3,3, S. 100</t>
  </si>
  <si>
    <t>13.3.1195</t>
  </si>
  <si>
    <t>E3907</t>
  </si>
  <si>
    <t>Bitten, Friedrich von</t>
  </si>
  <si>
    <t>D1016</t>
  </si>
  <si>
    <t>Worms, Kloster St. Marien (Benediktinerinnen)</t>
  </si>
  <si>
    <t>UB Mainz 2,2, Nr.632; BW 2, Nr.362</t>
  </si>
  <si>
    <t>nach 1196.1.9</t>
  </si>
  <si>
    <t>D1017</t>
  </si>
  <si>
    <t>Worms, Kloster St. Marien, �btissin S.</t>
  </si>
  <si>
    <t>14.11.1199-30.11.1199</t>
  </si>
  <si>
    <t>Schliersee, Kloster (bis 1141 Benediktinerkloster, dann Kollegiatstift)</t>
  </si>
  <si>
    <t>0.0.1113</t>
  </si>
  <si>
    <t>8376 Alle Aufnahmen unter dieser Zugangsnummer</t>
  </si>
  <si>
    <t>D1019</t>
  </si>
  <si>
    <t>Berchtesgaden, Kloster (Fond), - Graf Berengar (u. Kuno)</t>
  </si>
  <si>
    <t>JL, Nr.6433; Germ. Pont. 1, S. 60, Nr.1</t>
  </si>
  <si>
    <t>0.0.1102-7.4.1105</t>
  </si>
  <si>
    <t>8377 Alle Aufnahmen unter dieser Zugangsnummer</t>
  </si>
  <si>
    <t>E3911</t>
  </si>
  <si>
    <t>JL, Nr.6903; Germ. Pont. 1, S. 60, Nr.2</t>
  </si>
  <si>
    <t>9.5.1121</t>
  </si>
  <si>
    <t>8378 Alle Aufnahmen unter dieser Zugangsnummer</t>
  </si>
  <si>
    <t>E3912</t>
  </si>
  <si>
    <t>Tegernsee, Kloster, Abt Aribo</t>
  </si>
  <si>
    <t>Mon. Boica 6, S. 166, Nr.11</t>
  </si>
  <si>
    <t>5.9.1114</t>
  </si>
  <si>
    <t>D1021</t>
  </si>
  <si>
    <t>Formbach, Kloster, Abt</t>
  </si>
  <si>
    <t>C844</t>
  </si>
  <si>
    <t>Indersdorf, Stift (Fond), Pfalzgraf Otto</t>
  </si>
  <si>
    <t>Urk. Indersdorf Kl., Nr.1</t>
  </si>
  <si>
    <t>25.6.1120</t>
  </si>
  <si>
    <t>E3914</t>
  </si>
  <si>
    <t>Beuerberg, Stift (Fond), Otto von Iring</t>
  </si>
  <si>
    <t>JL, Nr.6898; Germ. Pont. 1, S. 381</t>
  </si>
  <si>
    <t>30.3.1121</t>
  </si>
  <si>
    <t>E3915</t>
  </si>
  <si>
    <t>Aachen, Stift St. Adalbert, Propst Theoderich</t>
  </si>
  <si>
    <t>UB Rhein. 1, Nr.10; UB Niederrhein 1, Nr.259</t>
  </si>
  <si>
    <t>0.0.1100</t>
  </si>
  <si>
    <t>E3916</t>
  </si>
  <si>
    <t>Urk. Aachen, Nr.166; UB Niederrhein 1, Nr.261</t>
  </si>
  <si>
    <t>13.8.1103</t>
  </si>
  <si>
    <t>D1023</t>
  </si>
  <si>
    <t>Urk. Aachen, Nr.168</t>
  </si>
  <si>
    <t>E3917</t>
  </si>
  <si>
    <t>Urk. Aachen, Nr.167; UB Niederrhein 1, Nr.309</t>
  </si>
  <si>
    <t>D1024</t>
  </si>
  <si>
    <t>Aachen, Stift St. Adalbert, Propst Richer , Aachen, Stift St. Adalbert, Dekan Everelm</t>
  </si>
  <si>
    <t>Aachen, Stift St. Adalbert, Bistum L�ttich, Domstift, Propst Heinrich</t>
  </si>
  <si>
    <t>Urk. Aachen, Nr.170</t>
  </si>
  <si>
    <t>E3918</t>
  </si>
  <si>
    <t>Aachen, Stift St. Adalbert, Propst Konrad (identisch) , Aachen, Stift St. Marien, Dekan Konrad</t>
  </si>
  <si>
    <t>Urk. Aachen, Nr.45; UB Niederrhein 1, Nr.535</t>
  </si>
  <si>
    <t>E3924</t>
  </si>
  <si>
    <t>Lothringen, Herzog Walram von</t>
  </si>
  <si>
    <t>UB Niederrhein 1, Nr.315</t>
  </si>
  <si>
    <t>E3925</t>
  </si>
  <si>
    <t>Berg, Graf Adolf von</t>
  </si>
  <si>
    <t>Reg. K�ln Ebb. 2, Nr.11</t>
  </si>
  <si>
    <t>vor 1101.8.3 ?</t>
  </si>
  <si>
    <t>E3926</t>
  </si>
  <si>
    <t>D F I., Nr. 59; Reg. K�ln Ebb. 2, Nr. 560; URH 1, Nr. 319</t>
  </si>
  <si>
    <t>http://www.regesta-imperii.de/id/1153-06-14_1_0_4_2_1_180_180</t>
  </si>
  <si>
    <t>14.6.1153</t>
  </si>
  <si>
    <t>E3927</t>
  </si>
  <si>
    <t>D F I., Nr.60; St., Nr.3673</t>
  </si>
  <si>
    <t>http://www.regesta-imperii.de/id/1153-06-14_2_0_4_2_1_181_181</t>
  </si>
  <si>
    <t>E3928</t>
  </si>
  <si>
    <t>Erzbistum K�ln, Erzbischof Rainald (Erzkanzler f�r Italien), Erzbistum K�ln, Domstift (Fond)</t>
  </si>
  <si>
    <t>Reg. K�ln Ebb. 2, Nr.798; D F I., Nr.445</t>
  </si>
  <si>
    <t>http://www.regesta-imperii.de/id/1164-06-09_1_0_4_2_2_810_1368</t>
  </si>
  <si>
    <t>9.6.1164</t>
  </si>
  <si>
    <t>E3929</t>
  </si>
  <si>
    <t>Erzbistum K�ln, Erzbischof Rainald, Erzbistum K�ln, Domstift (Fond)</t>
  </si>
  <si>
    <t>D F I., Nr.513; St., Nr.4072</t>
  </si>
  <si>
    <t>http://www.regesta-imperii.de/id/1166-05-31_1_0_4_2_2_1009_1566</t>
  </si>
  <si>
    <t>31.5.1166</t>
  </si>
  <si>
    <t>D1006</t>
  </si>
  <si>
    <t>UB Walkenried, Nr.18; DIGUB 4, Taf. 10</t>
  </si>
  <si>
    <t>http://www.regesta-imperii.de/id/1172-07-00_2_0_4_2_3_212_1987</t>
  </si>
  <si>
    <t>Wolfenb�ttel, Staatsarchiv</t>
  </si>
  <si>
    <t>E3839</t>
  </si>
  <si>
    <t>UB Walkenried, Nr.20</t>
  </si>
  <si>
    <t>4.9.1178</t>
  </si>
  <si>
    <t>E3840</t>
  </si>
  <si>
    <t>UB Mainz 2,2, Nr.465; UB Walkenried, Nr.24</t>
  </si>
  <si>
    <t>25.7.1184-26.7.1184</t>
  </si>
  <si>
    <t>E3841</t>
  </si>
  <si>
    <t>Klettenberg, Graf Albert von</t>
  </si>
  <si>
    <t>E3842</t>
  </si>
  <si>
    <t>UB Walkenried, Nr.27</t>
  </si>
  <si>
    <t>1.9.1188</t>
  </si>
  <si>
    <t>E3843</t>
  </si>
  <si>
    <t>UB Mainz 2,2, Nr.510; UB Walkenried, Nr.28</t>
  </si>
  <si>
    <t>E3844</t>
  </si>
  <si>
    <t>UB Mainz 2,2, Nr.512; UB Walkenried, Nr.30</t>
  </si>
  <si>
    <t>25.2.1189</t>
  </si>
  <si>
    <t>E3845</t>
  </si>
  <si>
    <t>UB Hildesheim H.stift 1, Nr.482; UB Walkenried, Nr.33</t>
  </si>
  <si>
    <t>E3846</t>
  </si>
  <si>
    <t>UB Walkenried, Nr.35</t>
  </si>
  <si>
    <t>E3847</t>
  </si>
  <si>
    <t>UB Mainz 2,2, Nr.662</t>
  </si>
  <si>
    <t>E3848</t>
  </si>
  <si>
    <t>UB Walkenried, Nr.37; St., Acta Mog., S. 136</t>
  </si>
  <si>
    <t>C838</t>
  </si>
  <si>
    <t>Rhein, Pfalzgraf Heinrich bei</t>
  </si>
  <si>
    <t>UB Walkenried, Nr.39</t>
  </si>
  <si>
    <t>E3849</t>
  </si>
  <si>
    <t>UB Walkenried, Nr.38</t>
  </si>
  <si>
    <t>7.8.1197</t>
  </si>
  <si>
    <t>E3850</t>
  </si>
  <si>
    <t>D Ph. 34; UB Walkenried, Nr.40</t>
  </si>
  <si>
    <t>http://www.regesta-imperii.de/id/1200-01-31_1_0_5_1_1_107_36</t>
  </si>
  <si>
    <t>31.1.1200</t>
  </si>
  <si>
    <t>D1008</t>
  </si>
  <si>
    <t>Hameln, St. Bonifatius</t>
  </si>
  <si>
    <t>Hameln, St. Bonifatius (Fond)</t>
  </si>
  <si>
    <t>27.11.1460</t>
  </si>
  <si>
    <t>E3857</t>
  </si>
  <si>
    <t>Roden, Sigbodo von</t>
  </si>
  <si>
    <t>UB Mainz 1, Nr.402</t>
  </si>
  <si>
    <t>8274 Alle Aufnahmen unter dieser Zugangsnummer</t>
  </si>
  <si>
    <t>E2930</t>
  </si>
  <si>
    <t>Felsberg, Gfin Mathilde (Frau d. Grafen Meginfrid)</t>
  </si>
  <si>
    <t>UB Mainz 1, Nr.439</t>
  </si>
  <si>
    <t>8275 Alle Aufnahmen unter dieser Zugangsnummer</t>
  </si>
  <si>
    <t>E3858</t>
  </si>
  <si>
    <t>Mainz, Stift Mariengreden, Adalbert (Kanoniker)</t>
  </si>
  <si>
    <t>UB Mainz 1, Nr.576</t>
  </si>
  <si>
    <t>8276 Alle Aufnahmen unter dieser Zugangsnummer</t>
  </si>
  <si>
    <t>D1009</t>
  </si>
  <si>
    <t>Mainz, Kloster St. Alban, Abt Werner</t>
  </si>
  <si>
    <t>UB Mainz 1, Nr.604</t>
  </si>
  <si>
    <t>8277 Alle Aufnahmen unter dieser Zugangsnummer</t>
  </si>
  <si>
    <t>E3859</t>
  </si>
  <si>
    <t>UB Mainz 2,1, Nr.3; BW 1, Nr.10</t>
  </si>
  <si>
    <t>0.0.1138</t>
  </si>
  <si>
    <t>8278 Alle Aufnahmen unter dieser Zugangsnummer</t>
  </si>
  <si>
    <t>E3860</t>
  </si>
  <si>
    <t>8279 Alle Aufnahmen unter dieser Zugangsnummer</t>
  </si>
  <si>
    <t>E3861</t>
  </si>
  <si>
    <t>JL, Nr.1634</t>
  </si>
  <si>
    <t>28.5.1144</t>
  </si>
  <si>
    <t>8280 Alle Aufnahmen unter dieser Zugangsnummer</t>
  </si>
  <si>
    <t>E2939</t>
  </si>
  <si>
    <t>UB Mainz 2,1, Nr.74; BW 1, Nr.43</t>
  </si>
  <si>
    <t>vor 1145.3.13</t>
  </si>
  <si>
    <t>8281 Alle Aufnahmen unter dieser Zugangsnummer</t>
  </si>
  <si>
    <t>E3863</t>
  </si>
  <si>
    <t>0.0.1130-0.0.1145</t>
  </si>
  <si>
    <t>8282 Alle Aufnahmen unter dieser Zugangsnummer</t>
  </si>
  <si>
    <t>E2935</t>
  </si>
  <si>
    <t>Joannis 2, S. 749</t>
  </si>
  <si>
    <t>8283 Alle Aufnahmen unter dieser Zugangsnummer</t>
  </si>
  <si>
    <t>E2964</t>
  </si>
  <si>
    <t>Joannis 2, S. 751</t>
  </si>
  <si>
    <t>8284 Alle Aufnahmen unter dieser Zugangsnummer</t>
  </si>
  <si>
    <t>E2965</t>
  </si>
  <si>
    <t>UB Mainz 2,1, Nr. 306; BW 2, Nr. 45</t>
  </si>
  <si>
    <t>19.3.1168</t>
  </si>
  <si>
    <t>8285 Alle Aufnahmen unter dieser Zugangsnummer</t>
  </si>
  <si>
    <t>E2936</t>
  </si>
  <si>
    <t>JL, Nr. 15119; DIGUB 2</t>
  </si>
  <si>
    <t>http://www.regesta-imperii.de/id/1184-11-21_1_0_4_4_2_102_1268</t>
  </si>
  <si>
    <t>21.11.1184</t>
  </si>
  <si>
    <t>8286 Alle Aufnahmen unter dieser Zugangsnummer</t>
  </si>
  <si>
    <t>E2941</t>
  </si>
  <si>
    <t>JL, Nr.15119; Joannis 2, S. 754; DIGUB 2</t>
  </si>
  <si>
    <t>E2940</t>
  </si>
  <si>
    <t>0.0.1168-0.0.1204</t>
  </si>
  <si>
    <t>8288 Alle Aufnahmen unter dieser Zugangsnummer</t>
  </si>
  <si>
    <t>E3870</t>
  </si>
  <si>
    <t>Bistum Worms, Bischof Konrad I.</t>
  </si>
  <si>
    <t>Schannat, Hist. Worm 2, Nr.87</t>
  </si>
  <si>
    <t>E3871</t>
  </si>
  <si>
    <t>Mainz, Wignand , Mainz, Adelheid (Frau d. Wignand)</t>
  </si>
  <si>
    <t>Komburg, Kloster (Fond), Embricho, Hartwin</t>
  </si>
  <si>
    <t>UB Mainz 1, Nr.418</t>
  </si>
  <si>
    <t>0.0.1104</t>
  </si>
  <si>
    <t>E3872</t>
  </si>
  <si>
    <t>Mainz</t>
  </si>
  <si>
    <t>UB Mainz 1, Nr.600</t>
  </si>
  <si>
    <t>C839</t>
  </si>
  <si>
    <t>Bistum Speyer, Domstift, Cellerarius H. , Bistum Speyer, Domstift, Kanoniker S., Worms,- Scholaster F.</t>
  </si>
  <si>
    <t>Schlettstadt,- Pleban, Bistum Speyer, Domstift, Kapitel</t>
  </si>
  <si>
    <t>E3874</t>
  </si>
  <si>
    <t>Eu�erthal, Kloster, Abt Ortlieb</t>
  </si>
  <si>
    <t>E3875</t>
  </si>
  <si>
    <t>Wadgassen, Kloster, Abt Gottfried</t>
  </si>
  <si>
    <t>D1010</t>
  </si>
  <si>
    <t>Eu�erthal, Kloster, Abt Wichmann</t>
  </si>
  <si>
    <t>E3876</t>
  </si>
  <si>
    <t>Rasdorf, Stift</t>
  </si>
  <si>
    <t>JL, Nr.16681</t>
  </si>
  <si>
    <t>2.5.1191</t>
  </si>
  <si>
    <t>E3877</t>
  </si>
  <si>
    <t>Fulda, Kloster (Fond), Rasdorf, Stift</t>
  </si>
  <si>
    <t>JL, Nr.16492</t>
  </si>
  <si>
    <t>http://www.regesta-imperii.de/id/f20b4968-33d9-407b-acff-637af9b1b9d2</t>
  </si>
  <si>
    <t>25.5.1190</t>
  </si>
  <si>
    <t>E3889</t>
  </si>
  <si>
    <t>D Lo III., Nr.53; CD. Fuldensis, Nr.788</t>
  </si>
  <si>
    <t>http://www.regesta-imperii.de/id/1133-10-23_2_0_4_1_1_370_D370</t>
  </si>
  <si>
    <t>15.3.1133</t>
  </si>
  <si>
    <t>8334 Alle Aufnahmen unter dieser Zugangsnummer</t>
  </si>
  <si>
    <t>D993</t>
  </si>
  <si>
    <t>UB Mainz 2,2, Nr.517</t>
  </si>
  <si>
    <t>0.0.1186-9.4.1189</t>
  </si>
  <si>
    <t>E3796</t>
  </si>
  <si>
    <t>Erzbistum Mainz, Domstift, Scholaster Peter (Domschule)</t>
  </si>
  <si>
    <t>UB Mainz 2,2, Nr.532; BW 2, Nr.226</t>
  </si>
  <si>
    <t>26.2.1190</t>
  </si>
  <si>
    <t>C834</t>
  </si>
  <si>
    <t>Erzbistum Mainz, Domstift (Fond), Embricho</t>
  </si>
  <si>
    <t>UB Mainz 2,2, Nr.560</t>
  </si>
  <si>
    <t>22.10.1191</t>
  </si>
  <si>
    <t>E3797</t>
  </si>
  <si>
    <t>UB Mainz 2,2, Nr.605; BW 2, Nr.308</t>
  </si>
  <si>
    <t>E3798</t>
  </si>
  <si>
    <t>Aschaffenburg, Stift, Bernward (Kanoniker)</t>
  </si>
  <si>
    <t>UB Mainz 2,1, Nr.191</t>
  </si>
  <si>
    <t>4.3.1150</t>
  </si>
  <si>
    <t>D994</t>
  </si>
  <si>
    <t>Aschaffenburg,- Kapitel</t>
  </si>
  <si>
    <t>D999</t>
  </si>
  <si>
    <t>UB Goslar 1, Nr. 323; URH 1, Nr. 505a; St., Nr. 4504</t>
  </si>
  <si>
    <t>20.11.1188</t>
  </si>
  <si>
    <t>E3811</t>
  </si>
  <si>
    <t>D Ph. 33 (als Or.); UB Goslar 1, Nr.354 (als F�lschung)</t>
  </si>
  <si>
    <t>http://www.regesta-imperii.de/id/1200-01-27_1_0_5_1_1_106_35</t>
  </si>
  <si>
    <t>27.1.1200</t>
  </si>
  <si>
    <t>E3812</t>
  </si>
  <si>
    <t>UB Goslar 1, Nr.306</t>
  </si>
  <si>
    <t>16.10.1186</t>
  </si>
  <si>
    <t>E3813</t>
  </si>
  <si>
    <t>UB Goslar 1, Nr.320; St., Nr.4499</t>
  </si>
  <si>
    <t>28.8.1188</t>
  </si>
  <si>
    <t>E3815</t>
  </si>
  <si>
    <t>Goslar, Kirche, Caecilienkapelle</t>
  </si>
  <si>
    <t>UB Goslar 1, Nr.258</t>
  </si>
  <si>
    <t>E3816</t>
  </si>
  <si>
    <t>Goslar, St. Egidien, Bruderschaft (ULF)</t>
  </si>
  <si>
    <t>UB Goslar 1, Nr.266</t>
  </si>
  <si>
    <t>0.0.1155-0.11.1184</t>
  </si>
  <si>
    <t>D1070</t>
  </si>
  <si>
    <t>Johannes von Kreuznach (kaiserl. Notar u. Kleriker d. Mainz. Di�zese)</t>
  </si>
  <si>
    <t>Rudolf Losse</t>
  </si>
  <si>
    <t>Stengel, Nova Alam., Nr.367</t>
  </si>
  <si>
    <t>1.6.1335</t>
  </si>
  <si>
    <t>E3818</t>
  </si>
  <si>
    <t>Reg. K�ln Ebb. 2, Nr.1323</t>
  </si>
  <si>
    <t>D1000</t>
  </si>
  <si>
    <t>St. Pudenziana (lit. Pastoris), Kardinalpriester Jordanes, p�pstl.Legat</t>
  </si>
  <si>
    <t>Kamp, Kloster, Abt Gerhard u. Konvent</t>
  </si>
  <si>
    <t>Germ. Pont. 7, S. 295, Nr. 7</t>
  </si>
  <si>
    <t>D1001</t>
  </si>
  <si>
    <t>Kamp, Kloster, Abt Gerhard</t>
  </si>
  <si>
    <t>E3819</t>
  </si>
  <si>
    <t>vor 1189 ?</t>
  </si>
  <si>
    <t>D1002</t>
  </si>
  <si>
    <t>Reg. K�ln Ebb. 2, Nr.1673</t>
  </si>
  <si>
    <t>0.0.1193-0.0.1205</t>
  </si>
  <si>
    <t>D1003</t>
  </si>
  <si>
    <t>Reg. K�ln Ebb. 2, Nr.1672</t>
  </si>
  <si>
    <t>D1004</t>
  </si>
  <si>
    <t>Erzbistum K�ln, Domstift, Propst Ludwig</t>
  </si>
  <si>
    <t>E3820</t>
  </si>
  <si>
    <t>UB Niederrhein 1, Nr.556; Reg. K�ln Ebb. 2, Nr.1525</t>
  </si>
  <si>
    <t>E3821</t>
  </si>
  <si>
    <t>K�ln, Stift St. Gereon, Propst Theoderich</t>
  </si>
  <si>
    <t>E3822</t>
  </si>
  <si>
    <t>K�ln, Kloster St. Pantaleon, Abt , K�ln, Stift Mariengraden, Kapitel</t>
  </si>
  <si>
    <t>E3823</t>
  </si>
  <si>
    <t>K�ln, Kloster St. Pantaleon, Abt Wolbero , K�ln, Stift Mariengraden, Kapitel</t>
  </si>
  <si>
    <t>K�ln, Stift Mariengraden, Kapitel, Königsdorf, Kloster (Fond)</t>
  </si>
  <si>
    <t>E3824</t>
  </si>
  <si>
    <t>Reg. K�ln Ebb. 2, Nr.657</t>
  </si>
  <si>
    <t>0.0.1158-0.0.1159</t>
  </si>
  <si>
    <t>E3825</t>
  </si>
  <si>
    <t>Reg. K�ln Ebb. 2, Nr.322</t>
  </si>
  <si>
    <t>E3826</t>
  </si>
  <si>
    <t>Reg. K�ln Ebb. 2, Nr.378</t>
  </si>
  <si>
    <t>E3827</t>
  </si>
  <si>
    <t>Augsburg, Kloster, Abt Alfrid</t>
  </si>
  <si>
    <t>Walkenried, Kloster (Fond)</t>
  </si>
  <si>
    <t>UB Walkenried, Nr.1</t>
  </si>
  <si>
    <t>E3828</t>
  </si>
  <si>
    <t>Walkenried, Kloster (Zisterzienserkloster, Kr. Blankenburg)</t>
  </si>
  <si>
    <t>D Lo III., Nr.42</t>
  </si>
  <si>
    <t>http://www.regesta-imperii.de/id/1132-00-00_1_0_4_1_1_298_298</t>
  </si>
  <si>
    <t>E3829</t>
  </si>
  <si>
    <t>UB Walkenried, Nr.3</t>
  </si>
  <si>
    <t>29.12.1133</t>
  </si>
  <si>
    <t>E3830</t>
  </si>
  <si>
    <t>D Lo III., Nr.60</t>
  </si>
  <si>
    <t>http://www.regesta-imperii.de/id/1134-04-12_1_0_4_1_1_391_391</t>
  </si>
  <si>
    <t>12.4.1134</t>
  </si>
  <si>
    <t>E3831</t>
  </si>
  <si>
    <t>UB Walkenried, Nr.5; DIGUB 2</t>
  </si>
  <si>
    <t>13.1.1137</t>
  </si>
  <si>
    <t>E3832</t>
  </si>
  <si>
    <t>UB Mainz 2,1, Nr.49; BW 1, Nr.21</t>
  </si>
  <si>
    <t>4.2.1144</t>
  </si>
  <si>
    <t>E3833</t>
  </si>
  <si>
    <t>UB Walkenried, Nr.9</t>
  </si>
  <si>
    <t>um 1144</t>
  </si>
  <si>
    <t>E3834</t>
  </si>
  <si>
    <t>UB Hildesheim H.stift 1, Nr.245</t>
  </si>
  <si>
    <t>13.6.1147</t>
  </si>
  <si>
    <t>E3835</t>
  </si>
  <si>
    <t>UB Mainz 2,1, Nr.105; UB Walkenried, Nr.11</t>
  </si>
  <si>
    <t>E3836</t>
  </si>
  <si>
    <t>UB Walkenried, Nr.12</t>
  </si>
  <si>
    <t>30.7.1154 ?</t>
  </si>
  <si>
    <t>8251 Alle Aufnahmen unter dieser Zugangsnummer</t>
  </si>
  <si>
    <t>E3837</t>
  </si>
  <si>
    <t>D F I., Nr.171; St., Nr.3771; DIGUB 4, Taf. 5</t>
  </si>
  <si>
    <t>http://www.regesta-imperii.de/id/1157-06-23_1_0_4_2_1_464_462</t>
  </si>
  <si>
    <t>23.6.1157</t>
  </si>
  <si>
    <t>D1005</t>
  </si>
  <si>
    <t>UB Walkenried, Nr.16; St., Nr.4121</t>
  </si>
  <si>
    <t>http://www.regesta-imperii.de/id/1171-12-18_1_0_4_2_3_178_1953</t>
  </si>
  <si>
    <t>18.12.1170</t>
  </si>
  <si>
    <t>E3838</t>
  </si>
  <si>
    <t>UB Hildesheim H.stift 1, Nr.351; UB Walkenried, Nr.17</t>
  </si>
  <si>
    <t>26.9.1177</t>
  </si>
  <si>
    <t>D985</t>
  </si>
  <si>
    <t>Riddagshausen, Kloster</t>
  </si>
  <si>
    <t>UB Hildesheim H.stift 1, Nr.484</t>
  </si>
  <si>
    <t>E3776</t>
  </si>
  <si>
    <t>Bistum Halberstadt, Bischof Dietrich</t>
  </si>
  <si>
    <t>UB Halberstadt H.stift 1, Nr.335</t>
  </si>
  <si>
    <t>17.3.1192</t>
  </si>
  <si>
    <t>D986</t>
  </si>
  <si>
    <t>UB Braunschweig 2, Nr.25</t>
  </si>
  <si>
    <t>D987</t>
  </si>
  <si>
    <t>D988</t>
  </si>
  <si>
    <t>UB Halberstadt H.stift 1, Nr.395</t>
  </si>
  <si>
    <t>D989</t>
  </si>
  <si>
    <t>Bistum Halberstadt, Domstift, Dekan Werner</t>
  </si>
  <si>
    <t>UB Halberstadt H.stift 1, Nr.395f.</t>
  </si>
  <si>
    <t>D990</t>
  </si>
  <si>
    <t>UB Braunschweig 2, Nr.29</t>
  </si>
  <si>
    <t>D991</t>
  </si>
  <si>
    <t>E3803</t>
  </si>
  <si>
    <t>Cappenberg, Stift (Prämonstrat.-Doppelkloster, Krs. L�dinghsn.)</t>
  </si>
  <si>
    <t>UB Westfäl. 2, Nr.255</t>
  </si>
  <si>
    <t>E3804</t>
  </si>
  <si>
    <t>Kleve, Graf Dietrich II. von</t>
  </si>
  <si>
    <t>UB Westfäl. 2, Nr.330</t>
  </si>
  <si>
    <t>D996</t>
  </si>
  <si>
    <t>UB Westfäl. 2, Nr.350</t>
  </si>
  <si>
    <t>E3805</t>
  </si>
  <si>
    <t>UB Westfäl. 2, Nr.430</t>
  </si>
  <si>
    <t>D997</t>
  </si>
  <si>
    <t>Cappenberg, Stift (Fond), Alen, Kirche</t>
  </si>
  <si>
    <t>UB Westfäl. 2, Nr.444</t>
  </si>
  <si>
    <t>D998</t>
  </si>
  <si>
    <t>UB Westfäl. 2, Nr.457</t>
  </si>
  <si>
    <t>0.0.1185-0.0.1203</t>
  </si>
  <si>
    <t>C835</t>
  </si>
  <si>
    <t>UB Westfäl. 2, Nr.456</t>
  </si>
  <si>
    <t>C836</t>
  </si>
  <si>
    <t>UB Westfäl. 2, Nr.2290 (522)</t>
  </si>
  <si>
    <t>E3806</t>
  </si>
  <si>
    <t>UB Westfäl. 2, Nr.529</t>
  </si>
  <si>
    <t>E3807</t>
  </si>
  <si>
    <t>UB Westfäl. 2, Nr.2416 (577)</t>
  </si>
  <si>
    <t>E3808</t>
  </si>
  <si>
    <t>Grafschaft, Kloster</t>
  </si>
  <si>
    <t>Reg. K�ln Ebb. 2, Nr.233</t>
  </si>
  <si>
    <t>0.0.1123-0.0.1126</t>
  </si>
  <si>
    <t>C837</t>
  </si>
  <si>
    <t>Schildesche, Stift, �btissin Heilwigis</t>
  </si>
  <si>
    <t>Schildesche, Stift</t>
  </si>
  <si>
    <t>UB Westfäl. 2, Nr.592</t>
  </si>
  <si>
    <t>E3778</t>
  </si>
  <si>
    <t>UB Mainz 2,1, Nr.13; BW 1, Nr.25</t>
  </si>
  <si>
    <t>2.2.1140-13.2.1140</t>
  </si>
  <si>
    <t>E3779</t>
  </si>
  <si>
    <t>UB Mainz 2,1, Nr.50</t>
  </si>
  <si>
    <t>20.4.1144</t>
  </si>
  <si>
    <t>E3780</t>
  </si>
  <si>
    <t>Erzbistum Mainz, Domstift (Fond), Plesse, Graf Hermann II. von</t>
  </si>
  <si>
    <t>UB Mainz 2,1, Nr.63; BW 1, Nr.34</t>
  </si>
  <si>
    <t>http://www.regesta-imperii.de/id/d078e749-635c-47f6-905d-86119a287cbe</t>
  </si>
  <si>
    <t>27.11.1144</t>
  </si>
  <si>
    <t>E3781</t>
  </si>
  <si>
    <t>UB Mainz 2,1, Nr.85; BW 1, Nr.59</t>
  </si>
  <si>
    <t>5.4.1146</t>
  </si>
  <si>
    <t>E3782</t>
  </si>
  <si>
    <t>Sch�nrain, Kloster (Ldkrs. Gem�nden)</t>
  </si>
  <si>
    <t>E3783</t>
  </si>
  <si>
    <t>Bistum Worms, Domstift, Kapitel</t>
  </si>
  <si>
    <t>E3784</t>
  </si>
  <si>
    <t>Mainz, Stift St. Stephan (?)</t>
  </si>
  <si>
    <t>E3785</t>
  </si>
  <si>
    <t>UB Mainz 2,2, Nr.531; St., Acta Mog., Nr.112</t>
  </si>
  <si>
    <t>0.5.1189-18.2.1190</t>
  </si>
  <si>
    <t>D992</t>
  </si>
  <si>
    <t>Mainz, Stift St. Johann</t>
  </si>
  <si>
    <t>UB Mainz 2,2, Nr.558; BW 2, Nr.247</t>
  </si>
  <si>
    <t>5.7.1191</t>
  </si>
  <si>
    <t>E3786</t>
  </si>
  <si>
    <t>Retters, Stift</t>
  </si>
  <si>
    <t>UB Mainz 2,2, Nr.557; BW 2, Nr.250</t>
  </si>
  <si>
    <t>0.6.1191</t>
  </si>
  <si>
    <t>C833</t>
  </si>
  <si>
    <t>Erzbistum Mainz, Domstift (Fond), Mainz, Stift Mariengreden, Rudolf (Kanoniker)</t>
  </si>
  <si>
    <t>UB Mainz 2,2, S.1145, Nr.701</t>
  </si>
  <si>
    <t>30.11.1199</t>
  </si>
  <si>
    <t>E3787</t>
  </si>
  <si>
    <t>Spieskappel, Stift</t>
  </si>
  <si>
    <t>UB Mainz 2,1, Nr.46a; BW 1, Nr.17</t>
  </si>
  <si>
    <t>15.12.1143</t>
  </si>
  <si>
    <t>E3788</t>
  </si>
  <si>
    <t>Erzbistum Mainz, Domstift (Fond), Wiltsassen, B�rger</t>
  </si>
  <si>
    <t>UB Mainz 2,1, Nr.76; BW 1, Nr.49</t>
  </si>
  <si>
    <t>30.6.1145</t>
  </si>
  <si>
    <t>E3789</t>
  </si>
  <si>
    <t>UB Mainz 2,1, Nr.80; BW 1, Nr.53</t>
  </si>
  <si>
    <t>15.8.1145</t>
  </si>
  <si>
    <t>E3790</t>
  </si>
  <si>
    <t>UB Mainz 2,1, Nr.91; BW 1, Nr.64</t>
  </si>
  <si>
    <t>20.11.1146</t>
  </si>
  <si>
    <t>E3791</t>
  </si>
  <si>
    <t>Winzenburg, Graf Hermann von</t>
  </si>
  <si>
    <t>UB Mainz 2,1, Nr.173</t>
  </si>
  <si>
    <t>vor 1152.1.29</t>
  </si>
  <si>
    <t>E3792</t>
  </si>
  <si>
    <t>UB Mainz 2,1, Nr.175; BW 1, Nr.160</t>
  </si>
  <si>
    <t>vor 1152.2.15</t>
  </si>
  <si>
    <t>E3793</t>
  </si>
  <si>
    <t>UB Mainz 2,1, Nr.276; BW 2, Nr.23</t>
  </si>
  <si>
    <t>E3794</t>
  </si>
  <si>
    <t>UB Mainz 2,1, Nr.300; BW 2, Nr.33</t>
  </si>
  <si>
    <t>6.3.1167-8.3.1167</t>
  </si>
  <si>
    <t>E3795</t>
  </si>
  <si>
    <t>Erzbistum Mainz, Domstift, Kapitel, - Eckehard (Meier)</t>
  </si>
  <si>
    <t>UB Mainz 2,2, Nr.473</t>
  </si>
  <si>
    <t>E3743</t>
  </si>
  <si>
    <t>Dobenecker 2, Nr.563</t>
  </si>
  <si>
    <t>E3744</t>
  </si>
  <si>
    <t>Dobenecker 2, Nr.552</t>
  </si>
  <si>
    <t>D979</t>
  </si>
  <si>
    <t>Germ. Pont. 3,3, S. 235, Nr.3; Acta Pont. 1, S. 307, Nr.345; JL, Nr. 14768</t>
  </si>
  <si>
    <t>http://www.regesta-imperii.de/id/1183-05-08_1_0_4_4_1_643_643</t>
  </si>
  <si>
    <t>0.0.1182-8.5.1183</t>
  </si>
  <si>
    <t>E3745</t>
  </si>
  <si>
    <t>Dobenecker 2, Nr.1100</t>
  </si>
  <si>
    <t>E3746</t>
  </si>
  <si>
    <t>Aub, Kirche</t>
  </si>
  <si>
    <t>Mon. Boica 37, S. 44, Nr.81</t>
  </si>
  <si>
    <t>E3747</t>
  </si>
  <si>
    <t>Euskirchen, Kirche</t>
  </si>
  <si>
    <t>Mon. Boica 45, S. 18, Nr.10</t>
  </si>
  <si>
    <t>E3748</t>
  </si>
  <si>
    <t>Erlbach, Kirche</t>
  </si>
  <si>
    <t>Mon. Boica 46, S. 11, Nr.4</t>
  </si>
  <si>
    <t>E3749</t>
  </si>
  <si>
    <t>Leichtensbach, Kirche (Pfarrei)</t>
  </si>
  <si>
    <t>Schannat, Dioc. Fuld., S. 263</t>
  </si>
  <si>
    <t>D980</t>
  </si>
  <si>
    <t>S. Stefano in Monte Celio, Kardinalpriester Johannes</t>
  </si>
  <si>
    <t>Würzburg, Stift St.Stephan</t>
  </si>
  <si>
    <t>UB Würzburg ST. Stephan, Nr.210; Germ. Pont. 3,3, S. 190, Nr. 2</t>
  </si>
  <si>
    <t>E3750</t>
  </si>
  <si>
    <t>Mon. Boica 45, S. 29, Nr.15</t>
  </si>
  <si>
    <t>E3751</t>
  </si>
  <si>
    <t>Mon. Boica 45, S. 41, Nr.22</t>
  </si>
  <si>
    <t>18.1.1182</t>
  </si>
  <si>
    <t>E3753</t>
  </si>
  <si>
    <t>UB Mainz 1, Nr.376; BW, 1 Nr.7</t>
  </si>
  <si>
    <t>0.0.1378-0.0.1389</t>
  </si>
  <si>
    <t>E3754</t>
  </si>
  <si>
    <t>Mainz, Kloster St. Jakob, Abt Hartwig</t>
  </si>
  <si>
    <t>UB Mainz 1, Nr.408</t>
  </si>
  <si>
    <t>E3755</t>
  </si>
  <si>
    <t>Johannisberg, Kloster (Benediktinerkloster Bischofsberg i. Rheingau, gegr. 1090)</t>
  </si>
  <si>
    <t>UB Mainz 1, Nr.564; BW 1, Nr.231</t>
  </si>
  <si>
    <t>E3756</t>
  </si>
  <si>
    <t>UB Mainz 1, Nr.565; BW 1, Nr.231</t>
  </si>
  <si>
    <t>E3757</t>
  </si>
  <si>
    <t>UB Mainz 1, Nr.580</t>
  </si>
  <si>
    <t>E3758</t>
  </si>
  <si>
    <t>Erfurt, St. Maria u. Laurentius</t>
  </si>
  <si>
    <t>UB Mainz 2,1, Nr.18; BW 1, Nr.33</t>
  </si>
  <si>
    <t>nach 1140.5.18</t>
  </si>
  <si>
    <t>E3759</t>
  </si>
  <si>
    <t>Johannisberg, Kloster, Abt Anselm</t>
  </si>
  <si>
    <t>UB Nassau 1, Nr.209</t>
  </si>
  <si>
    <t>E3760</t>
  </si>
  <si>
    <t>UB Nassau 1, Nr.208</t>
  </si>
  <si>
    <t>E3761</t>
  </si>
  <si>
    <t>Retters, Stift (Augustinerchorherrenstift (u.-frauen?) b. Königstein)</t>
  </si>
  <si>
    <t>UB Nassau 1, Nr.218; UB Mainz 2,1, Nr.90</t>
  </si>
  <si>
    <t>13.11.1146</t>
  </si>
  <si>
    <t>E3762</t>
  </si>
  <si>
    <t>UB Mainz 2,1, Nr.192; UB Nassau 1, Nr.232</t>
  </si>
  <si>
    <t>9.3.1152-14.6.1153</t>
  </si>
  <si>
    <t>E3763</t>
  </si>
  <si>
    <t>UB Mainz 2,1, Nr.140; BW 1, Nr.122</t>
  </si>
  <si>
    <t>C827</t>
  </si>
  <si>
    <t>Albert von Roden</t>
  </si>
  <si>
    <t>Arolsen, Kloster</t>
  </si>
  <si>
    <t>11.2.1270</t>
  </si>
  <si>
    <t>8135 Alle Aufnahmen unter dieser Zugangsnummer</t>
  </si>
  <si>
    <t>C828</t>
  </si>
  <si>
    <t>Freienhagen (Krs. Waldeck)</t>
  </si>
  <si>
    <t>Volkhardingshausen, Stift (Augustiner-Chorfrauen)</t>
  </si>
  <si>
    <t>UB Waldeck, Nr.39</t>
  </si>
  <si>
    <t>E3738</t>
  </si>
  <si>
    <t>Quedlinburg, Kloster, �btissin Beatrix</t>
  </si>
  <si>
    <t>Michaelstein, Kloster (Kr. Blankenburg;seit 1146 Zisterzienserkloster)</t>
  </si>
  <si>
    <t>UB Halberstadt H.stift 1, Nr.227</t>
  </si>
  <si>
    <t>0.0.1147-0.0.1149</t>
  </si>
  <si>
    <t>D995</t>
  </si>
  <si>
    <t>Michaelstein, Kloster</t>
  </si>
  <si>
    <t>UB Halberstadt H.stift 1, Nr.226</t>
  </si>
  <si>
    <t>E3765</t>
  </si>
  <si>
    <t>Bistum Halberstadt, Bischof Ulrich</t>
  </si>
  <si>
    <t>UB Halberstadt H.stift 1, Nr.229</t>
  </si>
  <si>
    <t>15.6.1150</t>
  </si>
  <si>
    <t>E3766</t>
  </si>
  <si>
    <t>Quedlinburg, Kloster, �btissin Adelheid (identisch) , Gandersheim, Stift, �btissin Adelheid IV.</t>
  </si>
  <si>
    <t>Harenberg, S. 184</t>
  </si>
  <si>
    <t>10.6.1167</t>
  </si>
  <si>
    <t>E3767</t>
  </si>
  <si>
    <t>St., Nr.4148</t>
  </si>
  <si>
    <t>http://www.regesta-imperii.de/id/1173-06-08_1_0_4_2_3_258_2033</t>
  </si>
  <si>
    <t>8.6.1173</t>
  </si>
  <si>
    <t>D982</t>
  </si>
  <si>
    <t>Dr�beck, Stift, �btissin Judith</t>
  </si>
  <si>
    <t>UB Dr�beck, Nr.14</t>
  </si>
  <si>
    <t>0.0.1178-0.0.1199</t>
  </si>
  <si>
    <t>D983</t>
  </si>
  <si>
    <t>UB Halberstadt H.stift 1, Nr.299</t>
  </si>
  <si>
    <t>20.5.1183</t>
  </si>
  <si>
    <t>C832</t>
  </si>
  <si>
    <t>Regenstein, Graf Konrad von</t>
  </si>
  <si>
    <t>0.0.1197 ?</t>
  </si>
  <si>
    <t>E3769</t>
  </si>
  <si>
    <t>UB Halberstadt H.stift 1, Nr.380</t>
  </si>
  <si>
    <t>E3770</t>
  </si>
  <si>
    <t>UB Halberstadt H.stift 1, Nr.214</t>
  </si>
  <si>
    <t>E3771</t>
  </si>
  <si>
    <t>JL, Nr.9137</t>
  </si>
  <si>
    <t>17.9.1147</t>
  </si>
  <si>
    <t>E3772</t>
  </si>
  <si>
    <t>UB Halberstadt H.stift 1, Nr.223</t>
  </si>
  <si>
    <t>E3773</t>
  </si>
  <si>
    <t>UB Halberstadt H.stift 1, Nr.222; UB Halberstadt (Stift), Nr.2</t>
  </si>
  <si>
    <t>18.10.1149</t>
  </si>
  <si>
    <t>E3774</t>
  </si>
  <si>
    <t>UB Halberstadt H.stift 1, Nr.233</t>
  </si>
  <si>
    <t>D984</t>
  </si>
  <si>
    <t>UB Hildesheim H.stift 1, Nr.447</t>
  </si>
  <si>
    <t>E3775</t>
  </si>
  <si>
    <t>UB Halberstadt H.stift 1, Nr.329</t>
  </si>
  <si>
    <t>E3707</t>
  </si>
  <si>
    <t>Amelungsborn, Kloster</t>
  </si>
  <si>
    <t>JL, Nr.17572</t>
  </si>
  <si>
    <t>D965</t>
  </si>
  <si>
    <t>Amelungsborn, Kloster, Konvent</t>
  </si>
  <si>
    <t>UB Hildesheim H.stift 1, Nr.530</t>
  </si>
  <si>
    <t>C830</t>
  </si>
  <si>
    <t>Corvey, Kloster, Abt Widukind</t>
  </si>
  <si>
    <t>E3708</t>
  </si>
  <si>
    <t>Marienthal, Kloster (Zisterzienserkloster, nrdl. v. Helmstedt)</t>
  </si>
  <si>
    <t>JL, Nr.9125</t>
  </si>
  <si>
    <t>25.8.1147</t>
  </si>
  <si>
    <t>E3709</t>
  </si>
  <si>
    <t>JL, Nr.9138</t>
  </si>
  <si>
    <t>22.9.1147</t>
  </si>
  <si>
    <t>E3710</t>
  </si>
  <si>
    <t>JL, Nr.10552; Zs. Harz 11 (1878), S. 90ff.</t>
  </si>
  <si>
    <t>4.3.1158 ?</t>
  </si>
  <si>
    <t>E3711</t>
  </si>
  <si>
    <t>JL, Nr.14438</t>
  </si>
  <si>
    <t>2.3.1160</t>
  </si>
  <si>
    <t>E3712</t>
  </si>
  <si>
    <t>Sommerschenburg, Pfalzgraf Albrecht von</t>
  </si>
  <si>
    <t>Reg. Magdeburg Ebb. 1, Nr.1434</t>
  </si>
  <si>
    <t>8.3.1164</t>
  </si>
  <si>
    <t>D966</t>
  </si>
  <si>
    <t>Heinsberg, Graf Adelheid von</t>
  </si>
  <si>
    <t>nach 1168</t>
  </si>
  <si>
    <t>8062 Alle Aufnahmen unter dieser Zugangsnummer</t>
  </si>
  <si>
    <t>E3713</t>
  </si>
  <si>
    <t>Aschersleben, Graf Bernhard von</t>
  </si>
  <si>
    <t>8063 Alle Aufnahmen unter dieser Zugangsnummer</t>
  </si>
  <si>
    <t>E3714</t>
  </si>
  <si>
    <t>JL, Nr.13672</t>
  </si>
  <si>
    <t>1.7.1180</t>
  </si>
  <si>
    <t>D968</t>
  </si>
  <si>
    <t>UB Halberstadt H.stift 1, Nr.324</t>
  </si>
  <si>
    <t>8065 Alle Aufnahmen unter dieser Zugangsnummer</t>
  </si>
  <si>
    <t>D970</t>
  </si>
  <si>
    <t>UB Halberstadt Hochstift 1 S. 291</t>
  </si>
  <si>
    <t>8066 Alle Aufnahmen unter dieser Zugangsnummer</t>
  </si>
  <si>
    <t>D972</t>
  </si>
  <si>
    <t>Walbeck, Stift, Kapitel</t>
  </si>
  <si>
    <t>8067 Alle Aufnahmen unter dieser Zugangsnummer</t>
  </si>
  <si>
    <t>E3715</t>
  </si>
  <si>
    <t>UB Magdeburg Erzstift 1, Nr.431; Reg. Magdeburg Ebb. 1, Nr.1755</t>
  </si>
  <si>
    <t>D974</t>
  </si>
  <si>
    <t>Erzbistum Magdeburg, Domstift, Kapitel</t>
  </si>
  <si>
    <t>UB Magdeburg Erzstift 1, Nr.435</t>
  </si>
  <si>
    <t>E3716</t>
  </si>
  <si>
    <t>JL, Nr.16807</t>
  </si>
  <si>
    <t>31.1.1192</t>
  </si>
  <si>
    <t>E3717</t>
  </si>
  <si>
    <t>Zs. Harz 11 (1878), S. 92ff.</t>
  </si>
  <si>
    <t>E3728</t>
  </si>
  <si>
    <t>Urfeld, M�nner (32) und Frauen (17)</t>
  </si>
  <si>
    <t>Dietkirchen b. Bonn, Kloster</t>
  </si>
  <si>
    <t>Reg. K�ln Ebb. 2, Nr.99</t>
  </si>
  <si>
    <t>E3729</t>
  </si>
  <si>
    <t>Urfeld, M�nner (5) u. Frauen (17)</t>
  </si>
  <si>
    <t>Reg. K�ln Ebb. 2, Nr.100</t>
  </si>
  <si>
    <t>E3730</t>
  </si>
  <si>
    <t>Dietkirchen b. Bonn, Kloster, �btissin Irmintraut</t>
  </si>
  <si>
    <t>CD. Rheno-Mosel 1, Nr.179</t>
  </si>
  <si>
    <t>E3731</t>
  </si>
  <si>
    <t>Reg. K�ln Ebb. 2, Nr.193</t>
  </si>
  <si>
    <t>E3732</t>
  </si>
  <si>
    <t>Xanten, Stift, Propst Gottfried</t>
  </si>
  <si>
    <t>Reg. K�ln Ebb. 2, Nr.256</t>
  </si>
  <si>
    <t>E3733</t>
  </si>
  <si>
    <t>Reg. K�ln Ebb. 2, Nr.361</t>
  </si>
  <si>
    <t>E3734</t>
  </si>
  <si>
    <t>Kamp, Kloster, Abt Theoderich II.</t>
  </si>
  <si>
    <t>UB Gft. Gelre en Zutfen, Nr.237; Reg. K�ln Ebb. 2, Nr.268f.</t>
  </si>
  <si>
    <t>0.0.1137-0.0.1177</t>
  </si>
  <si>
    <t>E3735</t>
  </si>
  <si>
    <t>UB Niederrhein 1, Nr.222; JL, Nr.7997</t>
  </si>
  <si>
    <t>16.4.1139</t>
  </si>
  <si>
    <t>E3736</t>
  </si>
  <si>
    <t>E3737</t>
  </si>
  <si>
    <t>Reg. K�ln Ebb. 2, Nr.1164</t>
  </si>
  <si>
    <t>D981A</t>
  </si>
  <si>
    <t>Kleve, Graf Dietrich IV. von</t>
  </si>
  <si>
    <t>UB Niederrhein 1, Nr.510</t>
  </si>
  <si>
    <t>8091 Alle Aufnahmen unter dieser Zugangsnummer</t>
  </si>
  <si>
    <t>D975</t>
  </si>
  <si>
    <t>Goslar, Stift St. Simon und Juda</t>
  </si>
  <si>
    <t>UB Goslar 1, Nr. 316; URH 1, Nr. 502; St., Nr. 4496</t>
  </si>
  <si>
    <t>8.8.1188</t>
  </si>
  <si>
    <t>E3719</t>
  </si>
  <si>
    <t>UB Goslar 1, Nr.318; St., Nr.4498</t>
  </si>
  <si>
    <t>8.8.1188 ?</t>
  </si>
  <si>
    <t>D976</t>
  </si>
  <si>
    <t>Goslar, Stift St. Simon und Juda, Propst Adelog</t>
  </si>
  <si>
    <t>UB Goslar 1, Nr.250</t>
  </si>
  <si>
    <t>um 1163</t>
  </si>
  <si>
    <t>E3720</t>
  </si>
  <si>
    <t>UB Goslar 1, Nr.251</t>
  </si>
  <si>
    <t>D977</t>
  </si>
  <si>
    <t>Goslar, Stift St. Peter, Propst Adelog</t>
  </si>
  <si>
    <t>Goslar, Stift St. Peter</t>
  </si>
  <si>
    <t>UB Goslar 1, Nr.260</t>
  </si>
  <si>
    <t>E3724</t>
  </si>
  <si>
    <t>UB Goslar 1, Nr.264</t>
  </si>
  <si>
    <t>D978</t>
  </si>
  <si>
    <t>UB Goslar 1, Nr.338</t>
  </si>
  <si>
    <t>E3739</t>
  </si>
  <si>
    <t>Dobenecker 2, Nr.435</t>
  </si>
  <si>
    <t>E3740</t>
  </si>
  <si>
    <t>Dobenecker 2, Nr.443</t>
  </si>
  <si>
    <t>http://www.lagis-hessen.de/de/subjects/idrec/sn/zig/id/168</t>
  </si>
  <si>
    <t>20.3.1172</t>
  </si>
  <si>
    <t>E3741</t>
  </si>
  <si>
    <t>Dobenecker 2, Nr.513</t>
  </si>
  <si>
    <t>E3742</t>
  </si>
  <si>
    <t>Bistum Naumburg, Domstift, Heinrich (Kanoniker)</t>
  </si>
  <si>
    <t>Dobenecker 2, Nr.542</t>
  </si>
  <si>
    <t>E5320</t>
  </si>
  <si>
    <t>Kastl, Kloster, Abt Gerhard</t>
  </si>
  <si>
    <t>BF, Nr. 1018</t>
  </si>
  <si>
    <t>http://www.regesta-imperii.de/id/1219-05-24_1_0_5_1_1_1666_1018</t>
  </si>
  <si>
    <t>24.5.1219</t>
  </si>
  <si>
    <t>10927 Alle Aufnahmen unter dieser Zugangsnummer</t>
  </si>
  <si>
    <t>D1477</t>
  </si>
  <si>
    <t>Regensburg, Kloster Obermünster, �btissin Mathilde</t>
  </si>
  <si>
    <t>BF, Nr. 1019; URH 2, Nr. 104</t>
  </si>
  <si>
    <t>http://www.regesta-imperii.de/id/1219-06-01_1_0_5_1_1_1667_1019</t>
  </si>
  <si>
    <t>1.6.1219</t>
  </si>
  <si>
    <t>10929 Alle Aufnahmen unter dieser Zugangsnummer</t>
  </si>
  <si>
    <t>E5322</t>
  </si>
  <si>
    <t>Nürnberg</t>
  </si>
  <si>
    <t>BF, Nr. 1069</t>
  </si>
  <si>
    <t>http://www.regesta-imperii.de/id/1219-11-08_1_0_5_1_1_1724_1069</t>
  </si>
  <si>
    <t>8.11.1219</t>
  </si>
  <si>
    <t>10931 Alle Aufnahmen unter dieser Zugangsnummer</t>
  </si>
  <si>
    <t>E5323</t>
  </si>
  <si>
    <t>Nürnberg, Stadt</t>
  </si>
  <si>
    <t>10932 Alle Aufnahmen unter dieser Zugangsnummer</t>
  </si>
  <si>
    <t>E5324</t>
  </si>
  <si>
    <t>BF, Nr. 1073</t>
  </si>
  <si>
    <t>http://www.regesta-imperii.de/id/1219-11-25_1_0_5_1_1_1728_1073</t>
  </si>
  <si>
    <t>25.11.1219</t>
  </si>
  <si>
    <t>10933 Alle Aufnahmen unter dieser Zugangsnummer</t>
  </si>
  <si>
    <t>C1124</t>
  </si>
  <si>
    <t>BF, Nr. 1079</t>
  </si>
  <si>
    <t>http://www.regesta-imperii.de/id/1219-12-29_1_0_5_1_1_1737_1079</t>
  </si>
  <si>
    <t>29.12.1219</t>
  </si>
  <si>
    <t>10934 Alle Aufnahmen unter dieser Zugangsnummer</t>
  </si>
  <si>
    <t>E5325</t>
  </si>
  <si>
    <t>BF, Nr. 1081</t>
  </si>
  <si>
    <t>http://www.regesta-imperii.de/id/1220-01-04_1_0_5_1_1_1739_1081</t>
  </si>
  <si>
    <t>4.1.1220</t>
  </si>
  <si>
    <t>10935 Alle Aufnahmen unter dieser Zugangsnummer</t>
  </si>
  <si>
    <t>E5326</t>
  </si>
  <si>
    <t>Mainz, Stift St. Viktor, Propst Berthold</t>
  </si>
  <si>
    <t>UB Mainz 2,2, Nr. 413; UB Eberbach Abtei 1, Nr. 32</t>
  </si>
  <si>
    <t>Vollrads, Schlossarchiv</t>
  </si>
  <si>
    <t>10939 Alle Aufnahmen unter dieser Zugangsnummer</t>
  </si>
  <si>
    <t>E5316</t>
  </si>
  <si>
    <t>Bistum Augsburg, Domstift, Propst Rapoto (kgl. Kaplan), Bistum Augsburg, Domstift, Kapitel</t>
  </si>
  <si>
    <t>UB Augsburg H.stift, Nr.50; HB 1.2, S. 784</t>
  </si>
  <si>
    <t>http://www.regesta-imperii.de/id/1220-05-18_1_0_5_1_1_1795_1131</t>
  </si>
  <si>
    <t>18.5.1220</t>
  </si>
  <si>
    <t>D1469</t>
  </si>
  <si>
    <t>BF, Nr. 1148; URH 2, Nr. 129</t>
  </si>
  <si>
    <t>http://www.regesta-imperii.de/id/1220-08-01_1_0_5_1_1_1813_1148</t>
  </si>
  <si>
    <t>1.8.1220</t>
  </si>
  <si>
    <t>10941 Alle Aufnahmen unter dieser Zugangsnummer</t>
  </si>
  <si>
    <t>E5317</t>
  </si>
  <si>
    <t>Bistum Bamberg, Bischof Egbert, Bistum Würzburg, Bischof Otto I. (Fond)</t>
  </si>
  <si>
    <t>BF, Nr. 1151</t>
  </si>
  <si>
    <t>http://www.regesta-imperii.de/id/1220-08-07_1_0_5_1_1_1816_1151</t>
  </si>
  <si>
    <t>7.8.1220</t>
  </si>
  <si>
    <t>10942 Alle Aufnahmen unter dieser Zugangsnummer</t>
  </si>
  <si>
    <t>E5318</t>
  </si>
  <si>
    <t>BF, Nr. 1152; HB 1.2, S. 818</t>
  </si>
  <si>
    <t>http://www.regesta-imperii.de/id/1220-08-17_1_0_5_1_1_1817_1152</t>
  </si>
  <si>
    <t>17.8.1220</t>
  </si>
  <si>
    <t>10943 Alle Aufnahmen unter dieser Zugangsnummer</t>
  </si>
  <si>
    <t>E5319</t>
  </si>
  <si>
    <t>Wessobrunn, Kloster (b. Sutri), - Ministeriale (kgl.)</t>
  </si>
  <si>
    <t>D F II 735; BF, Nr. 1231</t>
  </si>
  <si>
    <t>http://www.regesta-imperii.de/id/1220-11-25_2_0_5_1_1_1909_1231</t>
  </si>
  <si>
    <t>25.11.1220</t>
  </si>
  <si>
    <t>D1470</t>
  </si>
  <si>
    <t>Bistum Passau, Bischof Gebhard (Elekt)</t>
  </si>
  <si>
    <t>BF, Nr. 3866; URH 2, Nr. 150</t>
  </si>
  <si>
    <t>http://www.regesta-imperii.de/id/1222-03-12_1_0_5_1_2_62_3866</t>
  </si>
  <si>
    <t>D1471</t>
  </si>
  <si>
    <t>F�ssen, Kloster, Abt Dieto</t>
  </si>
  <si>
    <t>D F II 909; HB 2, S. 244; BF, Nr. 1389</t>
  </si>
  <si>
    <t>http://www.regesta-imperii.de/id/1222-04-27_1_0_5_1_1_2083_1389</t>
  </si>
  <si>
    <t>27.4.1222</t>
  </si>
  <si>
    <t>D1473</t>
  </si>
  <si>
    <t>Bistum Augsburg, Domstift, Propst Rapoto, Bistum Augsburg, Domstift, Kapitel</t>
  </si>
  <si>
    <t>BF, Nr. 3881</t>
  </si>
  <si>
    <t>http://www.regesta-imperii.de/id/1222-05-29_1_0_5_1_2_81_3881</t>
  </si>
  <si>
    <t>29.5.1222</t>
  </si>
  <si>
    <t>D1472</t>
  </si>
  <si>
    <t>BF, Nr. 3885</t>
  </si>
  <si>
    <t>http://www.regesta-imperii.de/id/1222-06-23_1_0_5_1_2_87_3885</t>
  </si>
  <si>
    <t>23.6.1222</t>
  </si>
  <si>
    <t>C1121</t>
  </si>
  <si>
    <t>Ranshofen, Stift, Propst H.</t>
  </si>
  <si>
    <t>BF, Nr. 1404</t>
  </si>
  <si>
    <t>http://www.regesta-imperii.de/id/1222-10-01_1_0_5_1_1_2101_1404</t>
  </si>
  <si>
    <t>1.10.1222</t>
  </si>
  <si>
    <t>E5341</t>
  </si>
  <si>
    <t>Nassau, Graf Otto von , Nassau, Gfin Agnes von, - Deutschorden, Pr�zeptor Konrad Wthdewang (u. Br�der)</t>
  </si>
  <si>
    <t>Hessen, Deutschordensballei</t>
  </si>
  <si>
    <t>UB DO Hessen 1, S. 357</t>
  </si>
  <si>
    <t>2.6.1287</t>
  </si>
  <si>
    <t>10952 Alle Aufnahmen unter dieser Zugangsnummer</t>
  </si>
  <si>
    <t>E5342</t>
  </si>
  <si>
    <t>10953 Alle Aufnahmen unter dieser Zugangsnummer</t>
  </si>
  <si>
    <t>E5343</t>
  </si>
  <si>
    <t>Nassau, Graf Otto von , Nassau, Gfin Agnes von, - Deutschorden, Pr�zeptor Konrad Wthdewang</t>
  </si>
  <si>
    <t>10954 Alle Aufnahmen unter dieser Zugangsnummer</t>
  </si>
  <si>
    <t>E5328</t>
  </si>
  <si>
    <t>UB Hildesheim H.stift 1, Nr. 215; JL Nr. 7914</t>
  </si>
  <si>
    <t>14.11.1138</t>
  </si>
  <si>
    <t>E5329</t>
  </si>
  <si>
    <t>Lamspringe, Kloster, Propst Herward</t>
  </si>
  <si>
    <t>UB Hildesheim H.stift 1, Nr. 253</t>
  </si>
  <si>
    <t>10.10.1149</t>
  </si>
  <si>
    <t>E5330</t>
  </si>
  <si>
    <t>E5331</t>
  </si>
  <si>
    <t>UB Hildesheim H.stift 1, Nr. 333</t>
  </si>
  <si>
    <t>D1478</t>
  </si>
  <si>
    <t>Lamspringe, Kloster, Propst Berno</t>
  </si>
  <si>
    <t>UB Hildesheim H.stift 1, Nr. 358</t>
  </si>
  <si>
    <t>E5332</t>
  </si>
  <si>
    <t>Lamspringe, Kloster (Spital)</t>
  </si>
  <si>
    <t>UB Hildesheim H.stift 1, Nr. 390</t>
  </si>
  <si>
    <t>E5333</t>
  </si>
  <si>
    <t>UB Hildesheim H.stift 1, Nr. 421</t>
  </si>
  <si>
    <t>12.4.1183</t>
  </si>
  <si>
    <t>10962 Alle Aufnahmen unter dieser Zugangsnummer</t>
  </si>
  <si>
    <t>D1479</t>
  </si>
  <si>
    <t>Bistum Hildesheim, Domstift, Propst Hartbert</t>
  </si>
  <si>
    <t>Lamspringe, Kloster, Propst Gerhard</t>
  </si>
  <si>
    <t>UB Hildesheim H.stift 1, Nr. 499</t>
  </si>
  <si>
    <t>D1480</t>
  </si>
  <si>
    <t>UB Hildesheim H.stift 1, Nr. 601</t>
  </si>
  <si>
    <t>E5334</t>
  </si>
  <si>
    <t>UB Hildesheim H.stift 1, Nr. 658</t>
  </si>
  <si>
    <t>22.9.1212</t>
  </si>
  <si>
    <t>10965 Alle Aufnahmen unter dieser Zugangsnummer</t>
  </si>
  <si>
    <t>E5335</t>
  </si>
  <si>
    <t>UB Hildesheim H.stift 1, Nr. 674</t>
  </si>
  <si>
    <t>20.5.1214</t>
  </si>
  <si>
    <t>E5336</t>
  </si>
  <si>
    <t>UB Hildesheim H.stift 1, Nr. 698</t>
  </si>
  <si>
    <t>D1481</t>
  </si>
  <si>
    <t>Werder, Graf Ludeger von</t>
  </si>
  <si>
    <t>UB Hildesheim H.stift 2, Nr. 119</t>
  </si>
  <si>
    <t>15.4.1225</t>
  </si>
  <si>
    <t>D1482</t>
  </si>
  <si>
    <t>Woldenberg, Graf Hermann I. von</t>
  </si>
  <si>
    <t>UB Hildesheim H.stift 2, Nr. 372</t>
  </si>
  <si>
    <t>E5337</t>
  </si>
  <si>
    <t>Hildesheim, Stift St. Moritz, Propst Konrad</t>
  </si>
  <si>
    <t>UB Hildesheim H.stift 2, Nr. 398</t>
  </si>
  <si>
    <t>26.10.1234</t>
  </si>
  <si>
    <t>10970 Alle Aufnahmen unter dieser Zugangsnummer</t>
  </si>
  <si>
    <t>D1483</t>
  </si>
  <si>
    <t>Woldenberg, Graf Heinrich I. von</t>
  </si>
  <si>
    <t>UB Hildesheim H.stift 2, Nr. 399</t>
  </si>
  <si>
    <t>E5338</t>
  </si>
  <si>
    <t>Lamspringe, Kloster, Propst Heinrich</t>
  </si>
  <si>
    <t>UB Hildesheim H.stift 2, Nr. 408</t>
  </si>
  <si>
    <t>22.2.1235</t>
  </si>
  <si>
    <t>E5339</t>
  </si>
  <si>
    <t>Woldenberg, Graf Hermann I. von , Woldenberg, Graf Heinrich I. von</t>
  </si>
  <si>
    <t>UB Hildesheim H.stift 2, Nr. 409</t>
  </si>
  <si>
    <t>E5340</t>
  </si>
  <si>
    <t>Lamspringe, Kloster, Propst Heinrich , Lamspringe, Kloster, Konvent</t>
  </si>
  <si>
    <t>UB Hildesheim H.stift 2, Nr. 497</t>
  </si>
  <si>
    <t>10974 Alle Aufnahmen unter dieser Zugangsnummer</t>
  </si>
  <si>
    <t>E3676</t>
  </si>
  <si>
    <t>Würzburg, Kloster, Schotten-- Abt Christian</t>
  </si>
  <si>
    <t>Würzburg, Kloster, Schotten- (St. Jakob)</t>
  </si>
  <si>
    <t>Reg. Boica 1, S. 223</t>
  </si>
  <si>
    <t>E3677</t>
  </si>
  <si>
    <t>Konrad von Heitingsfelt</t>
  </si>
  <si>
    <t>Würzburg, Kloster, Schotten-</t>
  </si>
  <si>
    <t>D958</t>
  </si>
  <si>
    <t>Reg. Boica 1, S. 259</t>
  </si>
  <si>
    <t>D959</t>
  </si>
  <si>
    <t>Reg. Boica 1, S. 261</t>
  </si>
  <si>
    <t>E3678</t>
  </si>
  <si>
    <t>E3679</t>
  </si>
  <si>
    <t>E3680</t>
  </si>
  <si>
    <t>E3681</t>
  </si>
  <si>
    <t>D960</t>
  </si>
  <si>
    <t>E3682</t>
  </si>
  <si>
    <t>E3683</t>
  </si>
  <si>
    <t>Reg. Boica 1, S. 285</t>
  </si>
  <si>
    <t>E3684</t>
  </si>
  <si>
    <t>E3685</t>
  </si>
  <si>
    <t>Reg. Boica 1, S. 287</t>
  </si>
  <si>
    <t>D961</t>
  </si>
  <si>
    <t>Reg. Boica 1, S. 293</t>
  </si>
  <si>
    <t>E3686</t>
  </si>
  <si>
    <t>C825</t>
  </si>
  <si>
    <t>D962</t>
  </si>
  <si>
    <t>E3687</t>
  </si>
  <si>
    <t>D963</t>
  </si>
  <si>
    <t>E3688</t>
  </si>
  <si>
    <t>E3689</t>
  </si>
  <si>
    <t>Germ. Pont. 3,3, S. 194, Nr.1</t>
  </si>
  <si>
    <t>7.4.1195</t>
  </si>
  <si>
    <t>E3690</t>
  </si>
  <si>
    <t>Theres, Kloster</t>
  </si>
  <si>
    <t>E3691</t>
  </si>
  <si>
    <t>T�ckelhausen, Kloster</t>
  </si>
  <si>
    <t>Reg. Boica 1, S. 211</t>
  </si>
  <si>
    <t>8029 Alle Aufnahmen unter dieser Zugangsnummer</t>
  </si>
  <si>
    <t>E3692</t>
  </si>
  <si>
    <t>Reg. Boica 1, S. 277</t>
  </si>
  <si>
    <t>0.0.1165-0.0.1171</t>
  </si>
  <si>
    <t>8031 Alle Aufnahmen unter dieser Zugangsnummer</t>
  </si>
  <si>
    <t>E3693</t>
  </si>
  <si>
    <t>Unterzell, Kloster (b. Würzburg)</t>
  </si>
  <si>
    <t>UB Castell, Nr.66; UB Hohenlohe 1, Nr.24</t>
  </si>
  <si>
    <t>1.4.1194</t>
  </si>
  <si>
    <t>E3694</t>
  </si>
  <si>
    <t>Wechterswinkel, Kloster (Frauenkloster, Ufr.)</t>
  </si>
  <si>
    <t>Germ. Pont. 3,3, S. 234, Nr.1</t>
  </si>
  <si>
    <t>14.3.1144</t>
  </si>
  <si>
    <t>E3695</t>
  </si>
  <si>
    <t>Germ. Pont. 3,3, S. 234, Nr.2</t>
  </si>
  <si>
    <t>E3696</t>
  </si>
  <si>
    <t>UB Castell, Nr.39; Dobenecker 2, Nr.224</t>
  </si>
  <si>
    <t>E3697</t>
  </si>
  <si>
    <t>Reg. Boica 1, S. 249</t>
  </si>
  <si>
    <t>8036 Alle Aufnahmen unter dieser Zugangsnummer</t>
  </si>
  <si>
    <t>E3698</t>
  </si>
  <si>
    <t>Sch�ningen, Kloster (St. Laurentii, bis 1120 Nonnenkloster, dann Augustinerkloster)</t>
  </si>
  <si>
    <t>UB Halberstadt H.stift 1, Nr.149</t>
  </si>
  <si>
    <t>18.10.1120</t>
  </si>
  <si>
    <t>E3699</t>
  </si>
  <si>
    <t>Sch�ningen, Kloster</t>
  </si>
  <si>
    <t>UB Halberstadt H.stift 1, Nr.151</t>
  </si>
  <si>
    <t>18.10.1121</t>
  </si>
  <si>
    <t>E3700</t>
  </si>
  <si>
    <t>JL, Nr.7675</t>
  </si>
  <si>
    <t>28.1.1135</t>
  </si>
  <si>
    <t>E3701</t>
  </si>
  <si>
    <t>UB Halberstadt H.stift 1, Nr.189</t>
  </si>
  <si>
    <t>18.10.1137</t>
  </si>
  <si>
    <t>E3702</t>
  </si>
  <si>
    <t>UB Halberstadt H.stift 1, Nr.200</t>
  </si>
  <si>
    <t>18.10.1141</t>
  </si>
  <si>
    <t>E3703</t>
  </si>
  <si>
    <t>UB Halberstadt H.stift 1, Nr.219</t>
  </si>
  <si>
    <t>18.10.1147</t>
  </si>
  <si>
    <t>E3704</t>
  </si>
  <si>
    <t>UB Halberstadt H.stift 1, Nr.236</t>
  </si>
  <si>
    <t>18.10.1151</t>
  </si>
  <si>
    <t>E3705</t>
  </si>
  <si>
    <t>JL, Nr.13620</t>
  </si>
  <si>
    <t>22.2.1180</t>
  </si>
  <si>
    <t>E3706</t>
  </si>
  <si>
    <t>JL, Nr.14633</t>
  </si>
  <si>
    <t>http://www.regesta-imperii.de/id/1182-05-07_1_0_4_4_1_218_218</t>
  </si>
  <si>
    <t>7.5.1182</t>
  </si>
  <si>
    <t>C829</t>
  </si>
  <si>
    <t>8.9.1196</t>
  </si>
  <si>
    <t>D964</t>
  </si>
  <si>
    <t>Wassel, Adelheid von (Tochter d. Grafen Konrad v. W.) , Wassel, Friderun von (Tochter d. Grafen Konrad v. W.)</t>
  </si>
  <si>
    <t>Helmstedt, Kloster Marienberg (vor H.)</t>
  </si>
  <si>
    <t>Hempel 1, Sp. 123, Nr.3</t>
  </si>
  <si>
    <t>2.6.1189</t>
  </si>
  <si>
    <t>D954</t>
  </si>
  <si>
    <t>Helmstedt, Kloster (Fond), Werden, Kloster, Abt Wolfram</t>
  </si>
  <si>
    <t>JL, Nr.13266</t>
  </si>
  <si>
    <t>25.5.1178-25.5.1179</t>
  </si>
  <si>
    <t>D955</t>
  </si>
  <si>
    <t>Helmstedt, Kloster, Konvent</t>
  </si>
  <si>
    <t>Helmstedt, Kloster</t>
  </si>
  <si>
    <t>Behrends, S. 462</t>
  </si>
  <si>
    <t>4.5.1182</t>
  </si>
  <si>
    <t>E3658</t>
  </si>
  <si>
    <t>UB Halberstadt H.stift 1, Nr.372</t>
  </si>
  <si>
    <t>C823</t>
  </si>
  <si>
    <t>Werden, Kloster, Abt Heribert</t>
  </si>
  <si>
    <t>Behrends, S. 465</t>
  </si>
  <si>
    <t>D956</t>
  </si>
  <si>
    <t>Königslutter, Kloster (Augustinerinnen bis 1135, dann Benediktinerkloster)</t>
  </si>
  <si>
    <t>Prutz, S. 475</t>
  </si>
  <si>
    <t>5.3.1155</t>
  </si>
  <si>
    <t>E3659</t>
  </si>
  <si>
    <t>Königslutter, Kloster</t>
  </si>
  <si>
    <t>ZHV Niedersachs. (1897), S. 91f.</t>
  </si>
  <si>
    <t>E3665</t>
  </si>
  <si>
    <t>Gandersheim, Kloster St. Marien</t>
  </si>
  <si>
    <t>UB Mainz 2,1, Nr.78; BW 1, Nr.50</t>
  </si>
  <si>
    <t>4.7.1145</t>
  </si>
  <si>
    <t>C824</t>
  </si>
  <si>
    <t>Gandersheim, Kloster St. Marien (Fond), Witeborn,- Priester</t>
  </si>
  <si>
    <t>UB Hildesheim H.stift 1, Nr.417</t>
  </si>
  <si>
    <t>D943</t>
  </si>
  <si>
    <t>Würzburg, Stift Meumünster, Dekan Hermann</t>
  </si>
  <si>
    <t>Würzburg, Stift Neumünster (Fond), Arno</t>
  </si>
  <si>
    <t>D944</t>
  </si>
  <si>
    <t>Würzburg, Stift Neumünster, Dekan Hermann</t>
  </si>
  <si>
    <t>D945</t>
  </si>
  <si>
    <t>D946</t>
  </si>
  <si>
    <t>19.5.1200</t>
  </si>
  <si>
    <t>D947</t>
  </si>
  <si>
    <t>Righerus , Würzburg, Stift Neumünster</t>
  </si>
  <si>
    <t>Reg. Boica 1, S. 387</t>
  </si>
  <si>
    <t>E3622</t>
  </si>
  <si>
    <t>E3623</t>
  </si>
  <si>
    <t>Mon. Boica 45, Nr.3</t>
  </si>
  <si>
    <t>E3624</t>
  </si>
  <si>
    <t>Reg. Boica 1, S. 133</t>
  </si>
  <si>
    <t>E832</t>
  </si>
  <si>
    <t>Germ. Pont. 3, S. 196, Nr.1; DIGUB 2</t>
  </si>
  <si>
    <t>20.2.1133</t>
  </si>
  <si>
    <t>7968 Alle Aufnahmen unter dieser Zugangsnummer</t>
  </si>
  <si>
    <t>E834</t>
  </si>
  <si>
    <t>Germ. Pont. 3, S. 196, Nr.2</t>
  </si>
  <si>
    <t>24.11.1143</t>
  </si>
  <si>
    <t>7969 Alle Aufnahmen unter dieser Zugangsnummer</t>
  </si>
  <si>
    <t>D948</t>
  </si>
  <si>
    <t>Otto von Cullesheim</t>
  </si>
  <si>
    <t>Reg. Boica 1, S. 177</t>
  </si>
  <si>
    <t>C398</t>
  </si>
  <si>
    <t>JL, Nr.9662; Germ. Pont. 3,3, S. 196, Nr.3</t>
  </si>
  <si>
    <t>0.0.1146-11.1.1153</t>
  </si>
  <si>
    <t>7971 Alle Aufnahmen unter dieser Zugangsnummer</t>
  </si>
  <si>
    <t>E3628</t>
  </si>
  <si>
    <t>UB Mainz 2,1, Nr.216; BW 1, Nr.64</t>
  </si>
  <si>
    <t>14.6.1153-0.11.1156</t>
  </si>
  <si>
    <t>E3629</t>
  </si>
  <si>
    <t>UB Hohenlohe 1, Nr.3</t>
  </si>
  <si>
    <t>E3630</t>
  </si>
  <si>
    <t>Dobenecker 2, Nr.279</t>
  </si>
  <si>
    <t>E3631</t>
  </si>
  <si>
    <t>Mon. Boica 45, S. 26, Nr.14</t>
  </si>
  <si>
    <t>E3632</t>
  </si>
  <si>
    <t>Mon. Boica 45, S. 38, Nr.20</t>
  </si>
  <si>
    <t>E3633</t>
  </si>
  <si>
    <t>Mon. Boica 46, S. 13, Nr.5</t>
  </si>
  <si>
    <t>E3634</t>
  </si>
  <si>
    <t>Reg. Boica 1, S. 303</t>
  </si>
  <si>
    <t>E3635</t>
  </si>
  <si>
    <t>Germ. Pont. 3, S. 196, Nr.4</t>
  </si>
  <si>
    <t>5.2.1181</t>
  </si>
  <si>
    <t>E3636</t>
  </si>
  <si>
    <t>Germ. Pont. 3, S. 197, Nr.5; JL, Nr. 14629</t>
  </si>
  <si>
    <t>http://www.regesta-imperii.de/id/1182-05-01_1_0_4_4_1_214_214</t>
  </si>
  <si>
    <t>1.5.1182</t>
  </si>
  <si>
    <t>Reg. Boica 1, S. 347; Gudenus, CD 5, S. 357</t>
  </si>
  <si>
    <t>D949</t>
  </si>
  <si>
    <t>Rieneck, Graf Ludwig von , Rieneck, Graf Gerhard von</t>
  </si>
  <si>
    <t>E3638</t>
  </si>
  <si>
    <t>UB Castell, Nr.22</t>
  </si>
  <si>
    <t>E3639</t>
  </si>
  <si>
    <t>UB Castell, Nr.25</t>
  </si>
  <si>
    <t>E3640</t>
  </si>
  <si>
    <t>E3641</t>
  </si>
  <si>
    <t>Reg. Boica 1, S. 219</t>
  </si>
  <si>
    <t>E3671</t>
  </si>
  <si>
    <t>UB Goslar 1, Nr.200</t>
  </si>
  <si>
    <t>http://www.regesta-imperii.de/id/1144-10-00_2_0_4_1_2_314_313</t>
  </si>
  <si>
    <t>E3672</t>
  </si>
  <si>
    <t>UB Goslar 1, Nr.209</t>
  </si>
  <si>
    <t>http://www.regesta-imperii.de/id/1150-04-00_1_0_4_1_2_668_666</t>
  </si>
  <si>
    <t>E3673</t>
  </si>
  <si>
    <t>UB Goslar 1, Nr.233</t>
  </si>
  <si>
    <t>E3674</t>
  </si>
  <si>
    <t>Brandenburg, Markgraf Albrecht I. von (der B�r)</t>
  </si>
  <si>
    <t>UB Goslar 1, Nr.234; Krabbo, Nr.249</t>
  </si>
  <si>
    <t>8001 Alle Aufnahmen unter dieser Zugangsnummer</t>
  </si>
  <si>
    <t>E3675</t>
  </si>
  <si>
    <t>UB Goslar 1, Nr.249; St., Nr.3978</t>
  </si>
  <si>
    <t>http://www.regesta-imperii.de/id/1163-04-12_1_0_4_2_2_640_1198</t>
  </si>
  <si>
    <t>12.4.1163</t>
  </si>
  <si>
    <t>8002 Alle Aufnahmen unter dieser Zugangsnummer</t>
  </si>
  <si>
    <t>E3578</t>
  </si>
  <si>
    <t>E3579</t>
  </si>
  <si>
    <t>E3583</t>
  </si>
  <si>
    <t>E3596</t>
  </si>
  <si>
    <t>D F I., Nr.80; St., Nr.3692</t>
  </si>
  <si>
    <t>http://www.regesta-imperii.de/id/1154-05-00_1_0_4_2_1_223_223</t>
  </si>
  <si>
    <t>7888 Alle Aufnahmen unter dieser Zugangsnummer</t>
  </si>
  <si>
    <t>E3609</t>
  </si>
  <si>
    <t>Gandersheim, Stift, �btissin Liudgard</t>
  </si>
  <si>
    <t>Gandersheim, Stift</t>
  </si>
  <si>
    <t>29.6.1148</t>
  </si>
  <si>
    <t>E3608</t>
  </si>
  <si>
    <t>Braunschweig, Kloster St. Egidien</t>
  </si>
  <si>
    <t>D Lo III., Nr.67</t>
  </si>
  <si>
    <t>http://www.regesta-imperii.de/id/1134-07-00_1_0_4_1_1_410_410</t>
  </si>
  <si>
    <t>D942</t>
  </si>
  <si>
    <t>Gandersheim, Stift, �btissin Bertha</t>
  </si>
  <si>
    <t>Clus, Kloster</t>
  </si>
  <si>
    <t>17.6.1127</t>
  </si>
  <si>
    <t>E3601</t>
  </si>
  <si>
    <t>UB Hildesheim H.stift 1, Nr.208</t>
  </si>
  <si>
    <t>D941</t>
  </si>
  <si>
    <t>UB Hildesheim H.stift 1, Nr.282</t>
  </si>
  <si>
    <t>D940</t>
  </si>
  <si>
    <t>Werden, Kloster, Abt Rudolf</t>
  </si>
  <si>
    <t>0.0.1105-0.0.1119</t>
  </si>
  <si>
    <t>E3612</t>
  </si>
  <si>
    <t>Werden, Kloster, Abt Liudbert</t>
  </si>
  <si>
    <t>http://www.regesta-imperii.de/id/1119-04-18_1_0_4_1_1_59_59</t>
  </si>
  <si>
    <t>18.4.1119</t>
  </si>
  <si>
    <t>E3602</t>
  </si>
  <si>
    <t>UB Halberstadt H.stift 1, Nr.253</t>
  </si>
  <si>
    <t>C819</t>
  </si>
  <si>
    <t>E3606</t>
  </si>
  <si>
    <t>UB Halberstadt H.stift 1, Nr.188</t>
  </si>
  <si>
    <t>E3605</t>
  </si>
  <si>
    <t>UB Halberstadt H.stift 1, Nr.196</t>
  </si>
  <si>
    <t>18.10.1140</t>
  </si>
  <si>
    <t>E3604</t>
  </si>
  <si>
    <t>Helmstedt, Kloster Marienberg</t>
  </si>
  <si>
    <t>1.1.1195</t>
  </si>
  <si>
    <t>E3598</t>
  </si>
  <si>
    <t>St., Nr.3420; Dobenecker 1, Nr.1406</t>
  </si>
  <si>
    <t>http://www.regesta-imperii.de/id/1140-11-00_1_0_4_1_2_196_195</t>
  </si>
  <si>
    <t>E3603</t>
  </si>
  <si>
    <t>UB Halberstadt H.stift 1, Nr.267</t>
  </si>
  <si>
    <t>17.1.1164</t>
  </si>
  <si>
    <t>E3642</t>
  </si>
  <si>
    <t>Sachsen, Herzog Heinrich der L�we von (identisch), Bayern, Herzog von;Sachsen, Herzog Heinrich der L�we von</t>
  </si>
  <si>
    <t>D F I., Nr. 199; URH 1, Nr. 362; St., Nr. 3792; DIGUB 4, Taf. 6</t>
  </si>
  <si>
    <t>http://www.regesta-imperii.de/id/1158-01-01_1_0_4_2_1_517_515</t>
  </si>
  <si>
    <t>1.1.1158</t>
  </si>
  <si>
    <t>E3643</t>
  </si>
  <si>
    <t>D F I., Nr.200; UB Goslar 1, Nr.241</t>
  </si>
  <si>
    <t>http://www.regesta-imperii.de/id/1158-01-01_2_0_4_2_1_518_516</t>
  </si>
  <si>
    <t>D950</t>
  </si>
  <si>
    <t>Oberg, Kirche (Kapelle)</t>
  </si>
  <si>
    <t>UB Hildesheim H.stift 1, Nr.470</t>
  </si>
  <si>
    <t>26.6.1189</t>
  </si>
  <si>
    <t>D951</t>
  </si>
  <si>
    <t>JL, Nr.16736</t>
  </si>
  <si>
    <t>5.8.1191</t>
  </si>
  <si>
    <t>E3645</t>
  </si>
  <si>
    <t>Gandersheim, Stift, Kanonissen</t>
  </si>
  <si>
    <t>Harenberg, S. 135</t>
  </si>
  <si>
    <t>0.0.1107-0.0.1110</t>
  </si>
  <si>
    <t>E3646</t>
  </si>
  <si>
    <t>Gandersheim, Stift, �btissin Adelheid V.</t>
  </si>
  <si>
    <t>Harenberg, S. 129f.; URH 1, Nr. 501; St., Nr.4494</t>
  </si>
  <si>
    <t>25.7.1188</t>
  </si>
  <si>
    <t>E3647</t>
  </si>
  <si>
    <t>Harenberg, S. 130f.; URH 1, Nr. 504</t>
  </si>
  <si>
    <t>9.8.1188</t>
  </si>
  <si>
    <t>E3648</t>
  </si>
  <si>
    <t>Braunschweig, Stift St. Blasius</t>
  </si>
  <si>
    <t>UB Braunschweig 2, Nr.24</t>
  </si>
  <si>
    <t>E3649</t>
  </si>
  <si>
    <t>UB Braunschweig 2, Nr.26</t>
  </si>
  <si>
    <t>D952</t>
  </si>
  <si>
    <t>E3650</t>
  </si>
  <si>
    <t>Riddagshausen, Kloster, Abt Wilbern</t>
  </si>
  <si>
    <t>UB Braunschweig 2, Nr.28</t>
  </si>
  <si>
    <t>E3651</t>
  </si>
  <si>
    <t>D Lo III., Nr.85</t>
  </si>
  <si>
    <t>http://www.regesta-imperii.de/id/1136-06-00_1_0_4_1_1_488_488</t>
  </si>
  <si>
    <t>E3652</t>
  </si>
  <si>
    <t>Braunschweig, Kloster St. Egidien, Abt Heinrich</t>
  </si>
  <si>
    <t>UB Braunschweig 2, Nr.11</t>
  </si>
  <si>
    <t>E3653</t>
  </si>
  <si>
    <t>UB Braunschweig 2, Nr.21</t>
  </si>
  <si>
    <t>8.7.1179</t>
  </si>
  <si>
    <t>D953</t>
  </si>
  <si>
    <t>D Lo III., Nr.18</t>
  </si>
  <si>
    <t>http://www.regesta-imperii.de/id/1129-03-24_1_0_4_1_1_185_185</t>
  </si>
  <si>
    <t>24.3.1129</t>
  </si>
  <si>
    <t>C820</t>
  </si>
  <si>
    <t>Gandersheim, Stift, �btissin Adelheid IV.</t>
  </si>
  <si>
    <t>Harenberg, S. 717</t>
  </si>
  <si>
    <t>C821</t>
  </si>
  <si>
    <t>UB Hildesheim H.stift 1, Nr.472</t>
  </si>
  <si>
    <t>C822</t>
  </si>
  <si>
    <t>Behrends, S. 453f.</t>
  </si>
  <si>
    <t>E3654</t>
  </si>
  <si>
    <t>Werden, Kloster, Abt Bernhard</t>
  </si>
  <si>
    <t>Behrends, S. 455f.</t>
  </si>
  <si>
    <t>E3655</t>
  </si>
  <si>
    <t>Werden, Kloster, Abt Lambert</t>
  </si>
  <si>
    <t>Behrends, S. 456</t>
  </si>
  <si>
    <t>23.7.1145</t>
  </si>
  <si>
    <t>E3656</t>
  </si>
  <si>
    <t>Werden, Kloster, Abt Adolf</t>
  </si>
  <si>
    <t>17.7.1162</t>
  </si>
  <si>
    <t>E3657</t>
  </si>
  <si>
    <t>Behrends, S. 460</t>
  </si>
  <si>
    <t>3.3.1176</t>
  </si>
  <si>
    <t>E3564</t>
  </si>
  <si>
    <t>Oelinghausen, Kloster</t>
  </si>
  <si>
    <t>Reg. K�ln Ebb. 2, Nr.1229</t>
  </si>
  <si>
    <t>D926</t>
  </si>
  <si>
    <t>Reg. K�ln Ebb. 2, Nr.1299</t>
  </si>
  <si>
    <t>E3565</t>
  </si>
  <si>
    <t>Reg. K�ln Ebb. 2, Nr.1508</t>
  </si>
  <si>
    <t>E3566</t>
  </si>
  <si>
    <t>UB Westfäl. 7,1, Nr.44; Reg. K�ln Ebb. 2, Nr.1678</t>
  </si>
  <si>
    <t>0.0.1194-29.6.1205</t>
  </si>
  <si>
    <t>D927</t>
  </si>
  <si>
    <t>UB Westfäl. 7,1, Nr.16; Reg. K�ln Ebb. 2, Nr.1679</t>
  </si>
  <si>
    <t>0.0.1202-0.0.1205</t>
  </si>
  <si>
    <t>D928</t>
  </si>
  <si>
    <t>UB Westfäl. 7,1, Nr.43; Reg. K�ln Ebb. 2, Nr.1677</t>
  </si>
  <si>
    <t>E3569</t>
  </si>
  <si>
    <t>Bistum Münster, Domstift, Propst Hermann</t>
  </si>
  <si>
    <t>Bistum Münster, Domstift</t>
  </si>
  <si>
    <t>UB Westfäl. 2, Nr.2329 (539)</t>
  </si>
  <si>
    <t>E3568</t>
  </si>
  <si>
    <t>Bistum Paderborn, Bischof Evergis</t>
  </si>
  <si>
    <t>0.0.1160-0.0.1178</t>
  </si>
  <si>
    <t>E3567</t>
  </si>
  <si>
    <t>JL, Nr. 14846</t>
  </si>
  <si>
    <t>http://www.regesta-imperii.de/id/1183-02-27_1_0_4_4_1_502_502</t>
  </si>
  <si>
    <t>Münster, StA</t>
  </si>
  <si>
    <t>27.2.1183</t>
  </si>
  <si>
    <t>D931</t>
  </si>
  <si>
    <t>Trier, St. Jakob, Livezeiz (Laie)</t>
  </si>
  <si>
    <t>Trier, Stift St. Simeon, Kustos Warner</t>
  </si>
  <si>
    <t>UB Mittelrhein 2, Nr.983; Reg. Mittelrhein. 2, Nr.525</t>
  </si>
  <si>
    <t>0.0.1174-0.0.1209</t>
  </si>
  <si>
    <t>D933</t>
  </si>
  <si>
    <t>UB Mittelrhein 2, Nr.1027; Reg. Mittelrhein. 2, Nr.1154</t>
  </si>
  <si>
    <t>0.0.1211-0.0.1212</t>
  </si>
  <si>
    <t>C818</t>
  </si>
  <si>
    <t>Trier, Kloster St. Matthias</t>
  </si>
  <si>
    <t>Trier, Stift St. Simeon, Cellarius Wezelo</t>
  </si>
  <si>
    <t>UB Mittelrhein 2, Nr.997; Reg. Mittelrhein. 2, Nr.877</t>
  </si>
  <si>
    <t>0.0.1190-0.0.1210</t>
  </si>
  <si>
    <t>E3574</t>
  </si>
  <si>
    <t>Bistum Metz, Bischof Bertram</t>
  </si>
  <si>
    <t>Wadgassen, Kloster</t>
  </si>
  <si>
    <t>Reg. Mittelrhein 2, Nr.529</t>
  </si>
  <si>
    <t>0.0.1180-0.0.1201</t>
  </si>
  <si>
    <t>D930</t>
  </si>
  <si>
    <t>Hornbach, Kloster, Abt Konrad</t>
  </si>
  <si>
    <t>Reg. Mittelrhein 2, Nr.465</t>
  </si>
  <si>
    <t>D936</t>
  </si>
  <si>
    <t>UB Mittelrhein 2, Nr.73; Reg. Mittelrhein. 2, Nr.526</t>
  </si>
  <si>
    <t>0.0.1174-0.0.1185</t>
  </si>
  <si>
    <t>E3571</t>
  </si>
  <si>
    <t>Wadgassen, Kloster, Eu�erthal, Kloster</t>
  </si>
  <si>
    <t>Reg. Mittelrhein. 2, Nr.520</t>
  </si>
  <si>
    <t>D932</t>
  </si>
  <si>
    <t>Wadgassen, Kloster (St. Nabor)</t>
  </si>
  <si>
    <t>Reg. Mittelrhein. 2, Nr.549; UB Mittelrhein 2, Nr.76</t>
  </si>
  <si>
    <t>E3573</t>
  </si>
  <si>
    <t>Busendorf, Kloster, Abt Rainer</t>
  </si>
  <si>
    <t>Reg. Mittelrhein. 2, Nr.567</t>
  </si>
  <si>
    <t>E3572</t>
  </si>
  <si>
    <t>Reg. Mittelrhein. 2, Nr.780</t>
  </si>
  <si>
    <t>24.11.1196</t>
  </si>
  <si>
    <t>D935</t>
  </si>
  <si>
    <t>Wadgassen, Kloster (Fond), Ebruin (Priester)</t>
  </si>
  <si>
    <t>Reg. Mittelrhein. 2, Nr.794; JL, Nr.17511</t>
  </si>
  <si>
    <t>31.3.1197</t>
  </si>
  <si>
    <t>D929</t>
  </si>
  <si>
    <t>Namur, Graf Heinrich I. von (u. Luxemburg)</t>
  </si>
  <si>
    <t>UB Echternach 1,2, Nr.209</t>
  </si>
  <si>
    <t>D934</t>
  </si>
  <si>
    <t>Dietrich von Simmern (s. S�hne)</t>
  </si>
  <si>
    <t>UB Echternach 1,2, Nr.210</t>
  </si>
  <si>
    <t>0.0.1156-0.0.1169</t>
  </si>
  <si>
    <t>E3588</t>
  </si>
  <si>
    <t>Reg. Boica 1, S. 271</t>
  </si>
  <si>
    <t>D939</t>
  </si>
  <si>
    <t>Würzburg, Sigeboto (B�rger)</t>
  </si>
  <si>
    <t>Reg. Boica 1, S. 273</t>
  </si>
  <si>
    <t>E3589</t>
  </si>
  <si>
    <t>E3590</t>
  </si>
  <si>
    <t>E3587</t>
  </si>
  <si>
    <t>UB Castell, Nr.52</t>
  </si>
  <si>
    <t>D938</t>
  </si>
  <si>
    <t>E3585</t>
  </si>
  <si>
    <t>Würzburg, Stift Neumünster, Dekan Gerhard</t>
  </si>
  <si>
    <t>E3584</t>
  </si>
  <si>
    <t>D937</t>
  </si>
  <si>
    <t>E3580</t>
  </si>
  <si>
    <t>Reg. Boica 1, S. 317</t>
  </si>
  <si>
    <t>vor 1181</t>
  </si>
  <si>
    <t>E3577</t>
  </si>
  <si>
    <t>Mon. Boica 37, Nr.130</t>
  </si>
  <si>
    <t>E3591</t>
  </si>
  <si>
    <t>Mon. Boica 37, Nr.130; Reg. Boica 1, S. 317</t>
  </si>
  <si>
    <t>E3594</t>
  </si>
  <si>
    <t>Reg. Boica 1, S. 327</t>
  </si>
  <si>
    <t>E3586</t>
  </si>
  <si>
    <t>Reg. Boica 1, S. 329</t>
  </si>
  <si>
    <t>E3593</t>
  </si>
  <si>
    <t>E3582</t>
  </si>
  <si>
    <t>E3581</t>
  </si>
  <si>
    <t>Reg. Boica 1, S. 347</t>
  </si>
  <si>
    <t>E3592</t>
  </si>
  <si>
    <t>E3549</t>
  </si>
  <si>
    <t>St., Reichskanzler 3, S. 100</t>
  </si>
  <si>
    <t>E3532</t>
  </si>
  <si>
    <t>E3528</t>
  </si>
  <si>
    <t>St., Reichskanzler 3, S. 109</t>
  </si>
  <si>
    <t>D921</t>
  </si>
  <si>
    <t>Bettho</t>
  </si>
  <si>
    <t>E3536</t>
  </si>
  <si>
    <t>Bistum Würzburg, Domstift, Hartmuth (Kanoniker)</t>
  </si>
  <si>
    <t>E3531</t>
  </si>
  <si>
    <t>Bistum Würzburg, Bischof Siegfried</t>
  </si>
  <si>
    <t>E3539</t>
  </si>
  <si>
    <t>Reg. Boica 1, S. 187</t>
  </si>
  <si>
    <t>E3538</t>
  </si>
  <si>
    <t>Riedenheim, Kapelle St. Michael (Bez. Ochsen), Würzburg, Stift Neumünster (Fond)</t>
  </si>
  <si>
    <t>Reg. Boica 1, S. 197</t>
  </si>
  <si>
    <t>E3533</t>
  </si>
  <si>
    <t>Reg. Boica 1, S. 203</t>
  </si>
  <si>
    <t>E3529</t>
  </si>
  <si>
    <t>E3534</t>
  </si>
  <si>
    <t>Reg. Boica 1, S. 207</t>
  </si>
  <si>
    <t>E3547</t>
  </si>
  <si>
    <t>Bistum Würzburg, Domstift, Heinrich (Kanoniker)</t>
  </si>
  <si>
    <t>E3545</t>
  </si>
  <si>
    <t>Würzburg, Stift Neumünster, Dekan Wortwin</t>
  </si>
  <si>
    <t>D922</t>
  </si>
  <si>
    <t>Heinrich gen. pulcher puer</t>
  </si>
  <si>
    <t>D924</t>
  </si>
  <si>
    <t>Reg. Boica 1, S. 237</t>
  </si>
  <si>
    <t>D923</t>
  </si>
  <si>
    <t>Reg. Boica 1, S. 239</t>
  </si>
  <si>
    <t>E3530</t>
  </si>
  <si>
    <t>Reg. Boica 1, S. 245</t>
  </si>
  <si>
    <t>E3546</t>
  </si>
  <si>
    <t>Würzburg, Stift Neumünster, Dispensator Konrad</t>
  </si>
  <si>
    <t>Reg. Boica 1, S. 243</t>
  </si>
  <si>
    <t>E3548</t>
  </si>
  <si>
    <t>E3544</t>
  </si>
  <si>
    <t>E3541</t>
  </si>
  <si>
    <t>E3543</t>
  </si>
  <si>
    <t>UB Castell, Nr.47</t>
  </si>
  <si>
    <t>E3540</t>
  </si>
  <si>
    <t>Reg. Boica 1, S. 269</t>
  </si>
  <si>
    <t>E3542</t>
  </si>
  <si>
    <t>E3555</t>
  </si>
  <si>
    <t>Bonn, Stift St. Cassius, Propst Gerhard</t>
  </si>
  <si>
    <t>JL, Nr.14471</t>
  </si>
  <si>
    <t>11.9.1162</t>
  </si>
  <si>
    <t>E3552</t>
  </si>
  <si>
    <t>Bonn, Stift St. Cassius</t>
  </si>
  <si>
    <t>Reg. K�ln Ebb. 2, Nr.835</t>
  </si>
  <si>
    <t>E3553</t>
  </si>
  <si>
    <t>Bonn, Stift St. Cassius, Propst Lothar (identisch), Bonn,- Archidiakon Lothar</t>
  </si>
  <si>
    <t>Reg. K�ln Ebb. 2, Nr.1022</t>
  </si>
  <si>
    <t>C817</t>
  </si>
  <si>
    <t>Bonn, Stift St. Cassius, Propst Lothar</t>
  </si>
  <si>
    <t>Reg. K�ln Ebb. 2, Nr.1019</t>
  </si>
  <si>
    <t>E3551</t>
  </si>
  <si>
    <t>Reg. K�ln Ebb. 2, Nr.1038</t>
  </si>
  <si>
    <t>E3554</t>
  </si>
  <si>
    <t>JL, Nr.12898</t>
  </si>
  <si>
    <t>31.7.1177</t>
  </si>
  <si>
    <t>E3556</t>
  </si>
  <si>
    <t>Reg. K�ln Ebb. 2, Nr.1321</t>
  </si>
  <si>
    <t>E3550</t>
  </si>
  <si>
    <t>Reg. K�ln Ebb. 2, Nr.1363</t>
  </si>
  <si>
    <t>D925</t>
  </si>
  <si>
    <t>Erzbistum K�ln, Domstift, Oelinghausen, Kloster (Fond)</t>
  </si>
  <si>
    <t>Reg. K�ln Ebb. 2, Nr.168</t>
  </si>
  <si>
    <t>E3557</t>
  </si>
  <si>
    <t>Scheda, Kloster (Praemonstratenser, Krs. Hamm), Oelinghausen, Kloster (Fond)</t>
  </si>
  <si>
    <t>Reg. K�ln Ebb. 2, Nr.451</t>
  </si>
  <si>
    <t>14.8.1147</t>
  </si>
  <si>
    <t>E3558</t>
  </si>
  <si>
    <t>Oelinghausen, Kloster (Krs. Arnsberg)</t>
  </si>
  <si>
    <t>Reg. K�ln Ebb. 2, Nr.1006</t>
  </si>
  <si>
    <t>29.5.1174</t>
  </si>
  <si>
    <t>E3559</t>
  </si>
  <si>
    <t>Reg. K�ln Ebb. 2, Nr.1057</t>
  </si>
  <si>
    <t>E3560</t>
  </si>
  <si>
    <t>Meschede, Stift, �btissin Aleidis</t>
  </si>
  <si>
    <t>K�stelberg, Kloster (Nonnenkloster Krs. Brilon, verlegt n. Glindfeld), Oelinghausen, Kloster (Fond)</t>
  </si>
  <si>
    <t>UB Westfalen LG 1, Nr.72</t>
  </si>
  <si>
    <t>E3561</t>
  </si>
  <si>
    <t>K�stelberg, Kloster, Oelinghausen, Kloster (Fond)</t>
  </si>
  <si>
    <t>Reg. K�ln Ebb. 2, Nr.1118</t>
  </si>
  <si>
    <t>9.3.1179</t>
  </si>
  <si>
    <t>E3562</t>
  </si>
  <si>
    <t>Reg. K�ln Ebb. 2, Nr.1120</t>
  </si>
  <si>
    <t>12.3.1179</t>
  </si>
  <si>
    <t>E3563</t>
  </si>
  <si>
    <t>Reg. K�ln Ebb. 2, Nr.1128</t>
  </si>
  <si>
    <t>12.8.1179</t>
  </si>
  <si>
    <t>D912</t>
  </si>
  <si>
    <t>Minden, Stift St. Moritz</t>
  </si>
  <si>
    <t>UB Westfäl. 2, Nr.425; JL, Nr.14510</t>
  </si>
  <si>
    <t>http://www.regesta-imperii.de/id/1181-11-02_2_0_4_4_1_11_11</t>
  </si>
  <si>
    <t>2.11.1181</t>
  </si>
  <si>
    <t>D911</t>
  </si>
  <si>
    <t>Minden, Kloster St. Marien</t>
  </si>
  <si>
    <t>E3496A</t>
  </si>
  <si>
    <t>Minden, Stift St. Martin (Kollegiatstift)</t>
  </si>
  <si>
    <t>UB Westfäl. 2, Nr.474</t>
  </si>
  <si>
    <t>7742 Alle Aufnahmen unter dieser Zugangsnummer</t>
  </si>
  <si>
    <t>E3498</t>
  </si>
  <si>
    <t>Rumbeck, Stift (Praemonstratenserinnen, Krs. Arnsberg)</t>
  </si>
  <si>
    <t>Reg. K�ln Ebb. 2, Nr.1441; UB Westfalen LG 1, Nr.103</t>
  </si>
  <si>
    <t>E3499</t>
  </si>
  <si>
    <t>Rumbeck, Stift</t>
  </si>
  <si>
    <t>UB Westfalen LG 1, Nr.108; UB Westfäl. 2, Nr.2374</t>
  </si>
  <si>
    <t>E3500</t>
  </si>
  <si>
    <t>UB Westfalen LG 1, Nr.110; Reg. K�ln Ebb. 2, Nr.1517</t>
  </si>
  <si>
    <t>E3501</t>
  </si>
  <si>
    <t>Erzbistum K�ln, Domstift, Scheda, Stift (Fond)</t>
  </si>
  <si>
    <t>UB Westfäl. Add., Nr.60; Reg. K�ln Ebb. 2, Nr.1053</t>
  </si>
  <si>
    <t>D831</t>
  </si>
  <si>
    <t>Arnsberg, Graf Gottfried II. von</t>
  </si>
  <si>
    <t>Scheda, Kloster</t>
  </si>
  <si>
    <t>UB Westfalen LG 1, Nr.88; UB Westfäl. 2, Nr.2172</t>
  </si>
  <si>
    <t>E3502</t>
  </si>
  <si>
    <t>Bistum Osnabrück, Bischof Philipp</t>
  </si>
  <si>
    <t>Tecklenburg, Grafen von, Bistum Osnabrück, Domstift</t>
  </si>
  <si>
    <t>UB Westfäl. 2, Nr.1742 (274); UB Osnabrück 1, Nr.282</t>
  </si>
  <si>
    <t>1.12.1150</t>
  </si>
  <si>
    <t>E3503</t>
  </si>
  <si>
    <t>Tecklenburg, Graf Simon von</t>
  </si>
  <si>
    <t>UB Osnabrück 1, Nr.403</t>
  </si>
  <si>
    <t>14.1.1189</t>
  </si>
  <si>
    <t>E3504</t>
  </si>
  <si>
    <t>Bonn, Roingus (B�rger) , Bonn, Gottfried (Sohn d. Roingus, Bonn), Bonn, Stift St. Cassius</t>
  </si>
  <si>
    <t>CD. Rheno-Mosel 1, Nr.124</t>
  </si>
  <si>
    <t>E3508</t>
  </si>
  <si>
    <t>Münstereifel, Stift, Rheinbach,- Pfarrer</t>
  </si>
  <si>
    <t>CD. Rheno-Mosel 1, Nr.128</t>
  </si>
  <si>
    <t>10.3.1140</t>
  </si>
  <si>
    <t>E3511</t>
  </si>
  <si>
    <t>Bonn, Roingus (B�rger) , Bonn, Stift St. Cassius</t>
  </si>
  <si>
    <t>CD. Rheno-Mosel 1, Nr.129</t>
  </si>
  <si>
    <t>E3510</t>
  </si>
  <si>
    <t>CD. Rheno-Mosel 1, Nr.134; Reg. K�ln Ebb. 2, Nr.416</t>
  </si>
  <si>
    <t>nach 1143.9.26</t>
  </si>
  <si>
    <t>E3509</t>
  </si>
  <si>
    <t>D Ko III., Nr.142; St., Nr.3508</t>
  </si>
  <si>
    <t>http://www.regesta-imperii.de/id/1145-12-25_1_0_4_1_2_359_358</t>
  </si>
  <si>
    <t>B476</t>
  </si>
  <si>
    <t>CD. Rheno-Mosel 1, Nr.156a; JL, Nr.9185</t>
  </si>
  <si>
    <t>13.2.1148</t>
  </si>
  <si>
    <t>B477</t>
  </si>
  <si>
    <t>CD. Rheno-Mosel 1, Nr.156b; JL, Nr.9245</t>
  </si>
  <si>
    <t>18.4.1148</t>
  </si>
  <si>
    <t>E3513</t>
  </si>
  <si>
    <t>CD. Rheno-Mosel 1, Nr.148; Reg. K�ln Ebb. 2, Nr.466</t>
  </si>
  <si>
    <t>E3512</t>
  </si>
  <si>
    <t>CD. Rheno-Mosel 1, Nr.149; Reg. K�ln Ebb. 2, Nr.465</t>
  </si>
  <si>
    <t>E3507</t>
  </si>
  <si>
    <t>L�ttich, Stift Hl. Kreuz</t>
  </si>
  <si>
    <t>CD. Rheno-Mosel 1, Nr.159</t>
  </si>
  <si>
    <t>E3505</t>
  </si>
  <si>
    <t>CD. Rheno-Mosel 1, Nr.157; Reg. K�ln Ebb. 2, Nr.564</t>
  </si>
  <si>
    <t>E3506</t>
  </si>
  <si>
    <t>CD. Rheno-Mosel 1, Nr.150; Reg. K�ln Ebb. 2, Nr.658</t>
  </si>
  <si>
    <t>D914</t>
  </si>
  <si>
    <t>Bonn, Stift St. Cassius (Fond), Bertram (Laie)</t>
  </si>
  <si>
    <t>UB Niederrhein 1, Nr.394</t>
  </si>
  <si>
    <t>D918</t>
  </si>
  <si>
    <t>Uda</t>
  </si>
  <si>
    <t>UB Mittelrhein 1, Nr.379</t>
  </si>
  <si>
    <t>D920</t>
  </si>
  <si>
    <t>Trier, Kloster St. Maximin, Abt Gerhard</t>
  </si>
  <si>
    <t>UB Mittelrhein 1, Nr.463</t>
  </si>
  <si>
    <t>D915</t>
  </si>
  <si>
    <t>Trier, Kloster St. Maximin, Abt Konrad</t>
  </si>
  <si>
    <t>Trier, Kloster St. Maximin, W. v. Berlengen (Bruder), Trier, Kloster St. Maximin, H. v. Mathene (Bruder)</t>
  </si>
  <si>
    <t>UB Mittelrhein 2, Nr.93</t>
  </si>
  <si>
    <t>0.3.1189</t>
  </si>
  <si>
    <t>E3526</t>
  </si>
  <si>
    <t>UB Mittelrhein 1, Nr.489</t>
  </si>
  <si>
    <t>E3524</t>
  </si>
  <si>
    <t>UB Mittelrhein 1, Nr.502</t>
  </si>
  <si>
    <t>E3523</t>
  </si>
  <si>
    <t>UB Mittelrhein 1, Nr.503</t>
  </si>
  <si>
    <t>D919</t>
  </si>
  <si>
    <t>UB Mittelrhein 1, Nr.554</t>
  </si>
  <si>
    <t>E3515</t>
  </si>
  <si>
    <t>Bezelin</t>
  </si>
  <si>
    <t>UB Mittelrhein. 1 Nr.569</t>
  </si>
  <si>
    <t>C815</t>
  </si>
  <si>
    <t>UB Mittelrhein. 1 Nr.587 JL Nr.10022</t>
  </si>
  <si>
    <t>21.3.1155</t>
  </si>
  <si>
    <t>C816</t>
  </si>
  <si>
    <t>UB Mittelrhein 1, Nr.586; JL, Nr.10012</t>
  </si>
  <si>
    <t>13.3.1155</t>
  </si>
  <si>
    <t>E3525</t>
  </si>
  <si>
    <t>UB Mittelrhein 1, Nr.577; JL, Nr.10010</t>
  </si>
  <si>
    <t>11.3.1155</t>
  </si>
  <si>
    <t>E3522</t>
  </si>
  <si>
    <t>Trier, Stift St. Simeon, Dekan Walther</t>
  </si>
  <si>
    <t>Trier, Stift St. Simeon (Fond), Lifmud</t>
  </si>
  <si>
    <t>UB Mittelrhein 2, Nr.15</t>
  </si>
  <si>
    <t>E3521</t>
  </si>
  <si>
    <t>UB Mittelrhein 1, Nr.634</t>
  </si>
  <si>
    <t>E3517</t>
  </si>
  <si>
    <t>Springiersbach, Kloster, Abt Gottfried (identisch) , Trier, Kloster Oehren, Abt Gottfried</t>
  </si>
  <si>
    <t>UB Mittelrhein 2, Nr.23</t>
  </si>
  <si>
    <t>20.12.1174</t>
  </si>
  <si>
    <t>E3514</t>
  </si>
  <si>
    <t>UB Mittelrhein 2, Nr.291</t>
  </si>
  <si>
    <t>0.0.1190-0.0.1212</t>
  </si>
  <si>
    <t>E3537</t>
  </si>
  <si>
    <t>UB Castell, Nr. 8; URH 1, Nr. 200; Reg. Boica 4, S. 734</t>
  </si>
  <si>
    <t>E3535</t>
  </si>
  <si>
    <t>Würzburg, Stift Neumünster, Propst Bruno</t>
  </si>
  <si>
    <t>E3428</t>
  </si>
  <si>
    <t>CD. Rheno-Mosel 1, Nr.122; Reg. K�ln Ebb. 2, Nr.357</t>
  </si>
  <si>
    <t>E3429</t>
  </si>
  <si>
    <t>Bonn, Stift St. Cassius (Fond), Bonn, Kirche</t>
  </si>
  <si>
    <t>CD. Rheno-Mosel 1, Nr.156; JL, Nr.8062</t>
  </si>
  <si>
    <t>16.12.1139</t>
  </si>
  <si>
    <t>C809</t>
  </si>
  <si>
    <t>JL, Nr.8063; Acta Pont. Rom. 2, Nr.345?</t>
  </si>
  <si>
    <t>E3473</t>
  </si>
  <si>
    <t>UB Mittelrhein 1, Nr.578; Reg. Mittelrhein. 2, Nr.43</t>
  </si>
  <si>
    <t>um 1153</t>
  </si>
  <si>
    <t>E3466</t>
  </si>
  <si>
    <t>Trier, Kloster St. Matthias, Abt Ludwig</t>
  </si>
  <si>
    <t>UB Mittelrhein 2, Nr.99; Reg. Mittelrhein. 2, Nr.530</t>
  </si>
  <si>
    <t>0.0.1164-0.0.1189</t>
  </si>
  <si>
    <t>C812</t>
  </si>
  <si>
    <t>UB Mittelrhein 2, Nr.100; Reg. Mittelrhein. 2, Nr.531</t>
  </si>
  <si>
    <t>E3468</t>
  </si>
  <si>
    <t>Trier, Kloster St. Matthias, Abt , Trier, Kloster St. Matthias, Konvent</t>
  </si>
  <si>
    <t>UB Mittelrhein 2, Nr.285; Reg. Mittelrhein. 2, Nr.1155</t>
  </si>
  <si>
    <t>E3463</t>
  </si>
  <si>
    <t>Trier, Kloster St. Matthias, Abt Gottfried</t>
  </si>
  <si>
    <t>UB Mittelrhein 2, Nr.267; Reg. Mittelrhein. 2, Nr.876</t>
  </si>
  <si>
    <t>0.0.1187-0.0.1210</t>
  </si>
  <si>
    <t>E3459</t>
  </si>
  <si>
    <t>UB Mittelrhein 2, Nr.268; Reg. Mittelrhein. 2, Nr.948</t>
  </si>
  <si>
    <t>E3461</t>
  </si>
  <si>
    <t>UB Mittelrhein 2, Nr.116; Reg. Mittelrhein. 2, Nr.667</t>
  </si>
  <si>
    <t>E3464</t>
  </si>
  <si>
    <t>Erzbistum Trier, Domstift, Kapitel</t>
  </si>
  <si>
    <t>UB Mittelrhein 2, Nr.271; Reg. Mittelrhein. 2, Nr.963</t>
  </si>
  <si>
    <t>0.0.1198-0.0.1210</t>
  </si>
  <si>
    <t>E3465</t>
  </si>
  <si>
    <t>UB Mittelrhein 2, Nr.270; Reg. Mittelrhein. 2, Nr.959</t>
  </si>
  <si>
    <t>E3595</t>
  </si>
  <si>
    <t>Erzbistum Trier,- Archidiakon Dietrich</t>
  </si>
  <si>
    <t>UB Mittelrhein 2, Nr.270 (Anm.); Reg. Mittelrhein. 2, Nr.960</t>
  </si>
  <si>
    <t>7691 Alle Aufnahmen unter dieser Zugangsnummer</t>
  </si>
  <si>
    <t>D910</t>
  </si>
  <si>
    <t>Reg. Mittelrhein. 2, Nr.962</t>
  </si>
  <si>
    <t>E3489</t>
  </si>
  <si>
    <t>Würzburg, Stift Haug</t>
  </si>
  <si>
    <t>UB Castell, Nr.11</t>
  </si>
  <si>
    <t>E3475</t>
  </si>
  <si>
    <t>Würzburg, Stift Haug, Propst Gunther</t>
  </si>
  <si>
    <t>E3488</t>
  </si>
  <si>
    <t>D903</t>
  </si>
  <si>
    <t>JL, Nr. 14803 und Nr. 14664; Germ. Pont. 3,3, S. 192, Nr. 2</t>
  </si>
  <si>
    <t>http://www.regesta-imperii.de/id/1183-06-09_1_0_4_4_1_739_739</t>
  </si>
  <si>
    <t>0.0.1182-9.6.1183</t>
  </si>
  <si>
    <t>D905</t>
  </si>
  <si>
    <t>Germ. Pont. 3,3, S. 192, Nr.3; JL, Nr.17207</t>
  </si>
  <si>
    <t>23.3.1195</t>
  </si>
  <si>
    <t>E3482</t>
  </si>
  <si>
    <t>Reg. Boica 1, S. 369; UB Castell, Nr.69</t>
  </si>
  <si>
    <t>E3481</t>
  </si>
  <si>
    <t>E3483</t>
  </si>
  <si>
    <t>Jerusalem, Johanniterhospital, Magister</t>
  </si>
  <si>
    <t>Reg. Boica 1, S. 305</t>
  </si>
  <si>
    <t>D901</t>
  </si>
  <si>
    <t>Crafto</t>
  </si>
  <si>
    <t>Würzburg, Hospital, Johanniter-</t>
  </si>
  <si>
    <t>Reg. Boica 1, S. 357; UB Württemberg. 2, Nr.473</t>
  </si>
  <si>
    <t>6.6.1192</t>
  </si>
  <si>
    <t>E3477</t>
  </si>
  <si>
    <t>Eckhard , Gisela (Frau d. Eckhard)</t>
  </si>
  <si>
    <t>Mon. Boica 37, Nr.152</t>
  </si>
  <si>
    <t>C811</t>
  </si>
  <si>
    <t>Ermenold</t>
  </si>
  <si>
    <t>um 1180 ?</t>
  </si>
  <si>
    <t>E3487</t>
  </si>
  <si>
    <t>Kitzingen, Kloster, �btissin Bertha</t>
  </si>
  <si>
    <t>0.0.1126</t>
  </si>
  <si>
    <t>E3486</t>
  </si>
  <si>
    <t>7715 Alle Aufnahmen unter dieser Zugangsnummer</t>
  </si>
  <si>
    <t>D904</t>
  </si>
  <si>
    <t>Reg. Boica 1, S. 277 (vgl.)</t>
  </si>
  <si>
    <t>0.0.1172-0.0.1177</t>
  </si>
  <si>
    <t>E3490</t>
  </si>
  <si>
    <t>E3480</t>
  </si>
  <si>
    <t>Kitzingen, Kloster (Fond), Poppo</t>
  </si>
  <si>
    <t>0.0.1171-0.0.1195</t>
  </si>
  <si>
    <t>D908</t>
  </si>
  <si>
    <t>Gotebold</t>
  </si>
  <si>
    <t>0.0.1171-0.0.1184</t>
  </si>
  <si>
    <t>E3476</t>
  </si>
  <si>
    <t>Kitzingen, Kloster (Fond), Swephero</t>
  </si>
  <si>
    <t>E3479</t>
  </si>
  <si>
    <t>D906</t>
  </si>
  <si>
    <t>E3478</t>
  </si>
  <si>
    <t>E3485</t>
  </si>
  <si>
    <t>Bistum Würzburg, Bischof Gottfried I.</t>
  </si>
  <si>
    <t>Mon. Boica 46, Nr.6; Reg. Boica 1, S. 349</t>
  </si>
  <si>
    <t>D909</t>
  </si>
  <si>
    <t>Reg. Boica 1, S. 365</t>
  </si>
  <si>
    <t>D913</t>
  </si>
  <si>
    <t>Meschede, Stift</t>
  </si>
  <si>
    <t>UB Westfalen LG 1, Nr.98; Reg. K�ln Ebb. 2, Nr.1380</t>
  </si>
  <si>
    <t>0.0.1168-0.0.1190</t>
  </si>
  <si>
    <t>E3497</t>
  </si>
  <si>
    <t>Minden, Stift St. Moritz (u. Simeon)</t>
  </si>
  <si>
    <t>UB Westfäl. 2, Nr.293</t>
  </si>
  <si>
    <t>0.0.1153-0.0.1170</t>
  </si>
  <si>
    <t>C814</t>
  </si>
  <si>
    <t>um 1181</t>
  </si>
  <si>
    <t>E3418</t>
  </si>
  <si>
    <t>Trier, Kloster St. Eucharius</t>
  </si>
  <si>
    <t>UB Mittelrhein 1, Nr.589; JL ,Nr.10042; DIGUB 2</t>
  </si>
  <si>
    <t>29.4.1155</t>
  </si>
  <si>
    <t>E3417</t>
  </si>
  <si>
    <t>UB Mittelrhein 1, Nr.616</t>
  </si>
  <si>
    <t>0.6.1159</t>
  </si>
  <si>
    <t>D899</t>
  </si>
  <si>
    <t>Würzburg, Kloster St. Stephan, Abt Heinrich</t>
  </si>
  <si>
    <t>Würzburg, Kloster St. Stephan (Fond), Boppo (Priester, u. s. Sohn)</t>
  </si>
  <si>
    <t>UB Würzburg St. Stephan, Nr.197</t>
  </si>
  <si>
    <t>0.9.1173-0.12.1173</t>
  </si>
  <si>
    <t>D896</t>
  </si>
  <si>
    <t>Würzburg, Kloster St. Stephan (Fond), Manegold (Kleriker)</t>
  </si>
  <si>
    <t>UB Würzburg St. Stephan, Nr.198</t>
  </si>
  <si>
    <t>C810</t>
  </si>
  <si>
    <t>Würzburg, Kloster St. Stephan</t>
  </si>
  <si>
    <t>UB Würzburg St. Stephan, Nr.204</t>
  </si>
  <si>
    <t>http://www.regesta-imperii.de/id/ed2e23d6-0495-4994-a010-9b6f67cff4ef</t>
  </si>
  <si>
    <t>5.9.1188</t>
  </si>
  <si>
    <t>E3445</t>
  </si>
  <si>
    <t>Würzburg, Kloster St. Stephan, Abt Herold</t>
  </si>
  <si>
    <t>Würzburg, Kloster St. Stephan (Fond), Bamberg, Stift St. Jakob</t>
  </si>
  <si>
    <t>UB Würzburg St. Stephan, Nr.208</t>
  </si>
  <si>
    <t>E3452</t>
  </si>
  <si>
    <t>Würzburg, Kloster St. Stephan (Fond), Yring von Randersacker</t>
  </si>
  <si>
    <t>UB Würzburg St. Stephan, Nr.209</t>
  </si>
  <si>
    <t>D894</t>
  </si>
  <si>
    <t>Würzburg, Kloster St. Stephan (Fond), Hohenburg, Wolfger von (Schulthei�)</t>
  </si>
  <si>
    <t>UB Würzburg St. Stephan, Nr.212</t>
  </si>
  <si>
    <t>E3455</t>
  </si>
  <si>
    <t>UB Würzburg St. Stephan, Nr.213</t>
  </si>
  <si>
    <t>0.0.1198-0.0.1202</t>
  </si>
  <si>
    <t>7615 Alle Aufnahmen unter dieser Zugangsnummer</t>
  </si>
  <si>
    <t>D893</t>
  </si>
  <si>
    <t>Ludwig (Freier)</t>
  </si>
  <si>
    <t>Ansbach, Stift St. Gumbert (Altar)</t>
  </si>
  <si>
    <t>Reg. Boica 1, S. 189</t>
  </si>
  <si>
    <t>E3454</t>
  </si>
  <si>
    <t>Aura, Kloster (Herrenaurach- Unterfranken, Benediktinerkloster, gegr. 1108)</t>
  </si>
  <si>
    <t>D900</t>
  </si>
  <si>
    <t>Aura, Kloster, Abt</t>
  </si>
  <si>
    <t>Aura, Kloster</t>
  </si>
  <si>
    <t>J�ger, Gesch. Franken, 3, S. 325; Dobenecker 2, Nr.344</t>
  </si>
  <si>
    <t>D897</t>
  </si>
  <si>
    <t>Sprenger, Gesch. Banz, S. 320; Reg. Boica 1, S. 199</t>
  </si>
  <si>
    <t>10.4.1151</t>
  </si>
  <si>
    <t>Dobenecker 2, Nr.85; Sprenger, Gesch. Banz, S. 321</t>
  </si>
  <si>
    <t>0.0.1148-0.0.1180</t>
  </si>
  <si>
    <t>7621 Alle Aufnahmen unter dieser Zugangsnummer</t>
  </si>
  <si>
    <t>E3443</t>
  </si>
  <si>
    <t>Dobenecker 2, Nr.160; Sprenger, Gesch. Banz, S. 323</t>
  </si>
  <si>
    <t>E3447</t>
  </si>
  <si>
    <t>Bildhausen, Kloster (Zisterzienserkloster in Unterfranken, gegr. 1152)</t>
  </si>
  <si>
    <t>Reg. Boica 1, S. 243; Dobenecker 2, Nr.222</t>
  </si>
  <si>
    <t>E3444</t>
  </si>
  <si>
    <t>Bronnbach, Kloster (Zisterzienserkloster in Baden, gegr. um 1150)</t>
  </si>
  <si>
    <t>UB Castell, Nr.58; Dobenecker 2, Nr.704</t>
  </si>
  <si>
    <t>15.2.1188 ?</t>
  </si>
  <si>
    <t>D895</t>
  </si>
  <si>
    <t>Ebrach, Kloster (Zisterzienserkloster in Oberfranken, gegr. 1119-1126)</t>
  </si>
  <si>
    <t>Reg. Boica 1, S. 145; Dobenecker 1, Nr.1329</t>
  </si>
  <si>
    <t>E3448</t>
  </si>
  <si>
    <t>Mon. Boica 45, Nr.4; Dobenecker 1, Nr.1334</t>
  </si>
  <si>
    <t>5.5.1137</t>
  </si>
  <si>
    <t>E3449</t>
  </si>
  <si>
    <t>Mon. Boica 45, Nr.4; Reg. Boica 1, S. 147</t>
  </si>
  <si>
    <t>E3457</t>
  </si>
  <si>
    <t>Reg. Boica 1 S. 201 Dobenecker 1 Nr.1675</t>
  </si>
  <si>
    <t>E3451</t>
  </si>
  <si>
    <t>Dobenecker 2 Nr.84 Reg. Boica 1 S. 215</t>
  </si>
  <si>
    <t>E3456</t>
  </si>
  <si>
    <t>Mon. Boica 45, Nr.9; Reg. Boica 1, S. 223</t>
  </si>
  <si>
    <t>E3446</t>
  </si>
  <si>
    <t>E3450</t>
  </si>
  <si>
    <t>UB Castell, Nr.64; Dobenecker 2, Nr.948</t>
  </si>
  <si>
    <t>D898</t>
  </si>
  <si>
    <t>Schwarzach, Kloster, Abt Gottfried</t>
  </si>
  <si>
    <t>UB Castell, Nr.63</t>
  </si>
  <si>
    <t>E3435</t>
  </si>
  <si>
    <t>Erzbistum K�ln, Domstift, Kustos Otto</t>
  </si>
  <si>
    <t>E3439</t>
  </si>
  <si>
    <t>Wedinghausen, Kloster (Arnsberg)</t>
  </si>
  <si>
    <t>UB Westfalen LG 1, Nr.63; Reg. K�ln Ebb. 2, Nr.980</t>
  </si>
  <si>
    <t>27.2.1173</t>
  </si>
  <si>
    <t>E3440</t>
  </si>
  <si>
    <t>Wedinghausen, Kloster</t>
  </si>
  <si>
    <t>Reg. K�ln Ebb. 2, Nr.1119</t>
  </si>
  <si>
    <t>10.3.1179</t>
  </si>
  <si>
    <t>D891</t>
  </si>
  <si>
    <t>UB Westfalen LG 1, Nr.83; Reg. K�ln Ebb. 2, Nr.1192</t>
  </si>
  <si>
    <t>20.11.1182</t>
  </si>
  <si>
    <t>E3438</t>
  </si>
  <si>
    <t>Reg. K�ln Ebb. 2, Nr.1258</t>
  </si>
  <si>
    <t>10.3.1186</t>
  </si>
  <si>
    <t>D892</t>
  </si>
  <si>
    <t>Reg. K�ln Ebb. 2, Nr.1368</t>
  </si>
  <si>
    <t>E3436</t>
  </si>
  <si>
    <t>Meschede, Stift, �btissin Adelheid</t>
  </si>
  <si>
    <t>UB Westfalen LG 1, Nr.100</t>
  </si>
  <si>
    <t>E3441</t>
  </si>
  <si>
    <t>UB Westfalen LG 1, Nr.102; Reg. K�ln Ebb. 2, Nr.1442</t>
  </si>
  <si>
    <t>E3437</t>
  </si>
  <si>
    <t>UB Westfäl. 5,1, Nr.161; JL, Nr.17503</t>
  </si>
  <si>
    <t>7.3.1197</t>
  </si>
  <si>
    <t>E3442</t>
  </si>
  <si>
    <t>Welver, Kloster (Fond), Holthusen, Helmwich von (Ritter)</t>
  </si>
  <si>
    <t>UB Westfäl. Add., Nr.154a; Reg. K�ln Ebb. 2, Nr.840</t>
  </si>
  <si>
    <t>E3425</t>
  </si>
  <si>
    <t>Urk. Aachen, Nr.41; BB, Nr.5</t>
  </si>
  <si>
    <t>http://www.regesta-imperii.de/id/1185-10-25_1_0_4_3_1_39_5</t>
  </si>
  <si>
    <t>25.10.1185</t>
  </si>
  <si>
    <t>D890</t>
  </si>
  <si>
    <t>Urk. Aachen, Nr.42; BB, Nr.161</t>
  </si>
  <si>
    <t>http://www.regesta-imperii.de/id/1191-06-08_1_0_4_3_1_221_161</t>
  </si>
  <si>
    <t>8.6.1191</t>
  </si>
  <si>
    <t>E3426</t>
  </si>
  <si>
    <t>Aachen, Stift St. Marien, Propst Philipp (Bruder Kaiser Heinrichs VI.)</t>
  </si>
  <si>
    <t>Urk. Aachen, Nr. 44; URH 1, Nr. 546; BB, Nr. 254</t>
  </si>
  <si>
    <t>http://www.regesta-imperii.de/id/1192-10-04_1_0_4_3_1_321_254</t>
  </si>
  <si>
    <t>4.10.1192</t>
  </si>
  <si>
    <t>E3427</t>
  </si>
  <si>
    <t>CD. Rheno-Mosel 1, Nr.109; Reg. K�ln Ebb. 2, Nr.319</t>
  </si>
  <si>
    <t>E3381</t>
  </si>
  <si>
    <t>UB Würzburg St. Stephan, Nr.192</t>
  </si>
  <si>
    <t>E3384</t>
  </si>
  <si>
    <t>Soest, Stift St. Patroklus</t>
  </si>
  <si>
    <t>UB Westfalen LG 1, Nr.39; UB Westfäl. 1, Nr.1289</t>
  </si>
  <si>
    <t>E3385</t>
  </si>
  <si>
    <t>Soest, Stift St. Patroklus, Dekan Wenneko</t>
  </si>
  <si>
    <t>UB Westfalen LG 1, Nr.43; UB Westfäl. 2, Nr.1600</t>
  </si>
  <si>
    <t>0.0.1138-0.0.1156</t>
  </si>
  <si>
    <t>E3386</t>
  </si>
  <si>
    <t>UB Westfalen LG 1, Nr.45; Reg. K�ln Ebb. 2, Nr.400</t>
  </si>
  <si>
    <t>D886</t>
  </si>
  <si>
    <t>Soest</t>
  </si>
  <si>
    <t>Soest, Stift St. Patroklus (Fond), Hoienchusen, Kirche</t>
  </si>
  <si>
    <t>UB Westfalen LG 1, Nr.58; UB Westfäl. 2, Nr.1924</t>
  </si>
  <si>
    <t>E3387</t>
  </si>
  <si>
    <t>UB Westfalen LG 1, Nr.56; Reg. K�ln Ebb. 2, Nr.839</t>
  </si>
  <si>
    <t>8.7.1166</t>
  </si>
  <si>
    <t>E3388</t>
  </si>
  <si>
    <t>UB Westfäl. 2, Nr.1915 (336)</t>
  </si>
  <si>
    <t>1.8.1166</t>
  </si>
  <si>
    <t>E3389</t>
  </si>
  <si>
    <t>Soest, Stift St. Patroklus (Fond), Themo von Soest, Wegolin von Tiunen</t>
  </si>
  <si>
    <t>UB Westfäl. 2, Nr.1942 (341); Reg. K�ln Ebb. 2, Nr.937</t>
  </si>
  <si>
    <t>13.11.1169</t>
  </si>
  <si>
    <t>E3390</t>
  </si>
  <si>
    <t>UB Westfalen LG 1, Nr.64; Reg. K�ln Ebb. 2, Nr.1007</t>
  </si>
  <si>
    <t>E3391</t>
  </si>
  <si>
    <t>UB Westfäl. 2, Nr.1999 (370); Reg. K�ln Ebb. 2, Nr.1006</t>
  </si>
  <si>
    <t>E3392</t>
  </si>
  <si>
    <t>UB Westfäl. 2, Nr.2019; Reg. K�ln Ebb. 2, Nr.1097</t>
  </si>
  <si>
    <t>E3393</t>
  </si>
  <si>
    <t>UB Westfäl. 2, Nr.2030 (386); Reg. K�ln Ebb. 2, Nr.1095</t>
  </si>
  <si>
    <t>E3394</t>
  </si>
  <si>
    <t>Reg. K�ln Ebb. 2, Nr.1643</t>
  </si>
  <si>
    <t>E3401</t>
  </si>
  <si>
    <t>Bistum Halberstadt, Bischof Gardolf , Bistum Halberstadt, Domstift, Propst Konrad</t>
  </si>
  <si>
    <t>UB Westfalen LG 1, Nr.105; Reg. K�ln Ebb. 2, Nr.1505</t>
  </si>
  <si>
    <t>3.5.1196</t>
  </si>
  <si>
    <t>E3402</t>
  </si>
  <si>
    <t>E3395</t>
  </si>
  <si>
    <t>UB Westfalen LG 1, Nr.106; Reg. K�ln Ebb. 2, Nr.1506</t>
  </si>
  <si>
    <t>E3399</t>
  </si>
  <si>
    <t>Soest, Kloster Paradies (Fond), Erzbistum K�ln, Domstift</t>
  </si>
  <si>
    <t>UB Westfalen LG 1, Nr.61; Reg. K�ln Ebb. 2, Nr.951</t>
  </si>
  <si>
    <t>E3400</t>
  </si>
  <si>
    <t>Soest, Kloster Paradies (Fond), Scheda, Kloster</t>
  </si>
  <si>
    <t>UB Westfalen LG 1, Nr.65; Reg. K�ln Ebb. 2, Nr.1008</t>
  </si>
  <si>
    <t>E3396</t>
  </si>
  <si>
    <t>Soest, Kloster St. Walburgis</t>
  </si>
  <si>
    <t>0.0.1168-0.0.1179</t>
  </si>
  <si>
    <t>E3397</t>
  </si>
  <si>
    <t>AfG Westfalen 1,2, S. 93, Nr.1; Reg. K�ln Ebb. 2, Nr.1139</t>
  </si>
  <si>
    <t>0.0.1169-0.0.1179</t>
  </si>
  <si>
    <t>E3398</t>
  </si>
  <si>
    <t>UB Westfäl. 2, Nr.2217 (476); Reg. K�ln Ebb. 2, Nr.1319</t>
  </si>
  <si>
    <t>7.7.1188</t>
  </si>
  <si>
    <t>E3403</t>
  </si>
  <si>
    <t>CD. Rheno-Mosel 1, Nr.81; Reg. K�ln Ebb. 2, Nr.74</t>
  </si>
  <si>
    <t>6.12.1110</t>
  </si>
  <si>
    <t>E3404</t>
  </si>
  <si>
    <t>UB Niederrhein 1, Nr.275; Reg. K�ln Ebb. 2, Nr.92</t>
  </si>
  <si>
    <t>E3405</t>
  </si>
  <si>
    <t>CD. Rheno-Mosel 1, Nr.104; JL, Nr.7461</t>
  </si>
  <si>
    <t>31.3.1131</t>
  </si>
  <si>
    <t>E3406</t>
  </si>
  <si>
    <t>Bonn, Stift St. Cassius (Fond), Siegburg, Kloster</t>
  </si>
  <si>
    <t>UB Niederrhein 1, Nr.314; Reg. K�ln Ebb. 2, Nr.292</t>
  </si>
  <si>
    <t>E3407</t>
  </si>
  <si>
    <t>CD. Rheno-Mosel 1, Nr.108; JL, Nr.7693</t>
  </si>
  <si>
    <t>26.5.1135</t>
  </si>
  <si>
    <t>E3408</t>
  </si>
  <si>
    <t>CD. Rheno-Mosel 1, Nr.110; Reg. K�ln Ebb. 2, Nr.320</t>
  </si>
  <si>
    <t>E3415</t>
  </si>
  <si>
    <t>Bonn, Stift St. Cassius, Kapitel</t>
  </si>
  <si>
    <t>Springiersbach, Kloster</t>
  </si>
  <si>
    <t>UB Mittelrhein 2, Nr.1; Reg. K�ln Ebb. 2, Nr.942</t>
  </si>
  <si>
    <t>E3416</t>
  </si>
  <si>
    <t>Erzbistum Trier, Erzbischof Arnold I.</t>
  </si>
  <si>
    <t>UB Mittelrhein 2, Nr.18; Reg. Mittelrhein. 2, Nr.324</t>
  </si>
  <si>
    <t>E3414</t>
  </si>
  <si>
    <t>E3424</t>
  </si>
  <si>
    <t>UB Mittelrhein 2, Nr.129; BB, Nr.294</t>
  </si>
  <si>
    <t>http://www.regesta-imperii.de/id/1193-04-28_1_0_4_3_1_365_294</t>
  </si>
  <si>
    <t>28.4.1193</t>
  </si>
  <si>
    <t>D887</t>
  </si>
  <si>
    <t>Erzbistum Trier, Domstift, Kapitel , Speicher, Hazo (Laie)</t>
  </si>
  <si>
    <t>Trier, Hospital St. Maria</t>
  </si>
  <si>
    <t>UB Mittelrhein 1, Nr.486</t>
  </si>
  <si>
    <t>29.6.1136</t>
  </si>
  <si>
    <t>7589 Alle Aufnahmen unter dieser Zugangsnummer</t>
  </si>
  <si>
    <t>E3423</t>
  </si>
  <si>
    <t>Erzbistum Trier, Erzbischof Egilbert</t>
  </si>
  <si>
    <t>UB Mittelrhein 1, Nr.398</t>
  </si>
  <si>
    <t>C808</t>
  </si>
  <si>
    <t>UB Mittelrhein 1, Nr.469 (vgl.)</t>
  </si>
  <si>
    <t>17.3.1130</t>
  </si>
  <si>
    <t>E3422</t>
  </si>
  <si>
    <t>UB Mittelrhein 1, Nr.420; St., Nr.3081</t>
  </si>
  <si>
    <t>22.10.1111</t>
  </si>
  <si>
    <t>D888</t>
  </si>
  <si>
    <t>Ludwig (Laie)</t>
  </si>
  <si>
    <t>UB Mittelrhein 1, Nr.443</t>
  </si>
  <si>
    <t>um 1120</t>
  </si>
  <si>
    <t>E3413</t>
  </si>
  <si>
    <t>UB Mittelrhein 1, Nr.428</t>
  </si>
  <si>
    <t>E3410</t>
  </si>
  <si>
    <t>UB Mittelrhein 1, Nr.537</t>
  </si>
  <si>
    <t>0.0.1143-0.0.1152</t>
  </si>
  <si>
    <t>E3419</t>
  </si>
  <si>
    <t>Erzbistum Trier, Domstift, Propst Gottfried , Erzbistum Trier, Domstift, Kapitel</t>
  </si>
  <si>
    <t>UB Mittelrhein 1, Nr.580</t>
  </si>
  <si>
    <t>D889</t>
  </si>
  <si>
    <t>St. Angelo, Kardinaldiakon Gregor, Legat , St. Clemente, Kardinalpriester Bernhard, Legat</t>
  </si>
  <si>
    <t>Trier, Kloster St. Matthias, Erzbistum Trier, Domstift</t>
  </si>
  <si>
    <t>Ann. f. Ndrrhein 82, S.122, Nr. 2(Reg)</t>
  </si>
  <si>
    <t>E3320</t>
  </si>
  <si>
    <t>UB Mittelrhein 1, S. 499; JL, Nr.6778</t>
  </si>
  <si>
    <t>4.11.1119</t>
  </si>
  <si>
    <t>E3321</t>
  </si>
  <si>
    <t>UB Mittelrhein 1, S. 510; JL, Nr.7079</t>
  </si>
  <si>
    <t>12.10.1123</t>
  </si>
  <si>
    <t>E3322</t>
  </si>
  <si>
    <t>Springiersbach, Kloster, Lonnig, Kloster (gegr. v. Springiersbach)</t>
  </si>
  <si>
    <t>E3323</t>
  </si>
  <si>
    <t>UB Mittelrhein 1, S. 583; Reg. Mittelrhein. 1, Nr.1996</t>
  </si>
  <si>
    <t>0.3.1142-0.9.1142</t>
  </si>
  <si>
    <t>E3324</t>
  </si>
  <si>
    <t>Springiersbach, Kloster, Abt Richard</t>
  </si>
  <si>
    <t>UB Mittelrhein 1, S. 584; JL, Nr.8346; DIGUB 2</t>
  </si>
  <si>
    <t>24.4.1143</t>
  </si>
  <si>
    <t>E3325</t>
  </si>
  <si>
    <t>UB Mittelrhein 1, S. 517; JL, Nr.7301</t>
  </si>
  <si>
    <t>10.4.1128</t>
  </si>
  <si>
    <t>E3326</t>
  </si>
  <si>
    <t>Erzbistum Trier, Erzbischof Meginhar</t>
  </si>
  <si>
    <t>Springiersbach, Kloster, Propst Richard</t>
  </si>
  <si>
    <t>UB Mittelrhein 1, S. 525; Reg. Mittelrhein. 1, Nr.1813</t>
  </si>
  <si>
    <t>E3327</t>
  </si>
  <si>
    <t>Springiersbach, Kloster, Chorherren</t>
  </si>
  <si>
    <t>UB Mittelrhein 1, S. 546; Reg. Mittelrhein. 1, Nr.1902</t>
  </si>
  <si>
    <t>E3328</t>
  </si>
  <si>
    <t>UB Mittelrhein 1, S. 562; Reg. Mittelrhein. 1, Nr.1944</t>
  </si>
  <si>
    <t>15.4.1139</t>
  </si>
  <si>
    <t>E3329</t>
  </si>
  <si>
    <t>D Ko III., Nr.93; St., Nr.3460</t>
  </si>
  <si>
    <t>http://www.regesta-imperii.de/id/1143-08-01_1_0_4_1_2_282_281</t>
  </si>
  <si>
    <t>1.8.1143</t>
  </si>
  <si>
    <t>E3330</t>
  </si>
  <si>
    <t>18.5.1147</t>
  </si>
  <si>
    <t>E3331</t>
  </si>
  <si>
    <t>Springiersbach, Kloster, Trier, St. Marien, �btissin Lucardis und Konvent</t>
  </si>
  <si>
    <t>JL, Nr. 9248alpha</t>
  </si>
  <si>
    <t>20.4.1148</t>
  </si>
  <si>
    <t>E3332</t>
  </si>
  <si>
    <t>Springiersbach, Kloster, Oeren</t>
  </si>
  <si>
    <t>JL, Nr. 9583alpha</t>
  </si>
  <si>
    <t>E3333</t>
  </si>
  <si>
    <t>König Konrad III. (II.)</t>
  </si>
  <si>
    <t>D Ko III., Nr.146; St., Nr.3545; DIGUB 4, Taf. 2</t>
  </si>
  <si>
    <t>http://www.regesta-imperii.de/id/1145-12-00_1_0_4_1_2_367_365</t>
  </si>
  <si>
    <t>0.12.1145-0.1.1146</t>
  </si>
  <si>
    <t>E3334</t>
  </si>
  <si>
    <t>UB Mittelrhein 2, S. 39; St., Nr.4125</t>
  </si>
  <si>
    <t>http://www.regesta-imperii.de/id/1171-06-24_1_0_4_2_3_154_1929</t>
  </si>
  <si>
    <t>24.6.1171</t>
  </si>
  <si>
    <t>D876</t>
  </si>
  <si>
    <t>UB Mittelrhein 1, S. 681; Reg. Mittelrhein. 2, Nr.171</t>
  </si>
  <si>
    <t>D877</t>
  </si>
  <si>
    <t>0.0.1120-0.0.1162</t>
  </si>
  <si>
    <t>E3362</t>
  </si>
  <si>
    <t>Erzbistum Trier, Domstift, Propst Gottfried</t>
  </si>
  <si>
    <t>Urk. Aachen, Nr.28</t>
  </si>
  <si>
    <t>7511 Alle Aufnahmen unter dieser Zugangsnummer</t>
  </si>
  <si>
    <t>E3337</t>
  </si>
  <si>
    <t>Aachen, Stift St. Marien, Kapitel</t>
  </si>
  <si>
    <t>D F I., Nr.501; Urk. Aachen, Nr.31</t>
  </si>
  <si>
    <t>http://www.regesta-imperii.de/id/1166-01-08_1_0_4_2_2_980_1538</t>
  </si>
  <si>
    <t>8.1.1166</t>
  </si>
  <si>
    <t>E3338</t>
  </si>
  <si>
    <t>Urk. Aachen, Nr.34</t>
  </si>
  <si>
    <t>E3339</t>
  </si>
  <si>
    <t>Urk. Aachen, Nr. 35; URH 1, Nr. 417; St., Nr. 4157</t>
  </si>
  <si>
    <t>http://www.regesta-imperii.de/id/1174-03-31_1_0_4_2_3_293_2066</t>
  </si>
  <si>
    <t>31.3.1174</t>
  </si>
  <si>
    <t>E3340</t>
  </si>
  <si>
    <t>Urk. Aachen, Nr. 36; URH 1, Nr. 421; St., Nr. 4161</t>
  </si>
  <si>
    <t>http://www.regesta-imperii.de/id/1174-05-23_1_0_4_2_3_304_2077</t>
  </si>
  <si>
    <t>23.5.1174</t>
  </si>
  <si>
    <t>E3341</t>
  </si>
  <si>
    <t>Aachen, Stift St. Marien, Propst Wilhelm , Aachen, Stift St. Marien, Dekan Theoderich, Aachen, Stift St. Marien, Kapitel</t>
  </si>
  <si>
    <t>Urk. Aachen, Nr.46</t>
  </si>
  <si>
    <t>D883</t>
  </si>
  <si>
    <t>Mon. Boica 37, Nr.154; JL, Nr.17261; Germ. Pont. III</t>
  </si>
  <si>
    <t>E3363</t>
  </si>
  <si>
    <t>JL, Nr.17327; Germ. Pont. 3,3, S. 188, Nr.8</t>
  </si>
  <si>
    <t>18.2.1196</t>
  </si>
  <si>
    <t>E3364</t>
  </si>
  <si>
    <t>Bistum Würzburg, Domstift (Fond), Abraham (Jude)</t>
  </si>
  <si>
    <t>Mon. Boica 37, Nr.156</t>
  </si>
  <si>
    <t>E3365</t>
  </si>
  <si>
    <t>Bistum Würzburg, Domstift, Propst Gottfried</t>
  </si>
  <si>
    <t>Mon. Boica 37, Nr.157</t>
  </si>
  <si>
    <t>E3366</t>
  </si>
  <si>
    <t>Mon. Boica 37, S. 155, Nr.157 (Anm)</t>
  </si>
  <si>
    <t>D881</t>
  </si>
  <si>
    <t>Mon. Boica 37, Nr.158</t>
  </si>
  <si>
    <t>E3367</t>
  </si>
  <si>
    <t>Mon. Boica 37, Nr.71</t>
  </si>
  <si>
    <t>D882</t>
  </si>
  <si>
    <t>um 1205</t>
  </si>
  <si>
    <t>C805</t>
  </si>
  <si>
    <t>Bistum Würzburg, Domstift, Kapitel (Fond), Natan (Jude), Vivus (Jude)</t>
  </si>
  <si>
    <t>Mon. Boica 37, Nr.159</t>
  </si>
  <si>
    <t>um 1200.4 ?</t>
  </si>
  <si>
    <t>E3373</t>
  </si>
  <si>
    <t>UB Würzburg St. Stephan, Nr.113</t>
  </si>
  <si>
    <t>2.6.1136</t>
  </si>
  <si>
    <t>E3374</t>
  </si>
  <si>
    <t>UB Würzburg St. Stephan, Nr.114</t>
  </si>
  <si>
    <t>10.7.1136</t>
  </si>
  <si>
    <t>D884</t>
  </si>
  <si>
    <t>Würzburg, KL. St. Stephan, Abt Raphold</t>
  </si>
  <si>
    <t>Würzburg, Kloster St. Stephan (Fond), Würzburg, Stift Neumünster, Dekan Wortwin, Herewic (Diener d. Dekans)</t>
  </si>
  <si>
    <t>UB Würzburg St. Stephan, Nr.138</t>
  </si>
  <si>
    <t>0.0.1155-0.0.1161</t>
  </si>
  <si>
    <t>E3378</t>
  </si>
  <si>
    <t>Würzburg, Kloster St. Stephan, Abt Raphold</t>
  </si>
  <si>
    <t>UB Würzburg St. Stephan, Nr.144</t>
  </si>
  <si>
    <t>E3379</t>
  </si>
  <si>
    <t>Würzburg, Kloster St. Stephan, Wechterswinkel, Kloster</t>
  </si>
  <si>
    <t>UB Würzburg St. Stephan, Nr.152</t>
  </si>
  <si>
    <t>D885</t>
  </si>
  <si>
    <t>UB Würzburg St. Stephan, Nr.162</t>
  </si>
  <si>
    <t>C807</t>
  </si>
  <si>
    <t>UB Würzburg St. Stephan, Nr.182</t>
  </si>
  <si>
    <t>E3380</t>
  </si>
  <si>
    <t>UB Würzburg St. Stephan, Nr.185</t>
  </si>
  <si>
    <t>E5297</t>
  </si>
  <si>
    <t>Bistum Hildesheim, Bischof Udo</t>
  </si>
  <si>
    <t>Goslar, Kloster Frankenberg (St. Peterskirche)</t>
  </si>
  <si>
    <t>UB Hildesheim H.stift 1, Nr. 165; UB Goslar 1, Nr. 152</t>
  </si>
  <si>
    <t>13.5.1108</t>
  </si>
  <si>
    <t>10858 Alle Aufnahmen unter dieser Zugangsnummer</t>
  </si>
  <si>
    <t>D1466</t>
  </si>
  <si>
    <t>Goslar, Volkmar (Ritter) , Goslar, S. (Ritter), Goslar, R. (Ritter), Goslar, B�rger (die B�rger S., R., Bischof, G. aus d. Kirchspiel St. Peter)</t>
  </si>
  <si>
    <t>Bistum Hildesheim, Bischof Konrad II., Goslar, Kloster Frankenberg (Fond)</t>
  </si>
  <si>
    <t>UB Goslar 1, Nr. 587</t>
  </si>
  <si>
    <t>vor 1242.8.18</t>
  </si>
  <si>
    <t>D1460</t>
  </si>
  <si>
    <t>Goslar, Stift St. Simon und Juda, Dekan Ol. , Goslar, Stift St. Simon und Juda, Kapitel, Bistum Hildesheim, Domstift, V. (Kanoniker) (identisch), Lengede,- Archidiakon, Goslar, Stift St. Georgenberg, Propst Bischof, Goslar, Stift St. Georgenberg, Kapitel, Goslar, Kloster Neuwerk, Propst Jo., Goslar, Kirche, Markt-- Pleban R., Goslar, Consules</t>
  </si>
  <si>
    <t>Goslar, Kloster Frankenberg</t>
  </si>
  <si>
    <t>UB Hildesheim H.stift 2, Nr. 341; UB Goslar 1, Nr. 518</t>
  </si>
  <si>
    <t>nach 1232.10.7</t>
  </si>
  <si>
    <t>10860 Alle Aufnahmen unter dieser Zugangsnummer</t>
  </si>
  <si>
    <t>D1461</t>
  </si>
  <si>
    <t>Goslar, Kloster Frankenberg (Fond), Deutschland,- Pr�laten</t>
  </si>
  <si>
    <t>UB Goslar 1, Nr. 515; UB Hildesheim H.stift 2, Nr. 339</t>
  </si>
  <si>
    <t>30.7.1232-0.2.1246</t>
  </si>
  <si>
    <t>E5292</t>
  </si>
  <si>
    <t>E5293</t>
  </si>
  <si>
    <t>UB Hildesheim H.stift 2, Nr. 339; UB Goslar 1, Nr. 513</t>
  </si>
  <si>
    <t>5.6.1232-0.2.1246</t>
  </si>
  <si>
    <t>D1467</t>
  </si>
  <si>
    <t>Windhausen, Basilius von , Osterode, Gunzelin von (Bruder d. Basilius v. Windhausen)</t>
  </si>
  <si>
    <t>UB Hildesheim H.stift 2, Nr. 405; UB Goslar 1, Nr. 540</t>
  </si>
  <si>
    <t>E5294</t>
  </si>
  <si>
    <t>UB Goslar 1, Nr. 548</t>
  </si>
  <si>
    <t>20.7.1236</t>
  </si>
  <si>
    <t>D1462</t>
  </si>
  <si>
    <t>Osterode, Stift, Propst Ambrosius (identisch) , Goslar, Kloster Frankenberg, Provisor Ambrosius</t>
  </si>
  <si>
    <t>UB Goslar 1, Nr. 549</t>
  </si>
  <si>
    <t>D1463</t>
  </si>
  <si>
    <t>Goslar, Kloster Frankenberg (Fond), Bistum Hildesheim,- Gl�ubige</t>
  </si>
  <si>
    <t>UB Goslar 1, Nr. 506</t>
  </si>
  <si>
    <t>0.0.1232-24.8.1245</t>
  </si>
  <si>
    <t>C1116</t>
  </si>
  <si>
    <t>UB Goslar 1, Nr. 588; UB Hildesheim H.stift 2, Nr. 666</t>
  </si>
  <si>
    <t>18.8.1242</t>
  </si>
  <si>
    <t>D1464</t>
  </si>
  <si>
    <t>Goslar, Kloster Frankenberg (Reuerinnen)</t>
  </si>
  <si>
    <t>UB Goslar 1, Nr. 597; UB Hildesheim H.stift 2, Nr. 680</t>
  </si>
  <si>
    <t>25.4.1243</t>
  </si>
  <si>
    <t>E5295</t>
  </si>
  <si>
    <t>Goslar, Kloster Frankenberg, Priorin, Goslar, Kloster Frankenberg, Konvent</t>
  </si>
  <si>
    <t>UB Hildesheim H.stift 2, Nr. 755; UB Goslar 1, Nr. 616</t>
  </si>
  <si>
    <t>1.5.1246</t>
  </si>
  <si>
    <t>C1117</t>
  </si>
  <si>
    <t>Dahlum, Rudolf von (Ritter)</t>
  </si>
  <si>
    <t>UB Goslar 1, Nr. 640</t>
  </si>
  <si>
    <t>C1111</t>
  </si>
  <si>
    <t>HB 1, S. 553; BF, Nr. 941; URH 2, Nr. 95</t>
  </si>
  <si>
    <t>http://www.regesta-imperii.de/id/1218-07-22_1_0_5_1_1_1583_941</t>
  </si>
  <si>
    <t>22.7.1218</t>
  </si>
  <si>
    <t>D1452</t>
  </si>
  <si>
    <t>Bistum Passau, Bischof Ulrich II.</t>
  </si>
  <si>
    <t>HB 1, S. 553; BF, Nr. 942</t>
  </si>
  <si>
    <t>http://www.regesta-imperii.de/id/1218-08-01_1_0_5_1_1_1584_942</t>
  </si>
  <si>
    <t>1.8.1218</t>
  </si>
  <si>
    <t>10873 Alle Aufnahmen unter dieser Zugangsnummer</t>
  </si>
  <si>
    <t>E5280</t>
  </si>
  <si>
    <t>10874 Alle Aufnahmen unter dieser Zugangsnummer</t>
  </si>
  <si>
    <t>E5281</t>
  </si>
  <si>
    <t>HB 1, S. 555; BF, Nr. 944</t>
  </si>
  <si>
    <t>http://www.regesta-imperii.de/id/1218-09-10_1_0_5_1_1_1586_944</t>
  </si>
  <si>
    <t>10.9.1219</t>
  </si>
  <si>
    <t>10875 Alle Aufnahmen unter dieser Zugangsnummer</t>
  </si>
  <si>
    <t>E5282</t>
  </si>
  <si>
    <t>HB 1.2, S. 564; BF, Nr. 951; DIGUB 4, Taf. 21</t>
  </si>
  <si>
    <t>http://www.regesta-imperii.de/id/1218-09-18_1_0_5_1_1_1594_951</t>
  </si>
  <si>
    <t>E5283</t>
  </si>
  <si>
    <t>HB 1, S. 567; BF, Nr. 956</t>
  </si>
  <si>
    <t>http://www.regesta-imperii.de/id/1218-10-22_1_0_5_1_1_1599_956</t>
  </si>
  <si>
    <t>22.10.1218</t>
  </si>
  <si>
    <t>10877 Alle Aufnahmen unter dieser Zugangsnummer</t>
  </si>
  <si>
    <t>E5284</t>
  </si>
  <si>
    <t>10878 Alle Aufnahmen unter dieser Zugangsnummer</t>
  </si>
  <si>
    <t>D1453</t>
  </si>
  <si>
    <t>Regensburg, Kloster Niedermünster, �btissin</t>
  </si>
  <si>
    <t>HB 1.2, S. 571</t>
  </si>
  <si>
    <t>http://www.regesta-imperii.de/id/1218-10-30_1_0_5_1_1_1602_959</t>
  </si>
  <si>
    <t>30.10.1218</t>
  </si>
  <si>
    <t>10879 Alle Aufnahmen unter dieser Zugangsnummer</t>
  </si>
  <si>
    <t>D1454</t>
  </si>
  <si>
    <t>Waldsassen, Kloster (Fond), Egerland, Richter (kgl.), Egerland, Ministerialen</t>
  </si>
  <si>
    <t>BF, Nr. 961; HB 1.2, S. 572; URH 2, Nr. 98</t>
  </si>
  <si>
    <t>http://www.regesta-imperii.de/id/1218-00-00_2_0_5_1_1_1604_961</t>
  </si>
  <si>
    <t>10880 Alle Aufnahmen unter dieser Zugangsnummer</t>
  </si>
  <si>
    <t>C1112</t>
  </si>
  <si>
    <t>Brother de Bist , Baue (Frau d. Brother de Bist)</t>
  </si>
  <si>
    <t>Bistum Osnabrück, Domstift</t>
  </si>
  <si>
    <t>UB Osnabrück 1, Nr. 241</t>
  </si>
  <si>
    <t>Osnabrück, Domarchiv</t>
  </si>
  <si>
    <t>D1456</t>
  </si>
  <si>
    <t>E5286</t>
  </si>
  <si>
    <t>Bistum Osnabrück, Domstift (Fond), Latbergen, Kirche</t>
  </si>
  <si>
    <t>UB Osnabrück 1, Nr. 278</t>
  </si>
  <si>
    <t>D1457</t>
  </si>
  <si>
    <t>Bistum Osnabrück, Domstift, Kapitel</t>
  </si>
  <si>
    <t>UB Osnabrück 1, Nr. 309</t>
  </si>
  <si>
    <t>E5287</t>
  </si>
  <si>
    <t>Bistum Osnabrück, Domstift (Fond), Ladbergen, Kirche, Lengerich, Kirche</t>
  </si>
  <si>
    <t>UB Osnabrück 1, Nr. 325</t>
  </si>
  <si>
    <t>D1458</t>
  </si>
  <si>
    <t>UB Osnabrück 1, Nr. 344; JL, Nr. 12908</t>
  </si>
  <si>
    <t>3.8.1177</t>
  </si>
  <si>
    <t>C1113</t>
  </si>
  <si>
    <t>UB Osnabrück 1, Nr. 366; JL, Nr. 14598</t>
  </si>
  <si>
    <t>http://www.regesta-imperii.de/id/1182-03-02_1_0_4_4_1_157_157</t>
  </si>
  <si>
    <t>2.3.1182</t>
  </si>
  <si>
    <t>C1114</t>
  </si>
  <si>
    <t>Bistum Osnabrück, Domstift, Propst, Bistum Osnabrück, Domstift, Kapitel</t>
  </si>
  <si>
    <t>UB Osnabrück 1, Nr. 368; JL, Nr. 14601</t>
  </si>
  <si>
    <t>http://www.regesta-imperii.de/id/1182-03-03_2_0_4_4_1_160_160</t>
  </si>
  <si>
    <t>3.3.1182</t>
  </si>
  <si>
    <t>C1115</t>
  </si>
  <si>
    <t>UB Osnabrück 1, Nr. 367; JL, Nr. 14600</t>
  </si>
  <si>
    <t>http://www.regesta-imperii.de/id/1182-03-03_1_0_4_4_1_159_159</t>
  </si>
  <si>
    <t>D1459</t>
  </si>
  <si>
    <t>UB Osnabrück 1, Nr. 369</t>
  </si>
  <si>
    <t>E5288</t>
  </si>
  <si>
    <t>Bistum Osnabrück, Domstift, Propst L. , Bistum Osnabrück, Domstift, Dekan Jo., Bistum Osnabrück, Domstift, Kapitel</t>
  </si>
  <si>
    <t>UB Osnabrück 1, Nr. 386</t>
  </si>
  <si>
    <t>E5289</t>
  </si>
  <si>
    <t>UB Osnabrück 1, Nr. 404</t>
  </si>
  <si>
    <t>19.1.1189</t>
  </si>
  <si>
    <t>E5290</t>
  </si>
  <si>
    <t>Bistum Osnabrück, Bischof Gerhard (Elekt)</t>
  </si>
  <si>
    <t>Bistum Osnabrück, Domstift, Waldeck, H. von (Ministerial) (identisch), - Waldeck, H. von (Ministerial)</t>
  </si>
  <si>
    <t>UB Osnabrück 1, Nr. 412</t>
  </si>
  <si>
    <t>E5298</t>
  </si>
  <si>
    <t>Erzbistum Bremen-Hamburg, Domstift</t>
  </si>
  <si>
    <t>MGH Const. 2, Nr. 156; BF, Nr. 1917</t>
  </si>
  <si>
    <t>http://www.regesta-imperii.de/id/1232-01-00_3_0_5_1_1_2789_1927</t>
  </si>
  <si>
    <t>0.1.1232</t>
  </si>
  <si>
    <t>10907 Alle Aufnahmen unter dieser Zugangsnummer</t>
  </si>
  <si>
    <t>D1474</t>
  </si>
  <si>
    <t>Steingaden, Kloster St. Johannes</t>
  </si>
  <si>
    <t>BF, Nr. 919</t>
  </si>
  <si>
    <t>http://www.regesta-imperii.de/id/1217-12-00_1_0_5_1_1_1556_919</t>
  </si>
  <si>
    <t>0.12.1218 ?</t>
  </si>
  <si>
    <t>10924 Alle Aufnahmen unter dieser Zugangsnummer</t>
  </si>
  <si>
    <t>D1475</t>
  </si>
  <si>
    <t>nach 1217.12</t>
  </si>
  <si>
    <t>D1476</t>
  </si>
  <si>
    <t>Raitenbuch, Stift, Propst Konrad , Schwangau, Konrad (Ritter)</t>
  </si>
  <si>
    <t>E3249</t>
  </si>
  <si>
    <t>Mon. Boica 37, S. 98, Nr.115</t>
  </si>
  <si>
    <t>E3250</t>
  </si>
  <si>
    <t>Mon. Boica 37, S. 100, Nr.116</t>
  </si>
  <si>
    <t>E3251</t>
  </si>
  <si>
    <t>Mon. Boica 37, S. 102, Nr.119</t>
  </si>
  <si>
    <t>D863</t>
  </si>
  <si>
    <t>Mon. Boica 37, S. 103, Nr.121</t>
  </si>
  <si>
    <t>E3252</t>
  </si>
  <si>
    <t>- Gerlach (Neffe d. Bischofs Reinhard v. Würzburg, Graf v. Abensberg)</t>
  </si>
  <si>
    <t>Mon. Boica 37, S. 105, Nr.122</t>
  </si>
  <si>
    <t>E3253</t>
  </si>
  <si>
    <t>Bistum Würzburg, Domstift, Kustos Adelbert</t>
  </si>
  <si>
    <t>Bistum Würzburg, Domstift, Wachszinsige</t>
  </si>
  <si>
    <t>Mon. Boica 37, S. 107, Nr.123</t>
  </si>
  <si>
    <t>E3254</t>
  </si>
  <si>
    <t>E3255</t>
  </si>
  <si>
    <t>Mon. Boica 37, S. 108, Nr.124</t>
  </si>
  <si>
    <t>E3256</t>
  </si>
  <si>
    <t>Mon. Boica 37, S. 109, Nr.125</t>
  </si>
  <si>
    <t>E3257</t>
  </si>
  <si>
    <t>Mon. Boica 37, S. 111, Nr.126</t>
  </si>
  <si>
    <t>D864</t>
  </si>
  <si>
    <t>Bistum Würzburg, Domstift, Thesaurar Adelbert</t>
  </si>
  <si>
    <t>Bertheim, Billung (incola de villa Bischof)</t>
  </si>
  <si>
    <t>Mon. Boica 37, S. 113, Nr.127</t>
  </si>
  <si>
    <t>E3297</t>
  </si>
  <si>
    <t>Dudensvelt, Ludwig von (Ritter)</t>
  </si>
  <si>
    <t>St. Thomas, Kyll</t>
  </si>
  <si>
    <t>UB Mittelrhein 2, Nr.112; Reg. Mittelrhein. 2, Nr.538</t>
  </si>
  <si>
    <t>E3576</t>
  </si>
  <si>
    <t>Bingen, Kirche</t>
  </si>
  <si>
    <t>BW 1, Nr.107</t>
  </si>
  <si>
    <t>E3342</t>
  </si>
  <si>
    <t>Bistum Würzburg, Domstift, Propst Gottfried, Bergen, Kloster, Abt Gozwin</t>
  </si>
  <si>
    <t>Mon. Boica 37, S. 114, Nr.128</t>
  </si>
  <si>
    <t>E3343</t>
  </si>
  <si>
    <t>Samson (Jude)</t>
  </si>
  <si>
    <t>Mon. Boica 37, S. 115, Nr.129</t>
  </si>
  <si>
    <t>E3344</t>
  </si>
  <si>
    <t>Samuel (Jude)</t>
  </si>
  <si>
    <t>Mon. Boica 37, S. 118, Nr.131</t>
  </si>
  <si>
    <t>E3345</t>
  </si>
  <si>
    <t>Bistum Würzburg, Domstift, Rutwicus (Ministeriale) (identisch) , Bistum Würzburg, Domstift, Rutwicus (Ministeriale)</t>
  </si>
  <si>
    <t>Bronnbach, Kloster, Konvent, - Dietrich (Sohn d. Ministerialen Rutwicus v. Würzburg, Domstift)</t>
  </si>
  <si>
    <t>Mon. Boica 45, S. 44, Nr.25</t>
  </si>
  <si>
    <t>0.0.1182-0.0.1195</t>
  </si>
  <si>
    <t>E3346</t>
  </si>
  <si>
    <t>Bistum Würzburg, Domstift, Kanoniker</t>
  </si>
  <si>
    <t>Mon. Boica 37, S. 122, Nr.133</t>
  </si>
  <si>
    <t>E3347</t>
  </si>
  <si>
    <t>Mon. Boica 37, S. 123, Nr.134</t>
  </si>
  <si>
    <t>E3348</t>
  </si>
  <si>
    <t>Vivis (Jude), Saxa (J�din)</t>
  </si>
  <si>
    <t>Mon. Boica 37, S. 124, Nr.135</t>
  </si>
  <si>
    <t>E3349</t>
  </si>
  <si>
    <t>Mon. Boica 37, S. 125, Nr.136</t>
  </si>
  <si>
    <t>E3383</t>
  </si>
  <si>
    <t>Würzburg, Kloster St. Afra</t>
  </si>
  <si>
    <t>Mon. Boica 37, S. 126, Nr.137</t>
  </si>
  <si>
    <t>E3350</t>
  </si>
  <si>
    <t>Bistum Würzburg, Domstift (Fond)</t>
  </si>
  <si>
    <t>Mon. Boica 37, S. 127, Nr.138</t>
  </si>
  <si>
    <t>E3351</t>
  </si>
  <si>
    <t>Bruno de Schillingsvirst</t>
  </si>
  <si>
    <t>Mon. Boica 37, S. 129, Nr.139</t>
  </si>
  <si>
    <t>E3352</t>
  </si>
  <si>
    <t>Bistum Würzburg, Domstift, Kapitel, Hermann de Willebrehteshusen</t>
  </si>
  <si>
    <t>Mon. Boica 37, S. 130, Nr.140</t>
  </si>
  <si>
    <t>E3353</t>
  </si>
  <si>
    <t>Meier (Jude)</t>
  </si>
  <si>
    <t>Mon. Boica 37, S. 133, Nr.142</t>
  </si>
  <si>
    <t>E3354</t>
  </si>
  <si>
    <t>Mon. Boica 37, S. 143, Nr.149</t>
  </si>
  <si>
    <t>0.4.1189</t>
  </si>
  <si>
    <t>D878</t>
  </si>
  <si>
    <t>Mon. Boica 46, S. 16, Nr.7</t>
  </si>
  <si>
    <t>1.5.1189</t>
  </si>
  <si>
    <t>E3355</t>
  </si>
  <si>
    <t>Mon. Boica 37, S. 135, Nr.143</t>
  </si>
  <si>
    <t>E3356</t>
  </si>
  <si>
    <t>Würzburg, mercatores</t>
  </si>
  <si>
    <t>Mon. Boica 37, S. 136, Nr.144</t>
  </si>
  <si>
    <t>E3357</t>
  </si>
  <si>
    <t>Mon. Boica 37, S. 140, Nr.147</t>
  </si>
  <si>
    <t>E3358</t>
  </si>
  <si>
    <t>- Schulthei� Heinrich, - Berno (Sohn d. Schultheissen Heinrich)</t>
  </si>
  <si>
    <t>Mon. Boica 37, S. 141, Nr.148</t>
  </si>
  <si>
    <t>E3359</t>
  </si>
  <si>
    <t>Wolfram de Zabelstein</t>
  </si>
  <si>
    <t>Mon. Boica 37, S. 137, Nr.145</t>
  </si>
  <si>
    <t>E3360</t>
  </si>
  <si>
    <t>Mon. Boica 37, S. 138</t>
  </si>
  <si>
    <t>E3382</t>
  </si>
  <si>
    <t>Bistum Würzburg, Domstift, Kapitel, Samuel (Jude)</t>
  </si>
  <si>
    <t>Mon. Boica 37, S. 145, Nr.150</t>
  </si>
  <si>
    <t>E3361</t>
  </si>
  <si>
    <t>Reicholzheim, Kirche, Pleban</t>
  </si>
  <si>
    <t>Mon. Boica 37, S. 146</t>
  </si>
  <si>
    <t>D879</t>
  </si>
  <si>
    <t>Mon. Boica 37, S. 150, Nr.153; JL, Nr.17253</t>
  </si>
  <si>
    <t>7.6.1195</t>
  </si>
  <si>
    <t>E3317</t>
  </si>
  <si>
    <t>Vallendar, Stift, Prior L.</t>
  </si>
  <si>
    <t>Covern, Ritter Berthold von</t>
  </si>
  <si>
    <t>UB Mittelrhein 2, Nr.134; Reg. Mittelrhein. 2, Nr.618</t>
  </si>
  <si>
    <t>E3318</t>
  </si>
  <si>
    <t>UB Mittelrhein 2, Nr.459; Reg. Mittelrhein. 1, Nr.1601</t>
  </si>
  <si>
    <t>0.0.1107</t>
  </si>
  <si>
    <t>E3319</t>
  </si>
  <si>
    <t>UB Mittelrhein 1, S. 478; Reg. Mittelrhein. 1, Nr.1635</t>
  </si>
  <si>
    <t>E3285</t>
  </si>
  <si>
    <t>UB Mittelrhein 2, Nr.22; Reg. Mittelrhein. 2, Nr.361</t>
  </si>
  <si>
    <t>E3286</t>
  </si>
  <si>
    <t>UB Mittelrhein 2, Nr.53; Reg. Mittelrhein. 2, Nr.484</t>
  </si>
  <si>
    <t>E3287</t>
  </si>
  <si>
    <t>Namur, Graf Heinrich von (u. Luxemburg) (identisch) , Luxemburg, Graf Heinrich von (u. Namur)</t>
  </si>
  <si>
    <t>UB Mittelrhein 2, Nr.795</t>
  </si>
  <si>
    <t>E3288</t>
  </si>
  <si>
    <t>UB Mittelrhein 2, Nr.71; Reg. Mittelrhein. 2, Nr.544</t>
  </si>
  <si>
    <t>E3289</t>
  </si>
  <si>
    <t>UB Mittelrhein 2, Nr. 125; URH 1, Nr. 543; BB, Nr. 243</t>
  </si>
  <si>
    <t>http://www.regesta-imperii.de/id/1192-08-24_1_0_4_3_1_309_243</t>
  </si>
  <si>
    <t>24.8.1192</t>
  </si>
  <si>
    <t>E3293</t>
  </si>
  <si>
    <t>Urk. Aachen, Nr.21; UB Niederrhein 1, Nr.273</t>
  </si>
  <si>
    <t>30.11.1112</t>
  </si>
  <si>
    <t>E3292</t>
  </si>
  <si>
    <t>Bistum Cambrai, Bischof Burkhard</t>
  </si>
  <si>
    <t>Urk. Aachen, Nr.22; UB Niederrhein 1, Nr.296</t>
  </si>
  <si>
    <t>D868</t>
  </si>
  <si>
    <t>- Rikelindis (Freie) , Aachen, Stift St. Marien</t>
  </si>
  <si>
    <t>Urk. Aachen, Nr.23</t>
  </si>
  <si>
    <t>E3294</t>
  </si>
  <si>
    <t>D Ko III., Nr.4; Urk. Aachen, Nr.25</t>
  </si>
  <si>
    <t>http://www.regesta-imperii.de/id/1138-04-10_1_0_4_1_2_92_92</t>
  </si>
  <si>
    <t>10.4.1138</t>
  </si>
  <si>
    <t>E3296</t>
  </si>
  <si>
    <t>D Ko III., Nr.186; Urk. Aachen, Nr.27</t>
  </si>
  <si>
    <t>http://www.regesta-imperii.de/id/1147-04-01_1_0_4_1_2_463_461</t>
  </si>
  <si>
    <t>1.4.1147</t>
  </si>
  <si>
    <t>E3302</t>
  </si>
  <si>
    <t>Münster, Stift Mimigardeford, Gottschalk (Kanoniker)</t>
  </si>
  <si>
    <t>Bistum Münster, Domstift (Fond), Münster, Stift Mimigardeford</t>
  </si>
  <si>
    <t>UB Westfäl. 1, Nr.1366 (181)</t>
  </si>
  <si>
    <t>nach 1110</t>
  </si>
  <si>
    <t>E3303</t>
  </si>
  <si>
    <t>Bistum Münster, Domstift (Fond), - Gottschalk (Edler)</t>
  </si>
  <si>
    <t>UB Westfäl. 2, Nr.1786 (284)</t>
  </si>
  <si>
    <t>D869</t>
  </si>
  <si>
    <t>Bistum Münster, Domstift, Propst Rainald</t>
  </si>
  <si>
    <t>Bistum Münster, Domstift, Kapitel</t>
  </si>
  <si>
    <t>UB Westfäl. 2, Nr.1848 (309)</t>
  </si>
  <si>
    <t>0.0.1156-0.0.1159</t>
  </si>
  <si>
    <t>E3304</t>
  </si>
  <si>
    <t>UB Westfäl. 2, Nr.1943 (342)</t>
  </si>
  <si>
    <t>E3300</t>
  </si>
  <si>
    <t>UB Westfäl. 2, Nr.2025 (385)</t>
  </si>
  <si>
    <t>E3305</t>
  </si>
  <si>
    <t>UB Westfäl. 2, Nr.2032 (387)</t>
  </si>
  <si>
    <t>E3306</t>
  </si>
  <si>
    <t>UB Westfäl. 2, Nr.2132 (432)</t>
  </si>
  <si>
    <t>E3310</t>
  </si>
  <si>
    <t>Münster, Kloster �berwasser</t>
  </si>
  <si>
    <t>UB Westfäl. 2, Nr.1541 (213)</t>
  </si>
  <si>
    <t>E3311</t>
  </si>
  <si>
    <t>Münster, Kloster �berwasser (Fond), - Udilhildis (Edle)</t>
  </si>
  <si>
    <t>UB Westfäl. 2 Nr.1577 (223)</t>
  </si>
  <si>
    <t>4.12.1137</t>
  </si>
  <si>
    <t>E3301</t>
  </si>
  <si>
    <t>UB Westfäl. 2, Nr.1578 (225)</t>
  </si>
  <si>
    <t>D870</t>
  </si>
  <si>
    <t>UB Westfäl. 2, Nr.1650 (245)</t>
  </si>
  <si>
    <t>E3312</t>
  </si>
  <si>
    <t>UB Westfäl. 2, Nr.1756 (279)</t>
  </si>
  <si>
    <t>E3313</t>
  </si>
  <si>
    <t>UB Westfäl. 2, Nr.1972 (355)</t>
  </si>
  <si>
    <t>1.2.1172</t>
  </si>
  <si>
    <t>E3314</t>
  </si>
  <si>
    <t>UB Westfäl. 2, Nr.1992 (359)</t>
  </si>
  <si>
    <t>E3315</t>
  </si>
  <si>
    <t>Erhard, Regesta Westf. 2, Nr.2048 (394)</t>
  </si>
  <si>
    <t>C801</t>
  </si>
  <si>
    <t>Erhard, Regesta Westf. 2, Nr.2248 (500); NIesert, Münster. UB S. II, S. 64</t>
  </si>
  <si>
    <t>E3316</t>
  </si>
  <si>
    <t>UB Westfäl. 2, Nr.2341 (543)</t>
  </si>
  <si>
    <t>E3238</t>
  </si>
  <si>
    <t>Mon. Boica 37, S. 81, Nr.105</t>
  </si>
  <si>
    <t>E3239</t>
  </si>
  <si>
    <t>Mon. Boica 37, S. 83, Nr.106</t>
  </si>
  <si>
    <t>E3240</t>
  </si>
  <si>
    <t>Mon. Boica 37, S. 84, Nr.107</t>
  </si>
  <si>
    <t>E3241</t>
  </si>
  <si>
    <t>Mon. Boica 37, S. 88, Nr.109</t>
  </si>
  <si>
    <t>E3242</t>
  </si>
  <si>
    <t>Gerhard de Hartbach</t>
  </si>
  <si>
    <t>Mon. Boica 37, S. 90, Nr.110</t>
  </si>
  <si>
    <t>E3243</t>
  </si>
  <si>
    <t>Mon. Boica 37, S. 91, Nr.111</t>
  </si>
  <si>
    <t>D861</t>
  </si>
  <si>
    <t>Bistum Würzburg, Domstift, Dekan Perseus</t>
  </si>
  <si>
    <t>Bistum Würzburg, Domstift (Fond), Bergen, Kloster</t>
  </si>
  <si>
    <t>Mon. Boica 45, S. 33, Nr.17</t>
  </si>
  <si>
    <t>0.0.1169-0.0.1183</t>
  </si>
  <si>
    <t>E3244</t>
  </si>
  <si>
    <t>Schweinshaupten, Kapelle (Ufr.)</t>
  </si>
  <si>
    <t>Mon. Boica 37, S. 93</t>
  </si>
  <si>
    <t>E3245</t>
  </si>
  <si>
    <t>Samuel (Jude), Gutha (Gattin d. Samuel)</t>
  </si>
  <si>
    <t>Mon. Boica 37, S. 96, Nr.113</t>
  </si>
  <si>
    <t>E3246</t>
  </si>
  <si>
    <t>Mon. Boica 45, S. 34, Nr.18</t>
  </si>
  <si>
    <t>E3247</t>
  </si>
  <si>
    <t>E3248</t>
  </si>
  <si>
    <t>Mon. Boica 45, S. 35, Nr.29</t>
  </si>
  <si>
    <t>D862</t>
  </si>
  <si>
    <t>Sigeboto (civis)</t>
  </si>
  <si>
    <t>E3221</t>
  </si>
  <si>
    <t>Mon. Boica 37, S. 50, Nr.86</t>
  </si>
  <si>
    <t>E3222</t>
  </si>
  <si>
    <t>Mon. Boica 37, S. 52, Nr.87</t>
  </si>
  <si>
    <t>E3223</t>
  </si>
  <si>
    <t>Mon. Boica 37, S. 54, Nr.88</t>
  </si>
  <si>
    <t>7320 Alle Aufnahmen unter dieser Zugangsnummer</t>
  </si>
  <si>
    <t>E3224</t>
  </si>
  <si>
    <t>E3227</t>
  </si>
  <si>
    <t>Hartwich von Yphofen (Priester), - Hartwich von Erlach (Ministeriale)</t>
  </si>
  <si>
    <t>E3228</t>
  </si>
  <si>
    <t>Mon. Boica 37, S. 64, Nr.94</t>
  </si>
  <si>
    <t>E3229</t>
  </si>
  <si>
    <t>Bistum Würzburg, Domstift, Ebrach, Kloster</t>
  </si>
  <si>
    <t>Mon. Boica 37, S. 65, Nr.95</t>
  </si>
  <si>
    <t>E3230</t>
  </si>
  <si>
    <t>Mon. Boica 37, S. 68, Nr.97</t>
  </si>
  <si>
    <t>E3231</t>
  </si>
  <si>
    <t>Mon. Boica 37, S. 70, Nr.98</t>
  </si>
  <si>
    <t>E3232</t>
  </si>
  <si>
    <t>UB Mainz 2,1, Nr.234; BW 1, Nr.62</t>
  </si>
  <si>
    <t>E3233</t>
  </si>
  <si>
    <t>UB Mainz 2,1, Nr.236; BW 1, Nr.63</t>
  </si>
  <si>
    <t>0.6.1158</t>
  </si>
  <si>
    <t>E3234</t>
  </si>
  <si>
    <t>Bistum Würzburg, Domstift, Propst Herhold</t>
  </si>
  <si>
    <t>Mon. Boica 46, S. 10, Nr.3</t>
  </si>
  <si>
    <t>0.0.1160-0.0.1165</t>
  </si>
  <si>
    <t>E3235</t>
  </si>
  <si>
    <t>Mon. Boica 37, S. 79, Nr.103</t>
  </si>
  <si>
    <t>E3236</t>
  </si>
  <si>
    <t>Ebo von Dammstorph, Bistum Würzburg (Fond)</t>
  </si>
  <si>
    <t>Mon. Boica 45, S. 24, Nr.13</t>
  </si>
  <si>
    <t>E3259</t>
  </si>
  <si>
    <t>Ravengiersburg, Stift</t>
  </si>
  <si>
    <t>UB Mainz 2,1, Nr.327; BW 2, Nr.74</t>
  </si>
  <si>
    <t>E3260</t>
  </si>
  <si>
    <t>UB Mittelrhein 1, Nr.564; JL, Nr.5745</t>
  </si>
  <si>
    <t>11.12.1139</t>
  </si>
  <si>
    <t>E3261</t>
  </si>
  <si>
    <t>Disibodenberg, Kloster, Abt Philipp</t>
  </si>
  <si>
    <t>UB Mittelrhein 2, Nr.180; Reg. Mittelrhein. 2, Nr.752</t>
  </si>
  <si>
    <t>0.0.1192-0.0.1199</t>
  </si>
  <si>
    <t>E3262</t>
  </si>
  <si>
    <t>Rolandswerth, Kloster (Benediktinerinnen)</t>
  </si>
  <si>
    <t>CD. Rheno-Mosel 1, Nr.133; Reg. K�ln Ebb. 2, Nr.413</t>
  </si>
  <si>
    <t>E3263</t>
  </si>
  <si>
    <t>Rolandswerth, Kloster</t>
  </si>
  <si>
    <t>CD. Rheno-Mosel 1, Nr.147; Reg. K�ln Ebb. 2, Nr.463</t>
  </si>
  <si>
    <t>E3264</t>
  </si>
  <si>
    <t>D F I., Nr.217; St., Nr.3810</t>
  </si>
  <si>
    <t>http://www.regesta-imperii.de/id/1158-04-26_1_0_4_2_1_547_545</t>
  </si>
  <si>
    <t>26.4.1158-27.4.1158</t>
  </si>
  <si>
    <t>E3265</t>
  </si>
  <si>
    <t>CD. Rheno-Mosel 1, Nr.192; Reg. K�ln Ebb. 2, Nr.1014</t>
  </si>
  <si>
    <t>E3266</t>
  </si>
  <si>
    <t>Nassau, Graf Heinrich von , Nassau, Graf Rupert von</t>
  </si>
  <si>
    <t>UB Mittelrhein 2, Nr.173; Reg. Mittelrhein. 2, Nr.822</t>
  </si>
  <si>
    <t>20.3.1198</t>
  </si>
  <si>
    <t>E3267</t>
  </si>
  <si>
    <t>Rupertsberg, Kloster, Konvent</t>
  </si>
  <si>
    <t>UB Mainz 2,1, Nr.230; BW 1, Nr.60</t>
  </si>
  <si>
    <t>22.5.1158</t>
  </si>
  <si>
    <t>E3268</t>
  </si>
  <si>
    <t>UB Mainz 2,1, Nr.231; BW 1, Nr.60</t>
  </si>
  <si>
    <t>E3269</t>
  </si>
  <si>
    <t>Rupertsberg, Kloster</t>
  </si>
  <si>
    <t>D F I., Nr.398; St., Nr.3979</t>
  </si>
  <si>
    <t>http://www.regesta-imperii.de/id/1163-04-18_1_0_4_2_2_642_1200</t>
  </si>
  <si>
    <t>18.4.1163</t>
  </si>
  <si>
    <t>E3270</t>
  </si>
  <si>
    <t>Rupertsberg, Kloster (Nonnenkloster)</t>
  </si>
  <si>
    <t>UB Mainz 2,1, Nr.337; BW 2, Nr.83</t>
  </si>
  <si>
    <t>E3271</t>
  </si>
  <si>
    <t>UB Mittelrhein 2, Nr.74; Reg. Mittelrhein. 2, Nr.454</t>
  </si>
  <si>
    <t>D865</t>
  </si>
  <si>
    <t>UB Mittelrhein 2, Nr. 75; JL, Nr.15335 und Nr. 15127</t>
  </si>
  <si>
    <t>http://www.regesta-imperii.de/id/1184-11-22_2_0_4_4_2_104_1270</t>
  </si>
  <si>
    <t>22.11.1184</t>
  </si>
  <si>
    <t>D866</t>
  </si>
  <si>
    <t>Erzbistum Mainz, Erzbischof Konrad I. (identisch) , Bistum Sabina, Kardinalb. Konrad (Erzbischof v. Mainz)</t>
  </si>
  <si>
    <t>UB Mainz 2,2, Nr.492; BW 2, Nr.182</t>
  </si>
  <si>
    <t>E3272</t>
  </si>
  <si>
    <t>UB Mainz 2,2, Nr.505; Reg. Mittelrhein. 2, Nr.583</t>
  </si>
  <si>
    <t>D867</t>
  </si>
  <si>
    <t>Maastricht, Stift St. Servatius, Kapitel</t>
  </si>
  <si>
    <t>UB Mittelrhein 2, Nr.186; Reg. Mittelrhein. 2, Nr.745</t>
  </si>
  <si>
    <t>E3273</t>
  </si>
  <si>
    <t>UB Mittelrhein 2, Nr.112; Reg. Mittelrhein., Nr.538</t>
  </si>
  <si>
    <t>C800</t>
  </si>
  <si>
    <t>Trier, Ludwig (Sch�ffe) , Trier,- Wezel (Kanoniker)</t>
  </si>
  <si>
    <t>St. Thomas</t>
  </si>
  <si>
    <t>UB Mittelrhein 2, Nr.84; Reg. Mittelrhein. 2, Nr.569</t>
  </si>
  <si>
    <t>E3274</t>
  </si>
  <si>
    <t>Trier, Ludwig (B�rger) , Trier,- Wezel (Kanoniker)</t>
  </si>
  <si>
    <t>UB Mittelrhein 2, Nr.85; Reg. Mittelrhein. 2, Nr.569</t>
  </si>
  <si>
    <t>E3275</t>
  </si>
  <si>
    <t>UB Mittelrhein 2, Nr.174; Reg. Trier Ebb., Nr.26</t>
  </si>
  <si>
    <t>E3280</t>
  </si>
  <si>
    <t>UB Mittelrhein 1, Nr.538; JL, Nr.8813</t>
  </si>
  <si>
    <t>E3281</t>
  </si>
  <si>
    <t>UB Mittelrhein 1, Nr.547; JL, Nr.9039; DIGUB 2</t>
  </si>
  <si>
    <t>7.5.1147</t>
  </si>
  <si>
    <t>E3282</t>
  </si>
  <si>
    <t>Trier, Kloster St. Matthias, Abt Bertolf</t>
  </si>
  <si>
    <t>UB Mittelrhein 1, Nr.564; JL, Nr.9583</t>
  </si>
  <si>
    <t>E3283</t>
  </si>
  <si>
    <t>Erzbistum Trier, Erzbischof Hillin (identisch) , Erzbistum Trier, Erzbischof Hillin (p�pstl. Legat)</t>
  </si>
  <si>
    <t>Himmerod, Kloster, Abt Randolf</t>
  </si>
  <si>
    <t>UB Mittelrhein 1, Nr.612; Reg. Mittelrhein. 2, Nr.133</t>
  </si>
  <si>
    <t>E3284</t>
  </si>
  <si>
    <t>Himmerod, Kloster, Abt Randolf, Himmerod, Kloster</t>
  </si>
  <si>
    <t>UB Mittelrhein 1, Nr.650; Reg. Mittelrhein. 2, Nr.257</t>
  </si>
  <si>
    <t>E3167</t>
  </si>
  <si>
    <t>Nottuln, Stift</t>
  </si>
  <si>
    <t>UB Westfäl. 2 Nr.544</t>
  </si>
  <si>
    <t>E3168</t>
  </si>
  <si>
    <t>UB Westfäl. 2 Nr.550</t>
  </si>
  <si>
    <t>E3169</t>
  </si>
  <si>
    <t>Münster, St. Egidien</t>
  </si>
  <si>
    <t>UB Westfäl. 2 Nr.442</t>
  </si>
  <si>
    <t>E3170</t>
  </si>
  <si>
    <t>UB Westfäl. 2, Nr.535</t>
  </si>
  <si>
    <t>E3171</t>
  </si>
  <si>
    <t>Münster, St. Egidien (Fond)</t>
  </si>
  <si>
    <t>UB Westfäl. 2, Nr.563</t>
  </si>
  <si>
    <t>E3172</t>
  </si>
  <si>
    <t>Münster, St. Ludger</t>
  </si>
  <si>
    <t>UB Westfäl. 2, Nr.492</t>
  </si>
  <si>
    <t>E3173</t>
  </si>
  <si>
    <t>Zs. Berg. GV 7 (1871), S. 31</t>
  </si>
  <si>
    <t>0.0.1174-0.0.1183</t>
  </si>
  <si>
    <t>D852</t>
  </si>
  <si>
    <t>Acta Pont. Rom. 1, Nr. 344; JL, Nr. 14754</t>
  </si>
  <si>
    <t>http://www.regesta-imperii.de/id/1183-04-12_2_0_4_4_1_602_602</t>
  </si>
  <si>
    <t>0.0.1182-0.0.1183</t>
  </si>
  <si>
    <t>D853</t>
  </si>
  <si>
    <t>Zs. Berg. GV 7 (1871), S. 32</t>
  </si>
  <si>
    <t>E3174</t>
  </si>
  <si>
    <t>Werden, Kloster (Fond), Helmstedt, Kloster</t>
  </si>
  <si>
    <t>Behrends, S. 463</t>
  </si>
  <si>
    <t>D854</t>
  </si>
  <si>
    <t>Werden, Kloster (Fond), Helmstedt, Kloster, Prior Ludolf</t>
  </si>
  <si>
    <t>Zs. Berg. GV 7 (1871), S. 33</t>
  </si>
  <si>
    <t>0.0.1183-0.0.1193</t>
  </si>
  <si>
    <t>E3175</t>
  </si>
  <si>
    <t>UB Westfäl. 1, Nr.2138</t>
  </si>
  <si>
    <t>0.0.1183-0.0.1197</t>
  </si>
  <si>
    <t>E3176</t>
  </si>
  <si>
    <t>UB Niederrhein 1, Nr.563; BF, Nr.201</t>
  </si>
  <si>
    <t>13.7.1198</t>
  </si>
  <si>
    <t>E3177</t>
  </si>
  <si>
    <t>Berg, Graf Engelbert I. von</t>
  </si>
  <si>
    <t>UB Niederrhein 1, Nr.427; St., Nr.4094</t>
  </si>
  <si>
    <t>http://www.regesta-imperii.de/id/1168-06-28_1_0_4_2_3_16_1791</t>
  </si>
  <si>
    <t>28.6.1168</t>
  </si>
  <si>
    <t>D855</t>
  </si>
  <si>
    <t>UB Niederrhein 1, Nr.448; St., Nr.4154; D F I., Nr.612</t>
  </si>
  <si>
    <t>http://www.regesta-imperii.de/id/1174-02-24_1_0_4_2_3_292_2065</t>
  </si>
  <si>
    <t>24.2.1174</t>
  </si>
  <si>
    <t>E3178</t>
  </si>
  <si>
    <t>UB Niederrhein 1, Nr.455; Reg. K�ln Ebb. 1, Nr.1064 (vgl.)</t>
  </si>
  <si>
    <t>D856</t>
  </si>
  <si>
    <t>Münstermaifeld, Stift</t>
  </si>
  <si>
    <t>UB Mittelrhein 1, Nr.408</t>
  </si>
  <si>
    <t>29.11.1103</t>
  </si>
  <si>
    <t>D857</t>
  </si>
  <si>
    <t>Münstermaifeld, Stift, Dekan Ricolf</t>
  </si>
  <si>
    <t>UB Mittelrhein 2, Nr.90</t>
  </si>
  <si>
    <t>E3187</t>
  </si>
  <si>
    <t>UB Mittelrhein 2, Nr.152</t>
  </si>
  <si>
    <t>E3188</t>
  </si>
  <si>
    <t>UB Mittelrhein 2, Nr.161; JL, Nr.17468</t>
  </si>
  <si>
    <t>21.12.1196</t>
  </si>
  <si>
    <t>C799</t>
  </si>
  <si>
    <t>Münstermaifeld, Stift, Dekan Gregor</t>
  </si>
  <si>
    <t>UB Mittelrhein 2, Nr.182</t>
  </si>
  <si>
    <t>D858</t>
  </si>
  <si>
    <t>Niederpr�m, Kloster</t>
  </si>
  <si>
    <t>Reg. K�ln Ebb. 2, Nr.1512</t>
  </si>
  <si>
    <t>0.0.1193-0.0.1196</t>
  </si>
  <si>
    <t>E3194</t>
  </si>
  <si>
    <t>UB Mainz 1, Nr.549; UB Mittelrhein 1, Nr.458</t>
  </si>
  <si>
    <t>26.2.1128</t>
  </si>
  <si>
    <t>E3203</t>
  </si>
  <si>
    <t>UB Mittelrhein 1, Nr. 452; URH 1, Nr. 192; St., Nr. 3212</t>
  </si>
  <si>
    <t>7.5.1125</t>
  </si>
  <si>
    <t>D859A</t>
  </si>
  <si>
    <t>Rhein, Pfalzgraf Wilhelm bei</t>
  </si>
  <si>
    <t>Trier, Kloster St. Matthias (St. Eucharius)</t>
  </si>
  <si>
    <t>UB Mittelrhein 1, Nr.469</t>
  </si>
  <si>
    <t>7288 Alle Aufnahmen unter dieser Zugangsnummer</t>
  </si>
  <si>
    <t>E3204</t>
  </si>
  <si>
    <t>UB Mittelrhein 1, Nr.505</t>
  </si>
  <si>
    <t>E3205</t>
  </si>
  <si>
    <t>UB Mittelrhein 1, Nr.603</t>
  </si>
  <si>
    <t>E3206</t>
  </si>
  <si>
    <t>UB Mittelrhein 1, Nr.604</t>
  </si>
  <si>
    <t>E3207</t>
  </si>
  <si>
    <t>Lothringen, Herzog Matth�us von</t>
  </si>
  <si>
    <t>UB Mittelrhein 1, Nr.595</t>
  </si>
  <si>
    <t>0.0.1152-0.0.1157</t>
  </si>
  <si>
    <t>E3210</t>
  </si>
  <si>
    <t>Bistum Würzburg, Bischof Eginhard</t>
  </si>
  <si>
    <t>Mon. Boica 37, S. 31, Nr.72</t>
  </si>
  <si>
    <t>E3211</t>
  </si>
  <si>
    <t>Mon. Boica 37, S. 33, Nr.73</t>
  </si>
  <si>
    <t>E3212</t>
  </si>
  <si>
    <t>Bistum Würzburg, Bischof Erlong</t>
  </si>
  <si>
    <t>Mon. Boica 37, S. 34, Nr.34</t>
  </si>
  <si>
    <t>E3213</t>
  </si>
  <si>
    <t>Mon. Boica 37, S. 35, Nr.75</t>
  </si>
  <si>
    <t>E3214</t>
  </si>
  <si>
    <t>Mon. Boica 37, S. 37, Nr.76</t>
  </si>
  <si>
    <t>E3215</t>
  </si>
  <si>
    <t>Mon. Boica 37, S. 40, Nr.78</t>
  </si>
  <si>
    <t>E3216</t>
  </si>
  <si>
    <t>Mon. Boica 37, S. 41, Nr.79</t>
  </si>
  <si>
    <t>23.5.1131</t>
  </si>
  <si>
    <t>E3217</t>
  </si>
  <si>
    <t>Mon. Boica 37, S. 46, Nr.83</t>
  </si>
  <si>
    <t>E3218</t>
  </si>
  <si>
    <t>Mon. Boica 37, S. 48, Nr.84</t>
  </si>
  <si>
    <t>E3219</t>
  </si>
  <si>
    <t>Bistum Würzburg, Domstift, Propst Otto</t>
  </si>
  <si>
    <t>Bistum Bamberg, Domstift, Propst Eberhard</t>
  </si>
  <si>
    <t>E3220</t>
  </si>
  <si>
    <t>Mon. Boica 37, S. 49, Nr.85</t>
  </si>
  <si>
    <t>C795</t>
  </si>
  <si>
    <t>Laach, Kloster St. Maria, Abt Volbert</t>
  </si>
  <si>
    <t>Laach, Kloster St. Maria</t>
  </si>
  <si>
    <t>UB Mittelrhein 1, Nr.632; Reg. Mittelrhein. 2, Nr.290</t>
  </si>
  <si>
    <t>D841</t>
  </si>
  <si>
    <t>Reg. Mittelrhein. 2, Nr.291</t>
  </si>
  <si>
    <t>C796</t>
  </si>
  <si>
    <t>UB Mittelrhein 1, Nr.642; Reg. Mittelrhein. 2, Nr.292</t>
  </si>
  <si>
    <t>E3127</t>
  </si>
  <si>
    <t>Laach, Kloster St. Maria, Abt Volbert , Heinrich von Treis, Konrad</t>
  </si>
  <si>
    <t>UB Mittelrhein 1, Nr.640; Reg. Mittelrhein. 2, Nr.293</t>
  </si>
  <si>
    <t>E3128</t>
  </si>
  <si>
    <t>Laach, Kloster St. Maria, Abt Konrad</t>
  </si>
  <si>
    <t>UB Mittelrhein 2, Nr.38; Oppermann, Studien 1, S. 370 (vgl)</t>
  </si>
  <si>
    <t>C797</t>
  </si>
  <si>
    <t>UB Mittelrhein 2, Nr.131; Reg. Mittelrhein. 2, Nr.453</t>
  </si>
  <si>
    <t>D842</t>
  </si>
  <si>
    <t>UB Mittelrhein 2, Nr.41; JL, Nr.14387</t>
  </si>
  <si>
    <t>11.4.1181</t>
  </si>
  <si>
    <t>D843</t>
  </si>
  <si>
    <t>UB Mittelrhein 2, Nr. 74; Reg. Mittelrhein. 2, Nr. 514; JL, Nr. 15283</t>
  </si>
  <si>
    <t>http://www.regesta-imperii.de/id/1184-10-16_3_0_4_4_2_675_1841</t>
  </si>
  <si>
    <t>0.0.1184-16.10.1185</t>
  </si>
  <si>
    <t>C798</t>
  </si>
  <si>
    <t>Erzbistum K�ln, Erzbischof Philipp I., Erzbistum K�ln, Domstift, Propst Bruno, Laach, Kloster St. Maria, D�nnwald, Kloster</t>
  </si>
  <si>
    <t>Reg. Mittelrhein. 2, Nr. 516; JL, Nr. 15301</t>
  </si>
  <si>
    <t>http://www.regesta-imperii.de/id/1184-10-31_5_0_4_4_2_724_1890</t>
  </si>
  <si>
    <t>0.0.1184-31.10.1185</t>
  </si>
  <si>
    <t>E3129</t>
  </si>
  <si>
    <t>Covern, Gerlach von (identisch) , Laach, Kloster St. Maria, Vogt, Covern, Gerlach von</t>
  </si>
  <si>
    <t>UB Mittelrhein 2, Nr.127; Reg. Mittelrhein. 2, Nr.691</t>
  </si>
  <si>
    <t>D844</t>
  </si>
  <si>
    <t>Zyfflich, Stift, Propst Gerhard</t>
  </si>
  <si>
    <t>Laach, Kloster St. Maria, Abt Mauricius, Laach, Kloster St. Maria, Propst Friedrich (1.), Laach, Kloster St. Maria, Propst Heinrich (2.)</t>
  </si>
  <si>
    <t>UB Mittelrhein 2, Nr.177; Reg. Mittelrhein. 2, Nr.755</t>
  </si>
  <si>
    <t>E3130</t>
  </si>
  <si>
    <t>Lonnig, Kloster</t>
  </si>
  <si>
    <t>UB Mittelrhein 1, Nr.526; Reg. Mittelrhein. 1, Nr.1995</t>
  </si>
  <si>
    <t>22.10.1142</t>
  </si>
  <si>
    <t>E3132</t>
  </si>
  <si>
    <t>Martiltal, Kloster (Krs. Kochem, abh. von Springiersbach)</t>
  </si>
  <si>
    <t>UB Mittelrhein 1, Nr.522; Reg. K�ln Ebb. 2, Nr.401</t>
  </si>
  <si>
    <t>E3133A</t>
  </si>
  <si>
    <t>Mettlach, Kloster</t>
  </si>
  <si>
    <t>UB Mittelrhein 2, Nr.10; Reg. Mittelrhein. 2, Nr.870</t>
  </si>
  <si>
    <t>0.0.900-0.0.1199</t>
  </si>
  <si>
    <t>7191 Alle Aufnahmen unter dieser Zugangsnummer</t>
  </si>
  <si>
    <t>E3135</t>
  </si>
  <si>
    <t>Waldsassen, Kloster (Zisterzienser)</t>
  </si>
  <si>
    <t>Reg. Boica 1, S. 136; Janner, Geschichte 2, S. 43</t>
  </si>
  <si>
    <t>D845</t>
  </si>
  <si>
    <t>Vohburg-Cham, Markgraf Diepold III. (?)</t>
  </si>
  <si>
    <t>um 1235</t>
  </si>
  <si>
    <t>E3136</t>
  </si>
  <si>
    <t>Reg. Boica 1, S. 150</t>
  </si>
  <si>
    <t>E3137</t>
  </si>
  <si>
    <t>Reg. Boica 1, S. 214</t>
  </si>
  <si>
    <t>15.11.1154</t>
  </si>
  <si>
    <t>E3138</t>
  </si>
  <si>
    <t>CD. Bohemiae 1, Nr.227</t>
  </si>
  <si>
    <t>28.6.1165-28.9.1165</t>
  </si>
  <si>
    <t>E3139</t>
  </si>
  <si>
    <t>D846</t>
  </si>
  <si>
    <t>Heinrich de Libenstein</t>
  </si>
  <si>
    <t>E3141</t>
  </si>
  <si>
    <t>CD. Bohemiae 1, Nr.305</t>
  </si>
  <si>
    <t>0.0.1184-0.0.1185</t>
  </si>
  <si>
    <t>E3142</t>
  </si>
  <si>
    <t>Erzbistum Prag, Erzbischof Heinrich (identisch) , Böhmen, Herzog Heinrich von (Erzbischof von Prag)</t>
  </si>
  <si>
    <t>CD. Bohemiae 1, Nr.356</t>
  </si>
  <si>
    <t>0.0.1195-0.0.1197</t>
  </si>
  <si>
    <t>E3143</t>
  </si>
  <si>
    <t>Vohburg-Cham, Markgraf Berthold II. von</t>
  </si>
  <si>
    <t>Reg. Boica 2, S. 4</t>
  </si>
  <si>
    <t>E3144</t>
  </si>
  <si>
    <t>0.0.1187-0.0.1204</t>
  </si>
  <si>
    <t>E3145</t>
  </si>
  <si>
    <t>Reg. Boica 1, S. 334; Reg. Regensburg Bb. 2, S. 195f.</t>
  </si>
  <si>
    <t>E3146</t>
  </si>
  <si>
    <t>Waldsassen, Kloster (Fond), Erzbistum Salzburg, Erzbischof, Erzbistum Salzburg,- Geistliche</t>
  </si>
  <si>
    <t>JL, Nr.15379; Germ. Pont. 1, S. 308, Nr.1</t>
  </si>
  <si>
    <t>http://www.regesta-imperii.de/id/1185-03-07_1_0_4_4_2_353_1519</t>
  </si>
  <si>
    <t>Amberg, StA</t>
  </si>
  <si>
    <t>7.3.1185</t>
  </si>
  <si>
    <t>E3147</t>
  </si>
  <si>
    <t>JL, Nr.15380; Germ. Pont. 1, S. 308, Nr.2</t>
  </si>
  <si>
    <t>http://www.regesta-imperii.de/id/1185-03-09_1_0_4_4_2_356_1522</t>
  </si>
  <si>
    <t>9.3.1185</t>
  </si>
  <si>
    <t>E3158</t>
  </si>
  <si>
    <t>Marienfeld, Kloster (Zisterzienserkloster, Krs. Warendorf)</t>
  </si>
  <si>
    <t>UB Westfäl. 2, Nr.451</t>
  </si>
  <si>
    <t>7222 Alle Aufnahmen unter dieser Zugangsnummer</t>
  </si>
  <si>
    <t>E3159</t>
  </si>
  <si>
    <t>Marienfeld, Kloster</t>
  </si>
  <si>
    <t>UB Westfäl. 2, Nr.452</t>
  </si>
  <si>
    <t>E3160</t>
  </si>
  <si>
    <t>UB Westfäl. 2, Nr.462</t>
  </si>
  <si>
    <t>3.11.1186</t>
  </si>
  <si>
    <t>E3161</t>
  </si>
  <si>
    <t>UB Westfäl. 2, Nr.484</t>
  </si>
  <si>
    <t>E3162A</t>
  </si>
  <si>
    <t>UB Westfäl. 2, Nr.480</t>
  </si>
  <si>
    <t>7226 Alle Aufnahmen unter dieser Zugangsnummer</t>
  </si>
  <si>
    <t>E3163</t>
  </si>
  <si>
    <t>Erhard, Codex dipl. Westfal. 2, Nr.536; Reg. K�ln Ebb. 2</t>
  </si>
  <si>
    <t>7.7.1194</t>
  </si>
  <si>
    <t>D848</t>
  </si>
  <si>
    <t>UB Westfäl. 2, Nr.589</t>
  </si>
  <si>
    <t>0.0.1194-0.0.1203</t>
  </si>
  <si>
    <t>D849</t>
  </si>
  <si>
    <t>Marienfeld, Kloster, Abt Florentius</t>
  </si>
  <si>
    <t>UB Westfäl. 3, Nr.10</t>
  </si>
  <si>
    <t>0.0.1194-18.6.1211</t>
  </si>
  <si>
    <t>D850</t>
  </si>
  <si>
    <t>Clarholz, Stift, Propst Friedrich (Praemonstratenser)</t>
  </si>
  <si>
    <t>UB Westfäl. 2, Nr.557</t>
  </si>
  <si>
    <t>D851A</t>
  </si>
  <si>
    <t>UB Westfäl. 2, Nr.556</t>
  </si>
  <si>
    <t>7231 Alle Aufnahmen unter dieser Zugangsnummer</t>
  </si>
  <si>
    <t>E3164</t>
  </si>
  <si>
    <t>UB Westfäl. 2, Nr.569; Potthast 1, Nr.132</t>
  </si>
  <si>
    <t>4.5.1198</t>
  </si>
  <si>
    <t>E3166</t>
  </si>
  <si>
    <t>Nottuln, Stift, �btissin Hildegund</t>
  </si>
  <si>
    <t>UB Westfäl. 2, Nr.448</t>
  </si>
  <si>
    <t>E3071</t>
  </si>
  <si>
    <t>Windberg, Kloster, Abt Gebhard</t>
  </si>
  <si>
    <t>CD. Regensburg 1, Nr.232</t>
  </si>
  <si>
    <t>nach 1146.12.23</t>
  </si>
  <si>
    <t>E3072</t>
  </si>
  <si>
    <t>Mon. Boica 14, S. 26, Nr.11</t>
  </si>
  <si>
    <t>10.3.1158</t>
  </si>
  <si>
    <t>E3073</t>
  </si>
  <si>
    <t>JL, Nr. 14876; Germ. Pont. 1, S. 326, Nr. 3</t>
  </si>
  <si>
    <t>http://www.regesta-imperii.de/id/1183-04-30_5_0_4_4_1_628_628</t>
  </si>
  <si>
    <t>München, HStA</t>
  </si>
  <si>
    <t>30.4.1183</t>
  </si>
  <si>
    <t>C794</t>
  </si>
  <si>
    <t>JL, Nr. 15316; Germ. Pont. 1, S. 327, Nr. 4</t>
  </si>
  <si>
    <t>http://www.regesta-imperii.de/id/1185-11-09_1_0_4_4_2_752_1918</t>
  </si>
  <si>
    <t>0.0.1184-9.11.1185</t>
  </si>
  <si>
    <t>D828</t>
  </si>
  <si>
    <t>Rabe de Aitstain , Otto de S., Ulrich (Sohn d. Otto de S.)</t>
  </si>
  <si>
    <t>D829</t>
  </si>
  <si>
    <t>Michelsberg, Kloster, Abt Wolfram</t>
  </si>
  <si>
    <t>Windberg, Kloster (Fond), Bogen, Graf Albert von</t>
  </si>
  <si>
    <t>Mon. Boica 14, S. 40, Nr.20</t>
  </si>
  <si>
    <t>E3074</t>
  </si>
  <si>
    <t>Windberg, Kloster, Abt Konrad</t>
  </si>
  <si>
    <t>Mon. Boica 14, S. 41, Nr.21; CD. Regensburg 1, Nr.300</t>
  </si>
  <si>
    <t>D830</t>
  </si>
  <si>
    <t>Dietmar</t>
  </si>
  <si>
    <t>Mon. Boica 14, S. 39, Nr.19</t>
  </si>
  <si>
    <t>C813</t>
  </si>
  <si>
    <t>Mon. Boica 14, S. 47, Nr.25</t>
  </si>
  <si>
    <t>25.3.1233</t>
  </si>
  <si>
    <t>C793</t>
  </si>
  <si>
    <t>Mon. Boica 14, S. 35, Nr.18</t>
  </si>
  <si>
    <t>0.0.1233 ?</t>
  </si>
  <si>
    <t>E3075</t>
  </si>
  <si>
    <t>Carden, Stift</t>
  </si>
  <si>
    <t>UB Mittelrhein 2, Nr.28; JL, Nr.13037</t>
  </si>
  <si>
    <t>30.3.1178</t>
  </si>
  <si>
    <t>E3077</t>
  </si>
  <si>
    <t>Carden, Stift, Propst Volmar</t>
  </si>
  <si>
    <t>UB Mittelrhein 2, Nr.57</t>
  </si>
  <si>
    <t>E3078</t>
  </si>
  <si>
    <t>UB Mittelrhein 2, Nr.79; JL, Nr.15707</t>
  </si>
  <si>
    <t>http://www.regesta-imperii.de/id/de12f958-e09b-4dc4-914c-9476611c383d</t>
  </si>
  <si>
    <t>D832</t>
  </si>
  <si>
    <t>UB Mittelrhein 2, Nr.120; JL, Nr.16772</t>
  </si>
  <si>
    <t>16.12.1191</t>
  </si>
  <si>
    <t>E3083</t>
  </si>
  <si>
    <t>Koblenz, Stift St. Florin</t>
  </si>
  <si>
    <t>UB Mittelrhein 1, Nr.419</t>
  </si>
  <si>
    <t>1.8.1110</t>
  </si>
  <si>
    <t>D834</t>
  </si>
  <si>
    <t>Koblenz, Stift St. Florin, Dekan Theoderich , Koblenz, Stift St. Florin, Kapitel</t>
  </si>
  <si>
    <t>Koblenz, Stift St. Florin, Johann von Sinzege (Kanoniker)</t>
  </si>
  <si>
    <t>UB Mittelrhein 2, Nr.118</t>
  </si>
  <si>
    <t>E3085</t>
  </si>
  <si>
    <t>Rhein, Pfalzgraf Siegfried bei</t>
  </si>
  <si>
    <t>UB Mittelrhein 1, Nr.425</t>
  </si>
  <si>
    <t>um 1112</t>
  </si>
  <si>
    <t>E3087</t>
  </si>
  <si>
    <t>UB Mittelrhein 1, Nr. 496; St., Nr. 3375; URH 1, Nr. 214</t>
  </si>
  <si>
    <t>http://www.regesta-imperii.de/id/1138-04-17_2_0_4_1_2_98_98</t>
  </si>
  <si>
    <t>17.4.1138-22.4.1138</t>
  </si>
  <si>
    <t>C792</t>
  </si>
  <si>
    <t>Ezelo von Winningin , Ruzela (Gattin d. Ezelo v. W.)</t>
  </si>
  <si>
    <t>UB Mittelrhein 1, Nr.555; Reg. Mittelrhein. 1, Nr.1942</t>
  </si>
  <si>
    <t>0.0.1130-0.0.1139</t>
  </si>
  <si>
    <t>E3088</t>
  </si>
  <si>
    <t>UB Mittelrhein 1, Nr.506; JL, Nr.7956</t>
  </si>
  <si>
    <t>23.3.1139</t>
  </si>
  <si>
    <t>E3089</t>
  </si>
  <si>
    <t>Laach, Kloster St. Maria, Abt Giselbert</t>
  </si>
  <si>
    <t>Laach, Kloster St. Maria (Fond), Heinrich, Mechtild (Frau d. Ensfrid)</t>
  </si>
  <si>
    <t>UB Mittelrhein 1, Nr.536</t>
  </si>
  <si>
    <t>25.5.1145</t>
  </si>
  <si>
    <t>E3090</t>
  </si>
  <si>
    <t>Metz, Kloster St. Arnulf, Abt Gerard</t>
  </si>
  <si>
    <t>UB Mittelrhein 1, Nr.535</t>
  </si>
  <si>
    <t>D835</t>
  </si>
  <si>
    <t>JL, Nr.8141; Reg. Mittelrhein 1, Nr.1986</t>
  </si>
  <si>
    <t>8.5.1141</t>
  </si>
  <si>
    <t>E3113</t>
  </si>
  <si>
    <t>Ravengiersburg, Kloster, Propst Wezelo</t>
  </si>
  <si>
    <t>Reg. Mittelrhein. 1, Nr.1958</t>
  </si>
  <si>
    <t>E3114</t>
  </si>
  <si>
    <t>Deutz, Kloster, Propst Engelbert</t>
  </si>
  <si>
    <t>UB Niederrhein 1, Nr.430</t>
  </si>
  <si>
    <t>E3115</t>
  </si>
  <si>
    <t>Reg. Mittelrhein. 2, Nr.326</t>
  </si>
  <si>
    <t>D836</t>
  </si>
  <si>
    <t>Werden, Kloster, Kustos Analvigus</t>
  </si>
  <si>
    <t>0.0.1083-0.0.1105</t>
  </si>
  <si>
    <t>D837</t>
  </si>
  <si>
    <t>Werden, Kloster, Propst Gere</t>
  </si>
  <si>
    <t>Werden, Kloster (St. Liudger)</t>
  </si>
  <si>
    <t>UB Niederrhein 1, Nr.266</t>
  </si>
  <si>
    <t>D838A</t>
  </si>
  <si>
    <t>Werden, Kloster, Abt Berengoz</t>
  </si>
  <si>
    <t>7159 Alle Aufnahmen unter dieser Zugangsnummer</t>
  </si>
  <si>
    <t>D839</t>
  </si>
  <si>
    <t>Urbare Werden, Nr.1; Oppermann, Studien 1, S. 128 (vgl)</t>
  </si>
  <si>
    <t>31.3.1126</t>
  </si>
  <si>
    <t>D840</t>
  </si>
  <si>
    <t>Thiedericus</t>
  </si>
  <si>
    <t>Zs. Berg. GV 7 (1871), Nr.129; Oppermann, Studien 1, S. 128 (vgl)</t>
  </si>
  <si>
    <t>0.0.1126-0.0.1133 ?</t>
  </si>
  <si>
    <t>E3118</t>
  </si>
  <si>
    <t>Werden, Kloster (Fond), Heinrich</t>
  </si>
  <si>
    <t>UB Niederrhein 1, Nr.317</t>
  </si>
  <si>
    <t>0.0.1126-0.0.1133</t>
  </si>
  <si>
    <t>E3119</t>
  </si>
  <si>
    <t>D Ko III., Nr. 187; URH 1, Nr. 257; St., Nr. 3552</t>
  </si>
  <si>
    <t>http://www.regesta-imperii.de/id/1145-10-17_1_0_4_1_2_464_462</t>
  </si>
  <si>
    <t>17.10.1147</t>
  </si>
  <si>
    <t>E3120</t>
  </si>
  <si>
    <t>UB Niederrhein 1, Nr.368</t>
  </si>
  <si>
    <t>E3121</t>
  </si>
  <si>
    <t>Werden, Kloster, Abt Wilhelm</t>
  </si>
  <si>
    <t>UB Niederrhein 1, Nr.402</t>
  </si>
  <si>
    <t>E3122</t>
  </si>
  <si>
    <t>Bronnbach, Kloster</t>
  </si>
  <si>
    <t>Wertheim, Adelsarchiv L�wenstein-Wertheim-Rosenberg</t>
  </si>
  <si>
    <t>27.6.1245</t>
  </si>
  <si>
    <t>E3123</t>
  </si>
  <si>
    <t>UB Mittelrhein 2, Nr.601; JL, Nr.9174; DIGUB 2</t>
  </si>
  <si>
    <t>20.1.1148</t>
  </si>
  <si>
    <t>E3124</t>
  </si>
  <si>
    <t>Laach, Kloster St. Maria, Abt Fulbert</t>
  </si>
  <si>
    <t>UB Mittelrhein 1, Nr.637; Reg. Mittelrhein. 2, Nr.217</t>
  </si>
  <si>
    <t>E3125</t>
  </si>
  <si>
    <t>Erzbistum K�ln, Domstift, Propst Hermann</t>
  </si>
  <si>
    <t>UB Mittelrhein 1, Nr.649; Reg. Mittelrhein. 2, Nr.234</t>
  </si>
  <si>
    <t>E3126</t>
  </si>
  <si>
    <t>UB Mittelrhein 1, Nr.644; Reg. Mittelrhein. 2, Nr.236</t>
  </si>
  <si>
    <t>D815</t>
  </si>
  <si>
    <t>Liesborn, Kloster, Abt Balduin</t>
  </si>
  <si>
    <t>Liesborn, Kloster</t>
  </si>
  <si>
    <t>UB Westfäl. 2, Nr.267</t>
  </si>
  <si>
    <t>E3032</t>
  </si>
  <si>
    <t>UB Westfäl. 2, Nr.333</t>
  </si>
  <si>
    <t>E3033</t>
  </si>
  <si>
    <t>UB Westfäl. 2, Nr.345</t>
  </si>
  <si>
    <t>E3034</t>
  </si>
  <si>
    <t>UB Westfäl. 2, Nr.357</t>
  </si>
  <si>
    <t>E3035</t>
  </si>
  <si>
    <t>Liesborn, Kloster, Abt Franco</t>
  </si>
  <si>
    <t>UB Westfäl. 2, Nr.364; Reg. K�ln Ebb. 2, Nr.989</t>
  </si>
  <si>
    <t>D816</t>
  </si>
  <si>
    <t>Arnsberg, Graf Heinrich von</t>
  </si>
  <si>
    <t>UB Westfäl. 2, Nr.376</t>
  </si>
  <si>
    <t>E3036</t>
  </si>
  <si>
    <t>UB Westfäl. 2, Nr.384</t>
  </si>
  <si>
    <t>E3037</t>
  </si>
  <si>
    <t>UB Westfäl. 2, Nr.390</t>
  </si>
  <si>
    <t>E3038</t>
  </si>
  <si>
    <t>Liesborn, Kloster, Abt Wenzo</t>
  </si>
  <si>
    <t>UB Westfäl. 2, Nr.436</t>
  </si>
  <si>
    <t>D817</t>
  </si>
  <si>
    <t>UB Westfäl. 2, Nr.466</t>
  </si>
  <si>
    <t>E3039</t>
  </si>
  <si>
    <t>UB Westfäl. 2, Nr.495</t>
  </si>
  <si>
    <t>E3051</t>
  </si>
  <si>
    <t>UB Westfäl. 2, Nr.2254 (503)</t>
  </si>
  <si>
    <t>E3040</t>
  </si>
  <si>
    <t>UB Westfäl. 2, Nr.521; Reg. K�ln Ebb. 2, Nr.1453</t>
  </si>
  <si>
    <t>0.0.1192-0.0.1193</t>
  </si>
  <si>
    <t>E3041</t>
  </si>
  <si>
    <t>UB Westfäl. 2, Nr.531</t>
  </si>
  <si>
    <t>D818</t>
  </si>
  <si>
    <t>Liesborn, Kloster, Abt Engelbert</t>
  </si>
  <si>
    <t>UB Westfäl. 2, Nr.540</t>
  </si>
  <si>
    <t>D822</t>
  </si>
  <si>
    <t>UB Westfäl. 2, Nr.547</t>
  </si>
  <si>
    <t>E3042</t>
  </si>
  <si>
    <t>UB Westfäl. 2, Nr.551</t>
  </si>
  <si>
    <t>E3043</t>
  </si>
  <si>
    <t>UB Westfäl. 2, Nr.580</t>
  </si>
  <si>
    <t>E3052</t>
  </si>
  <si>
    <t>UB Westfäl. 2, Nr.424</t>
  </si>
  <si>
    <t>E3044</t>
  </si>
  <si>
    <t>Brauweiler, Kloster, Abt Geldolf</t>
  </si>
  <si>
    <t>UB Niederrhein 1, Nr.367</t>
  </si>
  <si>
    <t>E3045</t>
  </si>
  <si>
    <t>E3053</t>
  </si>
  <si>
    <t>UB Niederrhein 1, Nr.457</t>
  </si>
  <si>
    <t>E3054</t>
  </si>
  <si>
    <t>D819</t>
  </si>
  <si>
    <t>Brauweiler, Kloster, Abt Bertram</t>
  </si>
  <si>
    <t>0.0.1187-0.0.1193</t>
  </si>
  <si>
    <t>E3061</t>
  </si>
  <si>
    <t>Gesch. Banz 2.T., 17, Nr.8</t>
  </si>
  <si>
    <t>D820</t>
  </si>
  <si>
    <t>Sigiboltestorf, Adalbert von</t>
  </si>
  <si>
    <t>Gesch. Banz 2.T., 19, Nr.9</t>
  </si>
  <si>
    <t>E3062</t>
  </si>
  <si>
    <t>Volker von Th�ringen</t>
  </si>
  <si>
    <t>Banz, Kloster, Abt Baldiun</t>
  </si>
  <si>
    <t>Gesch. Banz 2.T., 22, Nr.11</t>
  </si>
  <si>
    <t>D821</t>
  </si>
  <si>
    <t>Gesch. Banz 2.T., 24, Nr.13</t>
  </si>
  <si>
    <t>E3063</t>
  </si>
  <si>
    <t>Gnanno de Bennendorf</t>
  </si>
  <si>
    <t>Gesch. Banz 2.T., 27, Nr.15</t>
  </si>
  <si>
    <t>D823A</t>
  </si>
  <si>
    <t>Gesch. Banz 2.T., 35, Nr.21</t>
  </si>
  <si>
    <t>7075 Alle Aufnahmen unter dieser Zugangsnummer</t>
  </si>
  <si>
    <t>E3064</t>
  </si>
  <si>
    <t>Gesch. Banz 2.T., 39, Nr.25</t>
  </si>
  <si>
    <t>E3065</t>
  </si>
  <si>
    <t>Gesch. Banz 2.T., 41, Nr.26</t>
  </si>
  <si>
    <t>D824</t>
  </si>
  <si>
    <t>Gesch. Banz 2.T., 44, Nr.28</t>
  </si>
  <si>
    <t>E3067</t>
  </si>
  <si>
    <t>Gesch. Banz 2.T., 50, Nr.31</t>
  </si>
  <si>
    <t>D825</t>
  </si>
  <si>
    <t>Meranien, Herzog Otto VII. von</t>
  </si>
  <si>
    <t>Gesch. Banz 2.T., 54, Nr.33</t>
  </si>
  <si>
    <t>um 1216</t>
  </si>
  <si>
    <t>D826</t>
  </si>
  <si>
    <t>Gesch. Banz 2.T., 55, Nr.34</t>
  </si>
  <si>
    <t>D827</t>
  </si>
  <si>
    <t>Gesch. Banz 2.T., 56, Nr.35</t>
  </si>
  <si>
    <t>20.10.1223</t>
  </si>
  <si>
    <t>E3057</t>
  </si>
  <si>
    <t>UB Worms 1, Nr. 62; St., Nr. 3119; DIGUB 1, Taf. 3</t>
  </si>
  <si>
    <t>30.11.1114</t>
  </si>
  <si>
    <t>7084 Alle Aufnahmen unter dieser Zugangsnummer</t>
  </si>
  <si>
    <t>E3058</t>
  </si>
  <si>
    <t>Bistum Verona, Lonato, St. Zeno</t>
  </si>
  <si>
    <t>JL, Nr. 15089; Ital. Pont. 7,1, Nr. 1; DIGUB 1, Taf. 6</t>
  </si>
  <si>
    <t>http://www.regesta-imperii.de/id/1184-09-26_1_0_4_4_2_40_1206</t>
  </si>
  <si>
    <t>26.9.1184</t>
  </si>
  <si>
    <t>7086 Alle Aufnahmen unter dieser Zugangsnummer</t>
  </si>
  <si>
    <t>E3070A</t>
  </si>
  <si>
    <t>Theoderich (presbyter) , Adelheid, Albert</t>
  </si>
  <si>
    <t>7089 Alle Aufnahmen unter dieser Zugangsnummer</t>
  </si>
  <si>
    <t>E2993A</t>
  </si>
  <si>
    <t>UB Mittelrhein 2, Nr.13</t>
  </si>
  <si>
    <t>6982 Alle Aufnahmen unter dieser Zugangsnummer</t>
  </si>
  <si>
    <t>E2994</t>
  </si>
  <si>
    <t>UB Mittelrhein 2, Nr.19</t>
  </si>
  <si>
    <t>vor 1173.9.24</t>
  </si>
  <si>
    <t>E2995</t>
  </si>
  <si>
    <t>Himmerod, Kloster (monast. s. Marie de Claustro), Abt Gillebert</t>
  </si>
  <si>
    <t>UB Mittelrhein 2, Nr. 25; JL, Nr.12903</t>
  </si>
  <si>
    <t>2.8.1177</t>
  </si>
  <si>
    <t>E2996</t>
  </si>
  <si>
    <t>UB Mittelrhein 2, Nr.37</t>
  </si>
  <si>
    <t>E2997</t>
  </si>
  <si>
    <t>UB Mittelrhein 2, Nr.59</t>
  </si>
  <si>
    <t>E2998</t>
  </si>
  <si>
    <t>UB Mittelrhein 2, Nr.63</t>
  </si>
  <si>
    <t>E2999</t>
  </si>
  <si>
    <t>UB Mittelrhein 2, Nr.60</t>
  </si>
  <si>
    <t>E3000</t>
  </si>
  <si>
    <t>UB Mittelrhein 2, Nr.47</t>
  </si>
  <si>
    <t>E3001</t>
  </si>
  <si>
    <t>UB Mittelrhein 2, Nr.42</t>
  </si>
  <si>
    <t>E3002</t>
  </si>
  <si>
    <t>Springiersbach, Kloster, Abt Gottfried</t>
  </si>
  <si>
    <t>UB Mittelrhein 2, Nr.50</t>
  </si>
  <si>
    <t>E3003</t>
  </si>
  <si>
    <t>R�ttich, Hesso von</t>
  </si>
  <si>
    <t>UB Mittelrhein 2, Nr.40</t>
  </si>
  <si>
    <t>E3004</t>
  </si>
  <si>
    <t>UB Mittelrhein 2, Nr. 67; JL, Nr. 15091</t>
  </si>
  <si>
    <t>http://www.regesta-imperii.de/id/1184-10-14_1_0_4_4_2_53_1219</t>
  </si>
  <si>
    <t>Koblenz, LHA</t>
  </si>
  <si>
    <t>14.10.1184</t>
  </si>
  <si>
    <t>E3005</t>
  </si>
  <si>
    <t>UB Mittelrhein 2, Nr.105; JL, Nr.16501</t>
  </si>
  <si>
    <t>http://www.regesta-imperii.de/id/acdc5327-4cd8-4505-94e7-d4a76294be49</t>
  </si>
  <si>
    <t>4.6.1190</t>
  </si>
  <si>
    <t>E3006</t>
  </si>
  <si>
    <t>UB Mittelrhein 2, Nr.138</t>
  </si>
  <si>
    <t>E3007</t>
  </si>
  <si>
    <t>UB Mittelrhein 2, Nr.179</t>
  </si>
  <si>
    <t>2.8.1199</t>
  </si>
  <si>
    <t>C791</t>
  </si>
  <si>
    <t>UB Mittelrhein 2, Nr.188</t>
  </si>
  <si>
    <t>0.0.1198-0.0.1200</t>
  </si>
  <si>
    <t>E3008</t>
  </si>
  <si>
    <t>UB Mittelrhein 1, Nr.446; UB Mittelrhein 2, Nr.490 (Anhg.)</t>
  </si>
  <si>
    <t>E3009</t>
  </si>
  <si>
    <t>UB Mittelrhein 1, Nr.445; UB Mittelrhein 2, Nr.491 (Anhg.)</t>
  </si>
  <si>
    <t>E3010</t>
  </si>
  <si>
    <t>Carden, Stift (Kollegiatstift St. Maria u. Castor a. d. Mosel)</t>
  </si>
  <si>
    <t>UB Mittelrhein 1, Nr.400</t>
  </si>
  <si>
    <t>E3012</t>
  </si>
  <si>
    <t>D Lo III., Nr. 37; URH 1, Nr. 202</t>
  </si>
  <si>
    <t>http://www.regesta-imperii.de/id/1131-05-02_1_0_4_1_1_277_277</t>
  </si>
  <si>
    <t>E3013</t>
  </si>
  <si>
    <t>UB Niederrhein 1, Nr.316; Oppermann, Studien 1, S. 172 (vgl)</t>
  </si>
  <si>
    <t>E3014</t>
  </si>
  <si>
    <t>Bistum L�ttich, Bischof Alexander I.</t>
  </si>
  <si>
    <t>Ann. f. Ndrrhein 17, S. 145; Oppermann, Studien 1, S. 171 (vgl)</t>
  </si>
  <si>
    <t>E3015</t>
  </si>
  <si>
    <t>UB Niederrhein 1, Nr.329; Reg. K�ln Ebb. 2, Nr.358</t>
  </si>
  <si>
    <t>E3016</t>
  </si>
  <si>
    <t>UB Niederrhein 1, Nr.342; Reg. K�ln Ebb. 2, Nr.392</t>
  </si>
  <si>
    <t>E3017</t>
  </si>
  <si>
    <t>D Ko III., Nr.64; St., Nr.3432</t>
  </si>
  <si>
    <t>http://www.regesta-imperii.de/id/1141-09-14_2_0_4_1_2_220_219</t>
  </si>
  <si>
    <t>14.9.1141</t>
  </si>
  <si>
    <t>E3018</t>
  </si>
  <si>
    <t>Bredelar, Kloster</t>
  </si>
  <si>
    <t>UB Westfalen LG 1, Nr.60; Reg. K�ln Ebb. 2, Nr.950</t>
  </si>
  <si>
    <t>E3019</t>
  </si>
  <si>
    <t>UB Westfalen LG 1, Nr.107; Reg. K�ln Ebb. 2, Nr.1507</t>
  </si>
  <si>
    <t>D813</t>
  </si>
  <si>
    <t>Helmarshausen, Kloster, Abt Konrad II.</t>
  </si>
  <si>
    <t>Honselmann, Carta, S. 174 Nr. 209</t>
  </si>
  <si>
    <t>0.0.1168-0.0.1180</t>
  </si>
  <si>
    <t>E3022</t>
  </si>
  <si>
    <t>Freckenhorst, Kloster, �btissin Gertrud</t>
  </si>
  <si>
    <t>UB Westfäl. 2, Nr.532</t>
  </si>
  <si>
    <t>E3023</t>
  </si>
  <si>
    <t>UB Westfäl. 2, Nr.549</t>
  </si>
  <si>
    <t>E3024</t>
  </si>
  <si>
    <t>Hohenholte, Kloster (Benediktinerkloster, gegr. 1142, im 13. Jh. Augustinerinnen)</t>
  </si>
  <si>
    <t>UB Westfäl. 2, Nr.238</t>
  </si>
  <si>
    <t>23.4.1142</t>
  </si>
  <si>
    <t>E3025</t>
  </si>
  <si>
    <t>Hohenholte, Kloster</t>
  </si>
  <si>
    <t>UB Westfäl. 2, Nr.285</t>
  </si>
  <si>
    <t>E3026</t>
  </si>
  <si>
    <t>UB Westfäl. 2, Nr.285 (vgl.)</t>
  </si>
  <si>
    <t>E3027</t>
  </si>
  <si>
    <t>UB Westfäl. 2, Nr.494</t>
  </si>
  <si>
    <t>E3028</t>
  </si>
  <si>
    <t>UB Westfäl. 2, Nr.584</t>
  </si>
  <si>
    <t>E3029</t>
  </si>
  <si>
    <t>Bistum Münster, Bischof Egbert</t>
  </si>
  <si>
    <t>UB Westfäl. 2, Nr.212</t>
  </si>
  <si>
    <t>E3030</t>
  </si>
  <si>
    <t>UB Westfäl. 2, Nr.217</t>
  </si>
  <si>
    <t>E3050</t>
  </si>
  <si>
    <t>UB Westfäl. 2, Nr.217 (vgl.)</t>
  </si>
  <si>
    <t>E3031</t>
  </si>
  <si>
    <t>UB Westfäl. 2, Nr.221; JL, Nr.7789</t>
  </si>
  <si>
    <t>24.9.1136</t>
  </si>
  <si>
    <t>D814</t>
  </si>
  <si>
    <t>UB Westfäl. 2, Nr.246</t>
  </si>
  <si>
    <t>C786</t>
  </si>
  <si>
    <t>Compostella, St. Jakob</t>
  </si>
  <si>
    <t>Bistum Minden, Domstift</t>
  </si>
  <si>
    <t>21.2.1174</t>
  </si>
  <si>
    <t>C787</t>
  </si>
  <si>
    <t>UB Westfäl. 2, Nr. 2014 (377); URH 1, Nr. 428; St., Nr. 4186</t>
  </si>
  <si>
    <t>http://www.regesta-imperii.de/id/1176-12-00_1_0_4_2_3_442_2214</t>
  </si>
  <si>
    <t>E2962</t>
  </si>
  <si>
    <t>UB Westfäl. 2, Nr.2105 (419)</t>
  </si>
  <si>
    <t>C788</t>
  </si>
  <si>
    <t>UB Westfäl. 2, Nr. 2335 (542); URH 1, Nr. 571</t>
  </si>
  <si>
    <t>http://www.regesta-imperii.de/id/1195-08-24_1_0_4_3_1_557_469</t>
  </si>
  <si>
    <t>24.8.1195</t>
  </si>
  <si>
    <t>E2966</t>
  </si>
  <si>
    <t>UB Westfäl. 2, Nr.2370 (553)</t>
  </si>
  <si>
    <t>E2921</t>
  </si>
  <si>
    <t>Erzbistum Magdeburg, Erzbischof Rudgar</t>
  </si>
  <si>
    <t>Enger, Stift</t>
  </si>
  <si>
    <t>UB Westfäl. 1, Nr.188b</t>
  </si>
  <si>
    <t>E2922</t>
  </si>
  <si>
    <t>St. Lambrecht, Kloster, Abt Gebeno (Pfalz) , Enger, Stift (Kirche)</t>
  </si>
  <si>
    <t>Erhard, Cod. II 118, Nr. CCCLX; Reg. II 51, Nr.1978</t>
  </si>
  <si>
    <t>E2923</t>
  </si>
  <si>
    <t>UB Westfäl. 2, Nr.359</t>
  </si>
  <si>
    <t>E2924</t>
  </si>
  <si>
    <t>UB Westfäl. 2, Nr.501</t>
  </si>
  <si>
    <t>E2925</t>
  </si>
  <si>
    <t>Enger, Stift, Dekan Robert , Enger, Stift, Kapitel</t>
  </si>
  <si>
    <t>UB Westfäl. 2, Nr.518</t>
  </si>
  <si>
    <t>E2926</t>
  </si>
  <si>
    <t>D Ko III., Nr.179; St., Nr.3541</t>
  </si>
  <si>
    <t>http://www.regesta-imperii.de/id/1147-03-19_1_0_4_1_2_452_450</t>
  </si>
  <si>
    <t>0.3.1147</t>
  </si>
  <si>
    <t>St. Lambrecht, Kloster, Abt Gebeno (Pfalz)</t>
  </si>
  <si>
    <t>UB Westfäl. 2, Nr.360</t>
  </si>
  <si>
    <t>E2969</t>
  </si>
  <si>
    <t>UB Westfäl. 2, Nr.2370</t>
  </si>
  <si>
    <t>E2942</t>
  </si>
  <si>
    <t>Reg. Boica 1, S. 244</t>
  </si>
  <si>
    <t>E2943</t>
  </si>
  <si>
    <t>Mon. Boica 13, S. 183, Nr.17; Reg. Boica 1, S. 284</t>
  </si>
  <si>
    <t>E2944</t>
  </si>
  <si>
    <t>Mon. Boica 13, S. 185, Nr.18; Reg. Boica 1, S. 284</t>
  </si>
  <si>
    <t>E2945</t>
  </si>
  <si>
    <t>Mon. Boica 29,1, S. 442, Nr.537; St., Nr.4314</t>
  </si>
  <si>
    <t>C789</t>
  </si>
  <si>
    <t>Reg. Boica 1, S. 320</t>
  </si>
  <si>
    <t>24.4.1183</t>
  </si>
  <si>
    <t>E2946</t>
  </si>
  <si>
    <t>Pr�fening, Kloster, Abt R�diger</t>
  </si>
  <si>
    <t>0.0.1177-0.0.1185</t>
  </si>
  <si>
    <t>E2948</t>
  </si>
  <si>
    <t>Mon. Boica 13, S. 189; Reg. Boica 1, S. 332</t>
  </si>
  <si>
    <t>E2949</t>
  </si>
  <si>
    <t>Mon. Boica 13, S. 191, Nr.23; Reg. Boica 1, S. 344</t>
  </si>
  <si>
    <t>29.3.1189</t>
  </si>
  <si>
    <t>E2950</t>
  </si>
  <si>
    <t>Mon. Boica 13, S. 193, Nr.24; Reg. Boica 1, S. 362</t>
  </si>
  <si>
    <t>9.11.1194</t>
  </si>
  <si>
    <t>E2951</t>
  </si>
  <si>
    <t>Mon. Boica 13, S. 186, Nr.29; Reg. Boica 1, S. 300</t>
  </si>
  <si>
    <t>E2952</t>
  </si>
  <si>
    <t>Mon. Boica 13, S. 198, Nr.27; Reg. Boica 2, S. 120</t>
  </si>
  <si>
    <t>23.5.1221</t>
  </si>
  <si>
    <t>E2953</t>
  </si>
  <si>
    <t>Reg. Boica 2, S. 120</t>
  </si>
  <si>
    <t>11.6.1221</t>
  </si>
  <si>
    <t>E2954</t>
  </si>
  <si>
    <t>Mon. Boica 13, S. 199, Nr.28; Reg. Boica 2, S. 122</t>
  </si>
  <si>
    <t>D808</t>
  </si>
  <si>
    <t>Bistum Passau, St. Florian, Propst, Bistum Passau, Kremsmünster, Kloster, Abt, Bistum Passau, St. Nikolai, Abt</t>
  </si>
  <si>
    <t>6.10.1223</t>
  </si>
  <si>
    <t>C790</t>
  </si>
  <si>
    <t>Geisenfeld, Kloster, �btissin Sophia</t>
  </si>
  <si>
    <t>Reg. Boica 2, S. 136</t>
  </si>
  <si>
    <t>28.12.1223</t>
  </si>
  <si>
    <t>D809</t>
  </si>
  <si>
    <t>Pr�fening, Kloster, Abt Hartmann</t>
  </si>
  <si>
    <t>D810</t>
  </si>
  <si>
    <t>Regensburg,- Propst Eberhard</t>
  </si>
  <si>
    <t>0.0.1234-0.0.1250</t>
  </si>
  <si>
    <t>E2957</t>
  </si>
  <si>
    <t>Ziegenhain, Graf Friedrich von , Ziegenhain, Graf Ludwig I. von, Falkenstein, Graf Burkhard II. von, Hachborn, Albert von, Wegebach, Graf Heinrich von</t>
  </si>
  <si>
    <t>- Deutschorden, Marburg, Deutschordenshaus (Fond)</t>
  </si>
  <si>
    <t>UB DO Hessen 1, Nr.1; Dobenecker 2, Nr.1346</t>
  </si>
  <si>
    <t>0.8.1207</t>
  </si>
  <si>
    <t>B469</t>
  </si>
  <si>
    <t>Fultenbach, Kloster</t>
  </si>
  <si>
    <t>JL, Nr.14470; Germ. Pont. 2,1, S. 90, Nr.1</t>
  </si>
  <si>
    <t>E2983</t>
  </si>
  <si>
    <t>Kaisheim, Kloster (Kaisersheim, Zisterzienserkloster, gegr. 1133)</t>
  </si>
  <si>
    <t>Reg. Salzburg Ebb. 2, Nr.216</t>
  </si>
  <si>
    <t>21.9.1135</t>
  </si>
  <si>
    <t>E2984</t>
  </si>
  <si>
    <t>Kaisheim, Kloster, Abt Ulrich</t>
  </si>
  <si>
    <t>Reg. Eichst�tt Bb., Nr.348</t>
  </si>
  <si>
    <t>nach 1137.6.4</t>
  </si>
  <si>
    <t>E2985</t>
  </si>
  <si>
    <t>E2986</t>
  </si>
  <si>
    <t>Ellwangen, Kloster, Abt Adalbert</t>
  </si>
  <si>
    <t>vor 1155</t>
  </si>
  <si>
    <t>E2987</t>
  </si>
  <si>
    <t>Looshorn, Bamberg 2, S. 64</t>
  </si>
  <si>
    <t>0.0.1121-0.0.1128</t>
  </si>
  <si>
    <t>D812</t>
  </si>
  <si>
    <t>Wei�enohe, Kloster, Abt Ekkehard</t>
  </si>
  <si>
    <t>E2988</t>
  </si>
  <si>
    <t>Wei�enohe, Kloster, Abt Hekard</t>
  </si>
  <si>
    <t>JL, Nr.17244; Germ. Pont. 3,3, S. 195, Nr.3</t>
  </si>
  <si>
    <t>15.5.1195</t>
  </si>
  <si>
    <t>E2992</t>
  </si>
  <si>
    <t>UB Mittelrhein 2, Nr.12</t>
  </si>
  <si>
    <t>E2855</t>
  </si>
  <si>
    <t>ZGO 2, Nr.296</t>
  </si>
  <si>
    <t>D802</t>
  </si>
  <si>
    <t>Wertheim, Graf Boppo von</t>
  </si>
  <si>
    <t>Aschbach 2, Nr.24</t>
  </si>
  <si>
    <t>0.0.1200 ?</t>
  </si>
  <si>
    <t>E2856</t>
  </si>
  <si>
    <t>Aschbach 2, Nr.15</t>
  </si>
  <si>
    <t>E2858</t>
  </si>
  <si>
    <t>Erzbistum Trier, Erzbischof Gottfried</t>
  </si>
  <si>
    <t>Erzbistum Trier, Erzbischof</t>
  </si>
  <si>
    <t>UB Mittelrhein. 1, Nr.454; Reg. Mittelrhein. 1, Nr.1773</t>
  </si>
  <si>
    <t>E2859</t>
  </si>
  <si>
    <t>Erzbistum K�ln (Fond), Braunshorn, Werner von</t>
  </si>
  <si>
    <t>Reg. K�ln Ebb. 2, Nr.1228</t>
  </si>
  <si>
    <t>0.0.1183-0.0.1184</t>
  </si>
  <si>
    <t>E2860</t>
  </si>
  <si>
    <t>Sayn, Grafen von</t>
  </si>
  <si>
    <t>UB Mittelrhein. 1, Nr.571</t>
  </si>
  <si>
    <t>D803</t>
  </si>
  <si>
    <t>Ebernach, Kloster (Propstei von Laach, gegr. 1130)</t>
  </si>
  <si>
    <t>UB Mittelrhein. 1, Nr.644; Reg. Mittelrhein. 2, Nr.236</t>
  </si>
  <si>
    <t>D811</t>
  </si>
  <si>
    <t>Fraulautern, Kloster</t>
  </si>
  <si>
    <t>Jb. Lothr. Gesch. 12 (1900), S. 19</t>
  </si>
  <si>
    <t>0.0.1159-0.0.1167</t>
  </si>
  <si>
    <t>6778 Alle Aufnahmen unter dieser Zugangsnummer</t>
  </si>
  <si>
    <t>E2861</t>
  </si>
  <si>
    <t>Jb. Lothr. Gesch. 12 (1900), S. 16</t>
  </si>
  <si>
    <t>6779 Alle Aufnahmen unter dieser Zugangsnummer</t>
  </si>
  <si>
    <t>E2862</t>
  </si>
  <si>
    <t>6780 Alle Aufnahmen unter dieser Zugangsnummer</t>
  </si>
  <si>
    <t>C783</t>
  </si>
  <si>
    <t>Bitsch, Friedrich von</t>
  </si>
  <si>
    <t>Jb. Lothr. Gesch. 12 (1900), S. 21</t>
  </si>
  <si>
    <t>C784</t>
  </si>
  <si>
    <t>Jb. Lothr. Gesch. 12 (1900), S. 22</t>
  </si>
  <si>
    <t>6782 Alle Aufnahmen unter dieser Zugangsnummer</t>
  </si>
  <si>
    <t>B464</t>
  </si>
  <si>
    <t>Jb. Lothr. Gesch. 12 (1900), S. 21; Reg. Mittelrhein. 2, Nr.884</t>
  </si>
  <si>
    <t>um 1183</t>
  </si>
  <si>
    <t>6783 Alle Aufnahmen unter dieser Zugangsnummer</t>
  </si>
  <si>
    <t>E2863</t>
  </si>
  <si>
    <t>UB Mittelrhein 1, Nr.599; Reg. Mittelrhein. 2, Nr.62</t>
  </si>
  <si>
    <t>0.0.1152-0.0.1155</t>
  </si>
  <si>
    <t>E2864</t>
  </si>
  <si>
    <t>Briedel, Kloster St. Trond</t>
  </si>
  <si>
    <t>UB Mittelrhein 1, Nr.581; Reg. Mittelrhein. 2, Nr.52</t>
  </si>
  <si>
    <t>E2865</t>
  </si>
  <si>
    <t>UB Mittelrhein 1, Nr.582; Reg. Mittelrhein. 2, Nr.53</t>
  </si>
  <si>
    <t>E2866</t>
  </si>
  <si>
    <t>Trier, Stift St. Simeon, Propst Balderich , Trier, Stift St. Simeon, Kapitel</t>
  </si>
  <si>
    <t>UB Mittelrhein 1, Nr.630; Reg. Mittelrhein. 2, Nr.199</t>
  </si>
  <si>
    <t>E2867</t>
  </si>
  <si>
    <t>UB Mittelrhein 1, Nr.655; Reg. Mittelrhein. 2, Nr.273</t>
  </si>
  <si>
    <t>E2868</t>
  </si>
  <si>
    <t>Luxemburg, Graf Heinrich I. von (u. Namur)</t>
  </si>
  <si>
    <t>UB Mittelrhein 1, Nr.657; Reg. Mittelrhein. 2, Nr.272</t>
  </si>
  <si>
    <t>D804</t>
  </si>
  <si>
    <t>Erzbistum Trier, Domstift, Dekan Johannes (identisch) , Erzbistum Trier,- Archidiakon Johannes</t>
  </si>
  <si>
    <t>UB Mittelrhein 1, Nr.659</t>
  </si>
  <si>
    <t>E2869</t>
  </si>
  <si>
    <t>UB Mittelrhein 2, Nr.42; Reg. Mittelrhein. 2, Nr.459</t>
  </si>
  <si>
    <t>um 1181.5.24</t>
  </si>
  <si>
    <t>E2870</t>
  </si>
  <si>
    <t>UB Mittelrhein 2, Nr.12; Reg. Mittelrhein. 2, Nr.305</t>
  </si>
  <si>
    <t>E2882</t>
  </si>
  <si>
    <t>Regensburg, Stift St. Peter, Heinrich (Kanoniker, Sohn d. Leopold)</t>
  </si>
  <si>
    <t>Mon. Boica 13, S. 148, Nr.3; Reg. Boica 1, S. 124</t>
  </si>
  <si>
    <t>0.0.1125-0.0.1133</t>
  </si>
  <si>
    <t>E2883</t>
  </si>
  <si>
    <t>Regensburg, Kloster St. Emmeram, Abt Ulrich , Pr�ll, Kloster, Abt Georg</t>
  </si>
  <si>
    <t>MI�G 29, S. 53, Nr.2 (vgl.)</t>
  </si>
  <si>
    <t>25.11.1407</t>
  </si>
  <si>
    <t>E2884</t>
  </si>
  <si>
    <t>Reg. Boica 1, S. 132</t>
  </si>
  <si>
    <t>0.0.1130 ?</t>
  </si>
  <si>
    <t>E2886</t>
  </si>
  <si>
    <t>Pr�fening, Kloster, Abt Eribo</t>
  </si>
  <si>
    <t>Reg. Boica 1, S. 138</t>
  </si>
  <si>
    <t>25.2.1135</t>
  </si>
  <si>
    <t>E2889</t>
  </si>
  <si>
    <t>MI�G 29, S. 55, Nr.3; Reg. Boica 1, S. 162</t>
  </si>
  <si>
    <t>20.1.1142</t>
  </si>
  <si>
    <t>E2890</t>
  </si>
  <si>
    <t>Reg. Boica 1, S. 168</t>
  </si>
  <si>
    <t>20.4.1143</t>
  </si>
  <si>
    <t>E2891</t>
  </si>
  <si>
    <t>Mon. Boica 13, S. 172; Reg. Boica 1, S. 176</t>
  </si>
  <si>
    <t>1.4.1145</t>
  </si>
  <si>
    <t>D805</t>
  </si>
  <si>
    <t>Reg. Boica 1, S. 190</t>
  </si>
  <si>
    <t>0.0.1145-0.0.1172</t>
  </si>
  <si>
    <t>E2892</t>
  </si>
  <si>
    <t>Reg. Boica 1, S. 194</t>
  </si>
  <si>
    <t>24.2.1150</t>
  </si>
  <si>
    <t>E2893</t>
  </si>
  <si>
    <t>Reg. Boica 1, S. 206</t>
  </si>
  <si>
    <t>15.7.1152</t>
  </si>
  <si>
    <t>E2895</t>
  </si>
  <si>
    <t>Mon. Boica 13, S. 181, Nr.16; Reg. Boica 1, S. 220</t>
  </si>
  <si>
    <t>E2897</t>
  </si>
  <si>
    <t>E2898</t>
  </si>
  <si>
    <t>Bayern, Herzog Leopold IV. von</t>
  </si>
  <si>
    <t>Mon. Boica 13, S. 169, Nr.12; Reg. Boica 1, S. 156</t>
  </si>
  <si>
    <t>23.10.1140</t>
  </si>
  <si>
    <t>D806</t>
  </si>
  <si>
    <t>Herford, Stift, �btissin Gertrud</t>
  </si>
  <si>
    <t>UB Westfäl. 2, Nr.1607 (232)</t>
  </si>
  <si>
    <t>E2911</t>
  </si>
  <si>
    <t>Herford, Stift, �btissin Jutta</t>
  </si>
  <si>
    <t>UB Westfäl. 2, Nr.1685 (257)</t>
  </si>
  <si>
    <t>E2912</t>
  </si>
  <si>
    <t>UB Westfäl. 2, Nr.1745 (276)</t>
  </si>
  <si>
    <t>E2918</t>
  </si>
  <si>
    <t>UB Westfäl. 2, Nr.1463 (189)</t>
  </si>
  <si>
    <t>0.0.1121-0.0.1140</t>
  </si>
  <si>
    <t>D807</t>
  </si>
  <si>
    <t>UB Westfäl. 1, Nr.1464; Chron. Mon. Pal. 2, 22, Tf.3</t>
  </si>
  <si>
    <t>D1443</t>
  </si>
  <si>
    <t>Braunschweig, Stift St. Blasius, Propst Rudolf , Braunschweig, Stift St. Blasius, Dekan Winand, Braunschweig, Stift St. Blasius, Kustos Johannes, Braunschweig, Stift St. Blasius, Kapitel</t>
  </si>
  <si>
    <t>W�ltingerode, Kloster</t>
  </si>
  <si>
    <t>UB Hildesheim H.stift 2, Nr.521</t>
  </si>
  <si>
    <t>10815 Alle Aufnahmen unter dieser Zugangsnummer</t>
  </si>
  <si>
    <t>C1104</t>
  </si>
  <si>
    <t>UB Hildesheim H.stift 2, Nr.565</t>
  </si>
  <si>
    <t>11.6.1240</t>
  </si>
  <si>
    <t>D1444</t>
  </si>
  <si>
    <t>UB Hildesheim H.stift 2, Nr.566</t>
  </si>
  <si>
    <t>17.6.1240</t>
  </si>
  <si>
    <t>D1445</t>
  </si>
  <si>
    <t>UB Hildesheim H.stift 2, Nr.582</t>
  </si>
  <si>
    <t>D1446</t>
  </si>
  <si>
    <t>UB Hildesheim H.stift 2, Nr.627</t>
  </si>
  <si>
    <t>E5256</t>
  </si>
  <si>
    <t>UB Hildesheim H.stift 2, Nr.711</t>
  </si>
  <si>
    <t>0.7.1244</t>
  </si>
  <si>
    <t>D1447</t>
  </si>
  <si>
    <t>W�ltingerode, Kloster, �btissin Ida , W�ltingerode, Kloster, Propst Lambert, W�ltingerode, Kloster, Konvent</t>
  </si>
  <si>
    <t>W�ltingerode, Hospital, Vorsteherin</t>
  </si>
  <si>
    <t>UB Hildesheim H.stift 2, Nr.820</t>
  </si>
  <si>
    <t>D1448</t>
  </si>
  <si>
    <t>W�ltingerode, Kloster, �btissin A. , W�ltingerode, Kloster, Priorin E., W�ltingerode, Kloster, Konvent</t>
  </si>
  <si>
    <t>0.0.1238-0.0.1260</t>
  </si>
  <si>
    <t>10822 Alle Aufnahmen unter dieser Zugangsnummer</t>
  </si>
  <si>
    <t>C1105</t>
  </si>
  <si>
    <t>Woldenberg, Gfin Sophie von</t>
  </si>
  <si>
    <t>UB Hildesheim H.stift 2, Nr.886</t>
  </si>
  <si>
    <t>um 1251</t>
  </si>
  <si>
    <t>E5242</t>
  </si>
  <si>
    <t>BW 2, Nr.39; UB Mainz 2,1, Nr.280</t>
  </si>
  <si>
    <t>C1101</t>
  </si>
  <si>
    <t>Mainz,- Geistliche, Frankfurt,- Geistliche, Bingen,- Geistliche, Aschaffenburg,- Geistliche</t>
  </si>
  <si>
    <t>D F I., Nr. 240; URH 1, Nr. 411; St., Nr. 4149</t>
  </si>
  <si>
    <t>http://www.regesta-imperii.de/id/1173-07-02_1_0_4_2_3_261_2036</t>
  </si>
  <si>
    <t>2.7.1173</t>
  </si>
  <si>
    <t>10825 Alle Aufnahmen unter dieser Zugangsnummer</t>
  </si>
  <si>
    <t>C1102</t>
  </si>
  <si>
    <t>Mainz, Stift Mariengreden, Propst Otto</t>
  </si>
  <si>
    <t>BW 2, Nr.118; UB Mainz 2,2, Nr.460</t>
  </si>
  <si>
    <t>10826 Alle Aufnahmen unter dieser Zugangsnummer</t>
  </si>
  <si>
    <t>E5257</t>
  </si>
  <si>
    <t>BW 2, Nr.215; UB Mainz 2,2, Nr.516</t>
  </si>
  <si>
    <t>Aschaffenburg, Stiftsarchiv</t>
  </si>
  <si>
    <t>E5258</t>
  </si>
  <si>
    <t>Aschaffenburg, Stift, Pfarrer Heinrich</t>
  </si>
  <si>
    <t>BW 2, Nr.251; UB Mainz 2,2, Nr.555</t>
  </si>
  <si>
    <t>E5259</t>
  </si>
  <si>
    <t>BW 2, Nr.286; UB Mainz 2,2, Nr.585</t>
  </si>
  <si>
    <t>E5260</t>
  </si>
  <si>
    <t>Aschaffenburg, Stift, Propst Wortwin</t>
  </si>
  <si>
    <t>BW 2, Nr.294; UB Mainz 2,2, Nr.586</t>
  </si>
  <si>
    <t>E5261A</t>
  </si>
  <si>
    <t>BF, Nr.327</t>
  </si>
  <si>
    <t>http://www.regesta-imperii.de/id/1209-11-20_1_0_5_1_1_667_327</t>
  </si>
  <si>
    <t>20.11.1209</t>
  </si>
  <si>
    <t>10831 Alle Aufnahmen unter dieser Zugangsnummer</t>
  </si>
  <si>
    <t>E5263</t>
  </si>
  <si>
    <t>Regensburg, Kloster Obermünster (Fond), Regensburg, Kloster Niedermünster, Bistum Regensburg</t>
  </si>
  <si>
    <t>BF, Nr.863</t>
  </si>
  <si>
    <t>http://www.regesta-imperii.de/id/1216-05-15_1_0_5_1_1_1483_863</t>
  </si>
  <si>
    <t>15.5.1216</t>
  </si>
  <si>
    <t>10833 Alle Aufnahmen unter dieser Zugangsnummer</t>
  </si>
  <si>
    <t>E5264</t>
  </si>
  <si>
    <t>BF, Nr.869</t>
  </si>
  <si>
    <t>http://www.regesta-imperii.de/id/1216-07-15_1_0_5_1_1_1490_869</t>
  </si>
  <si>
    <t>10834 Alle Aufnahmen unter dieser Zugangsnummer</t>
  </si>
  <si>
    <t>E5265</t>
  </si>
  <si>
    <t>Ellingen, Hospital, Deutschordens-</t>
  </si>
  <si>
    <t>BF, Nr.877</t>
  </si>
  <si>
    <t>http://www.regesta-imperii.de/id/1216-09-08_1_0_5_1_1_1498_877</t>
  </si>
  <si>
    <t>10835 Alle Aufnahmen unter dieser Zugangsnummer</t>
  </si>
  <si>
    <t>E5266</t>
  </si>
  <si>
    <t>BF, Nr.890</t>
  </si>
  <si>
    <t>http://www.regesta-imperii.de/id/1217-01-21_1_0_5_1_1_1513_890</t>
  </si>
  <si>
    <t>21.1.1217</t>
  </si>
  <si>
    <t>10836 Alle Aufnahmen unter dieser Zugangsnummer</t>
  </si>
  <si>
    <t>E5267</t>
  </si>
  <si>
    <t>BF, Nr.891</t>
  </si>
  <si>
    <t>http://www.regesta-imperii.de/id/1217-01-24_1_0_5_1_1_1514_891</t>
  </si>
  <si>
    <t>24.1.1217</t>
  </si>
  <si>
    <t>10837 Alle Aufnahmen unter dieser Zugangsnummer</t>
  </si>
  <si>
    <t>E5268</t>
  </si>
  <si>
    <t>Regensburg, Hospital (b. St. Johann)</t>
  </si>
  <si>
    <t>BF, Nr.904</t>
  </si>
  <si>
    <t>http://www.regesta-imperii.de/id/1217-05-31_1_0_5_1_1_1533_904</t>
  </si>
  <si>
    <t>31.5.1217</t>
  </si>
  <si>
    <t>D1449</t>
  </si>
  <si>
    <t>BF, Nr.906</t>
  </si>
  <si>
    <t>http://www.regesta-imperii.de/id/1217-06-08_1_0_5_1_1_1535_906</t>
  </si>
  <si>
    <t>8.6.1217</t>
  </si>
  <si>
    <t>C1108</t>
  </si>
  <si>
    <t>Kgl. Prokurator, Donauw�rth</t>
  </si>
  <si>
    <t>BF, Nr.903</t>
  </si>
  <si>
    <t>E5270</t>
  </si>
  <si>
    <t>Siegburg, Kloster, Abt Kuno</t>
  </si>
  <si>
    <t>UB Siegburg 1, Nr.24; JL, Nr.6246</t>
  </si>
  <si>
    <t>28.11.1109</t>
  </si>
  <si>
    <t>E5271A</t>
  </si>
  <si>
    <t>Rees, Stift, Propst Theobald</t>
  </si>
  <si>
    <t>UB Niederrhein 1, Nr.397; JL, Nr.10579; DIGUB 2</t>
  </si>
  <si>
    <t>30.7.1159</t>
  </si>
  <si>
    <t>10844 Alle Aufnahmen unter dieser Zugangsnummer</t>
  </si>
  <si>
    <t>E5272</t>
  </si>
  <si>
    <t>Rees, Sch�ffen , Rees, Johann von (Ritter), Dietrich (de subtilia), Arnold von Quirnem</t>
  </si>
  <si>
    <t>UB Niederrhein 1, Nr.397 (vgl.)</t>
  </si>
  <si>
    <t>12.6.1322</t>
  </si>
  <si>
    <t>E5273</t>
  </si>
  <si>
    <t>Bedburg, Stift, Propst Hermann</t>
  </si>
  <si>
    <t>Reg. K�ln Ebb. 2, Nr.362</t>
  </si>
  <si>
    <t>E5274</t>
  </si>
  <si>
    <t>UB Gft. Gelre en Zutfen, Nr.280; JL, Nr.8463</t>
  </si>
  <si>
    <t>28.12.1143</t>
  </si>
  <si>
    <t>E5275</t>
  </si>
  <si>
    <t>Kleve, Graf Dietrich II. von , Kleve, Gfin Adelheid von</t>
  </si>
  <si>
    <t>Bedburg, Stift, Propst Winrich</t>
  </si>
  <si>
    <t>E5276</t>
  </si>
  <si>
    <t>Bedburg, Stift (St. Maria u. St. Johannis d.T.)</t>
  </si>
  <si>
    <t>UB Niederrhein 1, Nr.463; Reg. K�ln Ebb. 2, Nr.998</t>
  </si>
  <si>
    <t>5.8.1167-8.5.1174</t>
  </si>
  <si>
    <t>D1450</t>
  </si>
  <si>
    <t>Kleve, Graf Dietrich II. von (od. III.)</t>
  </si>
  <si>
    <t>UB Gft. Gelre en Zutfen, Nr.330</t>
  </si>
  <si>
    <t>E5277</t>
  </si>
  <si>
    <t>Bedburg, Stift</t>
  </si>
  <si>
    <t>0.0.1167-0.0.1174</t>
  </si>
  <si>
    <t>D1451</t>
  </si>
  <si>
    <t>Fulda, Kloster, Abt Heinrich , Fulda, Kloster, Propst Engelhard</t>
  </si>
  <si>
    <t>Fulda, Propstei Johannisberg, St. Michael und St. Maria Magdalena</t>
  </si>
  <si>
    <t>nach 1200</t>
  </si>
  <si>
    <t>E5278</t>
  </si>
  <si>
    <t>Erzbistum Mainz, Erzbischof Konrad I. (identisch) , Bistum Sabina, Bischof Konrad (Erzbischof von Mainz)</t>
  </si>
  <si>
    <t>Wei�enstein, Stift, Propst Bischof u. Chorfrauen</t>
  </si>
  <si>
    <t>UB Mainz 2,2, Nr. 576; Schultze, Kassel, Nr. 1367</t>
  </si>
  <si>
    <t>0.7.1193 ?</t>
  </si>
  <si>
    <t>10853 Alle Aufnahmen unter dieser Zugangsnummer</t>
  </si>
  <si>
    <t>E5279</t>
  </si>
  <si>
    <t>Fulda, Propstei Johannisberg</t>
  </si>
  <si>
    <t>10854 Alle Aufnahmen unter dieser Zugangsnummer</t>
  </si>
  <si>
    <t>E5315</t>
  </si>
  <si>
    <t>Riechenberg, Stift (Augustinerchorherrenstift St. Maria)</t>
  </si>
  <si>
    <t>UB Hildesheim H.stift 1, Nr. 198</t>
  </si>
  <si>
    <t>E5296</t>
  </si>
  <si>
    <t>D H d. L., Nr. 27; UB Hildesheim H.stift 1, Nr. 288</t>
  </si>
  <si>
    <t>3.6.1154</t>
  </si>
  <si>
    <t>10856 Alle Aufnahmen unter dieser Zugangsnummer</t>
  </si>
  <si>
    <t>D1465</t>
  </si>
  <si>
    <t>Riechenberg, Stift, Propst Ludolf</t>
  </si>
  <si>
    <t>D H d. L., Nr. 39</t>
  </si>
  <si>
    <t>0.0.1157-0.0.1158</t>
  </si>
  <si>
    <t>E2825</t>
  </si>
  <si>
    <t>Mon. Boica 6, S. 492, Nr.10</t>
  </si>
  <si>
    <t>E2826</t>
  </si>
  <si>
    <t>Steingaden, Kloster, Propst Konrad</t>
  </si>
  <si>
    <t>Mon. Boica 6, S. 493, Nr.11</t>
  </si>
  <si>
    <t>E2827</t>
  </si>
  <si>
    <t>JL, Nr. 15436; Germ. Pont. 2,1, S. 78, Nr. 9</t>
  </si>
  <si>
    <t>http://www.regesta-imperii.de/id/1185-06-16_1_0_4_4_2_494_1660</t>
  </si>
  <si>
    <t>16.6.1185</t>
  </si>
  <si>
    <t>E2828</t>
  </si>
  <si>
    <t>Mon. Boica 6, S. 498, Nr.14</t>
  </si>
  <si>
    <t>2.4.1188</t>
  </si>
  <si>
    <t>E2830</t>
  </si>
  <si>
    <t>Bistum Osnabrück, Bischof Diethard</t>
  </si>
  <si>
    <t>Iburg, Kloster, Abt Hugo</t>
  </si>
  <si>
    <t>UB Osnabrück 1, Nr.237</t>
  </si>
  <si>
    <t>Osnabrück, Staatsarchiv</t>
  </si>
  <si>
    <t>14.9.1120</t>
  </si>
  <si>
    <t>E2831</t>
  </si>
  <si>
    <t>Iburg, Kloster</t>
  </si>
  <si>
    <t>UB Osnabrück 1, Nr.327</t>
  </si>
  <si>
    <t>E2832</t>
  </si>
  <si>
    <t>Iburg, Kloster (St. Peter?)</t>
  </si>
  <si>
    <t>UB Osnabrück 1, Nr.326</t>
  </si>
  <si>
    <t>3.2.1170</t>
  </si>
  <si>
    <t>E2833</t>
  </si>
  <si>
    <t>�sede, Kloster</t>
  </si>
  <si>
    <t>UB Osnabrück 1, Nr.346</t>
  </si>
  <si>
    <t>C779</t>
  </si>
  <si>
    <t>UB Osnabrück 1, Nr.357</t>
  </si>
  <si>
    <t>E2835</t>
  </si>
  <si>
    <t>UB Osnabrück 1, Nr.365</t>
  </si>
  <si>
    <t>D794</t>
  </si>
  <si>
    <t>�sede, Kloster (St. Maria u. St. Johannes)</t>
  </si>
  <si>
    <t>UB Osnabrück 1, Nr.370</t>
  </si>
  <si>
    <t>11.11.1183</t>
  </si>
  <si>
    <t>E2836</t>
  </si>
  <si>
    <t>UB Osnabrück 1, Nr.375</t>
  </si>
  <si>
    <t>10.5.1184</t>
  </si>
  <si>
    <t>C780</t>
  </si>
  <si>
    <t>�sede, Kloster (Kirche)</t>
  </si>
  <si>
    <t>UB Osnabrück 1, Nr.372</t>
  </si>
  <si>
    <t>C781</t>
  </si>
  <si>
    <t>UB Osnabrück 1, Nr.394</t>
  </si>
  <si>
    <t>D795</t>
  </si>
  <si>
    <t>Bistum Osnabrück, Bischof Gerhard</t>
  </si>
  <si>
    <t>UB Osnabrück 1, Nr.419</t>
  </si>
  <si>
    <t>D796</t>
  </si>
  <si>
    <t>UB Osnabrück 1, Nr.420</t>
  </si>
  <si>
    <t>E2837</t>
  </si>
  <si>
    <t>UB Osnabrück 1, Nr.429</t>
  </si>
  <si>
    <t>22.4.1196</t>
  </si>
  <si>
    <t>D797</t>
  </si>
  <si>
    <t>UB Osnabrück 1, Nr.409</t>
  </si>
  <si>
    <t>0.0.1190-0.0.1203</t>
  </si>
  <si>
    <t>D798</t>
  </si>
  <si>
    <t>UB Osnabrück 1, Nr.433</t>
  </si>
  <si>
    <t>0.0.1184-0.0.1198</t>
  </si>
  <si>
    <t>C782</t>
  </si>
  <si>
    <t>UB Osnabrück 1, Nr.432</t>
  </si>
  <si>
    <t>E2838</t>
  </si>
  <si>
    <t>Osnabrück</t>
  </si>
  <si>
    <t>UB Osnabrück 1, Nr.328</t>
  </si>
  <si>
    <t>http://www.regesta-imperii.de/id/1171-11-23_1_0_4_2_3_175_1950</t>
  </si>
  <si>
    <t>23.11.1171</t>
  </si>
  <si>
    <t>E2839</t>
  </si>
  <si>
    <t>Neustadt, Kloster</t>
  </si>
  <si>
    <t>ZGO 4, S. 407</t>
  </si>
  <si>
    <t>E2840</t>
  </si>
  <si>
    <t>10.9.1133</t>
  </si>
  <si>
    <t>E2841</t>
  </si>
  <si>
    <t>ZGO 4, S. 409</t>
  </si>
  <si>
    <t>8.7.1150</t>
  </si>
  <si>
    <t>E2842</t>
  </si>
  <si>
    <t>UB Mainz 2,1, Nr.238; Aschbach 2, Nr.4</t>
  </si>
  <si>
    <t>E2843</t>
  </si>
  <si>
    <t>ZGO 2, S. 293</t>
  </si>
  <si>
    <t>E2844</t>
  </si>
  <si>
    <t>Aschbach 2, Nr.8</t>
  </si>
  <si>
    <t>E2845</t>
  </si>
  <si>
    <t>Aschbach 2, Nr.11</t>
  </si>
  <si>
    <t>E2846</t>
  </si>
  <si>
    <t>Aschbach 2, Nr.12a</t>
  </si>
  <si>
    <t>E2847</t>
  </si>
  <si>
    <t>E2848</t>
  </si>
  <si>
    <t>ZGO 2, S. 294</t>
  </si>
  <si>
    <t>0.0.1184-0.0.1188</t>
  </si>
  <si>
    <t>E2849</t>
  </si>
  <si>
    <t>15.2.1188</t>
  </si>
  <si>
    <t>E2850</t>
  </si>
  <si>
    <t>Aschbach 2, Nr.13; Germ. Pont. 3, S. 201</t>
  </si>
  <si>
    <t>24.5.1178</t>
  </si>
  <si>
    <t>E2851</t>
  </si>
  <si>
    <t>ZGO 2, S. 295</t>
  </si>
  <si>
    <t>D799</t>
  </si>
  <si>
    <t>Germ. Pont. 3, Nr.2</t>
  </si>
  <si>
    <t>http://www.regesta-imperii.de/id/ba92621d-e217-4c9c-9de4-44b16395d85c</t>
  </si>
  <si>
    <t>9.7.1191 ?</t>
  </si>
  <si>
    <t>E2852</t>
  </si>
  <si>
    <t>Mon. Boica 37, S. 146, Nr.151; Aschbach 2, Nr.14</t>
  </si>
  <si>
    <t>E2853</t>
  </si>
  <si>
    <t>ZGO 2, S. 296</t>
  </si>
  <si>
    <t>E2854</t>
  </si>
  <si>
    <t>Germ. Pont. 3, Nr.4</t>
  </si>
  <si>
    <t>6.1.1197</t>
  </si>
  <si>
    <t>D800</t>
  </si>
  <si>
    <t>Germ. Pont. 3, Nr.5</t>
  </si>
  <si>
    <t>13.1.1197</t>
  </si>
  <si>
    <t>D801</t>
  </si>
  <si>
    <t>UB Mainz 2,2, Nr.639; BW 2, Nr.355</t>
  </si>
  <si>
    <t>E2795</t>
  </si>
  <si>
    <t>Bistum Paderborn, Bischof Siegfried</t>
  </si>
  <si>
    <t>Neuenheerse, Stift, �btissin Regelind</t>
  </si>
  <si>
    <t>UB Westfäl. Add., Nr.69</t>
  </si>
  <si>
    <t>D779</t>
  </si>
  <si>
    <t>Corvey, Kloster, Abt Widekind</t>
  </si>
  <si>
    <t>Keppel, Stift (Krs. Siegen, Prämonstratenserinnen)</t>
  </si>
  <si>
    <t>UB Westfäl. 2, Nr.554</t>
  </si>
  <si>
    <t>E2796</t>
  </si>
  <si>
    <t>B�ren, Kloster (Zisterzienserinnenkloster)</t>
  </si>
  <si>
    <t>UB Westfäl. 2, Nr.468</t>
  </si>
  <si>
    <t>0.0.1186-0.0.1203</t>
  </si>
  <si>
    <t>E2797</t>
  </si>
  <si>
    <t>Corvey, Kloster, Abt Konrad</t>
  </si>
  <si>
    <t>Marsberg, Propstei</t>
  </si>
  <si>
    <t>UB Westfäl. 2, Nr.378</t>
  </si>
  <si>
    <t>25.3.1176</t>
  </si>
  <si>
    <t>D780</t>
  </si>
  <si>
    <t>UB Mainz 2,2, Nr.520</t>
  </si>
  <si>
    <t>E2798</t>
  </si>
  <si>
    <t>Fritzlar, Stift, Propst Johannes</t>
  </si>
  <si>
    <t>Hardehausen, Kloster</t>
  </si>
  <si>
    <t>D781</t>
  </si>
  <si>
    <t>Westheim,- Hezel , Westheim,- Einelen</t>
  </si>
  <si>
    <t>Marsberg, Propstei (zu Corvey)</t>
  </si>
  <si>
    <t>UB Westfäl. 1, Nr.160</t>
  </si>
  <si>
    <t>0.0.1081-0.0.1106</t>
  </si>
  <si>
    <t>D782</t>
  </si>
  <si>
    <t>Bistum Paderborn, Bischof Heinrich II.</t>
  </si>
  <si>
    <t>Corvey, Kloster, Abt Erkenbert</t>
  </si>
  <si>
    <t>UB Westfäl. 1, Nr.183</t>
  </si>
  <si>
    <t>14.2.1114</t>
  </si>
  <si>
    <t>E2800</t>
  </si>
  <si>
    <t>UB Westfäl. 1, Nr.188</t>
  </si>
  <si>
    <t>15.5.1120</t>
  </si>
  <si>
    <t>E2801</t>
  </si>
  <si>
    <t>UB Westfäl. 2, Nr.198</t>
  </si>
  <si>
    <t>10.5.1126</t>
  </si>
  <si>
    <t>E2802</t>
  </si>
  <si>
    <t>E2803</t>
  </si>
  <si>
    <t>Bistum Merseburg, Bischof Megingod</t>
  </si>
  <si>
    <t>UB Westfäl. 2, Nr.204; St., Nr.3233c</t>
  </si>
  <si>
    <t>20.3.1127-22.5.1127</t>
  </si>
  <si>
    <t>D451A</t>
  </si>
  <si>
    <t>D H d. L., Nr.8</t>
  </si>
  <si>
    <t>6670 Alle Aufnahmen unter dieser Zugangsnummer</t>
  </si>
  <si>
    <t>E2804</t>
  </si>
  <si>
    <t>UB Westfäl. 2, Nr.265</t>
  </si>
  <si>
    <t>D783</t>
  </si>
  <si>
    <t>UB Westfäl. 2, Nr.1782</t>
  </si>
  <si>
    <t>16.9.1152</t>
  </si>
  <si>
    <t>C774</t>
  </si>
  <si>
    <t>UB Westfäl. 2, Nr.302</t>
  </si>
  <si>
    <t>E2805</t>
  </si>
  <si>
    <t>UB Westfäl. 2, Nr.508</t>
  </si>
  <si>
    <t>0.0.1189-0.0.1205</t>
  </si>
  <si>
    <t>D784</t>
  </si>
  <si>
    <t>UB Westfäl. 2, Nr.509</t>
  </si>
  <si>
    <t>E2806</t>
  </si>
  <si>
    <t>UB Westfäl. 2, Nr.517</t>
  </si>
  <si>
    <t>E2807</t>
  </si>
  <si>
    <t>Kemnade, Kloster, Propst Heinrich</t>
  </si>
  <si>
    <t>UB Westfäl. 2, Nr.568</t>
  </si>
  <si>
    <t>E2808</t>
  </si>
  <si>
    <t>UB Westfäl. 2, Nr.573</t>
  </si>
  <si>
    <t>D785</t>
  </si>
  <si>
    <t>UB Westfäl. 2, Nr.574</t>
  </si>
  <si>
    <t>E2809</t>
  </si>
  <si>
    <t>UB Westfäl. 2, Nr.570; Reg. K�ln Ebb. 2, Nr.1548</t>
  </si>
  <si>
    <t>E2810</t>
  </si>
  <si>
    <t>Gertrudenberg, Kloster (Kirche)</t>
  </si>
  <si>
    <t>UB Osnabrück 1, Nr.268</t>
  </si>
  <si>
    <t>18.12.1142</t>
  </si>
  <si>
    <t>E2812</t>
  </si>
  <si>
    <t>Gertrudenberg, Kloster</t>
  </si>
  <si>
    <t>UB Osnabrück 1, Nr.311</t>
  </si>
  <si>
    <t>E2814</t>
  </si>
  <si>
    <t>UB Osnabrück 1, Nr.314</t>
  </si>
  <si>
    <t>E2817</t>
  </si>
  <si>
    <t>UB Osnabrück 1, Nr.401</t>
  </si>
  <si>
    <t>E2820</t>
  </si>
  <si>
    <t>D F I., Nr.485; Aschbach 2, Nr.7</t>
  </si>
  <si>
    <t>http://www.regesta-imperii.de/id/1165-06-14_1_0_4_2_2_929_1487</t>
  </si>
  <si>
    <t>14.6.1165</t>
  </si>
  <si>
    <t>D787</t>
  </si>
  <si>
    <t>St., Nr.4816; BB, Nr.299; DIGUB 4, Taf. 15</t>
  </si>
  <si>
    <t>http://www.regesta-imperii.de/id/1193-05-25_1_0_4_3_1_370_299</t>
  </si>
  <si>
    <t>25.5.1193</t>
  </si>
  <si>
    <t>E2821</t>
  </si>
  <si>
    <t>St., Nr.4848; BB, Nr.355</t>
  </si>
  <si>
    <t>http://www.regesta-imperii.de/id/1194-02-18_1_0_4_3_1_409_335</t>
  </si>
  <si>
    <t>18.2.1194</t>
  </si>
  <si>
    <t>D788</t>
  </si>
  <si>
    <t>D Ph. 52 (zu 5.7.1201); BF, Nr.56; DIGUB 4, Taf. 16</t>
  </si>
  <si>
    <t>http://www.regesta-imperii.de/id/1201-06-03_2_0_5_1_1_142_56</t>
  </si>
  <si>
    <t>3.6.1201-5.7.1201</t>
  </si>
  <si>
    <t>E2822</t>
  </si>
  <si>
    <t>Steingaden, Kloster, Propst Anshelm</t>
  </si>
  <si>
    <t>Mon. Boica 6, S. 481, Nr.1</t>
  </si>
  <si>
    <t>11.8.1154</t>
  </si>
  <si>
    <t>E2823</t>
  </si>
  <si>
    <t>Mon. Boica 6, S. 482, Nr.2</t>
  </si>
  <si>
    <t>3.11.1154</t>
  </si>
  <si>
    <t>E2824</t>
  </si>
  <si>
    <t>Mon. Boica 6, S. 484, Nr.3; JL, Nr.10180</t>
  </si>
  <si>
    <t>31.5.1156</t>
  </si>
  <si>
    <t>C775</t>
  </si>
  <si>
    <t>JL, Nr.11365; Germ. Pont. 2,1, S. 76, Nr.4</t>
  </si>
  <si>
    <t>26.12.1167</t>
  </si>
  <si>
    <t>B465</t>
  </si>
  <si>
    <t>Spoleto, Herzog Welf VI. von (oder VII.)</t>
  </si>
  <si>
    <t>Mon. Boica 6, S. 489, Nr.6</t>
  </si>
  <si>
    <t>C776</t>
  </si>
  <si>
    <t>Spoleto, Herzog Welf VI. von (?)</t>
  </si>
  <si>
    <t>C777</t>
  </si>
  <si>
    <t>Mon. Boica 6, S. 489, Nr.7</t>
  </si>
  <si>
    <t>C778A</t>
  </si>
  <si>
    <t>Steingaden, Kloster, Spoleto, Herzog Welf VI. von</t>
  </si>
  <si>
    <t>JL, Nr.12847; Germ. Pont. 2,1, S. 77, Nr.6</t>
  </si>
  <si>
    <t>26.5.1177</t>
  </si>
  <si>
    <t>6708 Alle Aufnahmen unter dieser Zugangsnummer</t>
  </si>
  <si>
    <t>D789</t>
  </si>
  <si>
    <t>JL, Nr.12867; Germ. Pont. 2,1, S. 77, Nr.7</t>
  </si>
  <si>
    <t>10.6.1177</t>
  </si>
  <si>
    <t>D765</t>
  </si>
  <si>
    <t>UB Salzburg 2, Nr.413</t>
  </si>
  <si>
    <t>9.8.1177-12.4.1179</t>
  </si>
  <si>
    <t>E2774</t>
  </si>
  <si>
    <t>UB Salzburg 2, Nr.520</t>
  </si>
  <si>
    <t>0.1.1198-0.10.1198</t>
  </si>
  <si>
    <t>E2775</t>
  </si>
  <si>
    <t>Wessobrunn, Kloster, Abt Sigihard</t>
  </si>
  <si>
    <t>Mon. Boica 7, S. 378, Nr.4</t>
  </si>
  <si>
    <t>28.2.1128</t>
  </si>
  <si>
    <t>D766</t>
  </si>
  <si>
    <t>Wessobrunn, Kloster, Abt Norbert</t>
  </si>
  <si>
    <t>JL, Nr.10501</t>
  </si>
  <si>
    <t>0.0.1157-26.3.1159</t>
  </si>
  <si>
    <t>D767</t>
  </si>
  <si>
    <t>Wessobrunn, Kloster (St. Petri)</t>
  </si>
  <si>
    <t>JL, Nr.13179</t>
  </si>
  <si>
    <t>0.0.1178-7.3.1179</t>
  </si>
  <si>
    <t>E2776</t>
  </si>
  <si>
    <t>Wessobrunn, Kloster, Abt Sigibald</t>
  </si>
  <si>
    <t>JL, Nr.13473; DIGUB 2</t>
  </si>
  <si>
    <t>18.9.1179</t>
  </si>
  <si>
    <t>D768</t>
  </si>
  <si>
    <t>Mon. Boica 7, S. 367</t>
  </si>
  <si>
    <t>24.7.1192</t>
  </si>
  <si>
    <t>D771</t>
  </si>
  <si>
    <t>Osnabrück, Stift St. Johann</t>
  </si>
  <si>
    <t>UB Osnabrück 1, Nr.276</t>
  </si>
  <si>
    <t>C770</t>
  </si>
  <si>
    <t>Bistum Osnabrück (Fond), Neuward</t>
  </si>
  <si>
    <t>UB Osnabrück 1, Nr.309</t>
  </si>
  <si>
    <t>E2779</t>
  </si>
  <si>
    <t>Bistum Osnabrück (Fond), Osnabrück, Kirche (Vitikapelle)</t>
  </si>
  <si>
    <t>UB Osnabrück 1, Nr. 345</t>
  </si>
  <si>
    <t>C771</t>
  </si>
  <si>
    <t>Bistum Osnabrück, Domstift, Domherren</t>
  </si>
  <si>
    <t>UB Osnabrück 1, Nr. 376; JL, Nr. 15293</t>
  </si>
  <si>
    <t>http://www.regesta-imperii.de/id/1184-10-22_2_0_4_4_2_695_1861</t>
  </si>
  <si>
    <t>0.0.1184-22.10.1185</t>
  </si>
  <si>
    <t>D772</t>
  </si>
  <si>
    <t>UB Osnabrück 1, Nr. 274</t>
  </si>
  <si>
    <t>0.0.1147-0.0.1159</t>
  </si>
  <si>
    <t>D773</t>
  </si>
  <si>
    <t>UB Osnabrück 1, Nr.288</t>
  </si>
  <si>
    <t>27.5.1153</t>
  </si>
  <si>
    <t>E2780</t>
  </si>
  <si>
    <t>UB Osnabrück 1, Nr.312</t>
  </si>
  <si>
    <t>D774</t>
  </si>
  <si>
    <t>Osnabrück, Stift St. Johann, Propst Gerhard</t>
  </si>
  <si>
    <t>UB Osnabrück 1, Nr.330</t>
  </si>
  <si>
    <t>B451</t>
  </si>
  <si>
    <t>Solms, Graf Heinrich , Spanheim, Johannes natus Heinrici quondam comitis de Spanheim""</t>
  </si>
  <si>
    <t>Frankenberg, Kloster Georgenberg (Fond), Erzbistum Mainz, Erzbischof</t>
  </si>
  <si>
    <t>14.5.1307</t>
  </si>
  <si>
    <t>B452</t>
  </si>
  <si>
    <t>Bruder Konrad OFM</t>
  </si>
  <si>
    <t>Frankenberg, Kloster St. Georgenberg</t>
  </si>
  <si>
    <t>22.3.1327</t>
  </si>
  <si>
    <t>B453</t>
  </si>
  <si>
    <t>Erzbistum Mainz, Richter d. erzbisch�flichen Stuhls (Erzbischof Gerlach v. Mainz)</t>
  </si>
  <si>
    <t>7.3.1349</t>
  </si>
  <si>
    <t>B454</t>
  </si>
  <si>
    <t>G�ttingen, Hospital</t>
  </si>
  <si>
    <t>21.2.1312</t>
  </si>
  <si>
    <t>B455</t>
  </si>
  <si>
    <t>Homberg, St. Georg</t>
  </si>
  <si>
    <t>28.4.1342</t>
  </si>
  <si>
    <t>B456</t>
  </si>
  <si>
    <t>16.10.1342</t>
  </si>
  <si>
    <t>B457</t>
  </si>
  <si>
    <t>Thammo gen. Holtzsadel</t>
  </si>
  <si>
    <t>18.5.1350</t>
  </si>
  <si>
    <t>B458</t>
  </si>
  <si>
    <t>Nikolaus u. Sohn gen. Husinger</t>
  </si>
  <si>
    <t>19.10.1353</t>
  </si>
  <si>
    <t>B461</t>
  </si>
  <si>
    <t>Rauschenberg, Else von</t>
  </si>
  <si>
    <t>Herr Volpert Lutzelkolbe (Fond), Ziegenhain, Graf Johann v.</t>
  </si>
  <si>
    <t>6.11.1349</t>
  </si>
  <si>
    <t>B462</t>
  </si>
  <si>
    <t>Immichenhain, Kloster</t>
  </si>
  <si>
    <t>15.7.1351</t>
  </si>
  <si>
    <t>B463</t>
  </si>
  <si>
    <t>Ziegenhain, Graf Gottfried v.</t>
  </si>
  <si>
    <t>Reg. K. IV., -</t>
  </si>
  <si>
    <t>http://www.regesta-imperii.de/id/1355-12-28_1_0_8_0_0_7810_6316</t>
  </si>
  <si>
    <t>28.12.1355</t>
  </si>
  <si>
    <t>E2971</t>
  </si>
  <si>
    <t>Paderborn, Kloster Abdinghof, Abt Heinrich</t>
  </si>
  <si>
    <t>UB Westfäl. 2, Nr. 431; JL, Nr. 14847</t>
  </si>
  <si>
    <t>http://www.regesta-imperii.de/id/1183-02-27_2_0_4_4_1_503_503</t>
  </si>
  <si>
    <t>D776</t>
  </si>
  <si>
    <t>Paderborn, Stift Busdorf, Propst Esicus</t>
  </si>
  <si>
    <t>UB Westfäl. 2, Nr.206</t>
  </si>
  <si>
    <t>0.0.1128-0.0.1136</t>
  </si>
  <si>
    <t>D777</t>
  </si>
  <si>
    <t>Paderborn, Stift Busdorf (Kirche)</t>
  </si>
  <si>
    <t>UB Westfäl. Add., Nr.36</t>
  </si>
  <si>
    <t>0.0.1129-0.0.1140</t>
  </si>
  <si>
    <t>E2785</t>
  </si>
  <si>
    <t>Paderborn, Stift Busdorf</t>
  </si>
  <si>
    <t>UB Westfäl. 2, Nr.367</t>
  </si>
  <si>
    <t>C773</t>
  </si>
  <si>
    <t>UB Westfäl. Add., Nr.64; JL, Nr.14790</t>
  </si>
  <si>
    <t>http://www.regesta-imperii.de/id/1183-05-30_1_0_4_4_1_715_715</t>
  </si>
  <si>
    <t>0.0.1182-30.5.1183</t>
  </si>
  <si>
    <t>E2786</t>
  </si>
  <si>
    <t>UB Westfäl. 2, Nr.552</t>
  </si>
  <si>
    <t>E2787</t>
  </si>
  <si>
    <t>Gehrden, Kloster (Benedikinerinnenkloster, Krs. Warburg)</t>
  </si>
  <si>
    <t>UB Westfäl. 2, Nr.242</t>
  </si>
  <si>
    <t>E2788</t>
  </si>
  <si>
    <t>Paderborn, Vogt Heinrich (praefectus civium), Paderborn, Ascela (Frau d. Vogts Heinrich), Gehrden, Kloster (Fond)</t>
  </si>
  <si>
    <t>UB Westfäl. 2, Nr.237</t>
  </si>
  <si>
    <t>E2789</t>
  </si>
  <si>
    <t>Gehrden, Kloster</t>
  </si>
  <si>
    <t>UB Westfäl. 2, Nr.314</t>
  </si>
  <si>
    <t>E2790</t>
  </si>
  <si>
    <t>Neuenheerse, Stift, �btissin Hogardis</t>
  </si>
  <si>
    <t>Gehrden, Kloster, Prior Humbert</t>
  </si>
  <si>
    <t>UB Westfäl. 2, Nr.506</t>
  </si>
  <si>
    <t>E2793</t>
  </si>
  <si>
    <t>Helmburch (Nonne)</t>
  </si>
  <si>
    <t>Neuenheerse, Stift, �btissin Beatrix</t>
  </si>
  <si>
    <t>UB Westfäl. 1, Nr.191</t>
  </si>
  <si>
    <t>D778</t>
  </si>
  <si>
    <t>UB Westfäl. 2, Nr.268</t>
  </si>
  <si>
    <t>E2794</t>
  </si>
  <si>
    <t>Neuenheerse, Stift, Siegfried (Priester)</t>
  </si>
  <si>
    <t>UB Westfäl. 2, Nr.331</t>
  </si>
  <si>
    <t>E2972</t>
  </si>
  <si>
    <t>UB Mainz 2,2, Nr.468a; BW 2, S. 66, Nr.113</t>
  </si>
  <si>
    <t>0.7.1184-0.8.1184</t>
  </si>
  <si>
    <t>E2745</t>
  </si>
  <si>
    <t>Bistum Paderborn, Domstift</t>
  </si>
  <si>
    <t>UB Westfäl. 2, Nr.81</t>
  </si>
  <si>
    <t>1.12.1188</t>
  </si>
  <si>
    <t>E2746</t>
  </si>
  <si>
    <t>UB Westfäl. 2, Nr.520; BB</t>
  </si>
  <si>
    <t>http://www.regesta-imperii.de/id/1192-11-04_1_0_4_3_1_325_258</t>
  </si>
  <si>
    <t>4.11.1192</t>
  </si>
  <si>
    <t>D752</t>
  </si>
  <si>
    <t>Paderborn, Kloster Abdinghof, Abt Gumpert</t>
  </si>
  <si>
    <t>UB Westfäl. 1, Nr.170</t>
  </si>
  <si>
    <t>22.8.1100</t>
  </si>
  <si>
    <t>E2752</t>
  </si>
  <si>
    <t>UB Westfäl. 1, Nr.171; erw�hnt b. Honselmann, Carta, S. 69 u. 142</t>
  </si>
  <si>
    <t>1.11.1101</t>
  </si>
  <si>
    <t>E2753</t>
  </si>
  <si>
    <t>UB Westfäl. 1, Nr.173; Honselmann, Carta, S. 169 Nr. 81</t>
  </si>
  <si>
    <t>E2754</t>
  </si>
  <si>
    <t>UB Westfäl. 1, Nr.174; Honselmann, Carta, S. 169 Nr. 83</t>
  </si>
  <si>
    <t>21.8.1103</t>
  </si>
  <si>
    <t>D753</t>
  </si>
  <si>
    <t>Paderborn, Kloster Abdinghof, Ministeriale (identisch), Paderborn, Kloster Abdinghof, Ministeriale</t>
  </si>
  <si>
    <t>UB Westfäl. 1, Nr.175; Honselmann, Carta, S. 169 Nr. 86</t>
  </si>
  <si>
    <t>1.4.1105</t>
  </si>
  <si>
    <t>D754</t>
  </si>
  <si>
    <t>Reinbold (aurifex)</t>
  </si>
  <si>
    <t>UB Westfäl. 1, Nr.177; erw�hnt b. Honselmann, Carta, S. 69 u. 169</t>
  </si>
  <si>
    <t>27.3.1107</t>
  </si>
  <si>
    <t>C764</t>
  </si>
  <si>
    <t>Paderborn, Kloster Abdinghof</t>
  </si>
  <si>
    <t>UB Westfäl. 1, Nr.179; Honselmann, Carta, S. 69 u. 169, Nr. 90</t>
  </si>
  <si>
    <t>D755</t>
  </si>
  <si>
    <t>UB Westfäl. 1, Nr.192; Honselmann, Carta, S. 69 u. 170 Nr. 106</t>
  </si>
  <si>
    <t>18.6.1123</t>
  </si>
  <si>
    <t>C765</t>
  </si>
  <si>
    <t>Paderborn, Kloster Abdinghof, Abt Hamuko</t>
  </si>
  <si>
    <t>Wighard</t>
  </si>
  <si>
    <t>UB Westfäl. 1, Nr.1481 (193); Honselmann, Carta, S. 69 u. 170 Nr. 108</t>
  </si>
  <si>
    <t>D756</t>
  </si>
  <si>
    <t>Bistum Paderborn, Domstift, Propst Wino , Bistum Paderborn, Domstift, Dekan Bernhard</t>
  </si>
  <si>
    <t>UB Westfäl. 1, Nr.196; Honselmann, Carta, S. 170 Nr. 103</t>
  </si>
  <si>
    <t>E2755</t>
  </si>
  <si>
    <t>UB Westfäl. 2, Nr.1501 (201); Honselmann, Carta, S. 69 u. 170 Nr. 113</t>
  </si>
  <si>
    <t>17.5.1127</t>
  </si>
  <si>
    <t>E2756</t>
  </si>
  <si>
    <t>UB Westfäl. 1, Nr.1502 (202); Honselmann, Carta, S. 69 u. 170 Nr. 114</t>
  </si>
  <si>
    <t>8.7.1127</t>
  </si>
  <si>
    <t>E2757</t>
  </si>
  <si>
    <t>UB Westfäl. 2, Nr.1503 (203); Honselmann, Carta, S. 69 u. 170 Nr. 115</t>
  </si>
  <si>
    <t>16.7.1127</t>
  </si>
  <si>
    <t>E2758</t>
  </si>
  <si>
    <t>UB Westfäl. 2, Nr.207; Honselmann, Carta, S. 170 Nr. 120</t>
  </si>
  <si>
    <t>11.4.1129</t>
  </si>
  <si>
    <t>E2759</t>
  </si>
  <si>
    <t>UB Westfäl. 2, Nr.211</t>
  </si>
  <si>
    <t>5.8.1130</t>
  </si>
  <si>
    <t>C766</t>
  </si>
  <si>
    <t>UB Westfäl. 2, Nr.214</t>
  </si>
  <si>
    <t>E2760</t>
  </si>
  <si>
    <t>UB Westfäl. 2, Nr.218; Honselmann, Carta, S. 171 Nr. 126</t>
  </si>
  <si>
    <t>D757</t>
  </si>
  <si>
    <t>UB Westfäl. 2, Nr.241; Honselmann, Carta, S. 171 Nr.140</t>
  </si>
  <si>
    <t>E2761</t>
  </si>
  <si>
    <t>UB Westfäl. 2, Nr.248; Honselmann, Carta, S. 171 Nr. 143</t>
  </si>
  <si>
    <t>13.3.1144-31.12.1144</t>
  </si>
  <si>
    <t>C767</t>
  </si>
  <si>
    <t>Paderborn, Kloster Abdinghof, Abt Konrad</t>
  </si>
  <si>
    <t>Walther</t>
  </si>
  <si>
    <t>UB Westfäl. 2, Nr.1655; Honselmann, Carta, S. 171 Nr.145</t>
  </si>
  <si>
    <t>D758</t>
  </si>
  <si>
    <t>Adalrad</t>
  </si>
  <si>
    <t>UB Westfäl. 2, Nr.251; Honselmann, Carta, S. 171 Nr. 146</t>
  </si>
  <si>
    <t>D759</t>
  </si>
  <si>
    <t>UB Westfäl. 2, Nr.260; Honselmann, Carta, S. 171 Nr.151</t>
  </si>
  <si>
    <t>D760</t>
  </si>
  <si>
    <t>Paderborn, Kloster Abdinghof, Abt Albert</t>
  </si>
  <si>
    <t>UB Westfäl. Add., Nr.47; Honselmann, Carta, S. 172 Nr.158</t>
  </si>
  <si>
    <t>0.0.1215-0.0.1240</t>
  </si>
  <si>
    <t>E2762</t>
  </si>
  <si>
    <t>UB Westfäl. 2, Nr.298; Honselmann, Carta, S. 172 Nr. 175</t>
  </si>
  <si>
    <t>1.1.1154-8.3.1154</t>
  </si>
  <si>
    <t>E2763</t>
  </si>
  <si>
    <t>UB Westfäl. 2, Nr.326; Honselmann, Carta, S. 173 Nr.194</t>
  </si>
  <si>
    <t>D762</t>
  </si>
  <si>
    <t>Attel, Kloster, Abt Albert</t>
  </si>
  <si>
    <t>UB Salzburg 2, Nr.319</t>
  </si>
  <si>
    <t>24.10.1155</t>
  </si>
  <si>
    <t>E2765</t>
  </si>
  <si>
    <t>Attel, Kloster, Abt Egilolf</t>
  </si>
  <si>
    <t>JL, Nr.12814; Germ. Pont. 1, S. 354 (vgl.)</t>
  </si>
  <si>
    <t>E2766</t>
  </si>
  <si>
    <t>Attel, Kloster</t>
  </si>
  <si>
    <t>UB Salzburg 2, Nr.404</t>
  </si>
  <si>
    <t>um 1175</t>
  </si>
  <si>
    <t>E2767</t>
  </si>
  <si>
    <t>Augsburg, Kloster St. Ulrich und Afra, Abt Hezilo</t>
  </si>
  <si>
    <t>JL, Nr.10181; Hipper, Augsburg, Nr.6; DIGUB 2</t>
  </si>
  <si>
    <t>1.6.1156</t>
  </si>
  <si>
    <t>Spoleto, Herzog Welf VI. von (identisch) , Tuszien, Markgraf von, Spoleto, Herzog Welf VI. von (identisch), Sardinien, Fürst von, Spoleto, Herzog Welf VI. von</t>
  </si>
  <si>
    <t>Mon. Boica 22, S. 185, Nr.10</t>
  </si>
  <si>
    <t>1.5.1172</t>
  </si>
  <si>
    <t>6523 Alle Aufnahmen unter dieser Zugangsnummer</t>
  </si>
  <si>
    <t>E2768</t>
  </si>
  <si>
    <t>Hipper, Augsburg, Nr.10; JL, Nr.12909</t>
  </si>
  <si>
    <t>6.8.1177</t>
  </si>
  <si>
    <t>E2769</t>
  </si>
  <si>
    <t>Mon. Boica 23, S. 3, Nr.2; Hipper, Augsburg, Nr.13</t>
  </si>
  <si>
    <t>E2770</t>
  </si>
  <si>
    <t>UB Salzburg 2, Nr.170</t>
  </si>
  <si>
    <t>E2771</t>
  </si>
  <si>
    <t>UB Salzburg, Nr.252</t>
  </si>
  <si>
    <t>3.7.1147</t>
  </si>
  <si>
    <t>C768</t>
  </si>
  <si>
    <t>Berchtesgaden, Stift, Propst Heinrich, Berchtesgaden, Stift, Kapitel</t>
  </si>
  <si>
    <t>JL, Nr.9864</t>
  </si>
  <si>
    <t>13.4.1154</t>
  </si>
  <si>
    <t>E2772</t>
  </si>
  <si>
    <t>Janner, Geschichte 2, S. 129</t>
  </si>
  <si>
    <t>5.10.1156</t>
  </si>
  <si>
    <t>C769</t>
  </si>
  <si>
    <t>JL, Nr.10475</t>
  </si>
  <si>
    <t>0.0.1157-6.2.1159</t>
  </si>
  <si>
    <t>E2773</t>
  </si>
  <si>
    <t>JL, Nr.10316</t>
  </si>
  <si>
    <t>D737</t>
  </si>
  <si>
    <t>Breitenau, Kloster</t>
  </si>
  <si>
    <t>UB Mainz 2,1, Nr.137</t>
  </si>
  <si>
    <t>0.10.1150</t>
  </si>
  <si>
    <t>E2730</t>
  </si>
  <si>
    <t>Breitenau, Kloster (Fond), Brunslar, Kirche</t>
  </si>
  <si>
    <t>26.4.1154</t>
  </si>
  <si>
    <t>6338 Alle Aufnahmen unter dieser Zugangsnummer</t>
  </si>
  <si>
    <t>D738</t>
  </si>
  <si>
    <t>Breitenau, Kloster (Benediktinerkloster, Regbz. Kassel, gegr. 1121)</t>
  </si>
  <si>
    <t>Becker 2, S. 23</t>
  </si>
  <si>
    <t>E2732</t>
  </si>
  <si>
    <t>UB Mainz 1, Nr.510</t>
  </si>
  <si>
    <t>7.7.1123</t>
  </si>
  <si>
    <t>E2733</t>
  </si>
  <si>
    <t>UB Mainz 2,1, Nr.138</t>
  </si>
  <si>
    <t>D416</t>
  </si>
  <si>
    <t>C754</t>
  </si>
  <si>
    <t>Hohold , Arnold, Helmbert</t>
  </si>
  <si>
    <t>Mon. Boica 7, S. 65</t>
  </si>
  <si>
    <t>C499</t>
  </si>
  <si>
    <t>M�nzenberg, Kuno von (identisch), Nierstein, Vogt, M�nzenberg, Hugo von</t>
  </si>
  <si>
    <t>URH 1, Nr. 590; BB, Nr. 522; St., Nr. 5007</t>
  </si>
  <si>
    <t>E2736</t>
  </si>
  <si>
    <t>JL, Nr.10029; Germ. Pont. 2,1, S. 73, Nr.8</t>
  </si>
  <si>
    <t>17.4.1155</t>
  </si>
  <si>
    <t>D739</t>
  </si>
  <si>
    <t>Potthast 1, Nr.7221</t>
  </si>
  <si>
    <t>C753</t>
  </si>
  <si>
    <t>Cham und Vohburg, Markgraf Theobald von</t>
  </si>
  <si>
    <t>Mon. Boica 7, S. 97, Nr.11</t>
  </si>
  <si>
    <t>0.0.1128-0.0.1133</t>
  </si>
  <si>
    <t>B440</t>
  </si>
  <si>
    <t>Etich</t>
  </si>
  <si>
    <t>Mon. Boica 7, S. 49</t>
  </si>
  <si>
    <t>0.0.1145-0.0.1150</t>
  </si>
  <si>
    <t>B441</t>
  </si>
  <si>
    <t>Baumann, S. 32, Nr.4</t>
  </si>
  <si>
    <t>C755</t>
  </si>
  <si>
    <t>Mon. Boica 7, S. 55; Baumann, S. 33</t>
  </si>
  <si>
    <t>B442</t>
  </si>
  <si>
    <t>Sumpert von München</t>
  </si>
  <si>
    <t>Mon. Boica 7, S. 57</t>
  </si>
  <si>
    <t>0.0.1158-0.0.1168</t>
  </si>
  <si>
    <t>C756</t>
  </si>
  <si>
    <t>Eberhard Gnose von Secheringin</t>
  </si>
  <si>
    <t>Baumann, S. 73f. u. Taf. 4</t>
  </si>
  <si>
    <t>C757</t>
  </si>
  <si>
    <t>Markward von Tegerbach</t>
  </si>
  <si>
    <t>Mon. Boica 7, S. 110</t>
  </si>
  <si>
    <t>D740</t>
  </si>
  <si>
    <t>Tegernsee, Kloster, Abt H.</t>
  </si>
  <si>
    <t>D741</t>
  </si>
  <si>
    <t>D742</t>
  </si>
  <si>
    <t>Meran, Herzog Otto I. von</t>
  </si>
  <si>
    <t>Mon. Boica 7, S. 113, Nr.25</t>
  </si>
  <si>
    <t>C758</t>
  </si>
  <si>
    <t>Tirol, Graf Albert von</t>
  </si>
  <si>
    <t>0.0.1220-0.0.1240</t>
  </si>
  <si>
    <t>D743</t>
  </si>
  <si>
    <t>Bistum Augsburg, Bischof Siegfried III.</t>
  </si>
  <si>
    <t>Mon. Boica 7, S. 113, Nr.26</t>
  </si>
  <si>
    <t>19.5.1223</t>
  </si>
  <si>
    <t>D744</t>
  </si>
  <si>
    <t>Bistum Augsburg, Domstift, Kapitel</t>
  </si>
  <si>
    <t>C759</t>
  </si>
  <si>
    <t>C760</t>
  </si>
  <si>
    <t>Mon. Boica 7, S. 116, Nr.28</t>
  </si>
  <si>
    <t>28.7.1228</t>
  </si>
  <si>
    <t>D745</t>
  </si>
  <si>
    <t>Istrien, Markgraf Heinrich von</t>
  </si>
  <si>
    <t>Mon. Boica 7, S. 115, Nr.27</t>
  </si>
  <si>
    <t>D746</t>
  </si>
  <si>
    <t>D747</t>
  </si>
  <si>
    <t>Goslar, Gilden (Kaufleute u.a.)</t>
  </si>
  <si>
    <t>UB Goslar 2, Nr.404</t>
  </si>
  <si>
    <t>15.8.1290</t>
  </si>
  <si>
    <t>D748</t>
  </si>
  <si>
    <t>König Adolf von Nassau</t>
  </si>
  <si>
    <t>UB Goslar 2, Nr.445; BS, Nr.223</t>
  </si>
  <si>
    <t>http://www.regesta-imperii.de/id/1293-03-28_1_0_6_2_0_226_223</t>
  </si>
  <si>
    <t>28.3.1293</t>
  </si>
  <si>
    <t>E2737</t>
  </si>
  <si>
    <t>UB Goslar 4, Nr.433</t>
  </si>
  <si>
    <t>http://www.regesta-imperii.de/id/1351-07-01_1_0_8_0_0_1582_1390</t>
  </si>
  <si>
    <t>1.7.1351</t>
  </si>
  <si>
    <t>C761</t>
  </si>
  <si>
    <t>Goslar, Kloster (Br�dernkloster?)</t>
  </si>
  <si>
    <t>14.12.1488</t>
  </si>
  <si>
    <t>B467</t>
  </si>
  <si>
    <t>Sibo</t>
  </si>
  <si>
    <t>E2739</t>
  </si>
  <si>
    <t>UB Westfäl. 1, Nr.194; erw�hnt bei Honselmann, Carta, S. 69</t>
  </si>
  <si>
    <t>18.11.1123</t>
  </si>
  <si>
    <t>D750</t>
  </si>
  <si>
    <t>UB Westfäl. 1, Nr.196; erw�hnt Honselmann, Carta, S. 170 Nr.103</t>
  </si>
  <si>
    <t>E2740</t>
  </si>
  <si>
    <t>Bistum Paderborn, Domstift, Kapitel</t>
  </si>
  <si>
    <t>UB Westfäl. Add., Nr.40</t>
  </si>
  <si>
    <t>0.0.1137-0.0.1140</t>
  </si>
  <si>
    <t>E2741</t>
  </si>
  <si>
    <t>JL, Nr.7630</t>
  </si>
  <si>
    <t>E2742</t>
  </si>
  <si>
    <t>Hardehausen, Kloster (Zisterzienserkloster, Krs. Warburg)</t>
  </si>
  <si>
    <t>UB Westfäl. 2, Nr.289</t>
  </si>
  <si>
    <t>E2743</t>
  </si>
  <si>
    <t>UB Westfäl. 2, Nr.329</t>
  </si>
  <si>
    <t>C763</t>
  </si>
  <si>
    <t>UB Westfäl. 2, Nr.2075 (405)</t>
  </si>
  <si>
    <t>E2744</t>
  </si>
  <si>
    <t>UB Westfäl. 2, Nr.454</t>
  </si>
  <si>
    <t>E2711</t>
  </si>
  <si>
    <t>Reichenbach, Graf Gottfried von</t>
  </si>
  <si>
    <t>Reg. Haina 1, Nr.75</t>
  </si>
  <si>
    <t>8.11.1233</t>
  </si>
  <si>
    <t>E2712</t>
  </si>
  <si>
    <t>Marburg, Deutschordenshaus, Magister, Marburg, Deutschordenshaus, Br�der</t>
  </si>
  <si>
    <t>UB DO Hessen 1, Nr.40; Potthast 1, Nr.9483</t>
  </si>
  <si>
    <t>1.7.1234</t>
  </si>
  <si>
    <t>D871</t>
  </si>
  <si>
    <t>Wetter, Stift, �btissin Lutrud</t>
  </si>
  <si>
    <t>Reg. Haina 1, Nr.88</t>
  </si>
  <si>
    <t>E2713</t>
  </si>
  <si>
    <t>Fritzlar, Stift, Propst Burkhard , Fritzlar, Stift, Dekan Heinrich, Fritzlar, Stift, Scholaster Heinrich, Fritzlar, Stift, Kantor Heinrich, Fritzlar, Stift, Kapitel</t>
  </si>
  <si>
    <t>Reg. Haina 1, Nr.102</t>
  </si>
  <si>
    <t>C802</t>
  </si>
  <si>
    <t>Mainz, Kloster St. Alban, Gunzelin</t>
  </si>
  <si>
    <t>Reg. Haina 1, Nr.25</t>
  </si>
  <si>
    <t>D724</t>
  </si>
  <si>
    <t>BW 2, Nr.369; Reg. Haina 1, Nr.113</t>
  </si>
  <si>
    <t>E2714</t>
  </si>
  <si>
    <t>Reg. Haina 1, Nr.129</t>
  </si>
  <si>
    <t>E2715</t>
  </si>
  <si>
    <t>Reg. Haina 1, Nr.130</t>
  </si>
  <si>
    <t>D872</t>
  </si>
  <si>
    <t>Am�neburg, Stift, Dekan Burkhard</t>
  </si>
  <si>
    <t>Reg. Haina 1, Nr.132</t>
  </si>
  <si>
    <t>E3336</t>
  </si>
  <si>
    <t>Ziegenhain, Graf Gottfried von , Ziegenhain, Graf Berthold von (Gebr�der)</t>
  </si>
  <si>
    <t>Reg. Haina 1, Nr.128</t>
  </si>
  <si>
    <t>http://www.lagis-hessen.de/de/subjects/idrec/sn/zig/id/220</t>
  </si>
  <si>
    <t>D873</t>
  </si>
  <si>
    <t>Ziegenhain, Graf Gozmar IV. von</t>
  </si>
  <si>
    <t>Reg. Haina 1, Nr.126</t>
  </si>
  <si>
    <t>http://www.lagis-hessen.de/de/subjects/idrec/sn/zig/id/219</t>
  </si>
  <si>
    <t>0.0.1214-0.0.1242</t>
  </si>
  <si>
    <t>D874</t>
  </si>
  <si>
    <t>Naumburg, Burggraf Widekind von</t>
  </si>
  <si>
    <t>Reg. Haina 1, Nr.137 (vgl.)</t>
  </si>
  <si>
    <t>20.3.1243</t>
  </si>
  <si>
    <t>D875</t>
  </si>
  <si>
    <t>Hardehausen, Kloster, Abt Gottfried , Hardehausen, Kloster, Ludwig von Naumburg (Bruder), Hardehausen, Kloster, Volkmar von M�llich (Bruder), Elben, Konrad von (Ritter)</t>
  </si>
  <si>
    <t>Reg. Haina 1, Nr.137</t>
  </si>
  <si>
    <t>C804</t>
  </si>
  <si>
    <t>Reg. Haina 1, Nr.146</t>
  </si>
  <si>
    <t>C803</t>
  </si>
  <si>
    <t>Reg. Haina 1, Nr.145</t>
  </si>
  <si>
    <t>�tival, Kloster</t>
  </si>
  <si>
    <t>Meinert, P.urk. NF 1, S.349 Nr.198; JL, Nr. 14573</t>
  </si>
  <si>
    <t>http://www.regesta-imperii.de/id/1182-01-22_1_0_4_4_1_112_112</t>
  </si>
  <si>
    <t>22.1.1182</t>
  </si>
  <si>
    <t>C742</t>
  </si>
  <si>
    <t>Hessen, Landgraf Hermann</t>
  </si>
  <si>
    <t>14.2.1382</t>
  </si>
  <si>
    <t>- Dietmar (Edler) , - Bertha (Frau d. Dietmar)</t>
  </si>
  <si>
    <t>UB Hess. 2,1, Nr.93</t>
  </si>
  <si>
    <t>D730</t>
  </si>
  <si>
    <t>Schl�chtern, Kloster, Walther (sacerdos u. monachus)</t>
  </si>
  <si>
    <t>Schl�chtern, Kloster (Benediktiner)</t>
  </si>
  <si>
    <t>UB Hess. 2,1, Nr.87</t>
  </si>
  <si>
    <t>D731</t>
  </si>
  <si>
    <t>um 1177</t>
  </si>
  <si>
    <t>D732</t>
  </si>
  <si>
    <t>Helmarshausen, Kloster (Fond), K�ln,- Dekan Siegfried, K�ln, Stift St. Kunibert, Scholaster L., K�ln, Stift Mariengraden, Magister</t>
  </si>
  <si>
    <t>UB Westfäl. 5,1, Nr.157; JL, Nr.17079a</t>
  </si>
  <si>
    <t>11.3.1194</t>
  </si>
  <si>
    <t>D733</t>
  </si>
  <si>
    <t>Schl�chtern, Kloster (Fond), - Hugo (Ministeriale d. Klosters, u. s. S�hne)</t>
  </si>
  <si>
    <t>UB Hess. 2,1, Nr.81</t>
  </si>
  <si>
    <t>C747</t>
  </si>
  <si>
    <t>UB Westfäl. 5,1, Nr.156; JL, Nr.17070a</t>
  </si>
  <si>
    <t>29.1.1194</t>
  </si>
  <si>
    <t>C746</t>
  </si>
  <si>
    <t>UB Westfäl. 5,1, Nr.125; JL, Nr.13194a</t>
  </si>
  <si>
    <t>0.0.1166-28.3.1179</t>
  </si>
  <si>
    <t>C745</t>
  </si>
  <si>
    <t>UB Hess. 2,1, Nr.92</t>
  </si>
  <si>
    <t>E2726</t>
  </si>
  <si>
    <t>UB Hessen LG 3, Nr.89; JL, Nr.16759</t>
  </si>
  <si>
    <t>12.11.1191</t>
  </si>
  <si>
    <t>E2725</t>
  </si>
  <si>
    <t>UB Hessen LG 2, Nr.90; JL, Nr.17485</t>
  </si>
  <si>
    <t>26.1.1197</t>
  </si>
  <si>
    <t>B438</t>
  </si>
  <si>
    <t>Berich, Stift (AugustinerrinnenStift a.d. Eder, gegr. vor 1196)</t>
  </si>
  <si>
    <t>UB Waldeck, Nr.6; UB Mainz 2,2, Nr.645</t>
  </si>
  <si>
    <t>6324 Alle Aufnahmen unter dieser Zugangsnummer</t>
  </si>
  <si>
    <t>D734</t>
  </si>
  <si>
    <t>Oberwerbe, Kloster (Benediktinerkloster, Krs. Waldeck, um 1206 Nonnenkloster)</t>
  </si>
  <si>
    <t>JL, Nr.7337</t>
  </si>
  <si>
    <t>0.0.1125-11.4.1129</t>
  </si>
  <si>
    <t>B439</t>
  </si>
  <si>
    <t>Arolsen, Kloster, Propst Berthold</t>
  </si>
  <si>
    <t>C643</t>
  </si>
  <si>
    <t>Arolsen, Kloster, Propst E.</t>
  </si>
  <si>
    <t>E2727</t>
  </si>
  <si>
    <t>Arch.f.mrh. KG 1, S. 63f.</t>
  </si>
  <si>
    <t>15.6.1212</t>
  </si>
  <si>
    <t>D735</t>
  </si>
  <si>
    <t>CD. Sax. Reg. 1,3, Nr.39</t>
  </si>
  <si>
    <t>C750</t>
  </si>
  <si>
    <t>Naumburg, Kloster (Bebediktinerpropstei)</t>
  </si>
  <si>
    <t>UB Hess. 1, Nr.105; St., Nr.4147</t>
  </si>
  <si>
    <t>http://www.regesta-imperii.de/id/1173-06-07_1_0_4_2_3_257_2032</t>
  </si>
  <si>
    <t>7.6.1173</t>
  </si>
  <si>
    <t>C751</t>
  </si>
  <si>
    <t>UB DO Hessen 1, Nr.110</t>
  </si>
  <si>
    <t>0.0.1178-15.5.1179</t>
  </si>
  <si>
    <t>C752</t>
  </si>
  <si>
    <t>Wetter, Stift (Kanonissen)</t>
  </si>
  <si>
    <t>Wetter, Stift</t>
  </si>
  <si>
    <t>Eckhardt, Kll. 2, S. 376, Nr.II; Eckhardt, Kll. 2, Nr. 546</t>
  </si>
  <si>
    <t>0.0.1200-0.0.1220 ?</t>
  </si>
  <si>
    <t>D736</t>
  </si>
  <si>
    <t>Gleiberg, Graf Wilhelm von</t>
  </si>
  <si>
    <t>UB DO Hessen 3, Nr.1339</t>
  </si>
  <si>
    <t>0.0.1148-0.0.1152</t>
  </si>
  <si>
    <t>6334 Alle Aufnahmen unter dieser Zugangsnummer</t>
  </si>
  <si>
    <t>E2728</t>
  </si>
  <si>
    <t>Schiffenberg, Stift (Augustinerchorherren)</t>
  </si>
  <si>
    <t>UB DO Hessen 3, Nr.1336</t>
  </si>
  <si>
    <t>6335 Alle Aufnahmen unter dieser Zugangsnummer</t>
  </si>
  <si>
    <t>E2729</t>
  </si>
  <si>
    <t>Breitenau, Kloster Abt. Heinrich</t>
  </si>
  <si>
    <t>Becker 2, S. 24</t>
  </si>
  <si>
    <t>2.2.1156</t>
  </si>
  <si>
    <t>E2679</t>
  </si>
  <si>
    <t>St., Nr.3123</t>
  </si>
  <si>
    <t>2.1.1116</t>
  </si>
  <si>
    <t>E2680</t>
  </si>
  <si>
    <t>Luxemburg, Graf Konrad von</t>
  </si>
  <si>
    <t>UB Mittelrhein 2, Nr.531</t>
  </si>
  <si>
    <t>E2681</t>
  </si>
  <si>
    <t>St., Nr.4343; DIGUB 4, Taf. 11</t>
  </si>
  <si>
    <t>31.5.1182</t>
  </si>
  <si>
    <t>D712</t>
  </si>
  <si>
    <t>Trier,- Propst Konrad , Trier,- Dekan Wilhelm, Trier,- Kapitel</t>
  </si>
  <si>
    <t>Trier, Kloster St. Maximin, Abt Bartholomeus, Trier, Kloster St. Maximin, Konvent</t>
  </si>
  <si>
    <t>0.0.1201-0.0.1206</t>
  </si>
  <si>
    <t>D713A</t>
  </si>
  <si>
    <t>JL, Nr.10570</t>
  </si>
  <si>
    <t>23.5.1159</t>
  </si>
  <si>
    <t>5997 Alle Aufnahmen unter dieser Zugangsnummer</t>
  </si>
  <si>
    <t>C713</t>
  </si>
  <si>
    <t>Luxemburg, Herzog Heinrich von</t>
  </si>
  <si>
    <t>Waldenburg, Kloster</t>
  </si>
  <si>
    <t>vor 1221</t>
  </si>
  <si>
    <t>D714A</t>
  </si>
  <si>
    <t>JL, Nr.9514</t>
  </si>
  <si>
    <t>8.1.1152</t>
  </si>
  <si>
    <t>5999 Alle Aufnahmen unter dieser Zugangsnummer</t>
  </si>
  <si>
    <t>E2682</t>
  </si>
  <si>
    <t>Ann. f. Ndrrhein 65, S. 203; Oppermann, Studien 1, S. 257</t>
  </si>
  <si>
    <t>0.0.1117-0.0.1118</t>
  </si>
  <si>
    <t>6000 Alle Aufnahmen unter dieser Zugangsnummer</t>
  </si>
  <si>
    <t>D715</t>
  </si>
  <si>
    <t>Bistum L�ttich, Bischof Otbert</t>
  </si>
  <si>
    <t>Oppermann, Studien 1, Nr.255 (vgl)</t>
  </si>
  <si>
    <t>D717A</t>
  </si>
  <si>
    <t>Reg. K�ln Ebb. 2, Nr.1013</t>
  </si>
  <si>
    <t>6003 Alle Aufnahmen unter dieser Zugangsnummer</t>
  </si>
  <si>
    <t>E2683A</t>
  </si>
  <si>
    <t>JL, Nr.10569</t>
  </si>
  <si>
    <t>6004 Alle Aufnahmen unter dieser Zugangsnummer</t>
  </si>
  <si>
    <t>E2687</t>
  </si>
  <si>
    <t>St., Nr. 3175; URH 1, Nr. 187</t>
  </si>
  <si>
    <t>E2688</t>
  </si>
  <si>
    <t>D Lo III., Nr.12</t>
  </si>
  <si>
    <t>http://www.regesta-imperii.de/id/1128-06-13_1_0_4_1_1_163_163</t>
  </si>
  <si>
    <t>13.2.1128</t>
  </si>
  <si>
    <t>E2689</t>
  </si>
  <si>
    <t>D Lo III., Nr. 41; URH 1, Nr. 205</t>
  </si>
  <si>
    <t>http://www.regesta-imperii.de/id/1132-04-10_2_0_4_1_1_297_297</t>
  </si>
  <si>
    <t>E2690</t>
  </si>
  <si>
    <t>JL, Nr.7961</t>
  </si>
  <si>
    <t>31.3.1139</t>
  </si>
  <si>
    <t>E2692</t>
  </si>
  <si>
    <t>St., Nr. 3513; D Ko III., Nr. 147; URH 1, Nr. 246</t>
  </si>
  <si>
    <t>http://www.regesta-imperii.de/id/1146-03-13_1_0_4_1_2_374_F372</t>
  </si>
  <si>
    <t>0.1.1146</t>
  </si>
  <si>
    <t>E2694</t>
  </si>
  <si>
    <t>URH 1, Nr. 419; St., Nr. 4158</t>
  </si>
  <si>
    <t>http://www.regesta-imperii.de/id/1174-04-11_1_0_4_2_3_295_2068</t>
  </si>
  <si>
    <t>11.4.1174</t>
  </si>
  <si>
    <t>C715</t>
  </si>
  <si>
    <t>JL, Nr.10359; Oppermann, Studien 1, Nr.172 (vgl)</t>
  </si>
  <si>
    <t>21.12.1156-21.12.1158</t>
  </si>
  <si>
    <t>E2701</t>
  </si>
  <si>
    <t>Bistum Toul, Bischof Pibo</t>
  </si>
  <si>
    <t>Gallia Christiana 13, I.481; Mettensia 2, Nr.203</t>
  </si>
  <si>
    <t>0.12.1101</t>
  </si>
  <si>
    <t>E2703</t>
  </si>
  <si>
    <t>Reg. K�ln Ebb. 2, Nr.298</t>
  </si>
  <si>
    <t>C716A</t>
  </si>
  <si>
    <t>Pressutti</t>
  </si>
  <si>
    <t>0.0.1216-0.0.1227</t>
  </si>
  <si>
    <t>6027 Alle Aufnahmen unter dieser Zugangsnummer</t>
  </si>
  <si>
    <t>D718</t>
  </si>
  <si>
    <t>Fritzlar, Stift, Propst Johannes , Fritzlar, Stift, Dekan Adalhelm, Hofgeismar, Stift, Propst Gumpert</t>
  </si>
  <si>
    <t>UB Mainz 2,2, Nr.704; Reg. Haina 1, Nr.4</t>
  </si>
  <si>
    <t>6046 Alle Aufnahmen unter dieser Zugangsnummer</t>
  </si>
  <si>
    <t>E2704</t>
  </si>
  <si>
    <t>Haina, Kloster, Wetter, Stift</t>
  </si>
  <si>
    <t>Reg. Haina 1, Nr.10; Dobenecker 2, Nr.1719</t>
  </si>
  <si>
    <t>E2717</t>
  </si>
  <si>
    <t>Ziegenhain, Graf Heinrich II. von</t>
  </si>
  <si>
    <t>Ann. Hass. 11, S. 122; Reg. Haina 1, Nr.11 (u. S. 436)</t>
  </si>
  <si>
    <t>11.5.1214</t>
  </si>
  <si>
    <t>6048 Alle Aufnahmen unter dieser Zugangsnummer</t>
  </si>
  <si>
    <t>E2718</t>
  </si>
  <si>
    <t>Reg. Haina 1, Nr.13 (u. S. 438); BW 2, Nr.243</t>
  </si>
  <si>
    <t>http://www.lagis-hessen.de/de/subjects/idrec/sn/zig/id/20</t>
  </si>
  <si>
    <t>10.6.1215</t>
  </si>
  <si>
    <t>D719</t>
  </si>
  <si>
    <t>Battenberg, Graf Hermann von</t>
  </si>
  <si>
    <t>Reg. Haina 1, Nr.71</t>
  </si>
  <si>
    <t>D720</t>
  </si>
  <si>
    <t>Reg. Haina 1, Nr.16; BW 2, Nr.307</t>
  </si>
  <si>
    <t>D721</t>
  </si>
  <si>
    <t>Reg. Haina 1, Nr.22</t>
  </si>
  <si>
    <t>C717</t>
  </si>
  <si>
    <t>BW 2, Nr.429; Reg. Haina 1, Nr.26</t>
  </si>
  <si>
    <t>21.6.1222</t>
  </si>
  <si>
    <t>E2705</t>
  </si>
  <si>
    <t>Waldeck, Graf Volkwin III. von (u. Schwalenberg)</t>
  </si>
  <si>
    <t>Reg. Haina 1, Nr.33</t>
  </si>
  <si>
    <t>24.2.1225</t>
  </si>
  <si>
    <t>E2706</t>
  </si>
  <si>
    <t>Reg. Haina 1, Nr.42</t>
  </si>
  <si>
    <t>E2707</t>
  </si>
  <si>
    <t>BW 2, Nr.533; Reg. Haina 1, Nr.38</t>
  </si>
  <si>
    <t>12.3.1227</t>
  </si>
  <si>
    <t>E2708</t>
  </si>
  <si>
    <t>BW 2, Nr.587; Reg. Haina 1, Nr.47</t>
  </si>
  <si>
    <t>10.9.1229</t>
  </si>
  <si>
    <t>E2709</t>
  </si>
  <si>
    <t>Ziegenhain, Graf Gottfried III. von (od. IV.)</t>
  </si>
  <si>
    <t>Reg. Haina 1, Nr.50</t>
  </si>
  <si>
    <t>E2719</t>
  </si>
  <si>
    <t>Reg. Haina 1, Nr.61</t>
  </si>
  <si>
    <t>http://www.lagis-hessen.de/de/subjects/idrec/sn/zig/id/203</t>
  </si>
  <si>
    <t>E3335</t>
  </si>
  <si>
    <t>Orlam�nde, Graf Hermann II. von</t>
  </si>
  <si>
    <t>Dobenecker 3, Nr.183; Reg. Haina 1, Nr.62</t>
  </si>
  <si>
    <t>25.1.1231</t>
  </si>
  <si>
    <t>D722</t>
  </si>
  <si>
    <t>Am�neburg, Stift, Dekan Eckhard , Grusen,- Pfarrer Volpert</t>
  </si>
  <si>
    <t>Reg. Haina 1, Nr.67</t>
  </si>
  <si>
    <t>C718</t>
  </si>
  <si>
    <t>Reg. Haina 1, Nr.65</t>
  </si>
  <si>
    <t>3.12.1231</t>
  </si>
  <si>
    <t>D723</t>
  </si>
  <si>
    <t>Am�neburg, Stift, Dekan Eckhard , Christenberg,- Dekan Gottschalk</t>
  </si>
  <si>
    <t>Reg. Haina 1, Nr.66</t>
  </si>
  <si>
    <t>11.12.1231</t>
  </si>
  <si>
    <t>E2710</t>
  </si>
  <si>
    <t>Reg. Haina 1, Nr.73</t>
  </si>
  <si>
    <t>23.7.1233</t>
  </si>
  <si>
    <t>D696</t>
  </si>
  <si>
    <t>S. Nicola in Carcere, Kardinallegat Otto</t>
  </si>
  <si>
    <t>Paderborn, Bistumsarchiv</t>
  </si>
  <si>
    <t>17.3.1231 ?</t>
  </si>
  <si>
    <t>C734</t>
  </si>
  <si>
    <t>Helmarshausen, Kloster, Abt Konrad (Elekt)</t>
  </si>
  <si>
    <t>Helmarshausen, Kirche, Helmarshausen, Kloster (Fond)</t>
  </si>
  <si>
    <t>D697</t>
  </si>
  <si>
    <t>Helmarshausen, Kloster, Abt Konrad</t>
  </si>
  <si>
    <t>0.0.1237-0.0.1251</t>
  </si>
  <si>
    <t>C712</t>
  </si>
  <si>
    <t>C711</t>
  </si>
  <si>
    <t>Thefle, Berthold von (Ritter), Helmarshausen, Kloster (Fond)</t>
  </si>
  <si>
    <t>D698</t>
  </si>
  <si>
    <t>C710</t>
  </si>
  <si>
    <t>C709</t>
  </si>
  <si>
    <t>C708</t>
  </si>
  <si>
    <t>0.0.1248-0.0.1253</t>
  </si>
  <si>
    <t>C707</t>
  </si>
  <si>
    <t>M�llenbeck, Kloster</t>
  </si>
  <si>
    <t>UB Westfäl. 5,1, Nr.137; JL, Nr.14729</t>
  </si>
  <si>
    <t>http://www.regesta-imperii.de/id/1183-03-17_2_0_4_4_1_525_525</t>
  </si>
  <si>
    <t>17.3.1182-17.3.1183</t>
  </si>
  <si>
    <t>E2625</t>
  </si>
  <si>
    <t>Bistum Paderborn, Bischof Bernhard III.</t>
  </si>
  <si>
    <t>B�dekken, Stift, �btissin Gertrud (Schwester d. Bischofs Bernhard III.)</t>
  </si>
  <si>
    <t>UB Westfäl. 4,1, Nr.15; Schannat, Ann. Paderb. 1, S. 660</t>
  </si>
  <si>
    <t>E2626</t>
  </si>
  <si>
    <t>B�dekken, Stift, �btissin Jutta</t>
  </si>
  <si>
    <t>B�dekken, Stift</t>
  </si>
  <si>
    <t>D699</t>
  </si>
  <si>
    <t>Holthausen, Kloster, Konvent</t>
  </si>
  <si>
    <t>14.7.1245</t>
  </si>
  <si>
    <t>B427</t>
  </si>
  <si>
    <t>Hermann gen. perna ?</t>
  </si>
  <si>
    <t>Holthausen, Kloster</t>
  </si>
  <si>
    <t>E2627</t>
  </si>
  <si>
    <t>Holthausen, Kloster (Zisterzienserinnen)</t>
  </si>
  <si>
    <t>UB Westfäl. 4,1, Nr.403</t>
  </si>
  <si>
    <t>C706</t>
  </si>
  <si>
    <t>B�ren, Berthold von (d.�.) , B�ren, Berthold von (d.J.)</t>
  </si>
  <si>
    <t>C705</t>
  </si>
  <si>
    <t>Buren, Berthold von (d.� und d.J.)</t>
  </si>
  <si>
    <t>E2628</t>
  </si>
  <si>
    <t>C704</t>
  </si>
  <si>
    <t>Erzbistum K�ln, Erzbischof Konrad</t>
  </si>
  <si>
    <t>6.9.1249</t>
  </si>
  <si>
    <t>D700</t>
  </si>
  <si>
    <t>Stendal, Domstift</t>
  </si>
  <si>
    <t>JL, Nr.16740; CD. Brandenb. 1,5, Nr.12, S. 26</t>
  </si>
  <si>
    <t>7.8.1191</t>
  </si>
  <si>
    <t>D701</t>
  </si>
  <si>
    <t>JL, Nr.16739; CD. Brandenb. 1,5, Nr.11, S. 26</t>
  </si>
  <si>
    <t>D702</t>
  </si>
  <si>
    <t>JL, Nr.16738; CD. Brandenb. 1,5, Nr.10, S. 26</t>
  </si>
  <si>
    <t>D703</t>
  </si>
  <si>
    <t>JL, Nr.16448; CD. Brandenb. 1,5, Nr.7, S. 24</t>
  </si>
  <si>
    <t>http://www.regesta-imperii.de/id/b02734c0-8f7f-428b-9065-5255c04911b9</t>
  </si>
  <si>
    <t>4.11.1189</t>
  </si>
  <si>
    <t>D704</t>
  </si>
  <si>
    <t>JL, Nr.1644; CD. Brandenb. 1,5, Nr.5, S. 23</t>
  </si>
  <si>
    <t>http://www.regesta-imperii.de/id/a4f77ce5-8734-4954-96a7-311d77789fd7</t>
  </si>
  <si>
    <t>13.9.1189</t>
  </si>
  <si>
    <t>D705</t>
  </si>
  <si>
    <t>Stendal, Domstift (St. Nikolai)</t>
  </si>
  <si>
    <t>http://www.regesta-imperii.de/id/aa44abfc-f777-41cb-b40d-11d9426db221</t>
  </si>
  <si>
    <t>D706</t>
  </si>
  <si>
    <t>Stendal, Domstift (Kirche)</t>
  </si>
  <si>
    <t>JL, Nr.16437</t>
  </si>
  <si>
    <t>11.9.1189</t>
  </si>
  <si>
    <t>D707</t>
  </si>
  <si>
    <t>JL, Nr.16436</t>
  </si>
  <si>
    <t>http://www.regesta-imperii.de/id/caf33865-49a1-4f89-8003-34fba4b72ff8</t>
  </si>
  <si>
    <t>E2629</t>
  </si>
  <si>
    <t>Rostock, Nikolaus (dominus)</t>
  </si>
  <si>
    <t>Eldena, Kloster (Zisterzienserinnen)</t>
  </si>
  <si>
    <t>18.1.1241</t>
  </si>
  <si>
    <t>D708</t>
  </si>
  <si>
    <t>Ploceke, Kloster (Zisterzienser)</t>
  </si>
  <si>
    <t>Reg. Magdeburg Ebb. 2, Nr.1021</t>
  </si>
  <si>
    <t>21.8.1234</t>
  </si>
  <si>
    <t>C703</t>
  </si>
  <si>
    <t>Boppard, Lucardis (Frau d. Schulthei�en Ludwig)</t>
  </si>
  <si>
    <t>Reg. Mittelrhein 2, Nr.1506</t>
  </si>
  <si>
    <t>D709</t>
  </si>
  <si>
    <t>Brandenburg, Markgraf Johann I. von , Brandenburg, Markgraf Otto III. von</t>
  </si>
  <si>
    <t>Stendal, B�rger</t>
  </si>
  <si>
    <t>CD. Brandenb. 1,15, Nr.?, S. 11</t>
  </si>
  <si>
    <t>21.4.1243</t>
  </si>
  <si>
    <t>D710</t>
  </si>
  <si>
    <t>Johannes von Wittenberg</t>
  </si>
  <si>
    <t>Stepenitz, Kloster (Nonnenniederlassung)</t>
  </si>
  <si>
    <t>24.10.1246-27.10.1246</t>
  </si>
  <si>
    <t>C702</t>
  </si>
  <si>
    <t>Johannes von Wittenberg (u. s. Sohn)</t>
  </si>
  <si>
    <t>Stepenitz, St. Mariae</t>
  </si>
  <si>
    <t>1.1.1246</t>
  </si>
  <si>
    <t>E2630</t>
  </si>
  <si>
    <t>JL, Nr.16260; CD. Brandenb. 1,5, Nr.2, S. 22; DIGUB 2</t>
  </si>
  <si>
    <t>http://www.regesta-imperii.de/id/fcf48aaa-93fa-4e20-9169-62997e78377b</t>
  </si>
  <si>
    <t>29.5.1188</t>
  </si>
  <si>
    <t>E2646</t>
  </si>
  <si>
    <t>F�ssenich, Kloster (Prämonstratenserinnen)</t>
  </si>
  <si>
    <t>JL, Nr.10310; UB Mittelrhein 4, Nr.625</t>
  </si>
  <si>
    <t>11.11.1157</t>
  </si>
  <si>
    <t>E2647</t>
  </si>
  <si>
    <t>Erfurt, Hospital, Propst Christian</t>
  </si>
  <si>
    <t>Erfurt, Stift St. Marien (Kollegiatstift)</t>
  </si>
  <si>
    <t>D711</t>
  </si>
  <si>
    <t>Fulda, Propstei Michaelsberg</t>
  </si>
  <si>
    <t>Schannat, Dioc. Fuld., Nr.52</t>
  </si>
  <si>
    <t>E2648</t>
  </si>
  <si>
    <t>Erfurt, St. Peter u. Paul</t>
  </si>
  <si>
    <t>UB Erfurt Kloster, Nr.751</t>
  </si>
  <si>
    <t>21.3.1297</t>
  </si>
  <si>
    <t>E2672</t>
  </si>
  <si>
    <t>D H IV., Nr. 465; St., Nr. 2949; URH 1, Nr. 148</t>
  </si>
  <si>
    <t>http://www.regesta-imperii.de/id/efe09176-c13d-4a5a-ac3d-c64155234809</t>
  </si>
  <si>
    <t>26.3.1101</t>
  </si>
  <si>
    <t>E2678</t>
  </si>
  <si>
    <t>St., Nr.3147</t>
  </si>
  <si>
    <t>1.7.1116</t>
  </si>
  <si>
    <t>E2592</t>
  </si>
  <si>
    <t>Dortmund</t>
  </si>
  <si>
    <t>UB Dortmund 1, Nr.74; BF Nr.2162</t>
  </si>
  <si>
    <t>http://www.regesta-imperii.de/id/1236-05-00_3_0_5_1_1_3101_2162</t>
  </si>
  <si>
    <t>Dortmund, Stadtarchiv</t>
  </si>
  <si>
    <t>E2595</t>
  </si>
  <si>
    <t>Dortmund, Graf Konrad von</t>
  </si>
  <si>
    <t>Dortmund (civitas et burgenses)</t>
  </si>
  <si>
    <t>UB Dortmund 1, Nr.78</t>
  </si>
  <si>
    <t>19.2.1240</t>
  </si>
  <si>
    <t>C690</t>
  </si>
  <si>
    <t>B I 2a,2, Nr.45; UB Dortmund 1, Nr.86</t>
  </si>
  <si>
    <t>http://www.regesta-imperii.de/id/1248-12-22_1_0_5_1_2_1715_4952</t>
  </si>
  <si>
    <t>E2596</t>
  </si>
  <si>
    <t>Dortmund, Graf Konrad von , Dortmund, Heinrich Silverbuch (Richter)</t>
  </si>
  <si>
    <t>Holthusen, Otto von (Ritter), Asseln, Wiscelus de</t>
  </si>
  <si>
    <t>UB Westfäl. 7,2, Nr.688a; UB Dortmund 1, Nr.132</t>
  </si>
  <si>
    <t>25.6.1249</t>
  </si>
  <si>
    <t>E2597</t>
  </si>
  <si>
    <t>Dortmund (cives)</t>
  </si>
  <si>
    <t>UB Dortmund 1, Nr.87</t>
  </si>
  <si>
    <t>27.3.1250</t>
  </si>
  <si>
    <t>E2598</t>
  </si>
  <si>
    <t>Paderborn, B�rger (burgenses)</t>
  </si>
  <si>
    <t>BFW, Nr.3925</t>
  </si>
  <si>
    <t>http://www.regesta-imperii.de/id/1224-07-15_1_0_5_1_2_134_3925</t>
  </si>
  <si>
    <t>Paderborn, Stadtarchiv</t>
  </si>
  <si>
    <t>15.7.1224</t>
  </si>
  <si>
    <t>C691</t>
  </si>
  <si>
    <t>Bistum Paderborn,- Marschall Ludolf , Paderborn</t>
  </si>
  <si>
    <t>UB Westfäl. 4,1, Nr.699</t>
  </si>
  <si>
    <t>1.5.1257</t>
  </si>
  <si>
    <t>E2599</t>
  </si>
  <si>
    <t>Lippe, Berhard von</t>
  </si>
  <si>
    <t>Lippe, Lippe, B�rger</t>
  </si>
  <si>
    <t>Overmann, S. 1-5</t>
  </si>
  <si>
    <t>Lippstadt</t>
  </si>
  <si>
    <t>23.12.1244</t>
  </si>
  <si>
    <t>C692</t>
  </si>
  <si>
    <t>0.0.1084-0.0.1112</t>
  </si>
  <si>
    <t>E2605</t>
  </si>
  <si>
    <t>UB Westfäl. 1, Nr.1291; Wenck, Hess. LG 2, S. 53</t>
  </si>
  <si>
    <t>15.8.1100</t>
  </si>
  <si>
    <t>E2606</t>
  </si>
  <si>
    <t>Erzbistum Mainz, Erzbischof Adalbert I. ( od. II.)</t>
  </si>
  <si>
    <t>0.0.1110-0.0.1137 ?</t>
  </si>
  <si>
    <t>E2607</t>
  </si>
  <si>
    <t>St., Nr.3017</t>
  </si>
  <si>
    <t>26.7.1107</t>
  </si>
  <si>
    <t>E2608</t>
  </si>
  <si>
    <t>Bistum Paderborn, Bischof</t>
  </si>
  <si>
    <t>UB Westfäl. 1, Nr.1357</t>
  </si>
  <si>
    <t>17.9.1108</t>
  </si>
  <si>
    <t>E2609</t>
  </si>
  <si>
    <t>Helmarshausen, Kloster (Fond), Helmarshausen, Kirche</t>
  </si>
  <si>
    <t>C693</t>
  </si>
  <si>
    <t>Helmarshausen, Kloster, Abt</t>
  </si>
  <si>
    <t>UB Mainz 2,1, Nr.10; UB Westfäl. 1, Nr.42</t>
  </si>
  <si>
    <t>3.9.1139</t>
  </si>
  <si>
    <t>D691</t>
  </si>
  <si>
    <t>Erzbistum Bremen-Hamburg, Erzbischof Adalbert</t>
  </si>
  <si>
    <t>UB Westfäl. Add., Nr.46; Reg. Bremen Ebb. 1, Nr.478</t>
  </si>
  <si>
    <t>26.5.1147</t>
  </si>
  <si>
    <t>E2610</t>
  </si>
  <si>
    <t>NA 49, Nr.9, S. 113; UB Westfäl. 5,1, Nr.67</t>
  </si>
  <si>
    <t>E2611</t>
  </si>
  <si>
    <t>UB Westfäl. 2, Nr.1851; Schaten, Nr.566</t>
  </si>
  <si>
    <t>28.3.1157</t>
  </si>
  <si>
    <t>E2612</t>
  </si>
  <si>
    <t>UB Mainz 2,1, Nr.265; BW 2, Nr.11</t>
  </si>
  <si>
    <t>E2613</t>
  </si>
  <si>
    <t>UB Westfäl. 2, Nr.1904</t>
  </si>
  <si>
    <t>16.8.1165</t>
  </si>
  <si>
    <t>E2614</t>
  </si>
  <si>
    <t>Helmarshausen, Kirche, Meier Konrad</t>
  </si>
  <si>
    <t>Helmarshausen, Kirche, Meier Konrad, Helmarshausen, Kloster (Fond)</t>
  </si>
  <si>
    <t>UB Westfäl. 2, Nr.1959</t>
  </si>
  <si>
    <t>E2615</t>
  </si>
  <si>
    <t>3.3.1171</t>
  </si>
  <si>
    <t>E2616</t>
  </si>
  <si>
    <t>Erzbistum K�ln, Domstift (Fond), K�ln, Kloster St. Peter</t>
  </si>
  <si>
    <t>BB, Nr.103; St., Nr.4656</t>
  </si>
  <si>
    <t>http://www.regesta-imperii.de/id/1190-07-14_2_0_4_3_1_159_103</t>
  </si>
  <si>
    <t>14.7.1190</t>
  </si>
  <si>
    <t>C694</t>
  </si>
  <si>
    <t>Sachsen, Herzog Heinrich von</t>
  </si>
  <si>
    <t>Helmarshausen, Kloster, Abt, Helmarshausen, Kloster, Konvent</t>
  </si>
  <si>
    <t>E2617</t>
  </si>
  <si>
    <t>D Ph. 87; UB Westfäl. 3, Nr.24; UB Niederrhein 2, Nr.11</t>
  </si>
  <si>
    <t>http://www.regesta-imperii.de/id/1205-01-12_2_0_5_1_1_208_91</t>
  </si>
  <si>
    <t>12.1.1205</t>
  </si>
  <si>
    <t>C695</t>
  </si>
  <si>
    <t>Helmarshausen, Kloster, Abt Thietmar</t>
  </si>
  <si>
    <t>C696</t>
  </si>
  <si>
    <t>0.0.1208-0.0.1212</t>
  </si>
  <si>
    <t>E2618</t>
  </si>
  <si>
    <t>C698</t>
  </si>
  <si>
    <t>Frankenthal, Kloster</t>
  </si>
  <si>
    <t>Berlin, Historisches Seminar</t>
  </si>
  <si>
    <t>24.5.1245</t>
  </si>
  <si>
    <t>C699</t>
  </si>
  <si>
    <t>Gleichen, Graf Ernst von , Gleichen, Graf Heinrich von</t>
  </si>
  <si>
    <t>Erfurt, Hospital St. Martin</t>
  </si>
  <si>
    <t>0.0.1201-0.0.1228</t>
  </si>
  <si>
    <t>E2620</t>
  </si>
  <si>
    <t>Lehnin, Kloster</t>
  </si>
  <si>
    <t>CD. Brandenb. 1,10, Nr.801, S. 190</t>
  </si>
  <si>
    <t>C733</t>
  </si>
  <si>
    <t>Helmarshausen, Kloster, Abt Werner</t>
  </si>
  <si>
    <t>24.6.1215</t>
  </si>
  <si>
    <t>D692</t>
  </si>
  <si>
    <t>Helmarshausen, Kloster, Abt Heinrich , Helmarshausen, Kloster, Propst Johannes</t>
  </si>
  <si>
    <t>Helmarshausen, Kloster (Fond), Brunesen, Ritter Berthold von</t>
  </si>
  <si>
    <t>13.2.1220</t>
  </si>
  <si>
    <t>D693</t>
  </si>
  <si>
    <t>Kleve, Graf Dietrich V. von (?)</t>
  </si>
  <si>
    <t>Reg. K�ln Ebb. 3, Nr.278</t>
  </si>
  <si>
    <t>E2623</t>
  </si>
  <si>
    <t>Reg. K�ln Ebb. 3, Nr.287</t>
  </si>
  <si>
    <t>16.7.1220</t>
  </si>
  <si>
    <t>D694</t>
  </si>
  <si>
    <t>UB Westfäl. 4,1, Nr.110; Potthast 1, Nr.6948</t>
  </si>
  <si>
    <t>26.1.1223</t>
  </si>
  <si>
    <t>B424</t>
  </si>
  <si>
    <t>http://www.regesta-imperii.de/id/1223-09-14_1_0_5_1_2_108_3903</t>
  </si>
  <si>
    <t>14.9.1223</t>
  </si>
  <si>
    <t>E2624</t>
  </si>
  <si>
    <t>Obermarsberg, B�rgermeister , Obermarsberg, B�rger</t>
  </si>
  <si>
    <t>Paderborn, Kirche</t>
  </si>
  <si>
    <t>UB Westfäl. 4,1, Nr.168</t>
  </si>
  <si>
    <t>26.8.1229</t>
  </si>
  <si>
    <t>D695</t>
  </si>
  <si>
    <t>Bistum Paderborn, Bischof, Bistum Münster, Bischof, Bistum Osnabrück, Bischof</t>
  </si>
  <si>
    <t>13.5.1230 ?</t>
  </si>
  <si>
    <t>B423</t>
  </si>
  <si>
    <t>Breddar, Kloster, Abt Heinrich (Visitator) , - Dominikaner, Prior Konrad (Visitator), - Dominikaner, Meister Ernst (Visitator)</t>
  </si>
  <si>
    <t>H�xter, Stift Neuenkirchen</t>
  </si>
  <si>
    <t>UB Westfäl. 4,1,, Nr.183</t>
  </si>
  <si>
    <t>0.9.1230</t>
  </si>
  <si>
    <t>E2565</t>
  </si>
  <si>
    <t>Bistum Brandenburg, Domstift</t>
  </si>
  <si>
    <t>CD. Brandenb. 1,8, Nr.24, S. 111; St., Nr.4283</t>
  </si>
  <si>
    <t>http://www.regesta-imperii.de/id/1179-07-01_1_0_4_2_3_731_2502</t>
  </si>
  <si>
    <t>1.7.1179</t>
  </si>
  <si>
    <t>E2566</t>
  </si>
  <si>
    <t>CD. Brandenb. 1,8, Nr.25, S. 112</t>
  </si>
  <si>
    <t>2.11.1179</t>
  </si>
  <si>
    <t>E2567</t>
  </si>
  <si>
    <t>Bistum Brandenburg, Bischof Balderam</t>
  </si>
  <si>
    <t>CD. Brandenb. 1,8, Nr.27, S. 114</t>
  </si>
  <si>
    <t>E2569</t>
  </si>
  <si>
    <t>Bistum Brandenburg, Bischof Norbert</t>
  </si>
  <si>
    <t>Bistum Brandenburg, Domstift, Bistum Brandenburg, Domstift, Kapitel</t>
  </si>
  <si>
    <t>CD. Brandenb. 1,8, Nr.33, S. 121</t>
  </si>
  <si>
    <t>C700</t>
  </si>
  <si>
    <t>Bistum Brandenburg, Bischof Gernand</t>
  </si>
  <si>
    <t>Bistum Brandenburg, Domstift (Hospital)</t>
  </si>
  <si>
    <t>CD. Brandenb. 1,8, Nr.58, S. 144</t>
  </si>
  <si>
    <t>10.1.1234</t>
  </si>
  <si>
    <t>E2572</t>
  </si>
  <si>
    <t>Brandenburg, Markgraf Otto II. von</t>
  </si>
  <si>
    <t>Bistum Brandenburg, Domstift, Kapitel</t>
  </si>
  <si>
    <t>Krabbo, Nr.494</t>
  </si>
  <si>
    <t>E2573</t>
  </si>
  <si>
    <t>Brandenburg, Markgraf Albrecht II. von</t>
  </si>
  <si>
    <t>CD. Brandenb. 1,8, Nr.40, S. 126</t>
  </si>
  <si>
    <t>18.10.1209</t>
  </si>
  <si>
    <t>C701</t>
  </si>
  <si>
    <t>Bistum Brandenburg, Bischof Balduin</t>
  </si>
  <si>
    <t>Bistum Brandenburg, Domstift (Kirche)</t>
  </si>
  <si>
    <t>CD. Brandenb. 1,8, Nr.46, S. 131</t>
  </si>
  <si>
    <t>24.9.1215</t>
  </si>
  <si>
    <t>E2571</t>
  </si>
  <si>
    <t>E2574</t>
  </si>
  <si>
    <t>Bistum Brandenburg, Bischof Siegfried II.</t>
  </si>
  <si>
    <t>CD. Brandenb. 1,8, Nr.48, S. 132</t>
  </si>
  <si>
    <t>28.12.1217</t>
  </si>
  <si>
    <t>E2575</t>
  </si>
  <si>
    <t>E2576</t>
  </si>
  <si>
    <t>CD. Brandenb. 1,8, Nr.50, S. 137</t>
  </si>
  <si>
    <t>E2577</t>
  </si>
  <si>
    <t>E2578</t>
  </si>
  <si>
    <t>CD. Brandenb. 1,8, Nr.53, S. 140</t>
  </si>
  <si>
    <t>D684</t>
  </si>
  <si>
    <t>CD. Brandenb. 1,8, Nr.54, S. 141</t>
  </si>
  <si>
    <t>4.2.1227</t>
  </si>
  <si>
    <t>D685A</t>
  </si>
  <si>
    <t>Bistum Brandenburg, Domstift, Daniel (Kanoniker)</t>
  </si>
  <si>
    <t>CD. Brandenb. 1,8, Nr.55, S. 142</t>
  </si>
  <si>
    <t>6.1.1230</t>
  </si>
  <si>
    <t>5807 Alle Aufnahmen unter dieser Zugangsnummer</t>
  </si>
  <si>
    <t>E2579</t>
  </si>
  <si>
    <t>CD. Brandenb. 1,8, Nr.65, S. 149</t>
  </si>
  <si>
    <t>E2580</t>
  </si>
  <si>
    <t>CD. Brandenb. 1,8, Nr.66, S. 150</t>
  </si>
  <si>
    <t>C682</t>
  </si>
  <si>
    <t>E2581</t>
  </si>
  <si>
    <t>Bistum Merseburg, Bischof Eckehard , Bistum Merseburg, Domstift, Propst Rudolf, Bistum Merseburg, Domstift, Scholaster Ernst</t>
  </si>
  <si>
    <t>Bistum Brandenburg, Bischof, Brandenburg, Mgfen von</t>
  </si>
  <si>
    <t>CD. Brandenb. 1,8, Nr.67, S. 151</t>
  </si>
  <si>
    <t>28.2.1238</t>
  </si>
  <si>
    <t>E2582</t>
  </si>
  <si>
    <t>Bistum Brandenburg, Bischof, Brandenburg, Markgraf von</t>
  </si>
  <si>
    <t>E2583</t>
  </si>
  <si>
    <t>E2584</t>
  </si>
  <si>
    <t>Brandenburg,- Geistliche</t>
  </si>
  <si>
    <t>CD. Brandenb. 1,8, Nr.71, S. 156</t>
  </si>
  <si>
    <t>26.1.1244</t>
  </si>
  <si>
    <t>E2585</t>
  </si>
  <si>
    <t>Brandenburg, Markgraf Otto III. von , Brandenburg, Markgraf Johann I. von</t>
  </si>
  <si>
    <t>20.1.1244</t>
  </si>
  <si>
    <t>E2586</t>
  </si>
  <si>
    <t>D686</t>
  </si>
  <si>
    <t>Stendal, Kirche, Dekan</t>
  </si>
  <si>
    <t>CD. Brandenb. 1,8, Nr.86, S. 163</t>
  </si>
  <si>
    <t>17.11.1254</t>
  </si>
  <si>
    <t>C683</t>
  </si>
  <si>
    <t>CD. Brandenb. 1,8, Nr.84, S. 162</t>
  </si>
  <si>
    <t>5.10.1254</t>
  </si>
  <si>
    <t>D687</t>
  </si>
  <si>
    <t>Bistum Brandenburg, Bischof</t>
  </si>
  <si>
    <t>CD. Brandenb. 1,8, Nr.85, S. 162</t>
  </si>
  <si>
    <t>17.11.1245</t>
  </si>
  <si>
    <t>E2587</t>
  </si>
  <si>
    <t>Krabbo, Nr.786</t>
  </si>
  <si>
    <t>9.12.1255</t>
  </si>
  <si>
    <t>C684</t>
  </si>
  <si>
    <t>Richard de Vrisach , Heinrich (Sohn d. Richard de Vrisach)</t>
  </si>
  <si>
    <t>8.2.1256</t>
  </si>
  <si>
    <t>C685</t>
  </si>
  <si>
    <t>Bistum Regensburg, Bischof Albert (?)</t>
  </si>
  <si>
    <t>Jerichow, Stift, Propst (Prämonstratenser im Bistum Havelberg)</t>
  </si>
  <si>
    <t>CD. Brandenb. 1,8, Nr.90, S. 165</t>
  </si>
  <si>
    <t>31.10.1263</t>
  </si>
  <si>
    <t>E2588</t>
  </si>
  <si>
    <t>Brandenburg, Markgraf Otto III. von</t>
  </si>
  <si>
    <t>CD. Brandenb. 1,8, Nr.91, S. 165</t>
  </si>
  <si>
    <t>17.11.1264</t>
  </si>
  <si>
    <t>D688</t>
  </si>
  <si>
    <t>Zedenick, Kirche</t>
  </si>
  <si>
    <t>Krabbo, Nr.910</t>
  </si>
  <si>
    <t>26.11.1265</t>
  </si>
  <si>
    <t>D689</t>
  </si>
  <si>
    <t>Brandenburg, Neustadt, Magistrat</t>
  </si>
  <si>
    <t>Bistum Brandenburg, Domstift, Kapitel, Wilkin von M�tzow</t>
  </si>
  <si>
    <t>CD. Brandenb. 1,8, Nr.93, S. 167</t>
  </si>
  <si>
    <t>14.4.1267</t>
  </si>
  <si>
    <t>E2589</t>
  </si>
  <si>
    <t>Brandenburg, Markgraf Johann II. von , Brandenburg, Markgraf Otto IV. von, Brandenburg, Markgraf Konrad von</t>
  </si>
  <si>
    <t>CD. Brandenb. 1,8, Nr.96, S. 168</t>
  </si>
  <si>
    <t>17.2.1269</t>
  </si>
  <si>
    <t>C686</t>
  </si>
  <si>
    <t>Brandenburg, Markgraf Johann I. von</t>
  </si>
  <si>
    <t>Brandenburg, Altstadt</t>
  </si>
  <si>
    <t>CD. Brandenb. 1,9, Nr.2</t>
  </si>
  <si>
    <t>18.6.1249</t>
  </si>
  <si>
    <t>D690</t>
  </si>
  <si>
    <t>Brandenburg, B�rger</t>
  </si>
  <si>
    <t>CD. Brandenb. 1,9, Nr.1</t>
  </si>
  <si>
    <t>E2590</t>
  </si>
  <si>
    <t>Erzbistum K�ln, Erzbischof Heinrich</t>
  </si>
  <si>
    <t>K�ln, Kirche</t>
  </si>
  <si>
    <t>UB Dortmund 1, Nr.67</t>
  </si>
  <si>
    <t>C689</t>
  </si>
  <si>
    <t>UB Dortmund 1, Nr.71; BF, Nr.4253</t>
  </si>
  <si>
    <t>http://www.regesta-imperii.de/id/1232-09-30_2_0_5_1_2_535_4253</t>
  </si>
  <si>
    <t>30.9.1232</t>
  </si>
  <si>
    <t>E2591</t>
  </si>
  <si>
    <t>HB 4.2, Nr.740; RI V,1,1, Nr. 2100</t>
  </si>
  <si>
    <t>http://www.regesta-imperii.de/id/1235-08-00_1_0_5_1_1_3024_2100</t>
  </si>
  <si>
    <t>0.8.1235</t>
  </si>
  <si>
    <t>D1423</t>
  </si>
  <si>
    <t>Woldenberg, Graf Hermann II. von</t>
  </si>
  <si>
    <t>Escherde, Kloster</t>
  </si>
  <si>
    <t>UB Hildesheim H.stift 2, Nr.844</t>
  </si>
  <si>
    <t>D1424</t>
  </si>
  <si>
    <t>Escherde, Basilius von (Ritter)</t>
  </si>
  <si>
    <t>UB Hildesheim H.stift 2, Nr.845</t>
  </si>
  <si>
    <t>E5210A</t>
  </si>
  <si>
    <t>BF, Nr.1965</t>
  </si>
  <si>
    <t>10762 Alle Aufnahmen unter dieser Zugangsnummer</t>
  </si>
  <si>
    <t>E5215</t>
  </si>
  <si>
    <t>UB Niederrhein 1, S. 377; BB, Nr.322</t>
  </si>
  <si>
    <t>http://www.regesta-imperii.de/id/1193-11-25_1_0_4_3_1_394_322</t>
  </si>
  <si>
    <t>25.11.1193</t>
  </si>
  <si>
    <t>E5218</t>
  </si>
  <si>
    <t>Steinfeld, Kloster, Abt Macharius</t>
  </si>
  <si>
    <t>Meer, Kloster (Prämonstratenserchorfrauen)</t>
  </si>
  <si>
    <t>0.0.1217-0.0.1226</t>
  </si>
  <si>
    <t>E5221</t>
  </si>
  <si>
    <t>UB Niederrhein 1, S. 380; JL, Nr.17230; DIGUB 2</t>
  </si>
  <si>
    <t>10770 Alle Aufnahmen unter dieser Zugangsnummer</t>
  </si>
  <si>
    <t>D1428</t>
  </si>
  <si>
    <t>UB Niederrhein 1, Nr.328; St., Nr.4275</t>
  </si>
  <si>
    <t>http://www.regesta-imperii.de/id/1179-04-11_1_0_4_2_3_713_2485</t>
  </si>
  <si>
    <t>11.4.1179</t>
  </si>
  <si>
    <t>E5222</t>
  </si>
  <si>
    <t>UB Niederrhein 1, S. 328; St., Nr.4287</t>
  </si>
  <si>
    <t>http://www.regesta-imperii.de/id/1176-00-00_1_0_4_2_3_414_2186</t>
  </si>
  <si>
    <t>D1427</t>
  </si>
  <si>
    <t>UB Niederrhein 1, S. 362</t>
  </si>
  <si>
    <t>27.5.1189</t>
  </si>
  <si>
    <t>E5224</t>
  </si>
  <si>
    <t>Erzbistum Mainz (Fond), Deutschland, Fürsten</t>
  </si>
  <si>
    <t>BF, Nr.1953 u. 1917; MGH Const. 2, Nr.156</t>
  </si>
  <si>
    <t>http://www.regesta-imperii.de/id/1232-04-00_2_0_5_1_1_2821_1953</t>
  </si>
  <si>
    <t>10775 Alle Aufnahmen unter dieser Zugangsnummer</t>
  </si>
  <si>
    <t>E5226</t>
  </si>
  <si>
    <t>Bistum Eichst�tt (Fond)</t>
  </si>
  <si>
    <t>D F II 620; HB 1.2, S. 765ff.; BF, Nr.1114;</t>
  </si>
  <si>
    <t>http://www.regesta-imperii.de/id/1220-04-26_1_0_5_1_1_1776_1114</t>
  </si>
  <si>
    <t>26.4.1220</t>
  </si>
  <si>
    <t>E5227</t>
  </si>
  <si>
    <t>BF, Nr.2066; Heinemeyer, AD 16, S. 266 (vgl.)</t>
  </si>
  <si>
    <t>http://www.regesta-imperii.de/id/1234-11-00_3_0_5_1_1_2973_2066</t>
  </si>
  <si>
    <t>0.11.1234</t>
  </si>
  <si>
    <t>10778 Alle Aufnahmen unter dieser Zugangsnummer</t>
  </si>
  <si>
    <t>D1429</t>
  </si>
  <si>
    <t>Hildebrand , Blitha</t>
  </si>
  <si>
    <t>Duisburg, Johanniter</t>
  </si>
  <si>
    <t>UB Niederrhein 2, Nr.29</t>
  </si>
  <si>
    <t>E5229</t>
  </si>
  <si>
    <t>Berg, Graf Adolf V. von</t>
  </si>
  <si>
    <t>Herrenstrunden, Johanniter</t>
  </si>
  <si>
    <t>UB Niederrhein 2, Nr.66</t>
  </si>
  <si>
    <t>E5230</t>
  </si>
  <si>
    <t>UB Niederrhein 2, Nr.130; Reg. K�ln Ebb. 3, Nr.530</t>
  </si>
  <si>
    <t>0.0.1216-0.0.1225</t>
  </si>
  <si>
    <t>D1430</t>
  </si>
  <si>
    <t>Limburg, Herzog Heinrich IV. von (?)</t>
  </si>
  <si>
    <t>UB Niederrhein 2, Nr.126</t>
  </si>
  <si>
    <t>10783 Alle Aufnahmen unter dieser Zugangsnummer</t>
  </si>
  <si>
    <t>C1099</t>
  </si>
  <si>
    <t>Limburg, Herzog Heinrich IV. von (identisch) , Berg, Graf von, Limburg, Herzog Heinrich IV. von, Limburg, Gr�fin Ermengardis von</t>
  </si>
  <si>
    <t>UB Niederrhein 2, Nr.155</t>
  </si>
  <si>
    <t>0.9.1228</t>
  </si>
  <si>
    <t>D1431</t>
  </si>
  <si>
    <t>Bistum L�ttich, Domstift, Archidiakon Heinrich (u. Bruder Konrad) ?</t>
  </si>
  <si>
    <t>UB Niederrhein 2, Nr.156</t>
  </si>
  <si>
    <t>D1432</t>
  </si>
  <si>
    <t>Limburg, Herzog Heinrich IV. von , Limburg, Herzögin Ermengardis von</t>
  </si>
  <si>
    <t>Herrenstrunden, Johanniter (identisch), Berg (siehe Herrenstrunden)</t>
  </si>
  <si>
    <t>0.9.1231</t>
  </si>
  <si>
    <t>C1100</t>
  </si>
  <si>
    <t>Riferscheit, Friedrich von , Beatrix de Hunseit</t>
  </si>
  <si>
    <t>Herrenstrunden, Johanniter, Hospital</t>
  </si>
  <si>
    <t>D1433</t>
  </si>
  <si>
    <t>Goswin , Emma</t>
  </si>
  <si>
    <t>0.8.1246</t>
  </si>
  <si>
    <t>E5231</t>
  </si>
  <si>
    <t>Deutz, Kloster, Abt Walther</t>
  </si>
  <si>
    <t>D1434</t>
  </si>
  <si>
    <t>E5236</t>
  </si>
  <si>
    <t>Arnsburg, Kloster, Abt Meffried , M�nzenberg, Kuno von (K�mmerer)</t>
  </si>
  <si>
    <t>UB Hess. 1,3, Nr.1344</t>
  </si>
  <si>
    <t>0.0.1197-0.0.1203</t>
  </si>
  <si>
    <t>10795 Alle Aufnahmen unter dieser Zugangsnummer</t>
  </si>
  <si>
    <t>E5239</t>
  </si>
  <si>
    <t>E5240</t>
  </si>
  <si>
    <t>UB Worms 1, Nr.67</t>
  </si>
  <si>
    <t>3.4.1140</t>
  </si>
  <si>
    <t>10799 Alle Aufnahmen unter dieser Zugangsnummer</t>
  </si>
  <si>
    <t>E5245</t>
  </si>
  <si>
    <t>W�ltingerode, Kloster (Zisterzienserinnenkloster Krs. Goslar, gegr. 1174)</t>
  </si>
  <si>
    <t>UB Hildesheim H.stift 1, Nr.368</t>
  </si>
  <si>
    <t>21.10.1174</t>
  </si>
  <si>
    <t>10801 Alle Aufnahmen unter dieser Zugangsnummer</t>
  </si>
  <si>
    <t>E5246</t>
  </si>
  <si>
    <t>W�ltingerode, Kloster (St. Marien)</t>
  </si>
  <si>
    <t>UB Hildesheim H.stift 1, Nr.468; St., Nr.4505</t>
  </si>
  <si>
    <t>22.11.1188</t>
  </si>
  <si>
    <t>D1440</t>
  </si>
  <si>
    <t>UB Hildesheim H.stift 1 Nr.614</t>
  </si>
  <si>
    <t>21.10.1206</t>
  </si>
  <si>
    <t>E5247</t>
  </si>
  <si>
    <t>UB Hildesheim H.stift 1, Nr.620</t>
  </si>
  <si>
    <t>10804 Alle Aufnahmen unter dieser Zugangsnummer</t>
  </si>
  <si>
    <t>E5248</t>
  </si>
  <si>
    <t>W�ltingerode, Kloster, �btissin</t>
  </si>
  <si>
    <t>UB Hildesheim H.stift 1, Nr.685</t>
  </si>
  <si>
    <t>6.10.1216</t>
  </si>
  <si>
    <t>E5249</t>
  </si>
  <si>
    <t>W�ltingerode, Kloster, �btissin Beatrix, W�ltingerode, Kloster, Propst Meinolf</t>
  </si>
  <si>
    <t>UB Hildesheim H.stift 1, Nr.701</t>
  </si>
  <si>
    <t>E5250</t>
  </si>
  <si>
    <t>UB Hildesheim H.stift 1, Nr.748</t>
  </si>
  <si>
    <t>D1441</t>
  </si>
  <si>
    <t>Braunschweig, Stift St. Blasius, Dekan H. , Braunschweig, Stift St. Blasius, Kapitel</t>
  </si>
  <si>
    <t>UB Hildesheim H.stift 1, Nr.749</t>
  </si>
  <si>
    <t>E5251</t>
  </si>
  <si>
    <t>Goslar,- Propst Elger</t>
  </si>
  <si>
    <t>W�ltingerode, Kloster, Propst Hildebrand</t>
  </si>
  <si>
    <t>UB Hildesheim H.stift 1, Nr.768</t>
  </si>
  <si>
    <t>10809 Alle Aufnahmen unter dieser Zugangsnummer</t>
  </si>
  <si>
    <t>D1442</t>
  </si>
  <si>
    <t>W�ltingerode, Kloster, �btissin, W�ltingerode, Kloster, Konvent</t>
  </si>
  <si>
    <t>UB Hildesheim H.stift 2, Nr.58</t>
  </si>
  <si>
    <t>6.1.1223</t>
  </si>
  <si>
    <t>E5252</t>
  </si>
  <si>
    <t>Braunschweig, Herzog Otto I. von , Braunschweig, Herzögin Mathilde (Frau Ottos von Braunschweig)</t>
  </si>
  <si>
    <t>W�ltingerode, Kloster, Braunschweig, Stift St. Blasius</t>
  </si>
  <si>
    <t>UB Hildesheim H.stift 2, Nr.460</t>
  </si>
  <si>
    <t>10811 Alle Aufnahmen unter dieser Zugangsnummer</t>
  </si>
  <si>
    <t>E5253</t>
  </si>
  <si>
    <t>Braunschweig, Stift St. Blasius, Propst , Braunschweig, Stift St. Blasius, Dekan, Braunschweig, Stift St. Blasius, Kapitel</t>
  </si>
  <si>
    <t>UB Hildesheim H.stift 2, Nr.459</t>
  </si>
  <si>
    <t>E5254</t>
  </si>
  <si>
    <t>Braunschweig, Herzog Otto I. von , Braunschweig, Herzögin Mathilde von</t>
  </si>
  <si>
    <t>W�ltingerode, Kloster, Propst, W�ltingerode, Kloster, Kapitel</t>
  </si>
  <si>
    <t>UB Hildesheim H.stift 2, Nr.480</t>
  </si>
  <si>
    <t>5.2.1237</t>
  </si>
  <si>
    <t>E5255</t>
  </si>
  <si>
    <t>UB Hildesheim H.stift 2, Nr.511</t>
  </si>
  <si>
    <t>31.8.1238</t>
  </si>
  <si>
    <t>C673</t>
  </si>
  <si>
    <t>Sch�nburg, Otto, Otto, Otto u. Gottfried, Gebr�der von</t>
  </si>
  <si>
    <t>W�rschweiler, Kloster(Zist.), Abt u. Konvent</t>
  </si>
  <si>
    <t>Reg. W�rschweiler, Nr. 73</t>
  </si>
  <si>
    <t>23.5.1229</t>
  </si>
  <si>
    <t>D665</t>
  </si>
  <si>
    <t>Brandenburg, Markgraf Johann I. von, Brandenburg, Markgraf Otto III. von</t>
  </si>
  <si>
    <t>Krabbo, Nr.700</t>
  </si>
  <si>
    <t>D676A</t>
  </si>
  <si>
    <t>1.12.1235</t>
  </si>
  <si>
    <t>5738 Alle Aufnahmen unter dieser Zugangsnummer</t>
  </si>
  <si>
    <t>D674</t>
  </si>
  <si>
    <t>Koblenz-L�tzel, Margareta , Koblenz-L�tzel, Gertrud, Koblenz-L�tzel, Enhelda</t>
  </si>
  <si>
    <t>Koblenz (Fond)</t>
  </si>
  <si>
    <t>Reg. Mittelrhein. 3, Nr.909</t>
  </si>
  <si>
    <t>D678</t>
  </si>
  <si>
    <t>Frankfurt, Schulthei� , Frankfurt, B�rger</t>
  </si>
  <si>
    <t>E2534</t>
  </si>
  <si>
    <t>Pommerellen, Herzog Sambor I. von</t>
  </si>
  <si>
    <t>Oliva, Kloster (Zisterz.)</t>
  </si>
  <si>
    <t>UB Pommersches 1, Nr. 76; UB Pommerell., Nr. 6</t>
  </si>
  <si>
    <t>Danzig, Reichsarchiv, heute: Staatliches Wojewodschaftsarchiv</t>
  </si>
  <si>
    <t>18.3.1178</t>
  </si>
  <si>
    <t>E2544</t>
  </si>
  <si>
    <t>Pommerellen, Herzog Subislav II. von</t>
  </si>
  <si>
    <t>Oliva, Kloster</t>
  </si>
  <si>
    <t>CD. Pom. 1, Nr.238</t>
  </si>
  <si>
    <t>7.9.1215</t>
  </si>
  <si>
    <t>E2535</t>
  </si>
  <si>
    <t>Pommerellen, Herzog Swantopolk II. von (v. Danzig)</t>
  </si>
  <si>
    <t>UB Pommerell. 1, Nr.18</t>
  </si>
  <si>
    <t>0.0.1224-0.0.1227</t>
  </si>
  <si>
    <t>D666</t>
  </si>
  <si>
    <t>Pommerellen, Herzog Sambor II. von (v. Liubesow)</t>
  </si>
  <si>
    <t>CD. Pom. 1, Nr.149</t>
  </si>
  <si>
    <t>9.8.1224</t>
  </si>
  <si>
    <t>D667</t>
  </si>
  <si>
    <t>Pommerellen, Herzog Swantopolk II. von</t>
  </si>
  <si>
    <t>CD. Pom. 1, Nr.146</t>
  </si>
  <si>
    <t>23.4.1224</t>
  </si>
  <si>
    <t>D668</t>
  </si>
  <si>
    <t>Pommerellen, Herzog Sambor II. von , Pommerellen, Herzog Swantopolk II. von</t>
  </si>
  <si>
    <t>UB Pommerell. 1, Nr. 39</t>
  </si>
  <si>
    <t>27.12.1230</t>
  </si>
  <si>
    <t>D669A</t>
  </si>
  <si>
    <t>UB Pommerell. 1, Nr. 101; CD. Pom. 1, Nr. 377</t>
  </si>
  <si>
    <t>23.12.1247</t>
  </si>
  <si>
    <t>5747 Alle Aufnahmen unter dieser Zugangsnummer</t>
  </si>
  <si>
    <t>D670</t>
  </si>
  <si>
    <t>UB Pommerell. 1, Nr. 39; CD. Pom. 1, Nr. 77</t>
  </si>
  <si>
    <t>E2545</t>
  </si>
  <si>
    <t>UB Pommerell. 1, Nr. 51</t>
  </si>
  <si>
    <t>9.8.1230</t>
  </si>
  <si>
    <t>5749 Alle Aufnahmen unter dieser Zugangsnummer</t>
  </si>
  <si>
    <t>D672</t>
  </si>
  <si>
    <t>Brandenburg, Markgraf Otto II. von , Arneburg, Graf Albrecht II. von (Bruder d. Markgrafen Otto v. Brandenburg)</t>
  </si>
  <si>
    <t>C664</t>
  </si>
  <si>
    <t>London, Johanniterpriorat St. John's Clerkenwill, Prior G.</t>
  </si>
  <si>
    <t>Peckham, Pfarrei (England)</t>
  </si>
  <si>
    <t>B422</t>
  </si>
  <si>
    <t>Melding, Gilbert von (quondam serviens" des Grafen v. Arundel, England)"</t>
  </si>
  <si>
    <t>Gurton, St. Lagari, Leprosen (England)</t>
  </si>
  <si>
    <t>0.0.1189 ?</t>
  </si>
  <si>
    <t>E2536</t>
  </si>
  <si>
    <t>Lieu-Croissant, Kloster, Abt, Lieu-Croissant, Kloster, Konvent</t>
  </si>
  <si>
    <t>Trouillat 1, Nr.270</t>
  </si>
  <si>
    <t>E2537</t>
  </si>
  <si>
    <t>Erzbistum Salzburg, Erzbischof Adalbert III. (identisch) , Erzbistum Salzburg, Erzbischof Adalbert III. (p�pstl. Legat)</t>
  </si>
  <si>
    <t>Millstatt, Kloster, Abt Ulrich, Liseregg,- Pfarrer Albert (K�rnten)</t>
  </si>
  <si>
    <t>UB Salzburg 2, Nr.455</t>
  </si>
  <si>
    <t>14.4.1189 ?</t>
  </si>
  <si>
    <t>E2538</t>
  </si>
  <si>
    <t>Graz, Burggraf Otaker von (Steirischer Ministeriale)</t>
  </si>
  <si>
    <t>UB Salzburg 2, Nr.475; Mon. Hist. Carinthiae 3, Nr.1370</t>
  </si>
  <si>
    <t>0.12.1190 ?</t>
  </si>
  <si>
    <t>D671</t>
  </si>
  <si>
    <t>Steiermark, Herzog Otakar VI. von</t>
  </si>
  <si>
    <t>Millstadt, Kloster</t>
  </si>
  <si>
    <t>Mon. Hist. Carinthiae 3, Nr.1356; Reg. K�rnten, S. 338, Nr.529</t>
  </si>
  <si>
    <t>20.5.1189</t>
  </si>
  <si>
    <t>E2539</t>
  </si>
  <si>
    <t>Bistum Passau, Bischof Theobald</t>
  </si>
  <si>
    <t>Erzbistum Salzburg, Domstift, Propst Gundacher, Erzbistum Salzburg, Domstift, Kapitel</t>
  </si>
  <si>
    <t>UB Salzburg 2, Nr.457</t>
  </si>
  <si>
    <t>0.7.1189 ?</t>
  </si>
  <si>
    <t>E2540</t>
  </si>
  <si>
    <t>UB Salzburg 2, Nr.465</t>
  </si>
  <si>
    <t>25.7.1189-25.8.1189 ?</t>
  </si>
  <si>
    <t>C665</t>
  </si>
  <si>
    <t>Bosnien, Ban Kulin von</t>
  </si>
  <si>
    <t>Ragusa, Graf Gervas von, Ragusa, B�rger</t>
  </si>
  <si>
    <t>29.8.1189</t>
  </si>
  <si>
    <t>E2541</t>
  </si>
  <si>
    <t>Viktring, Kloster</t>
  </si>
  <si>
    <t>Mon. Hist. Carinthiae 3, Nr.1374</t>
  </si>
  <si>
    <t>15.8.1190</t>
  </si>
  <si>
    <t>E2542</t>
  </si>
  <si>
    <t>UB Salzburg 2, Nr.464</t>
  </si>
  <si>
    <t>E2543</t>
  </si>
  <si>
    <t>UB Babenberger 1, Nr.76; UB Salzburg 2, Nr.476</t>
  </si>
  <si>
    <t>0.9.1190 ?</t>
  </si>
  <si>
    <t>5762 Alle Aufnahmen unter dieser Zugangsnummer</t>
  </si>
  <si>
    <t>C666</t>
  </si>
  <si>
    <t>Patriarchat Aquileja, Patriarch Gottfried</t>
  </si>
  <si>
    <t>Mon. Hist. Carinthiae 3, Nr.1349</t>
  </si>
  <si>
    <t>0.0.1188-0.0.1190 ?</t>
  </si>
  <si>
    <t>C667</t>
  </si>
  <si>
    <t>UB Salzburg 2, Nr.468</t>
  </si>
  <si>
    <t>0.0.1190-0.0.1193</t>
  </si>
  <si>
    <t>C697</t>
  </si>
  <si>
    <t>Polen, Herzog Lestico von</t>
  </si>
  <si>
    <t>Bistum Preu�en, Bischof Christian</t>
  </si>
  <si>
    <t>UB Preu�. 1.1, Nr.51</t>
  </si>
  <si>
    <t>E2556</t>
  </si>
  <si>
    <t>Bistum Breslau, Bischof, Polen, Dominikaner</t>
  </si>
  <si>
    <t>9.2.1232</t>
  </si>
  <si>
    <t>D681A</t>
  </si>
  <si>
    <t>Thorn, Dominikaner</t>
  </si>
  <si>
    <t>UB Preu�. 1.1, Nr.101</t>
  </si>
  <si>
    <t>7.10.1233</t>
  </si>
  <si>
    <t>5778 Alle Aufnahmen unter dieser Zugangsnummer</t>
  </si>
  <si>
    <t>D682A</t>
  </si>
  <si>
    <t>UB Preu�. 1.1, Nr.114</t>
  </si>
  <si>
    <t>9.9.1234</t>
  </si>
  <si>
    <t>5779 Alle Aufnahmen unter dieser Zugangsnummer</t>
  </si>
  <si>
    <t>E2559</t>
  </si>
  <si>
    <t>Bistum Brandenburg, Bischof Wilmar</t>
  </si>
  <si>
    <t>CD. Brandenb. 1,8, Nr.15, S. 104</t>
  </si>
  <si>
    <t>E2560</t>
  </si>
  <si>
    <t>CD. Brandenb. 1,8, Nr.16, S. 105</t>
  </si>
  <si>
    <t>E2561</t>
  </si>
  <si>
    <t>D F I., Nr.328; CD. Brandenb. 1,8, Nr.14, S. 102</t>
  </si>
  <si>
    <t>http://www.regesta-imperii.de/id/1161-06-20_1_0_4_2_2_397_955</t>
  </si>
  <si>
    <t>20.6.1161</t>
  </si>
  <si>
    <t>E2562</t>
  </si>
  <si>
    <t>Bistum Brandenburg, Domstift (Kirche), Bistum Brandenburg, Domstift, Propst Wibert, Bistum Brandenburg, Bischof Wilmar</t>
  </si>
  <si>
    <t>CD. Brandenb. 1,8, Nr.18, S. 106</t>
  </si>
  <si>
    <t>2.6.1164</t>
  </si>
  <si>
    <t>E2563A</t>
  </si>
  <si>
    <t>CD. Brandenb. 1,8, Nr.19, S. 107</t>
  </si>
  <si>
    <t>5787 Alle Aufnahmen unter dieser Zugangsnummer</t>
  </si>
  <si>
    <t>D683</t>
  </si>
  <si>
    <t>CD. Brandenb. 1,8, Nr.21, S. 108</t>
  </si>
  <si>
    <t>28.12.1170</t>
  </si>
  <si>
    <t>E2564</t>
  </si>
  <si>
    <t>Bistum Brandenburg, Bischof Siegfried I.</t>
  </si>
  <si>
    <t>CD. Brandenb. 1,8, Nr.22, S. 109</t>
  </si>
  <si>
    <t>E2546</t>
  </si>
  <si>
    <t>Krabbo, Nr.694</t>
  </si>
  <si>
    <t>D624A</t>
  </si>
  <si>
    <t>Krabbo, Nr.695</t>
  </si>
  <si>
    <t>5696 Alle Aufnahmen unter dieser Zugangsnummer</t>
  </si>
  <si>
    <t>D625A</t>
  </si>
  <si>
    <t>Krabbo, Nr.714</t>
  </si>
  <si>
    <t>5697 Alle Aufnahmen unter dieser Zugangsnummer</t>
  </si>
  <si>
    <t>D626</t>
  </si>
  <si>
    <t>Krabbo, Nr.722</t>
  </si>
  <si>
    <t>C659A</t>
  </si>
  <si>
    <t>Slaven, Herzog Barnim</t>
  </si>
  <si>
    <t>UB Pommersches 1, Nr. 461</t>
  </si>
  <si>
    <t>7.4.1248</t>
  </si>
  <si>
    <t>5699 Alle Aufnahmen unter dieser Zugangsnummer</t>
  </si>
  <si>
    <t>D658A</t>
  </si>
  <si>
    <t>Bistum Brandenburg, Bischof R�diger</t>
  </si>
  <si>
    <t>Reg. Magdeburg Ebb. 2, Nr.1250</t>
  </si>
  <si>
    <t>5700 Alle Aufnahmen unter dieser Zugangsnummer</t>
  </si>
  <si>
    <t>D627</t>
  </si>
  <si>
    <t>Reg. Magdeburg Ebb. 2, Nr.1313</t>
  </si>
  <si>
    <t>2.7.1252</t>
  </si>
  <si>
    <t>E2514</t>
  </si>
  <si>
    <t>Osterburg, Graf Siegfried von</t>
  </si>
  <si>
    <t>CD. Brandenb. 1,6, Nr.25, S. 32</t>
  </si>
  <si>
    <t>10.5.1225</t>
  </si>
  <si>
    <t>D628</t>
  </si>
  <si>
    <t>CD. Brandenb. 1,6, Nr.26, S. 33</t>
  </si>
  <si>
    <t>D629</t>
  </si>
  <si>
    <t>CD. Brandenb. 1,6, Nr.27, S. 33</t>
  </si>
  <si>
    <t>28.8.1229</t>
  </si>
  <si>
    <t>D630</t>
  </si>
  <si>
    <t>Arendsee, Kloster (Frauenkloster)</t>
  </si>
  <si>
    <t>CD. Brandenb. 1,6, Nr.28, S. 34</t>
  </si>
  <si>
    <t>D659A</t>
  </si>
  <si>
    <t>Stendal, Domstift, Reinward (Kanoniker)</t>
  </si>
  <si>
    <t>Stendal, Domstift, Kapitel</t>
  </si>
  <si>
    <t>CD. Brandenb. 1,6, Nr.39, S. 35</t>
  </si>
  <si>
    <t>5706 Alle Aufnahmen unter dieser Zugangsnummer</t>
  </si>
  <si>
    <t>C660</t>
  </si>
  <si>
    <t>CD. Brandenb. 1,5, Nr.29, S. 35</t>
  </si>
  <si>
    <t>5707 Alle Aufnahmen unter dieser Zugangsnummer</t>
  </si>
  <si>
    <t>D631</t>
  </si>
  <si>
    <t>CD. Brandenb. 1,6, Nr.30, S. 35</t>
  </si>
  <si>
    <t>22.7.1236</t>
  </si>
  <si>
    <t>E2515</t>
  </si>
  <si>
    <t>CD. Brandenb. 1,6, Nr.31, S. 36</t>
  </si>
  <si>
    <t>30.9.1247</t>
  </si>
  <si>
    <t>E2552</t>
  </si>
  <si>
    <t>Stendal, Domstift, Kapitel (u. Kirche)</t>
  </si>
  <si>
    <t>CD. Brandenb. 1,6, Nr.32, S. 36</t>
  </si>
  <si>
    <t>18.8.1248</t>
  </si>
  <si>
    <t>D660</t>
  </si>
  <si>
    <t>Königslutter, Stift, Abt L. , Königslutter, Stift, Kapitel, Stendal, Stift, Kapitel</t>
  </si>
  <si>
    <t>CD. Brandenb. 1,6, Nr.33, S. 37</t>
  </si>
  <si>
    <t>10.10.1253</t>
  </si>
  <si>
    <t>D661A</t>
  </si>
  <si>
    <t>Bistum Halberstadt, Bischof Volrad</t>
  </si>
  <si>
    <t>CD. Brandenb. 1,6, Nr.34, S. 37</t>
  </si>
  <si>
    <t>24.9.1257</t>
  </si>
  <si>
    <t>5712 Alle Aufnahmen unter dieser Zugangsnummer</t>
  </si>
  <si>
    <t>E2549</t>
  </si>
  <si>
    <t>Chorin, Kloster (Fond), Priester Theoderich</t>
  </si>
  <si>
    <t>E2551</t>
  </si>
  <si>
    <t>Bistum Kammin, Bischof Konrad III.</t>
  </si>
  <si>
    <t>Chorin, Kloster</t>
  </si>
  <si>
    <t>D677</t>
  </si>
  <si>
    <t>Chorin, Kloster (Prämonstratenserkloster St. Mariae, gen. Civitas Dei")"</t>
  </si>
  <si>
    <t>Potthast 1, Nr.9308</t>
  </si>
  <si>
    <t>11.10.1233</t>
  </si>
  <si>
    <t>E2554</t>
  </si>
  <si>
    <t>Bistum Kammin, Bischof Wilhelm I. , Bistum Kammin, Domstift, Kapitel</t>
  </si>
  <si>
    <t>UB Pommersches 1, Nr. 458</t>
  </si>
  <si>
    <t>29.3.1248</t>
  </si>
  <si>
    <t>B421</t>
  </si>
  <si>
    <t>Metz, Stift St. Theobald, Dekan C. , Metz, Stift St. Theobald, Kanoniker G.</t>
  </si>
  <si>
    <t>Orval, Kloster, Metz, Kloster St. Peter, �btissin</t>
  </si>
  <si>
    <t>C675</t>
  </si>
  <si>
    <t>Bistum Verdun, Bischof, H. de Porta (Offizial) (identisch) , Verdun, Stift Maria Magdalena, H. de Porta (Kanoniker)</t>
  </si>
  <si>
    <t>Orval, Kloster</t>
  </si>
  <si>
    <t>0.2.1233</t>
  </si>
  <si>
    <t>C672</t>
  </si>
  <si>
    <t>Bistum Verdun, Domstift, Dekan N.</t>
  </si>
  <si>
    <t>27.5.1233</t>
  </si>
  <si>
    <t>C676</t>
  </si>
  <si>
    <t>C669</t>
  </si>
  <si>
    <t>Peter von Chamblez (u. Frau)</t>
  </si>
  <si>
    <t>Orval, Kloster (Zisterzienser)</t>
  </si>
  <si>
    <t>2.2.1234</t>
  </si>
  <si>
    <t>C677</t>
  </si>
  <si>
    <t>Bistum Verdun, Bischof Rudolf</t>
  </si>
  <si>
    <t>0.3.1236</t>
  </si>
  <si>
    <t>C661</t>
  </si>
  <si>
    <t>Gerras de St. Morcue (im Namen s. Frau, Tochter u. Schwiegersohns)</t>
  </si>
  <si>
    <t>C670</t>
  </si>
  <si>
    <t>C671</t>
  </si>
  <si>
    <t>Florenville, Isabelle von (dame de F.)</t>
  </si>
  <si>
    <t>C662</t>
  </si>
  <si>
    <t>Loos und Chiney, Graf Arnouz von</t>
  </si>
  <si>
    <t>17.4.1247</t>
  </si>
  <si>
    <t>D662</t>
  </si>
  <si>
    <t>Bistum Kammin, Bischof Wilhelm I.</t>
  </si>
  <si>
    <t>Seehausen, Kloster (Zisterzienserinnenkloster St. Mariae)</t>
  </si>
  <si>
    <t>19.11.1250</t>
  </si>
  <si>
    <t>D663</t>
  </si>
  <si>
    <t>- S. Sabina, Kardinalpriester Hugo von St-Cher</t>
  </si>
  <si>
    <t>Seehausen, Kloster</t>
  </si>
  <si>
    <t>26.2.1252</t>
  </si>
  <si>
    <t>C663</t>
  </si>
  <si>
    <t>Bistum Brandenburg, Bischof Otto</t>
  </si>
  <si>
    <t>21.5.1256</t>
  </si>
  <si>
    <t>D664</t>
  </si>
  <si>
    <t>Zinna, Kloster, Abt Roderich (Zisterzienser)</t>
  </si>
  <si>
    <t>Krabbo, Nr.715</t>
  </si>
  <si>
    <t>C688</t>
  </si>
  <si>
    <t>Spandau, Kloster (Frauenkloster eccl. b. M. virg.")"</t>
  </si>
  <si>
    <t>Krabbo, Nr.737</t>
  </si>
  <si>
    <t>22.5.1251</t>
  </si>
  <si>
    <t>C687</t>
  </si>
  <si>
    <t>Spandau, Kloster</t>
  </si>
  <si>
    <t>Krabbo, Nr.736</t>
  </si>
  <si>
    <t>C679</t>
  </si>
  <si>
    <t>Erzbistum Trier, Erzbischof A.</t>
  </si>
  <si>
    <t>Trier, Kloster St. Martin, Abt</t>
  </si>
  <si>
    <t>7.4.1257</t>
  </si>
  <si>
    <t>C678</t>
  </si>
  <si>
    <t>Krabbo, Nr.636; CD. Brandenb. 2,1, Nr.25, S. 17</t>
  </si>
  <si>
    <t>20.6.1236</t>
  </si>
  <si>
    <t>E2532</t>
  </si>
  <si>
    <t>Brandenburg, Markgraf Albert von</t>
  </si>
  <si>
    <t>Krabbo, Nr.543</t>
  </si>
  <si>
    <t>1.6.1209</t>
  </si>
  <si>
    <t>D642</t>
  </si>
  <si>
    <t>Krabbo, Nr.544</t>
  </si>
  <si>
    <t>16.6.1209</t>
  </si>
  <si>
    <t>C680</t>
  </si>
  <si>
    <t>Erzbistum Magdeburg, Domstift, Dekan A.</t>
  </si>
  <si>
    <t>Reg. Magdeburg Ebb. 2, Nr.393</t>
  </si>
  <si>
    <t>D643</t>
  </si>
  <si>
    <t>Potthast 1, Nr.6253</t>
  </si>
  <si>
    <t>C674A</t>
  </si>
  <si>
    <t>Erzbistum Magdeburg, Domstift, Domherr Ludolf (Kustos u. Scholaster)</t>
  </si>
  <si>
    <t>Reg. Magdeburg Ebb. 2, Nr.587</t>
  </si>
  <si>
    <t>5658 Alle Aufnahmen unter dieser Zugangsnummer</t>
  </si>
  <si>
    <t>E2547</t>
  </si>
  <si>
    <t>19.6.1220</t>
  </si>
  <si>
    <t>C654</t>
  </si>
  <si>
    <t>Krabbo, Nr.517</t>
  </si>
  <si>
    <t>20.7.1202</t>
  </si>
  <si>
    <t>E2533</t>
  </si>
  <si>
    <t>D675A</t>
  </si>
  <si>
    <t>Bistum Leubus, Bischof Laurentius</t>
  </si>
  <si>
    <t>5662 Alle Aufnahmen unter dieser Zugangsnummer</t>
  </si>
  <si>
    <t>D644</t>
  </si>
  <si>
    <t>CD. Brandenb. 1,1, Nr.2, S. 1</t>
  </si>
  <si>
    <t>D645</t>
  </si>
  <si>
    <t>Polen, Herzog Wladislav III. von</t>
  </si>
  <si>
    <t>CD. Poloniae 1, Nr.141</t>
  </si>
  <si>
    <t>D646</t>
  </si>
  <si>
    <t>CD. Brandenb. 1,1, Nr.1, S. 1</t>
  </si>
  <si>
    <t>D647</t>
  </si>
  <si>
    <t>Pommern, Herzog Barnim I. von</t>
  </si>
  <si>
    <t>UB Pommersches 1, Nr.328; CD. Brandenb. 2,1, Nr.575, S. 484</t>
  </si>
  <si>
    <t>4.3.1236</t>
  </si>
  <si>
    <t>C668</t>
  </si>
  <si>
    <t>Potthast 1, Nr.10656; CD. Brandenb. 1,1, Nr.5, S. 4</t>
  </si>
  <si>
    <t>22.9.1238</t>
  </si>
  <si>
    <t>C640</t>
  </si>
  <si>
    <t>Masovien, Herzog Boleslav von</t>
  </si>
  <si>
    <t>1.10.1239</t>
  </si>
  <si>
    <t>C655</t>
  </si>
  <si>
    <t>Bistum Leubus, Bischof Heinrich</t>
  </si>
  <si>
    <t>- Templer (Fond), - Graf Mrochko</t>
  </si>
  <si>
    <t>CD. Brandenb. 1,19, Nr.1, S. 124; Brandenburgia 24, Nr.42</t>
  </si>
  <si>
    <t>D648</t>
  </si>
  <si>
    <t>CD. Silesiae, Nr.564; Brandenburgia 24, Nr.43</t>
  </si>
  <si>
    <t>D649</t>
  </si>
  <si>
    <t>CD. Brandenb. 1,19, Nr.2, S. 124</t>
  </si>
  <si>
    <t>D680</t>
  </si>
  <si>
    <t>UB Pommersches 1, Nr. 427</t>
  </si>
  <si>
    <t>D621</t>
  </si>
  <si>
    <t>Polen, Herzog Primislav I. von</t>
  </si>
  <si>
    <t>13.4.1249</t>
  </si>
  <si>
    <t>D650</t>
  </si>
  <si>
    <t>29.3.1249</t>
  </si>
  <si>
    <t>D673</t>
  </si>
  <si>
    <t>11.8.1249</t>
  </si>
  <si>
    <t>D622</t>
  </si>
  <si>
    <t>CD. Poloniae 1, Nr.333</t>
  </si>
  <si>
    <t>14.2.1256</t>
  </si>
  <si>
    <t>D651</t>
  </si>
  <si>
    <t>Pommern, Herzog Ratibor von</t>
  </si>
  <si>
    <t>Johanniter</t>
  </si>
  <si>
    <t>UB Pommersches 1, Nr. 215</t>
  </si>
  <si>
    <t>D679</t>
  </si>
  <si>
    <t>CD. Brandenb. 1,2, Nr.2, S. 363; Krabbo, Nr.592</t>
  </si>
  <si>
    <t>5.8.1227</t>
  </si>
  <si>
    <t>D652</t>
  </si>
  <si>
    <t>Mecklenburg, Johannes , Mecklenburg, Nikolaus, Mecklenburg, Heinrich, Mecklenburg, Pribislav</t>
  </si>
  <si>
    <t>UB Meklenburg 1, Nr.344</t>
  </si>
  <si>
    <t>3.12.1227</t>
  </si>
  <si>
    <t>C656</t>
  </si>
  <si>
    <t>L�chow, Graf Heinrich von</t>
  </si>
  <si>
    <t>CD. Brandenb. 1,6, Nr.8, S. 14</t>
  </si>
  <si>
    <t>E2622A</t>
  </si>
  <si>
    <t>Ungedr. ?</t>
  </si>
  <si>
    <t>15.3.1238</t>
  </si>
  <si>
    <t>5681 Alle Aufnahmen unter dieser Zugangsnummer</t>
  </si>
  <si>
    <t>D653</t>
  </si>
  <si>
    <t>UB Pommersches 1, Nr.354; UB Pommerell., Nr. 63; Potthast 1, Nr.10541</t>
  </si>
  <si>
    <t>16.3.1238</t>
  </si>
  <si>
    <t>D654</t>
  </si>
  <si>
    <t>UB Pommersches 1, Nr.355; Potthast 1, Nr.10545</t>
  </si>
  <si>
    <t>19.3.1238</t>
  </si>
  <si>
    <t>D655</t>
  </si>
  <si>
    <t>16.12.1239</t>
  </si>
  <si>
    <t>E2553</t>
  </si>
  <si>
    <t>D623</t>
  </si>
  <si>
    <t>Rostock, Nikolaus</t>
  </si>
  <si>
    <t>D656</t>
  </si>
  <si>
    <t>Potthast 1, Nr.12260; CD. Brandenb. 1,6, Nr.11, S. 15</t>
  </si>
  <si>
    <t>28.8.1246</t>
  </si>
  <si>
    <t>C657</t>
  </si>
  <si>
    <t>Deutschland, Nieder-, Johanniter, Vizeprior Manegold</t>
  </si>
  <si>
    <t>CD. Brandenb. 1,6, Nr.12, S. 15</t>
  </si>
  <si>
    <t>17.10.1251</t>
  </si>
  <si>
    <t>E2550</t>
  </si>
  <si>
    <t>20.6.1255</t>
  </si>
  <si>
    <t>C658</t>
  </si>
  <si>
    <t>Bistum Havelberg, Bischof Heinrich I.</t>
  </si>
  <si>
    <t>Dargun, Kloster, Johanniter (Fond)</t>
  </si>
  <si>
    <t>CD. Brandenb. 1,2, Nr.14, S. 448</t>
  </si>
  <si>
    <t>14.10.1256</t>
  </si>
  <si>
    <t>C681</t>
  </si>
  <si>
    <t>Erzbistum Magdeburg, Erzbischof Burkhard I.</t>
  </si>
  <si>
    <t>CD. Brandenb. 1,10, Nr.32, S. 198; Reg. Magdeburg Ebb. 2, Nr.992</t>
  </si>
  <si>
    <t>18.3.1308-20.9.1325</t>
  </si>
  <si>
    <t>D657</t>
  </si>
  <si>
    <t>Magdeburg, Trebbin, Arnold von (Erzbischof Ministeriale) (identisch) , Erzbistum Magdeburg, Domstift, Trebbin, Arnold von (Ministeriale)</t>
  </si>
  <si>
    <t>Reg. Magdeburg Ebb. 2, Nr.992</t>
  </si>
  <si>
    <t>20.9.1233</t>
  </si>
  <si>
    <t>C641</t>
  </si>
  <si>
    <t>Krabbo, Nr.670</t>
  </si>
  <si>
    <t>5694 Alle Aufnahmen unter dieser Zugangsnummer</t>
  </si>
  <si>
    <t>E2518</t>
  </si>
  <si>
    <t>BW 2, Nr.66</t>
  </si>
  <si>
    <t>B418</t>
  </si>
  <si>
    <t>E2621</t>
  </si>
  <si>
    <t>Fulda, Kloster, Konvent</t>
  </si>
  <si>
    <t>CD. Fuldensis, Nr.792</t>
  </si>
  <si>
    <t>E2519A</t>
  </si>
  <si>
    <t>CD. Fuldensis, Nr.829</t>
  </si>
  <si>
    <t>5607 Alle Aufnahmen unter dieser Zugangsnummer</t>
  </si>
  <si>
    <t>E2520</t>
  </si>
  <si>
    <t>CD. Fuldensis, Nr.831</t>
  </si>
  <si>
    <t>E2521</t>
  </si>
  <si>
    <t>C644</t>
  </si>
  <si>
    <t>http://www.lagis-hessen.de/de/subjects/idrec/sn/zig/id/178</t>
  </si>
  <si>
    <t>0.0.1192-0.0.1197</t>
  </si>
  <si>
    <t>E2523</t>
  </si>
  <si>
    <t>C645</t>
  </si>
  <si>
    <t>C647</t>
  </si>
  <si>
    <t>D632</t>
  </si>
  <si>
    <t>Neuenberg, Kloster, Propst Markward</t>
  </si>
  <si>
    <t>Neuenberg, Kloster (St. Andreas bei Fulda, gegr. 1020 durch Kloster Fulda)</t>
  </si>
  <si>
    <t>CD. Fuldensis, Nr.830</t>
  </si>
  <si>
    <t>C646</t>
  </si>
  <si>
    <t>Fulda, Kloster, Abt Heinrich , Neuenberg, Kloster</t>
  </si>
  <si>
    <t>http://www.lagis-hessen.de/de/subjects/idrec/sn/zig/id/176</t>
  </si>
  <si>
    <t>D633</t>
  </si>
  <si>
    <t>Petersberg, Kloster (gegr. v. Kloster Fulda)</t>
  </si>
  <si>
    <t>1.4.1174</t>
  </si>
  <si>
    <t>D634</t>
  </si>
  <si>
    <t>Craico , Thomas (Sohn d. Craico)</t>
  </si>
  <si>
    <t>UB Preu�. 1.1, Nr.49</t>
  </si>
  <si>
    <t>Königsberg, Staatsarchiv (ehem.)</t>
  </si>
  <si>
    <t>C648</t>
  </si>
  <si>
    <t>Chrosna, Ritter Christian von</t>
  </si>
  <si>
    <t>UB Preu�. 1.1, Nr.46</t>
  </si>
  <si>
    <t>23.7.1223</t>
  </si>
  <si>
    <t>E2524</t>
  </si>
  <si>
    <t>Bistum Fermo, Bischof Philipp</t>
  </si>
  <si>
    <t>Burgenland, Deutschorden</t>
  </si>
  <si>
    <t>UB Siebenb�rgen 1, Nr.188</t>
  </si>
  <si>
    <t>28.12.1278</t>
  </si>
  <si>
    <t>E2525</t>
  </si>
  <si>
    <t>Wien, Franziskaner, Guardian L. , Wien, Dominikaner, Subprior L.</t>
  </si>
  <si>
    <t>Ungarn, König Bela IV. von, - Deutschorden (Fond)</t>
  </si>
  <si>
    <t>0.0.1235-0.0.1270 ?</t>
  </si>
  <si>
    <t>B419</t>
  </si>
  <si>
    <t>Pommern, Herzog Swantopolk von</t>
  </si>
  <si>
    <t>UB Preu�. 1.1, Nr.70</t>
  </si>
  <si>
    <t>0.0.1228-0.0.1235</t>
  </si>
  <si>
    <t>C649</t>
  </si>
  <si>
    <t>Masovien, Herzog Konrad von</t>
  </si>
  <si>
    <t>UB Preu�. 1.1, Nr.71</t>
  </si>
  <si>
    <t>D635</t>
  </si>
  <si>
    <t>- Deutschorden, Landesmeister Hermann, - Deutschorden, Br�der</t>
  </si>
  <si>
    <t>UB Preu�. 1.1, Nr.119</t>
  </si>
  <si>
    <t>C650</t>
  </si>
  <si>
    <t>- Abt Opizo (Mezanum, Kloster St. Paul)</t>
  </si>
  <si>
    <t>UB Preu�. 1.1, Nr.276</t>
  </si>
  <si>
    <t>28.9.1253</t>
  </si>
  <si>
    <t>C651</t>
  </si>
  <si>
    <t>- Deutschorden, Br�der</t>
  </si>
  <si>
    <t>29.9.1253</t>
  </si>
  <si>
    <t>E2526</t>
  </si>
  <si>
    <t>UB Preu�. 1.1, Nr.82</t>
  </si>
  <si>
    <t>D636</t>
  </si>
  <si>
    <t>Polen, Deutschorden, Landesmeister Hermann</t>
  </si>
  <si>
    <t>- Deutschorden (Fond), Namslau,- Kapellan Egidius</t>
  </si>
  <si>
    <t>19.6.1233</t>
  </si>
  <si>
    <t>C652</t>
  </si>
  <si>
    <t>Kalisch, Herzog Wladislav von</t>
  </si>
  <si>
    <t>UB Preu�. 1.1, Nr.14</t>
  </si>
  <si>
    <t>0.0.1216-0.0.1217</t>
  </si>
  <si>
    <t>D637</t>
  </si>
  <si>
    <t>Bistum Plock, Bischof G�nther , Bistum Plock, Domstift, Dekan W., Bistum Plock, Domstift, Kapitel</t>
  </si>
  <si>
    <t>- Deutschorden, Ritterbr�der (von Dobrin)</t>
  </si>
  <si>
    <t>UB Preu�. 1.1, Nr.66</t>
  </si>
  <si>
    <t>2.7.1228</t>
  </si>
  <si>
    <t>E2555</t>
  </si>
  <si>
    <t>Bistum Plock, Bischof Andreas , Bistum Plock, Domstift, Kapitel</t>
  </si>
  <si>
    <t>- Deutschorden, Landesmeister Gerhard, - Deutschorden, Br�der</t>
  </si>
  <si>
    <t>UB Preu�. 1.2, Nr.35</t>
  </si>
  <si>
    <t>19.11.1257</t>
  </si>
  <si>
    <t>D638</t>
  </si>
  <si>
    <t>Bistum Leslau, Bischof Michael , Pommern, Herzog Swantopolk von</t>
  </si>
  <si>
    <t>UB Preu�. 1.1, Nr.92</t>
  </si>
  <si>
    <t>25.11.1232</t>
  </si>
  <si>
    <t>C653</t>
  </si>
  <si>
    <t>Bistum Leslau, Bischof Michael</t>
  </si>
  <si>
    <t>0.0.1220-0.0.1252</t>
  </si>
  <si>
    <t>B420</t>
  </si>
  <si>
    <t>- Kardinallegat Wilhelm (identisch) , Bistum Modena, Bischof Wilhelm (Kardinallegat)</t>
  </si>
  <si>
    <t>- Deutschorden, Kreuzfahrer</t>
  </si>
  <si>
    <t>UB Preu�. 1.1, Nr.120</t>
  </si>
  <si>
    <t>E2548</t>
  </si>
  <si>
    <t>Schlesien, Herzog Boleslav von</t>
  </si>
  <si>
    <t>Leubus, Kloster</t>
  </si>
  <si>
    <t>UB Kloster Pforte 1, Nr.33</t>
  </si>
  <si>
    <t>E2527</t>
  </si>
  <si>
    <t>Goldberg</t>
  </si>
  <si>
    <t>UB Magdeburg Erzstift 1, Nr.421</t>
  </si>
  <si>
    <t>vor 1188.9.1</t>
  </si>
  <si>
    <t>D639</t>
  </si>
  <si>
    <t>Hillersleben, Kirche</t>
  </si>
  <si>
    <t>Krabbo, Nr.563</t>
  </si>
  <si>
    <t>D641</t>
  </si>
  <si>
    <t>Schwerin, Graf Gunzelin II. von , Schwerin, Graf Heinrich I. von (Bruder d. Grafen Gunzelin v. S.), Haland, Graf Nikolaus von</t>
  </si>
  <si>
    <t>E2528</t>
  </si>
  <si>
    <t>CD. Brandenb. 1,10, Nr.14, S. 188</t>
  </si>
  <si>
    <t>E2513</t>
  </si>
  <si>
    <t>Reg. Magdeburg Ebb. 2, Nr.512</t>
  </si>
  <si>
    <t>16.11.1216</t>
  </si>
  <si>
    <t>E2529</t>
  </si>
  <si>
    <t>Lehnin, Kloster, Abt Rudolf , Beltitz, Graf Ludwig von, Magdeburg, Burkhard von Briezen (Ministeriale)</t>
  </si>
  <si>
    <t>Reg. Magdeburg Ebb. 2, Nr.558</t>
  </si>
  <si>
    <t>13.11.1219</t>
  </si>
  <si>
    <t>E2530</t>
  </si>
  <si>
    <t>Stendal, Domstift (Fond), Bistum Havelberg, Bischof</t>
  </si>
  <si>
    <t>Potthast 1, Nr.2743</t>
  </si>
  <si>
    <t>11.4.1206</t>
  </si>
  <si>
    <t>E2531</t>
  </si>
  <si>
    <t>Potthast 1, Nr.2770</t>
  </si>
  <si>
    <t>6.5.1206</t>
  </si>
  <si>
    <t>C639</t>
  </si>
  <si>
    <t>Reg. Magdeburg Ebb. 2, Nr.276</t>
  </si>
  <si>
    <t>26.2.1207</t>
  </si>
  <si>
    <t>E2489</t>
  </si>
  <si>
    <t>Bistum Worms, Domstift, Wolbero (Kanoniker)</t>
  </si>
  <si>
    <t>E2490</t>
  </si>
  <si>
    <t>Bistum Hildesheim, Bischof Heribert</t>
  </si>
  <si>
    <t>Hildesheim, Stift St. Andreas</t>
  </si>
  <si>
    <t>UB Hildesheim H.stift 1, Nr.577</t>
  </si>
  <si>
    <t>23.1.1203</t>
  </si>
  <si>
    <t>C632</t>
  </si>
  <si>
    <t>Sax, Heinrich von , Sax, Albert von (Sohn d. Heinrich v. S.)</t>
  </si>
  <si>
    <t>Churwalden, Kloster</t>
  </si>
  <si>
    <t>E2491</t>
  </si>
  <si>
    <t>Brena, Graf Friedrich II. von</t>
  </si>
  <si>
    <t>UB DO Hessen 1, Nr.16</t>
  </si>
  <si>
    <t>9.11.1214</t>
  </si>
  <si>
    <t>D613</t>
  </si>
  <si>
    <t>Bistum Regensburg, Bischof Konrad IV. , Bistum Regensburg, Domstift</t>
  </si>
  <si>
    <t>28.7.1216</t>
  </si>
  <si>
    <t>C633</t>
  </si>
  <si>
    <t>UB Hildesheim H.stift 1, Nr.726</t>
  </si>
  <si>
    <t>19.6.1219</t>
  </si>
  <si>
    <t>B414</t>
  </si>
  <si>
    <t>Salzburg, Kloster St. Peter</t>
  </si>
  <si>
    <t>UB Salzburg 3, Nr.757</t>
  </si>
  <si>
    <t>18.11.1220</t>
  </si>
  <si>
    <t>D614</t>
  </si>
  <si>
    <t>Rode, Kloster, Abt Marsilius (b. Frankenhausen)</t>
  </si>
  <si>
    <t>Frankenhausen, Kloster (St. Maria)</t>
  </si>
  <si>
    <t>D615</t>
  </si>
  <si>
    <t>Erzbistum Trier, Erzbischof Dietrich II. , Erzbistum Trier,- Archidiakon Ingebrand</t>
  </si>
  <si>
    <t>Worms, Stift St. Martin</t>
  </si>
  <si>
    <t>7.5.1224</t>
  </si>
  <si>
    <t>E2492</t>
  </si>
  <si>
    <t>D616</t>
  </si>
  <si>
    <t>Goslar, Giselbert (Ritter u. B�rger)</t>
  </si>
  <si>
    <t>Goslar, Hospital, Deutschordens-</t>
  </si>
  <si>
    <t>UB Goslar 1, Nr.486</t>
  </si>
  <si>
    <t>C634</t>
  </si>
  <si>
    <t>D617</t>
  </si>
  <si>
    <t>BW 2, Nr.590</t>
  </si>
  <si>
    <t>B415</t>
  </si>
  <si>
    <t>Bistum L�ttich, Bischof Hugo</t>
  </si>
  <si>
    <t>Dominikaner, Meister der Provinz Teutonia, Dominikaner, Prior C. der Provinz Teutonia, Dominikaner, Kapitel der Provinz Teutonia</t>
  </si>
  <si>
    <t>11.4.1229</t>
  </si>
  <si>
    <t>B416</t>
  </si>
  <si>
    <t>Bistum L�ttich, Bischof Johannes II. (Elekt)</t>
  </si>
  <si>
    <t>Wauters 4, S. 85</t>
  </si>
  <si>
    <t>6.8.1229</t>
  </si>
  <si>
    <t>C635</t>
  </si>
  <si>
    <t>Baden, Markgraf Hermann V. von , Baden, Markgr�fin Irmingard</t>
  </si>
  <si>
    <t>UB Worms 1, Nr.170; Reg. Baden Mgfen 1, Nr.327</t>
  </si>
  <si>
    <t>C636</t>
  </si>
  <si>
    <t>Viggach, Hermann von</t>
  </si>
  <si>
    <t>BW 2, Nr.87</t>
  </si>
  <si>
    <t>22.3.1233</t>
  </si>
  <si>
    <t>E2493</t>
  </si>
  <si>
    <t>Kaisheim, Kloster, Abt , Eichst�tt,- Scholastiker, Eschenbach,- Pleban</t>
  </si>
  <si>
    <t>vor 1233.9.24</t>
  </si>
  <si>
    <t>C637</t>
  </si>
  <si>
    <t>Goslar, Hospital</t>
  </si>
  <si>
    <t>UB Goslar 1, Nr.537; UB Hildesheim H.stift 2, Nr.392</t>
  </si>
  <si>
    <t>15.7.1234</t>
  </si>
  <si>
    <t>E2494</t>
  </si>
  <si>
    <t>UB Salem 1, Nr.176</t>
  </si>
  <si>
    <t>11.2.1234</t>
  </si>
  <si>
    <t>C638</t>
  </si>
  <si>
    <t>HB 4.2, S. 692; BF, Nr.4356</t>
  </si>
  <si>
    <t>http://www.regesta-imperii.de/id/1234-11-01_1_0_5_1_2_653_4356</t>
  </si>
  <si>
    <t>E2495</t>
  </si>
  <si>
    <t>UB Magdeburg Erzstift 1, Nr.323</t>
  </si>
  <si>
    <t>0.0.1160-0.0.1166</t>
  </si>
  <si>
    <t>E2496</t>
  </si>
  <si>
    <t>UB Magdeburg Erzstift 1, Nr.344</t>
  </si>
  <si>
    <t>0.0.1161-29.4.1174</t>
  </si>
  <si>
    <t>E2497</t>
  </si>
  <si>
    <t>UB Magdeburg Erzstift 1, Nr.326</t>
  </si>
  <si>
    <t>7.6.1168</t>
  </si>
  <si>
    <t>D618</t>
  </si>
  <si>
    <t>UB Magdeburg Erzstift 1, Nr.408</t>
  </si>
  <si>
    <t>nach 1185.9.1</t>
  </si>
  <si>
    <t>E2498</t>
  </si>
  <si>
    <t>UB Magdeburg Erzstift 1, Nr.420</t>
  </si>
  <si>
    <t>0.9.1187-0.12.1187</t>
  </si>
  <si>
    <t>D619A</t>
  </si>
  <si>
    <t>UB Magdeburg Erzstift 1, Nr.426</t>
  </si>
  <si>
    <t>vor 1190.9.1</t>
  </si>
  <si>
    <t>5580 Alle Aufnahmen unter dieser Zugangsnummer</t>
  </si>
  <si>
    <t>E2502</t>
  </si>
  <si>
    <t>Hillersleben, Kloster</t>
  </si>
  <si>
    <t>UB Halberstadt H.stift 1, Nr.176</t>
  </si>
  <si>
    <t>7.4.1135</t>
  </si>
  <si>
    <t>E2503</t>
  </si>
  <si>
    <t>Hillersleben, Kloster, Abt Irminhard</t>
  </si>
  <si>
    <t>16.5.1162</t>
  </si>
  <si>
    <t>E2504</t>
  </si>
  <si>
    <t>UB Halberstadt H.stift 1, Nr.207</t>
  </si>
  <si>
    <t>11.4.1145</t>
  </si>
  <si>
    <t>E2506</t>
  </si>
  <si>
    <t>UB Halberstadt H.stift 1, Nr.240</t>
  </si>
  <si>
    <t>12.4.1153</t>
  </si>
  <si>
    <t>E2507</t>
  </si>
  <si>
    <t>Krabbo, Nr.301; CD. Anhalt 1, Nr.455</t>
  </si>
  <si>
    <t>18.1.1160</t>
  </si>
  <si>
    <t>E2508</t>
  </si>
  <si>
    <t>Hillersleben, Kloster (Fond), Grieben, Graf Otto von</t>
  </si>
  <si>
    <t>UB Halberstadt H.stift 1, Nr.387</t>
  </si>
  <si>
    <t>E2509</t>
  </si>
  <si>
    <t>UB Halberstadt H.stift 1, Nr.386</t>
  </si>
  <si>
    <t>E2510</t>
  </si>
  <si>
    <t>Erzbistum Magdeburg, Erzbischof Roger</t>
  </si>
  <si>
    <t>Halle a. S., Stift Neuwerk</t>
  </si>
  <si>
    <t>UB Magdeburg Erzstift 1, Nr.206</t>
  </si>
  <si>
    <t>5.6.1121</t>
  </si>
  <si>
    <t>E2511</t>
  </si>
  <si>
    <t>UB Magdeburg Erzstift 1, Nr.379</t>
  </si>
  <si>
    <t>14.2.1182</t>
  </si>
  <si>
    <t>E2512</t>
  </si>
  <si>
    <t>Petersberg, Kloster (b. Halle)</t>
  </si>
  <si>
    <t>UB Magdeburg Erzstift 1, Nr.394</t>
  </si>
  <si>
    <t>20.10.1184</t>
  </si>
  <si>
    <t>C642</t>
  </si>
  <si>
    <t>E2516</t>
  </si>
  <si>
    <t>Konrad Stapel</t>
  </si>
  <si>
    <t>E2517</t>
  </si>
  <si>
    <t>D597</t>
  </si>
  <si>
    <t>Stolpe, Kloster</t>
  </si>
  <si>
    <t>UB Pommersches 1, Nr.295</t>
  </si>
  <si>
    <t>Stettin, Staatsarchiv (ehem.)</t>
  </si>
  <si>
    <t>3.10.1233</t>
  </si>
  <si>
    <t>D598</t>
  </si>
  <si>
    <t>Stolpe, Kloster (St. Johannis)</t>
  </si>
  <si>
    <t>UB Pommersches 1, Nr.311</t>
  </si>
  <si>
    <t>D599</t>
  </si>
  <si>
    <t>Grobe, Stift, Pudagla, Kloster (Fond)</t>
  </si>
  <si>
    <t>UB Pommersches 1, Nr.171</t>
  </si>
  <si>
    <t>7.4.1216</t>
  </si>
  <si>
    <t>D600</t>
  </si>
  <si>
    <t>Pommern, Herzog Bogislaw II. von</t>
  </si>
  <si>
    <t>UB Pommersches 1, Nr.196</t>
  </si>
  <si>
    <t>nach 1219.5.23</t>
  </si>
  <si>
    <t>C626</t>
  </si>
  <si>
    <t>Pommern, Herzögin Miroslawa von</t>
  </si>
  <si>
    <t>Usedom, Kloster (Fond), Grobe, Stift</t>
  </si>
  <si>
    <t>UB Pommersches 1, Nr.293</t>
  </si>
  <si>
    <t>E2468</t>
  </si>
  <si>
    <t>R�gen, Fürst Wizlav I. von</t>
  </si>
  <si>
    <t>Kamp, Kloster, Abt Arnold</t>
  </si>
  <si>
    <t>UB Pommersches 1, Nr.277</t>
  </si>
  <si>
    <t>8.11.1231</t>
  </si>
  <si>
    <t>D601</t>
  </si>
  <si>
    <t>R�gen, Fürst Jaromar I. von</t>
  </si>
  <si>
    <t>Eldena, Kloster</t>
  </si>
  <si>
    <t>UB Pommersches 1, Nr.145</t>
  </si>
  <si>
    <t>18.2.1207</t>
  </si>
  <si>
    <t>D602</t>
  </si>
  <si>
    <t>UB Pommersches 1, Nr.148</t>
  </si>
  <si>
    <t>C627</t>
  </si>
  <si>
    <t>D�nemark, König Waldemar II. von</t>
  </si>
  <si>
    <t>UB Pommersches 1, Nr.172</t>
  </si>
  <si>
    <t>28.4.1216</t>
  </si>
  <si>
    <t>D603</t>
  </si>
  <si>
    <t>Pommern, Herzog Kasimir II. von</t>
  </si>
  <si>
    <t>UB Pommersches 1, Nr.187</t>
  </si>
  <si>
    <t>15.6.1218 ?</t>
  </si>
  <si>
    <t>D620A</t>
  </si>
  <si>
    <t>UB Pommersches 1, Nr.188</t>
  </si>
  <si>
    <t>4.8.1218</t>
  </si>
  <si>
    <t>5516 Alle Aufnahmen unter dieser Zugangsnummer</t>
  </si>
  <si>
    <t>D604A</t>
  </si>
  <si>
    <t>UB Pommersches 1, Nr.190</t>
  </si>
  <si>
    <t>5517 Alle Aufnahmen unter dieser Zugangsnummer</t>
  </si>
  <si>
    <t>D605</t>
  </si>
  <si>
    <t>Pommern, Herzögin Miroslawa von , Pommern, Herzog Barnim I. von (Sohn d. Herzögin Miroslawa v. Pommern)</t>
  </si>
  <si>
    <t>UB Pommersches 1, Nr.260</t>
  </si>
  <si>
    <t>11.12.1229</t>
  </si>
  <si>
    <t>D607</t>
  </si>
  <si>
    <t>UB Mainz 2,2, Nr.554</t>
  </si>
  <si>
    <t>E2469</t>
  </si>
  <si>
    <t>Spieskappel, Stift (Prüm.-Chorherrenstift, Krs. Ziegenhain)</t>
  </si>
  <si>
    <t>UB Mainz 2,1, Nr.46 (A1); BW 1, S. 323, Nr.17</t>
  </si>
  <si>
    <t>B412</t>
  </si>
  <si>
    <t>CD. Sax. Reg. 1,2, Nr.551</t>
  </si>
  <si>
    <t>vor 1189.6</t>
  </si>
  <si>
    <t>D608</t>
  </si>
  <si>
    <t>CD. Sax. Reg. 1,2, Nr.547</t>
  </si>
  <si>
    <t>E2470</t>
  </si>
  <si>
    <t>Hachborn, Kloster</t>
  </si>
  <si>
    <t>UB Mainz 2,2, Nr.529; BW 2, Nr.221</t>
  </si>
  <si>
    <t>D609</t>
  </si>
  <si>
    <t>Merenberg, Hartrad II. von</t>
  </si>
  <si>
    <t>Eckhardt, Kll. 1, Nr.787; BW 2, Nr.221 (vgl.)</t>
  </si>
  <si>
    <t>9.5.1189</t>
  </si>
  <si>
    <t>E2471</t>
  </si>
  <si>
    <t>UB Mainz 2,1, Nr.6; BW 1, Nr.9</t>
  </si>
  <si>
    <t>4.9.1138</t>
  </si>
  <si>
    <t>E2472</t>
  </si>
  <si>
    <t>UB Westfäl. 2, Nr.1927</t>
  </si>
  <si>
    <t>28.7.1167</t>
  </si>
  <si>
    <t>E2473</t>
  </si>
  <si>
    <t>Helmarshausen, Kloster, Abt Konrad, Helmarshausen, Kloster, Konvent</t>
  </si>
  <si>
    <t>UB Westfäl. 2, Nr.351</t>
  </si>
  <si>
    <t>D610</t>
  </si>
  <si>
    <t>1.1.1196</t>
  </si>
  <si>
    <t>E2474</t>
  </si>
  <si>
    <t>Gellingen, Kloster</t>
  </si>
  <si>
    <t>E2475</t>
  </si>
  <si>
    <t>Kreuzberg, Kloster</t>
  </si>
  <si>
    <t>UB Hessen LG 3, Nr.87</t>
  </si>
  <si>
    <t>E2477</t>
  </si>
  <si>
    <t>Erzbistum Mainz, Erzbischof Konrad</t>
  </si>
  <si>
    <t>UB Mainz 2,2, Nr.647; BW 2, Nr.340</t>
  </si>
  <si>
    <t>E2478</t>
  </si>
  <si>
    <t>UB Mainz 2,2, Nr.638; BW 2 Nr.342 u. 356</t>
  </si>
  <si>
    <t>E2479</t>
  </si>
  <si>
    <t>UB Hess. 2,1, Nr.95</t>
  </si>
  <si>
    <t>E2480</t>
  </si>
  <si>
    <t>Schl�chtern, Kloster, Abt Ulrich</t>
  </si>
  <si>
    <t>UB Hess. 2,1, Nr.100</t>
  </si>
  <si>
    <t>E2481</t>
  </si>
  <si>
    <t>UB Hess. 2,1, Nr.101</t>
  </si>
  <si>
    <t>C630</t>
  </si>
  <si>
    <t>Mainz, Stift Mariengreden, Propst Arnold , Mainz, Stift St. Peter, Dekan Walther</t>
  </si>
  <si>
    <t>Worms, Stift St. Martin, Kapitel</t>
  </si>
  <si>
    <t>30.4.1224</t>
  </si>
  <si>
    <t>E2484</t>
  </si>
  <si>
    <t>E2485A</t>
  </si>
  <si>
    <t>Mainz, Stift St. Jakob</t>
  </si>
  <si>
    <t>UB Mainz 2,1, Nr.153; BW 1, Nr.138</t>
  </si>
  <si>
    <t>5546 Alle Aufnahmen unter dieser Zugangsnummer</t>
  </si>
  <si>
    <t>E2486</t>
  </si>
  <si>
    <t>UB Mainz 2,2, Nr.629</t>
  </si>
  <si>
    <t>17.11.1183-3.1.1196</t>
  </si>
  <si>
    <t>D612</t>
  </si>
  <si>
    <t>Leiningen, Graf Emicho von</t>
  </si>
  <si>
    <t>Zell, Kirche</t>
  </si>
  <si>
    <t>E2487</t>
  </si>
  <si>
    <t>Patriarchat Aquileja, Patriarch Ulrich II.</t>
  </si>
  <si>
    <t>Au, Stift</t>
  </si>
  <si>
    <t>NA 11, S. 396</t>
  </si>
  <si>
    <t>21.11.1179</t>
  </si>
  <si>
    <t>E2488</t>
  </si>
  <si>
    <t>B413</t>
  </si>
  <si>
    <t>Ursus , Adeletha</t>
  </si>
  <si>
    <t>C631</t>
  </si>
  <si>
    <t>Erzbistum Mainz, Domstift, Dekan Heinrich , Erzbistum Mainz, Domstift, Gottfried (Kantor)</t>
  </si>
  <si>
    <t>UB Mainz 2,2, Nr.659; BW 2, Nr.351</t>
  </si>
  <si>
    <t>E2448</t>
  </si>
  <si>
    <t>Erzbistum Magdeburg, Erzbischof Ludolf</t>
  </si>
  <si>
    <t>Ammensleben, Kloster</t>
  </si>
  <si>
    <t>Dobenecker 2, Nr.1060</t>
  </si>
  <si>
    <t>E2449</t>
  </si>
  <si>
    <t>Erzbistum Magdeburg, Erzbischof Konrad I.</t>
  </si>
  <si>
    <t>Gottesgnaden, Kloster (Prämonstrat.)</t>
  </si>
  <si>
    <t>UB Magdeburg Erzstift 1, Nr.237</t>
  </si>
  <si>
    <t>4.3.1135</t>
  </si>
  <si>
    <t>5462 Alle Aufnahmen unter dieser Zugangsnummer</t>
  </si>
  <si>
    <t>E2450</t>
  </si>
  <si>
    <t>UB Magdeburg Erzstift 1, Nr.261</t>
  </si>
  <si>
    <t>16.4.1147</t>
  </si>
  <si>
    <t>E2451</t>
  </si>
  <si>
    <t>Magdeburg, Kloster U.L. Frauen, Propst Balderam</t>
  </si>
  <si>
    <t>Gottesgnaden, Kloster, Propst G�nther</t>
  </si>
  <si>
    <t>UB Magdeburg Kloster, Nr.47</t>
  </si>
  <si>
    <t>0.0.1160-0.0.1180</t>
  </si>
  <si>
    <t>D584</t>
  </si>
  <si>
    <t>CD. Sax. Reg. 2,1, Nr.58</t>
  </si>
  <si>
    <t>C616A</t>
  </si>
  <si>
    <t>Mei�en, Markgraf Heinrich von</t>
  </si>
  <si>
    <t>CD. Sax. Reg. 1,2, Nr.426</t>
  </si>
  <si>
    <t>5466 Alle Aufnahmen unter dieser Zugangsnummer</t>
  </si>
  <si>
    <t>E2452A</t>
  </si>
  <si>
    <t>Lippoldsberg, Kloster (Benediktinerinnenkloster, Krs. Hofgeismar, gegr. 1088)</t>
  </si>
  <si>
    <t>UB Mainz 1, Nr.405; BW 1, S. 229, Nr.29</t>
  </si>
  <si>
    <t>0.0.1095-17.6.1102</t>
  </si>
  <si>
    <t>5468 Alle Aufnahmen unter dieser Zugangsnummer</t>
  </si>
  <si>
    <t>E2453A</t>
  </si>
  <si>
    <t>UB Mainz 1, Nr.528</t>
  </si>
  <si>
    <t>3.1.1125</t>
  </si>
  <si>
    <t>5469 Alle Aufnahmen unter dieser Zugangsnummer</t>
  </si>
  <si>
    <t>E2454</t>
  </si>
  <si>
    <t>Bendeleben, Aksuit von (Freie)</t>
  </si>
  <si>
    <t>UB Mainz 1, Nr.609</t>
  </si>
  <si>
    <t>D585</t>
  </si>
  <si>
    <t>UB Mainz 2,1, S. 156 Nr. 79; St., Acta Mog., S. 33, Nr.30; B�hmer-Will Nr.1812</t>
  </si>
  <si>
    <t>http://www.regesta-imperii.de/id/b65888f5-ef83-4e1a-acca-90624eebb731</t>
  </si>
  <si>
    <t>0.7.1145-0.8.1145</t>
  </si>
  <si>
    <t>E2455A</t>
  </si>
  <si>
    <t>UB Mainz 2,1, Nr.88; BW 1, S. 331, Nr.61</t>
  </si>
  <si>
    <t>24.9.1146</t>
  </si>
  <si>
    <t>5472 Alle Aufnahmen unter dieser Zugangsnummer</t>
  </si>
  <si>
    <t>E2456</t>
  </si>
  <si>
    <t>UB Mainz 2,1, Nr.118; BW 1, S. 340, Nr.102</t>
  </si>
  <si>
    <t>8.10.1148</t>
  </si>
  <si>
    <t>E2457</t>
  </si>
  <si>
    <t>UB Mainz 2,1, Nr.163; BW 1, S. 347, Nr.147</t>
  </si>
  <si>
    <t>vor 1151.9.1</t>
  </si>
  <si>
    <t>D586</t>
  </si>
  <si>
    <t>St., Acta Mog., S. 58, Nr.55</t>
  </si>
  <si>
    <t>19.7.1152 ?</t>
  </si>
  <si>
    <t>E2458</t>
  </si>
  <si>
    <t>UB Mainz 2,1, Nr.204; BW 1, S. 355, Nr.11</t>
  </si>
  <si>
    <t>E2459</t>
  </si>
  <si>
    <t>UB Mainz 2,1, Nr.201; BW 1, S. 355, Nr.10</t>
  </si>
  <si>
    <t>E2460</t>
  </si>
  <si>
    <t>UB Mainz 2,1, Nr.368; BW 2, S. 38, Nr.122</t>
  </si>
  <si>
    <t>24.2.1175</t>
  </si>
  <si>
    <t>D587</t>
  </si>
  <si>
    <t>CD. Sax. Reg. 1,2, Nr.481; Dobenecker 2, Nr.656</t>
  </si>
  <si>
    <t>15.8.1184</t>
  </si>
  <si>
    <t>C617</t>
  </si>
  <si>
    <t>0.0.1169-0.0.1190</t>
  </si>
  <si>
    <t>C618</t>
  </si>
  <si>
    <t>Th�ringen. Landgraf Ludwig III. von</t>
  </si>
  <si>
    <t>CD. Sax. Reg. 1,2, Nr.516; Dobenecker 2, Nr.732</t>
  </si>
  <si>
    <t>C619</t>
  </si>
  <si>
    <t>- Erembertus (Edler) , - Adelheid (Frau d. Erembertus)</t>
  </si>
  <si>
    <t>5482 Alle Aufnahmen unter dieser Zugangsnummer</t>
  </si>
  <si>
    <t>C620</t>
  </si>
  <si>
    <t>Lippoldsberg, Kloster, Mechtild (Nonne) , Lippoldsberg, Kloster, Gisela (Nonne)</t>
  </si>
  <si>
    <t>19.8.1198</t>
  </si>
  <si>
    <t>E2461</t>
  </si>
  <si>
    <t>Lippoldsberg, Kloster, Propst G�nther</t>
  </si>
  <si>
    <t>UB Mainz ?; St., Acta Mog., S. 76, Nr.74</t>
  </si>
  <si>
    <t>0.0.1137-0.0.1161 ?</t>
  </si>
  <si>
    <t>5484 Alle Aufnahmen unter dieser Zugangsnummer</t>
  </si>
  <si>
    <t>D588</t>
  </si>
  <si>
    <t>UB Mainz 2, 1, S. 384 Nr.212; St., Acta Mog., S. 72, Nr.69</t>
  </si>
  <si>
    <t>0.0.1139-0.0.1155</t>
  </si>
  <si>
    <t>C621</t>
  </si>
  <si>
    <t>Bistum Pommern, Bischof Adalbert</t>
  </si>
  <si>
    <t>UB Pommersches 1, Nr.48; UB Pommerell. 1, Nr. 4</t>
  </si>
  <si>
    <t>8.6.1159</t>
  </si>
  <si>
    <t>E2464</t>
  </si>
  <si>
    <t>Pommern, Herzog Kasimir I. von</t>
  </si>
  <si>
    <t>Grobe, Stift (Prämonstratenser, Insel Usedom), Pudagla, Kloster</t>
  </si>
  <si>
    <t>UB Pommersches 1, Nr.66; UB Pommerell. 1, Nr. 5</t>
  </si>
  <si>
    <t>13.11.1175</t>
  </si>
  <si>
    <t>D591</t>
  </si>
  <si>
    <t>Bistum Pommern, Bischof Konrad</t>
  </si>
  <si>
    <t>UB Pommersches 1, Nr.74 (51a)</t>
  </si>
  <si>
    <t>E2465</t>
  </si>
  <si>
    <t>Pommern, Herzog Bogislaw I. von</t>
  </si>
  <si>
    <t>UB Pommersches 1, Nr.96</t>
  </si>
  <si>
    <t>21.2.1184</t>
  </si>
  <si>
    <t>E2466</t>
  </si>
  <si>
    <t>UB Pommersches 1, Nr.71</t>
  </si>
  <si>
    <t>5.12.1176</t>
  </si>
  <si>
    <t>C622</t>
  </si>
  <si>
    <t>UB Pommersches 1, Nr.88</t>
  </si>
  <si>
    <t>6.6.1181</t>
  </si>
  <si>
    <t>E2716</t>
  </si>
  <si>
    <t>Pommern, Herzog Grimislav von</t>
  </si>
  <si>
    <t>UB Pommerell. 1, Nr.10; UB Pommersches 1, Nr. 133</t>
  </si>
  <si>
    <t>11.11.1198</t>
  </si>
  <si>
    <t>D590</t>
  </si>
  <si>
    <t>Cammin, Bischof Hermann , Cammin, Domdekan Adolf</t>
  </si>
  <si>
    <t>UB Pommerell. 1, Nr.9; UB Pommersches 1, Nr. 134</t>
  </si>
  <si>
    <t>E2467A</t>
  </si>
  <si>
    <t>Michelsberg, Kloster, Abt Wolfram (Kloster bei Bamberg)</t>
  </si>
  <si>
    <t>Stettin, St. Jakobi</t>
  </si>
  <si>
    <t>UB Pommersches 1, Nr.109</t>
  </si>
  <si>
    <t>vor 1186.3.2 ?</t>
  </si>
  <si>
    <t>5498 Alle Aufnahmen unter dieser Zugangsnummer</t>
  </si>
  <si>
    <t>D593</t>
  </si>
  <si>
    <t>UB Pommersches 1, Nr.161</t>
  </si>
  <si>
    <t>0.0.1214 ?</t>
  </si>
  <si>
    <t>C623A</t>
  </si>
  <si>
    <t>UB Pommersches 1, Nr.195</t>
  </si>
  <si>
    <t>9.11.1219</t>
  </si>
  <si>
    <t>5500 Alle Aufnahmen unter dieser Zugangsnummer</t>
  </si>
  <si>
    <t>C624</t>
  </si>
  <si>
    <t>Pommern, Herzögin Ingardis von</t>
  </si>
  <si>
    <t>UB Pommersches 1, Nr.209</t>
  </si>
  <si>
    <t>D594</t>
  </si>
  <si>
    <t>UB Pommersches 1, Nr.255</t>
  </si>
  <si>
    <t>7.5.1229</t>
  </si>
  <si>
    <t>C625</t>
  </si>
  <si>
    <t>Pommern, Herzog Wartislaw III. von</t>
  </si>
  <si>
    <t>UB Pommersches 1, Nr.272</t>
  </si>
  <si>
    <t>D595</t>
  </si>
  <si>
    <t>Bistum Kammin, Bischof Konrad II.</t>
  </si>
  <si>
    <t>UB Pommersches 1, Nr.291</t>
  </si>
  <si>
    <t>29.1.1233 ?</t>
  </si>
  <si>
    <t>D596</t>
  </si>
  <si>
    <t>UB Pommersches 1, Nr.290</t>
  </si>
  <si>
    <t>29.1.1233</t>
  </si>
  <si>
    <t>D574</t>
  </si>
  <si>
    <t>Quedlinburg, Stift, �btissin Agnes</t>
  </si>
  <si>
    <t>Quedlinburg, Stift</t>
  </si>
  <si>
    <t>CD. Quedlinburg, Nr.45</t>
  </si>
  <si>
    <t>E2414</t>
  </si>
  <si>
    <t>Quedlinburg, Stift, �btissin Beatrix</t>
  </si>
  <si>
    <t>UB Mainz 2,1, Nr.202; BW 1, Nr.14</t>
  </si>
  <si>
    <t>vor 1155.3.9</t>
  </si>
  <si>
    <t>E2415</t>
  </si>
  <si>
    <t>Quedlinburg, Stift, �btissin</t>
  </si>
  <si>
    <t>UB Mainz 2,2, Nr.619; BW 2, Nr.332</t>
  </si>
  <si>
    <t>E2416</t>
  </si>
  <si>
    <t>Quedlinburg, Kloster St. Wigert</t>
  </si>
  <si>
    <t>UB Halberstadt H.stift 1, Nr.266</t>
  </si>
  <si>
    <t>18.10.1163</t>
  </si>
  <si>
    <t>E2417</t>
  </si>
  <si>
    <t>Quedlinburg, Stift, �btissin Adelfried IV.</t>
  </si>
  <si>
    <t>Quedlinburg, Hospital St. Johannis</t>
  </si>
  <si>
    <t>UB Quedlinburg 1, Nr.16</t>
  </si>
  <si>
    <t>3.3.1174</t>
  </si>
  <si>
    <t>E2418</t>
  </si>
  <si>
    <t>Halberstadt, Hospital St. Johannis</t>
  </si>
  <si>
    <t>UB Halberstadt H.stift 1, Nr.186</t>
  </si>
  <si>
    <t>25.6.1137</t>
  </si>
  <si>
    <t>D575A</t>
  </si>
  <si>
    <t>Wezzelin de Besse , Helinburgis (Frau d. Wezzelin de Besse)</t>
  </si>
  <si>
    <t>Wei�enstein, Stift (St. Marien)</t>
  </si>
  <si>
    <t>Schultze, Kassel, Nr.1365</t>
  </si>
  <si>
    <t>5412 Alle Aufnahmen unter dieser Zugangsnummer</t>
  </si>
  <si>
    <t>E2419</t>
  </si>
  <si>
    <t>UB Mainz 2,1, Nr.82; BW 1, S. 330, Nr.55</t>
  </si>
  <si>
    <t>31.8.1145</t>
  </si>
  <si>
    <t>E1971</t>
  </si>
  <si>
    <t>E2430</t>
  </si>
  <si>
    <t>Hersfeld, Kloster (Fond), Au, Kloster</t>
  </si>
  <si>
    <t>UB Mainz 2,2, Nr.609; BW 2, Nr.333</t>
  </si>
  <si>
    <t>http://www.lagis-hessen.de/de/subjects/idrec/sn/zig/id/174</t>
  </si>
  <si>
    <t>E2432A</t>
  </si>
  <si>
    <t>Gro�-St. Florian,- Pfarrer Konrad (an der La�nitz), Erzbistum Salzburg (Fond)</t>
  </si>
  <si>
    <t>UB Salzburg 2, Nr.391</t>
  </si>
  <si>
    <t>0.11.1168-0.12.1168 ?</t>
  </si>
  <si>
    <t>5429 Alle Aufnahmen unter dieser Zugangsnummer</t>
  </si>
  <si>
    <t>C610</t>
  </si>
  <si>
    <t>Erzbistum Salzburg, Domstift, Propst Sigboto, Erzbistum Salzburg, Domstift, Kapitel</t>
  </si>
  <si>
    <t>UB Salzburg 2, Nr.393</t>
  </si>
  <si>
    <t>0.0.1168-0.0.1170</t>
  </si>
  <si>
    <t>E2433A</t>
  </si>
  <si>
    <t>UB Salzburg 2, Nr.395</t>
  </si>
  <si>
    <t>7.7.1169</t>
  </si>
  <si>
    <t>C611</t>
  </si>
  <si>
    <t>Mon. Hist. Carinthiae 3, Nr.1123</t>
  </si>
  <si>
    <t>0.3.1169 ?</t>
  </si>
  <si>
    <t>D577A</t>
  </si>
  <si>
    <t>Erzbistum Salzburg, Domstift, Propst Sigboto , Erzbistum Salzburg, Domstift, Kapitel</t>
  </si>
  <si>
    <t>Erzbistum Salzburg,- Meingoz (Burgmann) (identisch), Salzburg, Meingoz (Burgmann), Erzbistum Salzburg, Domstift (Fond)</t>
  </si>
  <si>
    <t>UB Salzburg 2, Nr.398 (A2)</t>
  </si>
  <si>
    <t>9.3.1170-0.10.1170 ?</t>
  </si>
  <si>
    <t>5433 Alle Aufnahmen unter dieser Zugangsnummer</t>
  </si>
  <si>
    <t>E2434</t>
  </si>
  <si>
    <t>UB Salzburg 2, Nr.398 (A1)</t>
  </si>
  <si>
    <t>UB Salzburg 2, Nr.397 (A1)</t>
  </si>
  <si>
    <t>9.3.1170 ?</t>
  </si>
  <si>
    <t>E2436A</t>
  </si>
  <si>
    <t>UB Salzburg 2, Nr.397 (A2)</t>
  </si>
  <si>
    <t>C612</t>
  </si>
  <si>
    <t>Bistum Brixen,- Nantwinus (Ministeriale) (identisch) , Brixen, Nantwinus (Ministeriale)</t>
  </si>
  <si>
    <t>Goriach, Kirche</t>
  </si>
  <si>
    <t>0.0.1161-2.4.1182 ?</t>
  </si>
  <si>
    <t>B408A</t>
  </si>
  <si>
    <t>Kardinallegat, Petrus de Bono (St. Susanna)</t>
  </si>
  <si>
    <t>UB Salzburg 2, Nr.421</t>
  </si>
  <si>
    <t>0.7.1179</t>
  </si>
  <si>
    <t>5438 Alle Aufnahmen unter dieser Zugangsnummer</t>
  </si>
  <si>
    <t>D578</t>
  </si>
  <si>
    <t>Bistum Freising, Bischof Albert I. (identisch) , Bistum Freising, Bischof Albert I. (p�pstl. Delegatrichter), Heiligenkreuz, Kloster, Abt Heinrich (Zisterzienserkloster Nieder�sterr.) (identisch), Heiligenkreuz, Kloster, Abt Heinrich (p�pstl. Delegatrichter)</t>
  </si>
  <si>
    <t>Erzbistum Salzburg, Bistum Gurk,- Kanoniker, Bistum Gurk,- Ministerialen (identisch), Gurk, Ministerialen</t>
  </si>
  <si>
    <t>UB Salzburg 2, Nr.424a (A1)</t>
  </si>
  <si>
    <t>2.2.1180</t>
  </si>
  <si>
    <t>C613A</t>
  </si>
  <si>
    <t>Bistum Freising, Bischof Albert I. (identisch) , Bistum Freising, Bischof Albert I. (p�pstl. Delegatrichter), Heiligenkreuz, Kloster, Abt Heinrich (identisch), Heiligenkreuz, Kloster, Abt Heinrich (p�pstl. Delegatrichter)</t>
  </si>
  <si>
    <t>UB Salzburg 2, Nr.424a (A2)</t>
  </si>
  <si>
    <t>5440 Alle Aufnahmen unter dieser Zugangsnummer</t>
  </si>
  <si>
    <t>D579</t>
  </si>
  <si>
    <t>UB Salzburg 2, Nr.424 (A3)</t>
  </si>
  <si>
    <t>B409</t>
  </si>
  <si>
    <t>Bistum Tusculum, Kardinalb. Petrus , S. Susanna, Kardinalpriester Peter de Bono</t>
  </si>
  <si>
    <t>Erzbistum Salzburg, Erzbischof Konrad III. (identisch), Bistum Sabina, Kardinalbischof Konrad III. (Erzbischof von Salzburg)</t>
  </si>
  <si>
    <t>UB Salzburg 2, Nr.424b; Germ. Pont. 1, S. 42, Nr.139</t>
  </si>
  <si>
    <t>2.2.1180 ?</t>
  </si>
  <si>
    <t>B410</t>
  </si>
  <si>
    <t>Cattaro, Graf Triphon von</t>
  </si>
  <si>
    <t>20.9.1181</t>
  </si>
  <si>
    <t>D580A</t>
  </si>
  <si>
    <t>K�rnten, Herzog Hermann von</t>
  </si>
  <si>
    <t>Mon. Hist. Carinthiae 3, Nr.1278</t>
  </si>
  <si>
    <t>4.10.1181 ?</t>
  </si>
  <si>
    <t>5444 Alle Aufnahmen unter dieser Zugangsnummer</t>
  </si>
  <si>
    <t>B411A</t>
  </si>
  <si>
    <t>UB Salzburg 2, Nr.458</t>
  </si>
  <si>
    <t>nach 1188.7 ?</t>
  </si>
  <si>
    <t>5445 Alle Aufnahmen unter dieser Zugangsnummer</t>
  </si>
  <si>
    <t>D581A</t>
  </si>
  <si>
    <t>St. Paul im Lavanttal, Kloster, Erzbistum Salzburg,- Sigimar (Ministeriale) (identisch), Salzburg, Sigimar (Salzburger Ministeriale), Erzbistum Salzburg (Fond)</t>
  </si>
  <si>
    <t>UB Salzburg 2, Nr.385; Mon. hist. Carinthiae 3, Nr.1108</t>
  </si>
  <si>
    <t>30.8.1168</t>
  </si>
  <si>
    <t>5446 Alle Aufnahmen unter dieser Zugangsnummer</t>
  </si>
  <si>
    <t>E2437</t>
  </si>
  <si>
    <t>UB Magdeburg Erzstift 1, Nr.295</t>
  </si>
  <si>
    <t>E2439A</t>
  </si>
  <si>
    <t>UB Magdeburg Erzstift 1, Nr.249</t>
  </si>
  <si>
    <t>29.3.1142</t>
  </si>
  <si>
    <t>5449 Alle Aufnahmen unter dieser Zugangsnummer</t>
  </si>
  <si>
    <t>C615</t>
  </si>
  <si>
    <t>Markward , Eiko, Arnold</t>
  </si>
  <si>
    <t>UB Magdeburg Erzstift 1, Nr.301</t>
  </si>
  <si>
    <t>nach 1159.6.18</t>
  </si>
  <si>
    <t>E2440</t>
  </si>
  <si>
    <t>UB Magdeburg Erzstift 1, Nr.342</t>
  </si>
  <si>
    <t>D582</t>
  </si>
  <si>
    <t>UB Magdeburg Erzstift 1, Nr.372</t>
  </si>
  <si>
    <t>nach 1180.10.9</t>
  </si>
  <si>
    <t>5452 Alle Aufnahmen unter dieser Zugangsnummer</t>
  </si>
  <si>
    <t>E2441A</t>
  </si>
  <si>
    <t>UB Magdeburg Erzstift 1, Nr.403</t>
  </si>
  <si>
    <t>0.9.1185</t>
  </si>
  <si>
    <t>E4681</t>
  </si>
  <si>
    <t>Erzbistum Magdeburg, Domstift (Fond), Magdeburg, St. Andreas (Kapelle)</t>
  </si>
  <si>
    <t>UB Magdeburg Erzstift 1, Nr.430</t>
  </si>
  <si>
    <t>vor 1191.9.1</t>
  </si>
  <si>
    <t>E2442</t>
  </si>
  <si>
    <t>Krabbo, Nr.491</t>
  </si>
  <si>
    <t>24.11.1196-28.11.1196</t>
  </si>
  <si>
    <t>E2443</t>
  </si>
  <si>
    <t>UB Magdeburg Erzstift 1, Nr.399</t>
  </si>
  <si>
    <t>vor 1185.2.9</t>
  </si>
  <si>
    <t>E2445</t>
  </si>
  <si>
    <t>Erzbistum Magdeburg, Domstift (Fond), Magdeburg, Siegfried (Sohn d. Schulthei�en Hathemar)</t>
  </si>
  <si>
    <t>UB Magdeburg Erzstift 1, Nr.298</t>
  </si>
  <si>
    <t>28.6.1159</t>
  </si>
  <si>
    <t>E2446</t>
  </si>
  <si>
    <t>UB Magdeburg Erzstift 1, Nr.380</t>
  </si>
  <si>
    <t>0.2.1182</t>
  </si>
  <si>
    <t>D583</t>
  </si>
  <si>
    <t>Grisen, Graf Otto von</t>
  </si>
  <si>
    <t>CD. Brandenb. 1,25, Nr.169</t>
  </si>
  <si>
    <t>E2389</t>
  </si>
  <si>
    <t>Halberstadt, Stift St. Paul</t>
  </si>
  <si>
    <t>UB Halberstadt (Stift), Nr.8</t>
  </si>
  <si>
    <t>E2390</t>
  </si>
  <si>
    <t>D550</t>
  </si>
  <si>
    <t>UB Halberstadt (Stift), Nr.10</t>
  </si>
  <si>
    <t>E2391</t>
  </si>
  <si>
    <t>Halberstadt, Stift St. Johann</t>
  </si>
  <si>
    <t>UB Halberstadt H.stift 1, Nr.169</t>
  </si>
  <si>
    <t>22.7.1133</t>
  </si>
  <si>
    <t>E2392</t>
  </si>
  <si>
    <t>Bistum Halberstadt, Bischof Rudolf , Quedlinburg, Stift, �btissin Gerburg</t>
  </si>
  <si>
    <t>UB Halberstadt H.stift 1, Nr.187</t>
  </si>
  <si>
    <t>D551</t>
  </si>
  <si>
    <t>Halberstadt, Stift St. Johann, Propst</t>
  </si>
  <si>
    <t>UB Halberstadt H.stift 1, Nr.191</t>
  </si>
  <si>
    <t>E2393</t>
  </si>
  <si>
    <t>UB Halberstadt H.stift 1, Nr.193</t>
  </si>
  <si>
    <t>0.2.1139</t>
  </si>
  <si>
    <t>E2394A</t>
  </si>
  <si>
    <t>Weyarn, Stift</t>
  </si>
  <si>
    <t>UB Salzburg 2, Nr.340</t>
  </si>
  <si>
    <t>16.7.1159</t>
  </si>
  <si>
    <t>5362 Alle Aufnahmen unter dieser Zugangsnummer</t>
  </si>
  <si>
    <t>D553</t>
  </si>
  <si>
    <t>Kuchl, Hartwig von (Salzburger Ministeriale) (identisch), Erzbistum Salzburg,- Kuchl, Hartwig von (Ministeriale), Kuchl, Manegold von (Salzburger Ministeriale) (identisch), Erzbistum Salzburg,- Kuchl, Manegold von (Ministeriale), Erzbistum Salzburg, Domstift (Fond)</t>
  </si>
  <si>
    <t>UB Salzburg 2, Nr.345</t>
  </si>
  <si>
    <t>0.0.1160-0.0.1164</t>
  </si>
  <si>
    <t>E2395A</t>
  </si>
  <si>
    <t>Bischofshofen, Stift, Propst Adalbert</t>
  </si>
  <si>
    <t>UB Salzburg 2, Nr.355</t>
  </si>
  <si>
    <t>9.4.1161</t>
  </si>
  <si>
    <t>5364 Alle Aufnahmen unter dieser Zugangsnummer</t>
  </si>
  <si>
    <t>D554</t>
  </si>
  <si>
    <t>St. Paul im Lavanttal, Kloster, Abt Pilgrim, St. Paul im Lavanttal, Kloster, Konvent</t>
  </si>
  <si>
    <t>Mon. Hist. Carinthiae 3, Nr.1026</t>
  </si>
  <si>
    <t>23.7.1161</t>
  </si>
  <si>
    <t>5365 Alle Aufnahmen unter dieser Zugangsnummer</t>
  </si>
  <si>
    <t>D556</t>
  </si>
  <si>
    <t>Patriarchat Aquileja, Patriarch Ulrich II. (Elekt)</t>
  </si>
  <si>
    <t>St. Paul im Lavanttal, Kloster</t>
  </si>
  <si>
    <t>Mon. Hist. Carinthiae 3, Nr.1042</t>
  </si>
  <si>
    <t>D557</t>
  </si>
  <si>
    <t>UB Salzburg 2, Nr.362</t>
  </si>
  <si>
    <t>11.5.1162 ?</t>
  </si>
  <si>
    <t>5367 Alle Aufnahmen unter dieser Zugangsnummer</t>
  </si>
  <si>
    <t>E2406A</t>
  </si>
  <si>
    <t>Steiermark, Markgraf Otakar V. von</t>
  </si>
  <si>
    <t>UB Salzburg 2, Nr.363; Mon. Hist. Carinthiae 3, Nr.1052</t>
  </si>
  <si>
    <t>25.8.1162</t>
  </si>
  <si>
    <t>5368 Alle Aufnahmen unter dieser Zugangsnummer</t>
  </si>
  <si>
    <t>D559</t>
  </si>
  <si>
    <t>Michelstetten, Kapelle St. Margarethe</t>
  </si>
  <si>
    <t>UB Krain. 1, Nr.120; Mon. Hist. Carinthiae 3, Nr.1060</t>
  </si>
  <si>
    <t>5369 Alle Aufnahmen unter dieser Zugangsnummer</t>
  </si>
  <si>
    <t>D561</t>
  </si>
  <si>
    <t>Salzburg, Hartnid (Burgmann) (identisch), Erzbistum Salzburg,- Hartnid (Burgmann)</t>
  </si>
  <si>
    <t>UB Salzburg 2, Nr.372</t>
  </si>
  <si>
    <t>0.12.1163</t>
  </si>
  <si>
    <t>5370 Alle Aufnahmen unter dieser Zugangsnummer</t>
  </si>
  <si>
    <t>E2407</t>
  </si>
  <si>
    <t>Mon. Hist. Carinthiae 3, Nr.1082</t>
  </si>
  <si>
    <t>20.10.1164</t>
  </si>
  <si>
    <t>E2396A</t>
  </si>
  <si>
    <t>Seckau, Stift</t>
  </si>
  <si>
    <t>5372 Alle Aufnahmen unter dieser Zugangsnummer</t>
  </si>
  <si>
    <t>E2397</t>
  </si>
  <si>
    <t>Seckau, Stift, Propst , Seckau, Stift, Kapitel</t>
  </si>
  <si>
    <t>um 1165 ?</t>
  </si>
  <si>
    <t>E2408A</t>
  </si>
  <si>
    <t>5374 Alle Aufnahmen unter dieser Zugangsnummer</t>
  </si>
  <si>
    <t>E2398A</t>
  </si>
  <si>
    <t>5375 Alle Aufnahmen unter dieser Zugangsnummer</t>
  </si>
  <si>
    <t>E2399</t>
  </si>
  <si>
    <t>Erzbistum K�ln, Domstift, Dekan Hugo (u. Kustos)</t>
  </si>
  <si>
    <t>D563</t>
  </si>
  <si>
    <t>Erzbistum K�ln, Domstift, Dekan Hugo</t>
  </si>
  <si>
    <t>D564</t>
  </si>
  <si>
    <t>Erzbistum K�ln, Domstift (Fond)</t>
  </si>
  <si>
    <t>0.11.1181</t>
  </si>
  <si>
    <t>E2400</t>
  </si>
  <si>
    <t>UB Niederrhein 1, Nr.532; Reg. K�ln Ebb. 2, Nr.1166</t>
  </si>
  <si>
    <t>D567</t>
  </si>
  <si>
    <t>Erzbistum K�ln, Domstift, Propst Bruno , Erzbistum K�ln, Domstift, Dekan Theoderich</t>
  </si>
  <si>
    <t>E2401</t>
  </si>
  <si>
    <t>UB Niederrhein 1, Nr.527; Reg. K�ln Ebb. 2, Nr.1213</t>
  </si>
  <si>
    <t>0.6.1183-0.10.1183 ?</t>
  </si>
  <si>
    <t>E2402</t>
  </si>
  <si>
    <t>Erzbistum K�ln, Domstift (Fond), Ciko de Halle</t>
  </si>
  <si>
    <t>E2403</t>
  </si>
  <si>
    <t>Erzbistum K�ln, Domstift, Propst Bruno (u. Dekan)</t>
  </si>
  <si>
    <t>Erzbistum K�ln, Domstift (Fond), Gerard (Sohn Hartmanns v. St. Alban)</t>
  </si>
  <si>
    <t>E2404</t>
  </si>
  <si>
    <t>Erzbistum K�ln</t>
  </si>
  <si>
    <t>Reg. K�ln Ebb. 2, Nr.1226</t>
  </si>
  <si>
    <t>5385 Alle Aufnahmen unter dieser Zugangsnummer</t>
  </si>
  <si>
    <t>D568</t>
  </si>
  <si>
    <t>Bistum Halberstadt, Domstift, Propst Martin</t>
  </si>
  <si>
    <t>UB Halberstadt H.stift 1, Nr.198</t>
  </si>
  <si>
    <t>E2409</t>
  </si>
  <si>
    <t>UB Halberstadt H.stift 1, Nr.242</t>
  </si>
  <si>
    <t>2.12.1153</t>
  </si>
  <si>
    <t>D570A</t>
  </si>
  <si>
    <t>UB Magdeburg Erzstift 1, Nr.280</t>
  </si>
  <si>
    <t>19.6.1155</t>
  </si>
  <si>
    <t>5394 Alle Aufnahmen unter dieser Zugangsnummer</t>
  </si>
  <si>
    <t>D571A</t>
  </si>
  <si>
    <t>UB Halberstadt H.stift 1, Nr.290</t>
  </si>
  <si>
    <t>26.6.1180</t>
  </si>
  <si>
    <t>5395 Alle Aufnahmen unter dieser Zugangsnummer</t>
  </si>
  <si>
    <t>E2410</t>
  </si>
  <si>
    <t>UB Halberstadt H.stift 1, Nr.399</t>
  </si>
  <si>
    <t>E2411</t>
  </si>
  <si>
    <t>Halberstadt, Kloster St. Jakobi</t>
  </si>
  <si>
    <t>UB Halberstadt Stadt 1, Nr.11</t>
  </si>
  <si>
    <t>C609</t>
  </si>
  <si>
    <t>- Kardinal Jordan , - Kardinal Jakob</t>
  </si>
  <si>
    <t>CD. Quedlinburg, Nr.15</t>
  </si>
  <si>
    <t>D572</t>
  </si>
  <si>
    <t>CD. Quedlinburg, Nr.39</t>
  </si>
  <si>
    <t>E2413</t>
  </si>
  <si>
    <t>Quedlinburg, Stift, �btissin Adelheid (identisch) , Gandersheim, Stift, �btissin Adelheid IV.</t>
  </si>
  <si>
    <t>CD. Quedlinburg, Nr.20</t>
  </si>
  <si>
    <t>D573</t>
  </si>
  <si>
    <t>Quedlinburg, Stift-</t>
  </si>
  <si>
    <t>CD. Quedlinburg, Nr.28</t>
  </si>
  <si>
    <t>E2340</t>
  </si>
  <si>
    <t>UB Niederrhein 1, Nr.440; Reg. K�ln Ebb. 2, Nr.1165</t>
  </si>
  <si>
    <t>D538</t>
  </si>
  <si>
    <t>Erzbistum Trier, Domstift, Propst Gottfried , Erzbistum Trier, Domstift, Dekan Gerard</t>
  </si>
  <si>
    <t>Erzbistum Trier, Domstift (Fond), - Rachulf (Getreuer)</t>
  </si>
  <si>
    <t>UB Mittelrhein 1, Nr.477; Reg. Mittelrhein 1, Nr.1863</t>
  </si>
  <si>
    <t>D539</t>
  </si>
  <si>
    <t>Erzbistum Trier, Domstift, Kapitel , Erzbistum Trier, Domstift, Propst Gottfried</t>
  </si>
  <si>
    <t>Erzbistum Trier, Domstift (Fond), Rezelin</t>
  </si>
  <si>
    <t>UB Mittelrhein 1, Nr.484; Reg. Mittelrhein 1, Nr.1897</t>
  </si>
  <si>
    <t>22.5.1136</t>
  </si>
  <si>
    <t>E2355</t>
  </si>
  <si>
    <t>Erzbistum Trier, Domstift (Fond), Wolvechin, Lambert</t>
  </si>
  <si>
    <t>UB Mittelrhein 1, Nr.557; Reg. Mittelrhein 1, Nr.2104</t>
  </si>
  <si>
    <t>E2356</t>
  </si>
  <si>
    <t>Erzbistum Trier, Domstift, Dekan Rudolf , Erzbistum Trier, Domstift, Kapitel</t>
  </si>
  <si>
    <t>Erzbistum Trier, Domstift</t>
  </si>
  <si>
    <t>UB Mittelrhein 1, Nr.617; Reg. Mittelrhein 2, Nr.44</t>
  </si>
  <si>
    <t>0.0.1152-0.0.1167</t>
  </si>
  <si>
    <t>E2357</t>
  </si>
  <si>
    <t>Erzbistum Trier, Domstift (Fond), Herebrand, Marcharius</t>
  </si>
  <si>
    <t>UB Mittelrhein 1, Nr.618; Reg. Mittelrhein 2, Nr.178</t>
  </si>
  <si>
    <t>E2358</t>
  </si>
  <si>
    <t>Erzbistum Trier, Domstift, Cellarius Sibodo</t>
  </si>
  <si>
    <t>UB Mittelrhein 2, Nr.126; Reg. Mittelrhein 2, Nr.689</t>
  </si>
  <si>
    <t>E2359</t>
  </si>
  <si>
    <t>Bistum Verdun, Domstift, Kapitel</t>
  </si>
  <si>
    <t>5292 Alle Aufnahmen unter dieser Zugangsnummer</t>
  </si>
  <si>
    <t>C602</t>
  </si>
  <si>
    <t>Prüm, Kloster (Benediktinerkloster i. d. Eifel)</t>
  </si>
  <si>
    <t>C604</t>
  </si>
  <si>
    <t>Erzbistum K�ln, Domstift (Fond), Albero, Sigiwidus</t>
  </si>
  <si>
    <t>8.8.1172</t>
  </si>
  <si>
    <t>E2362</t>
  </si>
  <si>
    <t>E2363</t>
  </si>
  <si>
    <t>Erzbistum K�ln, Domstift (Altar)</t>
  </si>
  <si>
    <t>Reg. K�ln Ebb. 2, Nr.978</t>
  </si>
  <si>
    <t>5305 Alle Aufnahmen unter dieser Zugangsnummer</t>
  </si>
  <si>
    <t>D543</t>
  </si>
  <si>
    <t>E2364</t>
  </si>
  <si>
    <t>Reg. K�ln Ebb. 2, Nr.995</t>
  </si>
  <si>
    <t>E2365</t>
  </si>
  <si>
    <t>D552</t>
  </si>
  <si>
    <t>Reg. K�ln Ebb. 2, Nr.1016</t>
  </si>
  <si>
    <t>B404</t>
  </si>
  <si>
    <t>nach 1174</t>
  </si>
  <si>
    <t>E2366</t>
  </si>
  <si>
    <t>UB Niederrhein 1, Nr.531; Reg. K�ln Ebb. 2, Nr.1021</t>
  </si>
  <si>
    <t>E2368</t>
  </si>
  <si>
    <t>UB Niederrhein 1, Nr.458; Reg. K�ln Ebb. 2, Nr.1054</t>
  </si>
  <si>
    <t>E2370</t>
  </si>
  <si>
    <t>UB Mainz 1, Nr.514; BW 1, Nr.128</t>
  </si>
  <si>
    <t>0.0.1123 ?</t>
  </si>
  <si>
    <t>E2371</t>
  </si>
  <si>
    <t>UB Mainz 1, Nr.525; BW 1, Nr.146</t>
  </si>
  <si>
    <t>D545</t>
  </si>
  <si>
    <t>CD. Sax. Reg. 1,2, Nr.216</t>
  </si>
  <si>
    <t>E2380</t>
  </si>
  <si>
    <t>Fritzlar, Stift</t>
  </si>
  <si>
    <t>UB Mainz 1, Nr.410; DIGUB 3, Taf. 22</t>
  </si>
  <si>
    <t>E2381</t>
  </si>
  <si>
    <t>UB Mainz 1, Nr.443; Quell. RG Fritzlar, S. 209, Nr.2; DIGUB 3, Taf. 24a und 24b</t>
  </si>
  <si>
    <t>vor 1109.5.2</t>
  </si>
  <si>
    <t>E2382</t>
  </si>
  <si>
    <t>UB Mainz 2,1, Nr.334; BW 2, Nr.85</t>
  </si>
  <si>
    <t>http://www.lagis-hessen.de/de/subjects/idrec/sn/zig/id/167</t>
  </si>
  <si>
    <t>vor 1171.4.13</t>
  </si>
  <si>
    <t>E2383A</t>
  </si>
  <si>
    <t>Fritzlar, Stift (Altar St. Peter)</t>
  </si>
  <si>
    <t>CD. Sax. Reg. 1,2, Nr.459</t>
  </si>
  <si>
    <t>0.0.1172-0.0.1190</t>
  </si>
  <si>
    <t>5334 Alle Aufnahmen unter dieser Zugangsnummer</t>
  </si>
  <si>
    <t>C605</t>
  </si>
  <si>
    <t>Halberstadt, Stift U.L. Frauen</t>
  </si>
  <si>
    <t>UB Halberstadt H.stift 1, Nr.345</t>
  </si>
  <si>
    <t>0.0.1180-0.0.1193</t>
  </si>
  <si>
    <t>D546</t>
  </si>
  <si>
    <t>UB Halberstadt H.stift 1, Nr.385</t>
  </si>
  <si>
    <t>E2384</t>
  </si>
  <si>
    <t>UB Halberstadt H.stift 1, Nr.400</t>
  </si>
  <si>
    <t>D547</t>
  </si>
  <si>
    <t>30.1.1199</t>
  </si>
  <si>
    <t>E2385</t>
  </si>
  <si>
    <t>UB Halberstadt H.stift 1, Nr.402</t>
  </si>
  <si>
    <t>E2386</t>
  </si>
  <si>
    <t>Halberstadt, Stift St. Bonifatius, Propst Werner</t>
  </si>
  <si>
    <t>UB Halberstadt (Stift), Nr.5</t>
  </si>
  <si>
    <t>C606</t>
  </si>
  <si>
    <t>Halberstadt, Stift St. Bonifatius</t>
  </si>
  <si>
    <t>UB Halberstadt (Stift), Nr.7</t>
  </si>
  <si>
    <t>C607</t>
  </si>
  <si>
    <t>Halberstadt, Stift St. Bonifatius (Augustinerchorherren)</t>
  </si>
  <si>
    <t>UB Halberstadt Stadt 1, Nr.10; UB Halberstadt (Stift), Nr.8</t>
  </si>
  <si>
    <t>D548</t>
  </si>
  <si>
    <t>Bistum Halberstadt, Domstift, Kapitel</t>
  </si>
  <si>
    <t>Halberstadt, Stift St. Bonifatius (u. St. Mauritius)</t>
  </si>
  <si>
    <t>E2387</t>
  </si>
  <si>
    <t>UB Halberstadt (Stift), Nr.6</t>
  </si>
  <si>
    <t>E2388</t>
  </si>
  <si>
    <t>D549</t>
  </si>
  <si>
    <t>20.10.1159</t>
  </si>
  <si>
    <t>D1401</t>
  </si>
  <si>
    <t>HB 1.2, S. 369f.; BF, Nr.791</t>
  </si>
  <si>
    <t>http://www.regesta-imperii.de/id/1215-04-11_1_0_5_1_1_1391_791</t>
  </si>
  <si>
    <t>11.4.1215</t>
  </si>
  <si>
    <t>10710 Alle Aufnahmen unter dieser Zugangsnummer</t>
  </si>
  <si>
    <t>E5196</t>
  </si>
  <si>
    <t>Bistum Vienne, Hospital St. Antonius</t>
  </si>
  <si>
    <t>HB 1.2, S. 297f.</t>
  </si>
  <si>
    <t>http://www.regesta-imperii.de/id/1214-04-21_1_0_5_1_1_1311_730</t>
  </si>
  <si>
    <t>21.4.1215</t>
  </si>
  <si>
    <t>D1402</t>
  </si>
  <si>
    <t>HB 1.2, S. 398; BF, Nr.813</t>
  </si>
  <si>
    <t>http://www.regesta-imperii.de/id/1215-07-28_3_0_5_1_1_1421_813</t>
  </si>
  <si>
    <t>10712 Alle Aufnahmen unter dieser Zugangsnummer</t>
  </si>
  <si>
    <t>E5197</t>
  </si>
  <si>
    <t>HB 1.2, S. 421; BF, Nr.831</t>
  </si>
  <si>
    <t>http://www.regesta-imperii.de/id/1215-09-16_1_0_5_1_1_1445_831</t>
  </si>
  <si>
    <t>16.9.1215</t>
  </si>
  <si>
    <t>10713 Alle Aufnahmen unter dieser Zugangsnummer</t>
  </si>
  <si>
    <t>E5198</t>
  </si>
  <si>
    <t>HB 1.2, S. 432</t>
  </si>
  <si>
    <t>http://www.regesta-imperii.de/id/1215-12-22_1_0_5_1_1_1456_840</t>
  </si>
  <si>
    <t>22.12.1215</t>
  </si>
  <si>
    <t>10714 Alle Aufnahmen unter dieser Zugangsnummer</t>
  </si>
  <si>
    <t>D1403</t>
  </si>
  <si>
    <t>HB 1.2, S. 435-6; BF, Nr.832</t>
  </si>
  <si>
    <t>http://www.regesta-imperii.de/id/1215-00-00_1_0_5_1_1_1446_832</t>
  </si>
  <si>
    <t>10715 Alle Aufnahmen unter dieser Zugangsnummer</t>
  </si>
  <si>
    <t>E5199</t>
  </si>
  <si>
    <t>HB 1.2, S. 440</t>
  </si>
  <si>
    <t>http://www.regesta-imperii.de/id/1216-01-30_1_0_5_1_1_1461_843</t>
  </si>
  <si>
    <t>30.1.1215</t>
  </si>
  <si>
    <t>E5200</t>
  </si>
  <si>
    <t>Bistum Würzburg, Bistum Würzburg, Bischof Otto I.</t>
  </si>
  <si>
    <t>HB 1.2, S. 456; BF, Nr.856</t>
  </si>
  <si>
    <t>http://www.regesta-imperii.de/id/1216-05-11_1_0_5_1_1_1476_856</t>
  </si>
  <si>
    <t>10717 Alle Aufnahmen unter dieser Zugangsnummer</t>
  </si>
  <si>
    <t>E5201</t>
  </si>
  <si>
    <t>Bistum Regensburg (Fond), Deutschland, Kirchen, Reichs-, Deutschland, Kll., Reichs-</t>
  </si>
  <si>
    <t>HB 1.2, S. 461; BF, Nr.861</t>
  </si>
  <si>
    <t>http://www.regesta-imperii.de/id/1216-05-13_1_0_5_1_1_1481_861</t>
  </si>
  <si>
    <t>13.5.1216</t>
  </si>
  <si>
    <t>10718 Alle Aufnahmen unter dieser Zugangsnummer</t>
  </si>
  <si>
    <t>Setterich, Bernhard Heinrich von (Notar)</t>
  </si>
  <si>
    <t>Urk. Aachen, Nr.29; JL, Nr.10424</t>
  </si>
  <si>
    <t>8.9.1372</t>
  </si>
  <si>
    <t>E5202</t>
  </si>
  <si>
    <t>Heisterbach, Kloster, Propst Walther</t>
  </si>
  <si>
    <t>JL, Nr.8235; UB Heisterbach, Nr.1</t>
  </si>
  <si>
    <t>12.6.1142</t>
  </si>
  <si>
    <t>10727 Alle Aufnahmen unter dieser Zugangsnummer</t>
  </si>
  <si>
    <t>E5203</t>
  </si>
  <si>
    <t>JL, Nr.8496; UB Heisterbach, Nr.2; DIGUB 2</t>
  </si>
  <si>
    <t>19.2.1144</t>
  </si>
  <si>
    <t>E5204</t>
  </si>
  <si>
    <t>Heisterbach, Kloster, Abt Hermann</t>
  </si>
  <si>
    <t>JL, Nr.17014; UB Heisterbach, Nr.8</t>
  </si>
  <si>
    <t>10.6.1193</t>
  </si>
  <si>
    <t>E5205</t>
  </si>
  <si>
    <t>Bonn, Stift, Propst Bruno (identisch) , Erzbistum K�ln,- Archidiakon Bruno</t>
  </si>
  <si>
    <t>Heisterbach, Kloster, Abt Geverard</t>
  </si>
  <si>
    <t>UB Heisterbach, Nr.14</t>
  </si>
  <si>
    <t>E5206</t>
  </si>
  <si>
    <t>JL, Nr. 1734; Acta Pont. Rom. 1, Nr. 367f.; DIGUB 2</t>
  </si>
  <si>
    <t>2.7.1194</t>
  </si>
  <si>
    <t>E5208</t>
  </si>
  <si>
    <t>Reg. K�ln Ebb. 2, Nr.863</t>
  </si>
  <si>
    <t>E5209</t>
  </si>
  <si>
    <t>Hermann Raze (Notar)</t>
  </si>
  <si>
    <t>JL, Nr.10311</t>
  </si>
  <si>
    <t>2.6.1310</t>
  </si>
  <si>
    <t>D1408</t>
  </si>
  <si>
    <t>UB Salem 1, Nr.72; BF, Nr.262</t>
  </si>
  <si>
    <t>http://www.regesta-imperii.de/id/1209-01-27_1_0_5_1_1_568_262</t>
  </si>
  <si>
    <t>27.1.1209</t>
  </si>
  <si>
    <t>E5212</t>
  </si>
  <si>
    <t>UB Salem 1, Nr.73; BF, Nr.287</t>
  </si>
  <si>
    <t>http://www.regesta-imperii.de/id/1209-07-14_1_0_5_1_1_603_287</t>
  </si>
  <si>
    <t>14.7.1209</t>
  </si>
  <si>
    <t>C1092</t>
  </si>
  <si>
    <t>UB Salem 1, Nr.71; BF, Nr.263</t>
  </si>
  <si>
    <t>http://www.regesta-imperii.de/id/1209-00-00_1_0_5_1_1_569_263</t>
  </si>
  <si>
    <t>D1409</t>
  </si>
  <si>
    <t>UB Hildesheim H.stift 1, Nr.508</t>
  </si>
  <si>
    <t>E5213</t>
  </si>
  <si>
    <t>Escherde, Kloster (Benediktinerinnenkloster, Krs. Gronau, gegr. 1203)</t>
  </si>
  <si>
    <t>UB Hildesheim H.stift 1, Nr.581</t>
  </si>
  <si>
    <t>C1093</t>
  </si>
  <si>
    <t>Amelungsborn, Kloster (St. Maria)</t>
  </si>
  <si>
    <t>UB Hildesheim H.stift 1, Nr.613</t>
  </si>
  <si>
    <t>16.9.1206</t>
  </si>
  <si>
    <t>D1410</t>
  </si>
  <si>
    <t>UB Hildesheim H.stift 1, Nr.655</t>
  </si>
  <si>
    <t>27.4.1212</t>
  </si>
  <si>
    <t>E5211</t>
  </si>
  <si>
    <t>UB Hildesheim H.stift 1, Nr.730</t>
  </si>
  <si>
    <t>D1425</t>
  </si>
  <si>
    <t>UB Hildesheim H.stift 2, Nr.274</t>
  </si>
  <si>
    <t>D1411</t>
  </si>
  <si>
    <t>UB Hildesheim H.stift 2, Nr.467</t>
  </si>
  <si>
    <t>E5214</t>
  </si>
  <si>
    <t>UB Hildesheim H.stift 2, Nr.469</t>
  </si>
  <si>
    <t>D1412</t>
  </si>
  <si>
    <t>Escherde, Kloster, Propst Heinrich</t>
  </si>
  <si>
    <t>UB Hildesheim H.stift 2, Nr.468</t>
  </si>
  <si>
    <t>C1094</t>
  </si>
  <si>
    <t>Hildesheim, Stift St. Moritz, Propst Konrad , Hildesheim, Stift St. Moritz, Dekan H., Hildesheim, Stift St. Moritz, Scholaster A., Hildesheim, Stift St. Moritz, Kapitel</t>
  </si>
  <si>
    <t>Escherde, Kloster, Propst Heinrich, Escherde, Kloster, Konvent</t>
  </si>
  <si>
    <t>UB Hildesheim H.stift 2, Nr.470</t>
  </si>
  <si>
    <t>D1413</t>
  </si>
  <si>
    <t>UB Hildesheim H.stift 2, Nr.482</t>
  </si>
  <si>
    <t>3.7.1237</t>
  </si>
  <si>
    <t>D1414</t>
  </si>
  <si>
    <t>UB Hildesheim H.stift 2, Nr.483</t>
  </si>
  <si>
    <t>C1095</t>
  </si>
  <si>
    <t>Bistum Minden, Bistum Hildesheim, Escherde, Kloster (Fond)</t>
  </si>
  <si>
    <t>UB Westfäl. 6, Nr.312</t>
  </si>
  <si>
    <t>23.4.1238</t>
  </si>
  <si>
    <t>D1415</t>
  </si>
  <si>
    <t>UB Hildesheim H.stift 2, Nr.556</t>
  </si>
  <si>
    <t>D1416</t>
  </si>
  <si>
    <t>UB Hildesheim H.stift 2, Nr.637</t>
  </si>
  <si>
    <t>5.7.1241</t>
  </si>
  <si>
    <t>D1418</t>
  </si>
  <si>
    <t>UB Hildesheim H.stift 2, Nr.640</t>
  </si>
  <si>
    <t>20.11.1241</t>
  </si>
  <si>
    <t>D1417</t>
  </si>
  <si>
    <t>UB Hildesheim H.stift 2, Nr.658</t>
  </si>
  <si>
    <t>25.1.1242</t>
  </si>
  <si>
    <t>D1420</t>
  </si>
  <si>
    <t>UB Hildesheim H.stift 2, Nr.708</t>
  </si>
  <si>
    <t>D1421</t>
  </si>
  <si>
    <t>UB Hildesheim H.stift 2, Nr.807</t>
  </si>
  <si>
    <t>24.6.1248</t>
  </si>
  <si>
    <t>D1422</t>
  </si>
  <si>
    <t>Poppenburg, Graf Widekind von</t>
  </si>
  <si>
    <t>UB Hildesheim H.stift 2, Nr.808</t>
  </si>
  <si>
    <t>D H d. L., Nr.100</t>
  </si>
  <si>
    <t>17.9.1174</t>
  </si>
  <si>
    <t>C581</t>
  </si>
  <si>
    <t>Gudenburg, Arnold Wolf von</t>
  </si>
  <si>
    <t>UB Westfäl. 2, Nr.2380</t>
  </si>
  <si>
    <t>D527</t>
  </si>
  <si>
    <t>UB Mittelrhein 1, Nr.447</t>
  </si>
  <si>
    <t>E2342</t>
  </si>
  <si>
    <t>UB Mittelrhein 1, Nr.571</t>
  </si>
  <si>
    <t>E2343</t>
  </si>
  <si>
    <t>Erzbistum Trier, Domstift (Fond), Merzig, Friedrich von</t>
  </si>
  <si>
    <t>UB Mittelrhein 1, Nr.641</t>
  </si>
  <si>
    <t>E2344</t>
  </si>
  <si>
    <t>UB Mittelrhein 1, Nr.55</t>
  </si>
  <si>
    <t>E2345</t>
  </si>
  <si>
    <t>Erzbistum Trier, Domstift (Fond), Arnulf von Waucurt</t>
  </si>
  <si>
    <t>UB Mittelrhein I, S. 101, Nr.61</t>
  </si>
  <si>
    <t>E2346</t>
  </si>
  <si>
    <t>UB Mittelrhein 2, Nr.189</t>
  </si>
  <si>
    <t>0.0.1190-0.0.1200</t>
  </si>
  <si>
    <t>E2349</t>
  </si>
  <si>
    <t>UB Mittelrhein 1, Nr.411</t>
  </si>
  <si>
    <t>0.0.1103-0.0.1124</t>
  </si>
  <si>
    <t>5236 Alle Aufnahmen unter dieser Zugangsnummer</t>
  </si>
  <si>
    <t>E2351</t>
  </si>
  <si>
    <t>UB Mittelrhein 1, Nr.431</t>
  </si>
  <si>
    <t>E2405</t>
  </si>
  <si>
    <t>UB Mittelrhein 1, Nr.448</t>
  </si>
  <si>
    <t>5238 Alle Aufnahmen unter dieser Zugangsnummer</t>
  </si>
  <si>
    <t>D526</t>
  </si>
  <si>
    <t>Richwin</t>
  </si>
  <si>
    <t>UB Mittelrhein 1, Nr.455</t>
  </si>
  <si>
    <t>D525</t>
  </si>
  <si>
    <t>UB Mittelrhein 1, Nr.464</t>
  </si>
  <si>
    <t>2.5.1129</t>
  </si>
  <si>
    <t>C586</t>
  </si>
  <si>
    <t>Bistum Halberstadt, Domstift, K�mmerer Konrad (identisch) , Halberstadt, Stift U.L. Frauen, Propst Konrad</t>
  </si>
  <si>
    <t>UB Halberstadt H.stift 1, Nr.268a; HZ 1870, S. 950</t>
  </si>
  <si>
    <t>13.5.1165</t>
  </si>
  <si>
    <t>C587</t>
  </si>
  <si>
    <t>Bistum Halberstadt, Domstift, Kapitel , Halberstadt, Stift U.L. Frauen</t>
  </si>
  <si>
    <t>UB Halberstadt H.stift 1, Nr.300</t>
  </si>
  <si>
    <t>E2324</t>
  </si>
  <si>
    <t>UB Halberstadt H.stift 1, Nr.301</t>
  </si>
  <si>
    <t>23.2.1184</t>
  </si>
  <si>
    <t>C589</t>
  </si>
  <si>
    <t>UB Halberstadt H.stift 1, Nr.307</t>
  </si>
  <si>
    <t>E2325</t>
  </si>
  <si>
    <t>UB Halberstadt H.stift 1, Nr.318</t>
  </si>
  <si>
    <t>28.4.1187</t>
  </si>
  <si>
    <t>E2326</t>
  </si>
  <si>
    <t>UB Halberstadt H.stift 1, Nr.328</t>
  </si>
  <si>
    <t>E2327</t>
  </si>
  <si>
    <t>UB Halberstadt H.stift 1, Nr.340</t>
  </si>
  <si>
    <t>C590</t>
  </si>
  <si>
    <t>Bistum Halberstadt, Domstift, Propst Konrad</t>
  </si>
  <si>
    <t>UB Halberstadt H.stift 1, Nr.410</t>
  </si>
  <si>
    <t>0.0.1193-0.0.1201</t>
  </si>
  <si>
    <t>C591</t>
  </si>
  <si>
    <t>C592</t>
  </si>
  <si>
    <t>UB Halberstadt H.stift 1, Nr.412</t>
  </si>
  <si>
    <t>C593</t>
  </si>
  <si>
    <t>UB Halberstadt H.stift 1, Nr.411</t>
  </si>
  <si>
    <t>C594</t>
  </si>
  <si>
    <t>Halberstadt, Stift U.L. Frauen, Dekan Friedrich</t>
  </si>
  <si>
    <t>E2328</t>
  </si>
  <si>
    <t>UB Halberstadt H.stift 1, Nr.348</t>
  </si>
  <si>
    <t>27.12.1193</t>
  </si>
  <si>
    <t>E2329</t>
  </si>
  <si>
    <t>UB Halberstadt H.stift 1, Nr.365</t>
  </si>
  <si>
    <t>E2330</t>
  </si>
  <si>
    <t>UB Halberstadt H.stift 1, Nr.363</t>
  </si>
  <si>
    <t>E2331</t>
  </si>
  <si>
    <t>UB Halberstadt H.stift 1, Nr.359</t>
  </si>
  <si>
    <t>C595</t>
  </si>
  <si>
    <t>E2332</t>
  </si>
  <si>
    <t>UB Halberstadt H.stift 1, Nr.382</t>
  </si>
  <si>
    <t>E2333</t>
  </si>
  <si>
    <t>UB Halberstadt H.stift 1, Nr.384</t>
  </si>
  <si>
    <t>D530</t>
  </si>
  <si>
    <t>Erzbistum K�ln, Erzbischof Rainald (Elekt)</t>
  </si>
  <si>
    <t>Reg. K�ln Ebb. 1, Nr.705</t>
  </si>
  <si>
    <t>E2334</t>
  </si>
  <si>
    <t>Erzbistum K�ln, Domstift, Pr�pste</t>
  </si>
  <si>
    <t>UB Niederrhein 1, Nr.410; Reg. K�ln Ebb. 2, Nr.827</t>
  </si>
  <si>
    <t>11.12.1165</t>
  </si>
  <si>
    <t>E2335</t>
  </si>
  <si>
    <t>E2336</t>
  </si>
  <si>
    <t>E2337</t>
  </si>
  <si>
    <t>Reg. K�ln Ebb. 2, Nr.859</t>
  </si>
  <si>
    <t>5.10.1166</t>
  </si>
  <si>
    <t>E2338</t>
  </si>
  <si>
    <t>Reg. K�ln Ebb. 2, Nr.861</t>
  </si>
  <si>
    <t>5.10.1167</t>
  </si>
  <si>
    <t>C596</t>
  </si>
  <si>
    <t>0.0.1164-0.0.1167</t>
  </si>
  <si>
    <t>E2339</t>
  </si>
  <si>
    <t>Erzbistum K�ln, Domstift, Kustos Hugo</t>
  </si>
  <si>
    <t>E2182</t>
  </si>
  <si>
    <t>Essen, Stift</t>
  </si>
  <si>
    <t>UB Niederrhein 1, Nr.347; Reg. K�ln Ebb. 1, Nr.405</t>
  </si>
  <si>
    <t>13.6.1142</t>
  </si>
  <si>
    <t>E2178</t>
  </si>
  <si>
    <t>Essen, Stift, �btissin Hadwig</t>
  </si>
  <si>
    <t>0.0.1148-0.0.1154</t>
  </si>
  <si>
    <t>E2184</t>
  </si>
  <si>
    <t>Essen, Stift (Fond), Altenberg, Kloster (?)</t>
  </si>
  <si>
    <t>UB Mainz 2,2, Nr.625; BW 2, Nr.316</t>
  </si>
  <si>
    <t>vor 1195.8.24</t>
  </si>
  <si>
    <t>E2180</t>
  </si>
  <si>
    <t>UB Niederrhein 1, Nr.408</t>
  </si>
  <si>
    <t>E2173</t>
  </si>
  <si>
    <t>E2190</t>
  </si>
  <si>
    <t>E2195</t>
  </si>
  <si>
    <t>Essen, Stift, �btissin Elisabeth</t>
  </si>
  <si>
    <t>Berg. Zs. 16, S. 222</t>
  </si>
  <si>
    <t>E2250</t>
  </si>
  <si>
    <t>CD. Brandenb. 1,24, Nr.7, S. 328</t>
  </si>
  <si>
    <t>2.2.1217</t>
  </si>
  <si>
    <t>5104 Alle Aufnahmen unter dieser Zugangsnummer</t>
  </si>
  <si>
    <t>E2262</t>
  </si>
  <si>
    <t>Nienburg, Kloster, Abt Arnold</t>
  </si>
  <si>
    <t>UB Magdeburg Erzstift 1, Nr.269</t>
  </si>
  <si>
    <t>15.1.1149</t>
  </si>
  <si>
    <t>D517</t>
  </si>
  <si>
    <t>Aschaffenburg, Stift, Propst, Aschaffenburg, Stift, Dekan, Aschaffenburg, Stift, Kapitel</t>
  </si>
  <si>
    <t>0.0.1185-29.5.1187</t>
  </si>
  <si>
    <t>D518</t>
  </si>
  <si>
    <t>Hagenrode, Stift, Propst Otto</t>
  </si>
  <si>
    <t>UB Halberstadt Hochstift 1 Nr.339</t>
  </si>
  <si>
    <t>Patriarchat Aquileja, Patriarch Pellegrin I.</t>
  </si>
  <si>
    <t>E2315</t>
  </si>
  <si>
    <t>Bistum Halberstadt, Domstift</t>
  </si>
  <si>
    <t>UB Halberstadt H.stift 1, Nr.167</t>
  </si>
  <si>
    <t>25.5.1133</t>
  </si>
  <si>
    <t>E2291</t>
  </si>
  <si>
    <t>Bistum Halberstadt, Domstift, Hermann (Kanon.,Bruder d. Domherrn Eckbrecht)</t>
  </si>
  <si>
    <t>UB Halberstadt H.stift 1, Nr.171</t>
  </si>
  <si>
    <t>8.12.1133</t>
  </si>
  <si>
    <t>C584</t>
  </si>
  <si>
    <t>UB Halberstadt H.stift, Nr.8</t>
  </si>
  <si>
    <t>D519</t>
  </si>
  <si>
    <t>UB Halberstadt H.stift 1, Nr.374</t>
  </si>
  <si>
    <t>D521</t>
  </si>
  <si>
    <t>Bistum Halberstadt, Bischof Theoderich</t>
  </si>
  <si>
    <t>UB St�tterlingenburg Kl., Nr.5</t>
  </si>
  <si>
    <t>28.5.1184</t>
  </si>
  <si>
    <t>E2317</t>
  </si>
  <si>
    <t>UB Halberstadt H.stift 1, Nr.146</t>
  </si>
  <si>
    <t>0.0.1109-0.0.1120</t>
  </si>
  <si>
    <t>C585</t>
  </si>
  <si>
    <t>UB Halberstadt H.stift 1, Nr.158</t>
  </si>
  <si>
    <t>E2319</t>
  </si>
  <si>
    <t>Bistum Halberstadt, Domstift, Domherr Martin</t>
  </si>
  <si>
    <t>UB Halberstadt H.stift 1, Nr.234</t>
  </si>
  <si>
    <t>E2313</t>
  </si>
  <si>
    <t>UB Halberstadt H.stift 1, Nr.303</t>
  </si>
  <si>
    <t>16.5.1184</t>
  </si>
  <si>
    <t>E2312</t>
  </si>
  <si>
    <t>UB Halberstadt H.stift 1, Nr.304</t>
  </si>
  <si>
    <t>6.5.1184</t>
  </si>
  <si>
    <t>E2318</t>
  </si>
  <si>
    <t>UB Halberstadt H.stift 1, Nr.306</t>
  </si>
  <si>
    <t>C583</t>
  </si>
  <si>
    <t>UB Halberstadt H.stift 1, Nr.309</t>
  </si>
  <si>
    <t>26.4.1185</t>
  </si>
  <si>
    <t>D522</t>
  </si>
  <si>
    <t>UB Halberstadt H.stift 1, Nr.310</t>
  </si>
  <si>
    <t>19.7.1185</t>
  </si>
  <si>
    <t>D520</t>
  </si>
  <si>
    <t>Bistum Halberstadt, Domstift (Fond), Suselitz, Siegfried von (Edler)</t>
  </si>
  <si>
    <t>UB Halberstadt H.stift 1, Nr.315</t>
  </si>
  <si>
    <t>17.12.1186</t>
  </si>
  <si>
    <t>E2314</t>
  </si>
  <si>
    <t>UB Halberstadt H.stift 1, Nr.317</t>
  </si>
  <si>
    <t>E2311</t>
  </si>
  <si>
    <t>UB Halberstadt H.stift 1, Nr.256</t>
  </si>
  <si>
    <t>0.0.1150-0.0.1160</t>
  </si>
  <si>
    <t>C582</t>
  </si>
  <si>
    <t>UB Halberstadt H.stift 1, Nr.491</t>
  </si>
  <si>
    <t>0.0.1203-0.0.1215</t>
  </si>
  <si>
    <t>E2304</t>
  </si>
  <si>
    <t>Erzbistum K�ln, Domstift (Fond), - Gelmene (Ministeriale)</t>
  </si>
  <si>
    <t>Reg. K�ln Ebb. 2, Nr.302</t>
  </si>
  <si>
    <t>15.6.1134</t>
  </si>
  <si>
    <t>E2303</t>
  </si>
  <si>
    <t>Ahr, Graf Dietrich von</t>
  </si>
  <si>
    <t>Erzbistum K�ln, Domstift (Fond), Ahr, Graf Dietrich von;Ministerialen</t>
  </si>
  <si>
    <t>UB Niederrhein 4, Nr.624</t>
  </si>
  <si>
    <t>E2302</t>
  </si>
  <si>
    <t>Erzbistum K�ln, Domstift (Fond), Ahr, Grafen von</t>
  </si>
  <si>
    <t>Reg. K�ln Ebb. 2, Nr.862; UB Niederrhein 4, Nr.780</t>
  </si>
  <si>
    <t>E2299</t>
  </si>
  <si>
    <t>Erzbistum K�ln, Domstift (Fond), K�ln, Hospital St. Lupus</t>
  </si>
  <si>
    <t>Oppermann, Studien 1, S. 436f.; Reg. K�ln Ebb. 1, Nr.46</t>
  </si>
  <si>
    <t>E2323</t>
  </si>
  <si>
    <t>Erzbistum K�ln, Domstift (Fond), K�ln, Hospital St. Lupus, Br�der</t>
  </si>
  <si>
    <t>Lacomblet, Arch. 2, S. 57f (vgl.); Reg. K�ln Ebb. 1, Nr.46</t>
  </si>
  <si>
    <t>5180 Alle Aufnahmen unter dieser Zugangsnummer</t>
  </si>
  <si>
    <t>E2305</t>
  </si>
  <si>
    <t>Gierlach</t>
  </si>
  <si>
    <t>E2301</t>
  </si>
  <si>
    <t>Erzbistum K�ln, Erzbischof Arnold II., Erzbistum K�ln, Domstift (Fond)</t>
  </si>
  <si>
    <t>UB Niederrhein 1, Nr.372; JL, Nr.9515</t>
  </si>
  <si>
    <t>B402</t>
  </si>
  <si>
    <t>UB Mittelrhein 1, Nr.440</t>
  </si>
  <si>
    <t>E2286</t>
  </si>
  <si>
    <t>UB Mittelrhein 1, Nr.440; DIGUB 2</t>
  </si>
  <si>
    <t>Herbrechtingen, Stift (Augustinerchorherren)</t>
  </si>
  <si>
    <t>St., Nr.4123</t>
  </si>
  <si>
    <t>http://www.regesta-imperii.de/id/1171-05-01_2_0_4_2_3_150_1925</t>
  </si>
  <si>
    <t>St. Paul, Stiftsarchiv</t>
  </si>
  <si>
    <t>1.5.1171</t>
  </si>
  <si>
    <t>E5738</t>
  </si>
  <si>
    <t>BR, Nr. 437</t>
  </si>
  <si>
    <t>http://www.regesta-imperii.de/id/1275-10-08_1_0_6_1_0_488_437</t>
  </si>
  <si>
    <t>8.10.1275</t>
  </si>
  <si>
    <t>E2070</t>
  </si>
  <si>
    <t>Reichenau, Kloster, Abt Diethelm (identisch) , Bistum Konstanz, Bischof Diethelm</t>
  </si>
  <si>
    <t>UB Salem 1, Nr.87; Reg. Konstanz 1, Nr.1147</t>
  </si>
  <si>
    <t>C599</t>
  </si>
  <si>
    <t>Selz, Kloster, Abt Helmvic</t>
  </si>
  <si>
    <t>Baden, Markgraf Hermann V. von</t>
  </si>
  <si>
    <t>Reg. Baden Mgfen 1, Nr.147</t>
  </si>
  <si>
    <t>C600</t>
  </si>
  <si>
    <t>Z�hringen, Herzog Berthold V. von</t>
  </si>
  <si>
    <t>C576</t>
  </si>
  <si>
    <t>UB Z�rich 1, Nr.358</t>
  </si>
  <si>
    <t>C575</t>
  </si>
  <si>
    <t>Schwaben, Herzog Konrad II.</t>
  </si>
  <si>
    <t>UB Salem 1, Nr.86; UB Württemberg. 2, Nr.310</t>
  </si>
  <si>
    <t>11.4.1195</t>
  </si>
  <si>
    <t>E2065</t>
  </si>
  <si>
    <t>Bistum Stra�burg, Bischof Konrad II.</t>
  </si>
  <si>
    <t>ZGO 14, S. 188</t>
  </si>
  <si>
    <t>E2073</t>
  </si>
  <si>
    <t>Baden, Markgraf Hermann V. von, Verona</t>
  </si>
  <si>
    <t>12.4.1197</t>
  </si>
  <si>
    <t>E2072</t>
  </si>
  <si>
    <t>Baden, Markgraf Hermann V. von (und Verona)</t>
  </si>
  <si>
    <t>D516</t>
  </si>
  <si>
    <t>Hersfeld, Kloster (Fond), Ludwig Burcgavius</t>
  </si>
  <si>
    <t>0.0.1179-0.0.1197</t>
  </si>
  <si>
    <t>E2233</t>
  </si>
  <si>
    <t>D Ko III., Nr. 41; URH 1, Nr. 220; St., Nr. 3406</t>
  </si>
  <si>
    <t>http://www.regesta-imperii.de/id/1140-02-02_2_0_4_1_2_172_171</t>
  </si>
  <si>
    <t>0.2.1140</t>
  </si>
  <si>
    <t>E2198</t>
  </si>
  <si>
    <t>Mon. Boica 29,1, S. 271, Nr.465; D Ko III., Nr.50</t>
  </si>
  <si>
    <t>http://www.regesta-imperii.de/id/1140-10-00_4_0_4_1_2_191_F190</t>
  </si>
  <si>
    <t>0.9.1140</t>
  </si>
  <si>
    <t>E2242</t>
  </si>
  <si>
    <t>D Ko III., Nr.61; St., Nr.3430</t>
  </si>
  <si>
    <t>http://www.regesta-imperii.de/id/1141-06-00_1_0_4_1_2_213_212</t>
  </si>
  <si>
    <t>18.5.1141-25.5.1141</t>
  </si>
  <si>
    <t>E2243</t>
  </si>
  <si>
    <t>D Ko III., Nr.80; St., Nr.3442</t>
  </si>
  <si>
    <t>http://www.regesta-imperii.de/id/1142-06-00_1_0_4_1_2_253_252</t>
  </si>
  <si>
    <t>19.4.1142-25.4.1142</t>
  </si>
  <si>
    <t>E2239</t>
  </si>
  <si>
    <t>URH 1, Nr. 228; St., Nr. 3445; Hipper, Augsburg, Nr. 4</t>
  </si>
  <si>
    <t>http://www.regesta-imperii.de/id/1142-05-28_1_0_4_1_2_243_242</t>
  </si>
  <si>
    <t>28.5.1142</t>
  </si>
  <si>
    <t>E2219</t>
  </si>
  <si>
    <t>St., Nr.3461; Hipper, Augsburg, Nr.5</t>
  </si>
  <si>
    <t>http://www.regesta-imperii.de/id/1143-06-00_1_0_4_1_2_276_275</t>
  </si>
  <si>
    <t>0.8.1143</t>
  </si>
  <si>
    <t>E2217</t>
  </si>
  <si>
    <t>D Ko III., Nr.95; St., Nr.3463</t>
  </si>
  <si>
    <t>http://www.regesta-imperii.de/id/1143-09-04_1_0_4_1_2_285_284</t>
  </si>
  <si>
    <t>4.9.1143</t>
  </si>
  <si>
    <t>E2223</t>
  </si>
  <si>
    <t>D Ko III., Nr.87; St., Nr.3455</t>
  </si>
  <si>
    <t>http://www.regesta-imperii.de/id/1143-05-00_3_0_4_1_2_275_274</t>
  </si>
  <si>
    <t>E2235</t>
  </si>
  <si>
    <t>D Ko III., Nr.96; St., Nr.3464</t>
  </si>
  <si>
    <t>http://www.regesta-imperii.de/id/1144-01-00_1_0_4_1_2_290_289</t>
  </si>
  <si>
    <t>E2232</t>
  </si>
  <si>
    <t>D Ko III., Nr.108; St., Nr.3476</t>
  </si>
  <si>
    <t>http://www.regesta-imperii.de/id/1144-06-00_2_0_4_1_2_302_301</t>
  </si>
  <si>
    <t>E2222</t>
  </si>
  <si>
    <t>D Ko III., Nr.152; St., Nr.3518</t>
  </si>
  <si>
    <t>http://www.regesta-imperii.de/id/1146-05-00_1_0_4_1_2_388_386</t>
  </si>
  <si>
    <t>E2218</t>
  </si>
  <si>
    <t>Niederaltaich, Kloster (Fond), St. Gotthardsberg, Kloster</t>
  </si>
  <si>
    <t>D Ko III., Nr.154; St., Nr.3520</t>
  </si>
  <si>
    <t>http://www.regesta-imperii.de/id/1146-07-12_1_0_4_1_2_393_391</t>
  </si>
  <si>
    <t>12.7.1146</t>
  </si>
  <si>
    <t>E2199</t>
  </si>
  <si>
    <t>D Ko III., Nr.158; UB Württemberg. 2, Nr.323</t>
  </si>
  <si>
    <t>http://www.regesta-imperii.de/id/1146-11-21_1_0_4_1_2_410_408</t>
  </si>
  <si>
    <t>21.11.1146</t>
  </si>
  <si>
    <t>5037 Alle Aufnahmen unter dieser Zugangsnummer</t>
  </si>
  <si>
    <t>E2241</t>
  </si>
  <si>
    <t>D Ko III., Nr.160; St., Nr.3524</t>
  </si>
  <si>
    <t>http://www.regesta-imperii.de/id/1146-11-00_2_0_4_1_2_412_410</t>
  </si>
  <si>
    <t>E2205</t>
  </si>
  <si>
    <t>Bertha, Erzbistum Salzburg, Domstift (Fond)</t>
  </si>
  <si>
    <t>UB Salzburg 2, Nr.249</t>
  </si>
  <si>
    <t>0.4.1147-0.3.1151 ?</t>
  </si>
  <si>
    <t>E2214</t>
  </si>
  <si>
    <t>UB Mainz 2,1, Nr.35; Dobenecker 1, Nr.1465</t>
  </si>
  <si>
    <t>20.3.1143 ?</t>
  </si>
  <si>
    <t>E2207</t>
  </si>
  <si>
    <t>UB Salzburg 2, Nr.295; Germ. Pont. 1, S. 25, Nr.77</t>
  </si>
  <si>
    <t>26.3.1152</t>
  </si>
  <si>
    <t>E2215</t>
  </si>
  <si>
    <t>Erzbistum Salzburg, Domstift, Propst Heinrich, Erzbistum Salzburg, Domstift, Kapitel</t>
  </si>
  <si>
    <t>UB Salzburg 2, Nr.255; Germ. Pont. 1, S. 48, Nr.4</t>
  </si>
  <si>
    <t>14.9.1147</t>
  </si>
  <si>
    <t>E2206</t>
  </si>
  <si>
    <t>Salzburg-M�lln, Marienkapelle</t>
  </si>
  <si>
    <t>UB Salzburg 2, Nr.269</t>
  </si>
  <si>
    <t>29.4.1148 ?</t>
  </si>
  <si>
    <t>E2228</t>
  </si>
  <si>
    <t>Erzbistum Salzburg, Domstift, Propst, Erzbistum Salzburg, Domstift, Kapitel</t>
  </si>
  <si>
    <t>UB Salzburg 2, Nr.287</t>
  </si>
  <si>
    <t>E2237</t>
  </si>
  <si>
    <t>Salzburg, St. Jakob (Kapelle)</t>
  </si>
  <si>
    <t>UB Salzburg 2, Nr.285</t>
  </si>
  <si>
    <t>7.9.1151-8.11.1152 ?</t>
  </si>
  <si>
    <t>E2245</t>
  </si>
  <si>
    <t>Liutold (Eigenmann des Domstiftes von Salzburg) (identisch), Erzbistum Salzburg, Domstift, Liutold (Eigenmann), Erzbistum Salzburg, Domstift (Fond)</t>
  </si>
  <si>
    <t>UB Salzburg 2, Nr.290</t>
  </si>
  <si>
    <t>0.0.1152-0.0.1167 ?</t>
  </si>
  <si>
    <t>E2225</t>
  </si>
  <si>
    <t>Patriarchat Aquileja,- Getreue in Callaruzo (identisch), Aquileja, Getreue in Callaruzo, Millstatt, Kloster, Abt Otto (Fond)</t>
  </si>
  <si>
    <t>Mon. Hist. Carinthiae 3, Nr.926</t>
  </si>
  <si>
    <t>E2246</t>
  </si>
  <si>
    <t>Erzbistum Salzburg, Domstift (Fond), Bertha (Tochter des Babo)</t>
  </si>
  <si>
    <t>UB Salzburg 2, Nr.311</t>
  </si>
  <si>
    <t>0.0.1155-0.0.1160 ?</t>
  </si>
  <si>
    <t>E2209</t>
  </si>
  <si>
    <t>UB Salzburg 2, Nr.294</t>
  </si>
  <si>
    <t>29.1.1152</t>
  </si>
  <si>
    <t>5052 Alle Aufnahmen unter dieser Zugangsnummer</t>
  </si>
  <si>
    <t>E2208</t>
  </si>
  <si>
    <t>Bischofshofen, Stift, Propst Adalbert (Augustinerchorherrenstift)</t>
  </si>
  <si>
    <t>UB Salzburg 2, Nr.324</t>
  </si>
  <si>
    <t>16.4.1156</t>
  </si>
  <si>
    <t>E2236</t>
  </si>
  <si>
    <t>Erzbistum Salzburg, Erzbischof Eberhard I., Erzbistum Salzburg,- Suffragane</t>
  </si>
  <si>
    <t>Germ. Pont. 1, S. 26, Nr.81; JL, Nr.10364</t>
  </si>
  <si>
    <t>0.0.1157-2.1.1159 ?</t>
  </si>
  <si>
    <t>E2224</t>
  </si>
  <si>
    <t>Lilienfeld, Kloster (Fond), Meisling, Kirche</t>
  </si>
  <si>
    <t>Mitis, Stud. Urk. �sterr., S.220; Font. rer. Austriac. 2,81, Nr.2</t>
  </si>
  <si>
    <t>28.11.1157</t>
  </si>
  <si>
    <t>E2254</t>
  </si>
  <si>
    <t>Papst Hadrian IV., Erzbistum Salzburg, Domstift, Propst Hugo, Erzbistum Salzburg, Domstift, Kapitel</t>
  </si>
  <si>
    <t>UB Salzburg 2, Nr.329; Germ. Pont. 1, S. 49, Nr.6</t>
  </si>
  <si>
    <t>E2248</t>
  </si>
  <si>
    <t>Salzburg, Kloster St. Peter, Salzburg, Kloster Nonnberg (Benediktinerrinnen), Erzbistum Salzburg, Domstift (Fond)</t>
  </si>
  <si>
    <t>UB Salzburg 2, Nr.312</t>
  </si>
  <si>
    <t>0.0.1155 ?</t>
  </si>
  <si>
    <t>E2170</t>
  </si>
  <si>
    <t>Essen, Stift, �btissin Irmentraut</t>
  </si>
  <si>
    <t>UB Niederrhein 1, Nr.346</t>
  </si>
  <si>
    <t>E2120</t>
  </si>
  <si>
    <t>Cunis, Ritter Egidius von</t>
  </si>
  <si>
    <t>E2116</t>
  </si>
  <si>
    <t>Schwerin, Graf Gunzelin II. von , Schwerin, Graf Heinrich I. von</t>
  </si>
  <si>
    <t>UB Meklenburg 1, Nr.165</t>
  </si>
  <si>
    <t>4964 Alle Aufnahmen unter dieser Zugangsnummer</t>
  </si>
  <si>
    <t>E2119</t>
  </si>
  <si>
    <t>Gardelegen, Graf Heinrich von</t>
  </si>
  <si>
    <t>Krabbo, Nr.475</t>
  </si>
  <si>
    <t>E2161</t>
  </si>
  <si>
    <t>UB Mainz 2,2, Nr.252</t>
  </si>
  <si>
    <t>D532</t>
  </si>
  <si>
    <t>Eberhard</t>
  </si>
  <si>
    <t>E2096</t>
  </si>
  <si>
    <t>Au, Kloster, Konvent</t>
  </si>
  <si>
    <t>Hersfeld, Kloster (Fond), Vilsberg,- Pleban</t>
  </si>
  <si>
    <t>E2151</t>
  </si>
  <si>
    <t>UB Hessen LG 3, Nr.85; Dobenecker 2, Nr.698</t>
  </si>
  <si>
    <t>E2150</t>
  </si>
  <si>
    <t>E2166</t>
  </si>
  <si>
    <t>UB Hessen LG 3, Nr.82; Dobenecker 2, Nr.639</t>
  </si>
  <si>
    <t>E2153</t>
  </si>
  <si>
    <t>E2158</t>
  </si>
  <si>
    <t>UB Hessen LG 3, Nr.93</t>
  </si>
  <si>
    <t>E2053</t>
  </si>
  <si>
    <t>St. Paul im Lavanttal, Kloster, Abt Werner (K�rnten)</t>
  </si>
  <si>
    <t>UB Salzburg 2, Nr.239</t>
  </si>
  <si>
    <t>2.4.1145</t>
  </si>
  <si>
    <t>E2047</t>
  </si>
  <si>
    <t>Bistum Gurk</t>
  </si>
  <si>
    <t>UB Salzburg 2, Nr.219</t>
  </si>
  <si>
    <t>4984 Alle Aufnahmen unter dieser Zugangsnummer</t>
  </si>
  <si>
    <t>E2067</t>
  </si>
  <si>
    <t>Erzbistum Salzburg (Fond), Viktring, Kloster (Zisterzienserkloster)</t>
  </si>
  <si>
    <t>UB Salzburg 2, Nr.211</t>
  </si>
  <si>
    <t>E2136</t>
  </si>
  <si>
    <t>UB Salzburg 2, Nr.213</t>
  </si>
  <si>
    <t>E2139</t>
  </si>
  <si>
    <t>Bistum Trient, Bischof Altmann</t>
  </si>
  <si>
    <t>UB Salzburg 2, Nr.207a</t>
  </si>
  <si>
    <t>6.9.1142 ?</t>
  </si>
  <si>
    <t>E2050</t>
  </si>
  <si>
    <t>UB Salzburg 2, Nr.207b</t>
  </si>
  <si>
    <t>6.9.1142</t>
  </si>
  <si>
    <t>E2078</t>
  </si>
  <si>
    <t>Treffen, Graf Wolfrad von, - Hemma (Frau des Grafen Wolfrad v. Treffen), Feistritz, Stift (Fond)</t>
  </si>
  <si>
    <t>UB Salzburg 2, Nr.203</t>
  </si>
  <si>
    <t>0.7.1141 ?</t>
  </si>
  <si>
    <t>E2049</t>
  </si>
  <si>
    <t>Feistritz, Stift (Augustinerchorherrenstift St. Marien, sp�ter Seckau)</t>
  </si>
  <si>
    <t>UB Salzburg 2, Nr.199</t>
  </si>
  <si>
    <t>10.1.1140</t>
  </si>
  <si>
    <t>E2145</t>
  </si>
  <si>
    <t>Erzbistum Salzburg, Domstift, Propst Gebono, Erzbistum Salzburg, Domstift, Kapitel</t>
  </si>
  <si>
    <t>UB Salzburg 2, Nr.192; Germ. Pont. 1, S. 48, Nr.3</t>
  </si>
  <si>
    <t>5.1.1139</t>
  </si>
  <si>
    <t>E2069</t>
  </si>
  <si>
    <t>UB Salzburg 2, Nr.174; Mon. Hist. Carinthiae 3, Nr.692</t>
  </si>
  <si>
    <t>um 1140 ?</t>
  </si>
  <si>
    <t>E2054</t>
  </si>
  <si>
    <t>UB Salzburg 2, Nr.193</t>
  </si>
  <si>
    <t>4993 Alle Aufnahmen unter dieser Zugangsnummer</t>
  </si>
  <si>
    <t>E2068</t>
  </si>
  <si>
    <t>Erzbistum Salzburg, Domstift, Kapitel, Millstadt, Kloster (Fond)</t>
  </si>
  <si>
    <t>UB Salzburg 2, Nr.175</t>
  </si>
  <si>
    <t>E2079</t>
  </si>
  <si>
    <t>Millstatt, Kloster, Erzbistum Salzburg, Domstift (Fond)</t>
  </si>
  <si>
    <t>E2080</t>
  </si>
  <si>
    <t>UB Salzburg 2, Nr.167; UB Babenberger 1, Nr.4</t>
  </si>
  <si>
    <t>vor 1136.11.13 ?</t>
  </si>
  <si>
    <t>E2045</t>
  </si>
  <si>
    <t>Salzburg, Kloster St. Peter, Erzbistum Salzburg (Fond)</t>
  </si>
  <si>
    <t>UB Salzburg 2, Nr.143 (A2)</t>
  </si>
  <si>
    <t>21.1.1130</t>
  </si>
  <si>
    <t>4998 Alle Aufnahmen unter dieser Zugangsnummer</t>
  </si>
  <si>
    <t>E2058</t>
  </si>
  <si>
    <t>Wilten, Stift</t>
  </si>
  <si>
    <t>D H d. L., Nr.17</t>
  </si>
  <si>
    <t>Wilten, Stiftsarchiv</t>
  </si>
  <si>
    <t>vor 1152.2.1</t>
  </si>
  <si>
    <t>D534</t>
  </si>
  <si>
    <t>Holzkirchen, Kloster (Benediktiner-Propstei gegr. 760)</t>
  </si>
  <si>
    <t>Inventare GLA, S. 20</t>
  </si>
  <si>
    <t>7.12.1193</t>
  </si>
  <si>
    <t>E2062</t>
  </si>
  <si>
    <t>Reg. Konstanz 1, Nr.1136</t>
  </si>
  <si>
    <t>E2061</t>
  </si>
  <si>
    <t>D533</t>
  </si>
  <si>
    <t>Eberstein, Eberhard von</t>
  </si>
  <si>
    <t>ZGO 31 (1878), S. 238</t>
  </si>
  <si>
    <t>E2074</t>
  </si>
  <si>
    <t>UB Speyer Bb. 1, Nr.129</t>
  </si>
  <si>
    <t>E2162</t>
  </si>
  <si>
    <t>Limburg, Stift, Abt</t>
  </si>
  <si>
    <t>D535</t>
  </si>
  <si>
    <t>Reg. Konstanz 1, Nr.1158</t>
  </si>
  <si>
    <t>14.4.1199</t>
  </si>
  <si>
    <t>E2060A</t>
  </si>
  <si>
    <t>Nonnenmünster, Kloster</t>
  </si>
  <si>
    <t>9.1.1196</t>
  </si>
  <si>
    <t>5008 Alle Aufnahmen unter dieser Zugangsnummer</t>
  </si>
  <si>
    <t>E2071</t>
  </si>
  <si>
    <t>Reichenau, Kloster, Abt Diethelm</t>
  </si>
  <si>
    <t>Reg. Konstanz 1, Nr.1138</t>
  </si>
  <si>
    <t>E2059</t>
  </si>
  <si>
    <t>Reg. Konstanz 1, Nr.1139</t>
  </si>
  <si>
    <t>nach 1194.11.5</t>
  </si>
  <si>
    <t>E2064</t>
  </si>
  <si>
    <t>Reg. Konstanz 1, Nr.1148</t>
  </si>
  <si>
    <t>C598</t>
  </si>
  <si>
    <t>Sachsen, Herzog Heinrich der L�we von (und Bayern) (identisch) , Rhein, Pfalzgraf bei, Sachsen, Herzog Heinrich der L�we von</t>
  </si>
  <si>
    <t>ZGO 1 (1850), S. 109</t>
  </si>
  <si>
    <t>E2063</t>
  </si>
  <si>
    <t>Konstanz, Stift St. Stephan</t>
  </si>
  <si>
    <t>Reg. Konstanz 1, Nr.1133</t>
  </si>
  <si>
    <t>6.12.1193</t>
  </si>
  <si>
    <t>E2137</t>
  </si>
  <si>
    <t>Maulbronn, Kloster , Eu�erthal, Kloster</t>
  </si>
  <si>
    <t>Eu�erthal, Kloster, Maulbronn, Kloster</t>
  </si>
  <si>
    <t>UB Württemberg. 4, Nr.80</t>
  </si>
  <si>
    <t>E2126</t>
  </si>
  <si>
    <t>UB Salem 1, Nr.40; Brandi, Reichenau, Nr.113</t>
  </si>
  <si>
    <t>E2098</t>
  </si>
  <si>
    <t>Mon. Hist. Carinthiae 3, Nr.570; Germ. Pont. 1, S. 107 Nr.1</t>
  </si>
  <si>
    <t>27.3.1123 ?</t>
  </si>
  <si>
    <t>E2107</t>
  </si>
  <si>
    <t>UB Salzburg 2, Nr.126</t>
  </si>
  <si>
    <t>E2122</t>
  </si>
  <si>
    <t>Erzbistum Salzburg, Domstift, Propst Hermann, Erzbistum Salzburg, Domstift, Kapitel</t>
  </si>
  <si>
    <t>UB Salzburg 2, Nr.128; Germ. Pont. 1, S. 47, Nr.1</t>
  </si>
  <si>
    <t>19.2.1123</t>
  </si>
  <si>
    <t>E2099</t>
  </si>
  <si>
    <t>UB Salzburg 2, Nr.133; Germ. Pont. 1, S. 48, Nr.2</t>
  </si>
  <si>
    <t>30.4.1125 ?</t>
  </si>
  <si>
    <t>E2106</t>
  </si>
  <si>
    <t>Tiemo (Edler)</t>
  </si>
  <si>
    <t>Treffen, Maximilianskirche</t>
  </si>
  <si>
    <t>UB Salzburg 2, Nr.131</t>
  </si>
  <si>
    <t>0.0.1125-0.0.1147 ?</t>
  </si>
  <si>
    <t>E2097</t>
  </si>
  <si>
    <t>Admont, Stift</t>
  </si>
  <si>
    <t>UB Salzburg 2, Nr.141</t>
  </si>
  <si>
    <t>0.0.1130-0.0.1135 ?</t>
  </si>
  <si>
    <t>E2103</t>
  </si>
  <si>
    <t>UB Salzburg 2, Nr.144 (A2)</t>
  </si>
  <si>
    <t>E2105</t>
  </si>
  <si>
    <t>UB Salzburg 2, Nr.145</t>
  </si>
  <si>
    <t>18.5.1130</t>
  </si>
  <si>
    <t>E2108</t>
  </si>
  <si>
    <t>Bistum Gurk, Bischof Hildebold, Erzbistum Salzburg (Fond)</t>
  </si>
  <si>
    <t>UB Salzburg 2, Nr.147</t>
  </si>
  <si>
    <t>17.7.1131</t>
  </si>
  <si>
    <t>E2100</t>
  </si>
  <si>
    <t>UB Salzburg 2, Nr.148</t>
  </si>
  <si>
    <t>vor 1131.10.8 ?</t>
  </si>
  <si>
    <t>E2127</t>
  </si>
  <si>
    <t>Weyarn-Falkenstein, Graf Sigboto von</t>
  </si>
  <si>
    <t>Weyarn, Stift (Augustinerchorherren), Erzbistum Salzburg (Fond)</t>
  </si>
  <si>
    <t>UB Salzburg 2, Nr.158</t>
  </si>
  <si>
    <t>9.7.1133</t>
  </si>
  <si>
    <t>4930 Alle Aufnahmen unter dieser Zugangsnummer</t>
  </si>
  <si>
    <t>E2129</t>
  </si>
  <si>
    <t>UB Salzburg 2, Nr.159</t>
  </si>
  <si>
    <t>29.8.1134</t>
  </si>
  <si>
    <t>E2101</t>
  </si>
  <si>
    <t>Erzbistum Salzburg, Seckau, Stift (Fond) (vorher Feistritz)</t>
  </si>
  <si>
    <t>UB Salzburg 2, Nr.169</t>
  </si>
  <si>
    <t>0.2.1136 ?</t>
  </si>
  <si>
    <t>E2104</t>
  </si>
  <si>
    <t>Ossiach, Kloster (Benediktinerkloster in K�rnten)</t>
  </si>
  <si>
    <t>UB Salzburg 2, Nr.177; Mon. Hist. Carinthiae 3, Nr.673</t>
  </si>
  <si>
    <t>27.2.1136 ?</t>
  </si>
  <si>
    <t>E2052</t>
  </si>
  <si>
    <t>Bistum Augsburg</t>
  </si>
  <si>
    <t>D Lo III., Nr.3; UB Augsburg H.stift, Nr.19</t>
  </si>
  <si>
    <t>http://www.regesta-imperii.de/id/1125-11-27_1_0_4_1_1_103_103</t>
  </si>
  <si>
    <t>E2081</t>
  </si>
  <si>
    <t>D Lo III., Nr.11</t>
  </si>
  <si>
    <t>http://www.regesta-imperii.de/id/1127-08-18_1_0_4_1_1_144_144</t>
  </si>
  <si>
    <t>18.8.1127</t>
  </si>
  <si>
    <t>E2090</t>
  </si>
  <si>
    <t>D Lo III., Nr.20</t>
  </si>
  <si>
    <t>http://www.regesta-imperii.de/id/1129-05-26_1_0_4_1_1_191_F191</t>
  </si>
  <si>
    <t>26.5.1129</t>
  </si>
  <si>
    <t>E2093</t>
  </si>
  <si>
    <t>D Lo III., Nr.4</t>
  </si>
  <si>
    <t>http://www.regesta-imperii.de/id/1125-11-00_1_0_4_1_1_104_104</t>
  </si>
  <si>
    <t>0.0.1125 ?</t>
  </si>
  <si>
    <t>E2086</t>
  </si>
  <si>
    <t>D Lo III., Nr.25</t>
  </si>
  <si>
    <t>http://www.regesta-imperii.de/id/1130-04-05_1_0_4_1_1_228_228</t>
  </si>
  <si>
    <t>5.4.1130</t>
  </si>
  <si>
    <t>E2085</t>
  </si>
  <si>
    <t>Indersdorf, Stift (Augustinerchorherrenstift, gegr. 1124)</t>
  </si>
  <si>
    <t>D Lo III., Nr.27</t>
  </si>
  <si>
    <t>http://www.regesta-imperii.de/id/1130-07-00_1_0_4_1_1_243_243</t>
  </si>
  <si>
    <t>E2084</t>
  </si>
  <si>
    <t>D Lo III., Nr.52</t>
  </si>
  <si>
    <t>http://www.regesta-imperii.de/id/1133-08-23_1_0_4_1_1_361_361</t>
  </si>
  <si>
    <t>23.8.1133</t>
  </si>
  <si>
    <t>E2089</t>
  </si>
  <si>
    <t>D Lo III., Nr.54</t>
  </si>
  <si>
    <t>http://www.regesta-imperii.de/id/1133-10-23_1_0_4_1_1_369_369</t>
  </si>
  <si>
    <t>23.10.1133</t>
  </si>
  <si>
    <t>D Lo III., Nr.66</t>
  </si>
  <si>
    <t>http://www.regesta-imperii.de/id/1134-06-06_1_0_4_1_1_408_408</t>
  </si>
  <si>
    <t>6.6.1134</t>
  </si>
  <si>
    <t>E2087</t>
  </si>
  <si>
    <t>D Lo III., Nr.71</t>
  </si>
  <si>
    <t>http://www.regesta-imperii.de/id/1135-03-17_1_0_4_1_1_428_428</t>
  </si>
  <si>
    <t>17.3.1135</t>
  </si>
  <si>
    <t>E2092</t>
  </si>
  <si>
    <t>D Lo III., Nr.77</t>
  </si>
  <si>
    <t>http://www.regesta-imperii.de/id/1136-01-01_1_0_4_1_1_460_460</t>
  </si>
  <si>
    <t>1.1.1136</t>
  </si>
  <si>
    <t>E2091</t>
  </si>
  <si>
    <t>D Lo III., Nr.91</t>
  </si>
  <si>
    <t>http://www.regesta-imperii.de/id/1136-08-16_1_0_4_1_1_496_496</t>
  </si>
  <si>
    <t>16.8.1136</t>
  </si>
  <si>
    <t>E2112</t>
  </si>
  <si>
    <t>St., Nr.3424</t>
  </si>
  <si>
    <t>http://www.regesta-imperii.de/id/1141-04-06_1_0_4_1_2_204_203</t>
  </si>
  <si>
    <t>6.4.1141</t>
  </si>
  <si>
    <t>E2123</t>
  </si>
  <si>
    <t>Krabbo, Nr.306</t>
  </si>
  <si>
    <t>E2221</t>
  </si>
  <si>
    <t>Krabbo, Nr.463</t>
  </si>
  <si>
    <t>vor 1188.5.29</t>
  </si>
  <si>
    <t>E2113</t>
  </si>
  <si>
    <t>BB, Nr.99; CD. Brandenb. 1,5, Nr.8</t>
  </si>
  <si>
    <t>http://www.regesta-imperii.de/id/1190-06-23_1_0_4_3_1_155_99</t>
  </si>
  <si>
    <t>23.6.1190</t>
  </si>
  <si>
    <t>E2117</t>
  </si>
  <si>
    <t>CD. Brandenb. 1,5, Nr.8; BB, Nr.99</t>
  </si>
  <si>
    <t>E2110</t>
  </si>
  <si>
    <t>Krabbo, Nr.467</t>
  </si>
  <si>
    <t>vor 1190.7.20</t>
  </si>
  <si>
    <t>E2124</t>
  </si>
  <si>
    <t>E2115</t>
  </si>
  <si>
    <t>Krabbo, Nr.480</t>
  </si>
  <si>
    <t>E2094</t>
  </si>
  <si>
    <t>Stederburg, Kloster</t>
  </si>
  <si>
    <t>MGH SS 16, S. 228; BB, Nr.336</t>
  </si>
  <si>
    <t>http://www.regesta-imperii.de/id/1194-02-28_1_0_4_3_1_410_336</t>
  </si>
  <si>
    <t>28.2.1194</t>
  </si>
  <si>
    <t>E2114</t>
  </si>
  <si>
    <t>UB Halberstadt H.stift 1, Nr.354</t>
  </si>
  <si>
    <t>28.11.1194</t>
  </si>
  <si>
    <t>E2095</t>
  </si>
  <si>
    <t>Krabbo, Nr.499</t>
  </si>
  <si>
    <t>24.11.1197</t>
  </si>
  <si>
    <t>E2121</t>
  </si>
  <si>
    <t>CD. Brandenb. 1,10, Nr.10, S. 186f Krabbo, Nr.503</t>
  </si>
  <si>
    <t>E1973</t>
  </si>
  <si>
    <t>Hersfeld, Kloster (Fond), Diemo von Ermstedt</t>
  </si>
  <si>
    <t>UB Hessen LG 3, Nr.73; Dobenecker 2, Nr.123</t>
  </si>
  <si>
    <t>E1974</t>
  </si>
  <si>
    <t>Tiefenort,- Presbyter Widerat</t>
  </si>
  <si>
    <t>UB Hessen LG 3, Nr.74; Dobenecker 2, Nr.125</t>
  </si>
  <si>
    <t>E1975</t>
  </si>
  <si>
    <t>UB Hessen LG 3, Nr.72; Dobenecker 2, Nr.106</t>
  </si>
  <si>
    <t>0.0.1155-0.0.1162</t>
  </si>
  <si>
    <t>E1976</t>
  </si>
  <si>
    <t>UB Hessen LG 3, Nr.75; Dobenecker 2, Nr.204</t>
  </si>
  <si>
    <t>E1977</t>
  </si>
  <si>
    <t>Hersfeld, Kloster (Fond), Memleben, Kloster</t>
  </si>
  <si>
    <t>UB Hessen LG 3, Nr.83; Dobenecker 2, Nr.623</t>
  </si>
  <si>
    <t>5.4.1182</t>
  </si>
  <si>
    <t>4872 Alle Aufnahmen unter dieser Zugangsnummer</t>
  </si>
  <si>
    <t>E1978</t>
  </si>
  <si>
    <t>Dobenecker 1, Nr.1445</t>
  </si>
  <si>
    <t>vor 1142.3.13</t>
  </si>
  <si>
    <t>4877 Alle Aufnahmen unter dieser Zugangsnummer</t>
  </si>
  <si>
    <t>Hersfeld, Kloster (Fond), Ohrdruf, Kloster (Propstei)</t>
  </si>
  <si>
    <t>E1980</t>
  </si>
  <si>
    <t>St., Nr.3012</t>
  </si>
  <si>
    <t>3.1.1107</t>
  </si>
  <si>
    <t>E1981</t>
  </si>
  <si>
    <t>Bamberg, Kloster St. Michaelsberg (Erben Berthulfs)</t>
  </si>
  <si>
    <t>St., Nr.3035</t>
  </si>
  <si>
    <t>1.8.1109</t>
  </si>
  <si>
    <t>E1982</t>
  </si>
  <si>
    <t>St., Nr.3065</t>
  </si>
  <si>
    <t>24.6.1111</t>
  </si>
  <si>
    <t>E1983</t>
  </si>
  <si>
    <t>St., Nr.3066</t>
  </si>
  <si>
    <t>25.6.1111</t>
  </si>
  <si>
    <t>E1984</t>
  </si>
  <si>
    <t>St., Nr.3086</t>
  </si>
  <si>
    <t>27.4.1112</t>
  </si>
  <si>
    <t>4884 Alle Aufnahmen unter dieser Zugangsnummer</t>
  </si>
  <si>
    <t>E1985</t>
  </si>
  <si>
    <t>E1986</t>
  </si>
  <si>
    <t>UB Mainz 1, Nr.459; St., Nr.3109</t>
  </si>
  <si>
    <t>14.4.1114</t>
  </si>
  <si>
    <t>E1987</t>
  </si>
  <si>
    <t>Ensdorf, Kloster (Fond), Wittelsbach, Graf Otto von</t>
  </si>
  <si>
    <t>St., Nr.3120</t>
  </si>
  <si>
    <t>1.11.1115</t>
  </si>
  <si>
    <t>E1988</t>
  </si>
  <si>
    <t>St., Nr.3125; UB Augsburg H.stift, Nr.17</t>
  </si>
  <si>
    <t>14.2.1116</t>
  </si>
  <si>
    <t>E1989</t>
  </si>
  <si>
    <t>St., Nr.3164</t>
  </si>
  <si>
    <t>1.5.1120</t>
  </si>
  <si>
    <t>E1990</t>
  </si>
  <si>
    <t>St., Nr.3168</t>
  </si>
  <si>
    <t>25.3.1121</t>
  </si>
  <si>
    <t>E1991</t>
  </si>
  <si>
    <t>St., Nr.3172</t>
  </si>
  <si>
    <t>0.2.1122</t>
  </si>
  <si>
    <t>E1992</t>
  </si>
  <si>
    <t>E1993</t>
  </si>
  <si>
    <t>Aschaffenburg, Stift (Fond), Aschaffenburg, Eberhard (Ministeriale)</t>
  </si>
  <si>
    <t>St., Nr.3190</t>
  </si>
  <si>
    <t>25.3.1123</t>
  </si>
  <si>
    <t>E1994</t>
  </si>
  <si>
    <t>Ensdorf, Kloster (Benediktinerkloster, gegr. 1121)</t>
  </si>
  <si>
    <t>St., Nr.3196</t>
  </si>
  <si>
    <t>25.4.1124</t>
  </si>
  <si>
    <t>E1995</t>
  </si>
  <si>
    <t>St., Nr.3197</t>
  </si>
  <si>
    <t>E2044</t>
  </si>
  <si>
    <t>Gregorienthal, Kloster, Pairis, Kloster</t>
  </si>
  <si>
    <t>UB Rappoltstein 2, Nr.38; Rück, Urk. Bb. Basel, S. 133</t>
  </si>
  <si>
    <t>E2056</t>
  </si>
  <si>
    <t>St. Ulrich, Kloster (im Schwarzwald)</t>
  </si>
  <si>
    <t>ZGO 97 (1949), S. 456f.; Rück, Urk. Bb. Basel, S. 134</t>
  </si>
  <si>
    <t>9.10.1183</t>
  </si>
  <si>
    <t>C136</t>
  </si>
  <si>
    <t>UB Salem 1, Nr.30</t>
  </si>
  <si>
    <t>E2149</t>
  </si>
  <si>
    <t>UB Salem 1, Nr.31; Reg. Konstanz 1, Nr.1079</t>
  </si>
  <si>
    <t>E2075</t>
  </si>
  <si>
    <t>UB Salem 1, Nr.32; Reg. Konstanz 1, Nr.1103</t>
  </si>
  <si>
    <t>0.0.1183-0.0.1189</t>
  </si>
  <si>
    <t>C137</t>
  </si>
  <si>
    <t>UB Salem 1, Nr.33; Reg. Konstanz 1, Nr.1104</t>
  </si>
  <si>
    <t>E2132</t>
  </si>
  <si>
    <t>UB Salem 1, Nr.35</t>
  </si>
  <si>
    <t>C597</t>
  </si>
  <si>
    <t>St. Blasien, Kloster, Abt , Erlach, Kloster, Abt</t>
  </si>
  <si>
    <t>Erlach, Kloster, Abt, St. Blasien, Kloster, Abt</t>
  </si>
  <si>
    <t>Reg. Badensia, S. 60</t>
  </si>
  <si>
    <t>E2135</t>
  </si>
  <si>
    <t>St. Blasien, Kloster, Rheinau, Kloster</t>
  </si>
  <si>
    <t>UB Z�rich 1, Nr.344</t>
  </si>
  <si>
    <t>vor 1187.9.24</t>
  </si>
  <si>
    <t>E2077</t>
  </si>
  <si>
    <t>Rheinau, Kloster, Abt Heinrich</t>
  </si>
  <si>
    <t>UB Z�rich 1, Nr.345</t>
  </si>
  <si>
    <t>E2057</t>
  </si>
  <si>
    <t>UB Württemberg. 2, Nr.461; Reg. Konstanz 1, Nr.1110</t>
  </si>
  <si>
    <t>29.6.1189</t>
  </si>
  <si>
    <t>E2134</t>
  </si>
  <si>
    <t>Reg. Konstanz 1, Nr.1127</t>
  </si>
  <si>
    <t>E2076</t>
  </si>
  <si>
    <t>UB Salem 1, Nr.41; Reg. Konstanz 1, Nr.1203</t>
  </si>
  <si>
    <t>0.0.1189-0.0.1206</t>
  </si>
  <si>
    <t>UB Salem 1, Nr.42</t>
  </si>
  <si>
    <t>E2133</t>
  </si>
  <si>
    <t>ZGO 2 (1851), S. 434; UB Worms 1, Nr. 92; URH 1, Nr. 524</t>
  </si>
  <si>
    <t>E2131</t>
  </si>
  <si>
    <t>UB Salem 1, Nr.44</t>
  </si>
  <si>
    <t>E2130</t>
  </si>
  <si>
    <t>Reg. Konstanz 1, Nr.1131</t>
  </si>
  <si>
    <t>4.12.1192</t>
  </si>
  <si>
    <t>C567</t>
  </si>
  <si>
    <t>0.0.1127-0.0.1155</t>
  </si>
  <si>
    <t>D506</t>
  </si>
  <si>
    <t>E2002</t>
  </si>
  <si>
    <t>Hersfeld, Kloster (Fond), Maastricht, St. Servatius</t>
  </si>
  <si>
    <t>UB Hessen LG 2, S.80 Nr.54</t>
  </si>
  <si>
    <t>7.2.-13.4.1131</t>
  </si>
  <si>
    <t>E1954</t>
  </si>
  <si>
    <t>Hersfeld, Kloster (Fond), Henneberg, Graf Berthold I. von (IV.)</t>
  </si>
  <si>
    <t>UB Hessen LG 2, Nr.67; Dobenecker 1, Nr.1535</t>
  </si>
  <si>
    <t>E1953</t>
  </si>
  <si>
    <t>Hasungen, Kloster, Hersfeld, Kloster</t>
  </si>
  <si>
    <t>UB Hessen LG 3, S.69 Nr.69</t>
  </si>
  <si>
    <t>E1952</t>
  </si>
  <si>
    <t>CD. Sax. Reg. 1,2, Nr.259; Dobenecker 2, Nr.98</t>
  </si>
  <si>
    <t>4734 Alle Aufnahmen unter dieser Zugangsnummer</t>
  </si>
  <si>
    <t>E1941</t>
  </si>
  <si>
    <t>Frankfurt, Schulthei� Wolfram</t>
  </si>
  <si>
    <t>UB Frankfurt 1, Nr.31; St., Nr.4812</t>
  </si>
  <si>
    <t>http://www.regesta-imperii.de/id/1192-05-13_1_0_4_3_1_280_216</t>
  </si>
  <si>
    <t>D510</t>
  </si>
  <si>
    <t>Hersfeld, Kloster, Konvent</t>
  </si>
  <si>
    <t>UB Hessen LG 3, Nr.76</t>
  </si>
  <si>
    <t>E2003</t>
  </si>
  <si>
    <t>Hersfeld, Kloster, Abt Adolf</t>
  </si>
  <si>
    <t>UB Hessen LG 3, Nr.80</t>
  </si>
  <si>
    <t>C29</t>
  </si>
  <si>
    <t>Hersfeld, Kloster, Dorndorf, Ludwig von (Bruder)</t>
  </si>
  <si>
    <t>0.0.1162-0.0.1186</t>
  </si>
  <si>
    <t>C571</t>
  </si>
  <si>
    <t>Hersfeld, Kloster (Fond), Homburg, Kloster, Abt Wirinus</t>
  </si>
  <si>
    <t>UB Hessen LG 3, Nr. 78; Dobenecker 2, Nr. 250</t>
  </si>
  <si>
    <t>E2004</t>
  </si>
  <si>
    <t>UB Hessen LG 3, Nr. 81; Dobenecker 2, Nr. 585</t>
  </si>
  <si>
    <t>E2231</t>
  </si>
  <si>
    <t>Hersfeld, Kloster (Fond), Memleben, Kloster, Propst Swigger</t>
  </si>
  <si>
    <t>E2157</t>
  </si>
  <si>
    <t>Hersfeld, Kloster (Fond), Arnold, Folbert</t>
  </si>
  <si>
    <t>E2167</t>
  </si>
  <si>
    <t>Hersfeld, Kloster (Fond), M�nzenberg, Kuno von</t>
  </si>
  <si>
    <t>UB Hessen LG 3, Nr.84</t>
  </si>
  <si>
    <t>4775 Alle Aufnahmen unter dieser Zugangsnummer</t>
  </si>
  <si>
    <t>E2155</t>
  </si>
  <si>
    <t>Hersfeld, Kloster St. Johannisberg (Benediktinerpropstei bei Hersfeld)</t>
  </si>
  <si>
    <t>UB Hessen LG 3, Nr.86; Dobenecker 2, Nr.727</t>
  </si>
  <si>
    <t>E2009</t>
  </si>
  <si>
    <t>Waldeck, Graf Widekind IV. von</t>
  </si>
  <si>
    <t>UB Waldeck, Nr.4; Reg. K�ln Ebb. 2</t>
  </si>
  <si>
    <t>2.4.1184</t>
  </si>
  <si>
    <t>D512</t>
  </si>
  <si>
    <t>Reg. Baden Mgfen 1, Nr.128; ZGO 98 (1950), S. 470-79 (vgl.)</t>
  </si>
  <si>
    <t>E1955</t>
  </si>
  <si>
    <t>Pfullendorf, Graf Rudolf II. von</t>
  </si>
  <si>
    <t>Petershausen, Kloster</t>
  </si>
  <si>
    <t>Inventare GLA, S. 17</t>
  </si>
  <si>
    <t>E1956</t>
  </si>
  <si>
    <t>Brandi, Reichenau, S. 121 Nr.90</t>
  </si>
  <si>
    <t>E1957</t>
  </si>
  <si>
    <t>Bistum Konstanz, Domstift, Propst , Bistum Konstanz, Domstift, Dekan, Bistum Konstanz, Domstift, Kapitel</t>
  </si>
  <si>
    <t>ZGO 35 (1883), S. 16ff.</t>
  </si>
  <si>
    <t>8.4.1166</t>
  </si>
  <si>
    <t>E1958</t>
  </si>
  <si>
    <t>Reg. Konstanz 1, Nr.1006; Inventare GLA, S. 17</t>
  </si>
  <si>
    <t>1.11.1166</t>
  </si>
  <si>
    <t>E1959</t>
  </si>
  <si>
    <t>D H d. L., Nr.85; UB Salem 1, S. 25f.</t>
  </si>
  <si>
    <t>31.3.1171</t>
  </si>
  <si>
    <t>E1960</t>
  </si>
  <si>
    <t>Saarwerden, Graf Ludwig von (d.J.)</t>
  </si>
  <si>
    <t>ZGO 31 (1878), S. 310f.</t>
  </si>
  <si>
    <t>9.4.1179</t>
  </si>
  <si>
    <t>E2006</t>
  </si>
  <si>
    <t>Saarwerden, Graf Ludwig von</t>
  </si>
  <si>
    <t>ZGO 31 (1878), S. 312f.</t>
  </si>
  <si>
    <t>E1961</t>
  </si>
  <si>
    <t>Eu�erthal, Kloster (Zisterzienser)</t>
  </si>
  <si>
    <t>W�rdtwein, Nov. Subs. 12, S. 103</t>
  </si>
  <si>
    <t>D513</t>
  </si>
  <si>
    <t>Honau, Stift, Propst H. , Honau, Stift, Dekan Siegfried, Honau, Stift, Kantor G., Honau, Stift, Kanoniker</t>
  </si>
  <si>
    <t>Honau, Stift (Fond), Stra�burg, Stift St. Peter</t>
  </si>
  <si>
    <t>Inventare GLA, S. 18</t>
  </si>
  <si>
    <t>E1962</t>
  </si>
  <si>
    <t>Oberwinterthur, Kirche (Pfarr-)</t>
  </si>
  <si>
    <t>Reg. Konstanz 1, Nr.1053</t>
  </si>
  <si>
    <t>22.8.1180</t>
  </si>
  <si>
    <t>E1963</t>
  </si>
  <si>
    <t>Einsiedeln, Kloster, Abt Werner</t>
  </si>
  <si>
    <t>ZGO 35 (1883), S. 37f.</t>
  </si>
  <si>
    <t>D511</t>
  </si>
  <si>
    <t>UB Salem 1, S. 470</t>
  </si>
  <si>
    <t>E1964</t>
  </si>
  <si>
    <t>St. Peter, Kloster, Abt Markward (im Schwarzwald) , St. Trudpert, Kloster, Abt R�diger</t>
  </si>
  <si>
    <t>St. Ulrich, Kloster (im Schwarzwald) (Vilmarszell)</t>
  </si>
  <si>
    <t>ZGO 51 (1938), S. 452ff.</t>
  </si>
  <si>
    <t>0.9.1181-0.0.1182</t>
  </si>
  <si>
    <t>E1965</t>
  </si>
  <si>
    <t>T�bingen, Pfalzgraf Hugo von</t>
  </si>
  <si>
    <t>UB Württemberg. 2, Nr.423</t>
  </si>
  <si>
    <t>E1966</t>
  </si>
  <si>
    <t>Reg. Konstanz 1, Nr.1056</t>
  </si>
  <si>
    <t>2.4.1181</t>
  </si>
  <si>
    <t>E1968</t>
  </si>
  <si>
    <t>Reichenau, Kloster (Fond), Oberzell, Stift St. Georg</t>
  </si>
  <si>
    <t>Brandi, Reichenau, S. 10, Nr.105</t>
  </si>
  <si>
    <t>18.12.1181</t>
  </si>
  <si>
    <t>E1967</t>
  </si>
  <si>
    <t>Reg. Hornbach, Nr.47; W�rdtwein, Nov. Subs. 12, S. 112f</t>
  </si>
  <si>
    <t>D514</t>
  </si>
  <si>
    <t>H�rdt, Kloster, Abt Konrad</t>
  </si>
  <si>
    <t>E1969</t>
  </si>
  <si>
    <t>St. Blasien, Kloster, Petershausen, Kloster</t>
  </si>
  <si>
    <t>Reg. Konstanz 1, Nr.1072; Inventare GLA, S. 17</t>
  </si>
  <si>
    <t>E1970</t>
  </si>
  <si>
    <t>Hersfeld, Kloster (Fond), Almerod, Kirche</t>
  </si>
  <si>
    <t>UB Hessen LG 3, Nr.66; Dobenecker 1, Nr.1429</t>
  </si>
  <si>
    <t>vor 1142</t>
  </si>
  <si>
    <t>E1972</t>
  </si>
  <si>
    <t>UB Hessen LG 3, Nr. 70; Dobenecker 1, Nr. 1590</t>
  </si>
  <si>
    <t>E1877</t>
  </si>
  <si>
    <t>UB Speyer Bb. 1, Nr.97</t>
  </si>
  <si>
    <t>E1878</t>
  </si>
  <si>
    <t>E1879</t>
  </si>
  <si>
    <t>Bistum Stra�burg, Bischof Burkhard</t>
  </si>
  <si>
    <t>Stra�burg, Kloster St. Stephan</t>
  </si>
  <si>
    <t>UB Stra�burg 1, Nr.110</t>
  </si>
  <si>
    <t>E1880</t>
  </si>
  <si>
    <t>Selz, Kloster, Abt Reginald</t>
  </si>
  <si>
    <t>Königsbrück, Kloster (Zisterzienserinnenabtei im Unterelsa�)</t>
  </si>
  <si>
    <t>23.9.1163</t>
  </si>
  <si>
    <t>D496</t>
  </si>
  <si>
    <t>St. Georgen, Kloster (im Schwarzwald)</t>
  </si>
  <si>
    <t>Reg. Konstanz 1, Nr.973</t>
  </si>
  <si>
    <t>E1881</t>
  </si>
  <si>
    <t>Bayern, Herzog von;Sachsen, Herzog Heinrich der L�we von, Loccum, Kloster</t>
  </si>
  <si>
    <t>UB Calenberg 3, Nr.19; D H d. L., Nr.119</t>
  </si>
  <si>
    <t>2.10.1188</t>
  </si>
  <si>
    <t>E1882</t>
  </si>
  <si>
    <t>D H d. L., Nr.102</t>
  </si>
  <si>
    <t>4555 Alle Aufnahmen unter dieser Zugangsnummer</t>
  </si>
  <si>
    <t>E1883</t>
  </si>
  <si>
    <t>Mon. Boica 3, S. 321, Nr.9; D H d. L., Nr.37</t>
  </si>
  <si>
    <t>23.11.1157</t>
  </si>
  <si>
    <t>4556 Alle Aufnahmen unter dieser Zugangsnummer</t>
  </si>
  <si>
    <t>D497</t>
  </si>
  <si>
    <t>D H d. L., Nr.98; Mon. Boica 3, S. 324, Nr.12</t>
  </si>
  <si>
    <t>15.9.1174</t>
  </si>
  <si>
    <t>E1885</t>
  </si>
  <si>
    <t>D H d. L., Nr.93; Mon. Boica 3, S. 547</t>
  </si>
  <si>
    <t>E1886</t>
  </si>
  <si>
    <t>D H d. L., Nr.72; Urk. Raitenhaslach Kl., Nr.21</t>
  </si>
  <si>
    <t>10.4.1166-28.5.1166</t>
  </si>
  <si>
    <t>E1902</t>
  </si>
  <si>
    <t>BW 2, Nr.33</t>
  </si>
  <si>
    <t>15.12.1237</t>
  </si>
  <si>
    <t>D500</t>
  </si>
  <si>
    <t>Wittgenstein, Siegfried von , Wittgenstein, Widukind II. von, Wittgenstein, Werner II. von</t>
  </si>
  <si>
    <t>BW 2, Nr.292</t>
  </si>
  <si>
    <t>20.7.1238</t>
  </si>
  <si>
    <t>E1903</t>
  </si>
  <si>
    <t>Bistum Speyer, Bischof Gottfried II.</t>
  </si>
  <si>
    <t>UB Speyer Bb. 1, Nr.99</t>
  </si>
  <si>
    <t>D501</t>
  </si>
  <si>
    <t>Konstanz, Kirche</t>
  </si>
  <si>
    <t>E1905</t>
  </si>
  <si>
    <t>UB Speyer Bb. 1, Nr.101</t>
  </si>
  <si>
    <t>28.5.1167-28.5.1176</t>
  </si>
  <si>
    <t>E1906</t>
  </si>
  <si>
    <t>13.6.1168</t>
  </si>
  <si>
    <t>E1907</t>
  </si>
  <si>
    <t>UB Salem 1, Nr.11; Reg. Konstanz 1, Nr.1032</t>
  </si>
  <si>
    <t>E1908</t>
  </si>
  <si>
    <t>UB Salem 1, Nr.12; Reg. Konstanz 1, Nr.1014</t>
  </si>
  <si>
    <t>10.3.1169</t>
  </si>
  <si>
    <t>D502</t>
  </si>
  <si>
    <t>Germ. Pont. 2,1, S. 185</t>
  </si>
  <si>
    <t>C565</t>
  </si>
  <si>
    <t>Reg. Konstanz 1, Nr.1016; Inventare GLA, S. 17</t>
  </si>
  <si>
    <t>17.2.1170</t>
  </si>
  <si>
    <t>Sinsheim, Kloster, Abt Heinrich</t>
  </si>
  <si>
    <t>Herrenalb, Kloster (Zisterzienser)</t>
  </si>
  <si>
    <t>1.3.1170</t>
  </si>
  <si>
    <t>4635 Alle Aufnahmen unter dieser Zugangsnummer</t>
  </si>
  <si>
    <t>E1910</t>
  </si>
  <si>
    <t>D504</t>
  </si>
  <si>
    <t>Kreuzlingen, Stift, Abt Albrecht</t>
  </si>
  <si>
    <t>Kreuzlingen, Stift (Fond), Dieto (u. s. Frau)</t>
  </si>
  <si>
    <t>UB Thurg. 2, Nr.55</t>
  </si>
  <si>
    <t>0.0.1170-0.0.1179</t>
  </si>
  <si>
    <t>E1911</t>
  </si>
  <si>
    <t>UB Salem 1, Nr.16</t>
  </si>
  <si>
    <t>0.0.1184-0.0.1189</t>
  </si>
  <si>
    <t>4638 Alle Aufnahmen unter dieser Zugangsnummer</t>
  </si>
  <si>
    <t>E1912</t>
  </si>
  <si>
    <t>UB Salem 1, Nr.17</t>
  </si>
  <si>
    <t>E1913</t>
  </si>
  <si>
    <t>UB Mainz 2,2, Nr.396; Reg. Konstanz 1, Nr.1040</t>
  </si>
  <si>
    <t>0.0.1175-3.8.1177</t>
  </si>
  <si>
    <t>E1914</t>
  </si>
  <si>
    <t>Bistum Konstanz (Fond), Konstanz, Ulrich König (B�rger)</t>
  </si>
  <si>
    <t>Reg. Konstanz 1, Nr.1038</t>
  </si>
  <si>
    <t>E1915</t>
  </si>
  <si>
    <t>UB Salem 1, Nr. 20; Reg. Konstanz 1, Nr. 1057; URH 1, Nr. 456</t>
  </si>
  <si>
    <t>17.4.1181</t>
  </si>
  <si>
    <t>4643 Alle Aufnahmen unter dieser Zugangsnummer</t>
  </si>
  <si>
    <t>E2030</t>
  </si>
  <si>
    <t>Th�ringen, Landgraf Heinrich Raspe IV. von</t>
  </si>
  <si>
    <t>Dobenecker 3, Nr.923</t>
  </si>
  <si>
    <t>E2028</t>
  </si>
  <si>
    <t>Dobenecker 3, Nr.890</t>
  </si>
  <si>
    <t>26.5.1240</t>
  </si>
  <si>
    <t>E2029</t>
  </si>
  <si>
    <t>E2027</t>
  </si>
  <si>
    <t>Bistum Ratzeburg</t>
  </si>
  <si>
    <t>UB Meklenburg 1, Nr.74; Heydel, S. 132, Nr.33</t>
  </si>
  <si>
    <t>Schwerin, Staatsarchiv</t>
  </si>
  <si>
    <t>E2019</t>
  </si>
  <si>
    <t>E2023</t>
  </si>
  <si>
    <t>UB Meklenburg 1, Nr.90; Heydel, S. 136, Nr.53</t>
  </si>
  <si>
    <t>7.11.1169</t>
  </si>
  <si>
    <t>E2026</t>
  </si>
  <si>
    <t>UB Meklenburg 1, Nr.101; Heydel, S. 137, Nr.60</t>
  </si>
  <si>
    <t>19.9.1171</t>
  </si>
  <si>
    <t>E2025</t>
  </si>
  <si>
    <t>Bistum Schwerin</t>
  </si>
  <si>
    <t>UB Meklenburg 1, Nr.100A; Heydel, S. 137, Nr.59</t>
  </si>
  <si>
    <t>9.9.1171</t>
  </si>
  <si>
    <t>E2024</t>
  </si>
  <si>
    <t>Erzbistum Bremen-Hamburg, Erzbischof Hartwig (v. Stade)</t>
  </si>
  <si>
    <t>UB Meklenburg 1, Nr.75; UB Hamburg 1, Nr.227</t>
  </si>
  <si>
    <t>4709 Alle Aufnahmen unter dieser Zugangsnummer</t>
  </si>
  <si>
    <t>C577</t>
  </si>
  <si>
    <t>Felsberg, Gfin Mathilde von (Witwe d. Grafen Meginfrid v. F.)</t>
  </si>
  <si>
    <t>UB Hersfeld 1, Nr.119; UB Hessen LG 3, Nr.62</t>
  </si>
  <si>
    <t>E1951</t>
  </si>
  <si>
    <t>UB Hessen LG 2, Nr.45</t>
  </si>
  <si>
    <t>30.4.1107</t>
  </si>
  <si>
    <t>E1741</t>
  </si>
  <si>
    <t>Bistum L�beck, Domstift, Kapitel</t>
  </si>
  <si>
    <t>UB Meklenburg 1, Nr.7; Heydel, S. 133, Nr.40</t>
  </si>
  <si>
    <t>Oldenburg, Landesarchiv</t>
  </si>
  <si>
    <t>12.7.1164</t>
  </si>
  <si>
    <t>E1742</t>
  </si>
  <si>
    <t>Bistum L�beck (Fond)</t>
  </si>
  <si>
    <t>UB L�beck Bt. 1,2, Nr.1</t>
  </si>
  <si>
    <t>E1743</t>
  </si>
  <si>
    <t>Riddagshausen, Kloster (Zisterzienser)</t>
  </si>
  <si>
    <t>D H d. L., Nr.7(A)</t>
  </si>
  <si>
    <t>E1744</t>
  </si>
  <si>
    <t>Prutz, S. 76; D H d. L., Nr.44</t>
  </si>
  <si>
    <t>E1783</t>
  </si>
  <si>
    <t>UB Asseburg 1, Nr.11; D H d. L., Nr.45</t>
  </si>
  <si>
    <t>vor 1160.9.24</t>
  </si>
  <si>
    <t>E2354</t>
  </si>
  <si>
    <t>Orig. Guelficae 3, S. 36; D H d. L., Nr.50</t>
  </si>
  <si>
    <t>vor 1161.9.24</t>
  </si>
  <si>
    <t>E1745A</t>
  </si>
  <si>
    <t>St., Acta Mog., Nr.75; D H d. L., Nr.51</t>
  </si>
  <si>
    <t>vor 1162.2.3</t>
  </si>
  <si>
    <t>4410 Alle Aufnahmen unter dieser Zugangsnummer</t>
  </si>
  <si>
    <t>D452</t>
  </si>
  <si>
    <t>D H d. L., Nr.110; Heydel, S. 139</t>
  </si>
  <si>
    <t>0.0.1175-0.0.1179</t>
  </si>
  <si>
    <t>E1746</t>
  </si>
  <si>
    <t>Orig. Guelficae 3, S. 530; D H d. L., Nr.105</t>
  </si>
  <si>
    <t>E1784</t>
  </si>
  <si>
    <t>Orig. Guelficae 3, S. 573; D H d. L., Nr.128</t>
  </si>
  <si>
    <t>6.6.1191</t>
  </si>
  <si>
    <t>E1748</t>
  </si>
  <si>
    <t>Jerusalem, Kirche, Auferstehungs-</t>
  </si>
  <si>
    <t>Orig. Guelficae 3, S. 516f; D H d. L., Nr.94</t>
  </si>
  <si>
    <t>E1763</t>
  </si>
  <si>
    <t>D H d. L., Nr.7(A1); Heydel, S. 125</t>
  </si>
  <si>
    <t>E1766</t>
  </si>
  <si>
    <t>UB Ilsenburg, Nr.33</t>
  </si>
  <si>
    <t>E1843</t>
  </si>
  <si>
    <t>Jerusalem, Johanniter, Nidda, Johanniterkommende</t>
  </si>
  <si>
    <t>AHessGA 2, S. 117ff; Cart. de St. Jean 1, Nr.825</t>
  </si>
  <si>
    <t>E1845</t>
  </si>
  <si>
    <t>UB Hess. 1,3, Nr.1329</t>
  </si>
  <si>
    <t>E1846</t>
  </si>
  <si>
    <t>UB Hess. 1,3, Nr.1330</t>
  </si>
  <si>
    <t>21.6.1139</t>
  </si>
  <si>
    <t>E1852</t>
  </si>
  <si>
    <t>UB Hess. 1,3, Nr.1341</t>
  </si>
  <si>
    <t>E2040</t>
  </si>
  <si>
    <t>Baur, Hess. Urk. 1, Nr. 87; URH 1, Nr. 434; St., Nr. 4228</t>
  </si>
  <si>
    <t>http://www.regesta-imperii.de/id/1177-00-00_1_0_4_2_3_555_2327</t>
  </si>
  <si>
    <t>C323</t>
  </si>
  <si>
    <t>Baur, Hess. Urk. 1, Nr.7</t>
  </si>
  <si>
    <t>4486 Alle Aufnahmen unter dieser Zugangsnummer</t>
  </si>
  <si>
    <t>E1855</t>
  </si>
  <si>
    <t>Worms, Stift St. Martin, Propst Richwin</t>
  </si>
  <si>
    <t>Schannat, Hist. Worm 2, S. 64</t>
  </si>
  <si>
    <t>12.6.1110</t>
  </si>
  <si>
    <t>E1856</t>
  </si>
  <si>
    <t>UB Worms 1, Nr.69</t>
  </si>
  <si>
    <t>E1857</t>
  </si>
  <si>
    <t>Baur, Hess. Urk. 2, Nr.6; UB Worms 1, Nr.71</t>
  </si>
  <si>
    <t>E1858</t>
  </si>
  <si>
    <t>UB Worms 1, Nr.71 (Teildr.)</t>
  </si>
  <si>
    <t>4492 Alle Aufnahmen unter dieser Zugangsnummer</t>
  </si>
  <si>
    <t>E1859</t>
  </si>
  <si>
    <t>Worms, Stift St. Andreas, Kapitel</t>
  </si>
  <si>
    <t>Baur, Hess. Urk. 2, Nr.5; UB Worms 1, Nr.68</t>
  </si>
  <si>
    <t>E1860</t>
  </si>
  <si>
    <t>Baur, Hess. Urk. 2, Nr.6; UB Worms 1, Nr.70 (vgl. Anm.)</t>
  </si>
  <si>
    <t>E1861</t>
  </si>
  <si>
    <t>Worms, Stift St. Paul, Kustos Werner</t>
  </si>
  <si>
    <t>UB Worms 1, Nr.78</t>
  </si>
  <si>
    <t>Worms, Stift St. Paul, Kapitel</t>
  </si>
  <si>
    <t>UB Worms 1, Nr.79</t>
  </si>
  <si>
    <t>E1863</t>
  </si>
  <si>
    <t>Worms, Stift St. Andreas, Propst Wortwin (u. Prothonotar)</t>
  </si>
  <si>
    <t>UB Worms 1, Nr.86</t>
  </si>
  <si>
    <t>C564</t>
  </si>
  <si>
    <t>UB Worms 1, Nr.88</t>
  </si>
  <si>
    <t>E1864</t>
  </si>
  <si>
    <t>Boppard, Stift St. Peter</t>
  </si>
  <si>
    <t>UB Mittelrhein 2, Nr.114</t>
  </si>
  <si>
    <t>0.7.1190</t>
  </si>
  <si>
    <t>E1865</t>
  </si>
  <si>
    <t>Michelstadt, Kloster</t>
  </si>
  <si>
    <t>St., Nr.3094</t>
  </si>
  <si>
    <t>20.3.1113</t>
  </si>
  <si>
    <t>E1866</t>
  </si>
  <si>
    <t>Bickenbach, Kirche (Kapelle)</t>
  </si>
  <si>
    <t>UB Mainz 1, Nr.561</t>
  </si>
  <si>
    <t>29.11.1130</t>
  </si>
  <si>
    <t>4501 Alle Aufnahmen unter dieser Zugangsnummer</t>
  </si>
  <si>
    <t>E1867</t>
  </si>
  <si>
    <t>UB Speyer Bb. 1, Nr.84</t>
  </si>
  <si>
    <t>E1868</t>
  </si>
  <si>
    <t>St. Blasien, Kloster, Abt G�nther</t>
  </si>
  <si>
    <t>Sitzenkirch, Kloster</t>
  </si>
  <si>
    <t>Inventare GLA, S. 16</t>
  </si>
  <si>
    <t>3.11.1151</t>
  </si>
  <si>
    <t>E1869</t>
  </si>
  <si>
    <t>E1870</t>
  </si>
  <si>
    <t>Schwarzach, Kloster</t>
  </si>
  <si>
    <t>UB Rappoltstein 1, Nr.16</t>
  </si>
  <si>
    <t>nach 1154.3.9</t>
  </si>
  <si>
    <t>E1871</t>
  </si>
  <si>
    <t>Bistum Speyer, Domstift</t>
  </si>
  <si>
    <t>UB Württemberg. 2, Nr.357</t>
  </si>
  <si>
    <t>13.3.1157</t>
  </si>
  <si>
    <t>E1872</t>
  </si>
  <si>
    <t>UB Württemberg. 2, Nr.36; Reg. Konstanz 1, Nr.945</t>
  </si>
  <si>
    <t>8.7.1157</t>
  </si>
  <si>
    <t>E1873</t>
  </si>
  <si>
    <t>UB Württemberg. 2, Nr.366; Reg. Konstanz 1, Nr.951</t>
  </si>
  <si>
    <t>4.4.1158</t>
  </si>
  <si>
    <t>E1874</t>
  </si>
  <si>
    <t>UB Württemberg. 2, Nr.368</t>
  </si>
  <si>
    <t>1.1.1159</t>
  </si>
  <si>
    <t>E1661</t>
  </si>
  <si>
    <t>Gerbert, Hist. silv. 3, Nr.26; Inventare GLA, S. 15</t>
  </si>
  <si>
    <t>0.0.1086-0.0.1108</t>
  </si>
  <si>
    <t>B383</t>
  </si>
  <si>
    <t>Hohenstein, Siegfried von , Hohenstein, Otgoz von</t>
  </si>
  <si>
    <t>Quell. Gesch. Schweiz 3,1, Nr.35</t>
  </si>
  <si>
    <t>29.12.1100</t>
  </si>
  <si>
    <t>D434</t>
  </si>
  <si>
    <t>Hohenstein, Siegfried von , Hohenstein, Konrad von, Hohenstein, Eberhard von, Hohenstein, Otgoz von (Ogoz)</t>
  </si>
  <si>
    <t>Schaffhausen, Kloster Allerheiligen (St. Salvator)</t>
  </si>
  <si>
    <t>Quell. Gesch. Schweiz 3,1, Nr.61</t>
  </si>
  <si>
    <t>E1662</t>
  </si>
  <si>
    <t>Bistum Speyer, Bischof Johannes I. , - Herimann (Freier)</t>
  </si>
  <si>
    <t>ZGO 32, S. 62ff.</t>
  </si>
  <si>
    <t>9.2.1103</t>
  </si>
  <si>
    <t>E1663</t>
  </si>
  <si>
    <t>Balzhausen, Konrad von , Balzhausen, Richinha von (Frau d. Konrad v. Balzhausen)</t>
  </si>
  <si>
    <t>Reg. Badensia, S. 27; Inventare GLA, S. 15</t>
  </si>
  <si>
    <t>26.2.1105</t>
  </si>
  <si>
    <t>E1666</t>
  </si>
  <si>
    <t>Bistum Speyer, Bischof Bruno</t>
  </si>
  <si>
    <t>W�rdtwein, Nov. Subs. 1, S. 138</t>
  </si>
  <si>
    <t>C513</t>
  </si>
  <si>
    <t>UB Mittelrhein 1, Nr.583</t>
  </si>
  <si>
    <t>13.5.1154</t>
  </si>
  <si>
    <t>E1685</t>
  </si>
  <si>
    <t>Bistum Worms, Domstift, Propst Konrad , Bistum Worms, Domstift, Kapitel</t>
  </si>
  <si>
    <t>UB Mittelrhein 1, Nr.606</t>
  </si>
  <si>
    <t>9.3.1158</t>
  </si>
  <si>
    <t>E1686</t>
  </si>
  <si>
    <t>UB Mittelrhein 1, Nr.605</t>
  </si>
  <si>
    <t>E1687</t>
  </si>
  <si>
    <t>Welterod , Lipporn, Adelbero (Pfarrer)</t>
  </si>
  <si>
    <t>UB Nassau 1, Nr.213</t>
  </si>
  <si>
    <t>6.11.1145</t>
  </si>
  <si>
    <t>E1688</t>
  </si>
  <si>
    <t>Bingen, Kloster St. Rupertsberg, Propst Heinrich , Bingen, Kloster St. Rupertsberg, Simon (Bruder d. H.)</t>
  </si>
  <si>
    <t>UB Nassau 1, Nr.253</t>
  </si>
  <si>
    <t>E1689</t>
  </si>
  <si>
    <t>Hane, Stift (Prämonstratenser, b. Kirchheim-Bolanden)</t>
  </si>
  <si>
    <t>Acta Pont. Rom. 2, Nr.435; JL, Nr. 14644 und Nr. 15219a</t>
  </si>
  <si>
    <t>http://www.regesta-imperii.de/id/1182-05-14_1_0_4_4_1_229_229</t>
  </si>
  <si>
    <t>Wiesbaden, HStA</t>
  </si>
  <si>
    <t>14.5.1182</t>
  </si>
  <si>
    <t>D459</t>
  </si>
  <si>
    <t>Eisenhausen, Kirche</t>
  </si>
  <si>
    <t>UB Mainz 1, Nr.412 (vgl.)</t>
  </si>
  <si>
    <t>C568</t>
  </si>
  <si>
    <t>Haubern, Hedwig v., gen. Sperrefleyzeen u. a.</t>
  </si>
  <si>
    <t>Reg. Haina 2, Nr. 31</t>
  </si>
  <si>
    <t>17.1.1303</t>
  </si>
  <si>
    <t>C520</t>
  </si>
  <si>
    <t>Heribord , Friderun (Schwester d. Heribort)</t>
  </si>
  <si>
    <t>Reg. Badensia, S. 31; Inventare GLA, S. 15</t>
  </si>
  <si>
    <t>D453</t>
  </si>
  <si>
    <t>Bistum Konstanz, Bischof Ulrich I.</t>
  </si>
  <si>
    <t>St. M�rgen, Kloster</t>
  </si>
  <si>
    <t>Reg. Konstanz 1, Nr.713</t>
  </si>
  <si>
    <t>2.8.1121</t>
  </si>
  <si>
    <t>D454</t>
  </si>
  <si>
    <t>Bistum Konstanz, Bischof Ulrich II.</t>
  </si>
  <si>
    <t>Reg. Konstanz 1, Nr.735</t>
  </si>
  <si>
    <t>8.2.1130</t>
  </si>
  <si>
    <t>E1726</t>
  </si>
  <si>
    <t>B�rgeln, Kloster (Benediktiner)</t>
  </si>
  <si>
    <t>Reg. Konstanz 1, Nr.766; Inventare GLA, S. 15</t>
  </si>
  <si>
    <t>E1725</t>
  </si>
  <si>
    <t>W�rdtwein, Nov. Subs. 1, S. 140</t>
  </si>
  <si>
    <t>E1786</t>
  </si>
  <si>
    <t>Erzbistum Mainz, Erzbischof Adalbert I. (identisch) , Erzbistum Mainz, Erzbischof Adalbert I., p�pstl. Legat</t>
  </si>
  <si>
    <t>Sigifrid</t>
  </si>
  <si>
    <t>UB Mainz I, S. 524 Nr.605</t>
  </si>
  <si>
    <t>http://www.regesta-imperii.de/id/b204e330-49d9-4b2a-9d17-6c37a44d8ef5</t>
  </si>
  <si>
    <t>7.3.1136</t>
  </si>
  <si>
    <t>E1731</t>
  </si>
  <si>
    <t>Bistum St. Rufina, Kardinalb. Dietwin</t>
  </si>
  <si>
    <t>Reg. Baden Mgfen 1, Nr.56; Germ. Pont. 2,1, S. 190, Nr. 2</t>
  </si>
  <si>
    <t>0.6.1136</t>
  </si>
  <si>
    <t>C508</t>
  </si>
  <si>
    <t>Speyer, Stift St. Trinitatis, Propst Dietmar</t>
  </si>
  <si>
    <t>Reg. Badensia, Nr.81</t>
  </si>
  <si>
    <t>23.5.1138</t>
  </si>
  <si>
    <t>C519</t>
  </si>
  <si>
    <t>Bistum Konstanz, Bischof Hermann I. (od. II.)</t>
  </si>
  <si>
    <t>Reg. Konstanz 1, Nr.989 u. 1105</t>
  </si>
  <si>
    <t>0.0.1138-0.0.1189</t>
  </si>
  <si>
    <t>E1727</t>
  </si>
  <si>
    <t>Wolfenweiler, Erlewin (Edler)</t>
  </si>
  <si>
    <t>St. Peter, Kloster (im Schwarzwald)</t>
  </si>
  <si>
    <t>Reg. Baden Mgfen 1, Nr.57</t>
  </si>
  <si>
    <t>E1789</t>
  </si>
  <si>
    <t>Spoleto, Herzog Welfe von</t>
  </si>
  <si>
    <t>Gerbert, Hist. silv. 3, Nr.49</t>
  </si>
  <si>
    <t>E1729</t>
  </si>
  <si>
    <t>Reichenau, Kloster, Abt Frideloh</t>
  </si>
  <si>
    <t>ZGO 31 (1878), S. 298ff.</t>
  </si>
  <si>
    <t>E1788</t>
  </si>
  <si>
    <t>Reg. Badensia, Nr.134</t>
  </si>
  <si>
    <t>C509</t>
  </si>
  <si>
    <t>Schwarzach, Kloster, Abt Konrad</t>
  </si>
  <si>
    <t>0.0.1144-0.0.1154 ?</t>
  </si>
  <si>
    <t>E1730</t>
  </si>
  <si>
    <t>Reg. Konstanz 1, Nr.818</t>
  </si>
  <si>
    <t>D445</t>
  </si>
  <si>
    <t>Sachsen, Herzog Heinrich der L�we</t>
  </si>
  <si>
    <t>D H d. L., Nr.25; Heydel, Nr.16</t>
  </si>
  <si>
    <t>vor 1154.10</t>
  </si>
  <si>
    <t>E1785</t>
  </si>
  <si>
    <t>Sachsen, Herzog Heinrich der L�we von , Erzbistum Mainz, Erzbischof Heinrich I.</t>
  </si>
  <si>
    <t>UB Mainz 2,1, Nr.58; D H d. L., Nr.6</t>
  </si>
  <si>
    <t>23.7.1144</t>
  </si>
  <si>
    <t>E1732</t>
  </si>
  <si>
    <t>D H d. L., Nr.33</t>
  </si>
  <si>
    <t>24.6.1156</t>
  </si>
  <si>
    <t>E1736</t>
  </si>
  <si>
    <t>UB Hildesheim H.stift 1, Nr.347; D H d. L., Nr.80</t>
  </si>
  <si>
    <t>20.4.1169</t>
  </si>
  <si>
    <t>E1735</t>
  </si>
  <si>
    <t>D H d. L., Nr.23</t>
  </si>
  <si>
    <t>vor 1154</t>
  </si>
  <si>
    <t>D458</t>
  </si>
  <si>
    <t>Sachsen, Herzog Heinrich der L�we (und Bayern)</t>
  </si>
  <si>
    <t>Bistum Hildesheim (Fond), Hildesheim, Stift Heiligkreuz</t>
  </si>
  <si>
    <t>UB Hildesheim H.stift 1, Nr.359; D H d. L., Nr.95</t>
  </si>
  <si>
    <t>D446A</t>
  </si>
  <si>
    <t>D H d. L., Nr.129; UB Salem 1, Nr.48</t>
  </si>
  <si>
    <t>2.4.1194</t>
  </si>
  <si>
    <t>4389 Alle Aufnahmen unter dieser Zugangsnummer</t>
  </si>
  <si>
    <t>C512</t>
  </si>
  <si>
    <t>Wunstorf, Stift (Kanonissenstift Krs. Neustadt a. R., gegr. 871)</t>
  </si>
  <si>
    <t>UB Calenberg 9, Nr.3; D H d. L., Nr.127</t>
  </si>
  <si>
    <t>E1738</t>
  </si>
  <si>
    <t>Bistum L�beck</t>
  </si>
  <si>
    <t>UB L�beck Bt. 1,2, Nr.8; Heydel, S. 136, Nr.154</t>
  </si>
  <si>
    <t>7.11.1170</t>
  </si>
  <si>
    <t>E1739</t>
  </si>
  <si>
    <t>L�beck, Stift</t>
  </si>
  <si>
    <t>UB L�beck Bt. 1,2, Nr.3; Heydel, S. 132, Nr.36</t>
  </si>
  <si>
    <t>E1740</t>
  </si>
  <si>
    <t>UB Meklenburg 1, Nr.6; Heydel, S. 133, Nr.39</t>
  </si>
  <si>
    <t>D1534</t>
  </si>
  <si>
    <t>Schinna, Kloster, Abt Giselbert</t>
  </si>
  <si>
    <t>UB Calenberg 6, Nr.7</t>
  </si>
  <si>
    <t>D1535</t>
  </si>
  <si>
    <t>Heiningen, Kloster, Propst Heinrich</t>
  </si>
  <si>
    <t>UB Calenberg 6, Nr.8</t>
  </si>
  <si>
    <t>D1536</t>
  </si>
  <si>
    <t>UB Calenberg 6, Nr.10</t>
  </si>
  <si>
    <t>E5406</t>
  </si>
  <si>
    <t>Lauenrode, Graf Konrad von</t>
  </si>
  <si>
    <t>UB Calenberg 6, Nr.9</t>
  </si>
  <si>
    <t>C1163</t>
  </si>
  <si>
    <t>Roden, Graf Konrad III. von (od. IV.)</t>
  </si>
  <si>
    <t>UB Calenberg 6, Nr.13</t>
  </si>
  <si>
    <t>C1164</t>
  </si>
  <si>
    <t>Marienwerder, Kloster, Propst Dietrich , Marienwerder, Kloster, Konvent</t>
  </si>
  <si>
    <t>Loccum, Kloster (Zisterzienserkloster, Krs. Stolzenau)</t>
  </si>
  <si>
    <t>UB Calenberg 6, Nr.16</t>
  </si>
  <si>
    <t>D1537</t>
  </si>
  <si>
    <t>Limmer, Graf Konrad IV. von</t>
  </si>
  <si>
    <t>UB Calenberg 6, Nr.17</t>
  </si>
  <si>
    <t>D1538</t>
  </si>
  <si>
    <t>UB Calenberg 6 Nr.18</t>
  </si>
  <si>
    <t>D1539</t>
  </si>
  <si>
    <t>Hannover,- Pleban Warmann (identisch) , - St. Georgen, Kapellan</t>
  </si>
  <si>
    <t>UB Calenberg 6, Nr.18</t>
  </si>
  <si>
    <t>C1165</t>
  </si>
  <si>
    <t>UB Calenberg 6, Nr.20</t>
  </si>
  <si>
    <t>23.8.1239</t>
  </si>
  <si>
    <t>C1166</t>
  </si>
  <si>
    <t>Bistum Hildesheim, Domstift, Dekan G. , Bistum Hildesheim, Domstift, Kapitel</t>
  </si>
  <si>
    <t>UB Calenberg 6, Nr.21; UB Hildesheim H.stift 2, Nr.543</t>
  </si>
  <si>
    <t>4.11.1239</t>
  </si>
  <si>
    <t>E5405</t>
  </si>
  <si>
    <t>Schauenburg, Graf Johann I. von , Schauenburg, Graf Gerhard I. von</t>
  </si>
  <si>
    <t>UB Calenberg 6, Nr.22</t>
  </si>
  <si>
    <t>C1167</t>
  </si>
  <si>
    <t>UB Calenberg 6, Nr.23</t>
  </si>
  <si>
    <t>1.2.1243</t>
  </si>
  <si>
    <t>C1168</t>
  </si>
  <si>
    <t>Spiegelberg, Graf Moritz I. von (u. Poppenburg) , Poppenburg, Grafen von - s. Spiegelberg</t>
  </si>
  <si>
    <t>UB Calenberg 6, Nr.24</t>
  </si>
  <si>
    <t>D1540</t>
  </si>
  <si>
    <t>UB Calenberg 6, Nr.25; UB Westfäl. 6, Nr.446</t>
  </si>
  <si>
    <t>4.12.1245</t>
  </si>
  <si>
    <t>D1541</t>
  </si>
  <si>
    <t>Bistum Minden, Domstift, Propst Th. , Bistum Minden, Domstift, Dekan G., Bistum Minden, Domstift, Kapitel</t>
  </si>
  <si>
    <t>UB Calenberg 6, Nr.26; UB Westfäl. 6, Nr.446 (Anm.)</t>
  </si>
  <si>
    <t>C1169</t>
  </si>
  <si>
    <t>UB Calenberg 6, Nr.28</t>
  </si>
  <si>
    <t>E5404</t>
  </si>
  <si>
    <t>UB Calenberg 6, Nr.30; UB Westfäl. 6, Nr.521</t>
  </si>
  <si>
    <t>14.2.1250</t>
  </si>
  <si>
    <t>E5400</t>
  </si>
  <si>
    <t>Haina, Kloster, Abt R.</t>
  </si>
  <si>
    <t>Reg. Haina 1, Nr.6</t>
  </si>
  <si>
    <t>11136 Alle Aufnahmen unter dieser Zugangsnummer</t>
  </si>
  <si>
    <t>E1041A</t>
  </si>
  <si>
    <t>JL, Nr.9439; CD. Fuldensis, Nr.801</t>
  </si>
  <si>
    <t>13.1.1151</t>
  </si>
  <si>
    <t>11137 Alle Aufnahmen unter dieser Zugangsnummer</t>
  </si>
  <si>
    <t>D1557</t>
  </si>
  <si>
    <t>Neuenberg, Kloster (?)</t>
  </si>
  <si>
    <t>D1547</t>
  </si>
  <si>
    <t>Erzbistum Mainz, Erzbischof Siegfried III. , Erzkanzler, minister" d. Abtei Fulda , Fulda, Kloster, "minister" (identisch)"</t>
  </si>
  <si>
    <t>23.3.1246</t>
  </si>
  <si>
    <t>D1543</t>
  </si>
  <si>
    <t>HB 3, S. 390; BF, Nr.4109</t>
  </si>
  <si>
    <t>http://www.regesta-imperii.de/id/1228-00-00_2_0_5_1_2_361_4109</t>
  </si>
  <si>
    <t>E5407</t>
  </si>
  <si>
    <t>Mon. Boica 6, S. 205; BF, Nr.1778</t>
  </si>
  <si>
    <t>http://www.regesta-imperii.de/id/1230-04-00_1_0_5_1_1_2611_1778</t>
  </si>
  <si>
    <t>0.4.1230</t>
  </si>
  <si>
    <t>11142 Alle Aufnahmen unter dieser Zugangsnummer</t>
  </si>
  <si>
    <t>E5408</t>
  </si>
  <si>
    <t>Mon. Boica 6, S. 205 Nr.36; BF, Nr.1778</t>
  </si>
  <si>
    <t>11143 Alle Aufnahmen unter dieser Zugangsnummer</t>
  </si>
  <si>
    <t>E5410</t>
  </si>
  <si>
    <t>Mon. Boica 7, S. 116; BF, Nr.1779; DIGUB 4, Taf. 27</t>
  </si>
  <si>
    <t>http://www.regesta-imperii.de/id/1230-04-00_2_0_5_1_1_2612_1779</t>
  </si>
  <si>
    <t>D1544</t>
  </si>
  <si>
    <t>Wilzburg, Stift, Abt Peregrin</t>
  </si>
  <si>
    <t>Mon. Boica 30,1, S. 160, Nr.693; BF, Nr.4161</t>
  </si>
  <si>
    <t>http://www.regesta-imperii.de/id/1230-07-13_1_0_5_1_2_424_4161</t>
  </si>
  <si>
    <t>13.7.1230</t>
  </si>
  <si>
    <t>E5412</t>
  </si>
  <si>
    <t>UB Salzburg 3, Nr.850; Mon. Boica 30,1, S. 162, Nr.693</t>
  </si>
  <si>
    <t>http://www.regesta-imperii.de/id/1230-08-00_1_0_5_1_1_2647_1806</t>
  </si>
  <si>
    <t>0.8.1230</t>
  </si>
  <si>
    <t>11148 Alle Aufnahmen unter dieser Zugangsnummer</t>
  </si>
  <si>
    <t>D1545</t>
  </si>
  <si>
    <t>Mon. Boica 30,1, S. 164, Nr.694; BF, Nr.1826</t>
  </si>
  <si>
    <t>http://www.regesta-imperii.de/id/1230-09-00_4_0_5_1_1_2673_1826</t>
  </si>
  <si>
    <t>D1546</t>
  </si>
  <si>
    <t>Waldsassen, Kloster, Konvent</t>
  </si>
  <si>
    <t>Mon. Boica 30,1, S. 165, Nr.695; BF, Nr.4170</t>
  </si>
  <si>
    <t>http://www.regesta-imperii.de/id/1230-11-26_1_0_5_1_2_433_4170</t>
  </si>
  <si>
    <t>26.11.1230</t>
  </si>
  <si>
    <t>E5413</t>
  </si>
  <si>
    <t>HB 3, S. 445f.; BF, Nr. 4183; URH 2, Nr. 306</t>
  </si>
  <si>
    <t>http://www.regesta-imperii.de/id/1231-01-23_1_0_5_1_2_447_4183</t>
  </si>
  <si>
    <t>23.1.1231</t>
  </si>
  <si>
    <t>E5414</t>
  </si>
  <si>
    <t>HB 3, S. 445; BF, Nr.4183</t>
  </si>
  <si>
    <t>B728</t>
  </si>
  <si>
    <t>Sachsen (Engern und Westfalen), Herzog Albrecht von</t>
  </si>
  <si>
    <t>UB Hoya 1, Nr.6</t>
  </si>
  <si>
    <t>15.5.1242</t>
  </si>
  <si>
    <t>D1548</t>
  </si>
  <si>
    <t>Hoya, Graf Heinrich II. von, Hoya, Gfin Jutta (Frau d. Grafen Heinrich)</t>
  </si>
  <si>
    <t>UB Hoya 1, Nr.7; Reg. Bremen Ebb. 1, Nr.993</t>
  </si>
  <si>
    <t>18.8.1247</t>
  </si>
  <si>
    <t>C1170</t>
  </si>
  <si>
    <t>Roden, Graf Konrad II. von</t>
  </si>
  <si>
    <t>UB Hoya 1, Nr.3</t>
  </si>
  <si>
    <t>Roden, Graf Konrad II. von , Roden, Graf Hildebold I. von</t>
  </si>
  <si>
    <t>UB Hoya 1, Nr.2</t>
  </si>
  <si>
    <t>B730</t>
  </si>
  <si>
    <t>Sachsen, Herzog Albrecht I. von, Hoya, Graf Heinrich I. von</t>
  </si>
  <si>
    <t>UB Hoya 1, Nr.1</t>
  </si>
  <si>
    <t>D1549</t>
  </si>
  <si>
    <t>UB Hoya 1,1, Nr.9</t>
  </si>
  <si>
    <t>28.6.1250</t>
  </si>
  <si>
    <t>E5415</t>
  </si>
  <si>
    <t>UB Hoya 1, Nr.5</t>
  </si>
  <si>
    <t>C1171</t>
  </si>
  <si>
    <t>Hoya, Graf Heinrich I. von , Oldenburg, Graf Heinrich von, Bruchhausen, Graf Ludolf von</t>
  </si>
  <si>
    <t>UB Hoya 1, Nr.4</t>
  </si>
  <si>
    <t>um 1219</t>
  </si>
  <si>
    <t>11160 Alle Aufnahmen unter dieser Zugangsnummer</t>
  </si>
  <si>
    <t>_ K�mmerer Heinrich (kaiserl.)</t>
  </si>
  <si>
    <t>_ Reinfried (Freier)</t>
  </si>
  <si>
    <t>_ Truchse� Hermann</t>
  </si>
  <si>
    <t>_ Freier</t>
  </si>
  <si>
    <t>_ Hermann Trott (Ritter)</t>
  </si>
  <si>
    <t>_ Wolfram Cenchin (Ritter)</t>
  </si>
  <si>
    <t>_ Philipp Haynbuch (Edelknecht)</t>
  </si>
  <si>
    <t>_Hermann von der Porten</t>
  </si>
  <si>
    <t>_ Roger</t>
  </si>
  <si>
    <t>_ Frumegoz (Lehnsmann d. Klosters)</t>
  </si>
  <si>
    <t>_ Wilhelm (Sohn des Edelherren Konrad von Moerel)</t>
  </si>
  <si>
    <t>_ Petrus de Toueto (K�mmerer d. Grafen Thomas v. Maurienne)</t>
  </si>
  <si>
    <t>_ Reynard (p�pstl. P�nitentiar)</t>
  </si>
  <si>
    <t>_ Azo (Freier)</t>
  </si>
  <si>
    <t>_ Wilhelm vom Turn (de la Tour)</t>
  </si>
  <si>
    <t>_ Rudolf (Ritter de Rubea aqua)</t>
  </si>
  <si>
    <t>_ Wilhelm (Sohn des Herrn Petrus Achardus)</t>
  </si>
  <si>
    <t>_ Diepold (Freier)</t>
  </si>
  <si>
    <t>_ Dekan Otto von Kilchberg</t>
  </si>
  <si>
    <t>_ Jakob M�llner (Ritter)</t>
  </si>
  <si>
    <t>_ Graf Siegfried</t>
  </si>
  <si>
    <t>_ Mehela (Freie)</t>
  </si>
  <si>
    <t>_ Tieseken (Freie)</t>
  </si>
  <si>
    <t>_ Obertus (Freier)</t>
  </si>
  <si>
    <t>_ Pfalzgr�fin Elica</t>
  </si>
  <si>
    <t>_ Konrad (Bruder d. Ritters Herold von Lyna)</t>
  </si>
  <si>
    <t>_ Pfalzgraf Wilhelm von Ballenst�dt</t>
  </si>
  <si>
    <t>_ Pfalzgraf Wilhelm (von Ballenst�dt)</t>
  </si>
  <si>
    <t>_ Ritter Philipp</t>
  </si>
  <si>
    <t>_ Walther von L�dinghausen (Ministeriale)</t>
  </si>
  <si>
    <t>_ Udo (Ritter)</t>
  </si>
  <si>
    <t>_ Graf Engilbert</t>
  </si>
  <si>
    <t>_ Kardinal Johannes</t>
  </si>
  <si>
    <t>_ Volker (vir ingenuus)</t>
  </si>
  <si>
    <t>_ Folchardus (dominus)</t>
  </si>
  <si>
    <t>_ Gottschalk (Edler)</t>
  </si>
  <si>
    <t>_ Berthold (Ministeriale)</t>
  </si>
  <si>
    <t>_ Herdegen (Freier)</t>
  </si>
  <si>
    <t>_ Kardinal Petrus</t>
  </si>
  <si>
    <t>_ Kardinaldiakon Petrus</t>
  </si>
  <si>
    <t>_ Ritter Adolf de Pomerio</t>
  </si>
  <si>
    <t>_ Graf Mrochko</t>
  </si>
  <si>
    <t>_ Abt Opizo</t>
  </si>
  <si>
    <t>_ Legat Johannes</t>
  </si>
  <si>
    <t>_ Enrardus de Dorstach (Edler)</t>
  </si>
  <si>
    <t>_ Markward (Ritter)</t>
  </si>
  <si>
    <t>_ Legat Unfred</t>
  </si>
  <si>
    <t>_ Cunemunt (Adlige)</t>
  </si>
  <si>
    <t>_ Graf Berthold</t>
  </si>
  <si>
    <t>_ Otto (Ritter)</t>
  </si>
  <si>
    <t>Type</t>
  </si>
  <si>
    <t>Pape</t>
  </si>
  <si>
    <t>Étiquettes de colonnes</t>
  </si>
  <si>
    <t>(vide)</t>
  </si>
  <si>
    <t>Total général</t>
  </si>
  <si>
    <t>Étiquettes de lignes</t>
  </si>
  <si>
    <t>Nombre de Act_ID</t>
  </si>
  <si>
    <t>Ausstellungsjahr2</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</si>
  <si>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</si>
  <si>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</si>
  <si>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</si>
  <si>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</si>
  <si>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</si>
  <si>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</si>
  <si>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</si>
  <si>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</si>
  <si>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</si>
  <si>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</si>
  <si>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</si>
  <si>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</si>
  <si>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</si>
  <si>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</si>
  <si>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</si>
  <si>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</si>
  <si>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</si>
  <si>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</si>
  <si>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</si>
  <si>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</si>
  <si>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</si>
  <si>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</si>
  <si>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</si>
  <si>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</si>
  <si>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</si>
  <si>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</si>
  <si>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</si>
  <si>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</si>
  <si>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</si>
  <si>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</si>
  <si>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</si>
  <si>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</si>
  <si>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</si>
  <si>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</si>
  <si>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</si>
  <si>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</si>
  <si>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</si>
  <si>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</si>
  <si>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</si>
  <si>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</si>
  <si>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</si>
  <si>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</si>
  <si>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</si>
  <si>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</si>
  <si>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</si>
  <si>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</si>
  <si>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</si>
  <si>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</si>
  <si>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</si>
  <si>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</si>
  <si>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</si>
  <si>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</si>
  <si>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</si>
  <si>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</si>
  <si>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</si>
  <si>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</si>
  <si>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</si>
  <si>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</si>
  <si>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</si>
  <si>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</si>
  <si>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</si>
  <si>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</si>
  <si>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</si>
  <si>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</si>
  <si>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</si>
  <si>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</si>
  <si>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</si>
  <si>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</si>
  <si>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</si>
  <si>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</si>
  <si>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</si>
  <si>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</si>
  <si>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</si>
  <si>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</si>
  <si>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</si>
  <si>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</si>
  <si>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</si>
  <si>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</si>
  <si>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</si>
  <si>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</si>
  <si>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</si>
  <si>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</si>
  <si>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</si>
  <si>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</si>
  <si>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</si>
  <si>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</si>
  <si>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</si>
  <si>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</si>
  <si>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</si>
  <si>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</si>
  <si>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</si>
  <si>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</si>
  <si>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</si>
  <si>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</si>
  <si>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</si>
  <si>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</si>
  <si>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</si>
  <si>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</si>
  <si>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</si>
  <si>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</si>
  <si>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</si>
  <si>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</si>
  <si>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</si>
  <si>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</si>
  <si>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</si>
  <si>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</si>
  <si>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</si>
  <si>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</si>
  <si>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</si>
  <si>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</si>
  <si>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</si>
  <si>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</si>
  <si>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</si>
  <si>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</si>
  <si>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</si>
  <si>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</si>
  <si>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</si>
  <si>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</si>
  <si>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</si>
  <si>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</si>
  <si>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</si>
  <si>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</si>
  <si>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</si>
  <si>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</si>
  <si>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</si>
  <si>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</si>
  <si>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</si>
  <si>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</si>
  <si>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</si>
  <si>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</si>
  <si>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</si>
  <si>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</si>
  <si>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</si>
  <si>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</si>
  <si>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</si>
  <si>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</si>
  <si>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</si>
  <si>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</si>
  <si>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</si>
  <si>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</si>
  <si>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</si>
  <si>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</si>
  <si>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</si>
  <si>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</si>
  <si>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</si>
  <si>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</si>
  <si>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</si>
  <si>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</si>
  <si>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</si>
  <si>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</si>
  <si>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</si>
  <si>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</si>
  <si>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</si>
  <si>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</si>
  <si>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</si>
  <si>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</si>
  <si>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</si>
  <si>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</si>
  <si>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</si>
  <si>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</si>
  <si>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</si>
  <si>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</si>
  <si>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</si>
  <si>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</si>
  <si>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</si>
  <si>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</si>
  <si>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</si>
  <si>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</si>
  <si>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</si>
  <si>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</si>
  <si>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</si>
  <si>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</si>
  <si>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</si>
  <si>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</si>
  <si>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</si>
  <si>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</si>
  <si>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</si>
  <si>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</si>
  <si>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</si>
  <si>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</si>
  <si>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</si>
  <si>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</si>
  <si>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</si>
  <si>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</si>
  <si>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</si>
  <si>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</si>
  <si>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</si>
  <si>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</si>
  <si>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</si>
  <si>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</si>
  <si>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</si>
  <si>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</si>
  <si>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</si>
  <si>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</si>
  <si>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</si>
  <si>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</si>
  <si>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</si>
  <si>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</si>
  <si>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</si>
  <si>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</si>
  <si>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</si>
  <si>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</si>
  <si>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</si>
  <si>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</si>
  <si>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</si>
  <si>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</si>
  <si>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</si>
  <si>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</si>
  <si>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</si>
  <si>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</si>
  <si>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</si>
  <si>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</si>
  <si>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</si>
  <si>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</si>
  <si>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1316</t>
  </si>
  <si>
    <t>1318</t>
  </si>
  <si>
    <t>1319</t>
  </si>
  <si>
    <t>1320</t>
  </si>
  <si>
    <t>1322</t>
  </si>
  <si>
    <t>1323</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</si>
  <si>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</si>
  <si>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</si>
  <si>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</si>
  <si>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</si>
  <si>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</si>
  <si>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</si>
  <si>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</si>
  <si>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</si>
  <si>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</si>
  <si>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</si>
  <si>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</si>
  <si>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</si>
  <si>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</si>
  <si>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</si>
  <si>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</si>
  <si>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</si>
  <si>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</si>
  <si>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</si>
  <si>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</si>
  <si>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</si>
  <si>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</si>
  <si>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</si>
  <si>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</si>
  <si>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</si>
  <si>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</si>
  <si>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</si>
  <si>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</si>
  <si>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</si>
  <si>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</si>
  <si>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</si>
  <si>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</si>
  <si>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</si>
  <si>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</si>
  <si>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1359</t>
  </si>
  <si>
    <t>1360</t>
  </si>
  <si>
    <t>1361</t>
  </si>
  <si>
    <t>1362</t>
  </si>
  <si>
    <t>1363</t>
  </si>
  <si>
    <t>1364</t>
  </si>
  <si>
    <t>1365</t>
  </si>
  <si>
    <t>1366</t>
  </si>
  <si>
    <t>1367</t>
  </si>
  <si>
    <t>1368</t>
  </si>
  <si>
    <t>1369</t>
  </si>
  <si>
    <t>1371</t>
  </si>
  <si>
    <t>1372</t>
  </si>
  <si>
    <t>1373</t>
  </si>
  <si>
    <t>1376</t>
  </si>
  <si>
    <t>1377</t>
  </si>
  <si>
    <t>1379</t>
  </si>
  <si>
    <t>1380</t>
  </si>
  <si>
    <t>1382</t>
  </si>
  <si>
    <t>1384</t>
  </si>
  <si>
    <t>1386</t>
  </si>
  <si>
    <t>1389</t>
  </si>
  <si>
    <t>1391</t>
  </si>
  <si>
    <t>1392</t>
  </si>
  <si>
    <t>1393</t>
  </si>
  <si>
    <t>1394</t>
  </si>
  <si>
    <t>1398</t>
  </si>
  <si>
    <t>1400</t>
  </si>
  <si>
    <t>1401</t>
  </si>
  <si>
    <t>1405</t>
  </si>
  <si>
    <t>1407</t>
  </si>
  <si>
    <t>1410</t>
  </si>
  <si>
    <t>1411</t>
  </si>
  <si>
    <t>1413</t>
  </si>
  <si>
    <t>1414</t>
  </si>
  <si>
    <t>1415</t>
  </si>
  <si>
    <t>1416</t>
  </si>
  <si>
    <t>1417</t>
  </si>
  <si>
    <t>1419</t>
  </si>
  <si>
    <t>1421</t>
  </si>
  <si>
    <t>1424</t>
  </si>
  <si>
    <t>1427</t>
  </si>
  <si>
    <t>1428</t>
  </si>
  <si>
    <t>1431</t>
  </si>
  <si>
    <t>1437</t>
  </si>
  <si>
    <t>1439</t>
  </si>
  <si>
    <t>1440</t>
  </si>
  <si>
    <t>1442</t>
  </si>
  <si>
    <t>1443</t>
  </si>
  <si>
    <t>1444</t>
  </si>
  <si>
    <t>1446</t>
  </si>
  <si>
    <t>1448</t>
  </si>
  <si>
    <t>1449</t>
  </si>
  <si>
    <t>1450</t>
  </si>
  <si>
    <t>1453</t>
  </si>
  <si>
    <t>1455</t>
  </si>
  <si>
    <t>1456</t>
  </si>
  <si>
    <t>1458</t>
  </si>
  <si>
    <t>1459</t>
  </si>
  <si>
    <t>1460</t>
  </si>
  <si>
    <t>1462</t>
  </si>
  <si>
    <t>1464</t>
  </si>
  <si>
    <t>1465</t>
  </si>
  <si>
    <t>1466</t>
  </si>
  <si>
    <t>1468</t>
  </si>
  <si>
    <t>1469</t>
  </si>
  <si>
    <t>1470</t>
  </si>
  <si>
    <t>1471</t>
  </si>
  <si>
    <t>1473</t>
  </si>
  <si>
    <t>1474</t>
  </si>
  <si>
    <t>1475</t>
  </si>
  <si>
    <t>1477</t>
  </si>
  <si>
    <t>1478</t>
  </si>
  <si>
    <t>1481</t>
  </si>
  <si>
    <t>1485</t>
  </si>
  <si>
    <t>1487</t>
  </si>
  <si>
    <t>1488</t>
  </si>
  <si>
    <t>1490</t>
  </si>
  <si>
    <t>1492</t>
  </si>
  <si>
    <t>1494</t>
  </si>
  <si>
    <t>1496</t>
  </si>
  <si>
    <t>1499</t>
  </si>
  <si>
    <t>1500</t>
  </si>
  <si>
    <t>Empereur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</si>
</sst>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[LBA_metadata.xlsx]Feuil3!Tableau croisé dynamique2</c:name>
    <c:fmtId val="0"/>
  </c:pivotSource>
  <c:chart>
    <c:autoTitleDeleted val="0"/>
    <c:pivotFmts>
      <c:pivotFmt>
        <c:idx val="0"/>
        <c:spPr>
          <a:solidFill>
            <a:schemeClr val="accent1"/>
          </a:solidFill>
          <a:ln>
            <a:noFill/>
          </a:ln>
          <a:effectLst/>
        </c:spPr>
        <c:marker>
          <c:symbol val="none"/>
        </c:marker>
      </c:pivotFmt>
      <c:pivotFmt>
        <c:idx val="1"/>
        <c:spPr>
          <a:solidFill>
            <a:srgbClr val="00B0F0"/>
          </a:solidFill>
          <a:ln>
            <a:solidFill>
              <a:srgbClr val="00B0F0"/>
            </a:solidFill>
          </a:ln>
          <a:effectLst/>
        </c:spPr>
      </c:pivotFmt>
      <c:pivotFmt>
        <c:idx val="2"/>
        <c:spPr>
          <a:solidFill>
            <a:srgbClr val="00B050"/>
          </a:solidFill>
          <a:ln>
            <a:solidFill>
              <a:srgbClr val="00B050"/>
            </a:solidFill>
          </a:ln>
          <a:effectLst/>
        </c:spPr>
      </c:pivotFmt>
    </c:pivotFmts>
    <c:plotArea>
      <c:layout>
        <c:manualLayout>
          <c:layoutTarget val="inner"/>
          <c:xMode val="edge"/>
          <c:yMode val="edge"/>
          <c:x val="3.7118311030793279E-2"/>
          <c:y val="6.619253238506477E-2"/>
          <c:w val="0.95290045711499161"/>
          <c:h val="0.82578003556007107"/>
        </c:manualLayout>
      </c:layout>
      <c:barChart>
        <c:barDir val="col"/>
        <c:grouping val="clustered"/>
        <c:varyColors val="0"/>
        <c:ser>
          <c:idx val="0"/>
          <c:order val="0"/>
          <c:tx>
            <c:strRef>
              <c:f>Feuil3!$B$1:$B$2</c:f>
              <c:strCache>
                <c:ptCount val="1"/>
                <c:pt idx="0">
                  <c:v>Pape</c:v>
                </c:pt>
              </c:strCache>
            </c:strRef>
          </c:tx>
          <c:spPr>
            <a:solidFill>
              <a:srgbClr val="00B0F0"/>
            </a:solidFill>
            <a:ln>
              <a:solidFill>
                <a:srgbClr val="00B0F0"/>
              </a:solidFill>
            </a:ln>
            <a:effectLst/>
          </c:spPr>
          <c:invertIfNegative val="0"/>
          <c:cat>
            <c:strRef>
              <c:f>Feuil3!$A$3:$A$339</c:f>
              <c:strCache>
                <c:ptCount val="336"/>
                <c:pt idx="0">
                  <c:v>1100</c:v>
                </c:pt>
                <c:pt idx="1">
                  <c:v>1101</c:v>
                </c:pt>
                <c:pt idx="2">
                  <c:v>1102</c:v>
                </c:pt>
                <c:pt idx="3">
                  <c:v>1103</c:v>
                </c:pt>
                <c:pt idx="4">
                  <c:v>1104</c:v>
                </c:pt>
                <c:pt idx="5">
                  <c:v>1105</c:v>
                </c:pt>
                <c:pt idx="6">
                  <c:v>1106</c:v>
                </c:pt>
                <c:pt idx="7">
                  <c:v>1107</c:v>
                </c:pt>
                <c:pt idx="8">
                  <c:v>1108</c:v>
                </c:pt>
                <c:pt idx="9">
                  <c:v>1109</c:v>
                </c:pt>
                <c:pt idx="10">
                  <c:v>1110</c:v>
                </c:pt>
                <c:pt idx="11">
                  <c:v>1111</c:v>
                </c:pt>
                <c:pt idx="12">
                  <c:v>1112</c:v>
                </c:pt>
                <c:pt idx="13">
                  <c:v>1113</c:v>
                </c:pt>
                <c:pt idx="14">
                  <c:v>1114</c:v>
                </c:pt>
                <c:pt idx="15">
                  <c:v>1115</c:v>
                </c:pt>
                <c:pt idx="16">
                  <c:v>1116</c:v>
                </c:pt>
                <c:pt idx="17">
                  <c:v>1117</c:v>
                </c:pt>
                <c:pt idx="18">
                  <c:v>1118</c:v>
                </c:pt>
                <c:pt idx="19">
                  <c:v>1119</c:v>
                </c:pt>
                <c:pt idx="20">
                  <c:v>1120</c:v>
                </c:pt>
                <c:pt idx="21">
                  <c:v>1121</c:v>
                </c:pt>
                <c:pt idx="22">
                  <c:v>1122</c:v>
                </c:pt>
                <c:pt idx="23">
                  <c:v>1123</c:v>
                </c:pt>
                <c:pt idx="24">
                  <c:v>1124</c:v>
                </c:pt>
                <c:pt idx="25">
                  <c:v>1125</c:v>
                </c:pt>
                <c:pt idx="26">
                  <c:v>1126</c:v>
                </c:pt>
                <c:pt idx="27">
                  <c:v>1127</c:v>
                </c:pt>
                <c:pt idx="28">
                  <c:v>1128</c:v>
                </c:pt>
                <c:pt idx="29">
                  <c:v>1129</c:v>
                </c:pt>
                <c:pt idx="30">
                  <c:v>1130</c:v>
                </c:pt>
                <c:pt idx="31">
                  <c:v>1131</c:v>
                </c:pt>
                <c:pt idx="32">
                  <c:v>1132</c:v>
                </c:pt>
                <c:pt idx="33">
                  <c:v>1133</c:v>
                </c:pt>
                <c:pt idx="34">
                  <c:v>1134</c:v>
                </c:pt>
                <c:pt idx="35">
                  <c:v>1135</c:v>
                </c:pt>
                <c:pt idx="36">
                  <c:v>1136</c:v>
                </c:pt>
                <c:pt idx="37">
                  <c:v>1137</c:v>
                </c:pt>
                <c:pt idx="38">
                  <c:v>1138</c:v>
                </c:pt>
                <c:pt idx="39">
                  <c:v>1139</c:v>
                </c:pt>
                <c:pt idx="40">
                  <c:v>1140</c:v>
                </c:pt>
                <c:pt idx="41">
                  <c:v>1141</c:v>
                </c:pt>
                <c:pt idx="42">
                  <c:v>1142</c:v>
                </c:pt>
                <c:pt idx="43">
                  <c:v>1143</c:v>
                </c:pt>
                <c:pt idx="44">
                  <c:v>1144</c:v>
                </c:pt>
                <c:pt idx="45">
                  <c:v>1145</c:v>
                </c:pt>
                <c:pt idx="46">
                  <c:v>1146</c:v>
                </c:pt>
                <c:pt idx="47">
                  <c:v>1147</c:v>
                </c:pt>
                <c:pt idx="48">
                  <c:v>1148</c:v>
                </c:pt>
                <c:pt idx="49">
                  <c:v>1149</c:v>
                </c:pt>
                <c:pt idx="50">
                  <c:v>1150</c:v>
                </c:pt>
                <c:pt idx="51">
                  <c:v>1151</c:v>
                </c:pt>
                <c:pt idx="52">
                  <c:v>1152</c:v>
                </c:pt>
                <c:pt idx="53">
                  <c:v>1153</c:v>
                </c:pt>
                <c:pt idx="54">
                  <c:v>1154</c:v>
                </c:pt>
                <c:pt idx="55">
                  <c:v>1155</c:v>
                </c:pt>
                <c:pt idx="56">
                  <c:v>1156</c:v>
                </c:pt>
                <c:pt idx="57">
                  <c:v>1157</c:v>
                </c:pt>
                <c:pt idx="58">
                  <c:v>1158</c:v>
                </c:pt>
                <c:pt idx="59">
                  <c:v>1159</c:v>
                </c:pt>
                <c:pt idx="60">
                  <c:v>1160</c:v>
                </c:pt>
                <c:pt idx="61">
                  <c:v>1161</c:v>
                </c:pt>
                <c:pt idx="62">
                  <c:v>1162</c:v>
                </c:pt>
                <c:pt idx="63">
                  <c:v>1163</c:v>
                </c:pt>
                <c:pt idx="64">
                  <c:v>1164</c:v>
                </c:pt>
                <c:pt idx="65">
                  <c:v>1165</c:v>
                </c:pt>
                <c:pt idx="66">
                  <c:v>1166</c:v>
                </c:pt>
                <c:pt idx="67">
                  <c:v>1167</c:v>
                </c:pt>
                <c:pt idx="68">
                  <c:v>1168</c:v>
                </c:pt>
                <c:pt idx="69">
                  <c:v>1169</c:v>
                </c:pt>
                <c:pt idx="70">
                  <c:v>1170</c:v>
                </c:pt>
                <c:pt idx="71">
                  <c:v>1171</c:v>
                </c:pt>
                <c:pt idx="72">
                  <c:v>1172</c:v>
                </c:pt>
                <c:pt idx="73">
                  <c:v>1173</c:v>
                </c:pt>
                <c:pt idx="74">
                  <c:v>1174</c:v>
                </c:pt>
                <c:pt idx="75">
                  <c:v>1175</c:v>
                </c:pt>
                <c:pt idx="76">
                  <c:v>1176</c:v>
                </c:pt>
                <c:pt idx="77">
                  <c:v>1177</c:v>
                </c:pt>
                <c:pt idx="78">
                  <c:v>1178</c:v>
                </c:pt>
                <c:pt idx="79">
                  <c:v>1179</c:v>
                </c:pt>
                <c:pt idx="80">
                  <c:v>1180</c:v>
                </c:pt>
                <c:pt idx="81">
                  <c:v>1181</c:v>
                </c:pt>
                <c:pt idx="82">
                  <c:v>1182</c:v>
                </c:pt>
                <c:pt idx="83">
                  <c:v>1183</c:v>
                </c:pt>
                <c:pt idx="84">
                  <c:v>1184</c:v>
                </c:pt>
                <c:pt idx="85">
                  <c:v>1185</c:v>
                </c:pt>
                <c:pt idx="86">
                  <c:v>1186</c:v>
                </c:pt>
                <c:pt idx="87">
                  <c:v>1187</c:v>
                </c:pt>
                <c:pt idx="88">
                  <c:v>1188</c:v>
                </c:pt>
                <c:pt idx="89">
                  <c:v>1189</c:v>
                </c:pt>
                <c:pt idx="90">
                  <c:v>1190</c:v>
                </c:pt>
                <c:pt idx="91">
                  <c:v>1191</c:v>
                </c:pt>
                <c:pt idx="92">
                  <c:v>1192</c:v>
                </c:pt>
                <c:pt idx="93">
                  <c:v>1193</c:v>
                </c:pt>
                <c:pt idx="94">
                  <c:v>1194</c:v>
                </c:pt>
                <c:pt idx="95">
                  <c:v>1195</c:v>
                </c:pt>
                <c:pt idx="96">
                  <c:v>1196</c:v>
                </c:pt>
                <c:pt idx="97">
                  <c:v>1197</c:v>
                </c:pt>
                <c:pt idx="98">
                  <c:v>1198</c:v>
                </c:pt>
                <c:pt idx="99">
                  <c:v>1199</c:v>
                </c:pt>
                <c:pt idx="100">
                  <c:v>1200</c:v>
                </c:pt>
                <c:pt idx="101">
                  <c:v>1201</c:v>
                </c:pt>
                <c:pt idx="102">
                  <c:v>1202</c:v>
                </c:pt>
                <c:pt idx="103">
                  <c:v>1203</c:v>
                </c:pt>
                <c:pt idx="104">
                  <c:v>1204</c:v>
                </c:pt>
                <c:pt idx="105">
                  <c:v>1205</c:v>
                </c:pt>
                <c:pt idx="106">
                  <c:v>1206</c:v>
                </c:pt>
                <c:pt idx="107">
                  <c:v>1207</c:v>
                </c:pt>
                <c:pt idx="108">
                  <c:v>1208</c:v>
                </c:pt>
                <c:pt idx="109">
                  <c:v>1209</c:v>
                </c:pt>
                <c:pt idx="110">
                  <c:v>1210</c:v>
                </c:pt>
                <c:pt idx="111">
                  <c:v>1211</c:v>
                </c:pt>
                <c:pt idx="112">
                  <c:v>1212</c:v>
                </c:pt>
                <c:pt idx="113">
                  <c:v>1213</c:v>
                </c:pt>
                <c:pt idx="114">
                  <c:v>1214</c:v>
                </c:pt>
                <c:pt idx="115">
                  <c:v>1215</c:v>
                </c:pt>
                <c:pt idx="116">
                  <c:v>1216</c:v>
                </c:pt>
                <c:pt idx="117">
                  <c:v>1217</c:v>
                </c:pt>
                <c:pt idx="118">
                  <c:v>1218</c:v>
                </c:pt>
                <c:pt idx="119">
                  <c:v>1219</c:v>
                </c:pt>
                <c:pt idx="120">
                  <c:v>1220</c:v>
                </c:pt>
                <c:pt idx="121">
                  <c:v>1221</c:v>
                </c:pt>
                <c:pt idx="122">
                  <c:v>1222</c:v>
                </c:pt>
                <c:pt idx="123">
                  <c:v>1223</c:v>
                </c:pt>
                <c:pt idx="124">
                  <c:v>1224</c:v>
                </c:pt>
                <c:pt idx="125">
                  <c:v>1225</c:v>
                </c:pt>
                <c:pt idx="126">
                  <c:v>1226</c:v>
                </c:pt>
                <c:pt idx="127">
                  <c:v>1227</c:v>
                </c:pt>
                <c:pt idx="128">
                  <c:v>1228</c:v>
                </c:pt>
                <c:pt idx="129">
                  <c:v>1229</c:v>
                </c:pt>
                <c:pt idx="130">
                  <c:v>1230</c:v>
                </c:pt>
                <c:pt idx="131">
                  <c:v>1231</c:v>
                </c:pt>
                <c:pt idx="132">
                  <c:v>1232</c:v>
                </c:pt>
                <c:pt idx="133">
                  <c:v>1233</c:v>
                </c:pt>
                <c:pt idx="134">
                  <c:v>1234</c:v>
                </c:pt>
                <c:pt idx="135">
                  <c:v>1235</c:v>
                </c:pt>
                <c:pt idx="136">
                  <c:v>1236</c:v>
                </c:pt>
                <c:pt idx="137">
                  <c:v>1237</c:v>
                </c:pt>
                <c:pt idx="138">
                  <c:v>1238</c:v>
                </c:pt>
                <c:pt idx="139">
                  <c:v>1239</c:v>
                </c:pt>
                <c:pt idx="140">
                  <c:v>1240</c:v>
                </c:pt>
                <c:pt idx="141">
                  <c:v>1241</c:v>
                </c:pt>
                <c:pt idx="142">
                  <c:v>1242</c:v>
                </c:pt>
                <c:pt idx="143">
                  <c:v>1243</c:v>
                </c:pt>
                <c:pt idx="144">
                  <c:v>1244</c:v>
                </c:pt>
                <c:pt idx="145">
                  <c:v>1245</c:v>
                </c:pt>
                <c:pt idx="146">
                  <c:v>1246</c:v>
                </c:pt>
                <c:pt idx="147">
                  <c:v>1247</c:v>
                </c:pt>
                <c:pt idx="148">
                  <c:v>1248</c:v>
                </c:pt>
                <c:pt idx="149">
                  <c:v>1249</c:v>
                </c:pt>
                <c:pt idx="150">
                  <c:v>1250</c:v>
                </c:pt>
                <c:pt idx="151">
                  <c:v>1251</c:v>
                </c:pt>
                <c:pt idx="152">
                  <c:v>1252</c:v>
                </c:pt>
                <c:pt idx="153">
                  <c:v>1253</c:v>
                </c:pt>
                <c:pt idx="154">
                  <c:v>1254</c:v>
                </c:pt>
                <c:pt idx="155">
                  <c:v>1255</c:v>
                </c:pt>
                <c:pt idx="156">
                  <c:v>1256</c:v>
                </c:pt>
                <c:pt idx="157">
                  <c:v>1257</c:v>
                </c:pt>
                <c:pt idx="158">
                  <c:v>1258</c:v>
                </c:pt>
                <c:pt idx="159">
                  <c:v>1259</c:v>
                </c:pt>
                <c:pt idx="160">
                  <c:v>1260</c:v>
                </c:pt>
                <c:pt idx="161">
                  <c:v>1261</c:v>
                </c:pt>
                <c:pt idx="162">
                  <c:v>1262</c:v>
                </c:pt>
                <c:pt idx="163">
                  <c:v>1263</c:v>
                </c:pt>
                <c:pt idx="164">
                  <c:v>1264</c:v>
                </c:pt>
                <c:pt idx="165">
                  <c:v>1265</c:v>
                </c:pt>
                <c:pt idx="166">
                  <c:v>1266</c:v>
                </c:pt>
                <c:pt idx="167">
                  <c:v>1267</c:v>
                </c:pt>
                <c:pt idx="168">
                  <c:v>1268</c:v>
                </c:pt>
                <c:pt idx="169">
                  <c:v>1269</c:v>
                </c:pt>
                <c:pt idx="170">
                  <c:v>1270</c:v>
                </c:pt>
                <c:pt idx="171">
                  <c:v>1271</c:v>
                </c:pt>
                <c:pt idx="172">
                  <c:v>1272</c:v>
                </c:pt>
                <c:pt idx="173">
                  <c:v>1273</c:v>
                </c:pt>
                <c:pt idx="174">
                  <c:v>1274</c:v>
                </c:pt>
                <c:pt idx="175">
                  <c:v>1275</c:v>
                </c:pt>
                <c:pt idx="176">
                  <c:v>1276</c:v>
                </c:pt>
                <c:pt idx="177">
                  <c:v>1277</c:v>
                </c:pt>
                <c:pt idx="178">
                  <c:v>1278</c:v>
                </c:pt>
                <c:pt idx="179">
                  <c:v>1279</c:v>
                </c:pt>
                <c:pt idx="180">
                  <c:v>1280</c:v>
                </c:pt>
                <c:pt idx="181">
                  <c:v>1281</c:v>
                </c:pt>
                <c:pt idx="182">
                  <c:v>1282</c:v>
                </c:pt>
                <c:pt idx="183">
                  <c:v>1283</c:v>
                </c:pt>
                <c:pt idx="184">
                  <c:v>1284</c:v>
                </c:pt>
                <c:pt idx="185">
                  <c:v>1285</c:v>
                </c:pt>
                <c:pt idx="186">
                  <c:v>1286</c:v>
                </c:pt>
                <c:pt idx="187">
                  <c:v>1287</c:v>
                </c:pt>
                <c:pt idx="188">
                  <c:v>1288</c:v>
                </c:pt>
                <c:pt idx="189">
                  <c:v>1289</c:v>
                </c:pt>
                <c:pt idx="190">
                  <c:v>1290</c:v>
                </c:pt>
                <c:pt idx="191">
                  <c:v>1291</c:v>
                </c:pt>
                <c:pt idx="192">
                  <c:v>1292</c:v>
                </c:pt>
                <c:pt idx="193">
                  <c:v>1293</c:v>
                </c:pt>
                <c:pt idx="194">
                  <c:v>1294</c:v>
                </c:pt>
                <c:pt idx="195">
                  <c:v>1295</c:v>
                </c:pt>
                <c:pt idx="196">
                  <c:v>1296</c:v>
                </c:pt>
                <c:pt idx="197">
                  <c:v>1297</c:v>
                </c:pt>
                <c:pt idx="198">
                  <c:v>1298</c:v>
                </c:pt>
                <c:pt idx="199">
                  <c:v>1299</c:v>
                </c:pt>
                <c:pt idx="200">
                  <c:v>1300</c:v>
                </c:pt>
                <c:pt idx="201">
                  <c:v>1301</c:v>
                </c:pt>
                <c:pt idx="202">
                  <c:v>1302</c:v>
                </c:pt>
                <c:pt idx="203">
                  <c:v>1303</c:v>
                </c:pt>
                <c:pt idx="204">
                  <c:v>1304</c:v>
                </c:pt>
                <c:pt idx="205">
                  <c:v>1305</c:v>
                </c:pt>
                <c:pt idx="206">
                  <c:v>1306</c:v>
                </c:pt>
                <c:pt idx="207">
                  <c:v>1307</c:v>
                </c:pt>
                <c:pt idx="208">
                  <c:v>1308</c:v>
                </c:pt>
                <c:pt idx="209">
                  <c:v>1309</c:v>
                </c:pt>
                <c:pt idx="210">
                  <c:v>1310</c:v>
                </c:pt>
                <c:pt idx="211">
                  <c:v>1311</c:v>
                </c:pt>
                <c:pt idx="212">
                  <c:v>1312</c:v>
                </c:pt>
                <c:pt idx="213">
                  <c:v>1313</c:v>
                </c:pt>
                <c:pt idx="214">
                  <c:v>1316</c:v>
                </c:pt>
                <c:pt idx="215">
                  <c:v>1318</c:v>
                </c:pt>
                <c:pt idx="216">
                  <c:v>1319</c:v>
                </c:pt>
                <c:pt idx="217">
                  <c:v>1320</c:v>
                </c:pt>
                <c:pt idx="218">
                  <c:v>1322</c:v>
                </c:pt>
                <c:pt idx="219">
                  <c:v>1323</c:v>
                </c:pt>
                <c:pt idx="220">
                  <c:v>1325</c:v>
                </c:pt>
                <c:pt idx="221">
                  <c:v>1326</c:v>
                </c:pt>
                <c:pt idx="222">
                  <c:v>1327</c:v>
                </c:pt>
                <c:pt idx="223">
                  <c:v>1328</c:v>
                </c:pt>
                <c:pt idx="224">
                  <c:v>1329</c:v>
                </c:pt>
                <c:pt idx="225">
                  <c:v>1330</c:v>
                </c:pt>
                <c:pt idx="226">
                  <c:v>1331</c:v>
                </c:pt>
                <c:pt idx="227">
                  <c:v>1332</c:v>
                </c:pt>
                <c:pt idx="228">
                  <c:v>1333</c:v>
                </c:pt>
                <c:pt idx="229">
                  <c:v>1334</c:v>
                </c:pt>
                <c:pt idx="230">
                  <c:v>1335</c:v>
                </c:pt>
                <c:pt idx="231">
                  <c:v>1336</c:v>
                </c:pt>
                <c:pt idx="232">
                  <c:v>1337</c:v>
                </c:pt>
                <c:pt idx="233">
                  <c:v>1338</c:v>
                </c:pt>
                <c:pt idx="234">
                  <c:v>1339</c:v>
                </c:pt>
                <c:pt idx="235">
                  <c:v>1340</c:v>
                </c:pt>
                <c:pt idx="236">
                  <c:v>1341</c:v>
                </c:pt>
                <c:pt idx="237">
                  <c:v>1342</c:v>
                </c:pt>
                <c:pt idx="238">
                  <c:v>1343</c:v>
                </c:pt>
                <c:pt idx="239">
                  <c:v>1344</c:v>
                </c:pt>
                <c:pt idx="240">
                  <c:v>1345</c:v>
                </c:pt>
                <c:pt idx="241">
                  <c:v>1346</c:v>
                </c:pt>
                <c:pt idx="242">
                  <c:v>1347</c:v>
                </c:pt>
                <c:pt idx="243">
                  <c:v>1348</c:v>
                </c:pt>
                <c:pt idx="244">
                  <c:v>1349</c:v>
                </c:pt>
                <c:pt idx="245">
                  <c:v>1350</c:v>
                </c:pt>
                <c:pt idx="246">
                  <c:v>1351</c:v>
                </c:pt>
                <c:pt idx="247">
                  <c:v>1352</c:v>
                </c:pt>
                <c:pt idx="248">
                  <c:v>1353</c:v>
                </c:pt>
                <c:pt idx="249">
                  <c:v>1354</c:v>
                </c:pt>
                <c:pt idx="250">
                  <c:v>1355</c:v>
                </c:pt>
                <c:pt idx="251">
                  <c:v>1356</c:v>
                </c:pt>
                <c:pt idx="252">
                  <c:v>1357</c:v>
                </c:pt>
                <c:pt idx="253">
                  <c:v>1359</c:v>
                </c:pt>
                <c:pt idx="254">
                  <c:v>1360</c:v>
                </c:pt>
                <c:pt idx="255">
                  <c:v>1361</c:v>
                </c:pt>
                <c:pt idx="256">
                  <c:v>1362</c:v>
                </c:pt>
                <c:pt idx="257">
                  <c:v>1363</c:v>
                </c:pt>
                <c:pt idx="258">
                  <c:v>1364</c:v>
                </c:pt>
                <c:pt idx="259">
                  <c:v>1365</c:v>
                </c:pt>
                <c:pt idx="260">
                  <c:v>1366</c:v>
                </c:pt>
                <c:pt idx="261">
                  <c:v>1367</c:v>
                </c:pt>
                <c:pt idx="262">
                  <c:v>1368</c:v>
                </c:pt>
                <c:pt idx="263">
                  <c:v>1369</c:v>
                </c:pt>
                <c:pt idx="264">
                  <c:v>1371</c:v>
                </c:pt>
                <c:pt idx="265">
                  <c:v>1372</c:v>
                </c:pt>
                <c:pt idx="266">
                  <c:v>1373</c:v>
                </c:pt>
                <c:pt idx="267">
                  <c:v>1376</c:v>
                </c:pt>
                <c:pt idx="268">
                  <c:v>1377</c:v>
                </c:pt>
                <c:pt idx="269">
                  <c:v>1379</c:v>
                </c:pt>
                <c:pt idx="270">
                  <c:v>1380</c:v>
                </c:pt>
                <c:pt idx="271">
                  <c:v>1382</c:v>
                </c:pt>
                <c:pt idx="272">
                  <c:v>1384</c:v>
                </c:pt>
                <c:pt idx="273">
                  <c:v>1386</c:v>
                </c:pt>
                <c:pt idx="274">
                  <c:v>1389</c:v>
                </c:pt>
                <c:pt idx="275">
                  <c:v>1391</c:v>
                </c:pt>
                <c:pt idx="276">
                  <c:v>1392</c:v>
                </c:pt>
                <c:pt idx="277">
                  <c:v>1393</c:v>
                </c:pt>
                <c:pt idx="278">
                  <c:v>1394</c:v>
                </c:pt>
                <c:pt idx="279">
                  <c:v>1398</c:v>
                </c:pt>
                <c:pt idx="280">
                  <c:v>1400</c:v>
                </c:pt>
                <c:pt idx="281">
                  <c:v>1401</c:v>
                </c:pt>
                <c:pt idx="282">
                  <c:v>1405</c:v>
                </c:pt>
                <c:pt idx="283">
                  <c:v>1407</c:v>
                </c:pt>
                <c:pt idx="284">
                  <c:v>1410</c:v>
                </c:pt>
                <c:pt idx="285">
                  <c:v>1411</c:v>
                </c:pt>
                <c:pt idx="286">
                  <c:v>1413</c:v>
                </c:pt>
                <c:pt idx="287">
                  <c:v>1414</c:v>
                </c:pt>
                <c:pt idx="288">
                  <c:v>1415</c:v>
                </c:pt>
                <c:pt idx="289">
                  <c:v>1416</c:v>
                </c:pt>
                <c:pt idx="290">
                  <c:v>1417</c:v>
                </c:pt>
                <c:pt idx="291">
                  <c:v>1419</c:v>
                </c:pt>
                <c:pt idx="292">
                  <c:v>1421</c:v>
                </c:pt>
                <c:pt idx="293">
                  <c:v>1424</c:v>
                </c:pt>
                <c:pt idx="294">
                  <c:v>1427</c:v>
                </c:pt>
                <c:pt idx="295">
                  <c:v>1428</c:v>
                </c:pt>
                <c:pt idx="296">
                  <c:v>1431</c:v>
                </c:pt>
                <c:pt idx="297">
                  <c:v>1437</c:v>
                </c:pt>
                <c:pt idx="298">
                  <c:v>1439</c:v>
                </c:pt>
                <c:pt idx="299">
                  <c:v>1440</c:v>
                </c:pt>
                <c:pt idx="300">
                  <c:v>1442</c:v>
                </c:pt>
                <c:pt idx="301">
                  <c:v>1443</c:v>
                </c:pt>
                <c:pt idx="302">
                  <c:v>1444</c:v>
                </c:pt>
                <c:pt idx="303">
                  <c:v>1446</c:v>
                </c:pt>
                <c:pt idx="304">
                  <c:v>1448</c:v>
                </c:pt>
                <c:pt idx="305">
                  <c:v>1449</c:v>
                </c:pt>
                <c:pt idx="306">
                  <c:v>1450</c:v>
                </c:pt>
                <c:pt idx="307">
                  <c:v>1453</c:v>
                </c:pt>
                <c:pt idx="308">
                  <c:v>1455</c:v>
                </c:pt>
                <c:pt idx="309">
                  <c:v>1456</c:v>
                </c:pt>
                <c:pt idx="310">
                  <c:v>1458</c:v>
                </c:pt>
                <c:pt idx="311">
                  <c:v>1459</c:v>
                </c:pt>
                <c:pt idx="312">
                  <c:v>1460</c:v>
                </c:pt>
                <c:pt idx="313">
                  <c:v>1462</c:v>
                </c:pt>
                <c:pt idx="314">
                  <c:v>1464</c:v>
                </c:pt>
                <c:pt idx="315">
                  <c:v>1465</c:v>
                </c:pt>
                <c:pt idx="316">
                  <c:v>1466</c:v>
                </c:pt>
                <c:pt idx="317">
                  <c:v>1468</c:v>
                </c:pt>
                <c:pt idx="318">
                  <c:v>1469</c:v>
                </c:pt>
                <c:pt idx="319">
                  <c:v>1470</c:v>
                </c:pt>
                <c:pt idx="320">
                  <c:v>1471</c:v>
                </c:pt>
                <c:pt idx="321">
                  <c:v>1473</c:v>
                </c:pt>
                <c:pt idx="322">
                  <c:v>1474</c:v>
                </c:pt>
                <c:pt idx="323">
                  <c:v>1475</c:v>
                </c:pt>
                <c:pt idx="324">
                  <c:v>1477</c:v>
                </c:pt>
                <c:pt idx="325">
                  <c:v>1478</c:v>
                </c:pt>
                <c:pt idx="326">
                  <c:v>1481</c:v>
                </c:pt>
                <c:pt idx="327">
                  <c:v>1485</c:v>
                </c:pt>
                <c:pt idx="328">
                  <c:v>1487</c:v>
                </c:pt>
                <c:pt idx="329">
                  <c:v>1488</c:v>
                </c:pt>
                <c:pt idx="330">
                  <c:v>1490</c:v>
                </c:pt>
                <c:pt idx="331">
                  <c:v>1492</c:v>
                </c:pt>
                <c:pt idx="332">
                  <c:v>1494</c:v>
                </c:pt>
                <c:pt idx="333">
                  <c:v>1496</c:v>
                </c:pt>
                <c:pt idx="334">
                  <c:v>1499</c:v>
                </c:pt>
                <c:pt idx="335">
                  <c:v>1500</c:v>
                </c:pt>
              </c:strCache>
            </c:strRef>
          </c:cat>
          <c:val>
            <c:numRef>
              <c:f>Feuil3!$B$3:$B$339</c:f>
              <c:numCache>
                <c:formatCode>General</c:formatCode>
                <c:ptCount val="336"/>
                <c:pt idx="2">
                  <c:v>2</c:v>
                </c:pt>
                <c:pt idx="4">
                  <c:v>2</c:v>
                </c:pt>
                <c:pt idx="5">
                  <c:v>2</c:v>
                </c:pt>
                <c:pt idx="8">
                  <c:v>1</c:v>
                </c:pt>
                <c:pt idx="9">
                  <c:v>1</c:v>
                </c:pt>
                <c:pt idx="11">
                  <c:v>2</c:v>
                </c:pt>
                <c:pt idx="19">
                  <c:v>2</c:v>
                </c:pt>
                <c:pt idx="20">
                  <c:v>4</c:v>
                </c:pt>
                <c:pt idx="21">
                  <c:v>4</c:v>
                </c:pt>
                <c:pt idx="22">
                  <c:v>3</c:v>
                </c:pt>
                <c:pt idx="23">
                  <c:v>5</c:v>
                </c:pt>
                <c:pt idx="24">
                  <c:v>1</c:v>
                </c:pt>
                <c:pt idx="25">
                  <c:v>5</c:v>
                </c:pt>
                <c:pt idx="26">
                  <c:v>2</c:v>
                </c:pt>
                <c:pt idx="28">
                  <c:v>2</c:v>
                </c:pt>
                <c:pt idx="29">
                  <c:v>3</c:v>
                </c:pt>
                <c:pt idx="30">
                  <c:v>2</c:v>
                </c:pt>
                <c:pt idx="31">
                  <c:v>7</c:v>
                </c:pt>
                <c:pt idx="32">
                  <c:v>1</c:v>
                </c:pt>
                <c:pt idx="33">
                  <c:v>4</c:v>
                </c:pt>
                <c:pt idx="34">
                  <c:v>1</c:v>
                </c:pt>
                <c:pt idx="35">
                  <c:v>3</c:v>
                </c:pt>
                <c:pt idx="36">
                  <c:v>6</c:v>
                </c:pt>
                <c:pt idx="37">
                  <c:v>3</c:v>
                </c:pt>
                <c:pt idx="38">
                  <c:v>6</c:v>
                </c:pt>
                <c:pt idx="39">
                  <c:v>28</c:v>
                </c:pt>
                <c:pt idx="40">
                  <c:v>3</c:v>
                </c:pt>
                <c:pt idx="41">
                  <c:v>3</c:v>
                </c:pt>
                <c:pt idx="42">
                  <c:v>14</c:v>
                </c:pt>
                <c:pt idx="43">
                  <c:v>8</c:v>
                </c:pt>
                <c:pt idx="44">
                  <c:v>17</c:v>
                </c:pt>
                <c:pt idx="45">
                  <c:v>9</c:v>
                </c:pt>
                <c:pt idx="46">
                  <c:v>10</c:v>
                </c:pt>
                <c:pt idx="47">
                  <c:v>14</c:v>
                </c:pt>
                <c:pt idx="48">
                  <c:v>15</c:v>
                </c:pt>
                <c:pt idx="50">
                  <c:v>5</c:v>
                </c:pt>
                <c:pt idx="51">
                  <c:v>4</c:v>
                </c:pt>
                <c:pt idx="52">
                  <c:v>12</c:v>
                </c:pt>
                <c:pt idx="53">
                  <c:v>5</c:v>
                </c:pt>
                <c:pt idx="54">
                  <c:v>4</c:v>
                </c:pt>
                <c:pt idx="55">
                  <c:v>16</c:v>
                </c:pt>
                <c:pt idx="56">
                  <c:v>2</c:v>
                </c:pt>
                <c:pt idx="57">
                  <c:v>10</c:v>
                </c:pt>
                <c:pt idx="58">
                  <c:v>5</c:v>
                </c:pt>
                <c:pt idx="59">
                  <c:v>9</c:v>
                </c:pt>
                <c:pt idx="60">
                  <c:v>3</c:v>
                </c:pt>
                <c:pt idx="61">
                  <c:v>5</c:v>
                </c:pt>
                <c:pt idx="62">
                  <c:v>7</c:v>
                </c:pt>
                <c:pt idx="63">
                  <c:v>2</c:v>
                </c:pt>
                <c:pt idx="64">
                  <c:v>1</c:v>
                </c:pt>
                <c:pt idx="67">
                  <c:v>2</c:v>
                </c:pt>
                <c:pt idx="68">
                  <c:v>1</c:v>
                </c:pt>
                <c:pt idx="69">
                  <c:v>1</c:v>
                </c:pt>
                <c:pt idx="70">
                  <c:v>1</c:v>
                </c:pt>
                <c:pt idx="73">
                  <c:v>1</c:v>
                </c:pt>
                <c:pt idx="75">
                  <c:v>2</c:v>
                </c:pt>
                <c:pt idx="76">
                  <c:v>1</c:v>
                </c:pt>
                <c:pt idx="77">
                  <c:v>11</c:v>
                </c:pt>
                <c:pt idx="78">
                  <c:v>9</c:v>
                </c:pt>
                <c:pt idx="79">
                  <c:v>17</c:v>
                </c:pt>
                <c:pt idx="80">
                  <c:v>4</c:v>
                </c:pt>
                <c:pt idx="81">
                  <c:v>8</c:v>
                </c:pt>
                <c:pt idx="82">
                  <c:v>14</c:v>
                </c:pt>
                <c:pt idx="83">
                  <c:v>17</c:v>
                </c:pt>
                <c:pt idx="84">
                  <c:v>12</c:v>
                </c:pt>
                <c:pt idx="85">
                  <c:v>17</c:v>
                </c:pt>
                <c:pt idx="86">
                  <c:v>1</c:v>
                </c:pt>
                <c:pt idx="87">
                  <c:v>8</c:v>
                </c:pt>
                <c:pt idx="88">
                  <c:v>7</c:v>
                </c:pt>
                <c:pt idx="89">
                  <c:v>11</c:v>
                </c:pt>
                <c:pt idx="90">
                  <c:v>4</c:v>
                </c:pt>
                <c:pt idx="91">
                  <c:v>11</c:v>
                </c:pt>
                <c:pt idx="92">
                  <c:v>5</c:v>
                </c:pt>
                <c:pt idx="93">
                  <c:v>4</c:v>
                </c:pt>
                <c:pt idx="94">
                  <c:v>10</c:v>
                </c:pt>
                <c:pt idx="95">
                  <c:v>13</c:v>
                </c:pt>
                <c:pt idx="96">
                  <c:v>17</c:v>
                </c:pt>
                <c:pt idx="97">
                  <c:v>12</c:v>
                </c:pt>
                <c:pt idx="98">
                  <c:v>6</c:v>
                </c:pt>
                <c:pt idx="99">
                  <c:v>7</c:v>
                </c:pt>
                <c:pt idx="100">
                  <c:v>2</c:v>
                </c:pt>
                <c:pt idx="101">
                  <c:v>3</c:v>
                </c:pt>
                <c:pt idx="103">
                  <c:v>5</c:v>
                </c:pt>
                <c:pt idx="104">
                  <c:v>1</c:v>
                </c:pt>
                <c:pt idx="105">
                  <c:v>4</c:v>
                </c:pt>
                <c:pt idx="106">
                  <c:v>3</c:v>
                </c:pt>
                <c:pt idx="107">
                  <c:v>2</c:v>
                </c:pt>
                <c:pt idx="108">
                  <c:v>1</c:v>
                </c:pt>
                <c:pt idx="109">
                  <c:v>3</c:v>
                </c:pt>
                <c:pt idx="110">
                  <c:v>3</c:v>
                </c:pt>
                <c:pt idx="111">
                  <c:v>1</c:v>
                </c:pt>
                <c:pt idx="112">
                  <c:v>5</c:v>
                </c:pt>
                <c:pt idx="113">
                  <c:v>4</c:v>
                </c:pt>
                <c:pt idx="115">
                  <c:v>2</c:v>
                </c:pt>
                <c:pt idx="116">
                  <c:v>4</c:v>
                </c:pt>
                <c:pt idx="117">
                  <c:v>1</c:v>
                </c:pt>
                <c:pt idx="118">
                  <c:v>6</c:v>
                </c:pt>
                <c:pt idx="119">
                  <c:v>10</c:v>
                </c:pt>
                <c:pt idx="120">
                  <c:v>7</c:v>
                </c:pt>
                <c:pt idx="121">
                  <c:v>13</c:v>
                </c:pt>
                <c:pt idx="122">
                  <c:v>5</c:v>
                </c:pt>
                <c:pt idx="123">
                  <c:v>21</c:v>
                </c:pt>
                <c:pt idx="124">
                  <c:v>4</c:v>
                </c:pt>
                <c:pt idx="125">
                  <c:v>2</c:v>
                </c:pt>
                <c:pt idx="126">
                  <c:v>4</c:v>
                </c:pt>
                <c:pt idx="127">
                  <c:v>7</c:v>
                </c:pt>
                <c:pt idx="128">
                  <c:v>8</c:v>
                </c:pt>
                <c:pt idx="129">
                  <c:v>5</c:v>
                </c:pt>
                <c:pt idx="130">
                  <c:v>2</c:v>
                </c:pt>
                <c:pt idx="131">
                  <c:v>8</c:v>
                </c:pt>
                <c:pt idx="132">
                  <c:v>9</c:v>
                </c:pt>
                <c:pt idx="133">
                  <c:v>12</c:v>
                </c:pt>
                <c:pt idx="134">
                  <c:v>10</c:v>
                </c:pt>
                <c:pt idx="135">
                  <c:v>16</c:v>
                </c:pt>
                <c:pt idx="136">
                  <c:v>4</c:v>
                </c:pt>
                <c:pt idx="137">
                  <c:v>10</c:v>
                </c:pt>
                <c:pt idx="138">
                  <c:v>8</c:v>
                </c:pt>
                <c:pt idx="139">
                  <c:v>7</c:v>
                </c:pt>
                <c:pt idx="140">
                  <c:v>2</c:v>
                </c:pt>
                <c:pt idx="141">
                  <c:v>3</c:v>
                </c:pt>
                <c:pt idx="143">
                  <c:v>5</c:v>
                </c:pt>
                <c:pt idx="144">
                  <c:v>36</c:v>
                </c:pt>
                <c:pt idx="145">
                  <c:v>30</c:v>
                </c:pt>
                <c:pt idx="146">
                  <c:v>52</c:v>
                </c:pt>
                <c:pt idx="147">
                  <c:v>52</c:v>
                </c:pt>
                <c:pt idx="148">
                  <c:v>16</c:v>
                </c:pt>
                <c:pt idx="149">
                  <c:v>40</c:v>
                </c:pt>
                <c:pt idx="150">
                  <c:v>18</c:v>
                </c:pt>
                <c:pt idx="151">
                  <c:v>3</c:v>
                </c:pt>
                <c:pt idx="153">
                  <c:v>1</c:v>
                </c:pt>
                <c:pt idx="155">
                  <c:v>4</c:v>
                </c:pt>
                <c:pt idx="159">
                  <c:v>3</c:v>
                </c:pt>
                <c:pt idx="161">
                  <c:v>1</c:v>
                </c:pt>
                <c:pt idx="163">
                  <c:v>1</c:v>
                </c:pt>
                <c:pt idx="182">
                  <c:v>1</c:v>
                </c:pt>
                <c:pt idx="195">
                  <c:v>1</c:v>
                </c:pt>
                <c:pt idx="197">
                  <c:v>1</c:v>
                </c:pt>
                <c:pt idx="222">
                  <c:v>1</c:v>
                </c:pt>
                <c:pt idx="291">
                  <c:v>1</c:v>
                </c:pt>
                <c:pt idx="306">
                  <c:v>1</c:v>
                </c:pt>
                <c:pt idx="312">
                  <c:v>1</c:v>
                </c:pt>
              </c:numCache>
            </c:numRef>
          </c:val>
        </c:ser>
        <c:ser>
          <c:idx val="1"/>
          <c:order val="1"/>
          <c:tx>
            <c:strRef>
              <c:f>Feuil3!$C$1:$C$2</c:f>
              <c:strCache>
                <c:ptCount val="1"/>
                <c:pt idx="0">
                  <c:v>(vide)</c:v>
                </c:pt>
              </c:strCache>
            </c:strRef>
          </c:tx>
          <c:spPr>
            <a:solidFill>
              <a:schemeClr val="accent2"/>
            </a:solidFill>
            <a:ln>
              <a:noFill/>
            </a:ln>
            <a:effectLst/>
          </c:spPr>
          <c:invertIfNegative val="0"/>
          <c:cat>
            <c:strRef>
              <c:f>Feuil3!$A$3:$A$339</c:f>
              <c:strCache>
                <c:ptCount val="336"/>
                <c:pt idx="0">
                  <c:v>1100</c:v>
                </c:pt>
                <c:pt idx="1">
                  <c:v>1101</c:v>
                </c:pt>
                <c:pt idx="2">
                  <c:v>1102</c:v>
                </c:pt>
                <c:pt idx="3">
                  <c:v>1103</c:v>
                </c:pt>
                <c:pt idx="4">
                  <c:v>1104</c:v>
                </c:pt>
                <c:pt idx="5">
                  <c:v>1105</c:v>
                </c:pt>
                <c:pt idx="6">
                  <c:v>1106</c:v>
                </c:pt>
                <c:pt idx="7">
                  <c:v>1107</c:v>
                </c:pt>
                <c:pt idx="8">
                  <c:v>1108</c:v>
                </c:pt>
                <c:pt idx="9">
                  <c:v>1109</c:v>
                </c:pt>
                <c:pt idx="10">
                  <c:v>1110</c:v>
                </c:pt>
                <c:pt idx="11">
                  <c:v>1111</c:v>
                </c:pt>
                <c:pt idx="12">
                  <c:v>1112</c:v>
                </c:pt>
                <c:pt idx="13">
                  <c:v>1113</c:v>
                </c:pt>
                <c:pt idx="14">
                  <c:v>1114</c:v>
                </c:pt>
                <c:pt idx="15">
                  <c:v>1115</c:v>
                </c:pt>
                <c:pt idx="16">
                  <c:v>1116</c:v>
                </c:pt>
                <c:pt idx="17">
                  <c:v>1117</c:v>
                </c:pt>
                <c:pt idx="18">
                  <c:v>1118</c:v>
                </c:pt>
                <c:pt idx="19">
                  <c:v>1119</c:v>
                </c:pt>
                <c:pt idx="20">
                  <c:v>1120</c:v>
                </c:pt>
                <c:pt idx="21">
                  <c:v>1121</c:v>
                </c:pt>
                <c:pt idx="22">
                  <c:v>1122</c:v>
                </c:pt>
                <c:pt idx="23">
                  <c:v>1123</c:v>
                </c:pt>
                <c:pt idx="24">
                  <c:v>1124</c:v>
                </c:pt>
                <c:pt idx="25">
                  <c:v>1125</c:v>
                </c:pt>
                <c:pt idx="26">
                  <c:v>1126</c:v>
                </c:pt>
                <c:pt idx="27">
                  <c:v>1127</c:v>
                </c:pt>
                <c:pt idx="28">
                  <c:v>1128</c:v>
                </c:pt>
                <c:pt idx="29">
                  <c:v>1129</c:v>
                </c:pt>
                <c:pt idx="30">
                  <c:v>1130</c:v>
                </c:pt>
                <c:pt idx="31">
                  <c:v>1131</c:v>
                </c:pt>
                <c:pt idx="32">
                  <c:v>1132</c:v>
                </c:pt>
                <c:pt idx="33">
                  <c:v>1133</c:v>
                </c:pt>
                <c:pt idx="34">
                  <c:v>1134</c:v>
                </c:pt>
                <c:pt idx="35">
                  <c:v>1135</c:v>
                </c:pt>
                <c:pt idx="36">
                  <c:v>1136</c:v>
                </c:pt>
                <c:pt idx="37">
                  <c:v>1137</c:v>
                </c:pt>
                <c:pt idx="38">
                  <c:v>1138</c:v>
                </c:pt>
                <c:pt idx="39">
                  <c:v>1139</c:v>
                </c:pt>
                <c:pt idx="40">
                  <c:v>1140</c:v>
                </c:pt>
                <c:pt idx="41">
                  <c:v>1141</c:v>
                </c:pt>
                <c:pt idx="42">
                  <c:v>1142</c:v>
                </c:pt>
                <c:pt idx="43">
                  <c:v>1143</c:v>
                </c:pt>
                <c:pt idx="44">
                  <c:v>1144</c:v>
                </c:pt>
                <c:pt idx="45">
                  <c:v>1145</c:v>
                </c:pt>
                <c:pt idx="46">
                  <c:v>1146</c:v>
                </c:pt>
                <c:pt idx="47">
                  <c:v>1147</c:v>
                </c:pt>
                <c:pt idx="48">
                  <c:v>1148</c:v>
                </c:pt>
                <c:pt idx="49">
                  <c:v>1149</c:v>
                </c:pt>
                <c:pt idx="50">
                  <c:v>1150</c:v>
                </c:pt>
                <c:pt idx="51">
                  <c:v>1151</c:v>
                </c:pt>
                <c:pt idx="52">
                  <c:v>1152</c:v>
                </c:pt>
                <c:pt idx="53">
                  <c:v>1153</c:v>
                </c:pt>
                <c:pt idx="54">
                  <c:v>1154</c:v>
                </c:pt>
                <c:pt idx="55">
                  <c:v>1155</c:v>
                </c:pt>
                <c:pt idx="56">
                  <c:v>1156</c:v>
                </c:pt>
                <c:pt idx="57">
                  <c:v>1157</c:v>
                </c:pt>
                <c:pt idx="58">
                  <c:v>1158</c:v>
                </c:pt>
                <c:pt idx="59">
                  <c:v>1159</c:v>
                </c:pt>
                <c:pt idx="60">
                  <c:v>1160</c:v>
                </c:pt>
                <c:pt idx="61">
                  <c:v>1161</c:v>
                </c:pt>
                <c:pt idx="62">
                  <c:v>1162</c:v>
                </c:pt>
                <c:pt idx="63">
                  <c:v>1163</c:v>
                </c:pt>
                <c:pt idx="64">
                  <c:v>1164</c:v>
                </c:pt>
                <c:pt idx="65">
                  <c:v>1165</c:v>
                </c:pt>
                <c:pt idx="66">
                  <c:v>1166</c:v>
                </c:pt>
                <c:pt idx="67">
                  <c:v>1167</c:v>
                </c:pt>
                <c:pt idx="68">
                  <c:v>1168</c:v>
                </c:pt>
                <c:pt idx="69">
                  <c:v>1169</c:v>
                </c:pt>
                <c:pt idx="70">
                  <c:v>1170</c:v>
                </c:pt>
                <c:pt idx="71">
                  <c:v>1171</c:v>
                </c:pt>
                <c:pt idx="72">
                  <c:v>1172</c:v>
                </c:pt>
                <c:pt idx="73">
                  <c:v>1173</c:v>
                </c:pt>
                <c:pt idx="74">
                  <c:v>1174</c:v>
                </c:pt>
                <c:pt idx="75">
                  <c:v>1175</c:v>
                </c:pt>
                <c:pt idx="76">
                  <c:v>1176</c:v>
                </c:pt>
                <c:pt idx="77">
                  <c:v>1177</c:v>
                </c:pt>
                <c:pt idx="78">
                  <c:v>1178</c:v>
                </c:pt>
                <c:pt idx="79">
                  <c:v>1179</c:v>
                </c:pt>
                <c:pt idx="80">
                  <c:v>1180</c:v>
                </c:pt>
                <c:pt idx="81">
                  <c:v>1181</c:v>
                </c:pt>
                <c:pt idx="82">
                  <c:v>1182</c:v>
                </c:pt>
                <c:pt idx="83">
                  <c:v>1183</c:v>
                </c:pt>
                <c:pt idx="84">
                  <c:v>1184</c:v>
                </c:pt>
                <c:pt idx="85">
                  <c:v>1185</c:v>
                </c:pt>
                <c:pt idx="86">
                  <c:v>1186</c:v>
                </c:pt>
                <c:pt idx="87">
                  <c:v>1187</c:v>
                </c:pt>
                <c:pt idx="88">
                  <c:v>1188</c:v>
                </c:pt>
                <c:pt idx="89">
                  <c:v>1189</c:v>
                </c:pt>
                <c:pt idx="90">
                  <c:v>1190</c:v>
                </c:pt>
                <c:pt idx="91">
                  <c:v>1191</c:v>
                </c:pt>
                <c:pt idx="92">
                  <c:v>1192</c:v>
                </c:pt>
                <c:pt idx="93">
                  <c:v>1193</c:v>
                </c:pt>
                <c:pt idx="94">
                  <c:v>1194</c:v>
                </c:pt>
                <c:pt idx="95">
                  <c:v>1195</c:v>
                </c:pt>
                <c:pt idx="96">
                  <c:v>1196</c:v>
                </c:pt>
                <c:pt idx="97">
                  <c:v>1197</c:v>
                </c:pt>
                <c:pt idx="98">
                  <c:v>1198</c:v>
                </c:pt>
                <c:pt idx="99">
                  <c:v>1199</c:v>
                </c:pt>
                <c:pt idx="100">
                  <c:v>1200</c:v>
                </c:pt>
                <c:pt idx="101">
                  <c:v>1201</c:v>
                </c:pt>
                <c:pt idx="102">
                  <c:v>1202</c:v>
                </c:pt>
                <c:pt idx="103">
                  <c:v>1203</c:v>
                </c:pt>
                <c:pt idx="104">
                  <c:v>1204</c:v>
                </c:pt>
                <c:pt idx="105">
                  <c:v>1205</c:v>
                </c:pt>
                <c:pt idx="106">
                  <c:v>1206</c:v>
                </c:pt>
                <c:pt idx="107">
                  <c:v>1207</c:v>
                </c:pt>
                <c:pt idx="108">
                  <c:v>1208</c:v>
                </c:pt>
                <c:pt idx="109">
                  <c:v>1209</c:v>
                </c:pt>
                <c:pt idx="110">
                  <c:v>1210</c:v>
                </c:pt>
                <c:pt idx="111">
                  <c:v>1211</c:v>
                </c:pt>
                <c:pt idx="112">
                  <c:v>1212</c:v>
                </c:pt>
                <c:pt idx="113">
                  <c:v>1213</c:v>
                </c:pt>
                <c:pt idx="114">
                  <c:v>1214</c:v>
                </c:pt>
                <c:pt idx="115">
                  <c:v>1215</c:v>
                </c:pt>
                <c:pt idx="116">
                  <c:v>1216</c:v>
                </c:pt>
                <c:pt idx="117">
                  <c:v>1217</c:v>
                </c:pt>
                <c:pt idx="118">
                  <c:v>1218</c:v>
                </c:pt>
                <c:pt idx="119">
                  <c:v>1219</c:v>
                </c:pt>
                <c:pt idx="120">
                  <c:v>1220</c:v>
                </c:pt>
                <c:pt idx="121">
                  <c:v>1221</c:v>
                </c:pt>
                <c:pt idx="122">
                  <c:v>1222</c:v>
                </c:pt>
                <c:pt idx="123">
                  <c:v>1223</c:v>
                </c:pt>
                <c:pt idx="124">
                  <c:v>1224</c:v>
                </c:pt>
                <c:pt idx="125">
                  <c:v>1225</c:v>
                </c:pt>
                <c:pt idx="126">
                  <c:v>1226</c:v>
                </c:pt>
                <c:pt idx="127">
                  <c:v>1227</c:v>
                </c:pt>
                <c:pt idx="128">
                  <c:v>1228</c:v>
                </c:pt>
                <c:pt idx="129">
                  <c:v>1229</c:v>
                </c:pt>
                <c:pt idx="130">
                  <c:v>1230</c:v>
                </c:pt>
                <c:pt idx="131">
                  <c:v>1231</c:v>
                </c:pt>
                <c:pt idx="132">
                  <c:v>1232</c:v>
                </c:pt>
                <c:pt idx="133">
                  <c:v>1233</c:v>
                </c:pt>
                <c:pt idx="134">
                  <c:v>1234</c:v>
                </c:pt>
                <c:pt idx="135">
                  <c:v>1235</c:v>
                </c:pt>
                <c:pt idx="136">
                  <c:v>1236</c:v>
                </c:pt>
                <c:pt idx="137">
                  <c:v>1237</c:v>
                </c:pt>
                <c:pt idx="138">
                  <c:v>1238</c:v>
                </c:pt>
                <c:pt idx="139">
                  <c:v>1239</c:v>
                </c:pt>
                <c:pt idx="140">
                  <c:v>1240</c:v>
                </c:pt>
                <c:pt idx="141">
                  <c:v>1241</c:v>
                </c:pt>
                <c:pt idx="142">
                  <c:v>1242</c:v>
                </c:pt>
                <c:pt idx="143">
                  <c:v>1243</c:v>
                </c:pt>
                <c:pt idx="144">
                  <c:v>1244</c:v>
                </c:pt>
                <c:pt idx="145">
                  <c:v>1245</c:v>
                </c:pt>
                <c:pt idx="146">
                  <c:v>1246</c:v>
                </c:pt>
                <c:pt idx="147">
                  <c:v>1247</c:v>
                </c:pt>
                <c:pt idx="148">
                  <c:v>1248</c:v>
                </c:pt>
                <c:pt idx="149">
                  <c:v>1249</c:v>
                </c:pt>
                <c:pt idx="150">
                  <c:v>1250</c:v>
                </c:pt>
                <c:pt idx="151">
                  <c:v>1251</c:v>
                </c:pt>
                <c:pt idx="152">
                  <c:v>1252</c:v>
                </c:pt>
                <c:pt idx="153">
                  <c:v>1253</c:v>
                </c:pt>
                <c:pt idx="154">
                  <c:v>1254</c:v>
                </c:pt>
                <c:pt idx="155">
                  <c:v>1255</c:v>
                </c:pt>
                <c:pt idx="156">
                  <c:v>1256</c:v>
                </c:pt>
                <c:pt idx="157">
                  <c:v>1257</c:v>
                </c:pt>
                <c:pt idx="158">
                  <c:v>1258</c:v>
                </c:pt>
                <c:pt idx="159">
                  <c:v>1259</c:v>
                </c:pt>
                <c:pt idx="160">
                  <c:v>1260</c:v>
                </c:pt>
                <c:pt idx="161">
                  <c:v>1261</c:v>
                </c:pt>
                <c:pt idx="162">
                  <c:v>1262</c:v>
                </c:pt>
                <c:pt idx="163">
                  <c:v>1263</c:v>
                </c:pt>
                <c:pt idx="164">
                  <c:v>1264</c:v>
                </c:pt>
                <c:pt idx="165">
                  <c:v>1265</c:v>
                </c:pt>
                <c:pt idx="166">
                  <c:v>1266</c:v>
                </c:pt>
                <c:pt idx="167">
                  <c:v>1267</c:v>
                </c:pt>
                <c:pt idx="168">
                  <c:v>1268</c:v>
                </c:pt>
                <c:pt idx="169">
                  <c:v>1269</c:v>
                </c:pt>
                <c:pt idx="170">
                  <c:v>1270</c:v>
                </c:pt>
                <c:pt idx="171">
                  <c:v>1271</c:v>
                </c:pt>
                <c:pt idx="172">
                  <c:v>1272</c:v>
                </c:pt>
                <c:pt idx="173">
                  <c:v>1273</c:v>
                </c:pt>
                <c:pt idx="174">
                  <c:v>1274</c:v>
                </c:pt>
                <c:pt idx="175">
                  <c:v>1275</c:v>
                </c:pt>
                <c:pt idx="176">
                  <c:v>1276</c:v>
                </c:pt>
                <c:pt idx="177">
                  <c:v>1277</c:v>
                </c:pt>
                <c:pt idx="178">
                  <c:v>1278</c:v>
                </c:pt>
                <c:pt idx="179">
                  <c:v>1279</c:v>
                </c:pt>
                <c:pt idx="180">
                  <c:v>1280</c:v>
                </c:pt>
                <c:pt idx="181">
                  <c:v>1281</c:v>
                </c:pt>
                <c:pt idx="182">
                  <c:v>1282</c:v>
                </c:pt>
                <c:pt idx="183">
                  <c:v>1283</c:v>
                </c:pt>
                <c:pt idx="184">
                  <c:v>1284</c:v>
                </c:pt>
                <c:pt idx="185">
                  <c:v>1285</c:v>
                </c:pt>
                <c:pt idx="186">
                  <c:v>1286</c:v>
                </c:pt>
                <c:pt idx="187">
                  <c:v>1287</c:v>
                </c:pt>
                <c:pt idx="188">
                  <c:v>1288</c:v>
                </c:pt>
                <c:pt idx="189">
                  <c:v>1289</c:v>
                </c:pt>
                <c:pt idx="190">
                  <c:v>1290</c:v>
                </c:pt>
                <c:pt idx="191">
                  <c:v>1291</c:v>
                </c:pt>
                <c:pt idx="192">
                  <c:v>1292</c:v>
                </c:pt>
                <c:pt idx="193">
                  <c:v>1293</c:v>
                </c:pt>
                <c:pt idx="194">
                  <c:v>1294</c:v>
                </c:pt>
                <c:pt idx="195">
                  <c:v>1295</c:v>
                </c:pt>
                <c:pt idx="196">
                  <c:v>1296</c:v>
                </c:pt>
                <c:pt idx="197">
                  <c:v>1297</c:v>
                </c:pt>
                <c:pt idx="198">
                  <c:v>1298</c:v>
                </c:pt>
                <c:pt idx="199">
                  <c:v>1299</c:v>
                </c:pt>
                <c:pt idx="200">
                  <c:v>1300</c:v>
                </c:pt>
                <c:pt idx="201">
                  <c:v>1301</c:v>
                </c:pt>
                <c:pt idx="202">
                  <c:v>1302</c:v>
                </c:pt>
                <c:pt idx="203">
                  <c:v>1303</c:v>
                </c:pt>
                <c:pt idx="204">
                  <c:v>1304</c:v>
                </c:pt>
                <c:pt idx="205">
                  <c:v>1305</c:v>
                </c:pt>
                <c:pt idx="206">
                  <c:v>1306</c:v>
                </c:pt>
                <c:pt idx="207">
                  <c:v>1307</c:v>
                </c:pt>
                <c:pt idx="208">
                  <c:v>1308</c:v>
                </c:pt>
                <c:pt idx="209">
                  <c:v>1309</c:v>
                </c:pt>
                <c:pt idx="210">
                  <c:v>1310</c:v>
                </c:pt>
                <c:pt idx="211">
                  <c:v>1311</c:v>
                </c:pt>
                <c:pt idx="212">
                  <c:v>1312</c:v>
                </c:pt>
                <c:pt idx="213">
                  <c:v>1313</c:v>
                </c:pt>
                <c:pt idx="214">
                  <c:v>1316</c:v>
                </c:pt>
                <c:pt idx="215">
                  <c:v>1318</c:v>
                </c:pt>
                <c:pt idx="216">
                  <c:v>1319</c:v>
                </c:pt>
                <c:pt idx="217">
                  <c:v>1320</c:v>
                </c:pt>
                <c:pt idx="218">
                  <c:v>1322</c:v>
                </c:pt>
                <c:pt idx="219">
                  <c:v>1323</c:v>
                </c:pt>
                <c:pt idx="220">
                  <c:v>1325</c:v>
                </c:pt>
                <c:pt idx="221">
                  <c:v>1326</c:v>
                </c:pt>
                <c:pt idx="222">
                  <c:v>1327</c:v>
                </c:pt>
                <c:pt idx="223">
                  <c:v>1328</c:v>
                </c:pt>
                <c:pt idx="224">
                  <c:v>1329</c:v>
                </c:pt>
                <c:pt idx="225">
                  <c:v>1330</c:v>
                </c:pt>
                <c:pt idx="226">
                  <c:v>1331</c:v>
                </c:pt>
                <c:pt idx="227">
                  <c:v>1332</c:v>
                </c:pt>
                <c:pt idx="228">
                  <c:v>1333</c:v>
                </c:pt>
                <c:pt idx="229">
                  <c:v>1334</c:v>
                </c:pt>
                <c:pt idx="230">
                  <c:v>1335</c:v>
                </c:pt>
                <c:pt idx="231">
                  <c:v>1336</c:v>
                </c:pt>
                <c:pt idx="232">
                  <c:v>1337</c:v>
                </c:pt>
                <c:pt idx="233">
                  <c:v>1338</c:v>
                </c:pt>
                <c:pt idx="234">
                  <c:v>1339</c:v>
                </c:pt>
                <c:pt idx="235">
                  <c:v>1340</c:v>
                </c:pt>
                <c:pt idx="236">
                  <c:v>1341</c:v>
                </c:pt>
                <c:pt idx="237">
                  <c:v>1342</c:v>
                </c:pt>
                <c:pt idx="238">
                  <c:v>1343</c:v>
                </c:pt>
                <c:pt idx="239">
                  <c:v>1344</c:v>
                </c:pt>
                <c:pt idx="240">
                  <c:v>1345</c:v>
                </c:pt>
                <c:pt idx="241">
                  <c:v>1346</c:v>
                </c:pt>
                <c:pt idx="242">
                  <c:v>1347</c:v>
                </c:pt>
                <c:pt idx="243">
                  <c:v>1348</c:v>
                </c:pt>
                <c:pt idx="244">
                  <c:v>1349</c:v>
                </c:pt>
                <c:pt idx="245">
                  <c:v>1350</c:v>
                </c:pt>
                <c:pt idx="246">
                  <c:v>1351</c:v>
                </c:pt>
                <c:pt idx="247">
                  <c:v>1352</c:v>
                </c:pt>
                <c:pt idx="248">
                  <c:v>1353</c:v>
                </c:pt>
                <c:pt idx="249">
                  <c:v>1354</c:v>
                </c:pt>
                <c:pt idx="250">
                  <c:v>1355</c:v>
                </c:pt>
                <c:pt idx="251">
                  <c:v>1356</c:v>
                </c:pt>
                <c:pt idx="252">
                  <c:v>1357</c:v>
                </c:pt>
                <c:pt idx="253">
                  <c:v>1359</c:v>
                </c:pt>
                <c:pt idx="254">
                  <c:v>1360</c:v>
                </c:pt>
                <c:pt idx="255">
                  <c:v>1361</c:v>
                </c:pt>
                <c:pt idx="256">
                  <c:v>1362</c:v>
                </c:pt>
                <c:pt idx="257">
                  <c:v>1363</c:v>
                </c:pt>
                <c:pt idx="258">
                  <c:v>1364</c:v>
                </c:pt>
                <c:pt idx="259">
                  <c:v>1365</c:v>
                </c:pt>
                <c:pt idx="260">
                  <c:v>1366</c:v>
                </c:pt>
                <c:pt idx="261">
                  <c:v>1367</c:v>
                </c:pt>
                <c:pt idx="262">
                  <c:v>1368</c:v>
                </c:pt>
                <c:pt idx="263">
                  <c:v>1369</c:v>
                </c:pt>
                <c:pt idx="264">
                  <c:v>1371</c:v>
                </c:pt>
                <c:pt idx="265">
                  <c:v>1372</c:v>
                </c:pt>
                <c:pt idx="266">
                  <c:v>1373</c:v>
                </c:pt>
                <c:pt idx="267">
                  <c:v>1376</c:v>
                </c:pt>
                <c:pt idx="268">
                  <c:v>1377</c:v>
                </c:pt>
                <c:pt idx="269">
                  <c:v>1379</c:v>
                </c:pt>
                <c:pt idx="270">
                  <c:v>1380</c:v>
                </c:pt>
                <c:pt idx="271">
                  <c:v>1382</c:v>
                </c:pt>
                <c:pt idx="272">
                  <c:v>1384</c:v>
                </c:pt>
                <c:pt idx="273">
                  <c:v>1386</c:v>
                </c:pt>
                <c:pt idx="274">
                  <c:v>1389</c:v>
                </c:pt>
                <c:pt idx="275">
                  <c:v>1391</c:v>
                </c:pt>
                <c:pt idx="276">
                  <c:v>1392</c:v>
                </c:pt>
                <c:pt idx="277">
                  <c:v>1393</c:v>
                </c:pt>
                <c:pt idx="278">
                  <c:v>1394</c:v>
                </c:pt>
                <c:pt idx="279">
                  <c:v>1398</c:v>
                </c:pt>
                <c:pt idx="280">
                  <c:v>1400</c:v>
                </c:pt>
                <c:pt idx="281">
                  <c:v>1401</c:v>
                </c:pt>
                <c:pt idx="282">
                  <c:v>1405</c:v>
                </c:pt>
                <c:pt idx="283">
                  <c:v>1407</c:v>
                </c:pt>
                <c:pt idx="284">
                  <c:v>1410</c:v>
                </c:pt>
                <c:pt idx="285">
                  <c:v>1411</c:v>
                </c:pt>
                <c:pt idx="286">
                  <c:v>1413</c:v>
                </c:pt>
                <c:pt idx="287">
                  <c:v>1414</c:v>
                </c:pt>
                <c:pt idx="288">
                  <c:v>1415</c:v>
                </c:pt>
                <c:pt idx="289">
                  <c:v>1416</c:v>
                </c:pt>
                <c:pt idx="290">
                  <c:v>1417</c:v>
                </c:pt>
                <c:pt idx="291">
                  <c:v>1419</c:v>
                </c:pt>
                <c:pt idx="292">
                  <c:v>1421</c:v>
                </c:pt>
                <c:pt idx="293">
                  <c:v>1424</c:v>
                </c:pt>
                <c:pt idx="294">
                  <c:v>1427</c:v>
                </c:pt>
                <c:pt idx="295">
                  <c:v>1428</c:v>
                </c:pt>
                <c:pt idx="296">
                  <c:v>1431</c:v>
                </c:pt>
                <c:pt idx="297">
                  <c:v>1437</c:v>
                </c:pt>
                <c:pt idx="298">
                  <c:v>1439</c:v>
                </c:pt>
                <c:pt idx="299">
                  <c:v>1440</c:v>
                </c:pt>
                <c:pt idx="300">
                  <c:v>1442</c:v>
                </c:pt>
                <c:pt idx="301">
                  <c:v>1443</c:v>
                </c:pt>
                <c:pt idx="302">
                  <c:v>1444</c:v>
                </c:pt>
                <c:pt idx="303">
                  <c:v>1446</c:v>
                </c:pt>
                <c:pt idx="304">
                  <c:v>1448</c:v>
                </c:pt>
                <c:pt idx="305">
                  <c:v>1449</c:v>
                </c:pt>
                <c:pt idx="306">
                  <c:v>1450</c:v>
                </c:pt>
                <c:pt idx="307">
                  <c:v>1453</c:v>
                </c:pt>
                <c:pt idx="308">
                  <c:v>1455</c:v>
                </c:pt>
                <c:pt idx="309">
                  <c:v>1456</c:v>
                </c:pt>
                <c:pt idx="310">
                  <c:v>1458</c:v>
                </c:pt>
                <c:pt idx="311">
                  <c:v>1459</c:v>
                </c:pt>
                <c:pt idx="312">
                  <c:v>1460</c:v>
                </c:pt>
                <c:pt idx="313">
                  <c:v>1462</c:v>
                </c:pt>
                <c:pt idx="314">
                  <c:v>1464</c:v>
                </c:pt>
                <c:pt idx="315">
                  <c:v>1465</c:v>
                </c:pt>
                <c:pt idx="316">
                  <c:v>1466</c:v>
                </c:pt>
                <c:pt idx="317">
                  <c:v>1468</c:v>
                </c:pt>
                <c:pt idx="318">
                  <c:v>1469</c:v>
                </c:pt>
                <c:pt idx="319">
                  <c:v>1470</c:v>
                </c:pt>
                <c:pt idx="320">
                  <c:v>1471</c:v>
                </c:pt>
                <c:pt idx="321">
                  <c:v>1473</c:v>
                </c:pt>
                <c:pt idx="322">
                  <c:v>1474</c:v>
                </c:pt>
                <c:pt idx="323">
                  <c:v>1475</c:v>
                </c:pt>
                <c:pt idx="324">
                  <c:v>1477</c:v>
                </c:pt>
                <c:pt idx="325">
                  <c:v>1478</c:v>
                </c:pt>
                <c:pt idx="326">
                  <c:v>1481</c:v>
                </c:pt>
                <c:pt idx="327">
                  <c:v>1485</c:v>
                </c:pt>
                <c:pt idx="328">
                  <c:v>1487</c:v>
                </c:pt>
                <c:pt idx="329">
                  <c:v>1488</c:v>
                </c:pt>
                <c:pt idx="330">
                  <c:v>1490</c:v>
                </c:pt>
                <c:pt idx="331">
                  <c:v>1492</c:v>
                </c:pt>
                <c:pt idx="332">
                  <c:v>1494</c:v>
                </c:pt>
                <c:pt idx="333">
                  <c:v>1496</c:v>
                </c:pt>
                <c:pt idx="334">
                  <c:v>1499</c:v>
                </c:pt>
                <c:pt idx="335">
                  <c:v>1500</c:v>
                </c:pt>
              </c:strCache>
            </c:strRef>
          </c:cat>
          <c:val>
            <c:numRef>
              <c:f>Feuil3!$C$3:$C$339</c:f>
              <c:numCache>
                <c:formatCode>General</c:formatCode>
                <c:ptCount val="336"/>
                <c:pt idx="0">
                  <c:v>22</c:v>
                </c:pt>
                <c:pt idx="1">
                  <c:v>8</c:v>
                </c:pt>
                <c:pt idx="2">
                  <c:v>9</c:v>
                </c:pt>
                <c:pt idx="3">
                  <c:v>11</c:v>
                </c:pt>
                <c:pt idx="4">
                  <c:v>4</c:v>
                </c:pt>
                <c:pt idx="5">
                  <c:v>6</c:v>
                </c:pt>
                <c:pt idx="6">
                  <c:v>7</c:v>
                </c:pt>
                <c:pt idx="7">
                  <c:v>12</c:v>
                </c:pt>
                <c:pt idx="8">
                  <c:v>13</c:v>
                </c:pt>
                <c:pt idx="9">
                  <c:v>12</c:v>
                </c:pt>
                <c:pt idx="10">
                  <c:v>10</c:v>
                </c:pt>
                <c:pt idx="11">
                  <c:v>6</c:v>
                </c:pt>
                <c:pt idx="12">
                  <c:v>15</c:v>
                </c:pt>
                <c:pt idx="13">
                  <c:v>6</c:v>
                </c:pt>
                <c:pt idx="14">
                  <c:v>10</c:v>
                </c:pt>
                <c:pt idx="15">
                  <c:v>9</c:v>
                </c:pt>
                <c:pt idx="16">
                  <c:v>9</c:v>
                </c:pt>
                <c:pt idx="17">
                  <c:v>5</c:v>
                </c:pt>
                <c:pt idx="18">
                  <c:v>5</c:v>
                </c:pt>
                <c:pt idx="19">
                  <c:v>13</c:v>
                </c:pt>
                <c:pt idx="20">
                  <c:v>15</c:v>
                </c:pt>
                <c:pt idx="21">
                  <c:v>15</c:v>
                </c:pt>
                <c:pt idx="22">
                  <c:v>15</c:v>
                </c:pt>
                <c:pt idx="23">
                  <c:v>16</c:v>
                </c:pt>
                <c:pt idx="24">
                  <c:v>19</c:v>
                </c:pt>
                <c:pt idx="25">
                  <c:v>15</c:v>
                </c:pt>
                <c:pt idx="26">
                  <c:v>18</c:v>
                </c:pt>
                <c:pt idx="27">
                  <c:v>17</c:v>
                </c:pt>
                <c:pt idx="28">
                  <c:v>16</c:v>
                </c:pt>
                <c:pt idx="29">
                  <c:v>17</c:v>
                </c:pt>
                <c:pt idx="30">
                  <c:v>32</c:v>
                </c:pt>
                <c:pt idx="31">
                  <c:v>26</c:v>
                </c:pt>
                <c:pt idx="32">
                  <c:v>15</c:v>
                </c:pt>
                <c:pt idx="33">
                  <c:v>21</c:v>
                </c:pt>
                <c:pt idx="34">
                  <c:v>15</c:v>
                </c:pt>
                <c:pt idx="35">
                  <c:v>34</c:v>
                </c:pt>
                <c:pt idx="36">
                  <c:v>31</c:v>
                </c:pt>
                <c:pt idx="37">
                  <c:v>26</c:v>
                </c:pt>
                <c:pt idx="38">
                  <c:v>18</c:v>
                </c:pt>
                <c:pt idx="39">
                  <c:v>47</c:v>
                </c:pt>
                <c:pt idx="40">
                  <c:v>45</c:v>
                </c:pt>
                <c:pt idx="41">
                  <c:v>21</c:v>
                </c:pt>
                <c:pt idx="42">
                  <c:v>39</c:v>
                </c:pt>
                <c:pt idx="43">
                  <c:v>32</c:v>
                </c:pt>
                <c:pt idx="44">
                  <c:v>39</c:v>
                </c:pt>
                <c:pt idx="45">
                  <c:v>49</c:v>
                </c:pt>
                <c:pt idx="46">
                  <c:v>40</c:v>
                </c:pt>
                <c:pt idx="47">
                  <c:v>50</c:v>
                </c:pt>
                <c:pt idx="48">
                  <c:v>24</c:v>
                </c:pt>
                <c:pt idx="49">
                  <c:v>28</c:v>
                </c:pt>
                <c:pt idx="50">
                  <c:v>56</c:v>
                </c:pt>
                <c:pt idx="51">
                  <c:v>37</c:v>
                </c:pt>
                <c:pt idx="52">
                  <c:v>51</c:v>
                </c:pt>
                <c:pt idx="53">
                  <c:v>41</c:v>
                </c:pt>
                <c:pt idx="54">
                  <c:v>60</c:v>
                </c:pt>
                <c:pt idx="55">
                  <c:v>41</c:v>
                </c:pt>
                <c:pt idx="56">
                  <c:v>40</c:v>
                </c:pt>
                <c:pt idx="57">
                  <c:v>34</c:v>
                </c:pt>
                <c:pt idx="58">
                  <c:v>40</c:v>
                </c:pt>
                <c:pt idx="59">
                  <c:v>38</c:v>
                </c:pt>
                <c:pt idx="60">
                  <c:v>47</c:v>
                </c:pt>
                <c:pt idx="61">
                  <c:v>26</c:v>
                </c:pt>
                <c:pt idx="62">
                  <c:v>35</c:v>
                </c:pt>
                <c:pt idx="63">
                  <c:v>35</c:v>
                </c:pt>
                <c:pt idx="64">
                  <c:v>21</c:v>
                </c:pt>
                <c:pt idx="65">
                  <c:v>38</c:v>
                </c:pt>
                <c:pt idx="66">
                  <c:v>49</c:v>
                </c:pt>
                <c:pt idx="67">
                  <c:v>37</c:v>
                </c:pt>
                <c:pt idx="68">
                  <c:v>32</c:v>
                </c:pt>
                <c:pt idx="69">
                  <c:v>40</c:v>
                </c:pt>
                <c:pt idx="70">
                  <c:v>67</c:v>
                </c:pt>
                <c:pt idx="71">
                  <c:v>35</c:v>
                </c:pt>
                <c:pt idx="72">
                  <c:v>48</c:v>
                </c:pt>
                <c:pt idx="73">
                  <c:v>34</c:v>
                </c:pt>
                <c:pt idx="74">
                  <c:v>67</c:v>
                </c:pt>
                <c:pt idx="75">
                  <c:v>30</c:v>
                </c:pt>
                <c:pt idx="76">
                  <c:v>43</c:v>
                </c:pt>
                <c:pt idx="77">
                  <c:v>45</c:v>
                </c:pt>
                <c:pt idx="78">
                  <c:v>35</c:v>
                </c:pt>
                <c:pt idx="79">
                  <c:v>48</c:v>
                </c:pt>
                <c:pt idx="80">
                  <c:v>78</c:v>
                </c:pt>
                <c:pt idx="81">
                  <c:v>49</c:v>
                </c:pt>
                <c:pt idx="82">
                  <c:v>47</c:v>
                </c:pt>
                <c:pt idx="83">
                  <c:v>53</c:v>
                </c:pt>
                <c:pt idx="84">
                  <c:v>80</c:v>
                </c:pt>
                <c:pt idx="85">
                  <c:v>63</c:v>
                </c:pt>
                <c:pt idx="86">
                  <c:v>48</c:v>
                </c:pt>
                <c:pt idx="87">
                  <c:v>34</c:v>
                </c:pt>
                <c:pt idx="88">
                  <c:v>60</c:v>
                </c:pt>
                <c:pt idx="89">
                  <c:v>101</c:v>
                </c:pt>
                <c:pt idx="90">
                  <c:v>82</c:v>
                </c:pt>
                <c:pt idx="91">
                  <c:v>45</c:v>
                </c:pt>
                <c:pt idx="92">
                  <c:v>35</c:v>
                </c:pt>
                <c:pt idx="93">
                  <c:v>43</c:v>
                </c:pt>
                <c:pt idx="94">
                  <c:v>45</c:v>
                </c:pt>
                <c:pt idx="95">
                  <c:v>55</c:v>
                </c:pt>
                <c:pt idx="96">
                  <c:v>97</c:v>
                </c:pt>
                <c:pt idx="97">
                  <c:v>86</c:v>
                </c:pt>
                <c:pt idx="98">
                  <c:v>64</c:v>
                </c:pt>
                <c:pt idx="99">
                  <c:v>53</c:v>
                </c:pt>
                <c:pt idx="100">
                  <c:v>103</c:v>
                </c:pt>
                <c:pt idx="101">
                  <c:v>24</c:v>
                </c:pt>
                <c:pt idx="102">
                  <c:v>22</c:v>
                </c:pt>
                <c:pt idx="103">
                  <c:v>43</c:v>
                </c:pt>
                <c:pt idx="104">
                  <c:v>25</c:v>
                </c:pt>
                <c:pt idx="105">
                  <c:v>40</c:v>
                </c:pt>
                <c:pt idx="106">
                  <c:v>29</c:v>
                </c:pt>
                <c:pt idx="107">
                  <c:v>24</c:v>
                </c:pt>
                <c:pt idx="108">
                  <c:v>34</c:v>
                </c:pt>
                <c:pt idx="109">
                  <c:v>49</c:v>
                </c:pt>
                <c:pt idx="110">
                  <c:v>38</c:v>
                </c:pt>
                <c:pt idx="111">
                  <c:v>23</c:v>
                </c:pt>
                <c:pt idx="112">
                  <c:v>37</c:v>
                </c:pt>
                <c:pt idx="113">
                  <c:v>60</c:v>
                </c:pt>
                <c:pt idx="114">
                  <c:v>54</c:v>
                </c:pt>
                <c:pt idx="115">
                  <c:v>89</c:v>
                </c:pt>
                <c:pt idx="116">
                  <c:v>62</c:v>
                </c:pt>
                <c:pt idx="117">
                  <c:v>73</c:v>
                </c:pt>
                <c:pt idx="118">
                  <c:v>55</c:v>
                </c:pt>
                <c:pt idx="119">
                  <c:v>83</c:v>
                </c:pt>
                <c:pt idx="120">
                  <c:v>99</c:v>
                </c:pt>
                <c:pt idx="121">
                  <c:v>63</c:v>
                </c:pt>
                <c:pt idx="122">
                  <c:v>35</c:v>
                </c:pt>
                <c:pt idx="123">
                  <c:v>65</c:v>
                </c:pt>
                <c:pt idx="124">
                  <c:v>60</c:v>
                </c:pt>
                <c:pt idx="125">
                  <c:v>81</c:v>
                </c:pt>
                <c:pt idx="126">
                  <c:v>64</c:v>
                </c:pt>
                <c:pt idx="127">
                  <c:v>82</c:v>
                </c:pt>
                <c:pt idx="128">
                  <c:v>69</c:v>
                </c:pt>
                <c:pt idx="129">
                  <c:v>58</c:v>
                </c:pt>
                <c:pt idx="130">
                  <c:v>85</c:v>
                </c:pt>
                <c:pt idx="131">
                  <c:v>94</c:v>
                </c:pt>
                <c:pt idx="132">
                  <c:v>76</c:v>
                </c:pt>
                <c:pt idx="133">
                  <c:v>106</c:v>
                </c:pt>
                <c:pt idx="134">
                  <c:v>103</c:v>
                </c:pt>
                <c:pt idx="135">
                  <c:v>78</c:v>
                </c:pt>
                <c:pt idx="136">
                  <c:v>92</c:v>
                </c:pt>
                <c:pt idx="137">
                  <c:v>77</c:v>
                </c:pt>
                <c:pt idx="138">
                  <c:v>104</c:v>
                </c:pt>
                <c:pt idx="139">
                  <c:v>90</c:v>
                </c:pt>
                <c:pt idx="140">
                  <c:v>111</c:v>
                </c:pt>
                <c:pt idx="141">
                  <c:v>111</c:v>
                </c:pt>
                <c:pt idx="142">
                  <c:v>91</c:v>
                </c:pt>
                <c:pt idx="143">
                  <c:v>113</c:v>
                </c:pt>
                <c:pt idx="144">
                  <c:v>118</c:v>
                </c:pt>
                <c:pt idx="145">
                  <c:v>118</c:v>
                </c:pt>
                <c:pt idx="146">
                  <c:v>114</c:v>
                </c:pt>
                <c:pt idx="147">
                  <c:v>119</c:v>
                </c:pt>
                <c:pt idx="148">
                  <c:v>122</c:v>
                </c:pt>
                <c:pt idx="149">
                  <c:v>105</c:v>
                </c:pt>
                <c:pt idx="150">
                  <c:v>156</c:v>
                </c:pt>
                <c:pt idx="151">
                  <c:v>38</c:v>
                </c:pt>
                <c:pt idx="152">
                  <c:v>23</c:v>
                </c:pt>
                <c:pt idx="153">
                  <c:v>21</c:v>
                </c:pt>
                <c:pt idx="154">
                  <c:v>16</c:v>
                </c:pt>
                <c:pt idx="155">
                  <c:v>36</c:v>
                </c:pt>
                <c:pt idx="156">
                  <c:v>21</c:v>
                </c:pt>
                <c:pt idx="157">
                  <c:v>14</c:v>
                </c:pt>
                <c:pt idx="158">
                  <c:v>14</c:v>
                </c:pt>
                <c:pt idx="159">
                  <c:v>12</c:v>
                </c:pt>
                <c:pt idx="160">
                  <c:v>10</c:v>
                </c:pt>
                <c:pt idx="161">
                  <c:v>5</c:v>
                </c:pt>
                <c:pt idx="162">
                  <c:v>12</c:v>
                </c:pt>
                <c:pt idx="163">
                  <c:v>10</c:v>
                </c:pt>
                <c:pt idx="164">
                  <c:v>10</c:v>
                </c:pt>
                <c:pt idx="165">
                  <c:v>11</c:v>
                </c:pt>
                <c:pt idx="166">
                  <c:v>11</c:v>
                </c:pt>
                <c:pt idx="167">
                  <c:v>10</c:v>
                </c:pt>
                <c:pt idx="168">
                  <c:v>9</c:v>
                </c:pt>
                <c:pt idx="169">
                  <c:v>6</c:v>
                </c:pt>
                <c:pt idx="170">
                  <c:v>5</c:v>
                </c:pt>
                <c:pt idx="171">
                  <c:v>6</c:v>
                </c:pt>
                <c:pt idx="172">
                  <c:v>7</c:v>
                </c:pt>
                <c:pt idx="173">
                  <c:v>14</c:v>
                </c:pt>
                <c:pt idx="174">
                  <c:v>13</c:v>
                </c:pt>
                <c:pt idx="175">
                  <c:v>9</c:v>
                </c:pt>
                <c:pt idx="176">
                  <c:v>6</c:v>
                </c:pt>
                <c:pt idx="177">
                  <c:v>5</c:v>
                </c:pt>
                <c:pt idx="178">
                  <c:v>5</c:v>
                </c:pt>
                <c:pt idx="179">
                  <c:v>4</c:v>
                </c:pt>
                <c:pt idx="180">
                  <c:v>1</c:v>
                </c:pt>
                <c:pt idx="181">
                  <c:v>4</c:v>
                </c:pt>
                <c:pt idx="182">
                  <c:v>5</c:v>
                </c:pt>
                <c:pt idx="183">
                  <c:v>2</c:v>
                </c:pt>
                <c:pt idx="184">
                  <c:v>4</c:v>
                </c:pt>
                <c:pt idx="185">
                  <c:v>1</c:v>
                </c:pt>
                <c:pt idx="186">
                  <c:v>4</c:v>
                </c:pt>
                <c:pt idx="187">
                  <c:v>8</c:v>
                </c:pt>
                <c:pt idx="188">
                  <c:v>1</c:v>
                </c:pt>
                <c:pt idx="189">
                  <c:v>5</c:v>
                </c:pt>
                <c:pt idx="190">
                  <c:v>3</c:v>
                </c:pt>
                <c:pt idx="191">
                  <c:v>4</c:v>
                </c:pt>
                <c:pt idx="192">
                  <c:v>2</c:v>
                </c:pt>
                <c:pt idx="193">
                  <c:v>3</c:v>
                </c:pt>
                <c:pt idx="194">
                  <c:v>3</c:v>
                </c:pt>
                <c:pt idx="196">
                  <c:v>2</c:v>
                </c:pt>
                <c:pt idx="198">
                  <c:v>1</c:v>
                </c:pt>
                <c:pt idx="199">
                  <c:v>15</c:v>
                </c:pt>
                <c:pt idx="200">
                  <c:v>15</c:v>
                </c:pt>
                <c:pt idx="201">
                  <c:v>3</c:v>
                </c:pt>
                <c:pt idx="202">
                  <c:v>1</c:v>
                </c:pt>
                <c:pt idx="203">
                  <c:v>6</c:v>
                </c:pt>
                <c:pt idx="204">
                  <c:v>3</c:v>
                </c:pt>
                <c:pt idx="205">
                  <c:v>7</c:v>
                </c:pt>
                <c:pt idx="206">
                  <c:v>1</c:v>
                </c:pt>
                <c:pt idx="207">
                  <c:v>1</c:v>
                </c:pt>
                <c:pt idx="208">
                  <c:v>3</c:v>
                </c:pt>
                <c:pt idx="209">
                  <c:v>3</c:v>
                </c:pt>
                <c:pt idx="210">
                  <c:v>4</c:v>
                </c:pt>
                <c:pt idx="211">
                  <c:v>3</c:v>
                </c:pt>
                <c:pt idx="212">
                  <c:v>2</c:v>
                </c:pt>
                <c:pt idx="213">
                  <c:v>2</c:v>
                </c:pt>
                <c:pt idx="214">
                  <c:v>4</c:v>
                </c:pt>
                <c:pt idx="215">
                  <c:v>2</c:v>
                </c:pt>
                <c:pt idx="216">
                  <c:v>4</c:v>
                </c:pt>
                <c:pt idx="217">
                  <c:v>2</c:v>
                </c:pt>
                <c:pt idx="218">
                  <c:v>4</c:v>
                </c:pt>
                <c:pt idx="219">
                  <c:v>2</c:v>
                </c:pt>
                <c:pt idx="220">
                  <c:v>1</c:v>
                </c:pt>
                <c:pt idx="221">
                  <c:v>3</c:v>
                </c:pt>
                <c:pt idx="222">
                  <c:v>2</c:v>
                </c:pt>
                <c:pt idx="223">
                  <c:v>3</c:v>
                </c:pt>
                <c:pt idx="224">
                  <c:v>3</c:v>
                </c:pt>
                <c:pt idx="225">
                  <c:v>4</c:v>
                </c:pt>
                <c:pt idx="226">
                  <c:v>3</c:v>
                </c:pt>
                <c:pt idx="227">
                  <c:v>4</c:v>
                </c:pt>
                <c:pt idx="228">
                  <c:v>4</c:v>
                </c:pt>
                <c:pt idx="229">
                  <c:v>4</c:v>
                </c:pt>
                <c:pt idx="230">
                  <c:v>1</c:v>
                </c:pt>
                <c:pt idx="231">
                  <c:v>4</c:v>
                </c:pt>
                <c:pt idx="232">
                  <c:v>4</c:v>
                </c:pt>
                <c:pt idx="233">
                  <c:v>10</c:v>
                </c:pt>
                <c:pt idx="234">
                  <c:v>4</c:v>
                </c:pt>
                <c:pt idx="235">
                  <c:v>3</c:v>
                </c:pt>
                <c:pt idx="236">
                  <c:v>3</c:v>
                </c:pt>
                <c:pt idx="237">
                  <c:v>4</c:v>
                </c:pt>
                <c:pt idx="238">
                  <c:v>3</c:v>
                </c:pt>
                <c:pt idx="239">
                  <c:v>3</c:v>
                </c:pt>
                <c:pt idx="240">
                  <c:v>3</c:v>
                </c:pt>
                <c:pt idx="241">
                  <c:v>5</c:v>
                </c:pt>
                <c:pt idx="242">
                  <c:v>8</c:v>
                </c:pt>
                <c:pt idx="243">
                  <c:v>3</c:v>
                </c:pt>
                <c:pt idx="244">
                  <c:v>6</c:v>
                </c:pt>
                <c:pt idx="245">
                  <c:v>8</c:v>
                </c:pt>
                <c:pt idx="246">
                  <c:v>4</c:v>
                </c:pt>
                <c:pt idx="247">
                  <c:v>2</c:v>
                </c:pt>
                <c:pt idx="248">
                  <c:v>4</c:v>
                </c:pt>
                <c:pt idx="249">
                  <c:v>4</c:v>
                </c:pt>
                <c:pt idx="250">
                  <c:v>2</c:v>
                </c:pt>
                <c:pt idx="251">
                  <c:v>1</c:v>
                </c:pt>
                <c:pt idx="252">
                  <c:v>1</c:v>
                </c:pt>
                <c:pt idx="254">
                  <c:v>2</c:v>
                </c:pt>
                <c:pt idx="255">
                  <c:v>1</c:v>
                </c:pt>
                <c:pt idx="256">
                  <c:v>2</c:v>
                </c:pt>
                <c:pt idx="257">
                  <c:v>1</c:v>
                </c:pt>
                <c:pt idx="258">
                  <c:v>4</c:v>
                </c:pt>
                <c:pt idx="259">
                  <c:v>4</c:v>
                </c:pt>
                <c:pt idx="260">
                  <c:v>2</c:v>
                </c:pt>
                <c:pt idx="261">
                  <c:v>1</c:v>
                </c:pt>
                <c:pt idx="262">
                  <c:v>2</c:v>
                </c:pt>
                <c:pt idx="263">
                  <c:v>3</c:v>
                </c:pt>
                <c:pt idx="264">
                  <c:v>2</c:v>
                </c:pt>
                <c:pt idx="265">
                  <c:v>3</c:v>
                </c:pt>
                <c:pt idx="266">
                  <c:v>2</c:v>
                </c:pt>
                <c:pt idx="267">
                  <c:v>2</c:v>
                </c:pt>
                <c:pt idx="268">
                  <c:v>3</c:v>
                </c:pt>
                <c:pt idx="269">
                  <c:v>1</c:v>
                </c:pt>
                <c:pt idx="270">
                  <c:v>1</c:v>
                </c:pt>
                <c:pt idx="271">
                  <c:v>2</c:v>
                </c:pt>
                <c:pt idx="272">
                  <c:v>3</c:v>
                </c:pt>
                <c:pt idx="273">
                  <c:v>1</c:v>
                </c:pt>
                <c:pt idx="274">
                  <c:v>1</c:v>
                </c:pt>
                <c:pt idx="275">
                  <c:v>2</c:v>
                </c:pt>
                <c:pt idx="276">
                  <c:v>4</c:v>
                </c:pt>
                <c:pt idx="277">
                  <c:v>1</c:v>
                </c:pt>
                <c:pt idx="278">
                  <c:v>2</c:v>
                </c:pt>
                <c:pt idx="279">
                  <c:v>2</c:v>
                </c:pt>
                <c:pt idx="280">
                  <c:v>2</c:v>
                </c:pt>
                <c:pt idx="281">
                  <c:v>3</c:v>
                </c:pt>
                <c:pt idx="282">
                  <c:v>2</c:v>
                </c:pt>
                <c:pt idx="283">
                  <c:v>2</c:v>
                </c:pt>
                <c:pt idx="284">
                  <c:v>2</c:v>
                </c:pt>
                <c:pt idx="285">
                  <c:v>1</c:v>
                </c:pt>
                <c:pt idx="286">
                  <c:v>1</c:v>
                </c:pt>
                <c:pt idx="287">
                  <c:v>1</c:v>
                </c:pt>
                <c:pt idx="288">
                  <c:v>1</c:v>
                </c:pt>
                <c:pt idx="289">
                  <c:v>1</c:v>
                </c:pt>
                <c:pt idx="290">
                  <c:v>1</c:v>
                </c:pt>
                <c:pt idx="292">
                  <c:v>1</c:v>
                </c:pt>
                <c:pt idx="293">
                  <c:v>1</c:v>
                </c:pt>
                <c:pt idx="294">
                  <c:v>1</c:v>
                </c:pt>
                <c:pt idx="295">
                  <c:v>2</c:v>
                </c:pt>
                <c:pt idx="296">
                  <c:v>1</c:v>
                </c:pt>
                <c:pt idx="297">
                  <c:v>3</c:v>
                </c:pt>
                <c:pt idx="298">
                  <c:v>1</c:v>
                </c:pt>
                <c:pt idx="299">
                  <c:v>1</c:v>
                </c:pt>
                <c:pt idx="300">
                  <c:v>1</c:v>
                </c:pt>
                <c:pt idx="301">
                  <c:v>3</c:v>
                </c:pt>
                <c:pt idx="302">
                  <c:v>1</c:v>
                </c:pt>
                <c:pt idx="303">
                  <c:v>1</c:v>
                </c:pt>
                <c:pt idx="304">
                  <c:v>3</c:v>
                </c:pt>
                <c:pt idx="305">
                  <c:v>1</c:v>
                </c:pt>
                <c:pt idx="306">
                  <c:v>2</c:v>
                </c:pt>
                <c:pt idx="307">
                  <c:v>1</c:v>
                </c:pt>
                <c:pt idx="308">
                  <c:v>1</c:v>
                </c:pt>
                <c:pt idx="309">
                  <c:v>1</c:v>
                </c:pt>
                <c:pt idx="310">
                  <c:v>1</c:v>
                </c:pt>
                <c:pt idx="311">
                  <c:v>1</c:v>
                </c:pt>
                <c:pt idx="312">
                  <c:v>1</c:v>
                </c:pt>
                <c:pt idx="313">
                  <c:v>1</c:v>
                </c:pt>
                <c:pt idx="314">
                  <c:v>2</c:v>
                </c:pt>
                <c:pt idx="315">
                  <c:v>1</c:v>
                </c:pt>
                <c:pt idx="316">
                  <c:v>1</c:v>
                </c:pt>
                <c:pt idx="317">
                  <c:v>3</c:v>
                </c:pt>
                <c:pt idx="318">
                  <c:v>2</c:v>
                </c:pt>
                <c:pt idx="319">
                  <c:v>3</c:v>
                </c:pt>
                <c:pt idx="320">
                  <c:v>2</c:v>
                </c:pt>
                <c:pt idx="321">
                  <c:v>1</c:v>
                </c:pt>
                <c:pt idx="322">
                  <c:v>1</c:v>
                </c:pt>
                <c:pt idx="323">
                  <c:v>1</c:v>
                </c:pt>
                <c:pt idx="324">
                  <c:v>1</c:v>
                </c:pt>
                <c:pt idx="325">
                  <c:v>1</c:v>
                </c:pt>
                <c:pt idx="326">
                  <c:v>2</c:v>
                </c:pt>
                <c:pt idx="327">
                  <c:v>1</c:v>
                </c:pt>
                <c:pt idx="328">
                  <c:v>1</c:v>
                </c:pt>
                <c:pt idx="329">
                  <c:v>3</c:v>
                </c:pt>
                <c:pt idx="330">
                  <c:v>3</c:v>
                </c:pt>
                <c:pt idx="331">
                  <c:v>1</c:v>
                </c:pt>
                <c:pt idx="332">
                  <c:v>1</c:v>
                </c:pt>
                <c:pt idx="333">
                  <c:v>3</c:v>
                </c:pt>
                <c:pt idx="334">
                  <c:v>4</c:v>
                </c:pt>
                <c:pt idx="335">
                  <c:v>2</c:v>
                </c:pt>
              </c:numCache>
            </c:numRef>
          </c:val>
        </c:ser>
        <c:ser>
          <c:idx val="2"/>
          <c:order val="2"/>
          <c:tx>
            <c:strRef>
              <c:f>Feuil3!$D$1:$D$2</c:f>
              <c:strCache>
                <c:ptCount val="1"/>
                <c:pt idx="0">
                  <c:v>Empereur</c:v>
                </c:pt>
              </c:strCache>
            </c:strRef>
          </c:tx>
          <c:spPr>
            <a:solidFill>
              <a:srgbClr val="00B050"/>
            </a:solidFill>
            <a:ln>
              <a:solidFill>
                <a:srgbClr val="00B050"/>
              </a:solidFill>
            </a:ln>
            <a:effectLst/>
          </c:spPr>
          <c:invertIfNegative val="0"/>
          <c:cat>
            <c:strRef>
              <c:f>Feuil3!$A$3:$A$339</c:f>
              <c:strCache>
                <c:ptCount val="336"/>
                <c:pt idx="0">
                  <c:v>1100</c:v>
                </c:pt>
                <c:pt idx="1">
                  <c:v>1101</c:v>
                </c:pt>
                <c:pt idx="2">
                  <c:v>1102</c:v>
                </c:pt>
                <c:pt idx="3">
                  <c:v>1103</c:v>
                </c:pt>
                <c:pt idx="4">
                  <c:v>1104</c:v>
                </c:pt>
                <c:pt idx="5">
                  <c:v>1105</c:v>
                </c:pt>
                <c:pt idx="6">
                  <c:v>1106</c:v>
                </c:pt>
                <c:pt idx="7">
                  <c:v>1107</c:v>
                </c:pt>
                <c:pt idx="8">
                  <c:v>1108</c:v>
                </c:pt>
                <c:pt idx="9">
                  <c:v>1109</c:v>
                </c:pt>
                <c:pt idx="10">
                  <c:v>1110</c:v>
                </c:pt>
                <c:pt idx="11">
                  <c:v>1111</c:v>
                </c:pt>
                <c:pt idx="12">
                  <c:v>1112</c:v>
                </c:pt>
                <c:pt idx="13">
                  <c:v>1113</c:v>
                </c:pt>
                <c:pt idx="14">
                  <c:v>1114</c:v>
                </c:pt>
                <c:pt idx="15">
                  <c:v>1115</c:v>
                </c:pt>
                <c:pt idx="16">
                  <c:v>1116</c:v>
                </c:pt>
                <c:pt idx="17">
                  <c:v>1117</c:v>
                </c:pt>
                <c:pt idx="18">
                  <c:v>1118</c:v>
                </c:pt>
                <c:pt idx="19">
                  <c:v>1119</c:v>
                </c:pt>
                <c:pt idx="20">
                  <c:v>1120</c:v>
                </c:pt>
                <c:pt idx="21">
                  <c:v>1121</c:v>
                </c:pt>
                <c:pt idx="22">
                  <c:v>1122</c:v>
                </c:pt>
                <c:pt idx="23">
                  <c:v>1123</c:v>
                </c:pt>
                <c:pt idx="24">
                  <c:v>1124</c:v>
                </c:pt>
                <c:pt idx="25">
                  <c:v>1125</c:v>
                </c:pt>
                <c:pt idx="26">
                  <c:v>1126</c:v>
                </c:pt>
                <c:pt idx="27">
                  <c:v>1127</c:v>
                </c:pt>
                <c:pt idx="28">
                  <c:v>1128</c:v>
                </c:pt>
                <c:pt idx="29">
                  <c:v>1129</c:v>
                </c:pt>
                <c:pt idx="30">
                  <c:v>1130</c:v>
                </c:pt>
                <c:pt idx="31">
                  <c:v>1131</c:v>
                </c:pt>
                <c:pt idx="32">
                  <c:v>1132</c:v>
                </c:pt>
                <c:pt idx="33">
                  <c:v>1133</c:v>
                </c:pt>
                <c:pt idx="34">
                  <c:v>1134</c:v>
                </c:pt>
                <c:pt idx="35">
                  <c:v>1135</c:v>
                </c:pt>
                <c:pt idx="36">
                  <c:v>1136</c:v>
                </c:pt>
                <c:pt idx="37">
                  <c:v>1137</c:v>
                </c:pt>
                <c:pt idx="38">
                  <c:v>1138</c:v>
                </c:pt>
                <c:pt idx="39">
                  <c:v>1139</c:v>
                </c:pt>
                <c:pt idx="40">
                  <c:v>1140</c:v>
                </c:pt>
                <c:pt idx="41">
                  <c:v>1141</c:v>
                </c:pt>
                <c:pt idx="42">
                  <c:v>1142</c:v>
                </c:pt>
                <c:pt idx="43">
                  <c:v>1143</c:v>
                </c:pt>
                <c:pt idx="44">
                  <c:v>1144</c:v>
                </c:pt>
                <c:pt idx="45">
                  <c:v>1145</c:v>
                </c:pt>
                <c:pt idx="46">
                  <c:v>1146</c:v>
                </c:pt>
                <c:pt idx="47">
                  <c:v>1147</c:v>
                </c:pt>
                <c:pt idx="48">
                  <c:v>1148</c:v>
                </c:pt>
                <c:pt idx="49">
                  <c:v>1149</c:v>
                </c:pt>
                <c:pt idx="50">
                  <c:v>1150</c:v>
                </c:pt>
                <c:pt idx="51">
                  <c:v>1151</c:v>
                </c:pt>
                <c:pt idx="52">
                  <c:v>1152</c:v>
                </c:pt>
                <c:pt idx="53">
                  <c:v>1153</c:v>
                </c:pt>
                <c:pt idx="54">
                  <c:v>1154</c:v>
                </c:pt>
                <c:pt idx="55">
                  <c:v>1155</c:v>
                </c:pt>
                <c:pt idx="56">
                  <c:v>1156</c:v>
                </c:pt>
                <c:pt idx="57">
                  <c:v>1157</c:v>
                </c:pt>
                <c:pt idx="58">
                  <c:v>1158</c:v>
                </c:pt>
                <c:pt idx="59">
                  <c:v>1159</c:v>
                </c:pt>
                <c:pt idx="60">
                  <c:v>1160</c:v>
                </c:pt>
                <c:pt idx="61">
                  <c:v>1161</c:v>
                </c:pt>
                <c:pt idx="62">
                  <c:v>1162</c:v>
                </c:pt>
                <c:pt idx="63">
                  <c:v>1163</c:v>
                </c:pt>
                <c:pt idx="64">
                  <c:v>1164</c:v>
                </c:pt>
                <c:pt idx="65">
                  <c:v>1165</c:v>
                </c:pt>
                <c:pt idx="66">
                  <c:v>1166</c:v>
                </c:pt>
                <c:pt idx="67">
                  <c:v>1167</c:v>
                </c:pt>
                <c:pt idx="68">
                  <c:v>1168</c:v>
                </c:pt>
                <c:pt idx="69">
                  <c:v>1169</c:v>
                </c:pt>
                <c:pt idx="70">
                  <c:v>1170</c:v>
                </c:pt>
                <c:pt idx="71">
                  <c:v>1171</c:v>
                </c:pt>
                <c:pt idx="72">
                  <c:v>1172</c:v>
                </c:pt>
                <c:pt idx="73">
                  <c:v>1173</c:v>
                </c:pt>
                <c:pt idx="74">
                  <c:v>1174</c:v>
                </c:pt>
                <c:pt idx="75">
                  <c:v>1175</c:v>
                </c:pt>
                <c:pt idx="76">
                  <c:v>1176</c:v>
                </c:pt>
                <c:pt idx="77">
                  <c:v>1177</c:v>
                </c:pt>
                <c:pt idx="78">
                  <c:v>1178</c:v>
                </c:pt>
                <c:pt idx="79">
                  <c:v>1179</c:v>
                </c:pt>
                <c:pt idx="80">
                  <c:v>1180</c:v>
                </c:pt>
                <c:pt idx="81">
                  <c:v>1181</c:v>
                </c:pt>
                <c:pt idx="82">
                  <c:v>1182</c:v>
                </c:pt>
                <c:pt idx="83">
                  <c:v>1183</c:v>
                </c:pt>
                <c:pt idx="84">
                  <c:v>1184</c:v>
                </c:pt>
                <c:pt idx="85">
                  <c:v>1185</c:v>
                </c:pt>
                <c:pt idx="86">
                  <c:v>1186</c:v>
                </c:pt>
                <c:pt idx="87">
                  <c:v>1187</c:v>
                </c:pt>
                <c:pt idx="88">
                  <c:v>1188</c:v>
                </c:pt>
                <c:pt idx="89">
                  <c:v>1189</c:v>
                </c:pt>
                <c:pt idx="90">
                  <c:v>1190</c:v>
                </c:pt>
                <c:pt idx="91">
                  <c:v>1191</c:v>
                </c:pt>
                <c:pt idx="92">
                  <c:v>1192</c:v>
                </c:pt>
                <c:pt idx="93">
                  <c:v>1193</c:v>
                </c:pt>
                <c:pt idx="94">
                  <c:v>1194</c:v>
                </c:pt>
                <c:pt idx="95">
                  <c:v>1195</c:v>
                </c:pt>
                <c:pt idx="96">
                  <c:v>1196</c:v>
                </c:pt>
                <c:pt idx="97">
                  <c:v>1197</c:v>
                </c:pt>
                <c:pt idx="98">
                  <c:v>1198</c:v>
                </c:pt>
                <c:pt idx="99">
                  <c:v>1199</c:v>
                </c:pt>
                <c:pt idx="100">
                  <c:v>1200</c:v>
                </c:pt>
                <c:pt idx="101">
                  <c:v>1201</c:v>
                </c:pt>
                <c:pt idx="102">
                  <c:v>1202</c:v>
                </c:pt>
                <c:pt idx="103">
                  <c:v>1203</c:v>
                </c:pt>
                <c:pt idx="104">
                  <c:v>1204</c:v>
                </c:pt>
                <c:pt idx="105">
                  <c:v>1205</c:v>
                </c:pt>
                <c:pt idx="106">
                  <c:v>1206</c:v>
                </c:pt>
                <c:pt idx="107">
                  <c:v>1207</c:v>
                </c:pt>
                <c:pt idx="108">
                  <c:v>1208</c:v>
                </c:pt>
                <c:pt idx="109">
                  <c:v>1209</c:v>
                </c:pt>
                <c:pt idx="110">
                  <c:v>1210</c:v>
                </c:pt>
                <c:pt idx="111">
                  <c:v>1211</c:v>
                </c:pt>
                <c:pt idx="112">
                  <c:v>1212</c:v>
                </c:pt>
                <c:pt idx="113">
                  <c:v>1213</c:v>
                </c:pt>
                <c:pt idx="114">
                  <c:v>1214</c:v>
                </c:pt>
                <c:pt idx="115">
                  <c:v>1215</c:v>
                </c:pt>
                <c:pt idx="116">
                  <c:v>1216</c:v>
                </c:pt>
                <c:pt idx="117">
                  <c:v>1217</c:v>
                </c:pt>
                <c:pt idx="118">
                  <c:v>1218</c:v>
                </c:pt>
                <c:pt idx="119">
                  <c:v>1219</c:v>
                </c:pt>
                <c:pt idx="120">
                  <c:v>1220</c:v>
                </c:pt>
                <c:pt idx="121">
                  <c:v>1221</c:v>
                </c:pt>
                <c:pt idx="122">
                  <c:v>1222</c:v>
                </c:pt>
                <c:pt idx="123">
                  <c:v>1223</c:v>
                </c:pt>
                <c:pt idx="124">
                  <c:v>1224</c:v>
                </c:pt>
                <c:pt idx="125">
                  <c:v>1225</c:v>
                </c:pt>
                <c:pt idx="126">
                  <c:v>1226</c:v>
                </c:pt>
                <c:pt idx="127">
                  <c:v>1227</c:v>
                </c:pt>
                <c:pt idx="128">
                  <c:v>1228</c:v>
                </c:pt>
                <c:pt idx="129">
                  <c:v>1229</c:v>
                </c:pt>
                <c:pt idx="130">
                  <c:v>1230</c:v>
                </c:pt>
                <c:pt idx="131">
                  <c:v>1231</c:v>
                </c:pt>
                <c:pt idx="132">
                  <c:v>1232</c:v>
                </c:pt>
                <c:pt idx="133">
                  <c:v>1233</c:v>
                </c:pt>
                <c:pt idx="134">
                  <c:v>1234</c:v>
                </c:pt>
                <c:pt idx="135">
                  <c:v>1235</c:v>
                </c:pt>
                <c:pt idx="136">
                  <c:v>1236</c:v>
                </c:pt>
                <c:pt idx="137">
                  <c:v>1237</c:v>
                </c:pt>
                <c:pt idx="138">
                  <c:v>1238</c:v>
                </c:pt>
                <c:pt idx="139">
                  <c:v>1239</c:v>
                </c:pt>
                <c:pt idx="140">
                  <c:v>1240</c:v>
                </c:pt>
                <c:pt idx="141">
                  <c:v>1241</c:v>
                </c:pt>
                <c:pt idx="142">
                  <c:v>1242</c:v>
                </c:pt>
                <c:pt idx="143">
                  <c:v>1243</c:v>
                </c:pt>
                <c:pt idx="144">
                  <c:v>1244</c:v>
                </c:pt>
                <c:pt idx="145">
                  <c:v>1245</c:v>
                </c:pt>
                <c:pt idx="146">
                  <c:v>1246</c:v>
                </c:pt>
                <c:pt idx="147">
                  <c:v>1247</c:v>
                </c:pt>
                <c:pt idx="148">
                  <c:v>1248</c:v>
                </c:pt>
                <c:pt idx="149">
                  <c:v>1249</c:v>
                </c:pt>
                <c:pt idx="150">
                  <c:v>1250</c:v>
                </c:pt>
                <c:pt idx="151">
                  <c:v>1251</c:v>
                </c:pt>
                <c:pt idx="152">
                  <c:v>1252</c:v>
                </c:pt>
                <c:pt idx="153">
                  <c:v>1253</c:v>
                </c:pt>
                <c:pt idx="154">
                  <c:v>1254</c:v>
                </c:pt>
                <c:pt idx="155">
                  <c:v>1255</c:v>
                </c:pt>
                <c:pt idx="156">
                  <c:v>1256</c:v>
                </c:pt>
                <c:pt idx="157">
                  <c:v>1257</c:v>
                </c:pt>
                <c:pt idx="158">
                  <c:v>1258</c:v>
                </c:pt>
                <c:pt idx="159">
                  <c:v>1259</c:v>
                </c:pt>
                <c:pt idx="160">
                  <c:v>1260</c:v>
                </c:pt>
                <c:pt idx="161">
                  <c:v>1261</c:v>
                </c:pt>
                <c:pt idx="162">
                  <c:v>1262</c:v>
                </c:pt>
                <c:pt idx="163">
                  <c:v>1263</c:v>
                </c:pt>
                <c:pt idx="164">
                  <c:v>1264</c:v>
                </c:pt>
                <c:pt idx="165">
                  <c:v>1265</c:v>
                </c:pt>
                <c:pt idx="166">
                  <c:v>1266</c:v>
                </c:pt>
                <c:pt idx="167">
                  <c:v>1267</c:v>
                </c:pt>
                <c:pt idx="168">
                  <c:v>1268</c:v>
                </c:pt>
                <c:pt idx="169">
                  <c:v>1269</c:v>
                </c:pt>
                <c:pt idx="170">
                  <c:v>1270</c:v>
                </c:pt>
                <c:pt idx="171">
                  <c:v>1271</c:v>
                </c:pt>
                <c:pt idx="172">
                  <c:v>1272</c:v>
                </c:pt>
                <c:pt idx="173">
                  <c:v>1273</c:v>
                </c:pt>
                <c:pt idx="174">
                  <c:v>1274</c:v>
                </c:pt>
                <c:pt idx="175">
                  <c:v>1275</c:v>
                </c:pt>
                <c:pt idx="176">
                  <c:v>1276</c:v>
                </c:pt>
                <c:pt idx="177">
                  <c:v>1277</c:v>
                </c:pt>
                <c:pt idx="178">
                  <c:v>1278</c:v>
                </c:pt>
                <c:pt idx="179">
                  <c:v>1279</c:v>
                </c:pt>
                <c:pt idx="180">
                  <c:v>1280</c:v>
                </c:pt>
                <c:pt idx="181">
                  <c:v>1281</c:v>
                </c:pt>
                <c:pt idx="182">
                  <c:v>1282</c:v>
                </c:pt>
                <c:pt idx="183">
                  <c:v>1283</c:v>
                </c:pt>
                <c:pt idx="184">
                  <c:v>1284</c:v>
                </c:pt>
                <c:pt idx="185">
                  <c:v>1285</c:v>
                </c:pt>
                <c:pt idx="186">
                  <c:v>1286</c:v>
                </c:pt>
                <c:pt idx="187">
                  <c:v>1287</c:v>
                </c:pt>
                <c:pt idx="188">
                  <c:v>1288</c:v>
                </c:pt>
                <c:pt idx="189">
                  <c:v>1289</c:v>
                </c:pt>
                <c:pt idx="190">
                  <c:v>1290</c:v>
                </c:pt>
                <c:pt idx="191">
                  <c:v>1291</c:v>
                </c:pt>
                <c:pt idx="192">
                  <c:v>1292</c:v>
                </c:pt>
                <c:pt idx="193">
                  <c:v>1293</c:v>
                </c:pt>
                <c:pt idx="194">
                  <c:v>1294</c:v>
                </c:pt>
                <c:pt idx="195">
                  <c:v>1295</c:v>
                </c:pt>
                <c:pt idx="196">
                  <c:v>1296</c:v>
                </c:pt>
                <c:pt idx="197">
                  <c:v>1297</c:v>
                </c:pt>
                <c:pt idx="198">
                  <c:v>1298</c:v>
                </c:pt>
                <c:pt idx="199">
                  <c:v>1299</c:v>
                </c:pt>
                <c:pt idx="200">
                  <c:v>1300</c:v>
                </c:pt>
                <c:pt idx="201">
                  <c:v>1301</c:v>
                </c:pt>
                <c:pt idx="202">
                  <c:v>1302</c:v>
                </c:pt>
                <c:pt idx="203">
                  <c:v>1303</c:v>
                </c:pt>
                <c:pt idx="204">
                  <c:v>1304</c:v>
                </c:pt>
                <c:pt idx="205">
                  <c:v>1305</c:v>
                </c:pt>
                <c:pt idx="206">
                  <c:v>1306</c:v>
                </c:pt>
                <c:pt idx="207">
                  <c:v>1307</c:v>
                </c:pt>
                <c:pt idx="208">
                  <c:v>1308</c:v>
                </c:pt>
                <c:pt idx="209">
                  <c:v>1309</c:v>
                </c:pt>
                <c:pt idx="210">
                  <c:v>1310</c:v>
                </c:pt>
                <c:pt idx="211">
                  <c:v>1311</c:v>
                </c:pt>
                <c:pt idx="212">
                  <c:v>1312</c:v>
                </c:pt>
                <c:pt idx="213">
                  <c:v>1313</c:v>
                </c:pt>
                <c:pt idx="214">
                  <c:v>1316</c:v>
                </c:pt>
                <c:pt idx="215">
                  <c:v>1318</c:v>
                </c:pt>
                <c:pt idx="216">
                  <c:v>1319</c:v>
                </c:pt>
                <c:pt idx="217">
                  <c:v>1320</c:v>
                </c:pt>
                <c:pt idx="218">
                  <c:v>1322</c:v>
                </c:pt>
                <c:pt idx="219">
                  <c:v>1323</c:v>
                </c:pt>
                <c:pt idx="220">
                  <c:v>1325</c:v>
                </c:pt>
                <c:pt idx="221">
                  <c:v>1326</c:v>
                </c:pt>
                <c:pt idx="222">
                  <c:v>1327</c:v>
                </c:pt>
                <c:pt idx="223">
                  <c:v>1328</c:v>
                </c:pt>
                <c:pt idx="224">
                  <c:v>1329</c:v>
                </c:pt>
                <c:pt idx="225">
                  <c:v>1330</c:v>
                </c:pt>
                <c:pt idx="226">
                  <c:v>1331</c:v>
                </c:pt>
                <c:pt idx="227">
                  <c:v>1332</c:v>
                </c:pt>
                <c:pt idx="228">
                  <c:v>1333</c:v>
                </c:pt>
                <c:pt idx="229">
                  <c:v>1334</c:v>
                </c:pt>
                <c:pt idx="230">
                  <c:v>1335</c:v>
                </c:pt>
                <c:pt idx="231">
                  <c:v>1336</c:v>
                </c:pt>
                <c:pt idx="232">
                  <c:v>1337</c:v>
                </c:pt>
                <c:pt idx="233">
                  <c:v>1338</c:v>
                </c:pt>
                <c:pt idx="234">
                  <c:v>1339</c:v>
                </c:pt>
                <c:pt idx="235">
                  <c:v>1340</c:v>
                </c:pt>
                <c:pt idx="236">
                  <c:v>1341</c:v>
                </c:pt>
                <c:pt idx="237">
                  <c:v>1342</c:v>
                </c:pt>
                <c:pt idx="238">
                  <c:v>1343</c:v>
                </c:pt>
                <c:pt idx="239">
                  <c:v>1344</c:v>
                </c:pt>
                <c:pt idx="240">
                  <c:v>1345</c:v>
                </c:pt>
                <c:pt idx="241">
                  <c:v>1346</c:v>
                </c:pt>
                <c:pt idx="242">
                  <c:v>1347</c:v>
                </c:pt>
                <c:pt idx="243">
                  <c:v>1348</c:v>
                </c:pt>
                <c:pt idx="244">
                  <c:v>1349</c:v>
                </c:pt>
                <c:pt idx="245">
                  <c:v>1350</c:v>
                </c:pt>
                <c:pt idx="246">
                  <c:v>1351</c:v>
                </c:pt>
                <c:pt idx="247">
                  <c:v>1352</c:v>
                </c:pt>
                <c:pt idx="248">
                  <c:v>1353</c:v>
                </c:pt>
                <c:pt idx="249">
                  <c:v>1354</c:v>
                </c:pt>
                <c:pt idx="250">
                  <c:v>1355</c:v>
                </c:pt>
                <c:pt idx="251">
                  <c:v>1356</c:v>
                </c:pt>
                <c:pt idx="252">
                  <c:v>1357</c:v>
                </c:pt>
                <c:pt idx="253">
                  <c:v>1359</c:v>
                </c:pt>
                <c:pt idx="254">
                  <c:v>1360</c:v>
                </c:pt>
                <c:pt idx="255">
                  <c:v>1361</c:v>
                </c:pt>
                <c:pt idx="256">
                  <c:v>1362</c:v>
                </c:pt>
                <c:pt idx="257">
                  <c:v>1363</c:v>
                </c:pt>
                <c:pt idx="258">
                  <c:v>1364</c:v>
                </c:pt>
                <c:pt idx="259">
                  <c:v>1365</c:v>
                </c:pt>
                <c:pt idx="260">
                  <c:v>1366</c:v>
                </c:pt>
                <c:pt idx="261">
                  <c:v>1367</c:v>
                </c:pt>
                <c:pt idx="262">
                  <c:v>1368</c:v>
                </c:pt>
                <c:pt idx="263">
                  <c:v>1369</c:v>
                </c:pt>
                <c:pt idx="264">
                  <c:v>1371</c:v>
                </c:pt>
                <c:pt idx="265">
                  <c:v>1372</c:v>
                </c:pt>
                <c:pt idx="266">
                  <c:v>1373</c:v>
                </c:pt>
                <c:pt idx="267">
                  <c:v>1376</c:v>
                </c:pt>
                <c:pt idx="268">
                  <c:v>1377</c:v>
                </c:pt>
                <c:pt idx="269">
                  <c:v>1379</c:v>
                </c:pt>
                <c:pt idx="270">
                  <c:v>1380</c:v>
                </c:pt>
                <c:pt idx="271">
                  <c:v>1382</c:v>
                </c:pt>
                <c:pt idx="272">
                  <c:v>1384</c:v>
                </c:pt>
                <c:pt idx="273">
                  <c:v>1386</c:v>
                </c:pt>
                <c:pt idx="274">
                  <c:v>1389</c:v>
                </c:pt>
                <c:pt idx="275">
                  <c:v>1391</c:v>
                </c:pt>
                <c:pt idx="276">
                  <c:v>1392</c:v>
                </c:pt>
                <c:pt idx="277">
                  <c:v>1393</c:v>
                </c:pt>
                <c:pt idx="278">
                  <c:v>1394</c:v>
                </c:pt>
                <c:pt idx="279">
                  <c:v>1398</c:v>
                </c:pt>
                <c:pt idx="280">
                  <c:v>1400</c:v>
                </c:pt>
                <c:pt idx="281">
                  <c:v>1401</c:v>
                </c:pt>
                <c:pt idx="282">
                  <c:v>1405</c:v>
                </c:pt>
                <c:pt idx="283">
                  <c:v>1407</c:v>
                </c:pt>
                <c:pt idx="284">
                  <c:v>1410</c:v>
                </c:pt>
                <c:pt idx="285">
                  <c:v>1411</c:v>
                </c:pt>
                <c:pt idx="286">
                  <c:v>1413</c:v>
                </c:pt>
                <c:pt idx="287">
                  <c:v>1414</c:v>
                </c:pt>
                <c:pt idx="288">
                  <c:v>1415</c:v>
                </c:pt>
                <c:pt idx="289">
                  <c:v>1416</c:v>
                </c:pt>
                <c:pt idx="290">
                  <c:v>1417</c:v>
                </c:pt>
                <c:pt idx="291">
                  <c:v>1419</c:v>
                </c:pt>
                <c:pt idx="292">
                  <c:v>1421</c:v>
                </c:pt>
                <c:pt idx="293">
                  <c:v>1424</c:v>
                </c:pt>
                <c:pt idx="294">
                  <c:v>1427</c:v>
                </c:pt>
                <c:pt idx="295">
                  <c:v>1428</c:v>
                </c:pt>
                <c:pt idx="296">
                  <c:v>1431</c:v>
                </c:pt>
                <c:pt idx="297">
                  <c:v>1437</c:v>
                </c:pt>
                <c:pt idx="298">
                  <c:v>1439</c:v>
                </c:pt>
                <c:pt idx="299">
                  <c:v>1440</c:v>
                </c:pt>
                <c:pt idx="300">
                  <c:v>1442</c:v>
                </c:pt>
                <c:pt idx="301">
                  <c:v>1443</c:v>
                </c:pt>
                <c:pt idx="302">
                  <c:v>1444</c:v>
                </c:pt>
                <c:pt idx="303">
                  <c:v>1446</c:v>
                </c:pt>
                <c:pt idx="304">
                  <c:v>1448</c:v>
                </c:pt>
                <c:pt idx="305">
                  <c:v>1449</c:v>
                </c:pt>
                <c:pt idx="306">
                  <c:v>1450</c:v>
                </c:pt>
                <c:pt idx="307">
                  <c:v>1453</c:v>
                </c:pt>
                <c:pt idx="308">
                  <c:v>1455</c:v>
                </c:pt>
                <c:pt idx="309">
                  <c:v>1456</c:v>
                </c:pt>
                <c:pt idx="310">
                  <c:v>1458</c:v>
                </c:pt>
                <c:pt idx="311">
                  <c:v>1459</c:v>
                </c:pt>
                <c:pt idx="312">
                  <c:v>1460</c:v>
                </c:pt>
                <c:pt idx="313">
                  <c:v>1462</c:v>
                </c:pt>
                <c:pt idx="314">
                  <c:v>1464</c:v>
                </c:pt>
                <c:pt idx="315">
                  <c:v>1465</c:v>
                </c:pt>
                <c:pt idx="316">
                  <c:v>1466</c:v>
                </c:pt>
                <c:pt idx="317">
                  <c:v>1468</c:v>
                </c:pt>
                <c:pt idx="318">
                  <c:v>1469</c:v>
                </c:pt>
                <c:pt idx="319">
                  <c:v>1470</c:v>
                </c:pt>
                <c:pt idx="320">
                  <c:v>1471</c:v>
                </c:pt>
                <c:pt idx="321">
                  <c:v>1473</c:v>
                </c:pt>
                <c:pt idx="322">
                  <c:v>1474</c:v>
                </c:pt>
                <c:pt idx="323">
                  <c:v>1475</c:v>
                </c:pt>
                <c:pt idx="324">
                  <c:v>1477</c:v>
                </c:pt>
                <c:pt idx="325">
                  <c:v>1478</c:v>
                </c:pt>
                <c:pt idx="326">
                  <c:v>1481</c:v>
                </c:pt>
                <c:pt idx="327">
                  <c:v>1485</c:v>
                </c:pt>
                <c:pt idx="328">
                  <c:v>1487</c:v>
                </c:pt>
                <c:pt idx="329">
                  <c:v>1488</c:v>
                </c:pt>
                <c:pt idx="330">
                  <c:v>1490</c:v>
                </c:pt>
                <c:pt idx="331">
                  <c:v>1492</c:v>
                </c:pt>
                <c:pt idx="332">
                  <c:v>1494</c:v>
                </c:pt>
                <c:pt idx="333">
                  <c:v>1496</c:v>
                </c:pt>
                <c:pt idx="334">
                  <c:v>1499</c:v>
                </c:pt>
                <c:pt idx="335">
                  <c:v>1500</c:v>
                </c:pt>
              </c:strCache>
            </c:strRef>
          </c:cat>
          <c:val>
            <c:numRef>
              <c:f>Feuil3!$D$3:$D$339</c:f>
              <c:numCache>
                <c:formatCode>General</c:formatCode>
                <c:ptCount val="336"/>
                <c:pt idx="1">
                  <c:v>1</c:v>
                </c:pt>
                <c:pt idx="2">
                  <c:v>2</c:v>
                </c:pt>
                <c:pt idx="3">
                  <c:v>2</c:v>
                </c:pt>
                <c:pt idx="5">
                  <c:v>3</c:v>
                </c:pt>
                <c:pt idx="6">
                  <c:v>2</c:v>
                </c:pt>
                <c:pt idx="11">
                  <c:v>6</c:v>
                </c:pt>
                <c:pt idx="12">
                  <c:v>4</c:v>
                </c:pt>
                <c:pt idx="13">
                  <c:v>2</c:v>
                </c:pt>
                <c:pt idx="14">
                  <c:v>6</c:v>
                </c:pt>
                <c:pt idx="15">
                  <c:v>1</c:v>
                </c:pt>
                <c:pt idx="16">
                  <c:v>3</c:v>
                </c:pt>
                <c:pt idx="20">
                  <c:v>1</c:v>
                </c:pt>
                <c:pt idx="21">
                  <c:v>1</c:v>
                </c:pt>
                <c:pt idx="22">
                  <c:v>7</c:v>
                </c:pt>
                <c:pt idx="23">
                  <c:v>5</c:v>
                </c:pt>
                <c:pt idx="24">
                  <c:v>4</c:v>
                </c:pt>
                <c:pt idx="25">
                  <c:v>4</c:v>
                </c:pt>
                <c:pt idx="29">
                  <c:v>1</c:v>
                </c:pt>
                <c:pt idx="33">
                  <c:v>1</c:v>
                </c:pt>
                <c:pt idx="34">
                  <c:v>7</c:v>
                </c:pt>
                <c:pt idx="35">
                  <c:v>1</c:v>
                </c:pt>
                <c:pt idx="36">
                  <c:v>4</c:v>
                </c:pt>
                <c:pt idx="40">
                  <c:v>1</c:v>
                </c:pt>
                <c:pt idx="44">
                  <c:v>2</c:v>
                </c:pt>
                <c:pt idx="45">
                  <c:v>1</c:v>
                </c:pt>
                <c:pt idx="47">
                  <c:v>1</c:v>
                </c:pt>
                <c:pt idx="52">
                  <c:v>1</c:v>
                </c:pt>
                <c:pt idx="54">
                  <c:v>2</c:v>
                </c:pt>
                <c:pt idx="55">
                  <c:v>2</c:v>
                </c:pt>
                <c:pt idx="56">
                  <c:v>7</c:v>
                </c:pt>
                <c:pt idx="57">
                  <c:v>8</c:v>
                </c:pt>
                <c:pt idx="58">
                  <c:v>6</c:v>
                </c:pt>
                <c:pt idx="59">
                  <c:v>1</c:v>
                </c:pt>
                <c:pt idx="61">
                  <c:v>6</c:v>
                </c:pt>
                <c:pt idx="62">
                  <c:v>4</c:v>
                </c:pt>
                <c:pt idx="63">
                  <c:v>6</c:v>
                </c:pt>
                <c:pt idx="64">
                  <c:v>3</c:v>
                </c:pt>
                <c:pt idx="65">
                  <c:v>7</c:v>
                </c:pt>
                <c:pt idx="66">
                  <c:v>7</c:v>
                </c:pt>
                <c:pt idx="67">
                  <c:v>2</c:v>
                </c:pt>
                <c:pt idx="68">
                  <c:v>5</c:v>
                </c:pt>
                <c:pt idx="69">
                  <c:v>1</c:v>
                </c:pt>
                <c:pt idx="70">
                  <c:v>5</c:v>
                </c:pt>
                <c:pt idx="71">
                  <c:v>4</c:v>
                </c:pt>
                <c:pt idx="72">
                  <c:v>5</c:v>
                </c:pt>
                <c:pt idx="73">
                  <c:v>6</c:v>
                </c:pt>
                <c:pt idx="74">
                  <c:v>12</c:v>
                </c:pt>
                <c:pt idx="75">
                  <c:v>1</c:v>
                </c:pt>
                <c:pt idx="76">
                  <c:v>2</c:v>
                </c:pt>
                <c:pt idx="77">
                  <c:v>3</c:v>
                </c:pt>
                <c:pt idx="78">
                  <c:v>3</c:v>
                </c:pt>
                <c:pt idx="79">
                  <c:v>6</c:v>
                </c:pt>
                <c:pt idx="80">
                  <c:v>8</c:v>
                </c:pt>
                <c:pt idx="81">
                  <c:v>8</c:v>
                </c:pt>
                <c:pt idx="82">
                  <c:v>6</c:v>
                </c:pt>
                <c:pt idx="83">
                  <c:v>5</c:v>
                </c:pt>
                <c:pt idx="84">
                  <c:v>4</c:v>
                </c:pt>
                <c:pt idx="85">
                  <c:v>2</c:v>
                </c:pt>
                <c:pt idx="86">
                  <c:v>6</c:v>
                </c:pt>
                <c:pt idx="87">
                  <c:v>6</c:v>
                </c:pt>
                <c:pt idx="88">
                  <c:v>9</c:v>
                </c:pt>
                <c:pt idx="89">
                  <c:v>5</c:v>
                </c:pt>
                <c:pt idx="90">
                  <c:v>2</c:v>
                </c:pt>
                <c:pt idx="91">
                  <c:v>2</c:v>
                </c:pt>
                <c:pt idx="92">
                  <c:v>15</c:v>
                </c:pt>
                <c:pt idx="93">
                  <c:v>15</c:v>
                </c:pt>
                <c:pt idx="94">
                  <c:v>6</c:v>
                </c:pt>
                <c:pt idx="95">
                  <c:v>10</c:v>
                </c:pt>
                <c:pt idx="96">
                  <c:v>7</c:v>
                </c:pt>
                <c:pt idx="97">
                  <c:v>3</c:v>
                </c:pt>
                <c:pt idx="109">
                  <c:v>5</c:v>
                </c:pt>
                <c:pt idx="112">
                  <c:v>3</c:v>
                </c:pt>
                <c:pt idx="113">
                  <c:v>1</c:v>
                </c:pt>
                <c:pt idx="117">
                  <c:v>1</c:v>
                </c:pt>
                <c:pt idx="120">
                  <c:v>2</c:v>
                </c:pt>
                <c:pt idx="122">
                  <c:v>2</c:v>
                </c:pt>
                <c:pt idx="123">
                  <c:v>6</c:v>
                </c:pt>
                <c:pt idx="124">
                  <c:v>3</c:v>
                </c:pt>
                <c:pt idx="125">
                  <c:v>2</c:v>
                </c:pt>
                <c:pt idx="126">
                  <c:v>4</c:v>
                </c:pt>
                <c:pt idx="127">
                  <c:v>4</c:v>
                </c:pt>
                <c:pt idx="130">
                  <c:v>5</c:v>
                </c:pt>
                <c:pt idx="131">
                  <c:v>2</c:v>
                </c:pt>
                <c:pt idx="132">
                  <c:v>15</c:v>
                </c:pt>
                <c:pt idx="133">
                  <c:v>1</c:v>
                </c:pt>
                <c:pt idx="134">
                  <c:v>5</c:v>
                </c:pt>
                <c:pt idx="135">
                  <c:v>7</c:v>
                </c:pt>
                <c:pt idx="136">
                  <c:v>11</c:v>
                </c:pt>
                <c:pt idx="137">
                  <c:v>14</c:v>
                </c:pt>
                <c:pt idx="140">
                  <c:v>1</c:v>
                </c:pt>
                <c:pt idx="141">
                  <c:v>1</c:v>
                </c:pt>
                <c:pt idx="142">
                  <c:v>4</c:v>
                </c:pt>
                <c:pt idx="143">
                  <c:v>2</c:v>
                </c:pt>
                <c:pt idx="145">
                  <c:v>4</c:v>
                </c:pt>
                <c:pt idx="146">
                  <c:v>1</c:v>
                </c:pt>
                <c:pt idx="225">
                  <c:v>1</c:v>
                </c:pt>
                <c:pt idx="236">
                  <c:v>1</c:v>
                </c:pt>
                <c:pt idx="249">
                  <c:v>2</c:v>
                </c:pt>
                <c:pt idx="250">
                  <c:v>1</c:v>
                </c:pt>
                <c:pt idx="253">
                  <c:v>1</c:v>
                </c:pt>
                <c:pt idx="266">
                  <c:v>1</c:v>
                </c:pt>
                <c:pt idx="317">
                  <c:v>1</c:v>
                </c:pt>
              </c:numCache>
            </c:numRef>
          </c:val>
        </c:ser>
        <c:dLbls>
          <c:showLegendKey val="0"/>
          <c:showVal val="0"/>
          <c:showCatName val="0"/>
          <c:showSerName val="0"/>
          <c:showPercent val="0"/>
          <c:showBubbleSize val="0"/>
        </c:dLbls>
        <c:gapWidth val="219"/>
        <c:overlap val="-27"/>
        <c:axId val="635481616"/>
        <c:axId val="272111088"/>
      </c:barChart>
      <c:catAx>
        <c:axId val="63548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111088"/>
        <c:crosses val="autoZero"/>
        <c:auto val="1"/>
        <c:lblAlgn val="ctr"/>
        <c:lblOffset val="100"/>
        <c:noMultiLvlLbl val="0"/>
      </c:catAx>
      <c:valAx>
        <c:axId val="27211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481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723900</xdr:colOff>
      <xdr:row>1</xdr:row>
      <xdr:rowOff>0</xdr:rowOff>
    </xdr:from>
    <xdr:to>
      <xdr:col>12</xdr:col>
      <xdr:colOff>213360</xdr:colOff>
      <xdr:row>33</xdr:row>
      <xdr:rowOff>53340</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tutzmann" refreshedDate="43795.429160300926" createdVersion="5" refreshedVersion="5" minRefreshableVersion="3" recordCount="9540">
  <cacheSource type="worksheet">
    <worksheetSource ref="A1:Q9541" sheet="Données"/>
  </cacheSource>
  <cacheFields count="17">
    <cacheField name="Result_Nr" numFmtId="0">
      <sharedItems containsSemiMixedTypes="0" containsString="0" containsNumber="1" containsInteger="1" minValue="1" maxValue="9541"/>
    </cacheField>
    <cacheField name="Image_ID" numFmtId="0">
      <sharedItems/>
    </cacheField>
    <cacheField name="Act_ID" numFmtId="0">
      <sharedItems containsSemiMixedTypes="0" containsString="0" containsNumber="1" containsInteger="1" minValue="224" maxValue="90441"/>
    </cacheField>
    <cacheField name="Type" numFmtId="0">
      <sharedItems containsBlank="1" count="3">
        <m/>
        <s v="Empereur"/>
        <s v="Pape"/>
      </sharedItems>
    </cacheField>
    <cacheField name="Aussteller" numFmtId="0">
      <sharedItems longText="1"/>
    </cacheField>
    <cacheField name="Act_ID_check" numFmtId="0">
      <sharedItems/>
    </cacheField>
    <cacheField name="Empfänger" numFmtId="0">
      <sharedItems longText="1"/>
    </cacheField>
    <cacheField name="Druck" numFmtId="0">
      <sharedItems/>
    </cacheField>
    <cacheField name="Archiv" numFmtId="0">
      <sharedItems containsBlank="1"/>
    </cacheField>
    <cacheField name="RegestaImperii" numFmtId="0">
      <sharedItems/>
    </cacheField>
    <cacheField name="Ausstellungsdatum" numFmtId="0">
      <sharedItems/>
    </cacheField>
    <cacheField name="Ausstellungsjahr" numFmtId="0">
      <sharedItems containsString="0" containsBlank="1" containsNumber="1" containsInteger="1" minValue="1100" maxValue="1158115811581150"/>
    </cacheField>
    <cacheField name="Ausstellungsjahr2" numFmtId="0">
      <sharedItems count="337">
        <s v="1194"/>
        <s v="1253"/>
        <s v="1214"/>
        <s v="1449"/>
        <s v="1225"/>
        <s v="1151"/>
        <s v="1238"/>
        <s v="1196"/>
        <s v="1248"/>
        <s v="1250"/>
        <s v="1186"/>
        <s v="1188"/>
        <s v="1172"/>
        <s v=""/>
        <s v="1235"/>
        <s v="1209"/>
        <s v="1218"/>
        <s v="1228"/>
        <s v="1166"/>
        <s v="1170"/>
        <s v="1220"/>
        <s v="1252"/>
        <s v="1200"/>
        <s v="1156"/>
        <s v="1150"/>
        <s v="1123"/>
        <s v="1337"/>
        <s v="1264"/>
        <s v="1269"/>
        <s v="1201"/>
        <s v="1465"/>
        <s v="1258"/>
        <s v="1351"/>
        <s v="1350"/>
        <s v="1299"/>
        <s v="1499"/>
        <s v="1300"/>
        <s v="1257"/>
        <s v="1241"/>
        <s v="1189"/>
        <s v="1256"/>
        <s v="1223"/>
        <s v="1197"/>
        <s v="1208"/>
        <s v="1216"/>
        <s v="1249"/>
        <s v="1192"/>
        <s v="1243"/>
        <s v="1232"/>
        <s v="1213"/>
        <s v="1215"/>
        <s v="1234"/>
        <s v="1244"/>
        <s v="1202"/>
        <s v="1242"/>
        <s v="1245"/>
        <s v="1247"/>
        <s v="1227"/>
        <s v="1219"/>
        <s v="1230"/>
        <s v="1124"/>
        <s v="1155"/>
        <s v="1162"/>
        <s v="1229"/>
        <s v="1240"/>
        <s v="1142"/>
        <s v="1199"/>
        <s v="1226"/>
        <s v="1233"/>
        <s v="1211"/>
        <s v="1246"/>
        <s v="1205"/>
        <s v="1206"/>
        <s v="1180"/>
        <s v="1217"/>
        <s v="1203"/>
        <s v="1221"/>
        <s v="1267"/>
        <s v="1237"/>
        <s v="1239"/>
        <s v="1178"/>
        <s v="1174"/>
        <s v="1259"/>
        <s v="1276"/>
        <s v="1262"/>
        <s v="1260"/>
        <s v="1171"/>
        <s v="1185"/>
        <s v="1160"/>
        <s v="1266"/>
        <s v="1184"/>
        <s v="1100"/>
        <s v="1182"/>
        <s v="1440"/>
        <s v="1183"/>
        <s v="1210"/>
        <s v="1122"/>
        <s v="1190"/>
        <s v="1169"/>
        <s v="1133"/>
        <s v="1152"/>
        <s v="1177"/>
        <s v="1181"/>
        <s v="1236"/>
        <s v="1488"/>
        <s v="1140"/>
        <s v="1145"/>
        <s v="1168"/>
        <s v="1161"/>
        <s v="1167"/>
        <s v="1157"/>
        <s v="1130"/>
        <s v="1135"/>
        <s v="1131"/>
        <s v="1134"/>
        <s v="1136"/>
        <s v="1173"/>
        <s v="1251"/>
        <s v="1109"/>
        <s v="1175"/>
        <s v="1305"/>
        <s v="1263"/>
        <s v="1275"/>
        <s v="1154"/>
        <s v="1195"/>
        <s v="1270"/>
        <s v="1272"/>
        <s v="1464"/>
        <s v="1470"/>
        <s v="1273"/>
        <s v="1284"/>
        <s v="1279"/>
        <s v="1377"/>
        <s v="1291"/>
        <s v="1224"/>
        <s v="1336"/>
        <s v="1231"/>
        <s v="1261"/>
        <s v="1222"/>
        <s v="1453"/>
        <s v="1139"/>
        <s v="1352"/>
        <s v="1198"/>
        <s v="1468"/>
        <s v="1326"/>
        <s v="1278"/>
        <s v="1153"/>
        <s v="1254"/>
        <s v="1105"/>
        <s v="1212"/>
        <s v="1164"/>
        <s v="1179"/>
        <s v="1204"/>
        <s v="1341"/>
        <s v="1103"/>
        <s v="1255"/>
        <s v="1437"/>
        <s v="1125"/>
        <s v="1141"/>
        <s v="1347"/>
        <s v="1149"/>
        <s v="1101"/>
        <s v="1364"/>
        <s v="1339"/>
        <s v="1362"/>
        <s v="1271"/>
        <s v="1144"/>
        <s v="1268"/>
        <s v="1289"/>
        <s v="1129"/>
        <s v="1127"/>
        <s v="1128"/>
        <s v="1143"/>
        <s v="1147"/>
        <s v="1121"/>
        <s v="1163"/>
        <s v="1165"/>
        <s v="1146"/>
        <s v="1176"/>
        <s v="1137"/>
        <s v="1119"/>
        <s v="1120"/>
        <s v="1114"/>
        <s v="1187"/>
        <s v="1116"/>
        <s v="1118"/>
        <s v="1159"/>
        <s v="1193"/>
        <s v="1191"/>
        <s v="1102"/>
        <s v="1113"/>
        <s v="1148"/>
        <s v="1138"/>
        <s v="1108"/>
        <s v="1274"/>
        <s v="1158"/>
        <s v="1318"/>
        <s v="1485"/>
        <s v="1207"/>
        <s v="1277"/>
        <s v="1294"/>
        <s v="1290"/>
        <s v="1301"/>
        <s v="1292"/>
        <s v="1500"/>
        <s v="1334"/>
        <s v="1286"/>
        <s v="1322"/>
        <s v="1302"/>
        <s v="1344"/>
        <s v="1132"/>
        <s v="1126"/>
        <s v="1311"/>
        <s v="1281"/>
        <s v="1490"/>
        <s v="1331"/>
        <s v="1282"/>
        <s v="1310"/>
        <s v="1304"/>
        <s v="1296"/>
        <s v="1312"/>
        <s v="1106"/>
        <s v="1115"/>
        <s v="1401"/>
        <s v="1340"/>
        <s v="1265"/>
        <s v="1443"/>
        <s v="1444"/>
        <s v="1372"/>
        <s v="1327"/>
        <s v="1320"/>
        <s v="1448"/>
        <s v="1391"/>
        <s v="1283"/>
        <s v="1323"/>
        <s v="1332"/>
        <s v="1349"/>
        <s v="1442"/>
        <s v="1368"/>
        <s v="1469"/>
        <s v="1392"/>
        <s v="1407"/>
        <s v="1360"/>
        <s v="1357"/>
        <s v="1298"/>
        <s v="1345"/>
        <s v="1117"/>
        <s v="1112"/>
        <s v="1107"/>
        <s v="1110"/>
        <s v="1104"/>
        <s v="1481"/>
        <s v="1325"/>
        <s v="1316"/>
        <s v="1338"/>
        <s v="1342"/>
        <s v="1369"/>
        <s v="1475"/>
        <s v="1313"/>
        <s v="1346"/>
        <s v="1328"/>
        <s v="1293"/>
        <s v="1365"/>
        <s v="1400"/>
        <s v="1353"/>
        <s v="1329"/>
        <s v="1416"/>
        <s v="1410"/>
        <s v="1373"/>
        <s v="1308"/>
        <s v="1427"/>
        <s v="1319"/>
        <s v="1394"/>
        <s v="1280"/>
        <s v="1111"/>
        <s v="1380"/>
        <s v="1496"/>
        <s v="1428"/>
        <s v="1348"/>
        <s v="1309"/>
        <s v="1458"/>
        <s v="1363"/>
        <s v="1398"/>
        <s v="1384"/>
        <s v="1393"/>
        <s v="1462"/>
        <s v="1386"/>
        <s v="1414"/>
        <s v="1460"/>
        <s v="1413"/>
        <s v="1333"/>
        <s v="1303"/>
        <s v="1288"/>
        <s v="1382"/>
        <s v="1376"/>
        <s v="1431"/>
        <s v="1471"/>
        <s v="1366"/>
        <s v="1371"/>
        <s v="1355"/>
        <s v="1411"/>
        <s v="1343"/>
        <s v="1361"/>
        <s v="1446"/>
        <s v="1330"/>
        <s v="1287"/>
        <s v="1477"/>
        <s v="1335"/>
        <s v="1354"/>
        <s v="1359"/>
        <s v="1424"/>
        <s v="1389"/>
        <s v="1306"/>
        <s v="1415"/>
        <s v="1473"/>
        <s v="1379"/>
        <s v="1455"/>
        <s v="1487"/>
        <s v="1367"/>
        <s v="1295"/>
        <s v="1297"/>
        <s v="1419"/>
        <s v="1450"/>
        <s v="1356"/>
        <s v="1492"/>
        <s v="1466"/>
        <s v="1474"/>
        <s v="1421"/>
        <s v="1307"/>
        <s v="1494"/>
        <s v="1439"/>
        <s v="1478"/>
        <s v="1459"/>
        <s v="1456"/>
        <s v="1285"/>
        <s v="1405"/>
        <s v="1417"/>
      </sharedItems>
    </cacheField>
    <cacheField name="Ausstellungsdatum_Wochentag" numFmtId="0">
      <sharedItems/>
    </cacheField>
    <cacheField name="Zugangsnummer" numFmtId="0">
      <sharedItems containsMixedTypes="1" containsNumber="1" containsInteger="1" minValue="224" maxValue="90441"/>
    </cacheField>
    <cacheField name="Consistency_check1" numFmtId="0">
      <sharedItems/>
    </cacheField>
    <cacheField name="Consistency_check2" numFmtId="0">
      <sharedItems containsSemiMixedTypes="0" containsString="0" containsNumber="1" containsInteger="1" minValue="224" maxValue="9044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540">
  <r>
    <n v="3698"/>
    <s v="E4602"/>
    <n v="9517"/>
    <x v="0"/>
    <s v="-- Abt Hermann von Floreffes , -- Abt von Heylissem"/>
    <s v="E4602"/>
    <s v="Gr�frath, Kloster"/>
    <s v="Reg. K�ln Ebb. 2, Nr.1444 (vgl.)"/>
    <m/>
    <s v="D�sseldorf, Hauptstaatsarchiv"/>
    <s v="0.0.1193-0.0.1194"/>
    <n v="11931194"/>
    <x v="0"/>
    <s v="Unbekannt"/>
    <n v="9517"/>
    <s v="E4602"/>
    <n v="9517"/>
  </r>
  <r>
    <n v="1501"/>
    <s v="C650"/>
    <n v="5625"/>
    <x v="0"/>
    <s v="- Abt Opizo (Mezanum, Kloster St. Paul)"/>
    <s v="C650"/>
    <e v="#NAME?"/>
    <s v="UB Preu�. 1.1, Nr.276"/>
    <m/>
    <s v="Königsberg, Staatsarchiv (ehem.)"/>
    <s v="28.9.1253"/>
    <n v="1253"/>
    <x v="1"/>
    <s v="Sonntag"/>
    <n v="5625"/>
    <s v="C650"/>
    <n v="5625"/>
  </r>
  <r>
    <n v="7107"/>
    <s v="F4277"/>
    <n v="13813"/>
    <x v="0"/>
    <s v="- Aimo vom Turn (de la Tour) (Ritter) , Bistum Sitten,- Kanzler Wilhelm (identisch), Bistum Sitten, Domstift, Kantor Wilhelm"/>
    <s v="F4277"/>
    <s v="Wilhelm gen. Leonat, Bistum Sitten, Domstift, Kapitel (Fond)"/>
    <s v="MDR 29,1, S. 176; Reg. Schweiz, Nr.3165"/>
    <m/>
    <s v="Sitten, Domkapitelsarchiv"/>
    <s v="0.0.1214"/>
    <n v="1214"/>
    <x v="2"/>
    <s v="Unbekannt"/>
    <n v="13813"/>
    <s v="F4277"/>
    <n v="13813"/>
  </r>
  <r>
    <n v="7458"/>
    <s v="F4333"/>
    <n v="14220"/>
    <x v="0"/>
    <s v="- Deutschorden, Deutschmeister Jost von Venningen"/>
    <s v="F4333"/>
    <s v="Hessen, Deutschordensballei, Komtur Martin Schenk (Marburg), Hessen, Deutschordensballei, Amtleute, Hessen, Deutschordensballei, Br�der"/>
    <s v="Ungedr.?"/>
    <m/>
    <s v="Marburg, Staatsarchiv"/>
    <s v="13.2.1449"/>
    <n v="1449"/>
    <x v="3"/>
    <s v="Donnerstag"/>
    <s v="14220 Alle Aufnahmen unter dieser Zugangsnummer"/>
    <s v="F4333"/>
    <n v="14220"/>
  </r>
  <r>
    <n v="7473"/>
    <s v="E5567"/>
    <n v="14236"/>
    <x v="0"/>
    <s v="- Deutschorden, Hochmeister Hermann von Salza"/>
    <s v="E5567"/>
    <s v="Hersfeld, Kloster, Abt"/>
    <s v="UB DO Hessen 1, Nr.14; Dobenecker 2, Nr.2254"/>
    <m/>
    <s v="Marburg, Staatsarchiv"/>
    <s v="0.0.1225"/>
    <n v="1225"/>
    <x v="4"/>
    <s v="Unbekannt"/>
    <s v="14236 Alle Aufnahmen unter dieser Zugangsnummer"/>
    <s v="E5567"/>
    <n v="14236"/>
  </r>
  <r>
    <n v="1819"/>
    <s v="D729"/>
    <n v="6308"/>
    <x v="0"/>
    <s v="- Dietmar (Edler) , - Bertha (Frau d. Dietmar)"/>
    <s v="D729"/>
    <s v="Schl�chtern, Kloster"/>
    <s v="UB Hess. 2,1, Nr.93"/>
    <m/>
    <s v="Marburg, Staatsarchiv"/>
    <s v="um 1151"/>
    <n v="1151"/>
    <x v="5"/>
    <s v="Unbekannt"/>
    <n v="6308"/>
    <s v="D729"/>
    <n v="6308"/>
  </r>
  <r>
    <n v="6919"/>
    <s v="F3856"/>
    <n v="13613"/>
    <x v="0"/>
    <s v="- Emma , - Petronella (Schwestern), - Wilhelm (Gem. der Petronella), - Christinus (Sohn von Petronella u. Wilhem), - Ulrich (Sohn von Petronella und Wilhelm)"/>
    <s v="F3856"/>
    <s v="Fribourg, Hospital, Johanniter- (Petit St. Jean)"/>
    <s v="Ungedr.?"/>
    <m/>
    <s v="Fribourg, Staatsarchiv"/>
    <s v="0.0.1238"/>
    <n v="1238"/>
    <x v="6"/>
    <s v="Unbekannt"/>
    <s v="13613 Alle Aufnahmen unter dieser Zugangsnummer"/>
    <s v="F3856"/>
    <n v="13613"/>
  </r>
  <r>
    <n v="1381"/>
    <s v="C619"/>
    <n v="5482"/>
    <x v="0"/>
    <s v="- Erembertus (Edler) , - Adelheid (Frau d. Erembertus)"/>
    <s v="C619"/>
    <s v="Lippoldsberg, Kloster"/>
    <s v="Ungedr.?"/>
    <m/>
    <s v="Marburg, Staatsarchiv"/>
    <s v="30.10.1196"/>
    <n v="1196"/>
    <x v="7"/>
    <s v="Mittwoch"/>
    <s v="5482 Alle Aufnahmen unter dieser Zugangsnummer"/>
    <s v="C619"/>
    <n v="5482"/>
  </r>
  <r>
    <n v="173"/>
    <s v="B406"/>
    <n v="1200"/>
    <x v="0"/>
    <s v="- Friedrich der J�ngere, gen. von M�delstein"/>
    <s v="B406"/>
    <s v="Kaufungen, Kloster"/>
    <s v="UB Kaufungen 1, Nr.47"/>
    <m/>
    <s v="Marburg, Staatsarchiv"/>
    <s v="28.9.1248"/>
    <n v="1248"/>
    <x v="8"/>
    <s v="Montag"/>
    <n v="1200"/>
    <s v="B406"/>
    <n v="1200"/>
  </r>
  <r>
    <n v="4934"/>
    <s v="F661"/>
    <n v="11302"/>
    <x v="0"/>
    <s v="- Gisela (Frau d. Ritters Werner von Itchon) , - Anna (Tochter d. Gisela v. I.)"/>
    <s v="F661"/>
    <s v="Sch�ntal, Kloster"/>
    <s v="UB Baselland, Nr.63"/>
    <m/>
    <s v="Basel, Staatsarchiv"/>
    <s v="um 1250"/>
    <n v="1250"/>
    <x v="9"/>
    <s v="Unbekannt"/>
    <s v="11302 Alle Aufnahmen unter dieser Zugangsnummer"/>
    <s v="F661"/>
    <n v="11302"/>
  </r>
  <r>
    <n v="705"/>
    <s v="D357"/>
    <n v="3028"/>
    <x v="0"/>
    <s v="- Giso (Ritter) , Merenberg, Hardrad von (d.J.) (Ritter)"/>
    <s v="D357"/>
    <s v="Arnstein, Kloster"/>
    <s v="UB Arnstein Kloster, Nr.6"/>
    <m/>
    <s v="Wiesbaden, Hauptstaatsarchiv"/>
    <s v="31.5.1186"/>
    <n v="1186"/>
    <x v="10"/>
    <s v="Samstag"/>
    <n v="3028"/>
    <s v="D357"/>
    <n v="3028"/>
  </r>
  <r>
    <n v="3974"/>
    <s v="E4797"/>
    <n v="10019"/>
    <x v="0"/>
    <s v="- Herzog Welf (identisch) , F�ssen, Vogt, Herzog Welf"/>
    <s v="E4797"/>
    <s v="F�ssen, Kloster"/>
    <s v="Mon. Boica 33,1, Nr.49"/>
    <m/>
    <s v="München, Bayerisches Hauptstaatsarchiv"/>
    <s v="20.4.1188"/>
    <n v="1188"/>
    <x v="11"/>
    <s v="Mittwoch"/>
    <n v="10019"/>
    <s v="E4797"/>
    <n v="10019"/>
  </r>
  <r>
    <n v="5083"/>
    <s v="F927"/>
    <n v="11501"/>
    <x v="0"/>
    <s v="- Humbert (Freier, u. s. S�hne)"/>
    <s v="F927"/>
    <s v="Z�richberg, Stift"/>
    <s v="UB Z�rich 1, Nr.326"/>
    <m/>
    <s v="Z�rich, Staatsarchiv"/>
    <s v="24.4.1172"/>
    <n v="1172"/>
    <x v="12"/>
    <s v="Montag"/>
    <n v="11501"/>
    <s v="F927"/>
    <n v="11501"/>
  </r>
  <r>
    <n v="1317"/>
    <s v="C609"/>
    <n v="5398"/>
    <x v="0"/>
    <s v="- Kardinal Jordan , - Kardinal Jakob"/>
    <s v="C609"/>
    <s v="Quedlinburg, Stift"/>
    <s v="CD. Quedlinburg, Nr.15"/>
    <m/>
    <s v="Magdeburg, Staatsarchiv"/>
    <s v="12.Jh."/>
    <m/>
    <x v="13"/>
    <s v="Unbekannt"/>
    <n v="5398"/>
    <s v="C609"/>
    <n v="5398"/>
  </r>
  <r>
    <n v="9284"/>
    <s v="M2181"/>
    <n v="90093"/>
    <x v="0"/>
    <s v="- Kardinallegat Johannes , Erzbistum Mainz, Erzbischof Konrad I."/>
    <s v="M2181"/>
    <s v="Vessra, Stift, Propst Wezelin"/>
    <s v="UB Mainz 2,2, Nr.607"/>
    <m/>
    <s v="Magdeburg, Staatsarchiv"/>
    <s v="0.0.1194"/>
    <n v="1194"/>
    <x v="0"/>
    <s v="Unbekannt"/>
    <s v="90093 Alle Aufnahmen unter dieser Zugangsnummer"/>
    <s v="M2181"/>
    <n v="90093"/>
  </r>
  <r>
    <n v="1510"/>
    <s v="B420"/>
    <n v="5634"/>
    <x v="0"/>
    <s v="- Kardinallegat Wilhelm (identisch) , Bistum Modena, Bischof Wilhelm (Kardinallegat)"/>
    <s v="B420"/>
    <s v="- Deutschorden, Kreuzfahrer"/>
    <s v="UB Preu�. 1.1, Nr.120"/>
    <m/>
    <s v="Königsberg, Staatsarchiv (ehem.)"/>
    <s v="0.0.1235"/>
    <n v="1235"/>
    <x v="14"/>
    <s v="Unbekannt"/>
    <n v="5634"/>
    <s v="B420"/>
    <n v="5634"/>
  </r>
  <r>
    <n v="5914"/>
    <s v="F2009"/>
    <n v="12455"/>
    <x v="0"/>
    <s v="- Kloster St. Lambert, Abt Konrad"/>
    <s v="F2009"/>
    <s v="Otterberg, Kloster"/>
    <s v="Ungedr.?"/>
    <m/>
    <s v="Luzern, Staatsarchiv"/>
    <s v="0.0.1209"/>
    <n v="1209"/>
    <x v="15"/>
    <s v="Unbekannt"/>
    <s v="12455 Alle Aufnahmen unter dieser Zugangsnummer"/>
    <s v="F2009"/>
    <n v="12455"/>
  </r>
  <r>
    <n v="5915"/>
    <s v="F2010"/>
    <n v="12456"/>
    <x v="0"/>
    <s v="- Kloster St. Lambert, Abt Konrad"/>
    <s v="F2010"/>
    <s v="Otterberg, Kloster"/>
    <s v="Ungedr.?"/>
    <m/>
    <s v="Luzern, Staatsarchiv"/>
    <s v="0.0.1209"/>
    <n v="1209"/>
    <x v="15"/>
    <s v="Unbekannt"/>
    <s v="12456 Alle Aufnahmen unter dieser Zugangsnummer"/>
    <s v="F2010"/>
    <n v="12456"/>
  </r>
  <r>
    <n v="5916"/>
    <s v="F2011"/>
    <n v="12457"/>
    <x v="0"/>
    <s v="- Kloster St. Lambert, Abt Konrad"/>
    <s v="F2011"/>
    <s v="Otterberg, Kloster"/>
    <s v="Ungedr.?"/>
    <m/>
    <s v="Luzern, Staatsarchiv"/>
    <s v="0.0.1209"/>
    <n v="1209"/>
    <x v="15"/>
    <s v="Unbekannt"/>
    <s v="12457 Alle Aufnahmen unter dieser Zugangsnummer"/>
    <s v="F2011"/>
    <n v="12457"/>
  </r>
  <r>
    <n v="7186"/>
    <s v="F4462"/>
    <n v="13902"/>
    <x v="0"/>
    <s v="- Markus (Sohn d. Vitztums Jocelin v. Sitten) , Bistum Sitten,- Notar Wilhelm (identisch), Bistum Sitten, Domstift, Notar Wilhelm, Bistum Sitten,- Kanzler Normandus, Bistum Sitten, Domstift, Kantor Normandus"/>
    <s v="F4462"/>
    <s v="Salome (Tochter d. Cuno von Ruffinen)"/>
    <s v="Ungedr.?"/>
    <m/>
    <s v="Sitten, Staatsarchiv"/>
    <s v="28.9.1250"/>
    <n v="1250"/>
    <x v="9"/>
    <s v="Mittwoch"/>
    <s v="13902 Alle Aufnahmen unter dieser Zugangsnummer"/>
    <s v="F4462"/>
    <n v="13902"/>
  </r>
  <r>
    <n v="6973"/>
    <s v="F4124"/>
    <n v="13673"/>
    <x v="0"/>
    <s v="- Peter vom Turn (de la Tour) , Bistum Sitten,- Kanzler Wilhelm (identisch), Bistum Sitten, Domstift, Kantor Wilhelm"/>
    <s v="F4124"/>
    <s v="Bistum Sitten, Domstift, Kapitel"/>
    <s v="Gremaud, Melanges X, Nr.37"/>
    <m/>
    <s v="Sitten, Domkapitelsarchiv"/>
    <s v="0.0.1218"/>
    <n v="1218"/>
    <x v="16"/>
    <s v="Unbekannt"/>
    <n v="13673"/>
    <s v="F4124"/>
    <n v="13673"/>
  </r>
  <r>
    <n v="6825"/>
    <s v="F3700"/>
    <n v="13513"/>
    <x v="0"/>
    <s v="- Petrus Achardus (Ritter) (identisch) , Fribourg, Petrus Achardus (B�rger)"/>
    <s v="F3700"/>
    <s v="Hauterive, Kloster"/>
    <s v="Reg. Hauterive, Nr.379"/>
    <m/>
    <s v="Fribourg, Staatsarchiv"/>
    <s v="0.0.1228"/>
    <n v="1228"/>
    <x v="17"/>
    <s v="Unbekannt"/>
    <s v="13513 Alle Aufnahmen unter dieser Zugangsnummer"/>
    <s v="F3700"/>
    <n v="13513"/>
  </r>
  <r>
    <n v="3242"/>
    <s v="D1095"/>
    <n v="8715"/>
    <x v="0"/>
    <s v="- Pfalzgr�fin Elica , Bistum Regensburg, Domstift, Konrad (Priester)"/>
    <s v="D1095"/>
    <s v="Ensdorf, Kloster"/>
    <s v="Mon. Boica 24, S. 9"/>
    <m/>
    <s v="München, Bayerisches Hauptstaatsarchiv"/>
    <s v="0.0.1166"/>
    <n v="1166"/>
    <x v="18"/>
    <s v="Unbekannt"/>
    <s v="8715 Alle Aufnahmen unter dieser Zugangsnummer"/>
    <s v="D1095"/>
    <n v="8715"/>
  </r>
  <r>
    <n v="2368"/>
    <s v="D868"/>
    <n v="7378"/>
    <x v="0"/>
    <s v="- Rikelindis (Freie) , Aachen, Stift St. Marien"/>
    <s v="D868"/>
    <s v="Aachen, Stift St. Marien"/>
    <s v="Urk. Aachen, Nr.23"/>
    <m/>
    <s v="D�sseldorf, Hauptstaatsarchiv"/>
    <s v="um 1170"/>
    <n v="1170"/>
    <x v="19"/>
    <s v="Unbekannt"/>
    <n v="7378"/>
    <s v="D868"/>
    <n v="7378"/>
  </r>
  <r>
    <n v="3412"/>
    <s v="D1120"/>
    <n v="8956"/>
    <x v="0"/>
    <s v="- Ritter Siegbodo (d. Kreuzfahrer) , Kastl, Kloster"/>
    <s v="D1120"/>
    <s v="Kastl, Kloster"/>
    <s v="Mon. Boica 24, S. 330f."/>
    <m/>
    <s v="München, Bayerisches Hauptstaatsarchiv"/>
    <s v="um 1220"/>
    <n v="1220"/>
    <x v="20"/>
    <s v="Unbekannt"/>
    <n v="8956"/>
    <s v="D1120"/>
    <n v="8956"/>
  </r>
  <r>
    <n v="6824"/>
    <s v="F3699"/>
    <n v="13512"/>
    <x v="0"/>
    <s v="- Rudolf (Sohn des Cuno v. Matrau) (identisch) , Matrau, Rudolf von"/>
    <s v="F3699"/>
    <s v="Hauterive, Kloster"/>
    <s v="Reg. Hauterive, Nr.378"/>
    <m/>
    <s v="Fribourg, Staatsarchiv"/>
    <s v="0.0.1228"/>
    <n v="1228"/>
    <x v="17"/>
    <s v="Unbekannt"/>
    <s v="13512 Alle Aufnahmen unter dieser Zugangsnummer"/>
    <s v="F3699"/>
    <n v="13512"/>
  </r>
  <r>
    <n v="1594"/>
    <s v="D663"/>
    <n v="5728"/>
    <x v="0"/>
    <s v="- S. Sabina, Kardinalpriester Hugo von St-Cher"/>
    <s v="D663"/>
    <s v="Seehausen, Kloster"/>
    <s v="Ungedr.?"/>
    <m/>
    <s v="Berlin, Geheimes Staatsarchiv"/>
    <s v="26.2.1252"/>
    <n v="1252"/>
    <x v="21"/>
    <s v="Montag"/>
    <n v="5728"/>
    <s v="D663"/>
    <n v="5728"/>
  </r>
  <r>
    <n v="280"/>
    <s v="B170"/>
    <n v="1622"/>
    <x v="0"/>
    <s v="- Thiethard (Freier) , - Emmecha (Frau d. Thiethard)"/>
    <s v="B170"/>
    <s v="Vessra, Kloster"/>
    <s v="Ungedr.?"/>
    <m/>
    <s v="Weimar, Staatsarchiv"/>
    <s v="um 1200"/>
    <n v="1200"/>
    <x v="22"/>
    <s v="Unbekannt"/>
    <n v="1622"/>
    <s v="B170"/>
    <n v="1622"/>
  </r>
  <r>
    <n v="221"/>
    <s v="E415A"/>
    <n v="1492"/>
    <x v="0"/>
    <s v="- Wortwein (Freier) , - Hedwig (Gattin d. Wortwein)"/>
    <s v="E415A"/>
    <s v="Fulda, Kloster"/>
    <s v="CD. Sax.Reg. 1,2, Nr.265; Dobenecker 2, Nr.127"/>
    <m/>
    <s v="Marburg, Staatsarchiv"/>
    <s v="0.0.1156"/>
    <n v="1156"/>
    <x v="23"/>
    <s v="Unbekannt"/>
    <s v="1492 Alle Aufnahmen unter dieser Zugangsnummer"/>
    <s v="E415A"/>
    <n v="1492"/>
  </r>
  <r>
    <n v="715"/>
    <s v="E1197"/>
    <n v="3039"/>
    <x v="0"/>
    <s v=" "/>
    <s v="E1197"/>
    <s v="Sch�nau, Kloster"/>
    <s v="Ungedr.?"/>
    <m/>
    <s v="Wiesbaden, Hauptstaatsarchiv"/>
    <s v="0.0.1100-0.0.1150"/>
    <n v="11001150"/>
    <x v="24"/>
    <s v="Unbekannt"/>
    <n v="3039"/>
    <s v="E1197"/>
    <n v="3039"/>
  </r>
  <r>
    <n v="4374"/>
    <s v="B710"/>
    <n v="10637"/>
    <x v="0"/>
    <s v=" "/>
    <s v="B710"/>
    <s v="Bistum Paderborn"/>
    <s v="UB Westfäl. 1, Nr.857 (87,28); UB Westfäl. Suppl., Nr.730"/>
    <m/>
    <s v="Münster, Staatsarchiv"/>
    <s v="um 1123"/>
    <n v="1123"/>
    <x v="25"/>
    <s v="Unbekannt"/>
    <s v="10637 Alle Aufnahmen unter dieser Zugangsnummer"/>
    <s v="B710"/>
    <n v="10637"/>
  </r>
  <r>
    <n v="189"/>
    <s v="C259"/>
    <n v="1343"/>
    <x v="0"/>
    <s v=" "/>
    <s v="C259"/>
    <s v="Rommersdorf, Kloster, Himmerod, Kloster"/>
    <s v="UB Mittelrhein 3, Nr.541; Reg. Mittelrhein. 2, Nr.2185"/>
    <m/>
    <s v="Koblenz, Landeshauptarchiv"/>
    <s v="0.0.1235"/>
    <n v="1235"/>
    <x v="14"/>
    <s v="Unbekannt"/>
    <n v="1343"/>
    <s v="C259"/>
    <n v="1343"/>
  </r>
  <r>
    <n v="93"/>
    <s v="C312"/>
    <n v="645"/>
    <x v="0"/>
    <s v=" "/>
    <s v="C312"/>
    <s v="Erzbistum Mainz, Domstift"/>
    <s v="Ungedr.?"/>
    <m/>
    <s v="Würzburg, Staatsarchiv"/>
    <s v="0.0.1328-0.0.1337"/>
    <n v="13281337"/>
    <x v="26"/>
    <s v="Unbekannt"/>
    <n v="645"/>
    <s v="C312"/>
    <n v="645"/>
  </r>
  <r>
    <n v="57"/>
    <s v="C102"/>
    <n v="552"/>
    <x v="0"/>
    <s v=" "/>
    <s v="C102"/>
    <s v="Ahnaberg, Kloster"/>
    <s v="Schultze, Kassel, Nr.22"/>
    <m/>
    <s v="Marburg, Staatsarchiv"/>
    <s v="um 1250"/>
    <n v="1250"/>
    <x v="9"/>
    <s v="Unbekannt"/>
    <n v="552"/>
    <s v="C102"/>
    <n v="552"/>
  </r>
  <r>
    <n v="62"/>
    <s v="C109"/>
    <n v="557"/>
    <x v="0"/>
    <s v=" "/>
    <s v="C109"/>
    <s v="Ahnaberg, Kloster"/>
    <s v="Schultze, Kassel, Nr.30"/>
    <m/>
    <s v="Marburg, Staatsarchiv"/>
    <s v="0.0.1264"/>
    <n v="1264"/>
    <x v="27"/>
    <s v="Unbekannt"/>
    <n v="557"/>
    <s v="C109"/>
    <n v="557"/>
  </r>
  <r>
    <n v="65"/>
    <s v="C101"/>
    <n v="560"/>
    <x v="0"/>
    <s v=" "/>
    <s v="C101"/>
    <s v="Ahnaberg, Kloster"/>
    <s v="Schultze, Kassel, Nr.33"/>
    <m/>
    <s v="Marburg, Staatsarchiv"/>
    <s v="0.2.1269"/>
    <n v="1269"/>
    <x v="28"/>
    <s v="Unbekannt"/>
    <n v="560"/>
    <s v="C101"/>
    <n v="560"/>
  </r>
  <r>
    <n v="4338"/>
    <s v="E5143"/>
    <n v="10567"/>
    <x v="0"/>
    <s v=" "/>
    <s v="E5143"/>
    <s v="König Philipp, Erzbistum Salzburg, Erzbischof Eberhard"/>
    <s v="D Ph. 56; Mon. Boica 29,1, S. 504; BF, Nr.59"/>
    <m/>
    <s v="München, Bayerisches Hauptstaatsarchiv"/>
    <s v="14.9.1201"/>
    <n v="1201"/>
    <x v="29"/>
    <s v="Freitag"/>
    <n v="10567"/>
    <s v="E5143"/>
    <n v="10567"/>
  </r>
  <r>
    <n v="34"/>
    <s v="C67"/>
    <n v="471"/>
    <x v="0"/>
    <s v=" "/>
    <s v="C67"/>
    <s v="Hessen, Lgfschaft"/>
    <s v="Ungedr.?"/>
    <m/>
    <s v="Marburg, Staatsarchiv"/>
    <s v="5.5.1465"/>
    <n v="1465"/>
    <x v="30"/>
    <s v="Sonntag"/>
    <n v="471"/>
    <s v="C67"/>
    <n v="471"/>
  </r>
  <r>
    <n v="9527"/>
    <s v="M3678"/>
    <n v="90423"/>
    <x v="0"/>
    <s v=" "/>
    <s v="M3678"/>
    <s v="Marbach, Kloster, Abt Friedrich, Marbach, Kloster, Konvent"/>
    <s v="UB Stra�burg 1, Nr. 195; Reg. Stra�burg Bb 2, Nr.899"/>
    <m/>
    <s v="Stra�burg, Departementsarchiv"/>
    <s v="29.8.1225"/>
    <n v="1225"/>
    <x v="4"/>
    <s v="Freitag"/>
    <s v="90423 Alle Aufnahmen unter dieser Zugangsnummer"/>
    <s v="M3678"/>
    <n v="90423"/>
  </r>
  <r>
    <n v="9531"/>
    <s v="C1343R"/>
    <n v="90427"/>
    <x v="0"/>
    <s v=" "/>
    <s v="C1343R"/>
    <s v="Die�enhofen"/>
    <s v="UB Thurg. 3, Nr.396"/>
    <m/>
    <s v="Die�enhofen, Stadtarchiv"/>
    <s v="nach 1258.9.24"/>
    <n v="1258"/>
    <x v="31"/>
    <s v="Unbekannt"/>
    <s v="90427 Alle Aufnahmen unter dieser Zugangsnummer"/>
    <s v="C1343R"/>
    <n v="90427"/>
  </r>
  <r>
    <n v="9498"/>
    <s v="M2244"/>
    <n v="90380"/>
    <x v="0"/>
    <s v=" "/>
    <s v="M2244"/>
    <s v=" "/>
    <s v="Ungedr."/>
    <m/>
    <s v="Koblenz, Landeshauptarchiv"/>
    <s v="3.5.1351"/>
    <n v="1351"/>
    <x v="32"/>
    <s v="Dienstag"/>
    <n v="90380"/>
    <s v="M2244"/>
    <n v="90380"/>
  </r>
  <r>
    <n v="9505"/>
    <s v="M2266"/>
    <n v="90388"/>
    <x v="0"/>
    <s v=" "/>
    <s v="M2266"/>
    <s v=" "/>
    <s v="Ungedr."/>
    <m/>
    <s v="Koblenz, Landeshauptarchiv"/>
    <s v="0.0.1300-0.0.1350"/>
    <n v="13001350"/>
    <x v="33"/>
    <s v="Unbekannt"/>
    <n v="90388"/>
    <s v="M2266"/>
    <n v="90388"/>
  </r>
  <r>
    <n v="9442"/>
    <s v="M2277"/>
    <n v="90305"/>
    <x v="0"/>
    <s v=" "/>
    <s v="M2277"/>
    <s v=" "/>
    <s v="Ungedr."/>
    <m/>
    <s v="Marburg, Lichtbildarchiv"/>
    <s v="0.0.1299"/>
    <n v="1299"/>
    <x v="34"/>
    <s v="Unbekannt"/>
    <s v="90305 Alle Aufnahmen unter dieser Zugangsnummer"/>
    <s v="M2277"/>
    <n v="90305"/>
  </r>
  <r>
    <n v="9444"/>
    <s v="M2275"/>
    <n v="90307"/>
    <x v="0"/>
    <s v=" "/>
    <s v="M2275"/>
    <s v=" "/>
    <s v="Ungedr."/>
    <m/>
    <s v="Marburg, Lichtbildarchiv"/>
    <s v="0.0.1499"/>
    <n v="1499"/>
    <x v="35"/>
    <s v="Unbekannt"/>
    <s v="90307 Alle Aufnahmen unter dieser Zugangsnummer"/>
    <s v="M2275"/>
    <n v="90307"/>
  </r>
  <r>
    <n v="9445"/>
    <s v="M2278"/>
    <n v="90308"/>
    <x v="0"/>
    <s v=" "/>
    <s v="M2278"/>
    <s v=" "/>
    <s v="Ungedr."/>
    <m/>
    <s v="Marburg, Lichtbildarchiv"/>
    <s v="0.0.1499"/>
    <n v="1499"/>
    <x v="35"/>
    <s v="Unbekannt"/>
    <s v="90308 Alle Aufnahmen unter dieser Zugangsnummer"/>
    <s v="M2278"/>
    <n v="90308"/>
  </r>
  <r>
    <n v="9447"/>
    <s v="M2282"/>
    <n v="90310"/>
    <x v="0"/>
    <s v=" "/>
    <s v="M2282"/>
    <s v=" "/>
    <s v="Ungedr."/>
    <m/>
    <s v="Marburg, Lichtbildarchiv"/>
    <s v="0.0.1499"/>
    <n v="1499"/>
    <x v="35"/>
    <s v="Unbekannt"/>
    <s v="90310 Alle Aufnahmen unter dieser Zugangsnummer"/>
    <s v="M2282"/>
    <n v="90310"/>
  </r>
  <r>
    <n v="9467"/>
    <s v="F204"/>
    <n v="90332"/>
    <x v="0"/>
    <s v=" "/>
    <s v="F204"/>
    <s v=" "/>
    <s v="Ungedr."/>
    <m/>
    <s v="Mainz, Stadtbibliothek"/>
    <s v="um 1300"/>
    <n v="1300"/>
    <x v="36"/>
    <s v="Unbekannt"/>
    <s v="90332 Alle Aufnahmen unter dieser Zugangsnummer"/>
    <s v="F204"/>
    <n v="90332"/>
  </r>
  <r>
    <n v="9470"/>
    <s v="M4226"/>
    <n v="90340"/>
    <x v="0"/>
    <s v=" "/>
    <s v="M4226"/>
    <s v=" "/>
    <s v="Ungedr."/>
    <m/>
    <s v="Marburg, Lichtbildarchiv"/>
    <s v="15.Jh."/>
    <m/>
    <x v="13"/>
    <s v="Unbekannt"/>
    <s v="90340 Alle Aufnahmen unter dieser Zugangsnummer"/>
    <s v="M4226"/>
    <n v="90340"/>
  </r>
  <r>
    <n v="9471"/>
    <s v="M4241"/>
    <n v="90341"/>
    <x v="0"/>
    <s v=" "/>
    <s v="M4241"/>
    <s v=" "/>
    <s v="Ungedr."/>
    <m/>
    <s v="Marburg, Lichtbildarchiv"/>
    <s v="15.Jh."/>
    <m/>
    <x v="13"/>
    <s v="Unbekannt"/>
    <s v="90341 Alle Aufnahmen unter dieser Zugangsnummer"/>
    <s v="M4241"/>
    <n v="90341"/>
  </r>
  <r>
    <n v="9415"/>
    <s v="FAKE"/>
    <n v="90268"/>
    <x v="0"/>
    <s v=" "/>
    <s v="FAKE"/>
    <s v="St. Urban, Kloster"/>
    <s v="QW. Schweiz 1,1, Nr.829; FR Bern., Nr.439"/>
    <m/>
    <s v="Luzern, Staatsarchiv"/>
    <s v="0.0.1257"/>
    <n v="1257"/>
    <x v="37"/>
    <s v="Unbekannt"/>
    <n v="90268"/>
    <s v="FAKE"/>
    <n v="90268"/>
  </r>
  <r>
    <n v="9435"/>
    <s v="F4051S"/>
    <n v="90290"/>
    <x v="0"/>
    <s v=" "/>
    <s v="F4051S"/>
    <s v=" "/>
    <s v=" "/>
    <m/>
    <s v="Gelnhausen, Stadtarchiv"/>
    <s v="12.Jh."/>
    <m/>
    <x v="13"/>
    <s v="Unbekannt"/>
    <s v="90290 Alle Aufnahmen unter dieser Zugangsnummer"/>
    <s v="F4051S"/>
    <n v="90290"/>
  </r>
  <r>
    <n v="9437"/>
    <s v="F3600"/>
    <n v="90292"/>
    <x v="0"/>
    <s v=" "/>
    <s v="F3600"/>
    <s v=" "/>
    <s v="MGH Const. 3, S. 1-6"/>
    <m/>
    <s v="München, Bayerisches Hauptstaatsarchiv"/>
    <s v="0.0.1241"/>
    <n v="1241"/>
    <x v="38"/>
    <s v="Unbekannt"/>
    <s v="90292 Alle Aufnahmen unter dieser Zugangsnummer"/>
    <s v="F3600"/>
    <n v="90292"/>
  </r>
  <r>
    <n v="9209"/>
    <s v="FAKE"/>
    <n v="80556"/>
    <x v="0"/>
    <s v=" "/>
    <s v="FAKE"/>
    <s v="Magdeburg, [Kloster Berge], Abt"/>
    <s v="UB Magdeburg 1, S. 61, Nr. 115"/>
    <m/>
    <s v="Magdeburg, Landeshauptarchiv"/>
    <s v="0.0.1250"/>
    <n v="1250"/>
    <x v="9"/>
    <s v="Unbekannt"/>
    <n v="80556"/>
    <s v="FAKE"/>
    <n v="80556"/>
  </r>
  <r>
    <n v="9168"/>
    <s v="E3637"/>
    <n v="80182"/>
    <x v="0"/>
    <s v=" "/>
    <s v="E3637"/>
    <s v="Sch�nau, Kloster"/>
    <s v="Ungedr."/>
    <m/>
    <s v="München, Bayerisches Hauptstaatsarchiv"/>
    <s v="0.0.1189"/>
    <n v="1189"/>
    <x v="39"/>
    <s v="Unbekannt"/>
    <n v="80182"/>
    <s v="E3637"/>
    <n v="80182"/>
  </r>
  <r>
    <n v="9171"/>
    <s v="E3799A"/>
    <n v="80205"/>
    <x v="0"/>
    <s v=" "/>
    <s v="E3799A"/>
    <s v="Fulda, Kloster"/>
    <s v="Ungedr."/>
    <m/>
    <s v="Marburg, Staatsarchiv"/>
    <s v="um 1150"/>
    <n v="1150"/>
    <x v="24"/>
    <s v="Unbekannt"/>
    <s v="80205 Alle Aufnahmen unter dieser Zugangsnummer"/>
    <s v="E3799A"/>
    <n v="80205"/>
  </r>
  <r>
    <n v="9172"/>
    <s v="E3802A"/>
    <n v="80206"/>
    <x v="0"/>
    <s v=" "/>
    <s v="E3802A"/>
    <s v="Fulda, Kloster"/>
    <s v="Ungedr."/>
    <m/>
    <s v="Marburg, Staatsarchiv"/>
    <s v="um 1150"/>
    <n v="1150"/>
    <x v="24"/>
    <s v="Unbekannt"/>
    <s v="80206 Alle Aufnahmen unter dieser Zugangsnummer"/>
    <s v="E3802A"/>
    <n v="80206"/>
  </r>
  <r>
    <n v="9180"/>
    <s v="F4102"/>
    <n v="80312"/>
    <x v="0"/>
    <s v=" "/>
    <s v="F4102"/>
    <s v="Christoph von Hoch-Nendaz (de alta Neynda), Peter de Cruce"/>
    <s v="Ungedr."/>
    <m/>
    <s v="Sitten, Domkapitelsarchiv"/>
    <s v="25.10.1256"/>
    <n v="1256"/>
    <x v="40"/>
    <s v="Mittwoch"/>
    <s v="80312 Alle Aufnahmen unter dieser Zugangsnummer"/>
    <s v="F4102"/>
    <n v="80312"/>
  </r>
  <r>
    <n v="9184"/>
    <s v="F4102"/>
    <n v="80316"/>
    <x v="0"/>
    <s v=" "/>
    <s v="F4102"/>
    <s v="Bistum Sitten, Bischof"/>
    <s v="Ungedr."/>
    <m/>
    <s v="Sitten, Domkapitelsarchiv"/>
    <s v="28.12.1256"/>
    <n v="1256"/>
    <x v="40"/>
    <s v="Donnerstag"/>
    <s v="80316 Alle Aufnahmen unter dieser Zugangsnummer"/>
    <s v="F4102"/>
    <n v="80316"/>
  </r>
  <r>
    <n v="9190"/>
    <s v="F4102"/>
    <n v="80322"/>
    <x v="0"/>
    <s v=" "/>
    <s v="F4102"/>
    <s v="Syunez (Sohn des weiland Peter von Mage), Willerma (Schwester des Syunez)"/>
    <s v="Ungedr."/>
    <m/>
    <s v="Sitten, Domkapitelsarchiv"/>
    <s v="16.12.1258"/>
    <n v="1258"/>
    <x v="31"/>
    <s v="Montag"/>
    <s v="80322 Alle Aufnahmen unter dieser Zugangsnummer"/>
    <s v="F4102"/>
    <n v="80322"/>
  </r>
  <r>
    <n v="9195"/>
    <s v="F4674"/>
    <n v="80359"/>
    <x v="0"/>
    <s v=" "/>
    <s v="F4674"/>
    <s v="Bistum Sitten, Bischof"/>
    <s v="Partsch, ZRG Germ. Abt. 75, S.93ff."/>
    <m/>
    <s v="St. Maurice, Stiftsarchiv"/>
    <s v="0.0.1179-0.0.1189"/>
    <n v="11791189"/>
    <x v="39"/>
    <s v="Unbekannt"/>
    <n v="80359"/>
    <s v="F4674"/>
    <n v="80359"/>
  </r>
  <r>
    <n v="9135"/>
    <s v="N0578"/>
    <n v="20094"/>
    <x v="0"/>
    <s v=" "/>
    <s v="N0578"/>
    <s v=" "/>
    <s v="ungedruckt"/>
    <m/>
    <s v="Rheda, Fürstliches Archiv"/>
    <s v="vor 1218"/>
    <n v="1218"/>
    <x v="16"/>
    <s v="Unbekannt"/>
    <s v="20094 Alle Aufnahmen unter dieser Zugangsnummer"/>
    <s v="N0578"/>
    <n v="20094"/>
  </r>
  <r>
    <n v="9136"/>
    <s v="N0582"/>
    <n v="20095"/>
    <x v="0"/>
    <s v=" "/>
    <s v="N0582"/>
    <s v=" "/>
    <s v="Flaskamp 1970, S. 247-253 (Teiled.)"/>
    <m/>
    <s v="Rheda, Fürstliches Archiv"/>
    <s v="Mitte 12. Jh."/>
    <m/>
    <x v="13"/>
    <s v="Unbekannt"/>
    <s v="20095 Alle Aufnahmen unter dieser Zugangsnummer"/>
    <s v="N0582"/>
    <n v="20095"/>
  </r>
  <r>
    <n v="8282"/>
    <s v="F7414"/>
    <n v="15236"/>
    <x v="0"/>
    <s v=" "/>
    <s v="F7414"/>
    <s v="Interlaken, Stift"/>
    <s v="FR Bern. 2, S. 42, Nr. 36; UB Solothurn 1, S. 177, Nr. 313"/>
    <m/>
    <s v="Bern, StA"/>
    <s v="5.5.1223"/>
    <n v="1223"/>
    <x v="41"/>
    <s v="Freitag"/>
    <s v="15236 Alle Aufnahmen unter dieser Zugangsnummer"/>
    <s v="F7414"/>
    <n v="15236"/>
  </r>
  <r>
    <n v="8205"/>
    <s v="F7213"/>
    <n v="15156"/>
    <x v="0"/>
    <s v=" "/>
    <s v="F7213"/>
    <s v="Erlach, Kloster"/>
    <s v="FR Bern. 1, Nr. 103"/>
    <m/>
    <s v="Bern, Staatsarchiv"/>
    <s v="0.0.1196-0.0.1197"/>
    <n v="11961197"/>
    <x v="42"/>
    <s v="Unbekannt"/>
    <s v="15156 Alle Aufnahmen unter dieser Zugangsnummer"/>
    <s v="F7213"/>
    <n v="15156"/>
  </r>
  <r>
    <n v="8221"/>
    <s v="F7241"/>
    <n v="15172"/>
    <x v="0"/>
    <s v=" "/>
    <s v="F7241"/>
    <s v="Erlach, Kloster St. Johannis"/>
    <s v="FR Bern. 2, Nr. 60; UB Solothurn 1, Nr.323"/>
    <m/>
    <s v="Bern, Staatsarchiv"/>
    <s v="25.3.1225 ?"/>
    <n v="1225"/>
    <x v="4"/>
    <s v="Dienstag"/>
    <s v="15172 Alle Aufnahmen unter dieser Zugangsnummer"/>
    <s v="F7241"/>
    <n v="15172"/>
  </r>
  <r>
    <n v="8177"/>
    <s v="F7141"/>
    <n v="15128"/>
    <x v="0"/>
    <s v=" "/>
    <s v="F7141"/>
    <s v="Frienisberg, Kloster (Zisterzienserkloster)"/>
    <s v="FR Bern 1, Nr. 112; UB Solothurn 1, Nr.265"/>
    <m/>
    <s v="Bern, Staatsarchiv"/>
    <s v="0.0.1208"/>
    <n v="1208"/>
    <x v="43"/>
    <s v="Unbekannt"/>
    <s v="15128 Alle Aufnahmen unter dieser Zugangsnummer"/>
    <s v="F7141"/>
    <n v="15128"/>
  </r>
  <r>
    <n v="8178"/>
    <s v="F7145"/>
    <n v="15129"/>
    <x v="0"/>
    <s v=" "/>
    <s v="F7145"/>
    <s v="Frienisberg, Kloster"/>
    <s v="FR Bern. 1, Nr.111; QW Schweiz 1, S.106, Nr. 222"/>
    <m/>
    <s v="Bern, Staatsarchiv"/>
    <s v="0.0.1208"/>
    <n v="1208"/>
    <x v="43"/>
    <s v="Unbekannt"/>
    <s v="15129 Alle Aufnahmen unter dieser Zugangsnummer"/>
    <s v="F7145"/>
    <n v="15129"/>
  </r>
  <r>
    <n v="8179"/>
    <s v="F7149"/>
    <n v="15130"/>
    <x v="0"/>
    <s v=" "/>
    <s v="F7149"/>
    <s v="Frienisberg, Kloster"/>
    <s v="FR Bern. 1, Nr. 128"/>
    <m/>
    <s v="Bern, Staatsarchiv"/>
    <s v="0.0.1216"/>
    <n v="1216"/>
    <x v="44"/>
    <s v="Unbekannt"/>
    <s v="15130 Alle Aufnahmen unter dieser Zugangsnummer"/>
    <s v="F7149"/>
    <n v="15130"/>
  </r>
  <r>
    <n v="8186"/>
    <s v="F7170"/>
    <n v="15137"/>
    <x v="0"/>
    <s v=" "/>
    <s v="F7170"/>
    <s v="Frienisberg, Kloster"/>
    <s v="FR Bern. 2, Nr. 170; UB Solothurn 1, Nr.388"/>
    <m/>
    <s v="Bern, Staatsarchiv"/>
    <s v="um 1238 ?"/>
    <n v="1238"/>
    <x v="6"/>
    <s v="Unbekannt"/>
    <s v="15137 Alle Aufnahmen unter dieser Zugangsnummer"/>
    <s v="F7170"/>
    <n v="15137"/>
  </r>
  <r>
    <n v="8191"/>
    <s v="F7184"/>
    <n v="15142"/>
    <x v="0"/>
    <s v=" "/>
    <s v="F7184"/>
    <s v="Frienisberg, Kloster"/>
    <s v="FR Bern. 2, Nr. 280"/>
    <m/>
    <s v="Bern, Staatsarchiv"/>
    <s v="8.5.1249"/>
    <n v="1249"/>
    <x v="45"/>
    <s v="Samstag"/>
    <s v="15142 Alle Aufnahmen unter dieser Zugangsnummer"/>
    <s v="F7184"/>
    <n v="15142"/>
  </r>
  <r>
    <n v="8195"/>
    <s v="F7192"/>
    <n v="15146"/>
    <x v="0"/>
    <s v=" "/>
    <s v="F7192"/>
    <s v="Frienisberg, Kloster, Abt u. Konvent"/>
    <s v="FR Bern. 2, Nr. 298"/>
    <m/>
    <s v="Bern, Staatsarchiv"/>
    <s v="21.4.1250"/>
    <n v="1250"/>
    <x v="9"/>
    <s v="Donnerstag"/>
    <s v="15146 Alle Aufnahmen unter dieser Zugangsnummer"/>
    <s v="F7192"/>
    <n v="15146"/>
  </r>
  <r>
    <n v="8198"/>
    <s v="M281"/>
    <n v="15149"/>
    <x v="0"/>
    <s v=" "/>
    <s v="M281"/>
    <s v="Thunstetten, Johanniterhaus"/>
    <s v="FR Bern. 2, Nr. 289"/>
    <m/>
    <s v="Bern, Staatsarchiv"/>
    <s v="26.9.1249"/>
    <n v="1249"/>
    <x v="45"/>
    <s v="Sonntag"/>
    <s v="15149 Alle Aufnahmen unter dieser Zugangsnummer"/>
    <s v="M281"/>
    <n v="15149"/>
  </r>
  <r>
    <n v="8047"/>
    <s v="F6380"/>
    <n v="14897"/>
    <x v="0"/>
    <s v=" "/>
    <s v="F6380"/>
    <s v="Bellelay, Stift (Augustiner)"/>
    <s v="Ungedr.?"/>
    <m/>
    <s v="Neuchatel, Staatsarchiv"/>
    <s v="8.9.1192"/>
    <n v="1192"/>
    <x v="46"/>
    <s v="Dienstag"/>
    <s v="14897 Alle Aufnahmen unter dieser Zugangsnummer"/>
    <s v="F6380"/>
    <n v="14897"/>
  </r>
  <r>
    <n v="8048"/>
    <s v="F6381"/>
    <n v="14898"/>
    <x v="0"/>
    <s v=" "/>
    <s v="F6381"/>
    <s v="Fontaine-Andr�, Kloster, Abt Nantelm u. Konvent (Fond)"/>
    <s v="Mon. Neuchatel, S.101, Nr. 121"/>
    <m/>
    <s v="Neuchatel, Staatsarchiv"/>
    <s v="0.0.1243"/>
    <n v="1243"/>
    <x v="47"/>
    <s v="Unbekannt"/>
    <s v="14898 Alle Aufnahmen unter dieser Zugangsnummer"/>
    <s v="F6381"/>
    <n v="14898"/>
  </r>
  <r>
    <n v="8063"/>
    <s v="F6673"/>
    <n v="14994"/>
    <x v="0"/>
    <s v=" "/>
    <s v="F6673"/>
    <s v="Obernkirchen, Kloster (Fond)"/>
    <s v="UB Obernkirchen, Nr. 30"/>
    <m/>
    <s v="B�ckeburg, StA"/>
    <s v="0.0.1232 ?"/>
    <n v="1232"/>
    <x v="48"/>
    <s v="Unbekannt"/>
    <s v="14994 Alle Aufnahmen unter dieser Zugangsnummer"/>
    <s v="F6673"/>
    <n v="14994"/>
  </r>
  <r>
    <n v="8004"/>
    <s v="F6321"/>
    <n v="14852"/>
    <x v="0"/>
    <s v=" "/>
    <s v="F6321"/>
    <s v="Satigny, Priorat (Fond)"/>
    <s v="MDG 4,2, S.56, Nr.45; (Reg.Genev., Nr.686)"/>
    <m/>
    <s v="Genf, Staatsarchiv"/>
    <s v="0.0.1235"/>
    <n v="1235"/>
    <x v="14"/>
    <s v="Unbekannt"/>
    <s v="14852 Alle Aufnahmen unter dieser Zugangsnummer"/>
    <s v="F6321"/>
    <n v="14852"/>
  </r>
  <r>
    <n v="8007"/>
    <s v="F6324"/>
    <n v="14855"/>
    <x v="0"/>
    <s v=" "/>
    <s v="F6324"/>
    <s v="Russin, Priorat (Fond)"/>
    <s v="MDG 4,2, S.22; (Reg.Genev., Nr.559; Hidber, Nr.3236)"/>
    <m/>
    <s v="Genf, Staatsarchiv"/>
    <s v="22.1.1216 ?"/>
    <n v="1216"/>
    <x v="44"/>
    <s v="Freitag"/>
    <s v="14855 Alle Aufnahmen unter dieser Zugangsnummer"/>
    <s v="F6324"/>
    <n v="14855"/>
  </r>
  <r>
    <n v="8016"/>
    <s v="F6340"/>
    <n v="14865"/>
    <x v="0"/>
    <s v=" "/>
    <s v="F6340"/>
    <s v="Fontaine-Andr�, Kloster, Abt Otto (Fond)"/>
    <s v="Mon. Neuchatel, S. 51, Nr. 61; (Hidber, Nr. 3119)"/>
    <m/>
    <s v="Neuchatel, Staatsarchiv"/>
    <s v="0.0.1213"/>
    <n v="1213"/>
    <x v="49"/>
    <s v="Unbekannt"/>
    <s v="14865 Alle Aufnahmen unter dieser Zugangsnummer"/>
    <s v="F6340"/>
    <n v="14865"/>
  </r>
  <r>
    <n v="8018"/>
    <s v="R10158"/>
    <n v="14867"/>
    <x v="0"/>
    <s v=" "/>
    <s v="R10158"/>
    <s v="Neuenburg, Gfn."/>
    <s v="Mon. Neuchatel, Nr. 65"/>
    <m/>
    <s v="Neuchatel, Staatsarchiv"/>
    <s v="um 1215"/>
    <n v="1215"/>
    <x v="50"/>
    <s v="Unbekannt"/>
    <s v="14867 Alle Aufnahmen unter dieser Zugangsnummer"/>
    <s v="R10158"/>
    <n v="14867"/>
  </r>
  <r>
    <n v="8021"/>
    <s v="F6345"/>
    <n v="14871"/>
    <x v="0"/>
    <s v=" "/>
    <s v="F6345"/>
    <s v="Fontaine-Andr�, Kloster, Abt u. Br�der"/>
    <s v="Mon. Neuchatel, Nr. 102"/>
    <m/>
    <s v="Neuchatel, Staatsarchiv"/>
    <s v="um 1234 ?"/>
    <n v="1234"/>
    <x v="51"/>
    <s v="Unbekannt"/>
    <s v="14871 Alle Aufnahmen unter dieser Zugangsnummer"/>
    <s v="F6345"/>
    <n v="14871"/>
  </r>
  <r>
    <n v="8026"/>
    <s v="F6352"/>
    <n v="14876"/>
    <x v="0"/>
    <s v=" "/>
    <s v="F6352"/>
    <s v="Fontaine-Andr�, Kloster, Abt Nantelm u. Konvent (Fond)"/>
    <s v="fehlt Matile, Neuchatel"/>
    <m/>
    <s v="Neuchatel, Staatsarchiv"/>
    <s v="13.6.1244"/>
    <n v="1244"/>
    <x v="52"/>
    <s v="Montag"/>
    <s v="14876 Alle Aufnahmen unter dieser Zugangsnummer"/>
    <s v="F6352"/>
    <n v="14876"/>
  </r>
  <r>
    <n v="8028"/>
    <s v="F6354"/>
    <n v="14878"/>
    <x v="0"/>
    <s v=" "/>
    <s v="F6354"/>
    <s v="Fontaine-Andr�, Stift (Fond)"/>
    <s v="Mon. Neuchatel, Nr. 120"/>
    <m/>
    <s v="Neuchatel, Staatsarchiv"/>
    <s v="0.0.1243"/>
    <n v="1243"/>
    <x v="47"/>
    <s v="Unbekannt"/>
    <s v="14878 Alle Aufnahmen unter dieser Zugangsnummer"/>
    <s v="F6354"/>
    <n v="14878"/>
  </r>
  <r>
    <n v="8029"/>
    <s v="F6355"/>
    <n v="14879"/>
    <x v="0"/>
    <s v=" "/>
    <s v="F6355"/>
    <s v="Vaux Travers, Priorat, Prior M. u. Br�der (Fond)"/>
    <s v="Mon. Neuchatel, Nr. 49; (Hidber, Nr. 2890)"/>
    <m/>
    <s v="Neuchatel, Staatsarchiv"/>
    <s v="0.0.1202"/>
    <n v="1202"/>
    <x v="53"/>
    <s v="Unbekannt"/>
    <s v="14879 Alle Aufnahmen unter dieser Zugangsnummer"/>
    <s v="F6355"/>
    <n v="14879"/>
  </r>
  <r>
    <n v="8031"/>
    <s v="F6360"/>
    <n v="14881"/>
    <x v="0"/>
    <s v=" "/>
    <s v="F6360"/>
    <s v="Fontaine-Andr�, Kloster, Abt Wilhelm (Fond)"/>
    <s v="Mon. Neuchatel, Nr. 40; (Hidber, Nr. 2665)"/>
    <m/>
    <s v="Neuchatel, Staatsarchiv"/>
    <s v="um 1192"/>
    <n v="1192"/>
    <x v="46"/>
    <s v="Unbekannt"/>
    <s v="14881 Alle Aufnahmen unter dieser Zugangsnummer"/>
    <s v="F6360"/>
    <n v="14881"/>
  </r>
  <r>
    <n v="8033"/>
    <s v="F6362"/>
    <n v="14883"/>
    <x v="0"/>
    <s v=" "/>
    <s v="F6362"/>
    <s v="Fontaine-Andr�, Kloster (Fond), Erlach, Kloster (Fond), Engelberg, Kloster (Fond), Fontaine-Andr�,Kloster"/>
    <s v="Mon. Neuchatel, Nr. 116"/>
    <m/>
    <s v="Neuchatel, Staatsarchiv"/>
    <s v="0.0.1242"/>
    <n v="1242"/>
    <x v="54"/>
    <s v="Unbekannt"/>
    <s v="14883 Alle Aufnahmen unter dieser Zugangsnummer"/>
    <s v="F6362"/>
    <n v="14883"/>
  </r>
  <r>
    <n v="8034"/>
    <s v="F6363"/>
    <n v="14884"/>
    <x v="0"/>
    <s v=" "/>
    <s v="F6363"/>
    <s v="Mortfalion, Amadeus Herr zu, Roche, Graf Odo"/>
    <s v="Ungedr.?"/>
    <m/>
    <s v="Neuchatel, Staatsarchiv"/>
    <s v="23.5.1245"/>
    <n v="1245"/>
    <x v="55"/>
    <s v="Dienstag"/>
    <s v="14884 Alle Aufnahmen unter dieser Zugangsnummer"/>
    <s v="F6363"/>
    <n v="14884"/>
  </r>
  <r>
    <n v="8037"/>
    <s v="F6368"/>
    <n v="14887"/>
    <x v="0"/>
    <s v=" "/>
    <s v="F6368"/>
    <s v="Neuchatel, Stift (Fond)"/>
    <s v="Mon. Neuchatel, Nr. 100"/>
    <m/>
    <s v="Neuchatel, Staatsarchiv"/>
    <s v="0.0.1234"/>
    <n v="1234"/>
    <x v="51"/>
    <s v="Unbekannt"/>
    <s v="14887 Alle Aufnahmen unter dieser Zugangsnummer"/>
    <s v="F6368"/>
    <n v="14887"/>
  </r>
  <r>
    <n v="8038"/>
    <s v="F6369"/>
    <n v="14888"/>
    <x v="0"/>
    <s v=" "/>
    <s v="F6369"/>
    <s v="Erlach, Kloster"/>
    <s v="Mon. Neuchatel, Nr. 129"/>
    <m/>
    <s v="Neuchatel, Staatsarchiv"/>
    <s v="30.11.1247"/>
    <n v="1247"/>
    <x v="56"/>
    <s v="Samstag"/>
    <s v="14888 Alle Aufnahmen unter dieser Zugangsnummer"/>
    <s v="F6369"/>
    <n v="14888"/>
  </r>
  <r>
    <n v="7975"/>
    <s v="F6271"/>
    <n v="14822"/>
    <x v="0"/>
    <s v=" "/>
    <s v="F6271"/>
    <s v="Bistum Genf"/>
    <s v="(Reg.Genev., Nr. 634)"/>
    <m/>
    <s v="Genf, Staatsarchiv"/>
    <s v="0.9.1227 ?"/>
    <n v="1227"/>
    <x v="57"/>
    <s v="Unbekannt"/>
    <s v="14822 Alle Aufnahmen unter dieser Zugangsnummer"/>
    <s v="F6271"/>
    <n v="14822"/>
  </r>
  <r>
    <n v="7976"/>
    <s v="F6280"/>
    <n v="14823"/>
    <x v="0"/>
    <s v=" "/>
    <s v="F6280"/>
    <s v="Bistum Genf"/>
    <s v="(Reg.Genev., Nr. 634)"/>
    <m/>
    <s v="Genf, Staatsarchiv"/>
    <s v="0.9.1227 ?"/>
    <n v="1227"/>
    <x v="57"/>
    <s v="Unbekannt"/>
    <s v="14823 Alle Aufnahmen unter dieser Zugangsnummer"/>
    <s v="F6280"/>
    <n v="14823"/>
  </r>
  <r>
    <n v="7977"/>
    <s v="F6283"/>
    <n v="14824"/>
    <x v="0"/>
    <s v=" "/>
    <s v="F6283"/>
    <s v="Bistum Genf, Bischof Aimo (Fond), Genf, Graf Wilhelm (Fond)"/>
    <s v="Rivoire-Berchem, RQ Genf 1, Nr.18; Reg.Genev., Nr.574"/>
    <m/>
    <s v="Genf, Staatsarchiv"/>
    <s v="10.10.1219"/>
    <n v="1219"/>
    <x v="58"/>
    <s v="Donnerstag"/>
    <s v="14824 Alle Aufnahmen unter dieser Zugangsnummer"/>
    <s v="F6283"/>
    <n v="14824"/>
  </r>
  <r>
    <n v="7979"/>
    <s v="F6287"/>
    <n v="14826"/>
    <x v="0"/>
    <s v=" "/>
    <s v="F6287"/>
    <s v="Genf, Stift St. Peter (Fond)"/>
    <s v="MDG 4,2, S.32; (Reg.Genev., Nr.588)"/>
    <m/>
    <s v="Genf, Staatsarchiv"/>
    <s v="31.1.1220"/>
    <n v="1220"/>
    <x v="20"/>
    <s v="Freitag"/>
    <s v="14826 Alle Aufnahmen unter dieser Zugangsnummer"/>
    <s v="F6287"/>
    <n v="14826"/>
  </r>
  <r>
    <n v="7985"/>
    <s v="F6295"/>
    <n v="14832"/>
    <x v="0"/>
    <s v=" "/>
    <s v="F6295"/>
    <s v="Genf, Kloster St. Viktor"/>
    <s v="MDG 4,2, S.47; (Reg.Genev., Nr.649)"/>
    <m/>
    <s v="Genf, Staatsarchiv"/>
    <s v="13.1.1230"/>
    <n v="1230"/>
    <x v="59"/>
    <s v="Sonntag"/>
    <s v="14832 Alle Aufnahmen unter dieser Zugangsnummer"/>
    <s v="F6295"/>
    <n v="14832"/>
  </r>
  <r>
    <n v="7994"/>
    <s v="F6310"/>
    <n v="14841"/>
    <x v="0"/>
    <s v=" "/>
    <s v="F6310"/>
    <s v="Bonmont, Kloster, Abt Johannes u. Konvent (Fond)"/>
    <s v="MDG 4,2, S.66, Nr.58; (Reg.Genev., Nr.782)"/>
    <m/>
    <s v="Genf, Staatsarchiv"/>
    <s v="17.3.1245"/>
    <n v="1245"/>
    <x v="55"/>
    <s v="Freitag"/>
    <s v="14841 Alle Aufnahmen unter dieser Zugangsnummer"/>
    <s v="F6310"/>
    <n v="14841"/>
  </r>
  <r>
    <n v="7995"/>
    <s v="F6311"/>
    <n v="14842"/>
    <x v="0"/>
    <s v=" "/>
    <s v="F6311"/>
    <s v="Genf, Stift St. Viktor, Prior Guichard v. Chermont (Fond)"/>
    <s v="MDG 4,2, S.18; (Reg.Genev., Nr.582)"/>
    <m/>
    <s v="Genf, Staatsarchiv"/>
    <s v="0.0.1220 ?"/>
    <n v="1220"/>
    <x v="20"/>
    <s v="Unbekannt"/>
    <s v="14842 Alle Aufnahmen unter dieser Zugangsnummer"/>
    <s v="F6311"/>
    <n v="14842"/>
  </r>
  <r>
    <n v="7996"/>
    <s v="F6312"/>
    <n v="14843"/>
    <x v="0"/>
    <s v=" "/>
    <s v="F6312"/>
    <s v="Genf, Kloster St. Viktor (Fond)"/>
    <s v="Ungedr.?"/>
    <m/>
    <s v="Genf, Staatsarchiv"/>
    <s v="2.6.1225"/>
    <n v="1225"/>
    <x v="4"/>
    <s v="Montag"/>
    <s v="14843 Alle Aufnahmen unter dieser Zugangsnummer"/>
    <s v="F6312"/>
    <n v="14843"/>
  </r>
  <r>
    <n v="7924"/>
    <s v="R9618"/>
    <n v="14765"/>
    <x v="0"/>
    <s v=" "/>
    <s v="R9618"/>
    <s v=" "/>
    <s v=" "/>
    <m/>
    <s v="Sitten StA"/>
    <s v="?"/>
    <m/>
    <x v="13"/>
    <s v="Unbekannt"/>
    <s v="14765 Alle Aufnahmen unter dieser Zugangsnummer"/>
    <s v="R9618"/>
    <n v="14765"/>
  </r>
  <r>
    <n v="7930"/>
    <s v="F6176"/>
    <n v="14774"/>
    <x v="0"/>
    <s v=" "/>
    <s v="F6176"/>
    <s v="Bistum Genf, Genf, Graf Aimo"/>
    <s v="Rivoire-Berchem, RQ Genf 1, Nr.3; (Reg.Genev., Nr.267; Hidber, Nr.1628)"/>
    <m/>
    <s v="Genf, Staatsarchiv"/>
    <s v="0.0.1124"/>
    <n v="1124"/>
    <x v="60"/>
    <s v="Unbekannt"/>
    <s v="14774 Alle Aufnahmen unter dieser Zugangsnummer"/>
    <s v="F6176"/>
    <n v="14774"/>
  </r>
  <r>
    <n v="7932"/>
    <s v="R9692"/>
    <n v="14777"/>
    <x v="0"/>
    <s v=" "/>
    <s v="R9692"/>
    <s v="Genf, Kloster St. Viktor"/>
    <s v="Rivoire-Berchem, RQ Genf 1, Nr.4; (Reg.Genev., Nr.269; Hidber, Nr.1646)"/>
    <m/>
    <s v="Genf, Staatsarchiv"/>
    <s v="um 1124"/>
    <n v="1124"/>
    <x v="60"/>
    <s v="Unbekannt"/>
    <s v="14777 Alle Aufnahmen unter dieser Zugangsnummer"/>
    <s v="R9692"/>
    <n v="14777"/>
  </r>
  <r>
    <n v="7937"/>
    <s v="R9703S"/>
    <n v="14783"/>
    <x v="0"/>
    <s v=" "/>
    <s v="R9703S"/>
    <s v="Bistum Genf, Bischof Arducius (Fond)"/>
    <s v="Rivoire-Berchem, RQ Genf 1, S.9, Nr.8B; (Reg.Genev., Nr.344; Hidber, Nr.2035)"/>
    <m/>
    <s v="Genf, Staatsarchiv"/>
    <s v="25.2.1156"/>
    <n v="1156"/>
    <x v="23"/>
    <s v="Samstag"/>
    <s v="14783 Alle Aufnahmen unter dieser Zugangsnummer"/>
    <s v="R9703S"/>
    <n v="14783"/>
  </r>
  <r>
    <n v="7938"/>
    <s v="R9663"/>
    <n v="14784"/>
    <x v="0"/>
    <s v=" "/>
    <s v="R9663"/>
    <s v="Bistum Genf, b. Arducius (Fond)"/>
    <s v="Rivoire-Berchem, RQ Genf 1, S.9, Nr.8A; (Reg.Genevois, Nr.344; Hidber, Nr.2035)"/>
    <m/>
    <s v="Genf, Staatsarchiv"/>
    <s v="25.2.1155 ?"/>
    <n v="1155"/>
    <x v="61"/>
    <s v="Freitag"/>
    <s v="14784 Alle Aufnahmen unter dieser Zugangsnummer"/>
    <s v="R9663"/>
    <n v="14784"/>
  </r>
  <r>
    <n v="7944"/>
    <s v="R9765"/>
    <n v="14790"/>
    <x v="0"/>
    <s v=" "/>
    <s v="R9765"/>
    <s v="Bistum Genf, Bischof Arducius (Fond)"/>
    <s v="Rivoire-Berchem, RQ Genf 1, Nr.13; (Reg.Genev., Nr.370; Hidber, Nr.2121)"/>
    <m/>
    <s v="Genf, Staatsarchiv"/>
    <s v="0.0.1162 ?"/>
    <n v="1162"/>
    <x v="62"/>
    <s v="Unbekannt"/>
    <s v="14790 Alle Aufnahmen unter dieser Zugangsnummer"/>
    <s v="R9765"/>
    <n v="14790"/>
  </r>
  <r>
    <n v="7885"/>
    <s v="R9281S"/>
    <n v="14720"/>
    <x v="0"/>
    <s v=" "/>
    <s v="R9281S"/>
    <s v="K�ln, Stift St. Ursula (Kanoniker), �btissin u. Kapitel"/>
    <s v="(Sch�fer AHVN 76, S. 115, Nr. 8)"/>
    <m/>
    <s v="K�ln, Bistumsarchiv"/>
    <s v="30.1.1230"/>
    <n v="1230"/>
    <x v="59"/>
    <s v="Mittwoch"/>
    <s v="14720 Alle Aufnahmen unter dieser Zugangsnummer"/>
    <s v="R9281S"/>
    <n v="14720"/>
  </r>
  <r>
    <n v="7886"/>
    <s v="C1312"/>
    <n v="14721"/>
    <x v="0"/>
    <s v=" "/>
    <s v="C1312"/>
    <s v="K�ln, Stift St. Ursula (Kanoniker), Kanoniker Subdiakon Arnold"/>
    <s v="(Sch�fer AHVN 76, S. 115, Nr.9)"/>
    <m/>
    <s v="K�ln, Bistumsarchiv"/>
    <s v="10.1.1229 ?"/>
    <n v="1229"/>
    <x v="63"/>
    <s v="Mittwoch"/>
    <n v="14721"/>
    <s v="C1312"/>
    <n v="14721"/>
  </r>
  <r>
    <n v="7903"/>
    <s v="F6114"/>
    <n v="14741"/>
    <x v="0"/>
    <s v=" "/>
    <s v="F6114"/>
    <s v="St. Bernhard (Mont Joux), Propst Falco u. Kapitel (Fond)"/>
    <s v="MDR 29,1, Nr. 615"/>
    <m/>
    <s v="Gro�er St. Bernhard, Stiftsarchiv"/>
    <s v="3.12.1240"/>
    <n v="1240"/>
    <x v="64"/>
    <s v="Montag"/>
    <s v="14741 Alle Aufnahmen unter dieser Zugangsnummer"/>
    <s v="F6114"/>
    <n v="14741"/>
  </r>
  <r>
    <n v="7910"/>
    <s v="F6125"/>
    <n v="14748"/>
    <x v="0"/>
    <s v=" "/>
    <s v="F6125"/>
    <s v="Gr. St. Bernhard (Mont Joux)"/>
    <s v="nicht b.Gremaud, MDR 29 u.MDR 18"/>
    <m/>
    <s v="Gro�er St. Bernhard, Stiftsarchiv"/>
    <s v="25.2.1235"/>
    <n v="1235"/>
    <x v="14"/>
    <s v="Sonntag"/>
    <s v="14748 Alle Aufnahmen unter dieser Zugangsnummer"/>
    <s v="F6125"/>
    <n v="14748"/>
  </r>
  <r>
    <n v="7841"/>
    <s v="D1775"/>
    <n v="14662"/>
    <x v="0"/>
    <s v=" "/>
    <s v="D1775"/>
    <s v="K�ln, Stift St. Maria (Kanonissen) im Kapitol"/>
    <s v="(Sch�fer AHVN 83, S.5, Nr.12)"/>
    <m/>
    <s v="K�ln, Bistumsarchiv"/>
    <s v="7.9.1228"/>
    <n v="1228"/>
    <x v="17"/>
    <s v="Donnerstag"/>
    <s v="14662 Alle Aufnahmen unter dieser Zugangsnummer"/>
    <s v="D1775"/>
    <n v="14662"/>
  </r>
  <r>
    <n v="7826"/>
    <s v="E5640"/>
    <n v="14639"/>
    <x v="0"/>
    <s v=" "/>
    <s v="E5640"/>
    <s v="K�ln, Dom, K�ln, Stift St. Maria ad Gradus (Kanoniker)"/>
    <s v="Hoeniger, Schreinsurk. 2,1, S.273-286"/>
    <m/>
    <s v="K�ln, Bistumsarchiv"/>
    <s v="0.0.1175-0.0.1230"/>
    <n v="11751230"/>
    <x v="59"/>
    <s v="Unbekannt"/>
    <s v="14639 Alle Aufnahmen unter dieser Zugangsnummer"/>
    <s v="E5640"/>
    <n v="14639"/>
  </r>
  <r>
    <n v="7828"/>
    <s v="E5646"/>
    <n v="14644"/>
    <x v="0"/>
    <s v=" "/>
    <s v="E5646"/>
    <s v="K�ln, Stift St. Gereon (Kanonikerstift)"/>
    <s v="UB St. Gereon, S.91, Nr. 95"/>
    <m/>
    <s v="K�ln, Bistumsarchiv"/>
    <s v="25.2.1234"/>
    <n v="1234"/>
    <x v="51"/>
    <s v="Samstag"/>
    <s v="14644 Alle Aufnahmen unter dieser Zugangsnummer"/>
    <s v="E5646"/>
    <n v="14644"/>
  </r>
  <r>
    <n v="7786"/>
    <s v="F5922"/>
    <n v="14588"/>
    <x v="0"/>
    <s v=" "/>
    <s v="F5922"/>
    <s v="Loccum, Kloster (Fond)"/>
    <s v="UB Calenberg 3, Nr.125"/>
    <m/>
    <s v="Loccum, Kirchliches Archiv, Archiv des Klosters"/>
    <s v="0.0.1249"/>
    <n v="1249"/>
    <x v="45"/>
    <s v="Unbekannt"/>
    <s v="14588 Alle Aufnahmen unter dieser Zugangsnummer"/>
    <s v="F5922"/>
    <n v="14588"/>
  </r>
  <r>
    <n v="7660"/>
    <s v="B746A"/>
    <n v="14451"/>
    <x v="0"/>
    <s v=" "/>
    <s v="B746A"/>
    <s v="Rommersdorf, Stift"/>
    <s v=" "/>
    <m/>
    <s v="Koblenz, Landeshauptarchiv"/>
    <s v="12.-13.Jh."/>
    <m/>
    <x v="13"/>
    <s v="Unbekannt"/>
    <s v="14451 Alle Aufnahmen unter dieser Zugangsnummer"/>
    <s v="B746A"/>
    <n v="14451"/>
  </r>
  <r>
    <n v="7663"/>
    <s v="F5506"/>
    <n v="14456"/>
    <x v="0"/>
    <s v=" "/>
    <s v="F5506"/>
    <s v=" "/>
    <s v="UB Calenberg 6, Nr.14"/>
    <m/>
    <s v="Hannover, Hauptstaatsarchiv"/>
    <s v="0.0.1230"/>
    <n v="1230"/>
    <x v="59"/>
    <s v="Unbekannt"/>
    <s v="14456 Alle Aufnahmen unter dieser Zugangsnummer"/>
    <s v="F5506"/>
    <n v="14456"/>
  </r>
  <r>
    <n v="7672"/>
    <s v="F5570"/>
    <n v="14467"/>
    <x v="0"/>
    <s v=" "/>
    <s v="F5570"/>
    <s v="Heiningen, Stift (Augustinerdoppelst.)"/>
    <s v="UB Asseburg 1, Nr. 8"/>
    <m/>
    <s v="Hannover, Hauptstaatsarchiv"/>
    <s v="0.0.1142 ?"/>
    <n v="1142"/>
    <x v="65"/>
    <s v="Unbekannt"/>
    <s v="14467 Alle Aufnahmen unter dieser Zugangsnummer"/>
    <s v="F5570"/>
    <n v="14467"/>
  </r>
  <r>
    <n v="7613"/>
    <s v="F5343"/>
    <n v="14392"/>
    <x v="0"/>
    <s v=" "/>
    <s v="F5343"/>
    <s v="Goslar, Neues Hospital"/>
    <s v="UB Goslar 2, Nr.73 (zu nach 1260)"/>
    <m/>
    <s v="Goslar, Stadtarchiv"/>
    <s v="13.Jh. ?"/>
    <m/>
    <x v="13"/>
    <s v="Unbekannt"/>
    <s v="14392 Alle Aufnahmen unter dieser Zugangsnummer"/>
    <s v="F5343"/>
    <n v="14392"/>
  </r>
  <r>
    <n v="7617"/>
    <s v="F5357"/>
    <n v="14398"/>
    <x v="0"/>
    <s v=" "/>
    <s v="F5357"/>
    <s v="Braunschweig, Hagen, B�rger"/>
    <s v="UB Braunschweig Stadt 1, Nr. 1; UB Braunschweig Stadt 2, Nr.73 (Reg)"/>
    <m/>
    <s v="Braunschweig, Stadtarchiv"/>
    <s v="0.4.1227-0.5.1227"/>
    <n v="12271227"/>
    <x v="57"/>
    <s v="Unbekannt"/>
    <s v="14398 Alle Aufnahmen unter dieser Zugangsnummer"/>
    <s v="F5357"/>
    <n v="14398"/>
  </r>
  <r>
    <n v="7618"/>
    <s v="F5363"/>
    <n v="14399"/>
    <x v="0"/>
    <s v=" "/>
    <s v="F5363"/>
    <s v="Braunschweig, Altstadt"/>
    <s v="UB Braunschweig Stadt 1, Nr. 2; UB Braunschweig Stadt 2, Nr.74 (Reg.)"/>
    <m/>
    <s v="Braunschweig, Stadtarchiv"/>
    <s v="0.4.1227-0.5.1227"/>
    <n v="12271227"/>
    <x v="57"/>
    <s v="Unbekannt"/>
    <s v="14399 Alle Aufnahmen unter dieser Zugangsnummer"/>
    <s v="F5363"/>
    <n v="14399"/>
  </r>
  <r>
    <n v="7633"/>
    <s v="R6882"/>
    <n v="14419"/>
    <x v="0"/>
    <s v=" "/>
    <s v="R6882"/>
    <s v="Aachen, Stift St. Marien (Fond)"/>
    <s v="Br�hl- K�lzer, Tafelg. S. 51-54; Urk. Aachen, Nr.112,29,33,35,36"/>
    <m/>
    <s v="Bonn, Universit�tsbibliothek"/>
    <s v="0.0.1199 ?"/>
    <n v="1199"/>
    <x v="66"/>
    <s v="Unbekannt"/>
    <s v="14419 Alle Aufnahmen unter dieser Zugangsnummer"/>
    <s v="R6882"/>
    <n v="14419"/>
  </r>
  <r>
    <n v="7635"/>
    <s v="D1755"/>
    <n v="14421"/>
    <x v="0"/>
    <s v=" "/>
    <s v="D1755"/>
    <s v="Schl�chtern, Kloster"/>
    <s v="UB Hanau 1, Nr.164"/>
    <m/>
    <s v="Marburg, Staatsarchiv"/>
    <s v="0.0.1226"/>
    <n v="1226"/>
    <x v="67"/>
    <s v="Unbekannt"/>
    <s v="14421 Alle Aufnahmen unter dieser Zugangsnummer"/>
    <s v="D1755"/>
    <n v="14421"/>
  </r>
  <r>
    <n v="7584"/>
    <s v="F5225"/>
    <n v="14360"/>
    <x v="0"/>
    <s v=" "/>
    <s v="F5225"/>
    <s v="Goslar, Kloster Neuwerk (Nonnenkloster)"/>
    <s v="UB Goslar 1, Nr.585"/>
    <m/>
    <s v="Goslar, Stadtarchiv"/>
    <s v="0.0.1241"/>
    <n v="1241"/>
    <x v="38"/>
    <s v="Unbekannt"/>
    <s v="14360 Alle Aufnahmen unter dieser Zugangsnummer"/>
    <s v="F5225"/>
    <n v="14360"/>
  </r>
  <r>
    <n v="7585"/>
    <s v="F5228"/>
    <n v="14361"/>
    <x v="0"/>
    <s v=" "/>
    <s v="F5228"/>
    <s v="Goslar, Kloster Neuwerk (Nonnenkloster)"/>
    <s v="UB Goslar 1, Nr.585"/>
    <m/>
    <s v="Goslar, Stadtarchiv"/>
    <s v="0.0.1241"/>
    <n v="1241"/>
    <x v="38"/>
    <s v="Unbekannt"/>
    <s v="14361 Alle Aufnahmen unter dieser Zugangsnummer"/>
    <s v="F5228"/>
    <n v="14361"/>
  </r>
  <r>
    <n v="7587"/>
    <s v="F5235"/>
    <n v="14363"/>
    <x v="0"/>
    <s v=" "/>
    <s v="F5235"/>
    <s v="Goslar, M�nzer"/>
    <s v="UB Goslar 1, Nr.533; BF, Nr.4334 (zu 1234)"/>
    <m/>
    <s v="Goslar, Stadtarchiv"/>
    <s v="0.6.1230-0.6.1235"/>
    <n v="12301235"/>
    <x v="14"/>
    <s v="Unbekannt"/>
    <s v="14363 Alle Aufnahmen unter dieser Zugangsnummer"/>
    <s v="F5235"/>
    <n v="14363"/>
  </r>
  <r>
    <n v="7484"/>
    <s v="F5064"/>
    <n v="14250"/>
    <x v="0"/>
    <s v=" "/>
    <s v="F5064"/>
    <s v="Einbeck, St. Marien (im 13. Jh. Stift)"/>
    <s v="Max, Grubenhagen 2, S. 8, Nr.12; Feise, Einbeck, S. 8, Nr.31(A)"/>
    <m/>
    <s v="Hannover, Hauptstaatsarchiv"/>
    <s v="0.0.1242 ?"/>
    <n v="1242"/>
    <x v="54"/>
    <s v="Unbekannt"/>
    <s v="14250 Alle Aufnahmen unter dieser Zugangsnummer"/>
    <s v="F5064"/>
    <n v="14250"/>
  </r>
  <r>
    <n v="7442"/>
    <s v="F4820"/>
    <n v="14198"/>
    <x v="0"/>
    <s v=" "/>
    <s v="F4820"/>
    <s v="- Giroldus (Sohn des Peter de Turre), St. Maurice, Stift (Fond)"/>
    <s v="Ungedr.?"/>
    <m/>
    <s v="St. Maurice, Stiftsarchiv"/>
    <s v="0.0.1232"/>
    <n v="1232"/>
    <x v="48"/>
    <s v="Unbekannt"/>
    <s v="14198 Alle Aufnahmen unter dieser Zugangsnummer"/>
    <s v="F4820"/>
    <n v="14198"/>
  </r>
  <r>
    <n v="7446"/>
    <s v="F4826"/>
    <n v="14202"/>
    <x v="0"/>
    <s v=" "/>
    <s v="F4826"/>
    <s v="St. Maurice, Stift"/>
    <s v="Ungedr.?"/>
    <m/>
    <s v="St. Maurice, Stiftsarchiv"/>
    <s v="15.2.1228"/>
    <n v="1228"/>
    <x v="17"/>
    <s v="Dienstag"/>
    <s v="14202 Alle Aufnahmen unter dieser Zugangsnummer"/>
    <s v="F4826"/>
    <n v="14202"/>
  </r>
  <r>
    <n v="7448"/>
    <s v="R4413"/>
    <n v="14210"/>
    <x v="0"/>
    <s v=" "/>
    <s v="R4413"/>
    <s v="St. Maurice, Stift (Fond)"/>
    <s v="Ungedr.?"/>
    <m/>
    <s v="St. Maurice, Stiftsarchiv"/>
    <s v="6.-13.Jh. ?"/>
    <m/>
    <x v="13"/>
    <s v="Unbekannt"/>
    <s v="14210 Alle Aufnahmen unter dieser Zugangsnummer"/>
    <s v="R4413"/>
    <n v="14210"/>
  </r>
  <r>
    <n v="7449"/>
    <s v="F4831"/>
    <n v="14211"/>
    <x v="0"/>
    <s v=" "/>
    <s v="F4831"/>
    <s v="Peter de Sozsays, St. Maurice, Stift (Fond)"/>
    <s v="Ungedr.?"/>
    <m/>
    <s v="St. Maurice, Stiftsarchiv"/>
    <s v="14.5.1248"/>
    <n v="1248"/>
    <x v="8"/>
    <s v="Donnerstag"/>
    <s v="14211 Alle Aufnahmen unter dieser Zugangsnummer"/>
    <s v="F4831"/>
    <n v="14211"/>
  </r>
  <r>
    <n v="7475"/>
    <s v="F5039"/>
    <n v="14239"/>
    <x v="0"/>
    <s v=" "/>
    <s v="F5039"/>
    <s v="Marburg, Deutschordenshaus"/>
    <s v="UB DO Hessen 1, Nr.649; Katal. Elisabeth 1981, Nr.116"/>
    <m/>
    <s v="Marburg, Staatsarchiv"/>
    <s v="15.Jh."/>
    <m/>
    <x v="13"/>
    <s v="Unbekannt"/>
    <s v="14239 Alle Aufnahmen unter dieser Zugangsnummer"/>
    <s v="F5039"/>
    <n v="14239"/>
  </r>
  <r>
    <n v="7402"/>
    <s v="F4740"/>
    <n v="14156"/>
    <x v="0"/>
    <s v=" "/>
    <s v="F4740"/>
    <s v="St. Maurice, Stift (Fond)"/>
    <s v="Ungedr.?"/>
    <m/>
    <s v="St. Maurice, Stiftsarchiv"/>
    <s v="13.Jh. ?"/>
    <m/>
    <x v="13"/>
    <s v="Unbekannt"/>
    <s v="14156 Alle Aufnahmen unter dieser Zugangsnummer"/>
    <s v="F4740"/>
    <n v="14156"/>
  </r>
  <r>
    <n v="7403"/>
    <s v="F4742"/>
    <n v="14157"/>
    <x v="0"/>
    <s v=" "/>
    <s v="F4742"/>
    <s v="St. Maurice, Stift"/>
    <s v="Ungedr.?"/>
    <m/>
    <s v="St. Maurice, Stiftsarchiv"/>
    <s v="11.6.1238"/>
    <n v="1238"/>
    <x v="6"/>
    <s v="Freitag"/>
    <s v="14157 Alle Aufnahmen unter dieser Zugangsnummer"/>
    <s v="F4742"/>
    <n v="14157"/>
  </r>
  <r>
    <n v="7404"/>
    <s v="F4746"/>
    <n v="14158"/>
    <x v="0"/>
    <s v=" "/>
    <s v="F4746"/>
    <s v="St. Maurice, Stift"/>
    <s v="Ungedr.?"/>
    <m/>
    <s v="St. Maurice, Stiftsarchiv"/>
    <s v="11.6.1238"/>
    <n v="1238"/>
    <x v="6"/>
    <s v="Freitag"/>
    <s v="14158 Alle Aufnahmen unter dieser Zugangsnummer"/>
    <s v="F4746"/>
    <n v="14158"/>
  </r>
  <r>
    <n v="7406"/>
    <s v="F4750"/>
    <n v="14160"/>
    <x v="0"/>
    <s v=" "/>
    <s v="F4750"/>
    <s v="St. Maurice, Stift"/>
    <s v="Ungedr.?"/>
    <m/>
    <s v="St. Maurice, Stiftsarchiv"/>
    <s v="0.0.1230"/>
    <n v="1230"/>
    <x v="59"/>
    <s v="Unbekannt"/>
    <s v="14160 Alle Aufnahmen unter dieser Zugangsnummer"/>
    <s v="F4750"/>
    <n v="14160"/>
  </r>
  <r>
    <n v="7407"/>
    <s v="F4751"/>
    <n v="14161"/>
    <x v="0"/>
    <s v=" "/>
    <s v="F4751"/>
    <s v="St. Maurice, Stift"/>
    <s v="Ungedr.?"/>
    <m/>
    <s v="St. Maurice, Stiftsarchiv"/>
    <s v="26.10.1245"/>
    <n v="1245"/>
    <x v="55"/>
    <s v="Donnerstag"/>
    <s v="14161 Alle Aufnahmen unter dieser Zugangsnummer"/>
    <s v="F4751"/>
    <n v="14161"/>
  </r>
  <r>
    <n v="7408"/>
    <s v="F4752"/>
    <n v="14162"/>
    <x v="0"/>
    <s v=" "/>
    <s v="F4752"/>
    <s v="St. Maurice, Stift"/>
    <s v="Ungedr.?"/>
    <m/>
    <s v="St. Maurice, Stiftsarchiv"/>
    <s v="0.0.1240"/>
    <n v="1240"/>
    <x v="64"/>
    <s v="Unbekannt"/>
    <s v="14162 Alle Aufnahmen unter dieser Zugangsnummer"/>
    <s v="F4752"/>
    <n v="14162"/>
  </r>
  <r>
    <n v="7409"/>
    <s v="F4753"/>
    <n v="14163"/>
    <x v="0"/>
    <s v=" "/>
    <s v="F4753"/>
    <s v="St. Maurice, Stift"/>
    <s v="Ungedr.?"/>
    <m/>
    <s v="St. Maurice, Stiftsarchiv"/>
    <s v="0.0.1233"/>
    <n v="1233"/>
    <x v="68"/>
    <s v="Unbekannt"/>
    <s v="14163 Alle Aufnahmen unter dieser Zugangsnummer"/>
    <s v="F4753"/>
    <n v="14163"/>
  </r>
  <r>
    <n v="7410"/>
    <s v="F4754"/>
    <n v="14164"/>
    <x v="0"/>
    <s v=" "/>
    <s v="F4754"/>
    <s v="St. Maurice, Stift"/>
    <s v="Ungedr.?"/>
    <m/>
    <s v="St. Maurice, Stiftsarchiv"/>
    <s v="0.0.1235"/>
    <n v="1235"/>
    <x v="14"/>
    <s v="Unbekannt"/>
    <n v="14164"/>
    <s v="F4754"/>
    <n v="14164"/>
  </r>
  <r>
    <n v="7412"/>
    <s v="F4756"/>
    <n v="14166"/>
    <x v="0"/>
    <s v=" "/>
    <s v="F4756"/>
    <s v="St. Maurice, Stift, Sakristan Wilhelm, St. Maurice, Stift, Sakristanie"/>
    <s v="Reg. Schweiz, Nr.3049"/>
    <m/>
    <s v="St. Maurice, Stiftsarchiv"/>
    <s v="0.0.1211"/>
    <n v="1211"/>
    <x v="69"/>
    <s v="Unbekannt"/>
    <s v="14166 Alle Aufnahmen unter dieser Zugangsnummer"/>
    <s v="F4756"/>
    <n v="14166"/>
  </r>
  <r>
    <n v="7413"/>
    <s v="F4759"/>
    <n v="14167"/>
    <x v="0"/>
    <s v=" "/>
    <s v="F4759"/>
    <s v="St. Maurice, Stift, Sakristanie"/>
    <s v="Ungedr.?"/>
    <m/>
    <s v="St. Maurice, Stiftsarchiv"/>
    <s v="0.0.1240"/>
    <n v="1240"/>
    <x v="64"/>
    <s v="Unbekannt"/>
    <s v="14167 Alle Aufnahmen unter dieser Zugangsnummer"/>
    <s v="F4759"/>
    <n v="14167"/>
  </r>
  <r>
    <n v="7416"/>
    <s v="F4762"/>
    <n v="14170"/>
    <x v="0"/>
    <s v=" "/>
    <s v="F4762"/>
    <s v="St. Maurice, Stift"/>
    <s v="Ungedr.?"/>
    <m/>
    <s v="St. Maurice, Stiftsarchiv"/>
    <s v="0.0.1232"/>
    <n v="1232"/>
    <x v="48"/>
    <s v="Unbekannt"/>
    <s v="14170 Alle Aufnahmen unter dieser Zugangsnummer"/>
    <s v="F4762"/>
    <n v="14170"/>
  </r>
  <r>
    <n v="7417"/>
    <s v="F4763"/>
    <n v="14171"/>
    <x v="0"/>
    <s v=" "/>
    <s v="F4763"/>
    <s v="St. Maurice, Stift"/>
    <s v="Ungedr.?"/>
    <m/>
    <s v="St. Maurice, Stiftsarchiv"/>
    <s v="0.5.1246"/>
    <n v="1246"/>
    <x v="70"/>
    <s v="Unbekannt"/>
    <s v="14171 Alle Aufnahmen unter dieser Zugangsnummer"/>
    <s v="F4763"/>
    <n v="14171"/>
  </r>
  <r>
    <n v="7424"/>
    <s v="F4774"/>
    <n v="14180"/>
    <x v="0"/>
    <s v=" "/>
    <s v="F4774"/>
    <s v="St. Maurice, Stift, Abt Nantelm, St. Maurice, Stift, Kapitel"/>
    <s v="Ungedr.?"/>
    <m/>
    <s v="St. Maurice, Stiftsarchiv"/>
    <s v="0.3.1243 ?"/>
    <n v="1243"/>
    <x v="47"/>
    <s v="Unbekannt"/>
    <s v="14180 Alle Aufnahmen unter dieser Zugangsnummer"/>
    <s v="F4774"/>
    <n v="14180"/>
  </r>
  <r>
    <n v="7433"/>
    <s v="F4805"/>
    <n v="14189"/>
    <x v="0"/>
    <s v=" "/>
    <s v="F4805"/>
    <s v="St. Maurice, Stift"/>
    <s v="Reg. Schweiz, Nr.2919"/>
    <m/>
    <s v="St. Maurice, Stiftsarchiv"/>
    <s v="0.0.1203-0.0.1205 ?"/>
    <n v="12031205"/>
    <x v="71"/>
    <s v="Unbekannt"/>
    <s v="14189 Alle Aufnahmen unter dieser Zugangsnummer"/>
    <s v="F4805"/>
    <n v="14189"/>
  </r>
  <r>
    <n v="7434"/>
    <s v="F4806"/>
    <n v="14190"/>
    <x v="0"/>
    <s v=" "/>
    <s v="F4806"/>
    <s v="St. Maurice, Stift"/>
    <s v="Reg. Schweiz, Nr.2728"/>
    <m/>
    <s v="St. Maurice, Stiftsarchiv"/>
    <s v="0.0.1184-0.0.1196 ?"/>
    <n v="11841196"/>
    <x v="7"/>
    <s v="Unbekannt"/>
    <s v="14190 Alle Aufnahmen unter dieser Zugangsnummer"/>
    <s v="F4806"/>
    <n v="14190"/>
  </r>
  <r>
    <n v="7435"/>
    <s v="F4808"/>
    <n v="14191"/>
    <x v="0"/>
    <s v=" "/>
    <s v="F4808"/>
    <s v="St. Maurice, Stift"/>
    <s v="Reg. Schweiz, Nr.2701"/>
    <m/>
    <s v="St. Maurice, Stiftsarchiv"/>
    <s v="0.0.1203-0.0.1206 ?"/>
    <n v="12031206"/>
    <x v="72"/>
    <s v="Unbekannt"/>
    <s v="14191 Alle Aufnahmen unter dieser Zugangsnummer"/>
    <s v="F4808"/>
    <n v="14191"/>
  </r>
  <r>
    <n v="7440"/>
    <s v="F4817"/>
    <n v="14196"/>
    <x v="0"/>
    <s v=" "/>
    <s v="F4817"/>
    <s v="St. Maurice, Stift"/>
    <s v="MDR 19, Nr.1222"/>
    <m/>
    <s v="St. Maurice, Stiftsarchiv"/>
    <s v="0.8.1240"/>
    <n v="1240"/>
    <x v="64"/>
    <s v="Unbekannt"/>
    <s v="14196 Alle Aufnahmen unter dieser Zugangsnummer"/>
    <s v="F4817"/>
    <n v="14196"/>
  </r>
  <r>
    <n v="7365"/>
    <s v="F4672"/>
    <n v="14116"/>
    <x v="0"/>
    <s v=" "/>
    <s v="F4672"/>
    <s v="St. Maurice, Stift"/>
    <s v="Ungedr.?"/>
    <m/>
    <s v="St. Maurice, Stiftsarchiv"/>
    <s v="2.8.1214"/>
    <n v="1214"/>
    <x v="2"/>
    <s v="Samstag"/>
    <s v="14116 Alle Aufnahmen unter dieser Zugangsnummer"/>
    <s v="F4672"/>
    <n v="14116"/>
  </r>
  <r>
    <n v="7371"/>
    <s v="F4688"/>
    <n v="14122"/>
    <x v="0"/>
    <s v=" "/>
    <s v="F4688"/>
    <s v="St. Maurice, Stift"/>
    <s v="MDR 19, Nr.811"/>
    <m/>
    <s v="St. Maurice, Stiftsarchiv"/>
    <s v="26.3.1206"/>
    <n v="1206"/>
    <x v="72"/>
    <s v="Sonntag"/>
    <s v="14122 Alle Aufnahmen unter dieser Zugangsnummer"/>
    <s v="F4688"/>
    <n v="14122"/>
  </r>
  <r>
    <n v="7372"/>
    <s v="F4689"/>
    <n v="14123"/>
    <x v="0"/>
    <s v=" "/>
    <s v="F4689"/>
    <s v="St. Maurice, Stift"/>
    <s v="Ungedr.?"/>
    <m/>
    <s v="St. Maurice, Stiftsarchiv"/>
    <s v="0.10.1238 ?"/>
    <n v="1238"/>
    <x v="6"/>
    <s v="Unbekannt"/>
    <s v="14123 Alle Aufnahmen unter dieser Zugangsnummer"/>
    <s v="F4689"/>
    <n v="14123"/>
  </r>
  <r>
    <n v="7373"/>
    <s v="F4690"/>
    <n v="14124"/>
    <x v="0"/>
    <s v=" "/>
    <s v="F4690"/>
    <s v="St. Maurice, Stift, Abt Nantelm, St. Maurice, Stift, Kapitel"/>
    <s v="MDR 19, Nr.1107"/>
    <m/>
    <s v="St. Maurice, Stiftsarchiv"/>
    <s v="0.0.1232"/>
    <n v="1232"/>
    <x v="48"/>
    <s v="Unbekannt"/>
    <s v="14124 Alle Aufnahmen unter dieser Zugangsnummer"/>
    <s v="F4690"/>
    <n v="14124"/>
  </r>
  <r>
    <n v="7374"/>
    <s v="F4691"/>
    <n v="14125"/>
    <x v="0"/>
    <s v=" "/>
    <s v="F4691"/>
    <s v="St. Maurice, Stift"/>
    <s v="MDR 19, Nr.1196"/>
    <m/>
    <s v="St. Maurice, Stiftsarchiv"/>
    <s v="0.0.1238"/>
    <n v="1238"/>
    <x v="6"/>
    <s v="Unbekannt"/>
    <s v="14125 Alle Aufnahmen unter dieser Zugangsnummer"/>
    <s v="F4691"/>
    <n v="14125"/>
  </r>
  <r>
    <n v="7375"/>
    <s v="F4694"/>
    <n v="14126"/>
    <x v="0"/>
    <s v=" "/>
    <s v="F4694"/>
    <s v="St. Maurice, Stift"/>
    <s v="Ungedr.?"/>
    <m/>
    <s v="St. Maurice, Stiftsarchiv"/>
    <s v="5.1.1244"/>
    <n v="1244"/>
    <x v="52"/>
    <s v="Dienstag"/>
    <s v="14126 Alle Aufnahmen unter dieser Zugangsnummer"/>
    <s v="F4694"/>
    <n v="14126"/>
  </r>
  <r>
    <n v="7376"/>
    <s v="F4696"/>
    <n v="14127"/>
    <x v="0"/>
    <s v=" "/>
    <s v="F4696"/>
    <s v="St. Maurice, Stift"/>
    <s v="Reg. Schweiz, Nr.3150"/>
    <m/>
    <s v="St. Maurice, Stiftsarchiv"/>
    <s v="19.7.1214"/>
    <n v="1214"/>
    <x v="2"/>
    <s v="Samstag"/>
    <s v="14127 Alle Aufnahmen unter dieser Zugangsnummer"/>
    <s v="F4696"/>
    <n v="14127"/>
  </r>
  <r>
    <n v="7377"/>
    <s v="F4697"/>
    <n v="14128"/>
    <x v="0"/>
    <s v=" "/>
    <s v="F4697"/>
    <s v="St. Maurice, Stift"/>
    <s v="Ungedr.?"/>
    <m/>
    <s v="St. Maurice, Stiftsarchiv"/>
    <s v="0.0.1238"/>
    <n v="1238"/>
    <x v="6"/>
    <s v="Unbekannt"/>
    <s v="14128 Alle Aufnahmen unter dieser Zugangsnummer"/>
    <s v="F4697"/>
    <n v="14128"/>
  </r>
  <r>
    <n v="7378"/>
    <s v="F4698"/>
    <n v="14129"/>
    <x v="0"/>
    <s v=" "/>
    <s v="F4698"/>
    <s v="St. Maurice, Stift"/>
    <s v="Reg. Schweiz, Nr.2419"/>
    <m/>
    <s v="St. Maurice, Stiftsarchiv"/>
    <s v="7.3.1180"/>
    <n v="1180"/>
    <x v="73"/>
    <s v="Freitag"/>
    <s v="14129 Alle Aufnahmen unter dieser Zugangsnummer"/>
    <s v="F4698"/>
    <n v="14129"/>
  </r>
  <r>
    <n v="7381"/>
    <s v="F4702"/>
    <n v="14132"/>
    <x v="0"/>
    <s v=" "/>
    <s v="F4702"/>
    <s v="St. Maurice, Stift, Abt, St. Maurice, Stift, Kapitel"/>
    <s v="Ungedr.?"/>
    <m/>
    <s v="St. Maurice, Stiftsarchiv"/>
    <s v="0.0.1240"/>
    <n v="1240"/>
    <x v="64"/>
    <s v="Unbekannt"/>
    <s v="14132 Alle Aufnahmen unter dieser Zugangsnummer"/>
    <s v="F4702"/>
    <n v="14132"/>
  </r>
  <r>
    <n v="7382"/>
    <s v="F4705"/>
    <n v="14133"/>
    <x v="0"/>
    <s v=" "/>
    <s v="F4705"/>
    <s v="St. Maurice, Stift"/>
    <s v="Ungedr.?"/>
    <m/>
    <s v="St. Maurice, Stiftsarchiv"/>
    <s v="31.8.1244"/>
    <n v="1244"/>
    <x v="52"/>
    <s v="Mittwoch"/>
    <s v="14133 Alle Aufnahmen unter dieser Zugangsnummer"/>
    <s v="F4705"/>
    <n v="14133"/>
  </r>
  <r>
    <n v="7383"/>
    <s v="F4706"/>
    <n v="14134"/>
    <x v="0"/>
    <s v=" "/>
    <s v="F4706"/>
    <s v="St. Maurice, Stift"/>
    <s v="Ungedr.?"/>
    <m/>
    <s v="St. Maurice, Stiftsarchiv"/>
    <s v="0.0.1217"/>
    <n v="1217"/>
    <x v="74"/>
    <s v="Unbekannt"/>
    <s v="14134 Alle Aufnahmen unter dieser Zugangsnummer"/>
    <s v="F4706"/>
    <n v="14134"/>
  </r>
  <r>
    <n v="7384"/>
    <s v="F4710"/>
    <n v="14135"/>
    <x v="0"/>
    <s v=" "/>
    <s v="F4710"/>
    <s v="St. Maurice, Stift"/>
    <s v="Reg. Schweiz, Nr.2608"/>
    <m/>
    <s v="St. Maurice, Stiftsarchiv"/>
    <s v="0.0.1189"/>
    <n v="1189"/>
    <x v="39"/>
    <s v="Unbekannt"/>
    <s v="14135 Alle Aufnahmen unter dieser Zugangsnummer"/>
    <s v="F4710"/>
    <n v="14135"/>
  </r>
  <r>
    <n v="7385"/>
    <s v="F4713"/>
    <n v="14136"/>
    <x v="0"/>
    <s v=" "/>
    <s v="F4713"/>
    <s v="St. Maurice, Stift"/>
    <s v="Reg. Schweiz 3, Nr.91; Reg. Schweiz, Nr.2729"/>
    <m/>
    <s v="St. Maurice, Stiftsarchiv"/>
    <s v="9.7.1198-12.5.1203"/>
    <n v="11981203"/>
    <x v="75"/>
    <s v="Unbekannt"/>
    <s v="14136 Alle Aufnahmen unter dieser Zugangsnummer"/>
    <s v="F4713"/>
    <n v="14136"/>
  </r>
  <r>
    <n v="7387"/>
    <s v="F4715"/>
    <n v="14138"/>
    <x v="0"/>
    <s v=" "/>
    <s v="F4715"/>
    <s v="St. Maurice, Stift"/>
    <s v="Reg. Schweiz, Nr.2934"/>
    <m/>
    <s v="St. Maurice, Stiftsarchiv"/>
    <s v="0.0.1206"/>
    <n v="1206"/>
    <x v="72"/>
    <s v="Unbekannt"/>
    <s v="14138 Alle Aufnahmen unter dieser Zugangsnummer"/>
    <s v="F4715"/>
    <n v="14138"/>
  </r>
  <r>
    <n v="7389"/>
    <s v="F4717"/>
    <n v="14141"/>
    <x v="0"/>
    <s v=" "/>
    <s v="F4717"/>
    <s v="St. Maurice, Stift"/>
    <s v="Ungedr.?"/>
    <m/>
    <s v="St. Maurice, Stiftsarchiv"/>
    <s v="0.0.1221"/>
    <n v="1221"/>
    <x v="76"/>
    <s v="Unbekannt"/>
    <s v="14141 Alle Aufnahmen unter dieser Zugangsnummer"/>
    <s v="F4717"/>
    <n v="14141"/>
  </r>
  <r>
    <n v="7390"/>
    <s v="F4720"/>
    <n v="14142"/>
    <x v="0"/>
    <s v=" "/>
    <s v="F4720"/>
    <s v="St. Maurice, Stift"/>
    <s v="Ungedr.?"/>
    <m/>
    <s v="St. Maurice, Stiftsarchiv"/>
    <s v="0.0.1232"/>
    <n v="1232"/>
    <x v="48"/>
    <s v="Unbekannt"/>
    <s v="14142 Alle Aufnahmen unter dieser Zugangsnummer"/>
    <s v="F4720"/>
    <n v="14142"/>
  </r>
  <r>
    <n v="7391"/>
    <s v="F4723"/>
    <n v="14143"/>
    <x v="0"/>
    <s v=" "/>
    <s v="F4723"/>
    <s v="St. Maurice, Stift"/>
    <s v="Ungedr.?"/>
    <m/>
    <s v="St. Maurice, Stiftsarchiv"/>
    <s v="0.0.1217"/>
    <n v="1217"/>
    <x v="74"/>
    <s v="Unbekannt"/>
    <s v="14143 Alle Aufnahmen unter dieser Zugangsnummer"/>
    <s v="F4723"/>
    <n v="14143"/>
  </r>
  <r>
    <n v="7393"/>
    <s v="F4727"/>
    <n v="14147"/>
    <x v="0"/>
    <s v=" "/>
    <s v="F4727"/>
    <s v="St. Maurice, Stift"/>
    <s v="Ungedr.?"/>
    <m/>
    <s v="St. Maurice, Stiftsarchiv"/>
    <s v="0.6.1267"/>
    <n v="1267"/>
    <x v="77"/>
    <s v="Unbekannt"/>
    <s v="14147 Alle Aufnahmen unter dieser Zugangsnummer"/>
    <s v="F4727"/>
    <n v="14147"/>
  </r>
  <r>
    <n v="7394"/>
    <s v="F4728"/>
    <n v="14148"/>
    <x v="0"/>
    <s v=" "/>
    <s v="F4728"/>
    <s v=" "/>
    <s v="Ungedr.?"/>
    <m/>
    <s v="St. Maurice, Stiftsarchiv"/>
    <s v="0.0.1235"/>
    <n v="1235"/>
    <x v="14"/>
    <s v="Unbekannt"/>
    <s v="14148 Alle Aufnahmen unter dieser Zugangsnummer"/>
    <s v="F4728"/>
    <n v="14148"/>
  </r>
  <r>
    <n v="7395"/>
    <s v="F4731"/>
    <n v="14149"/>
    <x v="0"/>
    <s v=" "/>
    <s v="F4731"/>
    <s v="Muttigny, Petrus von, St. Maurice, Stift (Fond)"/>
    <s v="Ungedr.?"/>
    <m/>
    <s v="St. Maurice, Stiftsarchiv"/>
    <s v="0.0.1235"/>
    <n v="1235"/>
    <x v="14"/>
    <s v="Unbekannt"/>
    <s v="14149 Alle Aufnahmen unter dieser Zugangsnummer"/>
    <s v="F4731"/>
    <n v="14149"/>
  </r>
  <r>
    <n v="7396"/>
    <s v="F4732"/>
    <n v="14150"/>
    <x v="0"/>
    <s v=" "/>
    <s v="F4732"/>
    <s v="Muttigny, Petrus von, St. Maurice, Stift (Fond)"/>
    <s v="Ungedr.?"/>
    <m/>
    <s v="St. Maurice, Stiftsarchiv"/>
    <s v="0.0.1237"/>
    <n v="1237"/>
    <x v="78"/>
    <s v="Unbekannt"/>
    <s v="14150 Alle Aufnahmen unter dieser Zugangsnummer"/>
    <s v="F4732"/>
    <n v="14150"/>
  </r>
  <r>
    <n v="7397"/>
    <s v="F4733"/>
    <n v="14151"/>
    <x v="0"/>
    <s v=" "/>
    <s v="F4733"/>
    <s v="Muttigny, Petrus von, St. Maurice, Stift (Fond)"/>
    <s v="Ungedr.?"/>
    <m/>
    <s v="St. Maurice, Stiftsarchiv"/>
    <s v="0.0.1240"/>
    <n v="1240"/>
    <x v="64"/>
    <s v="Unbekannt"/>
    <s v="14151 Alle Aufnahmen unter dieser Zugangsnummer"/>
    <s v="F4733"/>
    <n v="14151"/>
  </r>
  <r>
    <n v="7398"/>
    <s v="F4734"/>
    <n v="14152"/>
    <x v="0"/>
    <s v=" "/>
    <s v="F4734"/>
    <s v="Wilhelm Pichez, St. Maurice, Stift (Fond)"/>
    <s v="Ungedr.?"/>
    <m/>
    <s v="St. Maurice, Stiftsarchiv"/>
    <s v="0.0.1240"/>
    <n v="1240"/>
    <x v="64"/>
    <s v="Unbekannt"/>
    <s v="14152 Alle Aufnahmen unter dieser Zugangsnummer"/>
    <s v="F4734"/>
    <n v="14152"/>
  </r>
  <r>
    <n v="7399"/>
    <s v="F4735"/>
    <n v="14153"/>
    <x v="0"/>
    <s v=" "/>
    <s v="F4735"/>
    <s v="Muttignie, Peter von, St. Maurice, Stift"/>
    <s v="Ungedr.?"/>
    <m/>
    <s v="St. Maurice, Stiftsarchiv"/>
    <s v="6.4.1245"/>
    <n v="1245"/>
    <x v="55"/>
    <s v="Donnerstag"/>
    <s v="14153 Alle Aufnahmen unter dieser Zugangsnummer"/>
    <s v="F4735"/>
    <n v="14153"/>
  </r>
  <r>
    <n v="7359"/>
    <s v="F4662"/>
    <n v="14108"/>
    <x v="0"/>
    <s v=" "/>
    <s v="F4662"/>
    <s v="St. Maurice, Stift"/>
    <s v="Ungedr.?"/>
    <m/>
    <s v="St. Maurice, Stiftsarchiv"/>
    <s v="0.0.1239"/>
    <n v="1239"/>
    <x v="79"/>
    <s v="Unbekannt"/>
    <s v="14108 Alle Aufnahmen unter dieser Zugangsnummer"/>
    <s v="F4662"/>
    <n v="14108"/>
  </r>
  <r>
    <n v="7241"/>
    <s v="F4633"/>
    <n v="13986"/>
    <x v="0"/>
    <s v=" "/>
    <s v="F4633"/>
    <s v="St. Maurice, Stift"/>
    <s v="Ungedr.? (nicht bei Hidber)"/>
    <m/>
    <s v="St. Maurice, Stiftsarchiv"/>
    <s v="um 1178 ?"/>
    <n v="1178"/>
    <x v="80"/>
    <s v="Unbekannt"/>
    <s v="13986 Alle Aufnahmen unter dieser Zugangsnummer"/>
    <s v="F4633"/>
    <n v="13986"/>
  </r>
  <r>
    <n v="7244"/>
    <s v="F4638"/>
    <n v="13989"/>
    <x v="0"/>
    <s v=" "/>
    <s v="F4638"/>
    <s v="St. Maurice, Stift"/>
    <s v="Ungedr.?"/>
    <m/>
    <s v="St. Maurice, Stiftsarchiv"/>
    <s v="0.0.1203"/>
    <n v="1203"/>
    <x v="75"/>
    <s v="Unbekannt"/>
    <s v="13989 Alle Aufnahmen unter dieser Zugangsnummer"/>
    <s v="F4638"/>
    <n v="13989"/>
  </r>
  <r>
    <n v="7252"/>
    <s v="F4653"/>
    <n v="13997"/>
    <x v="0"/>
    <s v=" "/>
    <s v="F4653"/>
    <s v="St. Maurice, Stift"/>
    <s v="Ungedr.?"/>
    <m/>
    <s v="St. Maurice, Stiftsarchiv"/>
    <s v="4.7.1219"/>
    <n v="1219"/>
    <x v="58"/>
    <s v="Donnerstag"/>
    <s v="13997 Alle Aufnahmen unter dieser Zugangsnummer"/>
    <s v="F4653"/>
    <n v="13997"/>
  </r>
  <r>
    <n v="7253"/>
    <s v="F4661"/>
    <n v="13998"/>
    <x v="0"/>
    <s v=" "/>
    <s v="F4661"/>
    <s v="St. Maurice, Stift, Abt"/>
    <s v="Ungedr.?"/>
    <m/>
    <s v="St. Maurice, Stiftsarchiv"/>
    <s v="30.11.1228"/>
    <n v="1228"/>
    <x v="17"/>
    <s v="Donnerstag"/>
    <s v="13998 Alle Aufnahmen unter dieser Zugangsnummer"/>
    <s v="F4661"/>
    <n v="13998"/>
  </r>
  <r>
    <n v="7254"/>
    <s v="F4656"/>
    <n v="14001"/>
    <x v="0"/>
    <s v=" "/>
    <s v="F4656"/>
    <s v="St. Maurice, Stift"/>
    <s v="Ungedr.?"/>
    <m/>
    <s v="St. Maurice, Stiftsarchiv"/>
    <s v="0.0.1192"/>
    <n v="1192"/>
    <x v="46"/>
    <s v="Unbekannt"/>
    <s v="14001 Alle Aufnahmen unter dieser Zugangsnummer"/>
    <s v="F4656"/>
    <n v="14001"/>
  </r>
  <r>
    <n v="7255"/>
    <s v="F4657"/>
    <n v="14002"/>
    <x v="0"/>
    <s v=" "/>
    <s v="F4657"/>
    <s v="St. Maurice, Stift"/>
    <s v="Ungedr.?"/>
    <m/>
    <s v="St. Maurice, Stiftsarchiv"/>
    <s v="0.0.1192"/>
    <n v="1192"/>
    <x v="46"/>
    <s v="Unbekannt"/>
    <s v="14002 Alle Aufnahmen unter dieser Zugangsnummer"/>
    <s v="F4657"/>
    <n v="14002"/>
  </r>
  <r>
    <n v="7256"/>
    <s v="F4658"/>
    <n v="14003"/>
    <x v="0"/>
    <s v=" "/>
    <s v="F4658"/>
    <s v="St. Maurice, Stift"/>
    <s v="Reg. Schweiz, Nr.2331"/>
    <m/>
    <s v="St. Maurice, Stiftsarchiv"/>
    <s v="23.8.1174"/>
    <n v="1174"/>
    <x v="81"/>
    <s v="Freitag"/>
    <s v="14003 Alle Aufnahmen unter dieser Zugangsnummer"/>
    <s v="F4658"/>
    <n v="14003"/>
  </r>
  <r>
    <n v="7209"/>
    <s v="F4499"/>
    <n v="13925"/>
    <x v="0"/>
    <s v=" "/>
    <s v="F4499"/>
    <s v="Bistum Sitten"/>
    <s v="MDR 29,1, S. 436"/>
    <m/>
    <s v="Sitten, Staatsarchiv"/>
    <s v="um 1250 ?"/>
    <n v="1250"/>
    <x v="9"/>
    <s v="Unbekannt"/>
    <s v="13925 Alle Aufnahmen unter dieser Zugangsnummer"/>
    <s v="F4499"/>
    <n v="13925"/>
  </r>
  <r>
    <n v="7210"/>
    <s v="F4502"/>
    <n v="13927"/>
    <x v="0"/>
    <s v=" "/>
    <s v="F4502"/>
    <s v="Anniviers, Johann von"/>
    <s v="Ungedr.?"/>
    <m/>
    <s v="Sitten, Staatsarchiv"/>
    <s v="um 1300"/>
    <n v="1300"/>
    <x v="36"/>
    <s v="Unbekannt"/>
    <s v="13927 Alle Aufnahmen unter dieser Zugangsnummer"/>
    <s v="F4502"/>
    <n v="13927"/>
  </r>
  <r>
    <n v="7211"/>
    <s v="F4516"/>
    <n v="13928"/>
    <x v="0"/>
    <s v=" "/>
    <s v="F4516"/>
    <s v="Sitten, Hospital St. Johannes"/>
    <s v="Ungedr.?"/>
    <m/>
    <s v="Sitten, Staatsarchiv"/>
    <s v="0.0.1299 ?"/>
    <n v="1299"/>
    <x v="34"/>
    <s v="Unbekannt"/>
    <s v="13928 Alle Aufnahmen unter dieser Zugangsnummer"/>
    <s v="F4516"/>
    <n v="13928"/>
  </r>
  <r>
    <n v="7237"/>
    <s v="F4624"/>
    <n v="13981"/>
    <x v="0"/>
    <s v=" "/>
    <s v="F4624"/>
    <s v="St. Maurice, Stift"/>
    <s v="Ungedr.?"/>
    <m/>
    <s v="St. Maurice, Stiftsarchiv"/>
    <s v="0.0.1198-0.0.1203"/>
    <n v="11981203"/>
    <x v="75"/>
    <s v="Unbekannt"/>
    <s v="13981 Alle Aufnahmen unter dieser Zugangsnummer"/>
    <s v="F4624"/>
    <n v="13981"/>
  </r>
  <r>
    <n v="7238"/>
    <s v="F4627"/>
    <n v="13983"/>
    <x v="0"/>
    <s v=" "/>
    <s v="F4627"/>
    <s v="St. Maurice, Stift"/>
    <s v="Reg. Schweiz, Nr.2481"/>
    <m/>
    <s v="St. Maurice, Stiftsarchiv"/>
    <s v="0.0.1182-0.0.1196"/>
    <n v="11821196"/>
    <x v="7"/>
    <s v="Unbekannt"/>
    <s v="13983 Alle Aufnahmen unter dieser Zugangsnummer"/>
    <s v="F4627"/>
    <n v="13983"/>
  </r>
  <r>
    <n v="7169"/>
    <s v="F4389S"/>
    <n v="13880"/>
    <x v="0"/>
    <s v=" "/>
    <s v="F4389S"/>
    <s v="W�lfinghausen, Kloster"/>
    <s v="UB Calenberg 8, Nr. 4; UB Hildesheim H.stift 2, Nr. 431"/>
    <m/>
    <s v="Hannover, Hauptstaatsarchiv"/>
    <s v="0.0.1235-0.0.1250"/>
    <n v="12351250"/>
    <x v="9"/>
    <s v="Unbekannt"/>
    <s v="13880 Alle Aufnahmen unter dieser Zugangsnummer"/>
    <s v="F4389S"/>
    <n v="13880"/>
  </r>
  <r>
    <n v="7189"/>
    <s v="F4468"/>
    <n v="13905"/>
    <x v="0"/>
    <s v=" "/>
    <s v="F4468"/>
    <s v="Naters, Kirche"/>
    <s v="Ungedr.?"/>
    <m/>
    <s v="Sitten, Staatsarchiv"/>
    <s v="0.0.1250 ?"/>
    <n v="1250"/>
    <x v="9"/>
    <s v="Unbekannt"/>
    <s v="13905 Alle Aufnahmen unter dieser Zugangsnummer"/>
    <s v="F4468"/>
    <n v="13905"/>
  </r>
  <r>
    <n v="7084"/>
    <s v="F4256"/>
    <n v="13790"/>
    <x v="0"/>
    <s v=" "/>
    <s v="F4256"/>
    <s v="Wilhelm Cocus, Jordana (Frau des Wilhelm Cocus), Bistum Sitten, Domstift, Kapitel (Fond)"/>
    <s v="Ungedr.?"/>
    <m/>
    <s v="Sitten, Domkapitelsarchiv"/>
    <s v="0.0.1249"/>
    <n v="1249"/>
    <x v="45"/>
    <s v="Unbekannt"/>
    <s v="13790 Alle Aufnahmen unter dieser Zugangsnummer"/>
    <s v="F4256"/>
    <n v="13790"/>
  </r>
  <r>
    <n v="7042"/>
    <s v="F4211"/>
    <n v="13745"/>
    <x v="0"/>
    <s v=" "/>
    <s v="F4211"/>
    <s v="Bistum Sitten, Domstift, Gregor (Kanoniker)"/>
    <s v="MDR 29,1, S. 284"/>
    <m/>
    <s v="Sitten, Domkapitelsarchiv"/>
    <s v="0.0.1230"/>
    <n v="1230"/>
    <x v="59"/>
    <s v="Unbekannt"/>
    <s v="13745 Alle Aufnahmen unter dieser Zugangsnummer"/>
    <s v="F4211"/>
    <n v="13745"/>
  </r>
  <r>
    <n v="7046"/>
    <s v="F4217"/>
    <n v="13749"/>
    <x v="0"/>
    <s v=" "/>
    <s v="F4217"/>
    <s v="Bistum Sitten, Bischof, Bistum Sitten, Domstift, Kapitel, Savoyen, Aimo von"/>
    <s v="Gremaud, Melanges X, Nr.48; MDR 19, Nr.1112"/>
    <m/>
    <s v="Sitten, Domkapitelsarchiv"/>
    <s v="18.5.1233"/>
    <n v="1233"/>
    <x v="68"/>
    <s v="Mittwoch"/>
    <s v="13749 Alle Aufnahmen unter dieser Zugangsnummer"/>
    <s v="F4217"/>
    <n v="13749"/>
  </r>
  <r>
    <n v="7054"/>
    <s v="R3694"/>
    <n v="13757"/>
    <x v="0"/>
    <s v=" "/>
    <s v="R3694"/>
    <s v="Bistum Sitten, Domstift, Kapitel (Fond)"/>
    <s v="Ungedr.?"/>
    <m/>
    <s v="Sitten, Domkapitelsarchiv"/>
    <s v="0.0.1259 ?"/>
    <n v="1259"/>
    <x v="82"/>
    <s v="Unbekannt"/>
    <s v="13757 Alle Aufnahmen unter dieser Zugangsnummer"/>
    <s v="R3694"/>
    <n v="13757"/>
  </r>
  <r>
    <n v="7005"/>
    <s v="F4160"/>
    <n v="13705"/>
    <x v="0"/>
    <s v=" "/>
    <s v="F4160"/>
    <s v="Visp,- Pfarrer Matth�us (Kt. Wallis), Bistum Sitten, Domstift, Kapitel (Fond)"/>
    <s v="MDR 29,1, S. 354"/>
    <m/>
    <s v="Sitten, Domkapitelsarchiv"/>
    <s v="1.2.1241 ?"/>
    <n v="1241"/>
    <x v="38"/>
    <s v="Freitag"/>
    <s v="13705 Alle Aufnahmen unter dieser Zugangsnummer"/>
    <s v="F4160"/>
    <n v="13705"/>
  </r>
  <r>
    <n v="7017"/>
    <s v="F4175"/>
    <n v="13717"/>
    <x v="0"/>
    <s v=" "/>
    <s v="F4175"/>
    <s v="Bistum Sitten, Domstift, Kapitel"/>
    <s v="MDR 29,1, S. 164"/>
    <m/>
    <s v="Sitten, Domkapitelsarchiv"/>
    <s v="0.0.1267-0.0.1276 ?"/>
    <n v="12671276"/>
    <x v="83"/>
    <s v="Unbekannt"/>
    <s v="13717 Alle Aufnahmen unter dieser Zugangsnummer"/>
    <s v="F4175"/>
    <n v="13717"/>
  </r>
  <r>
    <n v="7018"/>
    <s v="F4179"/>
    <n v="13718"/>
    <x v="0"/>
    <s v=" "/>
    <s v="F4179"/>
    <s v="Bistum Sitten, Domstift, Kapitel"/>
    <s v="Ungedr.?"/>
    <m/>
    <s v="Sitten, Domkapitelsarchiv"/>
    <s v="um 1250 ?"/>
    <n v="1250"/>
    <x v="9"/>
    <s v="Unbekannt"/>
    <s v="13718 Alle Aufnahmen unter dieser Zugangsnummer"/>
    <s v="F4179"/>
    <n v="13718"/>
  </r>
  <r>
    <n v="7019"/>
    <s v="F4180"/>
    <n v="13719"/>
    <x v="0"/>
    <s v=" "/>
    <s v="F4180"/>
    <s v="Bistum Sitten, Domstift, Kapitel"/>
    <s v="MDR 29,1, S. 438ff.; MDR 29,1, S. 449ff."/>
    <m/>
    <s v="Sitten, Domkapitelsarchiv"/>
    <s v="nach 1250 ?"/>
    <n v="1250"/>
    <x v="9"/>
    <s v="Unbekannt"/>
    <s v="13719 Alle Aufnahmen unter dieser Zugangsnummer"/>
    <s v="F4180"/>
    <n v="13719"/>
  </r>
  <r>
    <n v="7022"/>
    <s v="R3680"/>
    <n v="13722"/>
    <x v="0"/>
    <s v=" "/>
    <s v="R3680"/>
    <s v="Bistum Sitten, Domstift, Kapitel"/>
    <s v="Ungedr.?"/>
    <m/>
    <s v="Sitten, Domkapitelsarchiv"/>
    <s v="0.0.1262 ?"/>
    <n v="1262"/>
    <x v="84"/>
    <s v="Unbekannt"/>
    <s v="13722 Alle Aufnahmen unter dieser Zugangsnummer"/>
    <s v="R3680"/>
    <n v="13722"/>
  </r>
  <r>
    <n v="7024"/>
    <s v="F4186"/>
    <n v="13724"/>
    <x v="0"/>
    <s v=" "/>
    <s v="F4186"/>
    <s v="Bistum Sitten"/>
    <s v="Ungedr.?"/>
    <m/>
    <s v="Sitten, Domkapitelsarchiv"/>
    <s v="0.0.1250 ?"/>
    <n v="1250"/>
    <x v="9"/>
    <s v="Unbekannt"/>
    <s v="13724 Alle Aufnahmen unter dieser Zugangsnummer"/>
    <s v="F4186"/>
    <n v="13724"/>
  </r>
  <r>
    <n v="7025"/>
    <s v="F4187"/>
    <n v="13725"/>
    <x v="0"/>
    <s v=" "/>
    <s v="F4187"/>
    <s v="Bistum Sitten, Domstift, Kapitel"/>
    <s v="Ungedr.?"/>
    <m/>
    <s v="Sitten, Domkapitelsarchiv"/>
    <s v="0.0.1250 ?"/>
    <n v="1250"/>
    <x v="9"/>
    <s v="Unbekannt"/>
    <n v="13725"/>
    <s v="F4187"/>
    <n v="13725"/>
  </r>
  <r>
    <n v="7027"/>
    <s v="R3664"/>
    <n v="13727"/>
    <x v="0"/>
    <s v=" "/>
    <s v="R3664"/>
    <e v="#NAME?"/>
    <s v="Ungedr.?"/>
    <m/>
    <s v="Sitten, Domkapitelsarchiv"/>
    <s v="0.0.1299 ?"/>
    <n v="1299"/>
    <x v="34"/>
    <s v="Unbekannt"/>
    <s v="13727 Alle Aufnahmen unter dieser Zugangsnummer"/>
    <s v="R3664"/>
    <n v="13727"/>
  </r>
  <r>
    <n v="7037"/>
    <s v="F4205"/>
    <n v="13740"/>
    <x v="0"/>
    <s v=" "/>
    <s v="F4205"/>
    <s v="Bistum Sitten, Domstift, Kapitel"/>
    <s v="Ungedr.?"/>
    <m/>
    <s v="Sitten, Domkapitelsarchiv"/>
    <s v="um 1300 ?"/>
    <n v="1300"/>
    <x v="36"/>
    <s v="Unbekannt"/>
    <s v="13740 Alle Aufnahmen unter dieser Zugangsnummer"/>
    <s v="F4205"/>
    <n v="13740"/>
  </r>
  <r>
    <n v="7039"/>
    <s v="F4208"/>
    <n v="13742"/>
    <x v="0"/>
    <s v=" "/>
    <s v="F4208"/>
    <s v="Bistum Sitten, Bischof, Bistum Sitten, Domstift, Kapitel"/>
    <s v="Gremaud, Melanges X, Nr.57"/>
    <m/>
    <s v="Sitten, Domkapitelsarchiv"/>
    <s v="0.0.1260 ?"/>
    <n v="1260"/>
    <x v="85"/>
    <s v="Unbekannt"/>
    <s v="13742 Alle Aufnahmen unter dieser Zugangsnummer"/>
    <s v="F4208"/>
    <n v="13742"/>
  </r>
  <r>
    <n v="6962"/>
    <s v="F4112"/>
    <n v="13661"/>
    <x v="0"/>
    <s v=" "/>
    <s v="F4112"/>
    <s v="Bistum Sitten, Domstift, Kapitel"/>
    <s v="MDR 29,1, S. 331"/>
    <m/>
    <s v="Sitten, Domkapitelsarchiv"/>
    <s v="1.12.1237"/>
    <n v="1237"/>
    <x v="78"/>
    <s v="Dienstag"/>
    <s v="13661 Alle Aufnahmen unter dieser Zugangsnummer"/>
    <s v="F4112"/>
    <n v="13661"/>
  </r>
  <r>
    <n v="6966"/>
    <s v="F4117"/>
    <n v="13666"/>
    <x v="0"/>
    <s v=" "/>
    <s v="F4117"/>
    <s v="Bistum Sitten, Bischof"/>
    <s v="Ungedr.?"/>
    <m/>
    <s v="Sitten, Domkapitelsarchiv"/>
    <s v="0.0.1232"/>
    <n v="1232"/>
    <x v="48"/>
    <s v="Unbekannt"/>
    <n v="13666"/>
    <s v="F4117"/>
    <n v="13666"/>
  </r>
  <r>
    <n v="6967"/>
    <s v="F4118"/>
    <n v="13667"/>
    <x v="0"/>
    <s v=" "/>
    <s v="F4118"/>
    <s v="Monthey, Gerold von, Bistum Sitten, Domstift, Kapitel (Fond)"/>
    <s v="Ungedr.?"/>
    <m/>
    <s v="Sitten, Domkapitelsarchiv"/>
    <s v="0.0.1299 ?"/>
    <n v="1299"/>
    <x v="34"/>
    <s v="Unbekannt"/>
    <s v="13667 Alle Aufnahmen unter dieser Zugangsnummer"/>
    <s v="F4118"/>
    <n v="13667"/>
  </r>
  <r>
    <n v="6971"/>
    <s v="F4122"/>
    <n v="13671"/>
    <x v="0"/>
    <s v=" "/>
    <s v="F4122"/>
    <s v="Bistum Sitten, Domstift, Kapitel"/>
    <s v="Reg. Schweiz, Nr.2132"/>
    <m/>
    <s v="Sitten, Domkapitelsarchiv"/>
    <s v="0.0.1171 ?"/>
    <n v="1171"/>
    <x v="86"/>
    <s v="Unbekannt"/>
    <s v="13671 Alle Aufnahmen unter dieser Zugangsnummer"/>
    <s v="F4122"/>
    <n v="13671"/>
  </r>
  <r>
    <n v="6978"/>
    <s v="F4129"/>
    <n v="13678"/>
    <x v="0"/>
    <s v=" "/>
    <s v="F4129"/>
    <s v="Bistum Sitten, Bischof Wilhelm"/>
    <s v="Gremaud, Melanges X, Nr.19; Reg. Schweiz, Nr.2502"/>
    <m/>
    <s v="Sitten, Domkapitelsarchiv"/>
    <s v="0.0.1184-25.7.1185"/>
    <n v="11841185"/>
    <x v="87"/>
    <s v="Unbekannt"/>
    <s v="13678 Alle Aufnahmen unter dieser Zugangsnummer"/>
    <s v="F4129"/>
    <n v="13678"/>
  </r>
  <r>
    <n v="6996"/>
    <s v="F4151"/>
    <n v="13696"/>
    <x v="0"/>
    <s v=" "/>
    <s v="F4151"/>
    <s v="Girardus (Neffe Bischof Landrichs v. Sitten), Bistum Sitten, Domstift, Kapitel (Fond)"/>
    <s v="MDR 29,1, S. 203"/>
    <m/>
    <s v="Sitten, Domkapitelsarchiv"/>
    <s v="0.0.1218"/>
    <n v="1218"/>
    <x v="16"/>
    <s v="Unbekannt"/>
    <n v="13696"/>
    <s v="F4151"/>
    <n v="13696"/>
  </r>
  <r>
    <n v="6954"/>
    <s v="F4100"/>
    <n v="13650"/>
    <x v="0"/>
    <s v=" "/>
    <s v="F4100"/>
    <s v="Bistum Sitten, Bischof Landrich, St. Maurice, Stift"/>
    <s v="Gremaud, Melanges X, Nr.36; Reg. Schweiz, Nr.3181"/>
    <m/>
    <s v="Sitten, Domkapitelsarchiv"/>
    <s v="11.9.1215"/>
    <n v="1215"/>
    <x v="50"/>
    <s v="Freitag"/>
    <s v="13650 Alle Aufnahmen unter dieser Zugangsnummer"/>
    <s v="F4100"/>
    <n v="13650"/>
  </r>
  <r>
    <n v="6890"/>
    <s v="F3791"/>
    <n v="13577"/>
    <x v="0"/>
    <s v=" "/>
    <s v="F3791"/>
    <s v="Hauterive, Kloster"/>
    <s v="Reg. Hauterive, Nr.478"/>
    <m/>
    <s v="Fribourg, Staatsarchiv"/>
    <s v="0.2.1250 ?"/>
    <n v="1250"/>
    <x v="9"/>
    <s v="Unbekannt"/>
    <s v="13577 Alle Aufnahmen unter dieser Zugangsnummer"/>
    <s v="F3791"/>
    <n v="13577"/>
  </r>
  <r>
    <n v="6895"/>
    <s v="F3800"/>
    <n v="13582"/>
    <x v="0"/>
    <s v=" "/>
    <s v="F3800"/>
    <s v="Magnedens, Hospital, Johanniter-"/>
    <s v="Seitz, Freibg. Gbll. 18, S. 3, Nr.2; Diesbach, S. 55"/>
    <m/>
    <s v="Fribourg, Staatsarchiv"/>
    <s v="0.9.1229"/>
    <n v="1229"/>
    <x v="63"/>
    <s v="Unbekannt"/>
    <s v="13582 Alle Aufnahmen unter dieser Zugangsnummer"/>
    <s v="F3800"/>
    <n v="13582"/>
  </r>
  <r>
    <n v="6918"/>
    <s v="F3855"/>
    <n v="13611"/>
    <x v="0"/>
    <s v=" "/>
    <s v="F3855"/>
    <s v="Amedeus Antonii, Part-Dieu, Kloster (Fond) (Kart�userkloster, gegr. 1307, Kt. Fr.)"/>
    <s v="Ungedr.?"/>
    <m/>
    <s v="Fribourg, Staatsarchiv"/>
    <s v="0.0.1241"/>
    <n v="1241"/>
    <x v="38"/>
    <s v="Unbekannt"/>
    <s v="13611 Alle Aufnahmen unter dieser Zugangsnummer"/>
    <s v="F3855"/>
    <n v="13611"/>
  </r>
  <r>
    <n v="6849"/>
    <s v="F3735"/>
    <n v="13537"/>
    <x v="0"/>
    <s v=" "/>
    <s v="F3735"/>
    <s v="- Petronilla (Witwe des Ritters Bertold v. Villarsiviriaux) (identisch), Villarsiviriaux, Petronilla von, Hauterive, Kloster (Fond)"/>
    <s v="Reg. Hauterive, Nr.416"/>
    <m/>
    <s v="Fribourg, Staatsarchiv"/>
    <s v="0.0.1235"/>
    <n v="1235"/>
    <x v="14"/>
    <s v="Unbekannt"/>
    <s v="13537 Alle Aufnahmen unter dieser Zugangsnummer"/>
    <s v="F3735"/>
    <n v="13537"/>
  </r>
  <r>
    <n v="6855"/>
    <s v="F3742"/>
    <n v="13543"/>
    <x v="0"/>
    <s v=" "/>
    <s v="F3742"/>
    <s v="Hauterive, Kloster"/>
    <s v="Reg. Hauterive, Nr.425"/>
    <m/>
    <s v="Fribourg, Staatsarchiv"/>
    <s v="15.7.1239"/>
    <n v="1239"/>
    <x v="79"/>
    <s v="Freitag"/>
    <s v="13543 Alle Aufnahmen unter dieser Zugangsnummer"/>
    <s v="F3742"/>
    <n v="13543"/>
  </r>
  <r>
    <n v="6875"/>
    <s v="F3771"/>
    <n v="13563"/>
    <x v="0"/>
    <s v=" "/>
    <s v="F3771"/>
    <s v="Hauterive, Kloster"/>
    <s v="Reg. Hauterive, Nr.454"/>
    <m/>
    <s v="Fribourg, Staatsarchiv"/>
    <s v="14.4.1247"/>
    <n v="1247"/>
    <x v="56"/>
    <s v="Sonntag"/>
    <s v="13563 Alle Aufnahmen unter dieser Zugangsnummer"/>
    <s v="F3771"/>
    <n v="13563"/>
  </r>
  <r>
    <n v="6809"/>
    <s v="F3673"/>
    <n v="13497"/>
    <x v="0"/>
    <s v=" "/>
    <s v="F3673"/>
    <s v="Hauterive, Kloster (Fond)"/>
    <s v="Reg. Hauterive, Nr.327; Reg. Schweiz, Nr.2966"/>
    <m/>
    <s v="Fribourg, Staatsarchiv"/>
    <s v="0.0.1208"/>
    <n v="1208"/>
    <x v="43"/>
    <s v="Unbekannt"/>
    <s v="13497 Alle Aufnahmen unter dieser Zugangsnummer"/>
    <s v="F3673"/>
    <n v="13497"/>
  </r>
  <r>
    <n v="6817"/>
    <s v="F3686"/>
    <n v="13505"/>
    <x v="0"/>
    <s v=" "/>
    <s v="F3686"/>
    <s v="Hauterive, Kloster, Abt Johannes, Hauterive, Kloster"/>
    <s v="Reg. Hauterive, Nr.366"/>
    <m/>
    <s v="Fribourg, Staatsarchiv"/>
    <s v="0.0.1225"/>
    <n v="1225"/>
    <x v="4"/>
    <s v="Unbekannt"/>
    <s v="13505 Alle Aufnahmen unter dieser Zugangsnummer"/>
    <s v="F3686"/>
    <n v="13505"/>
  </r>
  <r>
    <n v="6818"/>
    <s v="F3689"/>
    <n v="13506"/>
    <x v="0"/>
    <s v=" "/>
    <s v="F3689"/>
    <s v="Hauterive, Kloster"/>
    <s v="Reg. Hauterive, Nr.369"/>
    <m/>
    <s v="Fribourg, Staatsarchiv"/>
    <s v="0.0.1226"/>
    <n v="1226"/>
    <x v="67"/>
    <s v="Unbekannt"/>
    <s v="13506 Alle Aufnahmen unter dieser Zugangsnummer"/>
    <s v="F3689"/>
    <n v="13506"/>
  </r>
  <r>
    <n v="6835"/>
    <s v="F3715"/>
    <n v="13523"/>
    <x v="0"/>
    <s v=" "/>
    <s v="F3715"/>
    <s v="Hauterive, Kloster"/>
    <s v="Reg. Hauterive, Nr.395"/>
    <m/>
    <s v="Fribourg, Staatsarchiv"/>
    <s v="28.10.1230"/>
    <n v="1230"/>
    <x v="59"/>
    <s v="Montag"/>
    <s v="13523 Alle Aufnahmen unter dieser Zugangsnummer"/>
    <s v="F3715"/>
    <n v="13523"/>
  </r>
  <r>
    <n v="6766"/>
    <s v="F3620"/>
    <n v="13454"/>
    <x v="0"/>
    <s v=" "/>
    <s v="F3620"/>
    <s v="Hauterive, Kloster, Abt Johannes, Hauterive, Kloster"/>
    <s v="Reg. Hauterive, Nr.367"/>
    <m/>
    <s v="Fribourg, Staatsarchiv"/>
    <s v="0.0.1226"/>
    <n v="1226"/>
    <x v="67"/>
    <s v="Unbekannt"/>
    <s v="13454 Alle Aufnahmen unter dieser Zugangsnummer"/>
    <s v="F3620"/>
    <n v="13454"/>
  </r>
  <r>
    <n v="6767"/>
    <s v="F3621"/>
    <n v="13455"/>
    <x v="0"/>
    <s v=" "/>
    <s v="F3621"/>
    <s v="Hauterive, Kloster"/>
    <s v="Reg. Hauterive, Nr.472"/>
    <m/>
    <s v="Fribourg, Staatsarchiv"/>
    <s v="0.0.1248"/>
    <n v="1248"/>
    <x v="8"/>
    <s v="Unbekannt"/>
    <s v="13455 Alle Aufnahmen unter dieser Zugangsnummer"/>
    <s v="F3621"/>
    <n v="13455"/>
  </r>
  <r>
    <n v="6530"/>
    <s v="F2951"/>
    <n v="13199"/>
    <x v="0"/>
    <s v=" "/>
    <s v="F2951"/>
    <s v="Montheron, Kloster"/>
    <s v="MDR 12,3, S. 106"/>
    <m/>
    <s v="Lausanne, Stadtarchiv"/>
    <s v="0.0.1160"/>
    <n v="1160"/>
    <x v="88"/>
    <s v="Unbekannt"/>
    <s v="13199 Alle Aufnahmen unter dieser Zugangsnummer"/>
    <s v="F2951"/>
    <n v="13199"/>
  </r>
  <r>
    <n v="6543"/>
    <s v="F2968"/>
    <n v="13213"/>
    <x v="0"/>
    <s v=" "/>
    <s v="F2968"/>
    <s v="Blonay, Aymo von"/>
    <s v="Ungedr.?"/>
    <m/>
    <s v="Lausanne, Staatsarchiv"/>
    <s v="23.9.1244"/>
    <n v="1244"/>
    <x v="52"/>
    <s v="Freitag"/>
    <n v="13213"/>
    <s v="F2968"/>
    <n v="13213"/>
  </r>
  <r>
    <n v="6545"/>
    <s v="F2970"/>
    <n v="13215"/>
    <x v="0"/>
    <s v=" "/>
    <s v="F2970"/>
    <s v="Blonay, Aymo von"/>
    <s v="Ungedr.?"/>
    <m/>
    <s v="Lausanne, Staatsarchiv"/>
    <s v="10.12.1250"/>
    <n v="1250"/>
    <x v="9"/>
    <s v="Samstag"/>
    <s v="13215 Alle Aufnahmen unter dieser Zugangsnummer"/>
    <s v="F2970"/>
    <n v="13215"/>
  </r>
  <r>
    <n v="6547"/>
    <s v="F2974"/>
    <n v="13218"/>
    <x v="0"/>
    <s v=" "/>
    <s v="F2974"/>
    <s v="St. Maurice, Domengo Sutor (B�rger)"/>
    <s v="Ungedr.?"/>
    <m/>
    <s v="Lausanne, Staatsarchiv"/>
    <s v="0.3.1266"/>
    <n v="1266"/>
    <x v="89"/>
    <s v="Unbekannt"/>
    <n v="13218"/>
    <s v="F2974"/>
    <n v="13218"/>
  </r>
  <r>
    <n v="6503"/>
    <s v="F3380"/>
    <n v="13170"/>
    <x v="0"/>
    <s v=" "/>
    <s v="F3380"/>
    <s v="Beromünster, Stift, Propst, Beromünster, Stift, Kapitel"/>
    <s v="UB Beromünster 1, Nr.41; QW. Schweiz 1,1, Nr.386"/>
    <m/>
    <s v="Beromünster, Stiftsarchiv"/>
    <s v="0.0.1237"/>
    <n v="1237"/>
    <x v="78"/>
    <s v="Unbekannt"/>
    <s v="13170 Alle Aufnahmen unter dieser Zugangsnummer"/>
    <s v="F3380"/>
    <n v="13170"/>
  </r>
  <r>
    <n v="6518"/>
    <s v="F2938"/>
    <n v="13187"/>
    <x v="0"/>
    <s v=" "/>
    <s v="F2938"/>
    <s v="Montheron, Kloster"/>
    <s v="MDR 12,3, S. 107"/>
    <m/>
    <s v="Lausanne, Stadtarchiv"/>
    <s v="0.0.1184"/>
    <n v="1184"/>
    <x v="90"/>
    <s v="Unbekannt"/>
    <s v="13187 Alle Aufnahmen unter dieser Zugangsnummer"/>
    <s v="F2938"/>
    <n v="13187"/>
  </r>
  <r>
    <n v="6480"/>
    <s v="F3275"/>
    <n v="13142"/>
    <x v="0"/>
    <s v=" "/>
    <s v="F3275"/>
    <s v="Beromünster, Stift, Propst W., Beromünster, Stift, Kapitel"/>
    <s v="UB Beromünster 1, Nr.75; QW. Schweiz 1,1, Nr.635"/>
    <m/>
    <s v="Beromünster, Stiftsarchiv"/>
    <s v="17.11.1250"/>
    <n v="1250"/>
    <x v="9"/>
    <s v="Donnerstag"/>
    <s v="13142 Alle Aufnahmen unter dieser Zugangsnummer"/>
    <s v="F3275"/>
    <n v="13142"/>
  </r>
  <r>
    <n v="6326"/>
    <s v="F2782"/>
    <n v="12977"/>
    <x v="0"/>
    <s v=" "/>
    <s v="F2782"/>
    <s v="Lutry, Kloster"/>
    <s v="Ungedr.?"/>
    <m/>
    <s v="Lausanne, Staatsarchiv"/>
    <s v="0.0.1227"/>
    <n v="1227"/>
    <x v="57"/>
    <s v="Unbekannt"/>
    <s v="12977 Alle Aufnahmen unter dieser Zugangsnummer"/>
    <s v="F2782"/>
    <n v="12977"/>
  </r>
  <r>
    <n v="6304"/>
    <s v="F2757"/>
    <n v="12955"/>
    <x v="0"/>
    <s v=" "/>
    <s v="F2757"/>
    <s v="Hautcret, Kloster"/>
    <s v="Ungedr.?"/>
    <m/>
    <s v="Lausanne, Staatsarchiv"/>
    <s v="5.2.1245"/>
    <n v="1245"/>
    <x v="55"/>
    <s v="Sonntag"/>
    <s v="12955 Alle Aufnahmen unter dieser Zugangsnummer"/>
    <s v="F2757"/>
    <n v="12955"/>
  </r>
  <r>
    <n v="6309"/>
    <s v="F2763"/>
    <n v="12960"/>
    <x v="0"/>
    <s v=" "/>
    <s v="F2763"/>
    <s v="Hautcret, Kloster, Abt Ulrich, Hautcret, Kloster, Konvent"/>
    <s v="Ungedr.?"/>
    <m/>
    <s v="Lausanne, Staatsarchiv"/>
    <s v="0.9.1246"/>
    <n v="1246"/>
    <x v="70"/>
    <s v="Unbekannt"/>
    <s v="12960 Alle Aufnahmen unter dieser Zugangsnummer"/>
    <s v="F2763"/>
    <n v="12960"/>
  </r>
  <r>
    <n v="6316"/>
    <s v="F2772"/>
    <n v="12967"/>
    <x v="0"/>
    <s v=" "/>
    <s v="F2772"/>
    <s v="Hautcret, Kloster"/>
    <s v="Ungedr.?"/>
    <m/>
    <s v="Lausanne, Staatsarchiv"/>
    <s v="18.11.1248"/>
    <n v="1248"/>
    <x v="8"/>
    <s v="Mittwoch"/>
    <n v="12967"/>
    <s v="F2772"/>
    <n v="12967"/>
  </r>
  <r>
    <n v="6241"/>
    <s v="F2664"/>
    <n v="12892"/>
    <x v="0"/>
    <s v=" "/>
    <s v="F2664"/>
    <s v="Payerne, Kloster"/>
    <s v="Ungedr.?"/>
    <m/>
    <s v="Lausanne, Staatsarchiv"/>
    <s v="0.0.1231-0.0.1239 ?"/>
    <n v="12311239"/>
    <x v="79"/>
    <s v="Unbekannt"/>
    <s v="12892 Alle Aufnahmen unter dieser Zugangsnummer"/>
    <s v="F2664"/>
    <n v="12892"/>
  </r>
  <r>
    <n v="6250"/>
    <s v="F2675"/>
    <n v="12901"/>
    <x v="0"/>
    <s v=" "/>
    <s v="F2675"/>
    <s v="Bonmont, Kloster"/>
    <s v="Ungedr.?"/>
    <m/>
    <s v="Lausanne, Staatsarchiv"/>
    <s v="12.-13.Jh."/>
    <m/>
    <x v="13"/>
    <s v="Unbekannt"/>
    <s v="12901 Alle Aufnahmen unter dieser Zugangsnummer"/>
    <s v="F2675"/>
    <n v="12901"/>
  </r>
  <r>
    <n v="6272"/>
    <s v="F2712"/>
    <n v="12923"/>
    <x v="0"/>
    <s v=" "/>
    <s v="F2712"/>
    <s v="Bonmont, Kloster, Abt Michael"/>
    <s v="Ungedr.?"/>
    <m/>
    <s v="Lausanne, Staatsarchiv"/>
    <s v="0.0.1235"/>
    <n v="1235"/>
    <x v="14"/>
    <s v="Unbekannt"/>
    <s v="12923 Alle Aufnahmen unter dieser Zugangsnummer"/>
    <s v="F2712"/>
    <n v="12923"/>
  </r>
  <r>
    <n v="6218"/>
    <s v="F2639"/>
    <n v="12868"/>
    <x v="0"/>
    <s v=" "/>
    <s v="F2639"/>
    <s v="Romainmotier, Kloster (Fond), Hugo"/>
    <s v="Dyn. de Grandson, S. 121"/>
    <m/>
    <s v="Lausanne, Staatsarchiv"/>
    <s v="12.Jh."/>
    <m/>
    <x v="13"/>
    <s v="Unbekannt"/>
    <n v="12868"/>
    <s v="F2639"/>
    <n v="12868"/>
  </r>
  <r>
    <n v="6195"/>
    <s v="F2616"/>
    <n v="12845"/>
    <x v="0"/>
    <s v=" "/>
    <s v="F2616"/>
    <s v="Romainmotier, Kloster"/>
    <s v="Ungedr.?"/>
    <m/>
    <s v="Lausanne, Staatsarchiv"/>
    <s v="um 1100 ?"/>
    <n v="1100"/>
    <x v="91"/>
    <s v="Unbekannt"/>
    <s v="12845 Alle Aufnahmen unter dieser Zugangsnummer"/>
    <s v="F2616"/>
    <n v="12845"/>
  </r>
  <r>
    <n v="6149"/>
    <s v="F3003"/>
    <n v="12727"/>
    <x v="0"/>
    <s v=" "/>
    <s v="F3003"/>
    <s v="Solothurn, Stift"/>
    <s v="UB Solothurn 1, Nr.224; Heyck, Urk., Nr.14, S. 18"/>
    <m/>
    <s v="Solothurn, Staatsarchiv"/>
    <s v="0.0.1182"/>
    <n v="1182"/>
    <x v="92"/>
    <s v="Unbekannt"/>
    <s v="12727 Alle Aufnahmen unter dieser Zugangsnummer"/>
    <s v="F3003"/>
    <n v="12727"/>
  </r>
  <r>
    <n v="6101"/>
    <s v="F2488"/>
    <n v="12679"/>
    <x v="0"/>
    <s v=" "/>
    <s v="F2488"/>
    <s v="Bistum Lausanne, Domstift, Kapitel (Fond)"/>
    <s v="Ungedr.?"/>
    <m/>
    <s v="Lausanne, Staatsarchiv"/>
    <s v="4.3.1239"/>
    <n v="1239"/>
    <x v="79"/>
    <s v="Freitag"/>
    <s v="12679 Alle Aufnahmen unter dieser Zugangsnummer"/>
    <s v="F2488"/>
    <n v="12679"/>
  </r>
  <r>
    <n v="6071"/>
    <s v="F2456"/>
    <n v="12649"/>
    <x v="0"/>
    <s v=" "/>
    <s v="F2456"/>
    <s v="Bistum Lausanne, Domstift (Fond)"/>
    <s v="Ungedr.?"/>
    <m/>
    <s v="Lausanne, Staatsarchiv"/>
    <s v="0.0.1197"/>
    <n v="1197"/>
    <x v="42"/>
    <s v="Unbekannt"/>
    <n v="12649"/>
    <s v="F2456"/>
    <n v="12649"/>
  </r>
  <r>
    <n v="6072"/>
    <s v="F2458"/>
    <n v="12650"/>
    <x v="0"/>
    <s v=" "/>
    <s v="F2458"/>
    <s v="Bistum Lausanne, Domstift, Kapitel"/>
    <s v="Reg. Schweiz, Nr.2722"/>
    <m/>
    <s v="Lausanne, Staatsarchiv"/>
    <s v="0.0.1197"/>
    <n v="1197"/>
    <x v="42"/>
    <s v="Unbekannt"/>
    <s v="12650 Alle Aufnahmen unter dieser Zugangsnummer"/>
    <s v="F2458"/>
    <n v="12650"/>
  </r>
  <r>
    <n v="6075"/>
    <s v="F2461"/>
    <n v="12653"/>
    <x v="0"/>
    <s v=" "/>
    <s v="F2461"/>
    <s v="Bistum Lausanne, Domstift, Kapitel"/>
    <s v="Ungedr.?"/>
    <m/>
    <s v="Lausanne, Staatsarchiv"/>
    <s v="0.0.1201"/>
    <n v="1201"/>
    <x v="29"/>
    <s v="Unbekannt"/>
    <s v="12653 Alle Aufnahmen unter dieser Zugangsnummer"/>
    <s v="F2461"/>
    <n v="12653"/>
  </r>
  <r>
    <n v="5962"/>
    <s v="R868"/>
    <n v="12506"/>
    <x v="0"/>
    <s v=" "/>
    <s v="R868"/>
    <s v="Rottertswil, Heratingen"/>
    <s v=" "/>
    <m/>
    <s v="Luzern, Staatsarchiv"/>
    <s v="um 1440"/>
    <n v="1440"/>
    <x v="93"/>
    <s v="Unbekannt"/>
    <s v="12506 Alle Aufnahmen unter dieser Zugangsnummer"/>
    <s v="R868"/>
    <n v="12506"/>
  </r>
  <r>
    <n v="5871"/>
    <s v="F1913"/>
    <n v="12398"/>
    <x v="0"/>
    <s v=" "/>
    <s v="F1913"/>
    <s v="Riedholz,- Schwestern (im), Kappel, Kloster, Rathausen, Kloster (Fond)"/>
    <s v="UB Z�rich 2, Nr.624; QW. Schweiz 1,1, Nr.496"/>
    <m/>
    <s v="Luzern, Staatsarchiv"/>
    <s v="0.0.1245"/>
    <n v="1245"/>
    <x v="55"/>
    <s v="Unbekannt"/>
    <s v="12398 Alle Aufnahmen unter dieser Zugangsnummer"/>
    <s v="F1913"/>
    <n v="12398"/>
  </r>
  <r>
    <n v="5807"/>
    <s v="F1843"/>
    <n v="12334"/>
    <x v="0"/>
    <s v=" "/>
    <s v="F1843"/>
    <s v="Hohenrain, Johanniterhaus (Fond)"/>
    <s v="QW. Schweiz 1,1, Nr.174"/>
    <m/>
    <s v="Luzern, Staatsarchiv"/>
    <s v="18.6.1182-22.5.1183"/>
    <n v="11821183"/>
    <x v="94"/>
    <s v="Unbekannt"/>
    <s v="12334 Alle Aufnahmen unter dieser Zugangsnummer"/>
    <s v="F1843"/>
    <n v="12334"/>
  </r>
  <r>
    <n v="5809"/>
    <s v="F1846A"/>
    <n v="12336"/>
    <x v="0"/>
    <s v=" "/>
    <s v="F1846A"/>
    <s v="Hohenrain, Johanniterhaus"/>
    <s v="QW. Schweiz 1,1, Nr.270; UB Z�rich 1, Nr.400"/>
    <m/>
    <s v="Luzern, Staatsarchiv"/>
    <s v="vor 1220.9.24"/>
    <n v="1220"/>
    <x v="20"/>
    <s v="Unbekannt"/>
    <s v="12336 Alle Aufnahmen unter dieser Zugangsnummer"/>
    <s v="F1846A"/>
    <n v="12336"/>
  </r>
  <r>
    <n v="5824"/>
    <s v="F1862"/>
    <n v="12351"/>
    <x v="0"/>
    <s v=" "/>
    <s v="F1862"/>
    <s v="St. Urban, Kloster"/>
    <s v="Ungedr.?"/>
    <m/>
    <s v="Luzern, Staatsarchiv"/>
    <s v="0.0.1200-0.0.1250"/>
    <n v="12001250"/>
    <x v="9"/>
    <s v="Unbekannt"/>
    <s v="12351 Alle Aufnahmen unter dieser Zugangsnummer"/>
    <s v="F1862"/>
    <n v="12351"/>
  </r>
  <r>
    <n v="5796"/>
    <s v="F1829"/>
    <n v="12323"/>
    <x v="0"/>
    <s v=" "/>
    <s v="F1829"/>
    <s v="St. Urban, Kloster"/>
    <s v="UB Solothurn 1, Nr.365; QW. Schweiz 1,1, Nr.359"/>
    <m/>
    <s v="Luzern, Staatsarchiv"/>
    <s v="0.0.1234"/>
    <n v="1234"/>
    <x v="51"/>
    <s v="Unbekannt"/>
    <s v="12323 Alle Aufnahmen unter dieser Zugangsnummer"/>
    <s v="F1829"/>
    <n v="12323"/>
  </r>
  <r>
    <n v="5717"/>
    <s v="F1710"/>
    <n v="12238"/>
    <x v="0"/>
    <s v=" "/>
    <s v="F1710"/>
    <s v="Schaffhausen, Kloster St. Agnes"/>
    <s v="Urk. Reg. Schaffhausen, Nr.95"/>
    <m/>
    <s v="Schaffhausen, Staatsarchiv"/>
    <s v="0.0.1220-0.0.1230"/>
    <n v="12201230"/>
    <x v="59"/>
    <s v="Unbekannt"/>
    <s v="12238 Alle Aufnahmen unter dieser Zugangsnummer"/>
    <s v="F1710"/>
    <n v="12238"/>
  </r>
  <r>
    <n v="5674"/>
    <s v="F1621"/>
    <n v="12164"/>
    <x v="0"/>
    <s v=" "/>
    <s v="F1621"/>
    <s v="Bellelay, Kloster, Abt, Bellelay, Kloster, Konvent"/>
    <s v="Trouillat 1, Nr.385"/>
    <m/>
    <s v="Porrentruy, Staatsarchiv"/>
    <s v="30.4.1244"/>
    <n v="1244"/>
    <x v="52"/>
    <s v="Samstag"/>
    <s v="12164 Alle Aufnahmen unter dieser Zugangsnummer"/>
    <s v="F1621"/>
    <n v="12164"/>
  </r>
  <r>
    <n v="3950"/>
    <s v="D1264"/>
    <n v="9958"/>
    <x v="0"/>
    <s v=" "/>
    <s v="D1264"/>
    <s v="Lippoldsberg, Kloster"/>
    <s v="Ungedr.?"/>
    <m/>
    <s v="Marburg, Staatsarchiv"/>
    <s v="0.0.1210"/>
    <n v="1210"/>
    <x v="95"/>
    <s v="Unbekannt"/>
    <n v="9958"/>
    <s v="D1264"/>
    <n v="9958"/>
  </r>
  <r>
    <n v="3954"/>
    <s v="D1268"/>
    <n v="9963"/>
    <x v="0"/>
    <s v=" "/>
    <s v="D1268"/>
    <s v="Lippoldsberg, Kloster"/>
    <s v="Ungedr.?"/>
    <m/>
    <s v="Marburg, Staatsarchiv"/>
    <s v="um 1250"/>
    <n v="1250"/>
    <x v="9"/>
    <s v="Unbekannt"/>
    <n v="9963"/>
    <s v="D1268"/>
    <n v="9963"/>
  </r>
  <r>
    <n v="5442"/>
    <s v="F1315"/>
    <n v="11908"/>
    <x v="0"/>
    <s v=" "/>
    <s v="F1315"/>
    <s v="Engelberg, Kloster"/>
    <s v="UB Z�rich 1, Nr.263; QW. Schweiz 1,1, Nr.109"/>
    <m/>
    <s v="Engelberg, Stiftsarchiv"/>
    <s v="22.11.1122"/>
    <n v="1122"/>
    <x v="96"/>
    <s v="Mittwoch"/>
    <s v="11908 Alle Aufnahmen unter dieser Zugangsnummer"/>
    <s v="F1315"/>
    <n v="11908"/>
  </r>
  <r>
    <n v="5454"/>
    <s v="F1338"/>
    <n v="11922"/>
    <x v="0"/>
    <s v=" "/>
    <s v="F1338"/>
    <s v="Engelberg, Kloster"/>
    <s v="QW. Schweiz 1,1, Nr.186"/>
    <m/>
    <s v="Engelberg, Stiftsarchiv"/>
    <s v="2.1.1190"/>
    <n v="1190"/>
    <x v="97"/>
    <s v="Dienstag"/>
    <s v="11922 Alle Aufnahmen unter dieser Zugangsnummer"/>
    <s v="F1338"/>
    <n v="11922"/>
  </r>
  <r>
    <n v="5228"/>
    <s v="F1134"/>
    <n v="11651"/>
    <x v="0"/>
    <s v=" "/>
    <s v="F1134"/>
    <s v="Z�rich, Stift"/>
    <s v="UB Z�rich 1, Nr.429"/>
    <m/>
    <s v="Z�rich, Staatsarchiv"/>
    <s v="2.6.1225"/>
    <n v="1225"/>
    <x v="4"/>
    <s v="Montag"/>
    <s v="11651 Alle Aufnahmen unter dieser Zugangsnummer"/>
    <s v="F1134"/>
    <n v="11651"/>
  </r>
  <r>
    <n v="3901"/>
    <s v="C969"/>
    <n v="9855"/>
    <x v="0"/>
    <s v=" "/>
    <s v="C969"/>
    <s v="Schillingskapellen, Kloster"/>
    <s v="UB Niederrhein 4, Nr.644"/>
    <m/>
    <s v="D�sseldorf, Hauptstaatsarchiv"/>
    <s v="0.0.1200"/>
    <n v="1200"/>
    <x v="22"/>
    <s v="Unbekannt"/>
    <n v="9855"/>
    <s v="C969"/>
    <n v="9855"/>
  </r>
  <r>
    <n v="5171"/>
    <s v="F1044"/>
    <n v="11591"/>
    <x v="0"/>
    <s v=" "/>
    <s v="F1044"/>
    <s v="Kappel, Kloster"/>
    <s v="UB Z�rich 1, Nr.426"/>
    <m/>
    <s v="Z�rich, Staatsarchiv"/>
    <s v="nach 1225.1.6"/>
    <n v="1225"/>
    <x v="4"/>
    <s v="Unbekannt"/>
    <s v="11591 Alle Aufnahmen unter dieser Zugangsnummer"/>
    <s v="F1044"/>
    <n v="11591"/>
  </r>
  <r>
    <n v="4956"/>
    <s v="F696"/>
    <n v="11324"/>
    <x v="0"/>
    <s v=" "/>
    <s v="F696"/>
    <s v="Gisela (Frau d. Eberhard Fa�binder), Mechthild (Schwiegertochter d. Gisela F.), Bistum Basel, Domstift (Fond)"/>
    <s v="UB Basel 1, Nr.71"/>
    <m/>
    <s v="Basel, Staatsarchiv"/>
    <s v="0.5.1202"/>
    <n v="1202"/>
    <x v="53"/>
    <s v="Unbekannt"/>
    <s v="11324 Alle Aufnahmen unter dieser Zugangsnummer"/>
    <s v="F696"/>
    <n v="11324"/>
  </r>
  <r>
    <n v="3855"/>
    <s v="C961"/>
    <n v="9773"/>
    <x v="0"/>
    <s v=" "/>
    <s v="C961"/>
    <s v="Bistum Bamberg, Domstift"/>
    <s v="Reg. Boica 1, S. 307"/>
    <m/>
    <s v="München, Bayerisches Hauptstaatsarchiv"/>
    <s v="0.0.1180"/>
    <n v="1180"/>
    <x v="73"/>
    <s v="Unbekannt"/>
    <n v="9773"/>
    <s v="C961"/>
    <n v="9773"/>
  </r>
  <r>
    <n v="3859"/>
    <s v="C963"/>
    <n v="9778"/>
    <x v="0"/>
    <s v=" "/>
    <s v="C963"/>
    <s v="Bistum Bamberg, Domstift"/>
    <s v="Reg. Boica 1, S. 315"/>
    <m/>
    <s v="München, Bayerisches Hauptstaatsarchiv"/>
    <s v="um 1180"/>
    <n v="1180"/>
    <x v="73"/>
    <s v="Unbekannt"/>
    <n v="9778"/>
    <s v="C963"/>
    <n v="9778"/>
  </r>
  <r>
    <n v="3867"/>
    <s v="E4739"/>
    <n v="9803"/>
    <x v="0"/>
    <s v=" "/>
    <s v="E4739"/>
    <s v="Rees, Stift"/>
    <s v="UB Niederrhein 1, Nr.432; Reg. K�ln Ebb. 2, Nr.929"/>
    <m/>
    <s v="D�sseldorf, Hauptstaatsarchiv"/>
    <s v="19.5.1169"/>
    <n v="1169"/>
    <x v="98"/>
    <s v="Montag"/>
    <n v="9803"/>
    <s v="E4739"/>
    <n v="9803"/>
  </r>
  <r>
    <n v="3812"/>
    <s v="D1230"/>
    <n v="9711"/>
    <x v="0"/>
    <s v=" "/>
    <s v="D1230"/>
    <s v="Bistum Bamberg, Domstift (Fond)"/>
    <s v="Ungedr.?"/>
    <m/>
    <s v="München, Bayerisches Hauptstaatsarchiv"/>
    <s v="0.0.1146-0.0.1170"/>
    <n v="11461170"/>
    <x v="19"/>
    <s v="Unbekannt"/>
    <n v="9711"/>
    <s v="D1230"/>
    <n v="9711"/>
  </r>
  <r>
    <n v="3683"/>
    <s v="E4592"/>
    <n v="9493"/>
    <x v="0"/>
    <s v=" "/>
    <s v="E4592"/>
    <s v="Bistum Bamberg, Domstift"/>
    <s v="Reg. Boica 1, S. 121; Guttenberg, Territorialb., S. 159"/>
    <m/>
    <s v="München, Bayerisches Hauptstaatsarchiv"/>
    <s v="1.3.1124"/>
    <n v="1124"/>
    <x v="60"/>
    <s v="Samstag"/>
    <n v="9493"/>
    <s v="E4592"/>
    <n v="9493"/>
  </r>
  <r>
    <n v="4692"/>
    <s v="D1497"/>
    <n v="11029"/>
    <x v="0"/>
    <s v=" "/>
    <s v="D1497"/>
    <s v="Mainz, Kloster Altmünster"/>
    <s v="Reg. Stadt Mainz 1, Nr.114"/>
    <m/>
    <s v="Mainz, Stadtarchiv"/>
    <s v="um 1250"/>
    <n v="1250"/>
    <x v="9"/>
    <s v="Unbekannt"/>
    <n v="11029"/>
    <s v="D1497"/>
    <n v="11029"/>
  </r>
  <r>
    <n v="4717"/>
    <s v="C1150"/>
    <n v="11074"/>
    <x v="0"/>
    <s v=" "/>
    <s v="C1150"/>
    <s v=" "/>
    <s v="Ungedr.?"/>
    <m/>
    <s v="Hannover, Hauptstaatsarchiv"/>
    <s v="0.0.1238"/>
    <n v="1238"/>
    <x v="6"/>
    <s v="Unbekannt"/>
    <n v="11074"/>
    <s v="C1150"/>
    <n v="11074"/>
  </r>
  <r>
    <n v="3406"/>
    <s v="D1118"/>
    <n v="8950"/>
    <x v="0"/>
    <s v=" "/>
    <s v="D1118"/>
    <s v="Kaisheim, Kloster"/>
    <s v="Ungedr.?"/>
    <m/>
    <s v="München, Bayerisches Hauptstaatsarchiv"/>
    <s v="0.0.1200-0.0.1250"/>
    <n v="12001250"/>
    <x v="9"/>
    <s v="Unbekannt"/>
    <n v="8950"/>
    <s v="D1118"/>
    <n v="8950"/>
  </r>
  <r>
    <n v="3238"/>
    <s v="C861"/>
    <n v="8711"/>
    <x v="0"/>
    <s v=" "/>
    <s v="C861"/>
    <s v="Ensdorf, Kloster"/>
    <s v="Mon. Boica 24, S. 13"/>
    <m/>
    <s v="München, Bayerisches Hauptstaatsarchiv"/>
    <s v="um 1133"/>
    <n v="1133"/>
    <x v="99"/>
    <s v="Unbekannt"/>
    <n v="8711"/>
    <s v="C861"/>
    <n v="8711"/>
  </r>
  <r>
    <n v="2706"/>
    <s v="E3590"/>
    <n v="7867"/>
    <x v="0"/>
    <s v=" "/>
    <s v="E3590"/>
    <s v="Würzburg, Stift Neumünster"/>
    <s v="Reg. Boica 1, S. 291"/>
    <m/>
    <s v="München, Bayerisches Hauptstaatsarchiv"/>
    <s v="0.0.1174"/>
    <n v="1174"/>
    <x v="81"/>
    <s v="Unbekannt"/>
    <n v="7867"/>
    <s v="E3590"/>
    <n v="7867"/>
  </r>
  <r>
    <n v="2651"/>
    <s v="E3534"/>
    <n v="7801"/>
    <x v="0"/>
    <s v=" "/>
    <s v="E3534"/>
    <s v="Würzburg, Stift Neumünster"/>
    <s v="Reg. Boica 1, S. 207"/>
    <m/>
    <s v="München, Bayerisches Hauptstaatsarchiv"/>
    <s v="0.0.1152"/>
    <n v="1152"/>
    <x v="100"/>
    <s v="Unbekannt"/>
    <n v="7801"/>
    <s v="E3534"/>
    <n v="7801"/>
  </r>
  <r>
    <n v="2592"/>
    <s v="E3476"/>
    <n v="7721"/>
    <x v="0"/>
    <s v=" "/>
    <s v="E3476"/>
    <s v="Kitzingen, Kloster (Fond), Swephero"/>
    <s v="Reg. Boica 1, S. 295"/>
    <m/>
    <s v="München, Bayerisches Hauptstaatsarchiv"/>
    <s v="0.0.1172-0.0.1177"/>
    <n v="11721177"/>
    <x v="101"/>
    <s v="Unbekannt"/>
    <n v="7721"/>
    <s v="E3476"/>
    <n v="7721"/>
  </r>
  <r>
    <n v="2595"/>
    <s v="E3478"/>
    <n v="7724"/>
    <x v="0"/>
    <s v=" "/>
    <s v="E3478"/>
    <s v="Kitzingen, Kloster"/>
    <s v="Ungedr.?"/>
    <m/>
    <s v="München, Bayerisches Hauptstaatsarchiv"/>
    <s v="0.0.1172-0.0.1177"/>
    <n v="11721177"/>
    <x v="101"/>
    <s v="Unbekannt"/>
    <n v="7724"/>
    <s v="E3478"/>
    <n v="7724"/>
  </r>
  <r>
    <n v="2600"/>
    <s v="C814"/>
    <n v="7739"/>
    <x v="0"/>
    <s v=" "/>
    <s v="C814"/>
    <s v="Minden, Stift St. Moritz"/>
    <s v="Ungedr.?"/>
    <m/>
    <s v="Münster, Staatsarchiv"/>
    <s v="um 1181"/>
    <n v="1181"/>
    <x v="102"/>
    <s v="Unbekannt"/>
    <n v="7739"/>
    <s v="C814"/>
    <n v="7739"/>
  </r>
  <r>
    <n v="2533"/>
    <s v="D897"/>
    <n v="7620"/>
    <x v="0"/>
    <s v=" "/>
    <s v="D897"/>
    <s v="Banz, Kloster"/>
    <s v="Sprenger, Gesch. Banz, S. 320; Reg. Boica 1, S. 199"/>
    <m/>
    <s v="München, Bayerisches Hauptstaatsarchiv"/>
    <s v="10.4.1151"/>
    <n v="1151"/>
    <x v="5"/>
    <s v="Dienstag"/>
    <n v="7620"/>
    <s v="D897"/>
    <n v="7620"/>
  </r>
  <r>
    <n v="4568"/>
    <s v="E5294"/>
    <n v="10865"/>
    <x v="0"/>
    <s v=" "/>
    <s v="E5294"/>
    <s v="Goslar, Kloster Frankenberg"/>
    <s v="UB Goslar 1, Nr. 548"/>
    <m/>
    <s v="Hannover, Hauptstaatsarchiv"/>
    <s v="20.7.1236"/>
    <n v="1236"/>
    <x v="103"/>
    <s v="Sonntag"/>
    <n v="10865"/>
    <s v="E5294"/>
    <n v="10865"/>
  </r>
  <r>
    <n v="2386"/>
    <s v="C801"/>
    <n v="7401"/>
    <x v="0"/>
    <s v=" "/>
    <s v="C801"/>
    <s v="Münster, Kloster �berwasser"/>
    <s v="Erhard, Regesta Westf. 2, Nr.2248 (500); NIesert, Münster. UB S. II, S. 64"/>
    <m/>
    <s v="Münster, Staatsarchiv"/>
    <s v="0.0.1189"/>
    <n v="1189"/>
    <x v="39"/>
    <s v="Unbekannt"/>
    <n v="7401"/>
    <s v="C801"/>
    <n v="7401"/>
  </r>
  <r>
    <n v="1871"/>
    <s v="C761"/>
    <n v="6467"/>
    <x v="0"/>
    <s v=" "/>
    <s v="C761"/>
    <s v="Goslar, Kloster (Br�dernkloster?)"/>
    <s v=" "/>
    <m/>
    <s v="Goslar, Stadtarchiv"/>
    <s v="14.12.1488"/>
    <n v="1488"/>
    <x v="104"/>
    <s v="Sonntag"/>
    <n v="6467"/>
    <s v="C761"/>
    <n v="6467"/>
  </r>
  <r>
    <n v="1875"/>
    <s v="E2740"/>
    <n v="6477"/>
    <x v="0"/>
    <s v=" "/>
    <s v="E2740"/>
    <s v="Bistum Paderborn, Domstift, Kapitel"/>
    <s v="UB Westfäl. Add., Nr.40"/>
    <m/>
    <s v="Münster, Staatsarchiv"/>
    <s v="0.0.1137-0.0.1140"/>
    <n v="11371140"/>
    <x v="105"/>
    <s v="Unbekannt"/>
    <n v="6477"/>
    <s v="E2740"/>
    <n v="6477"/>
  </r>
  <r>
    <n v="1623"/>
    <s v="E2540"/>
    <n v="5758"/>
    <x v="0"/>
    <s v=" "/>
    <s v="E2540"/>
    <s v="Erzbistum Salzburg, Erzbischof Adalbert III."/>
    <s v="UB Salzburg 2, Nr.465"/>
    <m/>
    <s v="Wien, Haus-, Hof- und Staatsarchiv"/>
    <s v="25.7.1189-25.8.1189 ?"/>
    <n v="11891189"/>
    <x v="39"/>
    <s v="Unbekannt"/>
    <n v="5758"/>
    <s v="E2540"/>
    <n v="5758"/>
  </r>
  <r>
    <n v="1625"/>
    <s v="E2541"/>
    <n v="5760"/>
    <x v="0"/>
    <s v=" "/>
    <s v="E2541"/>
    <s v="Viktring, Kloster"/>
    <s v="Mon. Hist. Carinthiae 3, Nr.1374"/>
    <m/>
    <s v="Wien, Haus-, Hof- und Staatsarchiv"/>
    <s v="15.8.1190"/>
    <n v="1190"/>
    <x v="97"/>
    <s v="Mittwoch"/>
    <n v="5760"/>
    <s v="E2541"/>
    <n v="5760"/>
  </r>
  <r>
    <n v="1590"/>
    <s v="C670"/>
    <n v="5724"/>
    <x v="0"/>
    <s v=" "/>
    <s v="C670"/>
    <s v="Orval, Kloster"/>
    <s v="Ungedr.?"/>
    <m/>
    <s v="Berlin, Geheimes Staatsarchiv"/>
    <s v="0.3.1237"/>
    <n v="1237"/>
    <x v="78"/>
    <s v="Unbekannt"/>
    <n v="5724"/>
    <s v="C670"/>
    <n v="5724"/>
  </r>
  <r>
    <n v="1500"/>
    <s v="D635"/>
    <n v="5624"/>
    <x v="0"/>
    <s v=" "/>
    <s v="D635"/>
    <s v="- Deutschorden, Landesmeister Hermann, - Deutschorden, Br�der"/>
    <s v="UB Preu�. 1.1, Nr.119"/>
    <m/>
    <s v="Königsberg, Staatsarchiv (ehem.)"/>
    <s v="19.10.1235"/>
    <n v="1235"/>
    <x v="14"/>
    <s v="Freitag"/>
    <n v="5624"/>
    <s v="D635"/>
    <n v="5624"/>
  </r>
  <r>
    <n v="1370"/>
    <s v="D585"/>
    <n v="5471"/>
    <x v="0"/>
    <s v=" "/>
    <s v="D585"/>
    <s v="Lippoldsberg, Kloster"/>
    <s v="UB Mainz 2,1, S. 156 Nr. 79; St., Acta Mog., S. 33, Nr.30; B�hmer-Will Nr.1812"/>
    <s v="http://www.regesta-imperii.de/id/b65888f5-ef83-4e1a-acca-90624eebb731"/>
    <s v="Marburg, Staatsarchiv"/>
    <s v="0.7.1145-0.8.1145"/>
    <n v="11451145"/>
    <x v="106"/>
    <s v="Unbekannt"/>
    <n v="5471"/>
    <s v="D585"/>
    <n v="5471"/>
  </r>
  <r>
    <n v="1374"/>
    <s v="D586"/>
    <n v="5475"/>
    <x v="0"/>
    <s v=" "/>
    <s v="D586"/>
    <s v="Lippoldsberg, Kloster"/>
    <s v="St., Acta Mog., S. 58, Nr.55"/>
    <m/>
    <s v="Marburg, Staatsarchiv"/>
    <s v="19.7.1152 ?"/>
    <n v="1152"/>
    <x v="100"/>
    <s v="Samstag"/>
    <n v="5475"/>
    <s v="D586"/>
    <n v="5475"/>
  </r>
  <r>
    <n v="1345"/>
    <s v="B410"/>
    <n v="5443"/>
    <x v="0"/>
    <s v=" "/>
    <s v="B410"/>
    <s v="Cattaro, Graf Triphon von"/>
    <s v="Ungedr.?"/>
    <m/>
    <s v="Wien, Haus-, Hof- und Staatsarchiv"/>
    <s v="20.9.1181"/>
    <n v="1181"/>
    <x v="102"/>
    <s v="Sonntag"/>
    <n v="5443"/>
    <s v="B410"/>
    <n v="5443"/>
  </r>
  <r>
    <n v="1347"/>
    <s v="B411A"/>
    <n v="5445"/>
    <x v="0"/>
    <s v=" "/>
    <s v="B411A"/>
    <s v="Erzbistum Salzburg, Domstift, Kapitel"/>
    <s v="UB Salzburg 2, Nr.458"/>
    <m/>
    <s v="Wien, Haus-, Hof- und Staatsarchiv"/>
    <s v="nach 1188.7 ?"/>
    <n v="1188"/>
    <x v="11"/>
    <s v="Unbekannt"/>
    <s v="5445 Alle Aufnahmen unter dieser Zugangsnummer"/>
    <s v="B411A"/>
    <n v="5445"/>
  </r>
  <r>
    <n v="1348"/>
    <s v="D581A"/>
    <n v="5446"/>
    <x v="0"/>
    <s v=" "/>
    <s v="D581A"/>
    <s v="St. Paul im Lavanttal, Kloster, Erzbistum Salzburg,- Sigimar (Ministeriale) (identisch), Salzburg, Sigimar (Salzburger Ministeriale), Erzbistum Salzburg (Fond)"/>
    <s v="UB Salzburg 2, Nr.385; Mon. hist. Carinthiae 3, Nr.1108"/>
    <m/>
    <s v="Wien, Haus-, Hof- und Staatsarchiv"/>
    <s v="30.8.1168"/>
    <n v="1168"/>
    <x v="107"/>
    <s v="Freitag"/>
    <s v="5446 Alle Aufnahmen unter dieser Zugangsnummer"/>
    <s v="D581A"/>
    <n v="5446"/>
  </r>
  <r>
    <n v="1291"/>
    <s v="D554"/>
    <n v="5365"/>
    <x v="0"/>
    <s v=" "/>
    <s v="D554"/>
    <s v="St. Paul im Lavanttal, Kloster, Abt Pilgrim, St. Paul im Lavanttal, Kloster, Konvent"/>
    <s v="Mon. Hist. Carinthiae 3, Nr.1026"/>
    <m/>
    <s v="Wien, Haus-, Hof- und Staatsarchiv"/>
    <s v="23.7.1161"/>
    <n v="1161"/>
    <x v="108"/>
    <s v="Sonntag"/>
    <s v="5365 Alle Aufnahmen unter dieser Zugangsnummer"/>
    <s v="D554"/>
    <n v="5365"/>
  </r>
  <r>
    <n v="1259"/>
    <s v="B404"/>
    <n v="5310"/>
    <x v="0"/>
    <s v=" "/>
    <s v="B404"/>
    <s v="Erzbistum K�ln, Domstift (Fond)"/>
    <s v="Ungedr.?"/>
    <m/>
    <s v="K�ln, Stadtarchiv"/>
    <s v="nach 1174"/>
    <n v="1174"/>
    <x v="81"/>
    <s v="Unbekannt"/>
    <n v="5310"/>
    <s v="B404"/>
    <n v="5310"/>
  </r>
  <r>
    <n v="1144"/>
    <s v="E2205"/>
    <n v="5040"/>
    <x v="0"/>
    <s v=" "/>
    <s v="E2205"/>
    <s v="Bertha, Erzbistum Salzburg, Domstift (Fond)"/>
    <s v="UB Salzburg 2, Nr.249"/>
    <m/>
    <s v="Wien, Haus-, Hof- und Staatsarchiv"/>
    <s v="0.4.1147-0.3.1151 ?"/>
    <n v="11471151"/>
    <x v="5"/>
    <s v="Unbekannt"/>
    <n v="5040"/>
    <s v="E2205"/>
    <n v="5040"/>
  </r>
  <r>
    <n v="1151"/>
    <s v="E2245"/>
    <n v="5048"/>
    <x v="0"/>
    <s v=" "/>
    <s v="E2245"/>
    <s v="Liutold (Eigenmann des Domstiftes von Salzburg) (identisch), Erzbistum Salzburg, Domstift, Liutold (Eigenmann), Erzbistum Salzburg, Domstift (Fond)"/>
    <s v="UB Salzburg 2, Nr.290"/>
    <m/>
    <s v="Wien, Haus-, Hof- und Staatsarchiv"/>
    <s v="0.0.1152-0.0.1167 ?"/>
    <n v="11521167"/>
    <x v="109"/>
    <s v="Unbekannt"/>
    <n v="5048"/>
    <s v="E2245"/>
    <n v="5048"/>
  </r>
  <r>
    <n v="1158"/>
    <s v="E2254"/>
    <n v="5056"/>
    <x v="0"/>
    <s v=" "/>
    <s v="E2254"/>
    <s v="Papst Hadrian IV., Erzbistum Salzburg, Domstift, Propst Hugo, Erzbistum Salzburg, Domstift, Kapitel"/>
    <s v="UB Salzburg 2, Nr.329; Germ. Pont. 1, S. 49, Nr.6"/>
    <m/>
    <s v="Wien, Haus-, Hof- und Staatsarchiv"/>
    <s v="30.12.1157"/>
    <n v="1157"/>
    <x v="110"/>
    <s v="Montag"/>
    <n v="5056"/>
    <s v="E2254"/>
    <n v="5056"/>
  </r>
  <r>
    <n v="1099"/>
    <s v="E2049"/>
    <n v="4990"/>
    <x v="0"/>
    <s v=" "/>
    <s v="E2049"/>
    <s v="Feistritz, Stift (Augustinerchorherrenstift St. Marien, sp�ter Seckau)"/>
    <s v="UB Salzburg 2, Nr.199"/>
    <m/>
    <s v="Wien, Haus-, Hof- und Staatsarchiv"/>
    <s v="10.1.1140"/>
    <n v="1140"/>
    <x v="105"/>
    <s v="Mittwoch"/>
    <n v="4990"/>
    <s v="E2049"/>
    <n v="4990"/>
  </r>
  <r>
    <n v="1101"/>
    <s v="E2069"/>
    <n v="4992"/>
    <x v="0"/>
    <s v=" "/>
    <s v="E2069"/>
    <s v="Erzbistum Salzburg, Erzbischof Konrad I."/>
    <s v="UB Salzburg 2, Nr.174; Mon. Hist. Carinthiae 3, Nr.692"/>
    <m/>
    <s v="Wien, Haus-, Hof- und Staatsarchiv"/>
    <s v="um 1140 ?"/>
    <n v="1140"/>
    <x v="105"/>
    <s v="Unbekannt"/>
    <n v="4992"/>
    <s v="E2069"/>
    <n v="4992"/>
  </r>
  <r>
    <n v="1106"/>
    <s v="E2045"/>
    <n v="4998"/>
    <x v="0"/>
    <s v=" "/>
    <s v="E2045"/>
    <s v="Salzburg, Kloster St. Peter, Erzbistum Salzburg (Fond)"/>
    <s v="UB Salzburg 2, Nr.143 (A2)"/>
    <m/>
    <s v="Wien, Haus-, Hof- und Staatsarchiv"/>
    <s v="21.1.1130"/>
    <n v="1130"/>
    <x v="111"/>
    <s v="Dienstag"/>
    <s v="4998 Alle Aufnahmen unter dieser Zugangsnummer"/>
    <s v="E2045"/>
    <n v="4998"/>
  </r>
  <r>
    <n v="1048"/>
    <s v="E2097"/>
    <n v="4925"/>
    <x v="0"/>
    <s v=" "/>
    <s v="E2097"/>
    <s v="Admont, Stift"/>
    <s v="UB Salzburg 2, Nr.141"/>
    <m/>
    <s v="Wien, Haus-, Hof- und Staatsarchiv"/>
    <s v="0.0.1130-0.0.1135 ?"/>
    <n v="11301135"/>
    <x v="112"/>
    <s v="Unbekannt"/>
    <n v="4925"/>
    <s v="E2097"/>
    <n v="4925"/>
  </r>
  <r>
    <n v="1052"/>
    <s v="E2100"/>
    <n v="4929"/>
    <x v="0"/>
    <s v=" "/>
    <s v="E2100"/>
    <s v="Erzbistum Salzburg"/>
    <s v="UB Salzburg 2, Nr.148"/>
    <m/>
    <s v="Wien, Haus-, Hof- und Staatsarchiv"/>
    <s v="vor 1131.10.8 ?"/>
    <n v="1131"/>
    <x v="113"/>
    <s v="Unbekannt"/>
    <n v="4929"/>
    <s v="E2100"/>
    <n v="4929"/>
  </r>
  <r>
    <n v="1054"/>
    <s v="E2129"/>
    <n v="4931"/>
    <x v="0"/>
    <s v=" "/>
    <s v="E2129"/>
    <s v="Erzbistum Salzburg, Erzbischof Konrad I."/>
    <s v="UB Salzburg 2, Nr.159"/>
    <m/>
    <s v="Wien, Haus-, Hof- und Staatsarchiv"/>
    <s v="29.8.1134"/>
    <n v="1134"/>
    <x v="114"/>
    <s v="Mittwoch"/>
    <n v="4931"/>
    <s v="E2129"/>
    <n v="4931"/>
  </r>
  <r>
    <n v="1055"/>
    <s v="E2101"/>
    <n v="4932"/>
    <x v="0"/>
    <s v=" "/>
    <s v="E2101"/>
    <s v="Erzbistum Salzburg, Seckau, Stift (Fond) (vorher Feistritz)"/>
    <s v="UB Salzburg 2, Nr.169"/>
    <m/>
    <s v="Wien, Haus-, Hof- und Staatsarchiv"/>
    <s v="0.2.1136 ?"/>
    <n v="1136"/>
    <x v="115"/>
    <s v="Unbekannt"/>
    <n v="4932"/>
    <s v="E2101"/>
    <n v="4932"/>
  </r>
  <r>
    <n v="853"/>
    <s v="D459"/>
    <n v="4265"/>
    <x v="0"/>
    <s v=" "/>
    <s v="D459"/>
    <s v="Eisenhausen, Kirche"/>
    <s v="UB Mainz 1, Nr.412 (vgl.)"/>
    <m/>
    <s v="Wiesbaden, Hauptstaatsarchiv"/>
    <s v="um 1200"/>
    <n v="1200"/>
    <x v="22"/>
    <s v="Unbekannt"/>
    <n v="4265"/>
    <s v="D459"/>
    <n v="4265"/>
  </r>
  <r>
    <n v="8295"/>
    <s v="R13679"/>
    <n v="15249"/>
    <x v="0"/>
    <s v="(Sieben Schiedsrichter:) Amsoldingen, Kanoniker Magister Heinrich, zugleich Pfarrer zu Wimmis , Werner, Pfarrer von Steffisburg, Werner von Kien, Edelherr, Burkhard von Bremgarten, Ritter, Cunno von Jegistorf, Ritter Wilhelm Musrichti, Ritter Konrad von Buchholterberg, Ritter"/>
    <s v="R13679"/>
    <s v="Interlaken, Stift"/>
    <s v="FR Bern. 2, S. 163, Nr. 151"/>
    <m/>
    <s v="Bern, StA"/>
    <s v="9.9.1236"/>
    <n v="1236"/>
    <x v="103"/>
    <s v="Dienstag"/>
    <s v="15249 Alle Aufnahmen unter dieser Zugangsnummer"/>
    <s v="R13679"/>
    <n v="15249"/>
  </r>
  <r>
    <n v="8612"/>
    <s v="F8183"/>
    <n v="15631"/>
    <x v="0"/>
    <s v="(Wettin-)Brehna, Graf Friedrich"/>
    <s v="F8183"/>
    <s v="Halle, Petersberg"/>
    <s v="CD. Sax. Reg. 1,3, S. 125, Nr. 160"/>
    <m/>
    <s v="Dresden, HStA"/>
    <s v="0.0.1211"/>
    <n v="1211"/>
    <x v="69"/>
    <s v="Unbekannt"/>
    <s v="15631 Alle Aufnahmen unter dieser Zugangsnummer"/>
    <s v="F8183"/>
    <n v="15631"/>
  </r>
  <r>
    <n v="8635"/>
    <s v="F8221"/>
    <n v="15655"/>
    <x v="0"/>
    <s v="(Wettin-)Brehna, Graf Friedrich"/>
    <s v="F8221"/>
    <s v="Altzella, Kloster"/>
    <s v="CD. Sax. 2.19, S. 67, Nr. 44; CD. Sax. Reg. 1,3, S. 154, Nr. 208; UB Dobrilugk, S. 9, Nr. 8; Schieckel, S. 91, Nr. 219"/>
    <m/>
    <s v="Dresden, HStA"/>
    <s v="30.8.1215"/>
    <n v="1215"/>
    <x v="50"/>
    <s v="Sonntag"/>
    <s v="15655 Alle Aufnahmen unter dieser Zugangsnummer"/>
    <s v="F8221"/>
    <n v="15655"/>
  </r>
  <r>
    <n v="8599"/>
    <s v="F8141"/>
    <n v="15616"/>
    <x v="0"/>
    <s v="(Wettin-)Brehna, Graf Friedrich"/>
    <s v="F8141"/>
    <s v="Petersburg"/>
    <s v="CD. Sax. Reg. 1,3, S. 94, Nr. 118; Schieckel, S. 85, Nr. 182"/>
    <m/>
    <s v="Dresden, HStA"/>
    <s v="19.7.1208"/>
    <n v="1208"/>
    <x v="43"/>
    <s v="Samstag"/>
    <s v="15616 Alle Aufnahmen unter dieser Zugangsnummer"/>
    <s v="F8141"/>
    <n v="15616"/>
  </r>
  <r>
    <n v="8602"/>
    <s v="F8145"/>
    <n v="15619"/>
    <x v="0"/>
    <s v="(Wettin-)Ostmark, Markgraf Konrad"/>
    <s v="F8145"/>
    <s v="Buch, Zisterzienserkloster"/>
    <s v="CD. Sax. Reg. 1,3, S. 104, Nr. 131; Schieckel, S. 86, Nr. 187"/>
    <m/>
    <s v="Dresden, HStA"/>
    <s v="10.2.1209"/>
    <n v="1209"/>
    <x v="15"/>
    <s v="Dienstag"/>
    <s v="15619 Alle Aufnahmen unter dieser Zugangsnummer"/>
    <s v="F8145"/>
    <n v="15619"/>
  </r>
  <r>
    <n v="8559"/>
    <s v="F8072"/>
    <n v="15574"/>
    <x v="0"/>
    <s v="(Ziegenhain-)Reichenbach, Graf G."/>
    <s v="F8072"/>
    <s v="Spieskappel, Praemonstratenserstift, Magister Reinbold K�mpfer (pugili) und Ehefrau)"/>
    <s v="Wenck, Hess. LG 3, S.122, Nr. 134; List, S. 143 mit Anm. 4"/>
    <m/>
    <s v="Marburg, StA"/>
    <s v="27.11.1250"/>
    <n v="1250"/>
    <x v="9"/>
    <s v="Sonntag"/>
    <s v="15574 Alle Aufnahmen unter dieser Zugangsnummer"/>
    <s v="F8072"/>
    <n v="15574"/>
  </r>
  <r>
    <n v="8536"/>
    <s v="C1385"/>
    <n v="15550"/>
    <x v="0"/>
    <s v="(Ziegenhain-)Reichenbach, Graf Gottfried"/>
    <s v="C1385"/>
    <s v="Spieskappel, Prämonstratenserstift"/>
    <s v="List, S. 300 mit Anm. 1"/>
    <m/>
    <s v="Marburg, StA"/>
    <s v="0.0.1237"/>
    <n v="1237"/>
    <x v="78"/>
    <s v="Unbekannt"/>
    <s v="15550 Alle Aufnahmen unter dieser Zugangsnummer"/>
    <s v="C1385"/>
    <n v="15550"/>
  </r>
  <r>
    <n v="8537"/>
    <s v="D1877"/>
    <n v="15551"/>
    <x v="0"/>
    <s v="(Ziegenhain-)Reichenbach, Graf Gottfried"/>
    <s v="D1877"/>
    <s v="Spieskappel, Praemonstratenserstift"/>
    <s v="List, S. 88 mit Anm. 4"/>
    <m/>
    <s v="Marburg, StA"/>
    <s v="0.0.1238"/>
    <n v="1238"/>
    <x v="6"/>
    <s v="Unbekannt"/>
    <s v="15551 Alle Aufnahmen unter dieser Zugangsnummer"/>
    <s v="D1877"/>
    <n v="15551"/>
  </r>
  <r>
    <n v="8541"/>
    <s v="E6033"/>
    <n v="15555"/>
    <x v="0"/>
    <s v="(Ziegenhain-)Reichenbach, Graf Gottfried"/>
    <s v="E6033"/>
    <s v="Spieskappel, Prämonstratenserstift"/>
    <s v="List, S. 110 mit Anm. 6"/>
    <m/>
    <s v="Marburg, StA"/>
    <s v="15.1.1242"/>
    <n v="1242"/>
    <x v="54"/>
    <s v="Mittwoch"/>
    <s v="15555 Alle Aufnahmen unter dieser Zugangsnummer"/>
    <s v="E6033"/>
    <n v="15555"/>
  </r>
  <r>
    <n v="8547"/>
    <s v="F8043"/>
    <n v="15562"/>
    <x v="0"/>
    <s v="(Ziegenhain-)Reichenbach, Graf Gottfried"/>
    <s v="F8043"/>
    <s v="Spieskappel, Praemonstratenserstift"/>
    <s v="List, S. 110 Anm. 7"/>
    <m/>
    <s v="Marburg, StA"/>
    <s v="0.0.1244"/>
    <n v="1244"/>
    <x v="52"/>
    <s v="Unbekannt"/>
    <s v="15562 Alle Aufnahmen unter dieser Zugangsnummer"/>
    <s v="F8043"/>
    <n v="15562"/>
  </r>
  <r>
    <n v="8552"/>
    <s v="F8054"/>
    <n v="15567"/>
    <x v="0"/>
    <s v="(Ziegenhain-)Reichenbach, Graf Gottfried"/>
    <s v="F8054"/>
    <s v="Spieskappel, Praemonstratenserstift"/>
    <s v="List, S. 219 mit Anm. 1"/>
    <m/>
    <s v="Marburg, StA"/>
    <s v="0.0.1247"/>
    <n v="1247"/>
    <x v="56"/>
    <s v="Unbekannt"/>
    <s v="15567 Alle Aufnahmen unter dieser Zugangsnummer"/>
    <s v="F8054"/>
    <n v="15567"/>
  </r>
  <r>
    <n v="8546"/>
    <s v="F8041"/>
    <n v="15561"/>
    <x v="0"/>
    <s v="(Ziegenhain-)Reichenbach, Graf Gottfried (angek�ndigter Mitsiegler: Homberg (Efze), Stadt)"/>
    <s v="F8041"/>
    <s v="Spieskappel, Praemonstratenserstift"/>
    <s v="List, S. 107 mit Anm. 1"/>
    <m/>
    <s v="Marburg, StA"/>
    <s v="12.9.1244"/>
    <n v="1244"/>
    <x v="52"/>
    <s v="Montag"/>
    <s v="15561 Alle Aufnahmen unter dieser Zugangsnummer"/>
    <s v="F8041"/>
    <n v="15561"/>
  </r>
  <r>
    <n v="3637"/>
    <s v="E4562"/>
    <n v="9360"/>
    <x v="0"/>
    <s v="Aachen, Stift St. Adalbert"/>
    <s v="E4562"/>
    <s v="Steinfeld, Kloster"/>
    <s v="Urk. Aachen, Nr.174a"/>
    <m/>
    <s v="K�ln, Stadtarchiv"/>
    <s v="0.0.1196"/>
    <n v="1196"/>
    <x v="7"/>
    <s v="Unbekannt"/>
    <n v="9360"/>
    <s v="E4562"/>
    <n v="9360"/>
  </r>
  <r>
    <n v="3071"/>
    <s v="D1023"/>
    <n v="8388"/>
    <x v="0"/>
    <s v="Aachen, Stift St. Adalbert"/>
    <s v="D1023"/>
    <s v="Aachen, Stift St. Adalbert"/>
    <s v="Urk. Aachen, Nr.168"/>
    <m/>
    <s v="D�sseldorf, Hauptstaatsarchiv"/>
    <s v="0.0.1135"/>
    <n v="1135"/>
    <x v="112"/>
    <s v="Unbekannt"/>
    <n v="8388"/>
    <s v="D1023"/>
    <n v="8388"/>
  </r>
  <r>
    <n v="3072"/>
    <s v="E3917"/>
    <n v="8389"/>
    <x v="0"/>
    <s v="Aachen, Stift St. Adalbert"/>
    <s v="E3917"/>
    <s v="Aachen, Stift St. Adalbert"/>
    <s v="Urk. Aachen, Nr.167; UB Niederrhein 1, Nr.309"/>
    <m/>
    <s v="D�sseldorf, Hauptstaatsarchiv"/>
    <s v="0.0.1130"/>
    <n v="1130"/>
    <x v="111"/>
    <s v="Unbekannt"/>
    <n v="8389"/>
    <s v="E3917"/>
    <n v="8389"/>
  </r>
  <r>
    <n v="3074"/>
    <s v="E3918"/>
    <n v="8391"/>
    <x v="0"/>
    <s v="Aachen, Stift St. Adalbert, Propst Konrad (identisch) , Aachen, Stift St. Marien, Dekan Konrad"/>
    <s v="E3918"/>
    <s v="Aachen, Stift St. Adalbert"/>
    <s v="Urk. Aachen, Nr.45; UB Niederrhein 1, Nr.535"/>
    <m/>
    <s v="D�sseldorf, Hauptstaatsarchiv"/>
    <s v="0.0.1192"/>
    <n v="1192"/>
    <x v="46"/>
    <s v="Unbekannt"/>
    <n v="8391"/>
    <s v="E3918"/>
    <n v="8391"/>
  </r>
  <r>
    <n v="3073"/>
    <s v="D1024"/>
    <n v="8390"/>
    <x v="0"/>
    <s v="Aachen, Stift St. Adalbert, Propst Richer , Aachen, Stift St. Adalbert, Dekan Everelm"/>
    <s v="D1024"/>
    <s v="Aachen, Stift St. Adalbert, Bistum L�ttich, Domstift, Propst Heinrich"/>
    <s v="Urk. Aachen, Nr.170"/>
    <m/>
    <s v="D�sseldorf, Hauptstaatsarchiv"/>
    <s v="0.0.1173"/>
    <n v="1173"/>
    <x v="116"/>
    <s v="Unbekannt"/>
    <n v="8390"/>
    <s v="D1024"/>
    <n v="8390"/>
  </r>
  <r>
    <n v="3069"/>
    <s v="E3915"/>
    <n v="8386"/>
    <x v="0"/>
    <s v="Aachen, Stift St. Adalbert, Propst Theoderich"/>
    <s v="E3915"/>
    <s v="Aachen, Stift St. Adalbert"/>
    <s v="UB Rhein. 1, Nr.10; UB Niederrhein 1, Nr.259"/>
    <m/>
    <s v="D�sseldorf, Hauptstaatsarchiv"/>
    <s v="0.0.1100"/>
    <n v="1100"/>
    <x v="91"/>
    <s v="Unbekannt"/>
    <n v="8386"/>
    <s v="E3915"/>
    <n v="8386"/>
  </r>
  <r>
    <n v="2463"/>
    <s v="E3341"/>
    <n v="7516"/>
    <x v="0"/>
    <s v="Aachen, Stift St. Marien, Propst Wilhelm , Aachen, Stift St. Marien, Dekan Theoderich, Aachen, Stift St. Marien, Kapitel"/>
    <s v="E3341"/>
    <s v="Aachen, Stift St. Marien"/>
    <s v="Urk. Aachen, Nr.46"/>
    <m/>
    <s v="D�sseldorf, Hauptstaatsarchiv"/>
    <s v="0.0.1197"/>
    <n v="1197"/>
    <x v="42"/>
    <s v="Unbekannt"/>
    <n v="7516"/>
    <s v="E3341"/>
    <n v="7516"/>
  </r>
  <r>
    <n v="9406"/>
    <s v="M610"/>
    <n v="90259"/>
    <x v="0"/>
    <s v="Aarwangen, Berthold von (Ritter)"/>
    <s v="M610"/>
    <s v="St. Urban, Kloster"/>
    <s v="QW. Schweiz 1,1, Nr.647; FR Bern. 2, Nr.309"/>
    <m/>
    <s v="Luzern, Staatsarchiv"/>
    <s v="0.1.1251"/>
    <n v="1251"/>
    <x v="117"/>
    <s v="Unbekannt"/>
    <s v="90259 Alle Aufnahmen unter dieser Zugangsnummer"/>
    <s v="M610"/>
    <n v="90259"/>
  </r>
  <r>
    <n v="6187"/>
    <s v="F2581"/>
    <n v="12814"/>
    <x v="0"/>
    <s v="Adalgodus"/>
    <s v="F2581"/>
    <s v="Romainmotier, Kloster"/>
    <s v="MDR 20, S. 190; Reg. Schweiz, Nr.1351"/>
    <m/>
    <s v="Lausanne, Staatsarchiv"/>
    <s v="0.0.1049-0.0.1109"/>
    <n v="10491109"/>
    <x v="118"/>
    <s v="Unbekannt"/>
    <s v="12814 Alle Aufnahmen unter dieser Zugangsnummer"/>
    <s v="F2581"/>
    <n v="12814"/>
  </r>
  <r>
    <n v="4178"/>
    <s v="E5059"/>
    <n v="10389"/>
    <x v="0"/>
    <s v="Adam (kaiserl. Notar u. Causidicus)"/>
    <s v="E5059"/>
    <s v="Brondolo, Kloster (Fond), Ugo (Sohn d. Donello)"/>
    <s v="Ungedr.?"/>
    <m/>
    <s v="Nürnberg, Germanisches Nationalmuseum"/>
    <s v="um 1150"/>
    <n v="1150"/>
    <x v="24"/>
    <s v="Unbekannt"/>
    <n v="10389"/>
    <s v="E5059"/>
    <n v="10389"/>
  </r>
  <r>
    <n v="4180"/>
    <s v="C1019"/>
    <n v="10391"/>
    <x v="0"/>
    <s v="Adam (kaiserl. Notar u. Causidicus)"/>
    <s v="C1019"/>
    <s v="Petrus de Burga, Brondolo, Kloster (Fond)"/>
    <s v="Ungedr.?"/>
    <m/>
    <s v="Nürnberg, Germanisches Nationalmuseum"/>
    <s v="um 1150"/>
    <n v="1150"/>
    <x v="24"/>
    <s v="Unbekannt"/>
    <n v="10391"/>
    <s v="C1019"/>
    <n v="10391"/>
  </r>
  <r>
    <n v="4177"/>
    <s v="D1320"/>
    <n v="10388"/>
    <x v="0"/>
    <s v="Adam (Notar u. Causidicus)"/>
    <s v="D1320"/>
    <s v="Brondolo, Kloster"/>
    <s v="Ungedr.?"/>
    <m/>
    <s v="Nürnberg, Germanisches Nationalmuseum"/>
    <s v="um 1150"/>
    <n v="1150"/>
    <x v="24"/>
    <s v="Unbekannt"/>
    <n v="10388"/>
    <s v="D1320"/>
    <n v="10388"/>
  </r>
  <r>
    <n v="4179"/>
    <s v="D1321"/>
    <n v="10390"/>
    <x v="0"/>
    <s v="Adam (Notar u. Causidicus)"/>
    <s v="D1321"/>
    <s v="Brondolo, Kloster, Abt Johannes"/>
    <s v="Ungedr.?"/>
    <m/>
    <s v="Nürnberg, Germanisches Nationalmuseum"/>
    <s v="um 1150"/>
    <n v="1150"/>
    <x v="24"/>
    <s v="Unbekannt"/>
    <n v="10390"/>
    <s v="D1321"/>
    <n v="10390"/>
  </r>
  <r>
    <n v="4181"/>
    <s v="D1322"/>
    <n v="10392"/>
    <x v="0"/>
    <s v="Adam (Notar u. Causidicus)"/>
    <s v="D1322"/>
    <s v="Brondolo, Kloster, Abt Narchaldus"/>
    <s v="Ungedr.?"/>
    <m/>
    <s v="Nürnberg, Germanisches Nationalmuseum"/>
    <s v="um 1150"/>
    <n v="1150"/>
    <x v="24"/>
    <s v="Unbekannt"/>
    <n v="10392"/>
    <s v="D1322"/>
    <n v="10392"/>
  </r>
  <r>
    <n v="4192"/>
    <s v="C1022"/>
    <n v="10403"/>
    <x v="0"/>
    <s v="Adam (Notar, Causidicus und kaiserl. Tabellio)"/>
    <s v="C1022"/>
    <s v="Brondolo, Kloster, Andreas Deleto, Johannes de Urso"/>
    <s v="Ungedr.?"/>
    <m/>
    <s v="Nürnberg, Germanisches Nationalmuseum"/>
    <s v="13.5.1175"/>
    <n v="1175"/>
    <x v="119"/>
    <s v="Dienstag"/>
    <n v="10403"/>
    <s v="C1022"/>
    <n v="10403"/>
  </r>
  <r>
    <n v="9242"/>
    <s v="M2538"/>
    <n v="90030"/>
    <x v="0"/>
    <s v="Adelhausen,- Pfarrer Ramstein, Diethelm von , Hartkirch,- Pfarrer Ramstein, Diethelm von (identisch)"/>
    <s v="M2538"/>
    <s v="Freiburg, Stift St. Katharinen"/>
    <s v="Ungedr."/>
    <m/>
    <s v="Freiburg, Stadtarchiv"/>
    <s v="1.2.1305"/>
    <n v="1305"/>
    <x v="120"/>
    <s v="Montag"/>
    <n v="90030"/>
    <s v="M2538"/>
    <n v="90030"/>
  </r>
  <r>
    <n v="157"/>
    <s v="B154A"/>
    <n v="834"/>
    <x v="0"/>
    <s v="Adelheid"/>
    <s v="B154A"/>
    <s v="Kaufungen, Kloster"/>
    <s v="UB Kaufungen 1, Nr.21"/>
    <m/>
    <s v="Marburg, Staatsarchiv"/>
    <s v="0.0.1109"/>
    <n v="1109"/>
    <x v="118"/>
    <s v="Unbekannt"/>
    <s v="834 Alle Aufnahmen unter dieser Zugangsnummer"/>
    <s v="B154A"/>
    <n v="834"/>
  </r>
  <r>
    <n v="8136"/>
    <s v="F6988"/>
    <n v="15076"/>
    <x v="0"/>
    <s v="Adelheid von Bretleben (Siegler: Leitz, Domkapitel)"/>
    <s v="F6988"/>
    <s v="St. Marien, Stift, Erfurt"/>
    <s v="UB Erfurt Kloster, S. 137, Nr.253; Dobenecker 3, S. 120, Nr. 687"/>
    <m/>
    <s v="DomA Erfurt"/>
    <s v="12.7.1237"/>
    <n v="1237"/>
    <x v="78"/>
    <s v="Sonntag"/>
    <s v="15076 Alle Aufnahmen unter dieser Zugangsnummer"/>
    <s v="F6988"/>
    <n v="15076"/>
  </r>
  <r>
    <n v="3558"/>
    <s v="C902"/>
    <n v="9237"/>
    <x v="0"/>
    <s v="Adeloldus von Pfowenvelt"/>
    <s v="C902"/>
    <s v="Rebdorf, Kloster (Johannes Bapt.)"/>
    <s v="Reg. Boica 1, S. 315"/>
    <m/>
    <s v="München, Bayerisches Hauptstaatsarchiv"/>
    <s v="um 1180"/>
    <n v="1180"/>
    <x v="73"/>
    <s v="Unbekannt"/>
    <n v="9237"/>
    <s v="C902"/>
    <n v="9237"/>
  </r>
  <r>
    <n v="6945"/>
    <s v="F3998"/>
    <n v="13639"/>
    <x v="0"/>
    <s v="Adensen, Eberwin von"/>
    <s v="F3998"/>
    <s v="W�lfinghausen, Kloster, Propst Heinrich, W�lfinghausen, Kloster, Konvent"/>
    <s v="UB Calenberg 8, Nr.29"/>
    <m/>
    <s v="Hannover, Hauptstaatsarchiv"/>
    <s v="0.0.1220-0.0.1263"/>
    <n v="12201263"/>
    <x v="121"/>
    <s v="Unbekannt"/>
    <s v="13639 Alle Aufnahmen unter dieser Zugangsnummer"/>
    <s v="F3998"/>
    <n v="13639"/>
  </r>
  <r>
    <n v="5179"/>
    <s v="F1056"/>
    <n v="11599"/>
    <x v="0"/>
    <s v="Aesch,- Pleban W."/>
    <s v="F1056"/>
    <s v="Kappel, Kloster"/>
    <s v="UB Z�rich 1, Nr.477"/>
    <m/>
    <s v="Z�rich, Staatsarchiv"/>
    <s v="0.0.1232"/>
    <n v="1232"/>
    <x v="48"/>
    <s v="Unbekannt"/>
    <s v="11599 Alle Aufnahmen unter dieser Zugangsnummer"/>
    <s v="F1056"/>
    <n v="11599"/>
  </r>
  <r>
    <n v="7191"/>
    <s v="F4473"/>
    <n v="13907"/>
    <x v="0"/>
    <s v="Agnes von Ulrichen , Bistum Sitten, Kanzler Heinrich (identisch), Bistum Sitten, Domstift, Kantor Heinrich"/>
    <s v="F4473"/>
    <s v="Wilhelm an den Velde von Münster (de Monasterio )"/>
    <s v="MDR 29,1, S. 531"/>
    <m/>
    <s v="Sitten, Staatsarchiv"/>
    <s v="21.10.1235"/>
    <n v="1235"/>
    <x v="14"/>
    <s v="Sonntag"/>
    <s v="13907 Alle Aufnahmen unter dieser Zugangsnummer"/>
    <s v="F4473"/>
    <n v="13907"/>
  </r>
  <r>
    <n v="90"/>
    <s v="E194"/>
    <n v="612"/>
    <x v="0"/>
    <s v="Ahnaberg, Kloster, Propst Arnold"/>
    <s v="E194"/>
    <s v="Wei�enstein, Stift"/>
    <s v="Schultze, Kassel, Nr.1381"/>
    <m/>
    <s v="Marburg, Staatsarchiv"/>
    <s v="0.0.1225"/>
    <n v="1225"/>
    <x v="4"/>
    <s v="Unbekannt"/>
    <n v="612"/>
    <s v="E194"/>
    <n v="612"/>
  </r>
  <r>
    <n v="121"/>
    <s v="C163"/>
    <n v="761"/>
    <x v="0"/>
    <s v="Ahnaberg, Kloster, Propst Konrad"/>
    <s v="C163"/>
    <s v="Wei�enstein, Stift"/>
    <s v="Schultze, Kassel, Nr.1413"/>
    <m/>
    <s v="Marburg, Staatsarchiv"/>
    <s v="21.7.1275"/>
    <n v="1275"/>
    <x v="122"/>
    <s v="Sonntag"/>
    <n v="761"/>
    <s v="C163"/>
    <n v="761"/>
  </r>
  <r>
    <n v="1191"/>
    <s v="E2303"/>
    <n v="5176"/>
    <x v="0"/>
    <s v="Ahr, Graf Dietrich von"/>
    <s v="E2303"/>
    <s v="Erzbistum K�ln, Domstift (Fond), Ahr, Graf Dietrich von;Ministerialen"/>
    <s v="UB Niederrhein 4, Nr.624"/>
    <m/>
    <s v="D�sseldorf, Hauptstaatsarchiv"/>
    <s v="0.0.1154"/>
    <n v="1154"/>
    <x v="123"/>
    <s v="Unbekannt"/>
    <n v="5176"/>
    <s v="E2303"/>
    <n v="5176"/>
  </r>
  <r>
    <n v="8322"/>
    <s v="F7509"/>
    <n v="15277"/>
    <x v="0"/>
    <s v="Aimo von Montagny (Mitsiegler: Bern, Stadt; Fribourg, Stadt)"/>
    <s v="F7509"/>
    <s v="Interlaken, Stift, Propst Walter"/>
    <s v="FR Bern. 2, S. 256, Nr. 243"/>
    <m/>
    <s v="Bern, StA"/>
    <s v="12.3.1244-17.3.1244"/>
    <n v="12441244"/>
    <x v="52"/>
    <s v="Unbekannt"/>
    <s v="15277 Alle Aufnahmen unter dieser Zugangsnummer"/>
    <s v="F7509"/>
    <n v="15277"/>
  </r>
  <r>
    <n v="7214"/>
    <s v="F4525"/>
    <n v="13931"/>
    <x v="0"/>
    <s v="Aimo von Salgesch (Kleriker) , Bistum Sitten,- Notar Wilhelm (identisch), Bistum Sitten, Domstift, Notar Wilhelm, Bistum Sitten,- Kanzler Normandus (identisch), Bistum Sitten, Domstift, Kantor Wilhelm"/>
    <s v="F4525"/>
    <s v="Willermus de sumbe vila"/>
    <s v="Ungedr.?"/>
    <m/>
    <s v="Leuk, Pfarrarchiv"/>
    <s v="17.8.1250"/>
    <n v="1250"/>
    <x v="9"/>
    <s v="Mittwoch"/>
    <s v="13931 Alle Aufnahmen unter dieser Zugangsnummer"/>
    <s v="F4525"/>
    <n v="13931"/>
  </r>
  <r>
    <n v="7363"/>
    <s v="F4668"/>
    <n v="14112"/>
    <x v="0"/>
    <s v="Ainay, Kloster, Abt. W. (Bened.kloster b. Lyon) , Ainay, Kloster, Konvent"/>
    <s v="F4668"/>
    <s v="St. Maurice, Stift"/>
    <s v="Ungedr.?"/>
    <m/>
    <s v="St. Maurice, Stiftsarchiv"/>
    <s v="11.11.1226"/>
    <n v="1226"/>
    <x v="67"/>
    <s v="Mittwoch"/>
    <s v="14112 Alle Aufnahmen unter dieser Zugangsnummer"/>
    <s v="F4668"/>
    <n v="14112"/>
  </r>
  <r>
    <n v="8751"/>
    <s v="F8549"/>
    <n v="15797"/>
    <x v="0"/>
    <s v="Alard, Vogt von Ottersberg"/>
    <s v="F8549"/>
    <s v="Lilienthal, Zisterzienserinnenkloster St. Marien"/>
    <s v="UB Bremen 1, S. 230, Nr. 196; UB Lilienthal, S. 139"/>
    <m/>
    <s v="Stade, StA"/>
    <s v="0.0.1235"/>
    <n v="1235"/>
    <x v="14"/>
    <s v="Unbekannt"/>
    <s v="15797 Alle Aufnahmen unter dieser Zugangsnummer"/>
    <s v="F8549"/>
    <n v="15797"/>
  </r>
  <r>
    <n v="3136"/>
    <s v="D1038"/>
    <n v="8507"/>
    <x v="0"/>
    <s v="Albert , Elisabeth, K�ln, Stift St. Andreas, Propst Theoderich, K�ln, Stift St. Andreas, Dekan Giselbert"/>
    <s v="D1038"/>
    <s v="K�ln, Stift St. Andreas (Fond), Albert, Elisabeth"/>
    <s v="Ungedr.?"/>
    <m/>
    <s v="K�ln, Stadtarchiv"/>
    <s v="0.0.1195"/>
    <n v="1195"/>
    <x v="124"/>
    <s v="Unbekannt"/>
    <n v="8507"/>
    <s v="D1038"/>
    <n v="8507"/>
  </r>
  <r>
    <n v="2903"/>
    <s v="C827"/>
    <n v="8135"/>
    <x v="0"/>
    <s v="Albert von Roden"/>
    <s v="C827"/>
    <s v="Arolsen, Kloster"/>
    <s v="Ungedr.?"/>
    <m/>
    <s v="Marburg, Staatsarchiv"/>
    <s v="11.2.1270"/>
    <n v="1270"/>
    <x v="125"/>
    <s v="Dienstag"/>
    <s v="8135 Alle Aufnahmen unter dieser Zugangsnummer"/>
    <s v="C827"/>
    <n v="8135"/>
  </r>
  <r>
    <n v="147"/>
    <s v="C171"/>
    <n v="806"/>
    <x v="0"/>
    <s v="Allendorf a. d. Werra, Schulthei� Hermann Vater , Allendorf a. d. Werra, Sch�ffen, Allendorf a. d. Werra, B�rger"/>
    <s v="C171"/>
    <s v="Germerode, Stift"/>
    <s v="UB Germerode Kl., Nr.23; Huyskens, Nr.901"/>
    <m/>
    <s v="Marburg, Staatsarchiv"/>
    <s v="22.6.1272"/>
    <n v="1272"/>
    <x v="126"/>
    <s v="Mittwoch"/>
    <n v="806"/>
    <s v="C171"/>
    <n v="806"/>
  </r>
  <r>
    <n v="7901"/>
    <s v="F6111"/>
    <n v="14739"/>
    <x v="0"/>
    <s v="Allinges, Heinrich von"/>
    <s v="F6111"/>
    <s v="St. Bernhard (Mont Joux) (Fond)"/>
    <s v="MDR 29,1, Nr. 413"/>
    <m/>
    <s v="Gro�er St. Bernhard, Stiftsarchiv"/>
    <s v="26.5.1236"/>
    <n v="1236"/>
    <x v="103"/>
    <s v="Montag"/>
    <s v="14739 Alle Aufnahmen unter dieser Zugangsnummer"/>
    <s v="F6111"/>
    <n v="14739"/>
  </r>
  <r>
    <n v="4225"/>
    <s v="D1336"/>
    <n v="10437"/>
    <x v="0"/>
    <s v="Alrammus von Halse"/>
    <s v="D1336"/>
    <s v="Regensburg, Kloster Obermünster"/>
    <s v="Ungedr.?"/>
    <m/>
    <s v="Nürnberg, Germanisches Nationalmuseum"/>
    <s v="12.3.1236"/>
    <n v="1236"/>
    <x v="103"/>
    <s v="Mittwoch"/>
    <n v="10437"/>
    <s v="D1336"/>
    <n v="10437"/>
  </r>
  <r>
    <n v="6468"/>
    <s v="F3427"/>
    <n v="13130"/>
    <x v="0"/>
    <s v="Alsfeld, Kloster, Prior Nikolaus Luce"/>
    <s v="F3427"/>
    <s v="Waldeck, Graf Walram von"/>
    <s v="Eckhardt, Kll. 3,1, Nr.73"/>
    <m/>
    <s v="Marburg, Staatsarchiv"/>
    <s v="25.4.1464"/>
    <n v="1464"/>
    <x v="127"/>
    <s v="Mittwoch"/>
    <s v="13130 Alle Aufnahmen unter dieser Zugangsnummer"/>
    <s v="F3427"/>
    <n v="13130"/>
  </r>
  <r>
    <n v="7267"/>
    <s v="C1292"/>
    <n v="14016"/>
    <x v="0"/>
    <s v="Alsfeld, Schulthei� Richwin , Alsfeld, Burgmannen, Alsfeld, Sch�ffen"/>
    <s v="C1292"/>
    <s v="Arnsburg, Kloster"/>
    <s v="UB Arnsburg Kloster, Nr.124"/>
    <m/>
    <s v="Lich, Adelsarchiv Fürsten zu Solms-Hohensolms-Lich"/>
    <s v="0.0.1272-0.0.1275"/>
    <n v="12721275"/>
    <x v="122"/>
    <s v="Unbekannt"/>
    <n v="14016"/>
    <s v="C1292"/>
    <n v="14016"/>
  </r>
  <r>
    <n v="201"/>
    <s v="C264"/>
    <n v="1359"/>
    <x v="0"/>
    <s v="Altenahr, Thomas, Burgmann zu"/>
    <s v="C264"/>
    <s v="Rommersdorf, Kloster, Bredelar, Kloster, Cottenforst, Kloster (identisch), Marienforst, Kloster"/>
    <s v="UB Mittelrhein 3, Nr.343; Reg. Mittelrhein. 3, Nr.1866"/>
    <m/>
    <s v="Koblenz, Landeshauptarchiv"/>
    <s v="0.5.1228"/>
    <n v="1228"/>
    <x v="17"/>
    <s v="Unbekannt"/>
    <n v="1359"/>
    <s v="C264"/>
    <n v="1359"/>
  </r>
  <r>
    <n v="4164"/>
    <s v="E5038"/>
    <n v="10355"/>
    <x v="0"/>
    <s v="Altenberg, Kloster, Abt Arnold, Visitator in Kloster Haina , Haina, Kloster, Abt Johannes, Haina, Kloster, Konvent"/>
    <s v="E5038"/>
    <s v="Haina, Kloster"/>
    <s v="Reg. Haina 2, Nr.1067"/>
    <m/>
    <s v="Marburg, Staatsarchiv"/>
    <s v="29.9.1470"/>
    <n v="1470"/>
    <x v="128"/>
    <s v="Samstag"/>
    <n v="10355"/>
    <s v="E5038"/>
    <n v="10355"/>
  </r>
  <r>
    <n v="3429"/>
    <s v="E4299"/>
    <n v="8980"/>
    <x v="0"/>
    <s v="Altenberg, Kloster, Abt G."/>
    <s v="E4299"/>
    <s v="K�ln, Stift St. Severin"/>
    <s v="UB Altenberg Abtei, Nr.36"/>
    <m/>
    <s v="K�ln, Stadtarchiv"/>
    <s v="um 1250 ?"/>
    <n v="1250"/>
    <x v="9"/>
    <s v="Unbekannt"/>
    <n v="8980"/>
    <s v="E4299"/>
    <n v="8980"/>
  </r>
  <r>
    <n v="7471"/>
    <s v="F5023"/>
    <n v="14234"/>
    <x v="0"/>
    <s v="Altenberg, Kloster, Magistra Gertrud , Altenberg, Kloster, Prior, Altenberg, Kloster, Konvent"/>
    <s v="F5023"/>
    <s v="Marburg, Deutschordenshaus, Komtur, Marburg, Deutschordenshaus, Br�der"/>
    <s v="UB DO Hessen 1, Nr.296; Reg. Hessen Lgfen 1, Nr.174"/>
    <m/>
    <s v="Marburg, Staatsarchiv"/>
    <s v="13.9.1273"/>
    <n v="1273"/>
    <x v="129"/>
    <s v="Mittwoch"/>
    <s v="14234 Alle Aufnahmen unter dieser Zugangsnummer"/>
    <s v="F5023"/>
    <n v="14234"/>
  </r>
  <r>
    <n v="7564"/>
    <s v="R5829"/>
    <n v="14337"/>
    <x v="0"/>
    <s v="Altenberg, Kloster, Meisterin Gertrud (Tochter der hl. Elisabeth) , Altenberg, Kloster, Konvent"/>
    <s v="R5829"/>
    <s v="Rommersdorf, Kloster, Altenberg, Kloster (Fond)"/>
    <s v="Ungedr.?"/>
    <m/>
    <s v="Braunfels, Adelsarchiv Fürst zu Solms-Braunfels'sches Archiv"/>
    <s v="25.12.1284"/>
    <n v="1284"/>
    <x v="130"/>
    <s v="Montag"/>
    <s v="14337 Alle Aufnahmen unter dieser Zugangsnummer"/>
    <s v="R5829"/>
    <n v="14337"/>
  </r>
  <r>
    <n v="8605"/>
    <s v="F8169"/>
    <n v="15624"/>
    <x v="0"/>
    <s v="Altenburg, Burggraf Albrecht III."/>
    <s v="F8169"/>
    <s v="Zschillen, Augustinerchorherrenstift"/>
    <s v="UB DO Th�ringen, S. 273f., Nr. 323; UB Altenburg, S. 194f., Nr. 251; Dobenecker 4, S. 252, Nr. 1752; Schieckel, S. 275, Nr. 1185"/>
    <m/>
    <s v="Dresden, HStA"/>
    <s v="0.0.1279"/>
    <n v="1279"/>
    <x v="131"/>
    <s v="Unbekannt"/>
    <s v="15624 Alle Aufnahmen unter dieser Zugangsnummer"/>
    <s v="F8169"/>
    <n v="15624"/>
  </r>
  <r>
    <n v="8174"/>
    <s v="E5760"/>
    <n v="15118"/>
    <x v="0"/>
    <s v="Altstadt und Neustadt, Korbach"/>
    <s v="E5760"/>
    <s v="Stadt, Korbach"/>
    <s v=" "/>
    <m/>
    <s v="StadtA Korbach"/>
    <s v="6.10.1377"/>
    <n v="1377"/>
    <x v="132"/>
    <s v="Dienstag"/>
    <s v="15118 Alle Aufnahmen unter dieser Zugangsnummer"/>
    <s v="E5760"/>
    <n v="15118"/>
  </r>
  <r>
    <n v="7453"/>
    <s v="F4321"/>
    <n v="14215"/>
    <x v="0"/>
    <s v="Alzey, Philipp von (Truchse�) , Alzey, Gerhard von (Truchse�), Alzey, Werner Winter von, Alzey, Philipp Winter von"/>
    <s v="F4321"/>
    <s v="Bayern, Herzog Ludwig II. von (identisch), Rhein, Pfalzgraf bei;Bayern, Herzog Ludwig II. von, Alzey, Burgmannen"/>
    <s v="Baur, Hess. Urk. 2, Nr.471"/>
    <m/>
    <s v="Darmstadt, Staatsarchiv"/>
    <s v="24.8.1291"/>
    <n v="1291"/>
    <x v="133"/>
    <s v="Freitag"/>
    <s v="14215 Alle Aufnahmen unter dieser Zugangsnummer"/>
    <s v="F4321"/>
    <n v="14215"/>
  </r>
  <r>
    <n v="6765"/>
    <s v="F3619"/>
    <n v="13453"/>
    <x v="0"/>
    <s v="Amedeus (Priester) (identisch) , Promasens,- Amedeus (Priester, Kt. Fr.)"/>
    <s v="F3619"/>
    <s v="Hauterive, Kloster, Abt Johannes, Hauterive, Kloster"/>
    <s v="Reg. Hauterive, Nr.362"/>
    <m/>
    <s v="Fribourg, Staatsarchiv"/>
    <s v="0.0.1224"/>
    <n v="1224"/>
    <x v="134"/>
    <s v="Unbekannt"/>
    <s v="13453 Alle Aufnahmen unter dieser Zugangsnummer"/>
    <s v="F3619"/>
    <n v="13453"/>
  </r>
  <r>
    <n v="2842"/>
    <s v="D965"/>
    <n v="8055"/>
    <x v="0"/>
    <s v="Amelungsborn, Kloster, Konvent"/>
    <s v="D965"/>
    <s v="Amelungsborn, Kloster"/>
    <s v="UB Hildesheim H.stift 1, Nr.530"/>
    <m/>
    <s v="Wolfenb�ttel, Staatsarchiv"/>
    <s v="0.0.1197"/>
    <n v="1197"/>
    <x v="42"/>
    <s v="Unbekannt"/>
    <n v="8055"/>
    <s v="D965"/>
    <n v="8055"/>
  </r>
  <r>
    <n v="71"/>
    <s v="B94"/>
    <n v="575"/>
    <x v="0"/>
    <s v="Am�neburg, Siegfried gen. Markward (Burgmann)"/>
    <s v="B94"/>
    <s v="Erzbistum Trier, Erzbischof Balduin (identisch), Erzbistum Mainz, Provisor Erzbischof Balduin von Trier"/>
    <s v="BW 2, Nr.3573; Reg. Mainz Ebb. 1,2, Nr. 3573"/>
    <m/>
    <s v="München, Bayerisches Hauptstaatsarchiv"/>
    <s v="3.12.1336"/>
    <n v="1336"/>
    <x v="135"/>
    <s v="Dienstag"/>
    <n v="575"/>
    <s v="B94"/>
    <n v="575"/>
  </r>
  <r>
    <n v="80"/>
    <s v="B98"/>
    <n v="597"/>
    <x v="0"/>
    <s v="Am�neburg, Stift"/>
    <s v="B98"/>
    <s v="Am�neburg, Stift"/>
    <s v="Ungedr.?"/>
    <m/>
    <s v="Würzburg, Staatsarchiv"/>
    <s v="0.0.1350 ?"/>
    <n v="1350"/>
    <x v="33"/>
    <s v="Unbekannt"/>
    <s v="597 Alle Aufnahmen unter dieser Zugangsnummer"/>
    <s v="B98"/>
    <n v="597"/>
  </r>
  <r>
    <n v="1809"/>
    <s v="D872"/>
    <n v="6073"/>
    <x v="0"/>
    <s v="Am�neburg, Stift, Dekan Burkhard"/>
    <s v="D872"/>
    <s v="Haina, Kloster"/>
    <s v="Reg. Haina 1, Nr.132"/>
    <m/>
    <s v="Marburg, Staatsarchiv"/>
    <s v="0.0.1241"/>
    <n v="1241"/>
    <x v="38"/>
    <s v="Unbekannt"/>
    <n v="6073"/>
    <s v="D872"/>
    <n v="6073"/>
  </r>
  <r>
    <n v="1799"/>
    <s v="D723"/>
    <n v="6063"/>
    <x v="0"/>
    <s v="Am�neburg, Stift, Dekan Eckhard , Christenberg,- Dekan Gottschalk"/>
    <s v="D723"/>
    <s v="Haina, Kloster"/>
    <s v="Reg. Haina 1, Nr.66"/>
    <m/>
    <s v="Marburg, Staatsarchiv"/>
    <s v="11.12.1231"/>
    <n v="1231"/>
    <x v="136"/>
    <s v="Donnerstag"/>
    <n v="6063"/>
    <s v="D723"/>
    <n v="6063"/>
  </r>
  <r>
    <n v="1797"/>
    <s v="D722"/>
    <n v="6061"/>
    <x v="0"/>
    <s v="Am�neburg, Stift, Dekan Eckhard , Grusen,- Pfarrer Volpert"/>
    <s v="D722"/>
    <s v="Haina, Kloster"/>
    <s v="Reg. Haina 1, Nr.67"/>
    <m/>
    <s v="Marburg, Staatsarchiv"/>
    <s v="0.12.1231"/>
    <n v="1231"/>
    <x v="136"/>
    <s v="Unbekannt"/>
    <n v="6061"/>
    <s v="D722"/>
    <n v="6061"/>
  </r>
  <r>
    <n v="8309"/>
    <s v="F7476"/>
    <n v="15263"/>
    <x v="0"/>
    <s v="Amsoldingen, Kanoniker Magister Ulrich von Spiez , Thun, Schulthei� Rudolf (Mitsiegler: Ulrich Pfarrer in Thun)"/>
    <s v="F7476"/>
    <s v="Interlaken, Propst und Kapitel"/>
    <s v="FR Bern. 2, S. 189, Nr. 180"/>
    <m/>
    <s v="Bern, StA"/>
    <s v="22.6.1239"/>
    <n v="1239"/>
    <x v="79"/>
    <s v="Mittwoch"/>
    <s v="15263 Alle Aufnahmen unter dieser Zugangsnummer"/>
    <s v="F7476"/>
    <n v="15263"/>
  </r>
  <r>
    <n v="9414"/>
    <s v="M605"/>
    <n v="90267"/>
    <x v="0"/>
    <s v="Amsoldingen, Stift, Propst Heinrich (Chorherren)"/>
    <s v="M605"/>
    <s v="St. Urban, Kloster"/>
    <s v="FR Bern. 2, Nr.513a"/>
    <m/>
    <s v="Luzern, Staatsarchiv"/>
    <s v="10.1.1261"/>
    <n v="1261"/>
    <x v="137"/>
    <s v="Montag"/>
    <s v="90267 Alle Aufnahmen unter dieser Zugangsnummer"/>
    <s v="M605"/>
    <n v="90267"/>
  </r>
  <r>
    <n v="6892"/>
    <s v="F3795"/>
    <n v="13579"/>
    <x v="0"/>
    <s v="Andreas (gen. de Ponpirru)"/>
    <s v="F3795"/>
    <s v="Hauterive, Kloster"/>
    <s v="Reg. Hauterive, Nr.480"/>
    <m/>
    <s v="Fribourg, Staatsarchiv"/>
    <s v="0.2.1250 ?"/>
    <n v="1250"/>
    <x v="9"/>
    <s v="Unbekannt"/>
    <s v="13579 Alle Aufnahmen unter dieser Zugangsnummer"/>
    <s v="F3795"/>
    <n v="13579"/>
  </r>
  <r>
    <n v="679"/>
    <s v="C450"/>
    <n v="2776"/>
    <x v="0"/>
    <s v="Anhalt, Bernhard von (identisch) , Engern und Westfalen, Herzog Bernhard von"/>
    <s v="C450"/>
    <s v="Obernkirchen, Stift"/>
    <s v="UB Westfäl. 2, Nr.423; Reg. Schaumbg., Nr.62"/>
    <m/>
    <s v="B�ckeburg, Staatsarchiv"/>
    <s v="um 1180"/>
    <n v="1180"/>
    <x v="73"/>
    <s v="Unbekannt"/>
    <n v="2776"/>
    <s v="C450"/>
    <n v="2776"/>
  </r>
  <r>
    <n v="756"/>
    <s v="E1155"/>
    <n v="3617"/>
    <x v="0"/>
    <s v="Anhalt, Bernhard von (identisch) , Engern und Westfalen, Herzog Bernhard von (Graf von Aschersleben)"/>
    <s v="E1155"/>
    <s v="Obernkirchen, Stift"/>
    <s v="UB Westfäl. 2, Nr.2108 (vgl.); Reg. Schaumbg., Nr.66"/>
    <m/>
    <s v="B�ckeburg, Staatsarchiv"/>
    <s v="0.0.1181"/>
    <n v="1181"/>
    <x v="102"/>
    <s v="Unbekannt"/>
    <s v="3617 Alle Aufnahmen unter dieser Zugangsnummer"/>
    <s v="E1155"/>
    <n v="3617"/>
  </r>
  <r>
    <n v="677"/>
    <s v="E1564"/>
    <n v="2774"/>
    <x v="0"/>
    <s v="Anhalt, Dietrich von (identisch) , Burg-Werben und Sachsenburg, Graf Dietrich von"/>
    <s v="E1564"/>
    <s v="Obernkirchen, Stift"/>
    <s v="UB Westfäl. 2, Nr.410; Reg. Schaumbg., Nr.63"/>
    <m/>
    <s v="B�ckeburg, Staatsarchiv"/>
    <s v="0.0.1180"/>
    <n v="1180"/>
    <x v="73"/>
    <s v="Unbekannt"/>
    <n v="2774"/>
    <s v="E1564"/>
    <n v="2774"/>
  </r>
  <r>
    <n v="678"/>
    <s v="B322"/>
    <n v="2775"/>
    <x v="0"/>
    <s v="Anhalt, Dietrich von (identisch) , Burg-Werben und Sachsenburg, Graf Dietrich von"/>
    <s v="B322"/>
    <s v="Obernkirchen, Stift, Priorin H., Obernkirchen, Stift, Kapitel"/>
    <s v="UB Westfäl. 2, Nr.411; Reg. Schaumbg., Nr.60"/>
    <m/>
    <s v="B�ckeburg, Staatsarchiv"/>
    <s v="um 1180"/>
    <n v="1180"/>
    <x v="73"/>
    <s v="Unbekannt"/>
    <n v="2775"/>
    <s v="B322"/>
    <n v="2775"/>
  </r>
  <r>
    <n v="674"/>
    <s v="D378"/>
    <n v="2771"/>
    <x v="0"/>
    <s v="Anhalt, Dietrich von (Sohn des Markgrafen Albrecht I. von Brandenburg) (identisch) , Burg-Werben und Sachsenburg, Graf Dietrich von"/>
    <s v="D378"/>
    <s v="Obernkirchen, Stift"/>
    <s v="UB Westfäl. 2, Nr.352; Reg. Schaumbg., Nr.56"/>
    <m/>
    <s v="B�ckeburg, Staatsarchiv"/>
    <s v="0.0.1171"/>
    <n v="1171"/>
    <x v="86"/>
    <s v="Unbekannt"/>
    <n v="2771"/>
    <s v="D378"/>
    <n v="2771"/>
  </r>
  <r>
    <n v="9243"/>
    <s v="M2526"/>
    <n v="90031"/>
    <x v="0"/>
    <s v="Anne (Witwe Hugos von Krotzingen)"/>
    <s v="M2526"/>
    <s v="Freiburg, Hospital (Siechenhaus)"/>
    <s v="UB Freiburg 1, Nr.249"/>
    <m/>
    <s v="Freiburg, Stadtarchiv"/>
    <s v="0.0.1272"/>
    <n v="1272"/>
    <x v="126"/>
    <s v="Unbekannt"/>
    <n v="90031"/>
    <s v="M2526"/>
    <n v="90031"/>
  </r>
  <r>
    <n v="7004"/>
    <s v="F4159"/>
    <n v="13704"/>
    <x v="0"/>
    <s v="Anniviers, Beatrix von , Bistum Sitten,- Notar Wilhelm (identisch), Bistum Sitten, Domstift, Notar Wilhelm, Bistum Sitten,- Kanzler Normandus (identisch), Bistum Sitten, Domstift, Kantor Normandus"/>
    <s v="F4159"/>
    <s v="Sitten, Domkirche St. Marien"/>
    <s v="MDR 29,1, S. 422"/>
    <m/>
    <s v="Sitten, Domkapitelsarchiv"/>
    <s v="3.7.1250"/>
    <n v="1250"/>
    <x v="9"/>
    <s v="Sonntag"/>
    <n v="13704"/>
    <s v="F4159"/>
    <n v="13704"/>
  </r>
  <r>
    <n v="7247"/>
    <s v="F4641"/>
    <n v="13992"/>
    <x v="0"/>
    <s v="Anniviers, Wilhelm von (Ritter, Vicedominus) , Bistum Sitten,- Notar Wilhelm (identisch), Bistum Sitten, Domstift, Notar Wilhelm, Bistum Sitten,- Kanzler Jakob (identisch), Bistum Sitten, Domstift, Kantor Jakob"/>
    <s v="F4641"/>
    <s v="Vetroz,- Kapellan Amadeus"/>
    <s v="Ungedr.?"/>
    <m/>
    <s v="St. Maurice, Stiftsarchiv"/>
    <s v="29.10.1241"/>
    <n v="1241"/>
    <x v="38"/>
    <s v="Dienstag"/>
    <s v="13992 Alle Aufnahmen unter dieser Zugangsnummer"/>
    <s v="F4641"/>
    <n v="13992"/>
  </r>
  <r>
    <n v="7091"/>
    <s v="F4404"/>
    <n v="13797"/>
    <x v="0"/>
    <s v="Anselm Tardiz , Bistum Sitten,- Kanzler Boso (identisch), Bistum Sitten, Domstift, Kantor Boso"/>
    <s v="F4404"/>
    <s v="Wilhelm Cocus, Bistum Sitten, Domstift, Kapitel (Fond)"/>
    <s v="MDR 29,1, S. 236"/>
    <m/>
    <s v="Sitten, Domkapitelsarchiv"/>
    <s v="0.0.1222"/>
    <n v="1222"/>
    <x v="138"/>
    <s v="Unbekannt"/>
    <s v="13797 Alle Aufnahmen unter dieser Zugangsnummer"/>
    <s v="F4404"/>
    <n v="13797"/>
  </r>
  <r>
    <n v="7896"/>
    <s v="E5745"/>
    <n v="14733"/>
    <x v="0"/>
    <s v="Antwerpen, 2 gen. Sch�ffen"/>
    <s v="E5745"/>
    <s v="Dilf, Gottfried von der"/>
    <s v="Ungedr.?"/>
    <m/>
    <s v="Privatbesitz"/>
    <s v="4.10.1453"/>
    <n v="1453"/>
    <x v="139"/>
    <s v="Donnerstag"/>
    <n v="14733"/>
    <s v="E5745"/>
    <n v="14733"/>
  </r>
  <r>
    <n v="7909"/>
    <s v="R9516"/>
    <n v="14747"/>
    <x v="0"/>
    <s v="Aosta, St. Benigni, Prior Johannes , St. Bernhard, Prior, Sitten, Domstift, Kanoniker Nikolaus v.Grimisuat, Othaus, Rudolf von, Magister, Kleriker"/>
    <s v="R9516"/>
    <s v="Bistum Sitten, Bischof Heinrich u. Domkapitel (Fond), Gr. St. Bernhard (Mont Joux), Propst Falco u.Kapitel (Fond)"/>
    <s v="Ungedr.?"/>
    <m/>
    <s v="Gro�er St. Bernhard, Stiftsarchiv"/>
    <s v="17.10.1250"/>
    <n v="1250"/>
    <x v="9"/>
    <s v="Montag"/>
    <s v="14747 Alle Aufnahmen unter dieser Zugangsnummer"/>
    <s v="R9516"/>
    <n v="14747"/>
  </r>
  <r>
    <n v="6548"/>
    <s v="F2975"/>
    <n v="13219"/>
    <x v="0"/>
    <s v="Aosta, Stephan (Notar u. Cancellarius)"/>
    <s v="F2975"/>
    <s v="Aosta, Stift St. Marien, G�nther (Kanoniker)"/>
    <s v="Ungedr.?"/>
    <m/>
    <s v="Lausanne, Staatsarchiv"/>
    <s v="3.1.1167 ?"/>
    <n v="1167"/>
    <x v="109"/>
    <s v="Dienstag"/>
    <s v="13219 Alle Aufnahmen unter dieser Zugangsnummer"/>
    <s v="F2975"/>
    <n v="13219"/>
  </r>
  <r>
    <n v="4248"/>
    <s v="C1043"/>
    <n v="10462"/>
    <x v="0"/>
    <s v="Arehitrielinus Carnello (Presbyter u. Notar)(identisch) , Arehitrielinus Carnello"/>
    <s v="C1043"/>
    <s v="Brondolo, Kloster"/>
    <s v="Ungedr.?"/>
    <m/>
    <s v="Nürnberg, Germanisches Nationalmuseum"/>
    <s v="30.11.1227"/>
    <n v="1227"/>
    <x v="57"/>
    <s v="Dienstag"/>
    <n v="10462"/>
    <s v="C1043"/>
    <n v="10462"/>
  </r>
  <r>
    <n v="1571"/>
    <s v="D630"/>
    <n v="5705"/>
    <x v="0"/>
    <s v="Arendsee, Kloster (Frauenkloster)"/>
    <s v="D630"/>
    <s v="Stendal, Domstift (Kirche)"/>
    <s v="CD. Brandenb. 1,6, Nr.28, S. 34"/>
    <m/>
    <s v="Berlin, Geheimes Staatsarchiv"/>
    <s v="0.0.1232"/>
    <n v="1232"/>
    <x v="48"/>
    <s v="Unbekannt"/>
    <n v="5705"/>
    <s v="D630"/>
    <n v="5705"/>
  </r>
  <r>
    <n v="6185"/>
    <s v="F2542"/>
    <n v="12775"/>
    <x v="0"/>
    <s v="Arigerius (Erierius)"/>
    <s v="F2542"/>
    <s v="Romainmotier, Kloster"/>
    <s v="Ungedr.?"/>
    <m/>
    <s v="Lausanne, Staatsarchiv"/>
    <s v="um 1100"/>
    <n v="1100"/>
    <x v="91"/>
    <s v="Unbekannt"/>
    <s v="12775 Alle Aufnahmen unter dieser Zugangsnummer"/>
    <s v="F2542"/>
    <n v="12775"/>
  </r>
  <r>
    <n v="766"/>
    <s v="C524"/>
    <n v="3627"/>
    <x v="0"/>
    <s v="Arnheim, Hermann I. von (Ritter)"/>
    <s v="C524"/>
    <s v="Obernkirchen, Stift"/>
    <s v="Ungedr.?"/>
    <m/>
    <s v="Hannover, Hauptstaatsarchiv"/>
    <s v="0.0.1200"/>
    <n v="1200"/>
    <x v="22"/>
    <s v="Unbekannt"/>
    <n v="3627"/>
    <s v="C524"/>
    <n v="3627"/>
  </r>
  <r>
    <n v="6936"/>
    <s v="F3978"/>
    <n v="13630"/>
    <x v="0"/>
    <s v="Arnheim, Hermann von (Ritter)"/>
    <s v="F3978"/>
    <s v="W�lfinghausen, Kloster"/>
    <s v="UB Calenberg 8, Nr.12"/>
    <m/>
    <s v="Hannover, Hauptstaatsarchiv"/>
    <s v="23.9.1241"/>
    <n v="1241"/>
    <x v="38"/>
    <s v="Montag"/>
    <s v="13630 Alle Aufnahmen unter dieser Zugangsnummer"/>
    <s v="F3978"/>
    <n v="13630"/>
  </r>
  <r>
    <n v="6939"/>
    <s v="F3986"/>
    <n v="13633"/>
    <x v="0"/>
    <s v="Arnheim, Hermann von (Ritter)"/>
    <s v="F3986"/>
    <s v="W�lfinghausen, Kloster"/>
    <s v="UB Calenberg 8, Nr.13"/>
    <m/>
    <s v="Hannover, Hauptstaatsarchiv"/>
    <s v="0.0.1241"/>
    <n v="1241"/>
    <x v="38"/>
    <s v="Unbekannt"/>
    <s v="13633 Alle Aufnahmen unter dieser Zugangsnummer"/>
    <s v="F3986"/>
    <n v="13633"/>
  </r>
  <r>
    <n v="7779"/>
    <s v="F5897"/>
    <n v="14581"/>
    <x v="0"/>
    <s v="Arnheim, Hermann von, u.s. Sohn Ludolf"/>
    <s v="F5897"/>
    <s v="Loccum, Kloster, Bistum Minden, Bischof Johannes (Fond)"/>
    <s v="UB Calenberg 3, Nr. 114"/>
    <m/>
    <s v="Loccum, Kirchliches Archiv, Archiv des Klosters"/>
    <s v="0.0.1247"/>
    <n v="1247"/>
    <x v="56"/>
    <s v="Unbekannt"/>
    <s v="14581 Alle Aufnahmen unter dieser Zugangsnummer"/>
    <s v="F5897"/>
    <n v="14581"/>
  </r>
  <r>
    <n v="3714"/>
    <s v="C936"/>
    <n v="9546"/>
    <x v="0"/>
    <s v="Arnold (mit Frau u. Kindern)"/>
    <s v="C936"/>
    <s v="Bamberg, Hospital St. Theodor"/>
    <s v="Ungedr.?"/>
    <m/>
    <s v="München, Bayerisches Hauptstaatsarchiv"/>
    <s v="um 1139"/>
    <n v="1139"/>
    <x v="140"/>
    <s v="Unbekannt"/>
    <n v="9546"/>
    <s v="C936"/>
    <n v="9546"/>
  </r>
  <r>
    <n v="5698"/>
    <s v="F1682"/>
    <n v="12216"/>
    <x v="0"/>
    <s v="Arnold , Junzila (Frau d. Arnold)"/>
    <s v="F1682"/>
    <s v="Schaffhausen, Kloster Allerheiligen"/>
    <s v="Urk. Reg. Schaffhausen, Nr.61; Baumann, QSchwG 3, Nr.59"/>
    <m/>
    <s v="Schaffhausen, Staatsarchiv"/>
    <s v="6.1.1122"/>
    <n v="1122"/>
    <x v="96"/>
    <s v="Freitag"/>
    <s v="12216 Alle Aufnahmen unter dieser Zugangsnummer"/>
    <s v="F1682"/>
    <n v="12216"/>
  </r>
  <r>
    <n v="9506"/>
    <s v="M2240"/>
    <n v="90389"/>
    <x v="0"/>
    <s v="Arnold Annereiche von Longuich"/>
    <s v="M2240"/>
    <s v="Heylewina, Wwe des Andreas gen. Linwedere von St. Maximin von Trier"/>
    <s v="Ungedr."/>
    <m/>
    <s v="Koblenz, Landeshauptarchiv"/>
    <s v="16.5.1352"/>
    <n v="1352"/>
    <x v="141"/>
    <s v="Mittwoch"/>
    <n v="90389"/>
    <s v="M2240"/>
    <n v="90389"/>
  </r>
  <r>
    <n v="8332"/>
    <s v="F7528"/>
    <n v="15287"/>
    <x v="0"/>
    <s v="Arnold von Allmedningen (Siegler: Bischof von Egerdon)"/>
    <s v="F7528"/>
    <s v="Interlaken, Stift"/>
    <s v="FR Bern. 2, S. 322, Nr. 295"/>
    <m/>
    <s v="Bern, StA"/>
    <s v="9.3.1249"/>
    <n v="1249"/>
    <x v="45"/>
    <s v="Dienstag"/>
    <s v="15287 Alle Aufnahmen unter dieser Zugangsnummer"/>
    <s v="F7528"/>
    <n v="15287"/>
  </r>
  <r>
    <n v="9156"/>
    <s v="F1001"/>
    <n v="80097"/>
    <x v="0"/>
    <s v="Arnolf , Hophemia"/>
    <s v="F1001"/>
    <s v="Z�richberg, Stift"/>
    <s v="UB Z�rich 1, Nr.289"/>
    <m/>
    <s v="Z�rich, Staatsarchiv"/>
    <s v="19.10.1145"/>
    <n v="1145"/>
    <x v="106"/>
    <s v="Freitag"/>
    <s v="80097 Alle Aufnahmen unter dieser Zugangsnummer"/>
    <s v="F1001"/>
    <n v="80097"/>
  </r>
  <r>
    <n v="2608"/>
    <s v="D831"/>
    <n v="7747"/>
    <x v="0"/>
    <s v="Arnsberg, Graf Gottfried II. von"/>
    <s v="D831"/>
    <s v="Scheda, Kloster"/>
    <s v="UB Westfalen LG 1, Nr.88; UB Westfäl. 2, Nr.2172"/>
    <m/>
    <s v="Münster, Staatsarchiv"/>
    <s v="0.0.1185"/>
    <n v="1185"/>
    <x v="87"/>
    <s v="Unbekannt"/>
    <n v="7747"/>
    <s v="D831"/>
    <n v="7747"/>
  </r>
  <r>
    <n v="3302"/>
    <s v="E4195"/>
    <n v="8784"/>
    <x v="0"/>
    <s v="Arnsberg, Graf Gottfried von"/>
    <s v="E4195"/>
    <s v="Cappenberg, Stift"/>
    <s v="UB Westfäl. 2, Nr.2415 (576)"/>
    <m/>
    <s v="Cappenberg, Stiftsarchiv"/>
    <s v="0.0.1198"/>
    <n v="1198"/>
    <x v="142"/>
    <s v="Unbekannt"/>
    <n v="8784"/>
    <s v="E4195"/>
    <n v="8784"/>
  </r>
  <r>
    <n v="2166"/>
    <s v="D816"/>
    <n v="7038"/>
    <x v="0"/>
    <s v="Arnsberg, Graf Heinrich von"/>
    <s v="D816"/>
    <s v="Liesborn, Kloster"/>
    <s v="UB Westfäl. 2, Nr.376"/>
    <m/>
    <s v="Münster, Staatsarchiv"/>
    <s v="0.0.1175"/>
    <n v="1175"/>
    <x v="119"/>
    <s v="Unbekannt"/>
    <n v="7038"/>
    <s v="D816"/>
    <n v="7038"/>
  </r>
  <r>
    <n v="2179"/>
    <s v="E3052"/>
    <n v="7051"/>
    <x v="0"/>
    <s v="Arnsberg, Graf Heinrich von"/>
    <s v="E3052"/>
    <s v="Liesborn, Kloster"/>
    <s v="UB Westfäl. 2, Nr.424"/>
    <m/>
    <s v="Münster, Staatsarchiv"/>
    <s v="0.0.1181"/>
    <n v="1181"/>
    <x v="102"/>
    <s v="Unbekannt"/>
    <n v="7051"/>
    <s v="E3052"/>
    <n v="7051"/>
  </r>
  <r>
    <n v="3086"/>
    <s v="D1025"/>
    <n v="8411"/>
    <x v="0"/>
    <s v="Arnsberg, Graf Heinrich von (u. S�hne)"/>
    <s v="D1025"/>
    <s v="Liesborn, Kloster (St. Cosmas u. Damian im Kr. Beckum)"/>
    <s v="UB Westfäl. 2, Nr.2109 (424)"/>
    <m/>
    <s v="K�ln, Stadtarchiv"/>
    <s v="0.0.1181"/>
    <n v="1181"/>
    <x v="102"/>
    <s v="Unbekannt"/>
    <n v="8411"/>
    <s v="D1025"/>
    <n v="8411"/>
  </r>
  <r>
    <n v="446"/>
    <s v="B260"/>
    <n v="1917"/>
    <x v="0"/>
    <s v="Arnsburg, Kloster"/>
    <s v="B260"/>
    <s v="Arnsburg, Kloster"/>
    <s v="UB Arnsburg Kloster, Nr.8"/>
    <m/>
    <s v="Lich, Adelsarchiv Fürsten zu Solms-Hohensolms-Lich"/>
    <s v="0.0.1205-0.0.1219"/>
    <n v="12051219"/>
    <x v="58"/>
    <s v="Unbekannt"/>
    <n v="1917"/>
    <s v="B260"/>
    <n v="1917"/>
  </r>
  <r>
    <n v="7304"/>
    <s v="E5607"/>
    <n v="14053"/>
    <x v="0"/>
    <s v="Arnsburg, Kloster (Zisterzienser), Abt Albert u. Konvent"/>
    <s v="E5607"/>
    <s v="Arnsburg, Kloster"/>
    <s v="UB Arnsburg Kloster, Nr. 27; UB Wetzlar 1, Nr. 26 (Reg.)"/>
    <m/>
    <s v="Lich, Adelsarchiv Fürsten zu Solms-Hohensolms-Lich"/>
    <s v="0.10.1238"/>
    <n v="1238"/>
    <x v="6"/>
    <s v="Unbekannt"/>
    <s v="14053 Alle Aufnahmen unter dieser Zugangsnummer"/>
    <s v="E5607"/>
    <n v="14053"/>
  </r>
  <r>
    <n v="7345"/>
    <s v="D1747I"/>
    <n v="14094"/>
    <x v="0"/>
    <s v="Arnsburg, Kloster (Zisterzienserkloster), Abt Werner u.d. ganze Konvent , Wetzlar, Stift (Kanonikerst.), Dekan Giselbert (identisch)"/>
    <s v="D1747I"/>
    <s v="Arnsburg, Kloster"/>
    <s v="Beyer-Eltester-Goerz,UB3, Nr. 1149;(UB Wetzlar 1, Nr. 60)"/>
    <m/>
    <s v="Lich, Adelsarchiv Fürsten zu Solms-Hohensolms-Lich"/>
    <s v="0.6.1252"/>
    <n v="1252"/>
    <x v="21"/>
    <s v="Unbekannt"/>
    <s v="14094 Alle Aufnahmen unter dieser Zugangsnummer"/>
    <s v="D1747I"/>
    <n v="14094"/>
  </r>
  <r>
    <n v="7298"/>
    <s v="D1721"/>
    <n v="14047"/>
    <x v="0"/>
    <s v="Arnsburg, Kloster, Abt Albert"/>
    <s v="D1721"/>
    <s v="Arnsburg, Kloster (Fond)"/>
    <s v="UB Arnsburg Kloster, Nr. 22"/>
    <m/>
    <s v="Lich, Adelsarchiv Fürsten zu Solms-Hohensolms-Lich"/>
    <s v="0.0.1233"/>
    <n v="1233"/>
    <x v="68"/>
    <s v="Unbekannt"/>
    <s v="14047 Alle Aufnahmen unter dieser Zugangsnummer"/>
    <s v="D1721"/>
    <n v="14047"/>
  </r>
  <r>
    <n v="4438"/>
    <s v="C1086"/>
    <n v="10706"/>
    <x v="0"/>
    <s v="Arnsburg, Kloster, Abt H."/>
    <s v="C1086"/>
    <s v="Arnsburg, Kloster"/>
    <s v="UB Arnsburg Kloster, Nr.9"/>
    <m/>
    <s v="Lich, Adelsarchiv Fürsten zu Solms-Hohensolms-Lich"/>
    <s v="0.0.1220"/>
    <n v="1220"/>
    <x v="20"/>
    <s v="Unbekannt"/>
    <n v="10706"/>
    <s v="C1086"/>
    <n v="10706"/>
  </r>
  <r>
    <n v="4439"/>
    <s v="D1405"/>
    <n v="10707"/>
    <x v="0"/>
    <s v="Arnsburg, Kloster, Abt H."/>
    <s v="D1405"/>
    <s v="Arnsburg, Kloster"/>
    <s v="UB Arnsburg Kloster, Nr.16"/>
    <m/>
    <s v="Lich, Adelsarchiv Fürsten zu Solms-Hohensolms-Lich"/>
    <s v="0.0.1230"/>
    <n v="1230"/>
    <x v="59"/>
    <s v="Unbekannt"/>
    <n v="10707"/>
    <s v="D1405"/>
    <n v="10707"/>
  </r>
  <r>
    <n v="7357"/>
    <s v="F4315"/>
    <n v="14106"/>
    <x v="0"/>
    <s v="Arnsburg, Kloster, Abt Johann von Gr�nberg , Arnsburg, Kloster, Konvent"/>
    <s v="F4315"/>
    <s v="Altenberg, Kloster, Meisterin (Prämonstratenserinnenkloster bei Wetzlar), Altenberg, Kloster, Konvent"/>
    <s v="Ungedr.?"/>
    <m/>
    <s v="Braunfels, Adelsarchiv Fürst zu Solms-Braunfels'sches Archiv"/>
    <s v="30.11.1468"/>
    <n v="1468"/>
    <x v="143"/>
    <s v="Mittwoch"/>
    <s v="14106 Alle Aufnahmen unter dieser Zugangsnummer"/>
    <s v="F4315"/>
    <n v="14106"/>
  </r>
  <r>
    <n v="7358"/>
    <s v="F4318"/>
    <n v="14107"/>
    <x v="0"/>
    <s v="Arnsburg, Kloster, Abt Johann von Gr�nberg , Arnsburg, Kloster, Konvent"/>
    <s v="F4318"/>
    <s v="Altenberg, Kloster, Meisterin, Altenberg, Kloster, Konvent"/>
    <s v="Ungedr.?"/>
    <m/>
    <s v="Braunfels, Adelsarchiv Fürst zu Solms-Braunfels'sches Archiv"/>
    <s v="30.11.1468"/>
    <n v="1468"/>
    <x v="143"/>
    <s v="Mittwoch"/>
    <s v="14107 Alle Aufnahmen unter dieser Zugangsnummer"/>
    <s v="F4318"/>
    <n v="14107"/>
  </r>
  <r>
    <n v="4437"/>
    <s v="D1404"/>
    <n v="10705"/>
    <x v="0"/>
    <s v="Arnsburg, Kloster, Abt Meffried"/>
    <s v="D1404"/>
    <s v="Arnsburg, Kloster"/>
    <s v="UB Arnsburg Kloster, Nr.7"/>
    <m/>
    <s v="Lich, Adelsarchiv Fürsten zu Solms-Hohensolms-Lich"/>
    <s v="0.0.1210"/>
    <n v="1210"/>
    <x v="95"/>
    <s v="Unbekannt"/>
    <n v="10705"/>
    <s v="D1404"/>
    <n v="10705"/>
  </r>
  <r>
    <n v="7271"/>
    <s v="D1702"/>
    <n v="14020"/>
    <x v="0"/>
    <s v="Arnsburg, Kloster, Abt Meffried"/>
    <s v="D1702"/>
    <s v="Arnsburg, Kloster"/>
    <s v="UB Arnsburg Kloster, Nr.5"/>
    <m/>
    <s v="Lich, Adelsarchiv Fürsten zu Solms-Hohensolms-Lich"/>
    <s v="0.0.1210"/>
    <n v="1210"/>
    <x v="95"/>
    <s v="Unbekannt"/>
    <s v="14020 Alle Aufnahmen unter dieser Zugangsnummer"/>
    <s v="D1702"/>
    <n v="14020"/>
  </r>
  <r>
    <n v="4504"/>
    <s v="E5236"/>
    <n v="10795"/>
    <x v="0"/>
    <s v="Arnsburg, Kloster, Abt Meffried , M�nzenberg, Kuno von (K�mmerer)"/>
    <s v="E5236"/>
    <s v="Schiffenberg, Stift (Augustinerchorherren)"/>
    <s v="UB Hess. 1,3, Nr.1344"/>
    <m/>
    <s v="Darmstadt, Staatsarchiv"/>
    <s v="0.0.1197-0.0.1203"/>
    <n v="11971203"/>
    <x v="75"/>
    <s v="Unbekannt"/>
    <s v="10795 Alle Aufnahmen unter dieser Zugangsnummer"/>
    <s v="E5236"/>
    <n v="10795"/>
  </r>
  <r>
    <n v="9158"/>
    <s v="D1437"/>
    <n v="80100"/>
    <x v="0"/>
    <s v="Arnsburg, Kloster, Abt Wilhelm , Eberbach, Kloster, Abt Reimund, Otterburg, Kloster, Abt Ulrich, Sch�nau, Kloster, Abt Rudolf"/>
    <s v="D1437"/>
    <s v="Citeaux, Kloster, Abt, Citeaux, Kloster, Mit�bte (der 4 Primarabteien), Eberbach, Kloster (Fond)"/>
    <s v="Ungedr."/>
    <m/>
    <s v="Wiesbaden, Hauptstaatsarchiv"/>
    <s v="0.0.1243-12.8.1247"/>
    <n v="12431247"/>
    <x v="56"/>
    <s v="Unbekannt"/>
    <n v="80100"/>
    <s v="D1437"/>
    <n v="80100"/>
  </r>
  <r>
    <n v="9159"/>
    <s v="D1437"/>
    <n v="80102"/>
    <x v="0"/>
    <s v="Arnsburg, Kloster, Abt Wilhelm , Eberbach, Kloster, Abt Reimund, Otterburg, Kloster, Abt Ulrich, Sch�nau, Kloster, Abt Rudolf"/>
    <s v="D1437"/>
    <s v="Clairvaux, Kloster, Abt Stephan"/>
    <s v="Ungedr."/>
    <m/>
    <s v="Wiesbaden, Hauptstaatsarchiv"/>
    <s v="0.0.1243-12.8.1247"/>
    <n v="12431247"/>
    <x v="56"/>
    <s v="Unbekannt"/>
    <n v="80102"/>
    <s v="D1437"/>
    <n v="80102"/>
  </r>
  <r>
    <n v="704"/>
    <s v="C438"/>
    <n v="3027"/>
    <x v="0"/>
    <s v="Arnstein, Kloster, Abt Richolf"/>
    <s v="C438"/>
    <s v="Arnstein, Kloster"/>
    <s v="UB Arnstein Kloster, Nr.5"/>
    <m/>
    <s v="Wiesbaden, Hauptstaatsarchiv"/>
    <s v="29.5.1185"/>
    <n v="1185"/>
    <x v="87"/>
    <s v="Mittwoch"/>
    <n v="3027"/>
    <s v="C438"/>
    <n v="3027"/>
  </r>
  <r>
    <n v="1831"/>
    <s v="B439"/>
    <n v="6326"/>
    <x v="0"/>
    <s v="Arolsen, Kloster, Propst Berthold"/>
    <s v="B439"/>
    <s v="Arolsen, Kloster"/>
    <s v="Ungedr.?"/>
    <m/>
    <s v="Marburg, Staatsarchiv"/>
    <s v="um 1200"/>
    <n v="1200"/>
    <x v="22"/>
    <s v="Unbekannt"/>
    <n v="6326"/>
    <s v="B439"/>
    <n v="6326"/>
  </r>
  <r>
    <n v="1482"/>
    <s v="B418"/>
    <n v="5605"/>
    <x v="0"/>
    <s v="Arolsen, Kloster, Propst Berthold"/>
    <s v="B418"/>
    <s v="Arolsen, Kloster"/>
    <s v="Ungedr.?"/>
    <m/>
    <s v="Marburg, Staatsarchiv"/>
    <s v="um 1250"/>
    <n v="1250"/>
    <x v="9"/>
    <s v="Unbekannt"/>
    <n v="5605"/>
    <s v="B418"/>
    <n v="5605"/>
  </r>
  <r>
    <n v="1832"/>
    <s v="C643"/>
    <n v="6327"/>
    <x v="0"/>
    <s v="Arolsen, Kloster, Propst E."/>
    <s v="C643"/>
    <s v="Arolsen, Kloster"/>
    <s v="Ungedr.?"/>
    <m/>
    <s v="Marburg, Staatsarchiv"/>
    <s v="um 1250"/>
    <n v="1250"/>
    <x v="9"/>
    <s v="Unbekannt"/>
    <n v="6327"/>
    <s v="C643"/>
    <n v="6327"/>
  </r>
  <r>
    <n v="2966"/>
    <s v="D994"/>
    <n v="8210"/>
    <x v="0"/>
    <s v="Aschaffenburg,- Kapitel"/>
    <s v="D994"/>
    <s v="Wechterswinkel, Kloster"/>
    <s v="Ungedr.?"/>
    <m/>
    <s v="München, Bayerisches Hauptstaatsarchiv"/>
    <s v="um 1192"/>
    <n v="1192"/>
    <x v="46"/>
    <s v="Unbekannt"/>
    <n v="8210"/>
    <s v="D994"/>
    <n v="8210"/>
  </r>
  <r>
    <n v="7176"/>
    <s v="F4065"/>
    <n v="13892"/>
    <x v="0"/>
    <s v="Aschaffenburg,- Richter (geistl.)"/>
    <s v="F4065"/>
    <s v="Arnsburg, Kloster (Fond)"/>
    <s v="Ungedr.?"/>
    <m/>
    <s v="Lich, Adelsarchiv Fürsten zu Solms-Hohensolms-Lich"/>
    <s v="8.8.1326"/>
    <n v="1326"/>
    <x v="144"/>
    <s v="Freitag"/>
    <s v="13892 Alle Aufnahmen unter dieser Zugangsnummer"/>
    <s v="F4065"/>
    <n v="13892"/>
  </r>
  <r>
    <n v="2850"/>
    <s v="E3713"/>
    <n v="8063"/>
    <x v="0"/>
    <s v="Aschersleben, Graf Bernhard von"/>
    <s v="E3713"/>
    <s v="Marienthal, Kloster"/>
    <s v="Ungedr.?"/>
    <m/>
    <s v="Wolfenb�ttel, Staatsarchiv"/>
    <s v="0.0.1174"/>
    <n v="1174"/>
    <x v="81"/>
    <s v="Unbekannt"/>
    <s v="8063 Alle Aufnahmen unter dieser Zugangsnummer"/>
    <s v="E3713"/>
    <n v="8063"/>
  </r>
  <r>
    <n v="5440"/>
    <s v="F1307"/>
    <n v="11904"/>
    <x v="0"/>
    <s v="Assisi, Magister Philipp von"/>
    <s v="F1307"/>
    <s v="Engelberg, Kloster, Abt Hermann II."/>
    <s v="QW. Schweiz 1,1, Nr.344"/>
    <m/>
    <s v="Engelberg, Stiftsarchiv"/>
    <s v="8.5.1233"/>
    <n v="1233"/>
    <x v="68"/>
    <s v="Sonntag"/>
    <s v="11904 Alle Aufnahmen unter dieser Zugangsnummer"/>
    <s v="F1307"/>
    <n v="11904"/>
  </r>
  <r>
    <n v="1086"/>
    <s v="E2096"/>
    <n v="4977"/>
    <x v="0"/>
    <s v="Au, Kloster, Konvent"/>
    <s v="E2096"/>
    <s v="Hersfeld, Kloster (Fond), Vilsberg,- Pleban"/>
    <s v="Ungedr.?"/>
    <m/>
    <s v="Marburg, Staatsarchiv"/>
    <s v="um 1190"/>
    <n v="1190"/>
    <x v="97"/>
    <s v="Unbekannt"/>
    <n v="4977"/>
    <s v="E2096"/>
    <n v="4977"/>
  </r>
  <r>
    <n v="6266"/>
    <s v="F2699"/>
    <n v="12917"/>
    <x v="0"/>
    <s v="Aubonne,- Dekan Albert"/>
    <s v="F2699"/>
    <s v="Bonmont, Kloster"/>
    <s v="Ungedr.?"/>
    <m/>
    <s v="Lausanne, Staatsarchiv"/>
    <s v="0.0.1221"/>
    <n v="1221"/>
    <x v="76"/>
    <s v="Unbekannt"/>
    <s v="12917 Alle Aufnahmen unter dieser Zugangsnummer"/>
    <s v="F2699"/>
    <n v="12917"/>
  </r>
  <r>
    <n v="6270"/>
    <s v="F2706"/>
    <n v="12921"/>
    <x v="0"/>
    <s v="Aubonne, Guerricus von"/>
    <s v="F2706"/>
    <s v="Bonmont, Kloster"/>
    <s v="Ungedr.?"/>
    <m/>
    <s v="Lausanne, Staatsarchiv"/>
    <s v="0.0.1234"/>
    <n v="1234"/>
    <x v="51"/>
    <s v="Unbekannt"/>
    <s v="12921 Alle Aufnahmen unter dieser Zugangsnummer"/>
    <s v="F2706"/>
    <n v="12921"/>
  </r>
  <r>
    <n v="6237"/>
    <s v="F2659"/>
    <n v="12887"/>
    <x v="0"/>
    <s v="Aubonne, Guerricus von"/>
    <s v="F2659"/>
    <s v="Romainmotier, Kloster"/>
    <s v="Ungedr.?"/>
    <m/>
    <s v="Lausanne, Staatsarchiv"/>
    <s v="0.6.1238"/>
    <n v="1238"/>
    <x v="6"/>
    <s v="Unbekannt"/>
    <s v="12887 Alle Aufnahmen unter dieser Zugangsnummer"/>
    <s v="F2659"/>
    <n v="12887"/>
  </r>
  <r>
    <n v="6100"/>
    <s v="F2487"/>
    <n v="12678"/>
    <x v="0"/>
    <s v="Aubonne, Peter von (gen. Putoz, Ritter)"/>
    <s v="F2487"/>
    <s v="Bistum Lausanne, Domstift, Kapitel"/>
    <s v="Cart. Laus., Nr.203 (vgl.)"/>
    <m/>
    <s v="Lausanne, Staatsarchiv"/>
    <s v="18.12.1238"/>
    <n v="1238"/>
    <x v="6"/>
    <s v="Samstag"/>
    <s v="12678 Alle Aufnahmen unter dieser Zugangsnummer"/>
    <s v="F2487"/>
    <n v="12678"/>
  </r>
  <r>
    <n v="6273"/>
    <s v="F2713"/>
    <n v="12924"/>
    <x v="0"/>
    <s v="Aubonne,Jakob von"/>
    <s v="F2713"/>
    <s v="Bonmont, Kloster"/>
    <s v="Ungedr.?"/>
    <m/>
    <s v="Lausanne, Staatsarchiv"/>
    <s v="0.0.1235"/>
    <n v="1235"/>
    <x v="14"/>
    <s v="Unbekannt"/>
    <s v="12924 Alle Aufnahmen unter dieser Zugangsnummer"/>
    <s v="F2713"/>
    <n v="12924"/>
  </r>
  <r>
    <n v="148"/>
    <s v="B131"/>
    <n v="807"/>
    <x v="0"/>
    <s v="Aue, Erkenbert von (Ritter)"/>
    <s v="B131"/>
    <s v="Germerode, Stift"/>
    <s v="UB Germerode Kl., Nr.22; Huyskens, Nr.899"/>
    <m/>
    <s v="Marburg, Staatsarchiv"/>
    <s v="27.5.1272"/>
    <n v="1272"/>
    <x v="126"/>
    <s v="Freitag"/>
    <n v="807"/>
    <s v="B131"/>
    <n v="807"/>
  </r>
  <r>
    <n v="3971"/>
    <s v="B658"/>
    <n v="10016"/>
    <x v="0"/>
    <s v="Augsburg"/>
    <s v="B658"/>
    <s v="Bistum Augsburg, Domstift"/>
    <s v="Reg. Boica 1, S. 275; UB Augsburg H.stift, Nr.34"/>
    <m/>
    <s v="München, Bayerisches Hauptstaatsarchiv"/>
    <s v="um 1170"/>
    <n v="1170"/>
    <x v="19"/>
    <s v="Unbekannt"/>
    <n v="10016"/>
    <s v="B658"/>
    <n v="10016"/>
  </r>
  <r>
    <n v="2988"/>
    <s v="E3827"/>
    <n v="8242"/>
    <x v="0"/>
    <s v="Augsburg, Kloster, Abt Alfrid"/>
    <s v="E3827"/>
    <s v="Walkenried, Kloster (Fond)"/>
    <s v="UB Walkenried, Nr.1"/>
    <m/>
    <s v="Wolfenb�ttel, Staatsarchiv"/>
    <s v="0.0.1131"/>
    <n v="1131"/>
    <x v="113"/>
    <s v="Unbekannt"/>
    <n v="8242"/>
    <s v="E3827"/>
    <n v="8242"/>
  </r>
  <r>
    <n v="3117"/>
    <s v="E3958"/>
    <n v="8449"/>
    <x v="0"/>
    <s v="Augsburg, Stift St. Moritz (Chorherrenstift, gegr. 1019)"/>
    <s v="E3958"/>
    <s v="Augsburg, Stift St. Georg"/>
    <s v="Ungedr.?"/>
    <m/>
    <s v="München, Bayerisches Hauptstaatsarchiv"/>
    <s v="0.0.1180-0.0.1190"/>
    <n v="11801190"/>
    <x v="97"/>
    <s v="Unbekannt"/>
    <n v="8449"/>
    <s v="E3958"/>
    <n v="8449"/>
  </r>
  <r>
    <n v="6763"/>
    <s v="F3616"/>
    <n v="13451"/>
    <x v="0"/>
    <s v="Aulps, Kloster, Abt Petrus (Zist.-Kloster, Dep. Haute-Savoie, Frkr.)"/>
    <s v="F3616"/>
    <s v="Hauterive, Kloster, Abt, Hauterive, Kloster, Konvent"/>
    <s v="Reg. Hauterive, Nr.429"/>
    <m/>
    <s v="Fribourg, Staatsarchiv"/>
    <s v="10.6.1241"/>
    <n v="1241"/>
    <x v="38"/>
    <s v="Montag"/>
    <s v="13451 Alle Aufnahmen unter dieser Zugangsnummer"/>
    <s v="F3616"/>
    <n v="13451"/>
  </r>
  <r>
    <n v="2532"/>
    <s v="D900"/>
    <n v="7619"/>
    <x v="0"/>
    <s v="Aura, Kloster, Abt"/>
    <s v="D900"/>
    <s v="Aura, Kloster"/>
    <s v="J�ger, Gesch. Franken, 3, S. 325; Dobenecker 2, Nr.344"/>
    <m/>
    <s v="München, Bayerisches Hauptstaatsarchiv"/>
    <s v="0.0.1167"/>
    <n v="1167"/>
    <x v="109"/>
    <s v="Unbekannt"/>
    <n v="7619"/>
    <s v="D900"/>
    <n v="7619"/>
  </r>
  <r>
    <n v="9115"/>
    <s v="N0420"/>
    <n v="20072"/>
    <x v="0"/>
    <s v="B(ernard) von Ahaus, Edelherr"/>
    <s v="N0420"/>
    <s v="Steinfurt, Johanniterkommende"/>
    <s v="INA I, IV, S. 194, Nr. 86"/>
    <m/>
    <s v="Burgsteinfurt, Archiv"/>
    <s v="30.11.1278"/>
    <n v="1278"/>
    <x v="145"/>
    <s v="Mittwoch"/>
    <s v="20072 Alle Aufnahmen unter dieser Zugangsnummer"/>
    <s v="N0420"/>
    <n v="20072"/>
  </r>
  <r>
    <n v="1128"/>
    <s v="E2072"/>
    <n v="5021"/>
    <x v="0"/>
    <s v="Baden, Markgraf Hermann V. von (und Verona)"/>
    <s v="E2072"/>
    <s v="Selz, Kloster"/>
    <s v="Reg. Baden Mgfen 1, Nr.147"/>
    <m/>
    <s v="Karlsruhe, Generallandesarchiv"/>
    <s v="12.4.1197"/>
    <n v="1197"/>
    <x v="42"/>
    <s v="Samstag"/>
    <n v="5021"/>
    <s v="E2072"/>
    <n v="5021"/>
  </r>
  <r>
    <n v="1456"/>
    <s v="C635"/>
    <n v="5568"/>
    <x v="0"/>
    <s v="Baden, Markgraf Hermann V. von , Baden, Markgr�fin Irmingard"/>
    <s v="C635"/>
    <s v="Bistum Worms, Bischof Heinrich II."/>
    <s v="UB Worms 1, Nr.170; Reg. Baden Mgfen 1, Nr.327"/>
    <m/>
    <s v="Nürnberg, Germanisches Nationalmuseum"/>
    <s v="0.0.1233"/>
    <n v="1233"/>
    <x v="68"/>
    <s v="Unbekannt"/>
    <n v="5568"/>
    <s v="C635"/>
    <n v="5568"/>
  </r>
  <r>
    <n v="5027"/>
    <s v="F824"/>
    <n v="11420"/>
    <x v="0"/>
    <s v="Baden-Lenzburg, Graf Werner von"/>
    <s v="F824"/>
    <s v="Z�rich, Kloster, �btissin Mechthild"/>
    <s v="UB Z�rich 1, Nr.301"/>
    <m/>
    <s v="Z�rich, Staatsarchiv"/>
    <s v="30.5.1153"/>
    <n v="1153"/>
    <x v="146"/>
    <s v="Samstag"/>
    <s v="11420 Alle Aufnahmen unter dieser Zugangsnummer"/>
    <s v="F824"/>
    <n v="11420"/>
  </r>
  <r>
    <n v="7392"/>
    <s v="F4724"/>
    <n v="14144"/>
    <x v="0"/>
    <s v="Bagnes, Peter von , Bistum Sitten,- Kanzler Aimo (identisch), Bistum Sitten, Domstift, Kantor Aimo"/>
    <s v="F4724"/>
    <s v="Bagnes, Jakob von (Bruder des Austtell.), St. Maurice, Stift (Fond)"/>
    <s v="Ungedr.?"/>
    <m/>
    <s v="St. Maurice, Stiftsarchiv"/>
    <s v="0.0.1228"/>
    <n v="1228"/>
    <x v="17"/>
    <s v="Unbekannt"/>
    <s v="14144 Alle Aufnahmen unter dieser Zugangsnummer"/>
    <s v="F4724"/>
    <n v="14144"/>
  </r>
  <r>
    <n v="5478"/>
    <s v="F1384"/>
    <n v="11949"/>
    <x v="0"/>
    <s v="Baldegg, Hartmann von (Ritter, mit Gattin u. Kindern)"/>
    <s v="F1384"/>
    <s v="Engelberg, Kloster"/>
    <s v="QW. Schweiz 1,1, Nr.391"/>
    <m/>
    <s v="Engelberg, Stiftsarchiv"/>
    <s v="22.7.1238"/>
    <n v="1238"/>
    <x v="6"/>
    <s v="Donnerstag"/>
    <s v="11949 Alle Aufnahmen unter dieser Zugangsnummer"/>
    <s v="F1384"/>
    <n v="11949"/>
  </r>
  <r>
    <n v="8988"/>
    <s v="F9735"/>
    <n v="16149"/>
    <x v="0"/>
    <s v="Baldewin von Warsleben"/>
    <s v="F9735"/>
    <s v="Marienborn, Kloster"/>
    <s v="Reg. Magdeburg Ebb. 3, S. 650, Nr. 517; Bode, S. 96, Nr. 106; Kruppa, S. 444, Nr. 334"/>
    <m/>
    <s v="Magdeburg, Landeshauptarchiv"/>
    <s v="um 0.0.1254"/>
    <n v="1254"/>
    <x v="147"/>
    <s v="Unbekannt"/>
    <s v="16149 Alle Aufnahmen unter dieser Zugangsnummer"/>
    <s v="F9735"/>
    <n v="16149"/>
  </r>
  <r>
    <n v="5806"/>
    <s v="F1842"/>
    <n v="12333"/>
    <x v="0"/>
    <s v="Ballwil, Hartmann von (Ritter)"/>
    <s v="F1842"/>
    <s v="Hohenrain, Johanniterhaus, Prior Reiner"/>
    <s v="QW. Schweiz 1,1, Nr.380"/>
    <m/>
    <s v="Luzern, Staatsarchiv"/>
    <s v="0.0.1236"/>
    <n v="1236"/>
    <x v="103"/>
    <s v="Unbekannt"/>
    <s v="12333 Alle Aufnahmen unter dieser Zugangsnummer"/>
    <s v="F1842"/>
    <n v="12333"/>
  </r>
  <r>
    <n v="5344"/>
    <s v="F1283"/>
    <n v="11806"/>
    <x v="0"/>
    <s v="Balm, Ita von"/>
    <s v="F1283"/>
    <s v="Einsiedeln, Kloster"/>
    <s v="UB Z�rich 2, Nr.739; QW. Schweiz 1,1, Nr.586"/>
    <m/>
    <s v="Einsiedeln, Stiftsarchiv"/>
    <s v="22.7.1248"/>
    <n v="1248"/>
    <x v="8"/>
    <s v="Mittwoch"/>
    <s v="11806 Alle Aufnahmen unter dieser Zugangsnummer"/>
    <s v="F1283"/>
    <n v="11806"/>
  </r>
  <r>
    <n v="845"/>
    <s v="E1663"/>
    <n v="4128"/>
    <x v="0"/>
    <s v="Balzhausen, Konrad von , Balzhausen, Richinha von (Frau d. Konrad v. Balzhausen)"/>
    <s v="E1663"/>
    <s v="St. Blasien, Kloster"/>
    <s v="Reg. Badensia, S. 27; Inventare GLA, S. 15"/>
    <m/>
    <s v="Karlsruhe, Generallandesarchiv"/>
    <s v="26.2.1105"/>
    <n v="1105"/>
    <x v="148"/>
    <s v="Sonntag"/>
    <n v="4128"/>
    <s v="E1663"/>
    <n v="4128"/>
  </r>
  <r>
    <n v="8641"/>
    <s v="F8230"/>
    <n v="15660"/>
    <x v="0"/>
    <s v="Bamberg, Bischof Eckbert"/>
    <s v="F8230"/>
    <s v="Reinsdorf, Kloster"/>
    <s v="Schieckel, S. 91, Nr. 223"/>
    <m/>
    <s v="Dresden, HStA"/>
    <s v="5.6.1216-5.6.1237"/>
    <n v="12161237"/>
    <x v="78"/>
    <s v="Unbekannt"/>
    <n v="15660"/>
    <s v="F8230"/>
    <n v="15660"/>
  </r>
  <r>
    <n v="8614"/>
    <s v="F8187"/>
    <n v="15633"/>
    <x v="0"/>
    <s v="Bamberg, Bischof Eckbert"/>
    <s v="F8187"/>
    <s v="Reinsdorf, Kloster, Abt H. und Konvent"/>
    <s v="Dobenecker 2, S. 282, Nr. 1524; Schieckel, S. 88, Nr. 200"/>
    <m/>
    <s v="Dresden, HStA"/>
    <s v="0.0.1212"/>
    <n v="1212"/>
    <x v="149"/>
    <s v="Unbekannt"/>
    <s v="15633 Alle Aufnahmen unter dieser Zugangsnummer"/>
    <s v="F8187"/>
    <n v="15633"/>
  </r>
  <r>
    <n v="8911"/>
    <s v="F9244"/>
    <n v="15999"/>
    <x v="0"/>
    <s v="Bamberg, Domstift, Domkanoniker Friedrich von Truhendingen (Mitsiegler: Nürnberg, Burggraf Johann , Bamberg, Graf Friedrich von Truhendingen (identisch); Schlüsselberg, Konrad von , Bamberg, Graf Friedrich von Truhendingen (identisch); Hohenlohe, Ludwig (Lutz)?) , Bamberg, Graf Friedrich von Truhendingen (identisch)"/>
    <s v="F9244"/>
    <s v="Truhendingen, Graf Heinrich"/>
    <s v=" "/>
    <m/>
    <s v="Marburg, StA"/>
    <s v="29.11.1337"/>
    <n v="1337"/>
    <x v="26"/>
    <s v="Samstag"/>
    <s v="15999 Alle Aufnahmen unter dieser Zugangsnummer"/>
    <s v="F9244"/>
    <n v="15999"/>
  </r>
  <r>
    <n v="3846"/>
    <s v="B654"/>
    <n v="9764"/>
    <x v="0"/>
    <s v="Bamberg, Getreuer"/>
    <s v="B654"/>
    <s v="Bistum Bamberg, Bischof Otto II. (Elekt)"/>
    <s v="Ungedr.?"/>
    <m/>
    <s v="München, Bayerisches Hauptstaatsarchiv"/>
    <s v="nach 1177.8.12"/>
    <n v="1177"/>
    <x v="101"/>
    <s v="Unbekannt"/>
    <n v="9764"/>
    <s v="B654"/>
    <n v="9764"/>
  </r>
  <r>
    <n v="3929"/>
    <s v="C974"/>
    <n v="9912"/>
    <x v="0"/>
    <s v="Bamberg, Kloster St. Maria und Theodor, �btissin Agnes"/>
    <s v="C974"/>
    <s v="Bamberg, Kloster St. Maria und Theodor"/>
    <s v="Reg. Boica 1, S. 385"/>
    <m/>
    <s v="München, Bayerisches Hauptstaatsarchiv"/>
    <s v="um 1199"/>
    <n v="1199"/>
    <x v="66"/>
    <s v="Unbekannt"/>
    <n v="9912"/>
    <s v="C974"/>
    <n v="9912"/>
  </r>
  <r>
    <n v="3928"/>
    <s v="B656"/>
    <n v="9911"/>
    <x v="0"/>
    <s v="Bamberg, Kloster St. Maria und Theodor, �btissin Bischof"/>
    <s v="B656"/>
    <s v="Bamberg, Kloster St. Maria und Theodor"/>
    <s v="Reg. Boica 1, S. 383"/>
    <m/>
    <s v="München, Bayerisches Hauptstaatsarchiv"/>
    <s v="um 1199"/>
    <n v="1199"/>
    <x v="66"/>
    <s v="Unbekannt"/>
    <n v="9911"/>
    <s v="B656"/>
    <n v="9911"/>
  </r>
  <r>
    <n v="3794"/>
    <s v="E4689"/>
    <n v="9681"/>
    <x v="0"/>
    <s v="Bamberg, Kloster St. Michaelsberg, Abt Helmerich"/>
    <s v="E4689"/>
    <s v="Bamberg, Kloster St. Michaelsberg"/>
    <s v="Reg. Boica 1, S. 227; Bericht HV Bamberg 16 (1853), S. 42"/>
    <m/>
    <s v="München, Bayerisches Hauptstaatsarchiv"/>
    <s v="0.6.1157"/>
    <n v="1157"/>
    <x v="110"/>
    <s v="Unbekannt"/>
    <n v="9681"/>
    <s v="E4689"/>
    <n v="9681"/>
  </r>
  <r>
    <n v="3752"/>
    <s v="D1214"/>
    <n v="9598"/>
    <x v="0"/>
    <s v="Bamberg, Kloster St. Michaelsberg, Abt Helmerich"/>
    <s v="D1214"/>
    <s v="Bamberg, Kloster St. Michaelsberg"/>
    <s v="Reg. Boica 1, S. 199"/>
    <m/>
    <s v="München, Bayerisches Hauptstaatsarchiv"/>
    <s v="0.0.1147-0.0.1160"/>
    <n v="11471160"/>
    <x v="88"/>
    <s v="Unbekannt"/>
    <n v="9598"/>
    <s v="D1214"/>
    <n v="9598"/>
  </r>
  <r>
    <n v="3712"/>
    <s v="D1201"/>
    <n v="9541"/>
    <x v="0"/>
    <s v="Bamberg, Kloster St. Michaelsberg, Abt Hermann"/>
    <s v="D1201"/>
    <s v="Bamberg, Kloster St. Michaelsberg"/>
    <s v="Reg. Boica 1, S. 153"/>
    <m/>
    <s v="München, Bayerisches Hauptstaatsarchiv"/>
    <s v="0.0.1139-0.0.1152"/>
    <n v="11391152"/>
    <x v="100"/>
    <s v="Unbekannt"/>
    <n v="9541"/>
    <s v="D1201"/>
    <n v="9541"/>
  </r>
  <r>
    <n v="3802"/>
    <s v="E4694"/>
    <n v="9701"/>
    <x v="0"/>
    <s v="Bamberg, Kloster St. Michaelsberg, Abt Irimbert"/>
    <s v="E4694"/>
    <s v="Bamberg, Kloster St. Michaelsberg"/>
    <s v="Reg. Boica 1, S. 253"/>
    <m/>
    <s v="München, Bayerisches Hauptstaatsarchiv"/>
    <s v="0.0.1164"/>
    <n v="1164"/>
    <x v="150"/>
    <s v="Unbekannt"/>
    <n v="9701"/>
    <s v="E4694"/>
    <n v="9701"/>
  </r>
  <r>
    <n v="3935"/>
    <s v="D1259"/>
    <n v="9918"/>
    <x v="0"/>
    <s v="Bamberg, Kloster St. Michaelsberg, Abt W."/>
    <s v="D1259"/>
    <s v="Bamberg, Kloster St. Michaelsberg"/>
    <s v="Reg. Boica 2, S. 7"/>
    <m/>
    <s v="München, Bayerisches Hauptstaatsarchiv"/>
    <s v="0.0.1202"/>
    <n v="1202"/>
    <x v="53"/>
    <s v="Unbekannt"/>
    <n v="9918"/>
    <s v="D1259"/>
    <n v="9918"/>
  </r>
  <r>
    <n v="3920"/>
    <s v="D1255"/>
    <n v="9889"/>
    <x v="0"/>
    <s v="Bamberg, Kloster St. Michaelsberg, Abt Wolfram"/>
    <s v="D1255"/>
    <s v="Bamberg, Kloster St. Michaelsberg"/>
    <s v="Ungedr.?"/>
    <m/>
    <s v="München, Bayerisches Hauptstaatsarchiv"/>
    <s v="14.4.1191-28.9.1197"/>
    <n v="11911197"/>
    <x v="42"/>
    <s v="Unbekannt"/>
    <s v="9889 Alle Aufnahmen unter dieser Zugangsnummer"/>
    <s v="D1255"/>
    <n v="9889"/>
  </r>
  <r>
    <n v="3879"/>
    <s v="E4745"/>
    <n v="9821"/>
    <x v="0"/>
    <s v="Bamberg, Kloster St. Michaelsberg, Abt Wolfram"/>
    <s v="E4745"/>
    <s v="Bamberg, Stift St. Fides"/>
    <s v="Reg. Boica 1, S. 325"/>
    <m/>
    <s v="München, Bayerisches Hauptstaatsarchiv"/>
    <s v="0.0.1180-0.0.1183"/>
    <n v="11801183"/>
    <x v="94"/>
    <s v="Unbekannt"/>
    <n v="9821"/>
    <s v="E4745"/>
    <n v="9821"/>
  </r>
  <r>
    <n v="3674"/>
    <s v="E4586"/>
    <n v="9483"/>
    <x v="0"/>
    <s v="Bamberg, Kloster St. Michaelsberg, Abt Wolfram"/>
    <s v="E4586"/>
    <s v="Bamberg, Kloster St. Michaelsberg"/>
    <s v="Reg. Boica 1, S. 733; Guttenberg, Territorialb., S. 261"/>
    <m/>
    <s v="München, Bayerisches Hauptstaatsarchiv"/>
    <s v="0.0.1116-0.0.1124"/>
    <n v="11161124"/>
    <x v="60"/>
    <s v="Unbekannt"/>
    <n v="9483"/>
    <s v="E4586"/>
    <n v="9483"/>
  </r>
  <r>
    <n v="3849"/>
    <s v="E4725"/>
    <n v="9767"/>
    <x v="0"/>
    <s v="Bamberg,- Neffe Bischof Ottos II. (identisch) , Bistum Bamberg, Bischof Otto II., Neffe"/>
    <s v="E4725"/>
    <s v="Bistum Bamberg, Domstift"/>
    <s v="Reg. Boica 1, S. 301"/>
    <m/>
    <s v="München, Bayerisches Hauptstaatsarchiv"/>
    <s v="0.0.1178"/>
    <n v="1178"/>
    <x v="80"/>
    <s v="Unbekannt"/>
    <n v="9767"/>
    <s v="E4725"/>
    <n v="9767"/>
  </r>
  <r>
    <n v="3916"/>
    <s v="D1252"/>
    <n v="9885"/>
    <x v="0"/>
    <s v="Bamberg, Stift St. Jakob"/>
    <s v="D1252"/>
    <s v="Bamberg, Stift St. Jakob"/>
    <s v="Reg. Boica 1, S. 369"/>
    <m/>
    <s v="München, Bayerisches Hauptstaatsarchiv"/>
    <s v="0.0.1196"/>
    <n v="1196"/>
    <x v="7"/>
    <s v="Unbekannt"/>
    <n v="9885"/>
    <s v="D1252"/>
    <n v="9885"/>
  </r>
  <r>
    <n v="3917"/>
    <s v="D1253"/>
    <n v="9886"/>
    <x v="0"/>
    <s v="Bamberg, Stift St. Jakob"/>
    <s v="D1253"/>
    <s v="Bamberg, Stift St. Jakob"/>
    <s v="Reg. Boica 1, S. 369"/>
    <m/>
    <s v="München, Bayerisches Hauptstaatsarchiv"/>
    <s v="0.0.1196"/>
    <n v="1196"/>
    <x v="7"/>
    <s v="Unbekannt"/>
    <n v="9886"/>
    <s v="D1253"/>
    <n v="9886"/>
  </r>
  <r>
    <n v="3874"/>
    <s v="D1242"/>
    <n v="9815"/>
    <x v="0"/>
    <s v="Bamberg, Stift St. Jakob, Berthold (Kanoniker u. Presbyter)"/>
    <s v="D1242"/>
    <s v="Bamberg, Stift St. Jakob"/>
    <s v="Reg. Boica 1, S. 319"/>
    <m/>
    <s v="München, Bayerisches Hauptstaatsarchiv"/>
    <s v="0.0.1182"/>
    <n v="1182"/>
    <x v="92"/>
    <s v="Unbekannt"/>
    <n v="9815"/>
    <s v="D1242"/>
    <n v="9815"/>
  </r>
  <r>
    <n v="3853"/>
    <s v="B655"/>
    <n v="9771"/>
    <x v="0"/>
    <s v="Bamberg, Stift St. Jakob, Kustos Heinrich de Rintburc"/>
    <s v="B655"/>
    <s v="Bamberg, Stift St. Jakob"/>
    <s v="Ungedr.?"/>
    <m/>
    <s v="München, Bayerisches Hauptstaatsarchiv"/>
    <s v="um 1179"/>
    <n v="1179"/>
    <x v="151"/>
    <s v="Unbekannt"/>
    <n v="9771"/>
    <s v="B655"/>
    <n v="9771"/>
  </r>
  <r>
    <n v="3813"/>
    <s v="D1231"/>
    <n v="9712"/>
    <x v="0"/>
    <s v="Bamberg, Stift St. Jakob, Propst Eberhard"/>
    <s v="D1231"/>
    <s v="Bamberg, Stift St. Jakob (Fond), Marktschorgast, Kirche"/>
    <s v="Reg. Boica 1, S. 275"/>
    <m/>
    <s v="München, Bayerisches Hauptstaatsarchiv"/>
    <s v="um 1170"/>
    <n v="1170"/>
    <x v="19"/>
    <s v="Unbekannt"/>
    <n v="9712"/>
    <s v="D1231"/>
    <n v="9712"/>
  </r>
  <r>
    <n v="3792"/>
    <s v="E3458"/>
    <n v="9679"/>
    <x v="0"/>
    <s v="Banz, Kloster"/>
    <s v="E3458"/>
    <s v="Banz, Kloster"/>
    <s v="Reg. Boica 1, S. 189; Dobenecker 2, Nr.85"/>
    <m/>
    <s v="München, Bayerisches Hauptstaatsarchiv"/>
    <s v="um 1154"/>
    <n v="1154"/>
    <x v="123"/>
    <s v="Unbekannt"/>
    <s v="9679 Alle Aufnahmen unter dieser Zugangsnummer"/>
    <s v="E3458"/>
    <n v="9679"/>
  </r>
  <r>
    <n v="3795"/>
    <s v="D1228A"/>
    <n v="9682"/>
    <x v="0"/>
    <s v="Banz, Kloster"/>
    <s v="D1228A"/>
    <s v="Banz, Kloster"/>
    <s v="Dobenecker 2, Nr.131-134, 159; Reg. Boica 1, S. 229"/>
    <m/>
    <s v="München, Bayerisches Hauptstaatsarchiv"/>
    <s v="25.1.1157-9.12.1157"/>
    <n v="11571157"/>
    <x v="110"/>
    <s v="Unbekannt"/>
    <s v="9682 Alle Aufnahmen unter dieser Zugangsnummer"/>
    <s v="D1228A"/>
    <n v="9682"/>
  </r>
  <r>
    <n v="2535"/>
    <s v="E3443"/>
    <n v="7622"/>
    <x v="0"/>
    <s v="Banz, Kloster"/>
    <s v="E3443"/>
    <s v="Banz, Kloster"/>
    <s v="Dobenecker 2, Nr.160; Sprenger, Gesch. Banz, S. 323"/>
    <m/>
    <s v="München, Bayerisches Hauptstaatsarchiv"/>
    <s v="0.0.1157"/>
    <n v="1157"/>
    <x v="110"/>
    <s v="Unbekannt"/>
    <n v="7622"/>
    <s v="E3443"/>
    <n v="7622"/>
  </r>
  <r>
    <n v="2190"/>
    <s v="D823A"/>
    <n v="7075"/>
    <x v="0"/>
    <s v="Banz, Kloster, Abt Berthold"/>
    <s v="D823A"/>
    <s v="Banz, Kloster"/>
    <s v="Gesch. Banz 2.T., 35, Nr.21"/>
    <m/>
    <s v="München, Bayerisches Hauptstaatsarchiv"/>
    <s v="0.0.1157"/>
    <n v="1157"/>
    <x v="110"/>
    <s v="Unbekannt"/>
    <s v="7075 Alle Aufnahmen unter dieser Zugangsnummer"/>
    <s v="D823A"/>
    <n v="7075"/>
  </r>
  <r>
    <n v="7640"/>
    <s v="F5454"/>
    <n v="14428"/>
    <x v="0"/>
    <s v="Bardenhausen, Dietrich von u.Ehefrau Bertradis"/>
    <s v="F5454"/>
    <s v="Meerholz, Stift (Praemonstratenserinnen)"/>
    <s v="Simon, Ysenb. u.B�dingen 3, Nr. 10; Battenberg, Isenb. Urk.1, Nr. 61"/>
    <m/>
    <s v="B�dingen, Adelsarchiv Fürstlich Ysenburg- und B�dingensches Archiv"/>
    <s v="20.9.1240"/>
    <n v="1240"/>
    <x v="64"/>
    <s v="Donnerstag"/>
    <s v="14428 Alle Aufnahmen unter dieser Zugangsnummer"/>
    <s v="F5454"/>
    <n v="14428"/>
  </r>
  <r>
    <n v="4436"/>
    <s v="C1085"/>
    <n v="10703"/>
    <x v="0"/>
    <s v="Bardowick, Stift, Dekan Konrad , Bardowick, Stift, Kapitel"/>
    <s v="C1085"/>
    <s v="Bardowick, Stift"/>
    <s v="Schl�pke, S. 224"/>
    <m/>
    <s v="Hannover, Hauptstaatsarchiv"/>
    <s v="0.0.1200"/>
    <n v="1200"/>
    <x v="22"/>
    <s v="Unbekannt"/>
    <n v="10703"/>
    <s v="C1085"/>
    <n v="10703"/>
  </r>
  <r>
    <n v="4141"/>
    <s v="B675"/>
    <n v="10330"/>
    <x v="0"/>
    <s v="Barsinghausen, Kloster, Propst Bodo , Barsinghausen, Kloster, Priorin H., Barsinghausen, Kloster, Konvent"/>
    <s v="B675"/>
    <s v="Barsinghausen, Kloster (Fond), Dietrich M�nter (von Hannover)"/>
    <s v="UB Calenberg 1,1, Nr.6"/>
    <m/>
    <s v="Hannover, Hauptstaatsarchiv"/>
    <s v="0.0.1203-0.0.1213"/>
    <n v="12031213"/>
    <x v="49"/>
    <s v="Unbekannt"/>
    <n v="10330"/>
    <s v="B675"/>
    <n v="10330"/>
  </r>
  <r>
    <n v="4143"/>
    <s v="B676"/>
    <n v="10332"/>
    <x v="0"/>
    <s v="Barsinghausen, Kloster, Propst Bodo , Barsinghausen, Kloster, Walther (Priester), Barsinghausen, Kloster, Priorin H., Barsinghausen, Kloster, Dietrich (Bruder)"/>
    <s v="B676"/>
    <s v="Barsinghausen, Kloster"/>
    <s v="UB Calenberg 1,1, Nr.5"/>
    <m/>
    <s v="Hannover, Hauptstaatsarchiv"/>
    <s v="0.0.1203-0.0.1213"/>
    <n v="12031213"/>
    <x v="49"/>
    <s v="Unbekannt"/>
    <n v="10332"/>
    <s v="B676"/>
    <n v="10332"/>
  </r>
  <r>
    <n v="4138"/>
    <s v="C1011"/>
    <n v="10327"/>
    <x v="0"/>
    <s v="Barsinghausen, Kloster, Propst Johannes , Barsinghausen, Kloster, Priorin G., Barsinghausen, Kloster, Konvent"/>
    <s v="C1011"/>
    <s v="Barsinghausen, Kloster"/>
    <s v="UB Calenberg 1,1, Nr.21"/>
    <m/>
    <s v="Hannover, Hauptstaatsarchiv"/>
    <s v="0.0.1244"/>
    <n v="1244"/>
    <x v="52"/>
    <s v="Unbekannt"/>
    <n v="10327"/>
    <s v="C1011"/>
    <n v="10327"/>
  </r>
  <r>
    <n v="4124"/>
    <s v="C1004"/>
    <n v="10311"/>
    <x v="0"/>
    <s v="Barsinghausen, Kloster, Rabodo (Konverse) , Barsinghausen, Kloster, Offenia (Konverse)"/>
    <s v="C1004"/>
    <s v="Barsinghausen, Kloster"/>
    <s v="Ungedr.?"/>
    <m/>
    <s v="Hannover, Hauptstaatsarchiv"/>
    <s v="0.0.1204"/>
    <n v="1204"/>
    <x v="152"/>
    <s v="Unbekannt"/>
    <n v="10311"/>
    <s v="C1004"/>
    <n v="10311"/>
  </r>
  <r>
    <n v="6045"/>
    <s v="F2415"/>
    <n v="12622"/>
    <x v="0"/>
    <s v="Bar-sur-Aube, Kirche, Dekan Bernhard"/>
    <s v="F2415"/>
    <s v="Bistum Lausanne, Bischof Bonifatius"/>
    <s v="Ungedr.?"/>
    <m/>
    <s v="Lausanne, Staatsarchiv"/>
    <s v="0.0.1233"/>
    <n v="1233"/>
    <x v="68"/>
    <s v="Unbekannt"/>
    <s v="12622 Alle Aufnahmen unter dieser Zugangsnummer"/>
    <s v="F2415"/>
    <n v="12622"/>
  </r>
  <r>
    <n v="8351"/>
    <s v="F7588"/>
    <n v="15307"/>
    <x v="0"/>
    <s v="Basel, bisch�flicher Offizial und Notar Nikolaus Machtoltzhein von Altkirch"/>
    <s v="F7588"/>
    <s v="K�niz, Deutschordenshaus"/>
    <s v=" "/>
    <m/>
    <s v="Bern, StA"/>
    <s v="27.11.1341"/>
    <n v="1341"/>
    <x v="153"/>
    <s v="Dienstag"/>
    <s v="15307 Alle Aufnahmen unter dieser Zugangsnummer"/>
    <s v="F7588"/>
    <n v="15307"/>
  </r>
  <r>
    <n v="8286"/>
    <s v="F7420"/>
    <n v="15240"/>
    <x v="0"/>
    <s v="Basel, Bischof Heinrich, genannt von Thun"/>
    <s v="F7420"/>
    <s v="Interlaken, Stift"/>
    <s v="FR Bern. 2, S. 72, Nr. 62; Trouillat 2, S. 41, Nr. 29"/>
    <m/>
    <s v="StA Bern"/>
    <s v="3.4.1226"/>
    <n v="1226"/>
    <x v="67"/>
    <s v="Freitag"/>
    <s v="15240 Alle Aufnahmen unter dieser Zugangsnummer"/>
    <s v="F7420"/>
    <n v="15240"/>
  </r>
  <r>
    <n v="8208"/>
    <s v="F7217"/>
    <n v="15159"/>
    <x v="0"/>
    <s v="Basel, Dompropst Berthold , Neuenburg, Ulrich u. Berthold, Herren von"/>
    <s v="F7217"/>
    <s v="Erlach, Kloster"/>
    <s v="FR Bern. 1, Nr. 120"/>
    <m/>
    <s v="Bern, Staatsarchiv"/>
    <s v="0.0.1209 ?"/>
    <n v="1209"/>
    <x v="15"/>
    <s v="Unbekannt"/>
    <s v="15159 Alle Aufnahmen unter dieser Zugangsnummer"/>
    <s v="F7217"/>
    <n v="15159"/>
  </r>
  <r>
    <n v="4849"/>
    <s v="F502"/>
    <n v="11213"/>
    <x v="0"/>
    <s v="Basel, Kloster St. Alban"/>
    <s v="F502"/>
    <s v="Basel, Kloster St. Alban"/>
    <s v="UB Basel 1, Nr.14A; Rück, Urk. Bb. Basel, S. 46"/>
    <m/>
    <s v="Basel, Staatsarchiv"/>
    <s v="25.12.1101-23.9.1103"/>
    <n v="11011103"/>
    <x v="154"/>
    <s v="Unbekannt"/>
    <s v="11213 Alle Aufnahmen unter dieser Zugangsnummer"/>
    <s v="F502"/>
    <n v="11213"/>
  </r>
  <r>
    <n v="4850"/>
    <s v="F503"/>
    <n v="11214"/>
    <x v="0"/>
    <s v="Basel, Kloster St. Alban"/>
    <s v="F503"/>
    <s v="Basel, Kloster St. Alban"/>
    <s v="UB Basel 1, Nr.14(A1)"/>
    <m/>
    <s v="Basel, Staatsarchiv"/>
    <s v="25.12.1101-23.9.1103"/>
    <n v="11011103"/>
    <x v="154"/>
    <s v="Unbekannt"/>
    <s v="11214 Alle Aufnahmen unter dieser Zugangsnummer"/>
    <s v="F503"/>
    <n v="11214"/>
  </r>
  <r>
    <n v="6613"/>
    <s v="F3099"/>
    <n v="13292"/>
    <x v="0"/>
    <s v="Basel, Kloster St. Alban, Propst Heinrich , Basel, Kloster St. Alban, Konvent"/>
    <s v="F3099"/>
    <s v="Olsberg, Kloster (Fond), Heinrich Bretere, Mechthild (Frau d. Heinrich Bretere)"/>
    <s v="UB Basel 1, Nr.146"/>
    <m/>
    <s v="Aarau, Staatsarchiv"/>
    <s v="9.12.1237"/>
    <n v="1237"/>
    <x v="78"/>
    <s v="Mittwoch"/>
    <s v="13292 Alle Aufnahmen unter dieser Zugangsnummer"/>
    <s v="F3099"/>
    <n v="13292"/>
  </r>
  <r>
    <n v="6608"/>
    <s v="F3093"/>
    <n v="13287"/>
    <x v="0"/>
    <s v="Basel, Kloster St. Alban, Propst Wilhelm , Basel, Kloster St. Alban, Konvent"/>
    <s v="F3093"/>
    <s v="Olsberg, Kloster"/>
    <s v="UB Basel 1, Nr.173"/>
    <m/>
    <s v="Aarau, Staatsarchiv"/>
    <s v="0.8.1243"/>
    <n v="1243"/>
    <x v="47"/>
    <s v="Unbekannt"/>
    <s v="13287 Alle Aufnahmen unter dieser Zugangsnummer"/>
    <s v="F3093"/>
    <n v="13287"/>
  </r>
  <r>
    <n v="6610"/>
    <s v="F3095"/>
    <n v="13289"/>
    <x v="0"/>
    <s v="Basel, Kloster St. Urban, Abt Heinrich , Basel, Kloster St. Urban, Konvent"/>
    <s v="F3095"/>
    <s v="Olsberg, Kloster (Fond), Basel, Weibel Konrad"/>
    <s v="UB Basel 1, Nr.154"/>
    <m/>
    <s v="Aarau, Staatsarchiv"/>
    <s v="31.1.1241"/>
    <n v="1241"/>
    <x v="38"/>
    <s v="Donnerstag"/>
    <s v="13289 Alle Aufnahmen unter dieser Zugangsnummer"/>
    <s v="F3095"/>
    <n v="13289"/>
  </r>
  <r>
    <n v="4895"/>
    <s v="F585"/>
    <n v="11262"/>
    <x v="0"/>
    <s v="Basel, Kloster, Dominikaner-- Prior Achilles , Basel, Franziskaner, Guardian Dietrich"/>
    <s v="F585"/>
    <s v="Sch�ntal, Kloster (Fond)"/>
    <s v="UB Baselland, Nr.41"/>
    <m/>
    <s v="Basel, Staatsarchiv"/>
    <s v="0.12.1235-0.2.1238"/>
    <n v="12351238"/>
    <x v="6"/>
    <s v="Unbekannt"/>
    <s v="11262 Alle Aufnahmen unter dieser Zugangsnummer"/>
    <s v="F585"/>
    <n v="11262"/>
  </r>
  <r>
    <n v="4953"/>
    <s v="F692"/>
    <n v="11321"/>
    <x v="0"/>
    <s v="Basel, Kloster, Dominikaner-- Prior C. , Basel, Franziskaner- Guardian Dietrich"/>
    <s v="F692"/>
    <s v="Basel, Kloster St. Alban"/>
    <s v="UB Basel 1, Nr.99(B)"/>
    <m/>
    <s v="Basel, Staatsarchiv"/>
    <s v="0.0.1233-17.6.1255"/>
    <n v="12331255"/>
    <x v="155"/>
    <s v="Unbekannt"/>
    <s v="11321 Alle Aufnahmen unter dieser Zugangsnummer"/>
    <s v="F692"/>
    <n v="11321"/>
  </r>
  <r>
    <n v="8447"/>
    <s v="F7779"/>
    <n v="15441"/>
    <x v="0"/>
    <s v="Basel, Konzil"/>
    <s v="F7779"/>
    <s v="Himmerod, Zisterzienserkloster, Citeaux, Abt und der ganze Zisterzienserorden"/>
    <s v="Schwarz, Reg., S. 407, Nr. 1639"/>
    <m/>
    <s v="Trier, StadtA."/>
    <s v="5.9.1437"/>
    <n v="1437"/>
    <x v="156"/>
    <s v="Donnerstag"/>
    <s v="15441 Alle Aufnahmen unter dieser Zugangsnummer"/>
    <s v="F7779"/>
    <n v="15441"/>
  </r>
  <r>
    <n v="5146"/>
    <s v="F1011"/>
    <n v="11566"/>
    <x v="0"/>
    <s v="Basel, Stift St. Leonhard , Embrach, Stift, Propst Konrad, - Pleban (Schiedsrichter (3)"/>
    <s v="F1011"/>
    <s v="Z�rich, Kloster, �btissin Judenta, Z�rich, St. Peter, Pleban H."/>
    <s v="UB Z�rich 2, Nr.619"/>
    <m/>
    <s v="Z�rich, Staatsarchiv"/>
    <s v="13.5.1245"/>
    <n v="1245"/>
    <x v="55"/>
    <s v="Samstag"/>
    <s v="11566 Alle Aufnahmen unter dieser Zugangsnummer"/>
    <s v="F1011"/>
    <n v="11566"/>
  </r>
  <r>
    <n v="4942"/>
    <s v="F674"/>
    <n v="11310"/>
    <x v="0"/>
    <s v="Basel, Stift St. Leonhard, Propst Otto"/>
    <s v="F674"/>
    <s v="Gerhard R�mer, Gertrud (Frau d. Gerhard R.) (und Kinder), Basel, Stift St. Leonhard (Fond)"/>
    <s v="UB Basel 1, Nr.196(A)"/>
    <m/>
    <s v="Basel, Staatsarchiv"/>
    <s v="0.9.1247"/>
    <n v="1247"/>
    <x v="56"/>
    <s v="Unbekannt"/>
    <s v="11310 Alle Aufnahmen unter dieser Zugangsnummer"/>
    <s v="F674"/>
    <n v="11310"/>
  </r>
  <r>
    <n v="4943"/>
    <s v="F675"/>
    <n v="11311"/>
    <x v="0"/>
    <s v="Basel, Stift St. Leonhard, Propst Otto , Basel, Stift St. Leonhard, Kapitel"/>
    <s v="F675"/>
    <s v="Basel, Stift St. Leonhard (Fond), Gerhard R�mer, Gertrud (Frau d. Gerhard R.)"/>
    <s v="UB Basel 1, Nr.196(A1)"/>
    <m/>
    <s v="Basel, Staatsarchiv"/>
    <s v="0.9.1247"/>
    <n v="1247"/>
    <x v="56"/>
    <s v="Unbekannt"/>
    <s v="11311 Alle Aufnahmen unter dieser Zugangsnummer"/>
    <s v="F675"/>
    <n v="11311"/>
  </r>
  <r>
    <n v="4944"/>
    <s v="F677"/>
    <n v="11312"/>
    <x v="0"/>
    <s v="Basel, Stift St. Leonhard, Propst Otto , Basel, Stift St. Leonhard, Kapitel"/>
    <s v="F677"/>
    <s v="Basel, Stift St. Leonhard (Fond), Mechthild (Frau d. Burkhard gen. der Rote)"/>
    <s v="UB Basel 1, Nr.224"/>
    <m/>
    <s v="Basel, Staatsarchiv"/>
    <s v="26.10.1248"/>
    <n v="1248"/>
    <x v="8"/>
    <s v="Montag"/>
    <s v="11312 Alle Aufnahmen unter dieser Zugangsnummer"/>
    <s v="F677"/>
    <n v="11312"/>
  </r>
  <r>
    <n v="5145"/>
    <s v="F1010"/>
    <n v="11565"/>
    <x v="0"/>
    <s v="Basel, Stift St. Leonhard, Propst Otto , Embrach, Stift, Propst Konrad, - Pleban (Schiedsrichter (3)"/>
    <s v="F1010"/>
    <s v="Z�rich, Kloster, �btissin Judenta, Z�rich, St. Peter, Pleban H."/>
    <s v="UB Z�rich 2, Nr.619"/>
    <m/>
    <s v="Z�rich, Staatsarchiv"/>
    <s v="13.5.1245"/>
    <n v="1245"/>
    <x v="55"/>
    <s v="Samstag"/>
    <s v="11565 Alle Aufnahmen unter dieser Zugangsnummer"/>
    <s v="F1010"/>
    <n v="11565"/>
  </r>
  <r>
    <n v="4885"/>
    <s v="F565"/>
    <n v="11251"/>
    <x v="0"/>
    <s v="Basel, Stift St. Peter, Dekan , Basel, Stift St. Peter, Kapitel"/>
    <s v="F565"/>
    <s v="Basel, Stift St. Peter, Chorherr Jakob"/>
    <s v="UB Basel 1, Nr.217"/>
    <m/>
    <s v="Basel, Staatsarchiv"/>
    <s v="2.5.1248"/>
    <n v="1248"/>
    <x v="8"/>
    <s v="Samstag"/>
    <s v="11251 Alle Aufnahmen unter dieser Zugangsnummer"/>
    <s v="F565"/>
    <n v="11251"/>
  </r>
  <r>
    <n v="4886"/>
    <s v="F568"/>
    <n v="11252"/>
    <x v="0"/>
    <s v="Basel, Stift St. Peter, Dekan Konrad , Basel, Stift St. Peter, Kapitel"/>
    <s v="F568"/>
    <s v="Basel, Stift St. Peter (Fond), Burkhard Ozelin"/>
    <s v="UB Basel 1, Nr.242"/>
    <m/>
    <s v="Basel, Staatsarchiv"/>
    <s v="14.11.1250"/>
    <n v="1250"/>
    <x v="9"/>
    <s v="Montag"/>
    <s v="11252 Alle Aufnahmen unter dieser Zugangsnummer"/>
    <s v="F568"/>
    <n v="11252"/>
  </r>
  <r>
    <n v="4871"/>
    <s v="F540"/>
    <n v="11237"/>
    <x v="0"/>
    <s v="Basel, Stift St. Peter, Propst Diethelm , Basel, Stift St. Peter, Dekan Heinrich, Basel, Stift St. Peter, Kapitel"/>
    <s v="F540"/>
    <s v="Basel, Stift St. Peter (Fond), Judenta (Witwe d. Rudolf Snezar)"/>
    <s v="UB Basel 1, Nr.124(A)"/>
    <m/>
    <s v="Basel, Staatsarchiv"/>
    <s v="23.1.1233"/>
    <n v="1233"/>
    <x v="68"/>
    <s v="Sonntag"/>
    <s v="11237 Alle Aufnahmen unter dieser Zugangsnummer"/>
    <s v="F540"/>
    <n v="11237"/>
  </r>
  <r>
    <n v="4872"/>
    <s v="F542"/>
    <n v="11238"/>
    <x v="0"/>
    <s v="Basel, Stift St. Peter, Propst Diethelm , Basel, Stift St. Peter, Dekan Heinrich, Basel, Stift St. Peter, Kapitel"/>
    <s v="F542"/>
    <s v="Basel, Stift St. Peter, Propst, Basel, Stift St. Peter, Kanoniker"/>
    <s v="UB Basel 1, Nr.124(A1)"/>
    <m/>
    <s v="Basel, Staatsarchiv"/>
    <s v="23.1.1233"/>
    <n v="1233"/>
    <x v="68"/>
    <s v="Sonntag"/>
    <s v="11238 Alle Aufnahmen unter dieser Zugangsnummer"/>
    <s v="F542"/>
    <n v="11238"/>
  </r>
  <r>
    <n v="4911"/>
    <s v="F620"/>
    <n v="11278"/>
    <x v="0"/>
    <s v="Basel, Stift St. Peter, Propst Heinrich , Basel, Stift St. Peter, Kapitel"/>
    <s v="F620"/>
    <s v="Wettingen, Kloster, Abt Konrad, Wettingen, Kloster, Konvent"/>
    <s v="UB Basel 1, Nr.167"/>
    <m/>
    <s v="Basel, Staatsarchiv"/>
    <s v="0.0.1243"/>
    <n v="1243"/>
    <x v="47"/>
    <s v="Unbekannt"/>
    <s v="11278 Alle Aufnahmen unter dieser Zugangsnummer"/>
    <s v="F620"/>
    <n v="11278"/>
  </r>
  <r>
    <n v="4881"/>
    <s v="F557"/>
    <n v="11247"/>
    <x v="0"/>
    <s v="Basel, Stift St. Peter, Propst Hugo , Basel, Stift St. Peter, Dekan Konrad, Basel, Stift St. Peter, Kapitel"/>
    <s v="F557"/>
    <s v="Basel, Stift St. Peter (Fond), Burkhard gen. der Nefo"/>
    <s v="UB Basel 1, Nr.178"/>
    <m/>
    <s v="Basel, Staatsarchiv"/>
    <s v="25.12.1244-23.9.1245"/>
    <n v="12441245"/>
    <x v="55"/>
    <s v="Unbekannt"/>
    <s v="11247 Alle Aufnahmen unter dieser Zugangsnummer"/>
    <s v="F557"/>
    <n v="11247"/>
  </r>
  <r>
    <n v="4882"/>
    <s v="F559"/>
    <n v="11248"/>
    <x v="0"/>
    <s v="Basel, Stift St. Peter, Propst Hugo , Basel, Stift St. Peter, Dekan Konrad, Basel, Stift St. Peter, Kapitel"/>
    <s v="F559"/>
    <s v="Basel, Stift St. Peter (Fond), Judenta Bachun, Gertrud (Tochter d. Judenta Bachun)"/>
    <s v="UB Basel 1, Nr.177(A)"/>
    <m/>
    <s v="Basel, Staatsarchiv"/>
    <s v="0.0.1245"/>
    <n v="1245"/>
    <x v="55"/>
    <s v="Unbekannt"/>
    <s v="11248 Alle Aufnahmen unter dieser Zugangsnummer"/>
    <s v="F559"/>
    <n v="11248"/>
  </r>
  <r>
    <n v="4883"/>
    <s v="F561"/>
    <n v="11249"/>
    <x v="0"/>
    <s v="Basel, Stift St. Peter, Propst Hugo , Basel, Stift St. Peter, Dekan Konrad, Basel, Stift St. Peter, Kapitel"/>
    <s v="F561"/>
    <s v="Basel, Stift St. Peter, Judenta Bachun, Gertrud (Tochter d. Judenta Bachun)"/>
    <s v="UB Basel 1, Nr.177(A)"/>
    <m/>
    <s v="Basel, Staatsarchiv"/>
    <s v="0.0.1245"/>
    <n v="1245"/>
    <x v="55"/>
    <s v="Unbekannt"/>
    <s v="11249 Alle Aufnahmen unter dieser Zugangsnummer"/>
    <s v="F561"/>
    <n v="11249"/>
  </r>
  <r>
    <n v="4884"/>
    <s v="F563"/>
    <n v="11250"/>
    <x v="0"/>
    <s v="Basel, Stift St. Peter, Propst Hugo , Basel, Stift St. Peter, Dekan Konrad, Basel, Stift St. Peter, Kapitel"/>
    <s v="F563"/>
    <s v="Basel, Stift St. Peter (Fond), Konrad der Maurer (s. Frau und ihre beiden T�chter)"/>
    <s v="UB Basel 1, Nr.187"/>
    <m/>
    <s v="Basel, Staatsarchiv"/>
    <s v="0.0.1245"/>
    <n v="1245"/>
    <x v="55"/>
    <s v="Unbekannt"/>
    <s v="11250 Alle Aufnahmen unter dieser Zugangsnummer"/>
    <s v="F563"/>
    <n v="11250"/>
  </r>
  <r>
    <n v="4876"/>
    <s v="F548"/>
    <n v="11242"/>
    <x v="0"/>
    <s v="Basel, Stift St. Peter, Propst Hugo , Basel, Stift St. Peter, Kapitel"/>
    <s v="F548"/>
    <s v="Basel, Stift St. Peter (Fond), Lempni (Br�der und Schwestern)"/>
    <s v="UB Basel 1, Nr.147"/>
    <m/>
    <s v="Basel, Staatsarchiv"/>
    <s v="0.0.1237"/>
    <n v="1237"/>
    <x v="78"/>
    <s v="Unbekannt"/>
    <s v="11242 Alle Aufnahmen unter dieser Zugangsnummer"/>
    <s v="F548"/>
    <n v="11242"/>
  </r>
  <r>
    <n v="7713"/>
    <s v="F5748"/>
    <n v="14515"/>
    <x v="0"/>
    <s v="Bassum, Kloster, �btissin Ethelindis"/>
    <s v="F5748"/>
    <s v="Bassum, Kloster"/>
    <s v="Ungedr.?"/>
    <m/>
    <s v="Hannover, Hauptstaatsarchiv"/>
    <s v="0.0.1230 ?"/>
    <n v="1230"/>
    <x v="59"/>
    <s v="Unbekannt"/>
    <s v="14515 Alle Aufnahmen unter dieser Zugangsnummer"/>
    <s v="F5748"/>
    <n v="14515"/>
  </r>
  <r>
    <n v="7762"/>
    <s v="F5852"/>
    <n v="14564"/>
    <x v="0"/>
    <s v="Bassum, Kloster, �btissin Salome u. Konvent"/>
    <s v="F5852"/>
    <s v="Loccum, Kloster"/>
    <s v="UB Calenberg 3, Nr. 92"/>
    <m/>
    <s v="Loccum, Kirchliches Archiv, Archiv des Klosters"/>
    <s v="0.0.1244"/>
    <n v="1244"/>
    <x v="52"/>
    <s v="Unbekannt"/>
    <s v="14564 Alle Aufnahmen unter dieser Zugangsnummer"/>
    <s v="F5852"/>
    <n v="14564"/>
  </r>
  <r>
    <n v="1786"/>
    <s v="D719"/>
    <n v="6050"/>
    <x v="0"/>
    <s v="Battenberg, Graf Hermann von"/>
    <s v="D719"/>
    <s v="Haina, Kloster"/>
    <s v="Reg. Haina 1, Nr.71"/>
    <m/>
    <s v="Marburg, Staatsarchiv"/>
    <s v="0.0.1231"/>
    <n v="1231"/>
    <x v="136"/>
    <s v="Unbekannt"/>
    <n v="6050"/>
    <s v="D719"/>
    <n v="6050"/>
  </r>
  <r>
    <n v="1788"/>
    <s v="D721"/>
    <n v="6052"/>
    <x v="0"/>
    <s v="Battenberg, Graf Hermann von"/>
    <s v="D721"/>
    <s v="Haina, Kloster"/>
    <s v="Reg. Haina 1, Nr.22"/>
    <m/>
    <s v="Marburg, Staatsarchiv"/>
    <s v="0.0.1220"/>
    <n v="1220"/>
    <x v="20"/>
    <s v="Unbekannt"/>
    <n v="6052"/>
    <s v="D721"/>
    <n v="6052"/>
  </r>
  <r>
    <n v="3522"/>
    <s v="E4405"/>
    <n v="9149"/>
    <x v="0"/>
    <s v="Bayern, Herzog Heinrich IX. von (d. Schwarze)"/>
    <s v="E4405"/>
    <s v="Ranshofen, Kloster"/>
    <s v="Mon. Boica 3, S. 314, Nr.5"/>
    <m/>
    <s v="München, Bayerisches Hauptstaatsarchiv"/>
    <s v="30.7.1125"/>
    <n v="1125"/>
    <x v="157"/>
    <s v="Donnerstag"/>
    <n v="9149"/>
    <s v="E4405"/>
    <n v="9149"/>
  </r>
  <r>
    <n v="3964"/>
    <s v="D1269A"/>
    <n v="10009"/>
    <x v="0"/>
    <s v="Bayern, Herzog Heinrich XI. von (?)"/>
    <s v="D1269A"/>
    <s v="Bistum Passau, Bischof Konrad I."/>
    <s v="UB St. P�lten 1, Nr.6"/>
    <m/>
    <s v="München, Bayerisches Hauptstaatsarchiv"/>
    <s v="um 1150"/>
    <n v="1150"/>
    <x v="24"/>
    <s v="Unbekannt"/>
    <n v="10009"/>
    <s v="D1269A"/>
    <n v="10009"/>
  </r>
  <r>
    <n v="2075"/>
    <s v="E2898"/>
    <n v="6823"/>
    <x v="0"/>
    <s v="Bayern, Herzog Leopold IV. von"/>
    <s v="E2898"/>
    <s v="Pr�fening, Kloster"/>
    <s v="Mon. Boica 13, S. 169, Nr.12; Reg. Boica 1, S. 156"/>
    <m/>
    <s v="München, Bayerisches Hauptstaatsarchiv"/>
    <s v="23.10.1140"/>
    <n v="1140"/>
    <x v="105"/>
    <s v="Mittwoch"/>
    <n v="6823"/>
    <s v="E2898"/>
    <n v="6823"/>
  </r>
  <r>
    <n v="3101"/>
    <s v="E3946"/>
    <n v="8433"/>
    <x v="0"/>
    <s v="Bayern, Herzog Leopold V. von"/>
    <s v="E3946"/>
    <s v="Aldersbach, Kloster"/>
    <s v="Mon. Boica 5, S. 356"/>
    <m/>
    <s v="München, Bayerisches Hauptstaatsarchiv"/>
    <s v="0.0.1139-0.0.1141"/>
    <n v="11391141"/>
    <x v="158"/>
    <s v="Unbekannt"/>
    <n v="8433"/>
    <s v="E3946"/>
    <n v="8433"/>
  </r>
  <r>
    <n v="5928"/>
    <s v="F2030"/>
    <n v="12469"/>
    <x v="0"/>
    <s v="Bayern, Herzog Ludwig I. von (identisch) , Rhein, Pfalzgraf bei, Bayern, Herzog Ludwig I. von"/>
    <s v="F2030"/>
    <s v="Sch�nau, Kloster"/>
    <s v="Gudenus, Nr.61, S. 141; Reg. Pfgf. a. Rh. 1, Nr.204"/>
    <m/>
    <s v="Luzern, Staatsarchiv"/>
    <s v="1.4.1225"/>
    <n v="1225"/>
    <x v="4"/>
    <s v="Dienstag"/>
    <s v="12469 Alle Aufnahmen unter dieser Zugangsnummer"/>
    <s v="F2030"/>
    <n v="12469"/>
  </r>
  <r>
    <n v="5929"/>
    <s v="F2032"/>
    <n v="12470"/>
    <x v="0"/>
    <s v="Bayern, Herzog Ludwig I. von (identisch) , Rhein, Pfalzgraf bei, Bayern, Herzog Ludwig I. von"/>
    <s v="F2032"/>
    <s v="Sch�nau, Kloster"/>
    <s v="Gudenus, Nr.65, S. 147; Reg. Pfgf. a. Rh. 1, Nr.251"/>
    <m/>
    <s v="Luzern, Staatsarchiv"/>
    <s v="30.4.1227"/>
    <n v="1227"/>
    <x v="57"/>
    <s v="Freitag"/>
    <s v="12470 Alle Aufnahmen unter dieser Zugangsnummer"/>
    <s v="F2032"/>
    <n v="12470"/>
  </r>
  <r>
    <n v="5918"/>
    <s v="F2017"/>
    <n v="12459"/>
    <x v="0"/>
    <s v="Bayern, Herzog Ludwig I. von (identisch) , Rhein, Pfalzgraf bei, Bayern, Herzog Ludwig I. von"/>
    <s v="F2017"/>
    <s v="Sch�nau, Kloster"/>
    <s v="Gudenus Nr.35, S. 85; Reg. Pfgf. a. Rh. 1, Nr.3"/>
    <m/>
    <s v="Luzern, Staatsarchiv"/>
    <s v="0.0.1214"/>
    <n v="1214"/>
    <x v="2"/>
    <s v="Unbekannt"/>
    <s v="12459 Alle Aufnahmen unter dieser Zugangsnummer"/>
    <s v="F2017"/>
    <n v="12459"/>
  </r>
  <r>
    <n v="1453"/>
    <s v="D617"/>
    <n v="5565"/>
    <x v="0"/>
    <s v="Bayern, Herzog Ludwig I. von (identisch) , Rhein, Pfalzgraf bei, Bayern, Herzog Ludwig I. von"/>
    <s v="D617"/>
    <s v="Erzbistum Mainz, Domstift"/>
    <s v="BW 2, Nr.590"/>
    <m/>
    <s v="Nürnberg, Germanisches Nationalmuseum"/>
    <s v="0.0.1229"/>
    <n v="1229"/>
    <x v="63"/>
    <s v="Unbekannt"/>
    <n v="5565"/>
    <s v="D617"/>
    <n v="5565"/>
  </r>
  <r>
    <n v="3574"/>
    <s v="E4472"/>
    <n v="9253"/>
    <x v="0"/>
    <s v="Bayern, Herzog Otto I. von (III. von Wittelsbach) (identisch) , Rhein, Pfalzgraf bei, Bayern, Herzog Otto I. von"/>
    <s v="E4472"/>
    <s v="Rott, Kloster"/>
    <s v="Mon. Boica 1, S. 364"/>
    <m/>
    <s v="München, Bayerisches Hauptstaatsarchiv"/>
    <s v="0.0.1179"/>
    <n v="1179"/>
    <x v="151"/>
    <s v="Unbekannt"/>
    <n v="9253"/>
    <s v="E4472"/>
    <n v="9253"/>
  </r>
  <r>
    <n v="5942"/>
    <s v="F2047"/>
    <n v="12484"/>
    <x v="0"/>
    <s v="Bayern, Herzog Otto II. von (identisch) , Rhein, Pfalzgraf bei, Bayern, Herzog Otto II. von"/>
    <s v="F2047"/>
    <s v="Sch�nau, Kloster"/>
    <s v="Gudenus, Nr.84, S. 186; Reg. Pfgf. a. Rh. 1, Nr.394"/>
    <m/>
    <s v="Luzern, Staatsarchiv"/>
    <s v="0.0.1236"/>
    <n v="1236"/>
    <x v="103"/>
    <s v="Unbekannt"/>
    <s v="12484 Alle Aufnahmen unter dieser Zugangsnummer"/>
    <s v="F2047"/>
    <n v="12484"/>
  </r>
  <r>
    <n v="4829"/>
    <s v="C1177"/>
    <n v="11190"/>
    <x v="0"/>
    <s v="B�cken, Stift, Propst Hermann"/>
    <s v="C1177"/>
    <s v="B�cken, Stift (Fond), - Bernhard (Dominus), - Jutta (Frau d. Bernhard)"/>
    <s v="UB Hoya 3, Nr.12"/>
    <m/>
    <s v="Hannover, Hauptstaatsarchiv"/>
    <s v="um 1220"/>
    <n v="1220"/>
    <x v="20"/>
    <s v="Unbekannt"/>
    <n v="11190"/>
    <s v="C1177"/>
    <n v="11190"/>
  </r>
  <r>
    <n v="4806"/>
    <s v="D1553"/>
    <n v="11167"/>
    <x v="0"/>
    <s v="B�cken, Stift, Propst Hermann , B�cken, Stift, Kapitel"/>
    <s v="D1553"/>
    <s v="B�cken, Stift, Dekan Eilbert"/>
    <s v="UB Hoya 3,1, Nr.13"/>
    <m/>
    <s v="Hannover, Hauptstaatsarchiv"/>
    <s v="um 1220"/>
    <n v="1220"/>
    <x v="20"/>
    <s v="Unbekannt"/>
    <n v="11167"/>
    <s v="D1553"/>
    <n v="11167"/>
  </r>
  <r>
    <n v="4809"/>
    <s v="D1554"/>
    <n v="11170"/>
    <x v="0"/>
    <s v="B�cken, Stift, Propst Widekind"/>
    <s v="D1554"/>
    <s v="B�cken, Stift, Kapitel, - Hildeward (Ritter)"/>
    <s v="UB Hoya 3,1, Nr.28"/>
    <m/>
    <s v="Hannover, Hauptstaatsarchiv"/>
    <s v="0.0.1248"/>
    <n v="1248"/>
    <x v="8"/>
    <s v="Unbekannt"/>
    <n v="11170"/>
    <s v="D1554"/>
    <n v="11170"/>
  </r>
  <r>
    <n v="1732"/>
    <s v="E2626"/>
    <n v="5905"/>
    <x v="0"/>
    <s v="B�dekken, Stift, �btissin Jutta"/>
    <s v="E2626"/>
    <s v="B�dekken, Stift"/>
    <s v="Ungedr.?"/>
    <m/>
    <s v="Paderborn, Bistumsarchiv"/>
    <s v="0.0.1238"/>
    <n v="1238"/>
    <x v="6"/>
    <s v="Unbekannt"/>
    <n v="5905"/>
    <s v="E2626"/>
    <n v="5905"/>
  </r>
  <r>
    <n v="7641"/>
    <s v="F5455"/>
    <n v="14429"/>
    <x v="0"/>
    <s v="B�dingen, Gerlach von"/>
    <s v="F5455"/>
    <s v="Langenselbold, Stift (Praem.), Propst"/>
    <s v="UB Hanau Nr.132; B Nr.915"/>
    <m/>
    <s v="B�dingen, Adelsarchiv Fürstlich Ysenburg- und B�dingensches Archiv"/>
    <s v="0.0.1217"/>
    <n v="1217"/>
    <x v="74"/>
    <s v="Unbekannt"/>
    <s v="14429 Alle Aufnahmen unter dieser Zugangsnummer"/>
    <s v="F5455"/>
    <n v="14429"/>
  </r>
  <r>
    <n v="7076"/>
    <s v="F4245"/>
    <n v="13780"/>
    <x v="0"/>
    <s v="Beatrix"/>
    <s v="F4245"/>
    <s v="Lutry, Kloster, Bistum Sitten, Domstift, Kapitel (Fond)"/>
    <s v="MDR 29,1, S. 175; Reg. Schweiz, Nr.3131"/>
    <m/>
    <s v="Sitten, Domkapitelsarchiv"/>
    <s v="0.0.1213"/>
    <n v="1213"/>
    <x v="49"/>
    <s v="Unbekannt"/>
    <n v="13780"/>
    <s v="F4245"/>
    <n v="13780"/>
  </r>
  <r>
    <n v="6223"/>
    <s v="F2645"/>
    <n v="12873"/>
    <x v="0"/>
    <s v="Beera, Humbert von"/>
    <s v="F2645"/>
    <s v="Romainmotier, Kloster"/>
    <s v="MDR 20, S. 193; Reg. Schweiz, Nr.1372"/>
    <m/>
    <s v="Lausanne, Staatsarchiv"/>
    <s v="12.Jh."/>
    <m/>
    <x v="13"/>
    <s v="Unbekannt"/>
    <n v="12873"/>
    <s v="F2645"/>
    <n v="12873"/>
  </r>
  <r>
    <n v="68"/>
    <s v="C125"/>
    <n v="571"/>
    <x v="0"/>
    <s v="Bellersheim, Johann von (Ritter)"/>
    <s v="C125"/>
    <s v="Erzbistum Mainz, Erzbischof Heinrich, Erzbistum Mainz, Domstift, Kapitel"/>
    <s v="Reg. Mainz Ebb. 1,2, Nr. 5534"/>
    <m/>
    <s v="München, Bayerisches Hauptstaatsarchiv"/>
    <s v="11.1.1347"/>
    <n v="1347"/>
    <x v="159"/>
    <s v="Donnerstag"/>
    <n v="571"/>
    <s v="C125"/>
    <n v="571"/>
  </r>
  <r>
    <n v="69"/>
    <s v="C126"/>
    <n v="573"/>
    <x v="0"/>
    <s v="Bellersheim, Johann von (Ritter)"/>
    <s v="C126"/>
    <s v="Erzbistum Mainz"/>
    <s v="Reg. Mainz Ebb. 1,2, Nr.4668"/>
    <m/>
    <s v="München, Bayerisches Hauptstaatsarchiv"/>
    <s v="13.4.1341"/>
    <n v="1341"/>
    <x v="153"/>
    <s v="Freitag"/>
    <n v="573"/>
    <s v="C126"/>
    <n v="573"/>
  </r>
  <r>
    <n v="6081"/>
    <s v="F2467"/>
    <n v="12659"/>
    <x v="0"/>
    <s v="Bellevaux, Kloster, Abt Odo"/>
    <s v="F2467"/>
    <s v="Bistum Lausanne, Domstift, Kapitel"/>
    <s v="Cart. Laus., Nr.132; Reg. Schweiz, Nr.3076"/>
    <m/>
    <s v="Lausanne, Staatsarchiv"/>
    <s v="24.11.1212"/>
    <n v="1212"/>
    <x v="149"/>
    <s v="Samstag"/>
    <s v="12659 Alle Aufnahmen unter dieser Zugangsnummer"/>
    <s v="F2467"/>
    <n v="12659"/>
  </r>
  <r>
    <n v="6533"/>
    <s v="F2955"/>
    <n v="13202"/>
    <x v="0"/>
    <s v="Belmont, Jordan von"/>
    <s v="F2955"/>
    <s v="Montheron, Kloster"/>
    <s v="MDR 12,3, S. 109"/>
    <m/>
    <s v="Lausanne, Stadtarchiv"/>
    <s v="0.0.1217"/>
    <n v="1217"/>
    <x v="74"/>
    <s v="Unbekannt"/>
    <n v="13202"/>
    <s v="F2955"/>
    <n v="13202"/>
  </r>
  <r>
    <n v="6231"/>
    <s v="F2653"/>
    <n v="12881"/>
    <x v="0"/>
    <s v="Belmont, Jordan von"/>
    <s v="F2653"/>
    <s v="Romainmotier, Kloster"/>
    <s v="Ungedr.?"/>
    <m/>
    <s v="Lausanne, Staatsarchiv"/>
    <s v="0.0.1223"/>
    <n v="1223"/>
    <x v="41"/>
    <s v="Unbekannt"/>
    <s v="12881 Alle Aufnahmen unter dieser Zugangsnummer"/>
    <s v="F2653"/>
    <n v="12881"/>
  </r>
  <r>
    <n v="6528"/>
    <s v="F2949"/>
    <n v="13197"/>
    <x v="0"/>
    <s v="Belmont, Jordan von , Belmont, Berthold von"/>
    <s v="F2949"/>
    <s v="Montheron, Kloster"/>
    <s v="MDR 12,3, S. 61"/>
    <m/>
    <s v="Lausanne, Stadtarchiv"/>
    <s v="0.11.1235"/>
    <n v="1235"/>
    <x v="14"/>
    <s v="Unbekannt"/>
    <s v="13197 Alle Aufnahmen unter dieser Zugangsnummer"/>
    <s v="F2949"/>
    <n v="13197"/>
  </r>
  <r>
    <n v="6305"/>
    <s v="F2758"/>
    <n v="12956"/>
    <x v="0"/>
    <s v="Belmont, R. von"/>
    <s v="F2758"/>
    <s v="Hautcret, Kloster"/>
    <s v="Ungedr.?"/>
    <m/>
    <s v="Lausanne, Staatsarchiv"/>
    <s v="25.4.1245"/>
    <n v="1245"/>
    <x v="55"/>
    <s v="Dienstag"/>
    <s v="12956 Alle Aufnahmen unter dieser Zugangsnummer"/>
    <s v="F2758"/>
    <n v="12956"/>
  </r>
  <r>
    <n v="6123"/>
    <s v="F2510"/>
    <n v="12701"/>
    <x v="0"/>
    <s v="Belmont, Richard von (Ritter)"/>
    <s v="F2510"/>
    <s v="Bistum Lausanne, Domstift, Kapitel"/>
    <s v="MDR 7, S. 46; MDR 19, Nr.1375"/>
    <m/>
    <s v="Lausanne, Staatsarchiv"/>
    <s v="20.3.1251"/>
    <n v="1251"/>
    <x v="117"/>
    <s v="Montag"/>
    <n v="12701"/>
    <s v="F2510"/>
    <n v="12701"/>
  </r>
  <r>
    <n v="6529"/>
    <s v="F2950"/>
    <n v="13198"/>
    <x v="0"/>
    <s v="Belmont, Richard von , Belmont, Berthold von"/>
    <s v="F2950"/>
    <s v="Montheron, Kloster, Abt, Montheron, Kloster, Konvent"/>
    <s v="MDR 12,3, S. 63"/>
    <m/>
    <s v="Lausanne, Stadtarchiv"/>
    <s v="0.11.1245"/>
    <n v="1245"/>
    <x v="55"/>
    <s v="Unbekannt"/>
    <s v="13198 Alle Aufnahmen unter dieser Zugangsnummer"/>
    <s v="F2950"/>
    <n v="13198"/>
  </r>
  <r>
    <n v="7123"/>
    <s v="F4415"/>
    <n v="13829"/>
    <x v="0"/>
    <s v="Belvis , Nanco (clericus), Bistum Sitten,- Kanzler Jakob von Monthey (identisch), Bistum Sitten, Domstift, Kantor Jakob von Monthey"/>
    <s v="F4415"/>
    <s v="Girold (minister des Dekans Aimo), Bistum Sitten, Domstift, Kapitel (Fond)"/>
    <s v="MDR 29,1, S. 330"/>
    <m/>
    <s v="Sitten, Domkapitelsarchiv"/>
    <s v="29.11.1237"/>
    <n v="1237"/>
    <x v="78"/>
    <s v="Sonntag"/>
    <s v="13829 Alle Aufnahmen unter dieser Zugangsnummer"/>
    <s v="F4415"/>
    <n v="13829"/>
  </r>
  <r>
    <n v="1369"/>
    <s v="E2454"/>
    <n v="5470"/>
    <x v="0"/>
    <s v="Bendeleben, Aksuit von (Freie)"/>
    <s v="E2454"/>
    <s v="Lippoldsberg, Kloster"/>
    <s v="UB Mainz 1, Nr.609"/>
    <m/>
    <s v="Marburg, Staatsarchiv"/>
    <s v="0.0.1136"/>
    <n v="1136"/>
    <x v="115"/>
    <s v="Unbekannt"/>
    <n v="5470"/>
    <s v="E2454"/>
    <n v="5470"/>
  </r>
  <r>
    <n v="4237"/>
    <s v="E5070"/>
    <n v="10449"/>
    <x v="0"/>
    <s v="Benedikt (Notar)"/>
    <s v="E5070"/>
    <s v="Bonaventura (Sohn d. Mansilius, Erben), Trient, Kirche, Anagni,- Kapitel"/>
    <s v="Ungedr.?"/>
    <m/>
    <s v="Nürnberg, Germanisches Nationalmuseum"/>
    <s v="21.5.1246"/>
    <n v="1246"/>
    <x v="70"/>
    <s v="Montag"/>
    <n v="10449"/>
    <s v="E5070"/>
    <n v="10449"/>
  </r>
  <r>
    <n v="7105"/>
    <s v="F4275"/>
    <n v="13811"/>
    <x v="0"/>
    <s v="Benedikt Mugneirs&quot; , Bistum Sitten,- Kanzler Wilhelm (identisch), Bistum Sitten, Domstift, Kantor Wilhelm&quot;"/>
    <s v="F4275"/>
    <s v="Peter von Duing, Bistum Sitten, Domstift, Kapitel (Fond)"/>
    <s v="MDR 29,1, S. 180; Reg. Schweiz, Nr.3167"/>
    <m/>
    <s v="Sitten, Domkapitelsarchiv"/>
    <s v="0.0.1214"/>
    <n v="1214"/>
    <x v="2"/>
    <s v="Unbekannt"/>
    <n v="13811"/>
    <s v="F4275"/>
    <n v="13811"/>
  </r>
  <r>
    <n v="6878"/>
    <s v="F3775"/>
    <n v="13566"/>
    <x v="0"/>
    <s v="Bennenwil, Burchard von (Kt. Fr.) , - Agnes (Frau des Burchard v. Bennenwil) (identisch), Bennenwil, Agnes von"/>
    <s v="F3775"/>
    <s v="Hauterive, Kloster"/>
    <s v="Reg. Hauterive, Nr.463"/>
    <m/>
    <s v="Fribourg, Staatsarchiv"/>
    <s v="24.3.1249 ?"/>
    <n v="1249"/>
    <x v="45"/>
    <s v="Mittwoch"/>
    <s v="13566 Alle Aufnahmen unter dieser Zugangsnummer"/>
    <s v="F3775"/>
    <n v="13566"/>
  </r>
  <r>
    <n v="5075"/>
    <s v="F914"/>
    <n v="11492"/>
    <x v="0"/>
    <s v="Berchtolf"/>
    <s v="F914"/>
    <s v="Z�richberg, Stift"/>
    <s v="UB Z�rich 1, Nr.292"/>
    <m/>
    <s v="Z�rich, Staatsarchiv"/>
    <s v="31.5.1149"/>
    <n v="1149"/>
    <x v="160"/>
    <s v="Dienstag"/>
    <n v="11492"/>
    <s v="F914"/>
    <n v="11492"/>
  </r>
  <r>
    <n v="3731"/>
    <s v="E4642"/>
    <n v="9577"/>
    <x v="0"/>
    <s v="Berg, Graf Adolf IV. von"/>
    <s v="E4642"/>
    <s v="Herrenstrunden, Johanniter, Kommende"/>
    <s v="UB Niederrhein 1, Nr.401"/>
    <m/>
    <s v="D�sseldorf, Hauptstaatsarchiv"/>
    <s v="0.0.1160"/>
    <n v="1160"/>
    <x v="88"/>
    <s v="Unbekannt"/>
    <n v="9577"/>
    <s v="E4642"/>
    <n v="9577"/>
  </r>
  <r>
    <n v="4494"/>
    <s v="E5229"/>
    <n v="10781"/>
    <x v="0"/>
    <s v="Berg, Graf Adolf V. von"/>
    <s v="E5229"/>
    <s v="Herrenstrunden, Johanniter"/>
    <s v="UB Niederrhein 2, Nr.66"/>
    <m/>
    <s v="D�sseldorf, Hauptstaatsarchiv"/>
    <s v="0.0.1217"/>
    <n v="1217"/>
    <x v="74"/>
    <s v="Unbekannt"/>
    <n v="10781"/>
    <s v="E5229"/>
    <n v="10781"/>
  </r>
  <r>
    <n v="3076"/>
    <s v="E3925"/>
    <n v="8401"/>
    <x v="0"/>
    <s v="Berg, Graf Adolf von"/>
    <s v="E3925"/>
    <s v="Erzbistum K�ln, Domstift"/>
    <s v="Reg. K�ln Ebb. 2, Nr.11"/>
    <m/>
    <s v="K�ln, Stadtarchiv"/>
    <s v="vor 1101.8.3 ?"/>
    <n v="1101"/>
    <x v="161"/>
    <s v="Unbekannt"/>
    <n v="8401"/>
    <s v="E3925"/>
    <n v="8401"/>
  </r>
  <r>
    <n v="8603"/>
    <s v="F8146"/>
    <n v="15620"/>
    <x v="0"/>
    <s v="Berge, Abt H. , Magdeburg, St. Nikolai, Stift, Propst W., Magdeburg, Domstift, Kanoniker F. von Meyendorf, p�pstlicher Delegatrichter"/>
    <s v="F8146"/>
    <s v="Mei�en, Domstift, fr�herer Domdekan, jetziger Domkanoniker Gunzelin"/>
    <s v="CD. Sax. Reg. 2,1, S. 82, Nr. 88; Schieckel, S. 86, Nr. 186"/>
    <m/>
    <s v="Dresden, HStA"/>
    <s v="0.0.1208-0.0.1218"/>
    <n v="12081218"/>
    <x v="16"/>
    <s v="Unbekannt"/>
    <n v="15620"/>
    <s v="F8146"/>
    <n v="15620"/>
  </r>
  <r>
    <n v="7151"/>
    <s v="R3468I"/>
    <n v="13862"/>
    <x v="0"/>
    <s v="Beringer von dem Stete"/>
    <s v="R3468I"/>
    <s v="Erfurt, St. Nikolaus, Pfarrer, Sehen, Johann von, Marburg, Deutschordenshaus, Br�der"/>
    <s v="UB DO Hessen 3, Nr.1045"/>
    <m/>
    <s v="Marburg, Staatsarchiv"/>
    <s v="20.8.1364"/>
    <n v="1364"/>
    <x v="162"/>
    <s v="Dienstag"/>
    <s v="13862 Alle Aufnahmen unter dieser Zugangsnummer"/>
    <s v="R3468I"/>
    <n v="13862"/>
  </r>
  <r>
    <n v="5834"/>
    <s v="F1875"/>
    <n v="12361"/>
    <x v="0"/>
    <s v="�berlingen, Kloster, Kustos Ulrich"/>
    <s v="F1875"/>
    <s v="- Franziskaner, Bruder H., Luzern, Kloster, Franziskaner- (Fond)"/>
    <s v="QW. Schweiz 1,1, Nr.583"/>
    <m/>
    <s v="Luzern, Staatsarchiv"/>
    <s v="27.5.1248"/>
    <n v="1248"/>
    <x v="8"/>
    <s v="Mittwoch"/>
    <s v="12361 Alle Aufnahmen unter dieser Zugangsnummer"/>
    <s v="F1875"/>
    <n v="12361"/>
  </r>
  <r>
    <n v="32"/>
    <s v="C78"/>
    <n v="468"/>
    <x v="0"/>
    <s v="Berlt Kirchoff zu Geismar"/>
    <s v="C78"/>
    <s v="Hessen, Landgraf Ludwig von"/>
    <s v="Ungedr.?"/>
    <m/>
    <s v="Marburg, Staatsarchiv"/>
    <s v="10.3.1464"/>
    <n v="1464"/>
    <x v="127"/>
    <s v="Samstag"/>
    <n v="468"/>
    <s v="C78"/>
    <n v="468"/>
  </r>
  <r>
    <n v="8277"/>
    <s v="F7397"/>
    <n v="15231"/>
    <x v="0"/>
    <s v="Bern, Pfarrer Theobald, Deutschordensbruder , Bern, Dominikanerkloster, Prior Peter"/>
    <s v="F7397"/>
    <s v="Interlaken, Stift"/>
    <s v="FR Bern. 1, S. 466, Nr. 71 u. S. 491, Nr. 99"/>
    <m/>
    <s v="Bern, StA"/>
    <s v="1.3.1339"/>
    <n v="1339"/>
    <x v="163"/>
    <s v="Montag"/>
    <s v="15231 Alle Aufnahmen unter dieser Zugangsnummer"/>
    <s v="F7397"/>
    <n v="15231"/>
  </r>
  <r>
    <n v="7157"/>
    <s v="M2145"/>
    <n v="13868"/>
    <x v="0"/>
    <s v="Bern, Schulthei� (identisch) , Bern, Schulthei�, Bern, Rat, Bern, B�rger"/>
    <s v="M2145"/>
    <s v="Elsa�, Unterlandvogt Stislan von der vviton Muli"/>
    <s v="Ungedr.?"/>
    <m/>
    <s v="Marburg, Staatsarchiv"/>
    <s v="23.10.1362"/>
    <n v="1362"/>
    <x v="164"/>
    <s v="Sonntag"/>
    <s v="13868 Alle Aufnahmen unter dieser Zugangsnummer"/>
    <s v="M2145"/>
    <n v="13868"/>
  </r>
  <r>
    <n v="8352"/>
    <s v="F7590"/>
    <n v="15308"/>
    <x v="0"/>
    <s v="Bern, Schulthei� , Bern, B�rger"/>
    <s v="F7590"/>
    <s v="K�niz, Deutschordenshaus"/>
    <s v="FR Bern. 2, S. 177, Nr. 167"/>
    <m/>
    <s v="Bern, StA"/>
    <s v="24.11.1238"/>
    <n v="1238"/>
    <x v="6"/>
    <s v="Mittwoch"/>
    <s v="15308 Alle Aufnahmen unter dieser Zugangsnummer"/>
    <s v="F7590"/>
    <n v="15308"/>
  </r>
  <r>
    <n v="5886"/>
    <s v="F1944"/>
    <n v="12416"/>
    <x v="0"/>
    <s v="Bern, Schulthei� , Bern, B�rger, Burgund, Eidgenossen"/>
    <s v="F1944"/>
    <s v="Luzern"/>
    <s v="FR Bern. 2, Nr.313; QW. Schweiz 1,1, Nr.655"/>
    <m/>
    <s v="Luzern, Staatsarchiv"/>
    <s v="16.5.1251"/>
    <n v="1251"/>
    <x v="117"/>
    <s v="Dienstag"/>
    <s v="12416 Alle Aufnahmen unter dieser Zugangsnummer"/>
    <s v="F1944"/>
    <n v="12416"/>
  </r>
  <r>
    <n v="6896"/>
    <s v="F3803"/>
    <n v="13583"/>
    <x v="0"/>
    <s v="Bern, Schulthei� , Bern, Rat, Bern, B�rgerschaft"/>
    <s v="F3803"/>
    <s v="Fribourg, Hospital, Johanniter-"/>
    <s v="FR Bern. 2, Nr.275"/>
    <m/>
    <s v="Fribourg, Staatsarchiv"/>
    <s v="8.12.1248"/>
    <n v="1248"/>
    <x v="8"/>
    <s v="Dienstag"/>
    <s v="13583 Alle Aufnahmen unter dieser Zugangsnummer"/>
    <s v="F3803"/>
    <n v="13583"/>
  </r>
  <r>
    <n v="6931"/>
    <s v="F3874"/>
    <n v="13625"/>
    <x v="0"/>
    <s v="Bern, Schulthei� Kuno von Bubenberg , Bern, Rat, Bern, Gemeinde, Fribourg, Schulthei� Konrad von Vivier, Fribourg, Rat, Fribourg, Gemeinde"/>
    <s v="F3874"/>
    <s v="Fribourg"/>
    <s v="FR Bern. 2, Nr.717"/>
    <m/>
    <s v="Fribourg, Staatsarchiv"/>
    <s v="16.4.1271"/>
    <n v="1271"/>
    <x v="165"/>
    <s v="Donnerstag"/>
    <s v="13625 Alle Aufnahmen unter dieser Zugangsnummer"/>
    <s v="F3874"/>
    <n v="13625"/>
  </r>
  <r>
    <n v="9178"/>
    <s v="F4102"/>
    <n v="80310"/>
    <x v="0"/>
    <s v="Bernard de la Gorra"/>
    <s v="F4102"/>
    <s v="Marieta Tornery"/>
    <s v="Ungedr."/>
    <m/>
    <s v="Sitten, Domkapitelsarchiv"/>
    <s v="24.9.1256"/>
    <n v="1256"/>
    <x v="40"/>
    <s v="Sonntag"/>
    <s v="80310 Alle Aufnahmen unter dieser Zugangsnummer"/>
    <s v="F4102"/>
    <n v="80310"/>
  </r>
  <r>
    <n v="3815"/>
    <s v="C954"/>
    <n v="9714"/>
    <x v="0"/>
    <s v="Bernhard de Stritperc , Berta (Schwester d. Bernhard de S.)"/>
    <s v="C954"/>
    <s v="Bistum Bamberg, Domstift"/>
    <s v="Reg. Boica 1, S. 279"/>
    <m/>
    <s v="München, Bayerisches Hauptstaatsarchiv"/>
    <s v="31.1.1172"/>
    <n v="1172"/>
    <x v="12"/>
    <s v="Montag"/>
    <n v="9714"/>
    <s v="C954"/>
    <n v="9714"/>
  </r>
  <r>
    <n v="9132"/>
    <s v="N0558"/>
    <n v="20091"/>
    <x v="0"/>
    <s v="Bernhard zur Lippe, Edelherr , Simon zur Lippe, Edelherr, Otto zur Lippe, Edelherr"/>
    <s v="N0558"/>
    <s v="Sohn der Ministerialin Bertradis (von Ketteler?)"/>
    <s v="WUB VII, Nr. 340"/>
    <m/>
    <s v="Hovestadt, Archiv"/>
    <s v="7.6.1230?"/>
    <n v="1230"/>
    <x v="59"/>
    <s v="Freitag"/>
    <s v="20091 Alle Aufnahmen unter dieser Zugangsnummer"/>
    <s v="N0558"/>
    <n v="20091"/>
  </r>
  <r>
    <n v="7751"/>
    <s v="F5819"/>
    <n v="14553"/>
    <x v="0"/>
    <s v="Bernhard, Wedekind und Friedrich, Gebr�der von Collerbeck (Siegler: Hallermund, Graf Ludolf; Pyrmont, Graf Gottschalk, Onkel der Aussteller)"/>
    <s v="F5819"/>
    <s v="Loccum, Zisterzienserkloster"/>
    <s v="UB Calenberg 3, S. 59, Nr. 75"/>
    <m/>
    <s v="Loccum, Archiv des Klosters"/>
    <s v="0.0.1239"/>
    <n v="1239"/>
    <x v="79"/>
    <s v="Unbekannt"/>
    <s v="14553 Alle Aufnahmen unter dieser Zugangsnummer"/>
    <s v="F5819"/>
    <n v="14553"/>
  </r>
  <r>
    <n v="6493"/>
    <s v="F3295"/>
    <n v="13158"/>
    <x v="0"/>
    <s v="Beromünster, Stift"/>
    <s v="F3295"/>
    <s v="Beromünster, Stift (Fond)"/>
    <s v="UB Beromünster 1, Nr.84; QW. Schweiz 1,1, Nr.747"/>
    <m/>
    <s v="Beromünster, Stiftsarchiv"/>
    <s v="21.5.1255-12.8.1255"/>
    <n v="12551255"/>
    <x v="155"/>
    <s v="Unbekannt"/>
    <s v="13158 Alle Aufnahmen unter dieser Zugangsnummer"/>
    <s v="F3295"/>
    <n v="13158"/>
  </r>
  <r>
    <n v="6494"/>
    <s v="F3297"/>
    <n v="13159"/>
    <x v="0"/>
    <s v="Beromünster, Stift"/>
    <s v="F3297"/>
    <s v="Beromünster, Stift (Fond)"/>
    <s v="UB Beromünster 1, Nr.85; QW. Schweiz 1,1, Nr.748"/>
    <m/>
    <s v="Beromünster, Stiftsarchiv"/>
    <s v="21.5.1255-12.8.1255"/>
    <n v="12551255"/>
    <x v="155"/>
    <s v="Unbekannt"/>
    <s v="13159 Alle Aufnahmen unter dieser Zugangsnummer"/>
    <s v="F3297"/>
    <n v="13159"/>
  </r>
  <r>
    <n v="5819"/>
    <s v="F1856"/>
    <n v="12346"/>
    <x v="0"/>
    <s v="Beromünster, Stift, Hesso (Kanoniker)"/>
    <s v="F1856"/>
    <s v="Hohenrain, Johanniterhaus"/>
    <s v="QW. Schweiz 1,1, Nr.554"/>
    <m/>
    <s v="Luzern, Staatsarchiv"/>
    <s v="nach 1247.9.24"/>
    <n v="1247"/>
    <x v="56"/>
    <s v="Unbekannt"/>
    <s v="12346 Alle Aufnahmen unter dieser Zugangsnummer"/>
    <s v="F1856"/>
    <n v="12346"/>
  </r>
  <r>
    <n v="6498"/>
    <s v="F3304"/>
    <n v="13163"/>
    <x v="0"/>
    <s v="Beromünster, Stift, Propst , Beromünster, Stift, Kapitel, Hohenrain, Johanniterhaus, Provisor"/>
    <s v="F3304"/>
    <s v="Beromünster, Stift, Hohenrain, Johanniterhaus"/>
    <s v="UB Beromünster 1, Nr.33; QW. Schweiz 1,1, Nr.364"/>
    <m/>
    <s v="Beromünster, Stiftsarchiv"/>
    <s v="um 1234"/>
    <n v="1234"/>
    <x v="51"/>
    <s v="Unbekannt"/>
    <s v="13163 Alle Aufnahmen unter dieser Zugangsnummer"/>
    <s v="F3304"/>
    <n v="13163"/>
  </r>
  <r>
    <n v="3969"/>
    <s v="C984"/>
    <n v="10014"/>
    <x v="0"/>
    <s v="Berta (pauperes tamen generis liberi) , Otto, Adelheid, Mathilde, Osanna"/>
    <s v="C984"/>
    <s v="Bistum Augsburg, Domstift"/>
    <s v="Reg. Boica 1, S. 238; UB Augsburg H.stift, Nr.32"/>
    <m/>
    <s v="München, Bayerisches Hauptstaatsarchiv"/>
    <s v="um 1160"/>
    <n v="1160"/>
    <x v="88"/>
    <s v="Unbekannt"/>
    <n v="10014"/>
    <s v="C984"/>
    <n v="10014"/>
  </r>
  <r>
    <n v="6891"/>
    <s v="F3792"/>
    <n v="13578"/>
    <x v="0"/>
    <s v="Berthold (gen. Viechin)"/>
    <s v="F3792"/>
    <s v="Hauterive, Kloster"/>
    <s v="Reg. Hauterive, Nr.479"/>
    <m/>
    <s v="Fribourg, Staatsarchiv"/>
    <s v="0.2.1250 ?"/>
    <n v="1250"/>
    <x v="9"/>
    <s v="Unbekannt"/>
    <s v="13578 Alle Aufnahmen unter dieser Zugangsnummer"/>
    <s v="F3792"/>
    <n v="13578"/>
  </r>
  <r>
    <n v="8557"/>
    <s v="F8067"/>
    <n v="15572"/>
    <x v="0"/>
    <s v="Berthold, Pfarrer in (Ober-)Grenzebach, zugleich Archivpresbyter in Mardorf"/>
    <s v="F8067"/>
    <s v="Spieskappel, Praemonstratenserstift"/>
    <s v="List, S. 147 mit Anm. 1"/>
    <m/>
    <s v="Marburg, StA"/>
    <s v="5.12.1249"/>
    <n v="1249"/>
    <x v="45"/>
    <s v="Sonntag"/>
    <s v="15572 Alle Aufnahmen unter dieser Zugangsnummer"/>
    <s v="F8067"/>
    <n v="15572"/>
  </r>
  <r>
    <n v="5663"/>
    <s v="F1606"/>
    <n v="12153"/>
    <x v="0"/>
    <s v="Besancon, Kloster St. Paul, Prior S. , Besancon, St. Johann, Kantor H., Besancon, St. Stephan, Scholaster S."/>
    <s v="F1606"/>
    <s v="König Friedrich II., Bistum Basel, Domstift, Kapitel (Fond)"/>
    <s v="Trouillat 1, Nr.309"/>
    <m/>
    <s v="Porrentruy, Staatsarchiv"/>
    <s v="12.2.1216-22.11.1220"/>
    <n v="12161220"/>
    <x v="20"/>
    <s v="Unbekannt"/>
    <s v="12153 Alle Aufnahmen unter dieser Zugangsnummer"/>
    <s v="F1606"/>
    <n v="12153"/>
  </r>
  <r>
    <n v="7524"/>
    <s v="F4934"/>
    <n v="14294"/>
    <x v="0"/>
    <s v="Bethlehem, Kloster St. Marien, Propst Wilhelm (Prov. Gelderland, Holland)"/>
    <s v="F4934"/>
    <s v="Xanten, Stift"/>
    <s v="UB Xanten, Nr.96"/>
    <m/>
    <s v="Xanten, Stiftsarchiv"/>
    <s v="0.0.1227"/>
    <n v="1227"/>
    <x v="57"/>
    <s v="Unbekannt"/>
    <s v="14294 Alle Aufnahmen unter dieser Zugangsnummer"/>
    <s v="F4934"/>
    <n v="14294"/>
  </r>
  <r>
    <n v="2644"/>
    <s v="D921"/>
    <n v="7794"/>
    <x v="0"/>
    <s v="Bettho"/>
    <s v="D921"/>
    <s v="Würzburg, Stift Neumünster"/>
    <s v="Reg. Boica 1, S. 175"/>
    <m/>
    <s v="München, Bayerisches Hauptstaatsarchiv"/>
    <s v="0.0.1144"/>
    <n v="1144"/>
    <x v="166"/>
    <s v="Unbekannt"/>
    <n v="7794"/>
    <s v="D921"/>
    <n v="7794"/>
  </r>
  <r>
    <n v="7567"/>
    <s v="F5123"/>
    <n v="14341"/>
    <x v="0"/>
    <s v="Beuren, Kloster, Bruning (minister) (identisch) , - Bruning (minister des Klosters Beuren)"/>
    <s v="F5123"/>
    <s v="Mariengarten, Kloster (Fond)"/>
    <s v="UB G�ttingen, Nr.3"/>
    <m/>
    <s v="Hannover, Hauptstaatsarchiv"/>
    <s v="0.0.1245"/>
    <n v="1245"/>
    <x v="55"/>
    <s v="Unbekannt"/>
    <s v="14341 Alle Aufnahmen unter dieser Zugangsnummer"/>
    <s v="F5123"/>
    <n v="14341"/>
  </r>
  <r>
    <n v="3396"/>
    <s v="C875"/>
    <n v="8939"/>
    <x v="0"/>
    <s v="Beuron, Kloster, Abt Walther"/>
    <s v="C875"/>
    <s v="Indersdorf, Stift"/>
    <s v="Urk. Indersdorf Kl., Nr.9"/>
    <m/>
    <s v="München, Bayerisches Hauptstaatsarchiv"/>
    <s v="um 1168"/>
    <n v="1168"/>
    <x v="107"/>
    <s v="Unbekannt"/>
    <n v="8939"/>
    <s v="C875"/>
    <n v="8939"/>
  </r>
  <r>
    <n v="6546"/>
    <s v="F2972"/>
    <n v="13216"/>
    <x v="0"/>
    <s v="Bex, Peter von"/>
    <s v="F2972"/>
    <s v="Bex, Heinrich von"/>
    <s v="Ungedr.?"/>
    <m/>
    <s v="Lausanne, Staatsarchiv"/>
    <s v="0.7.1246"/>
    <n v="1246"/>
    <x v="70"/>
    <s v="Unbekannt"/>
    <n v="13216"/>
    <s v="F2972"/>
    <n v="13216"/>
  </r>
  <r>
    <n v="7045"/>
    <s v="F4216"/>
    <n v="13748"/>
    <x v="0"/>
    <s v="Bex, Peter von (Kt. Waadt) , Bistum Sitten,- Notar Wilhelm (identisch), Bistum Sitten, Domstift, Notar Wilhelm, Bistum Sitten, Kanzler Normandus (identisch), Bistum Sitten, Domstift, Kantor Normandus"/>
    <s v="F4216"/>
    <s v="Bluvignou, Jakob von (Ritter), Bistum Sitten, Domstift, Kapitel (Fond)"/>
    <s v="MDR 29,1, S. 414, Nr. 523"/>
    <m/>
    <s v="Sitten, Domkapitelsarchiv"/>
    <s v="24.6.1249"/>
    <n v="1249"/>
    <x v="45"/>
    <s v="Donnerstag"/>
    <n v="13748"/>
    <s v="F4216"/>
    <n v="13748"/>
  </r>
  <r>
    <n v="6544"/>
    <s v="F2969"/>
    <n v="13214"/>
    <x v="0"/>
    <s v="Bex, Wilhelm von"/>
    <s v="F2969"/>
    <s v="Blonay, Aymo von"/>
    <s v="Ungedr.?"/>
    <m/>
    <s v="Lausanne, Staatsarchiv"/>
    <s v="10.11.1250"/>
    <n v="1250"/>
    <x v="9"/>
    <s v="Donnerstag"/>
    <s v="13214 Alle Aufnahmen unter dieser Zugangsnummer"/>
    <s v="F2969"/>
    <n v="13214"/>
  </r>
  <r>
    <n v="2631"/>
    <s v="E3515"/>
    <n v="7780"/>
    <x v="0"/>
    <s v="Bezelin"/>
    <s v="E3515"/>
    <s v="Trier, Stift St. Simeon"/>
    <s v="UB Mittelrhein. 1 Nr.569"/>
    <m/>
    <s v="Koblenz, Landeshauptarchiv"/>
    <s v="0.0.1152"/>
    <n v="1152"/>
    <x v="100"/>
    <s v="Unbekannt"/>
    <n v="7780"/>
    <s v="E3515"/>
    <n v="7780"/>
  </r>
  <r>
    <n v="136"/>
    <s v="B122"/>
    <n v="783"/>
    <x v="0"/>
    <s v="Bilstein, Graf Burchard I. von"/>
    <s v="B122"/>
    <s v="Germerode, Stift"/>
    <s v="UB Germerode Kl., Nr.13; Huyskens, Nr.888"/>
    <m/>
    <s v="Marburg, Staatsarchiv"/>
    <s v="30.8.1258"/>
    <n v="1258"/>
    <x v="31"/>
    <s v="Freitag"/>
    <n v="783"/>
    <s v="B122"/>
    <n v="783"/>
  </r>
  <r>
    <n v="132"/>
    <s v="B121"/>
    <n v="779"/>
    <x v="0"/>
    <s v="Bilstein, Graf Erfo von , Bilstein, Graf Widekind II. von, Bilstein, Graf Burchard I. von, Bilstein, Graf Otto von (Br�der)"/>
    <s v="B121"/>
    <s v="Germerode, Stift"/>
    <s v="UB Germerode Kl., Nr.11; Huyskens, Nr.883"/>
    <m/>
    <s v="Marburg, Staatsarchiv"/>
    <s v="31.1.1253"/>
    <n v="1253"/>
    <x v="1"/>
    <s v="Freitag"/>
    <n v="779"/>
    <s v="B121"/>
    <n v="779"/>
  </r>
  <r>
    <n v="126"/>
    <s v="C164"/>
    <n v="766"/>
    <x v="0"/>
    <s v="Bilstein, Graf Widekind I. von"/>
    <s v="C164"/>
    <s v="Germerode, Stift (Prämonstratenserinnenstift, gegr. vor 1144-45)"/>
    <s v="UB Germerode Kl., Nr.3; Huyskens, Nr.876"/>
    <m/>
    <s v="Marburg, Staatsarchiv"/>
    <s v="0.0.1226"/>
    <n v="1226"/>
    <x v="67"/>
    <s v="Unbekannt"/>
    <n v="766"/>
    <s v="C164"/>
    <n v="766"/>
  </r>
  <r>
    <n v="128"/>
    <s v="B118"/>
    <n v="775"/>
    <x v="0"/>
    <s v="Bilstein, Graf Widekind II. von"/>
    <s v="B118"/>
    <s v="Germerode, Stift"/>
    <s v="UB Germerode Kl., Nr.5; Huyskens, Nr.882"/>
    <m/>
    <s v="Marburg, Staatsarchiv"/>
    <s v="20.4.1243"/>
    <n v="1243"/>
    <x v="47"/>
    <s v="Montag"/>
    <n v="775"/>
    <s v="B118"/>
    <n v="775"/>
  </r>
  <r>
    <n v="129"/>
    <s v="D142A"/>
    <n v="776"/>
    <x v="0"/>
    <s v="Bilstein, Graf Widekind II. von"/>
    <s v="D142A"/>
    <s v="Germerode, Stift, Propst Werner, Germerode, Stift, Kapitel"/>
    <s v="UB Germerode Kl., Nr.6; Huyskens, Nr.881"/>
    <m/>
    <s v="Marburg, Staatsarchiv"/>
    <s v="0.0.1243"/>
    <n v="1243"/>
    <x v="47"/>
    <s v="Unbekannt"/>
    <s v="776 Alle Aufnahmen unter dieser Zugangsnummer"/>
    <s v="D142A"/>
    <n v="776"/>
  </r>
  <r>
    <n v="130"/>
    <s v="B119"/>
    <n v="777"/>
    <x v="0"/>
    <s v="Bilstein, Graf Widekind II. von"/>
    <s v="B119"/>
    <s v="Germerode, Stift"/>
    <s v="UB Germerode Kl., Nr.7; Huyskens, Nr.880"/>
    <m/>
    <s v="Marburg, Staatsarchiv"/>
    <s v="0.0.1243"/>
    <n v="1243"/>
    <x v="47"/>
    <s v="Unbekannt"/>
    <n v="777"/>
    <s v="B119"/>
    <n v="777"/>
  </r>
  <r>
    <n v="131"/>
    <s v="B120"/>
    <n v="778"/>
    <x v="0"/>
    <s v="Bilstein, Graf Widekind II. von"/>
    <s v="B120"/>
    <s v="Germerode, Stift"/>
    <s v="Huyskens, Nr.878"/>
    <m/>
    <s v="Marburg, Staatsarchiv"/>
    <s v="vor 1243 ?"/>
    <n v="1243"/>
    <x v="47"/>
    <s v="Unbekannt"/>
    <n v="778"/>
    <s v="B120"/>
    <n v="778"/>
  </r>
  <r>
    <n v="137"/>
    <s v="B123"/>
    <n v="784"/>
    <x v="0"/>
    <s v="Bilstein, Graf Widekind II. von"/>
    <s v="B123"/>
    <s v="Germerode, Stift"/>
    <s v="UB Germerode Kl., Nr.14; Huyskens, Nr.889"/>
    <m/>
    <s v="Marburg, Staatsarchiv"/>
    <s v="1.4.1260"/>
    <n v="1260"/>
    <x v="85"/>
    <s v="Donnerstag"/>
    <n v="784"/>
    <s v="B123"/>
    <n v="784"/>
  </r>
  <r>
    <n v="141"/>
    <s v="B126"/>
    <n v="800"/>
    <x v="0"/>
    <s v="Bilstein, Graf Widekind II. von"/>
    <s v="B126"/>
    <s v="Germerode, Stift, Propst Johannes, Germerode, Stift, Kapitel"/>
    <s v="UB Germerode Kl., Nr.18; Huyskens, Nr.894"/>
    <m/>
    <s v="Marburg, Staatsarchiv"/>
    <s v="0.0.1267"/>
    <n v="1267"/>
    <x v="77"/>
    <s v="Unbekannt"/>
    <n v="800"/>
    <s v="B126"/>
    <n v="800"/>
  </r>
  <r>
    <n v="143"/>
    <s v="B128"/>
    <n v="802"/>
    <x v="0"/>
    <s v="Bilstein, Graf Widekind II. von"/>
    <s v="B128"/>
    <s v="Germerode, Stift"/>
    <s v="UB Germerode Kl., Nr.19; Huyskens, Nr.895"/>
    <m/>
    <s v="Marburg, Staatsarchiv"/>
    <s v="5.8.1267"/>
    <n v="1267"/>
    <x v="77"/>
    <s v="Freitag"/>
    <n v="802"/>
    <s v="B128"/>
    <n v="802"/>
  </r>
  <r>
    <n v="144"/>
    <s v="B129"/>
    <n v="803"/>
    <x v="0"/>
    <s v="Bilstein, Graf Widekind II. von"/>
    <s v="B129"/>
    <s v="Germerode, Stift"/>
    <s v="UB Germerode Kl., Nr.21; Huyskens, Nr.897"/>
    <m/>
    <s v="Marburg, Staatsarchiv"/>
    <s v="0.0.1268"/>
    <n v="1268"/>
    <x v="167"/>
    <s v="Unbekannt"/>
    <n v="803"/>
    <s v="B129"/>
    <n v="803"/>
  </r>
  <r>
    <n v="145"/>
    <s v="B130"/>
    <n v="804"/>
    <x v="0"/>
    <s v="Bilstein, Graf Widekind II. von"/>
    <s v="B130"/>
    <s v="Germerode, Stift"/>
    <s v="UB Germerode Kl., Nr.21; Huyskens, Nr.897"/>
    <m/>
    <s v="Marburg, Staatsarchiv"/>
    <s v="0.0.1268"/>
    <n v="1268"/>
    <x v="167"/>
    <s v="Unbekannt"/>
    <n v="804"/>
    <s v="B130"/>
    <n v="804"/>
  </r>
  <r>
    <n v="851"/>
    <s v="E1688"/>
    <n v="4263"/>
    <x v="0"/>
    <s v="Bingen, Kloster St. Rupertsberg, Propst Heinrich , Bingen, Kloster St. Rupertsberg, Simon (Bruder d. H.)"/>
    <s v="E1688"/>
    <s v="Sch�nau, Kloster"/>
    <s v="UB Nassau 1, Nr.253"/>
    <m/>
    <s v="Wiesbaden, Hauptstaatsarchiv"/>
    <s v="0.0.1167"/>
    <n v="1167"/>
    <x v="109"/>
    <s v="Unbekannt"/>
    <n v="4263"/>
    <s v="E1688"/>
    <n v="4263"/>
  </r>
  <r>
    <n v="3848"/>
    <s v="E4724"/>
    <n v="9766"/>
    <x v="0"/>
    <s v="Bintluke,- Wicgerus (presbyter)"/>
    <s v="E4724"/>
    <s v="Bistum Bamberg, Domstift"/>
    <s v="Reg. Boica 1, S. 301"/>
    <m/>
    <s v="München, Bayerisches Hauptstaatsarchiv"/>
    <s v="0.0.1178"/>
    <n v="1178"/>
    <x v="80"/>
    <s v="Unbekannt"/>
    <n v="9766"/>
    <s v="E4724"/>
    <n v="9766"/>
  </r>
  <r>
    <n v="6317"/>
    <s v="F2773"/>
    <n v="12968"/>
    <x v="0"/>
    <s v="Bioley, Wilhelm von"/>
    <s v="F2773"/>
    <s v="Hautcret, Kloster"/>
    <s v="Ungedr.?"/>
    <m/>
    <s v="Lausanne, Staatsarchiv"/>
    <s v="0.0.1249"/>
    <n v="1249"/>
    <x v="45"/>
    <s v="Unbekannt"/>
    <n v="12968"/>
    <s v="F2773"/>
    <n v="12968"/>
  </r>
  <r>
    <n v="6368"/>
    <s v="F2835"/>
    <n v="13024"/>
    <x v="0"/>
    <s v="Bioley, Wilhelm von (von St. Martin)"/>
    <s v="F2835"/>
    <s v="Hautcret, Kloster"/>
    <s v="MDR 12,2, S. 70"/>
    <m/>
    <s v="Lausanne, Staatsarchiv"/>
    <s v="0.8.1245"/>
    <n v="1245"/>
    <x v="55"/>
    <s v="Unbekannt"/>
    <s v="13024 Alle Aufnahmen unter dieser Zugangsnummer"/>
    <s v="F2835"/>
    <n v="13024"/>
  </r>
  <r>
    <n v="8270"/>
    <s v="F7373"/>
    <n v="15223"/>
    <x v="0"/>
    <s v="Bischof Heinrich von Konstanz"/>
    <s v="F7373"/>
    <s v="St. Petersinsel, Prior Philipp und Konvent"/>
    <s v="FR Bern. 2, S. 237, Nr. 224"/>
    <m/>
    <s v="StA Bern"/>
    <s v="12.5.1243"/>
    <n v="1243"/>
    <x v="47"/>
    <s v="Dienstag"/>
    <s v="15223 Alle Aufnahmen unter dieser Zugangsnummer"/>
    <s v="F7373"/>
    <n v="15223"/>
  </r>
  <r>
    <n v="8079"/>
    <s v="F6716"/>
    <n v="15010"/>
    <x v="0"/>
    <s v="Bischof Johannes, Minden"/>
    <s v="F6716"/>
    <s v="Kloster, Propst, Obernkirchen"/>
    <s v="UB Obernkirchen, S. 22, Nr. 46; UB Westfäl. 6, S. 120, Nr. 420"/>
    <m/>
    <s v="StA B�ckeburg"/>
    <s v="9.9.1244"/>
    <n v="1244"/>
    <x v="52"/>
    <s v="Freitag"/>
    <s v="15010 Alle Aufnahmen unter dieser Zugangsnummer"/>
    <s v="F6716"/>
    <n v="15010"/>
  </r>
  <r>
    <n v="8167"/>
    <s v="F7080"/>
    <n v="15109"/>
    <x v="0"/>
    <s v="Bischof Konrad II., Hildesheim"/>
    <s v="F7080"/>
    <s v="St. Marien-Magdalenen-Kloster, Erfurt (Adressat: Geistlichkeit)"/>
    <s v=" "/>
    <m/>
    <s v="Erfurt, Ursulinen Kloster"/>
    <s v="5.6.1232-0.0.1246"/>
    <n v="12321246"/>
    <x v="70"/>
    <s v="Unbekannt"/>
    <s v="15109 Alle Aufnahmen unter dieser Zugangsnummer"/>
    <s v="F7080"/>
    <n v="15109"/>
  </r>
  <r>
    <n v="8078"/>
    <s v="F6713"/>
    <n v="15009"/>
    <x v="0"/>
    <s v="Bischof Wilhelm, Minden"/>
    <s v="F6713"/>
    <s v="Obernkirchen, Kloster St. Marien"/>
    <s v="UB Obernkirchen, S. 22, Nr. 45b; UB Westfäl. 6, S. 101, Nr. 368"/>
    <m/>
    <s v="StA B�ckeburg"/>
    <s v="vor 12.5.1242"/>
    <n v="1242"/>
    <x v="54"/>
    <s v="Montag"/>
    <s v="15009 Alle Aufnahmen unter dieser Zugangsnummer"/>
    <s v="F6713"/>
    <n v="15009"/>
  </r>
  <r>
    <n v="9514"/>
    <s v="E1708"/>
    <n v="90409"/>
    <x v="0"/>
    <s v="Bistum Amelia, Bischof Maurus , Bistum Avlona, Bischof Walbrun, Bistum Cagli, Bischof Wilhelm, Bistum Canosa, Bischof Theobald, Bistum Coimbra, Bischof Aimericus, Bistum Fiesole, Bischof Philipp, Bistum Gaeta, Bischof Bartholom�us, Bistum Imola, Bischof Sinibald, Bistum Larino, Bischof Petronus, Bistum Ottana, Bischof Angelus, Bistum Parenzo, Bischof Bonifaz, Bistum Sutri, Bischof Aldebrand, Bistum Tortiboli, Bischof Marzellin, Bistum Toul, Bischof Konrad, Bistum Trient, Bischof Heinrich, Bistum Troja, Bischof Rainer, Bistum Veroli, Bischof Lothar, Erzbistum Adrianopel, Erzbischof Theocistus, Erzbistum Mocesus, Erzbischof Johanicius, Erzbistum Oristano, Erzbischof Peter, Erzbistum Salerno, Erzbischof Philipp, Erzbistum Sevilla, Erzbischof Garsias, Erzbistum Trier, Erzbischof Boemund"/>
    <s v="E1708"/>
    <s v="Fritzlar, Stift St. Peter"/>
    <s v="Ungedr."/>
    <m/>
    <s v="Marburg, Staatsarchiv"/>
    <s v="31.7.1289"/>
    <n v="1289"/>
    <x v="168"/>
    <s v="Sonntag"/>
    <n v="90409"/>
    <s v="E1708"/>
    <n v="90409"/>
  </r>
  <r>
    <n v="7914"/>
    <s v="F6131"/>
    <n v="14753"/>
    <x v="0"/>
    <s v="Bistum Aosta, Bischof Bonifatius"/>
    <s v="F6131"/>
    <s v="Gr. St. Bernhard (Mont Joux) (Fond)"/>
    <s v="MDR 29,1, S.532, Nr. 614"/>
    <m/>
    <s v="Gro�er St. Bernhard, Stiftsarchiv"/>
    <s v="2.7.1239"/>
    <n v="1239"/>
    <x v="79"/>
    <s v="Samstag"/>
    <s v="14753 Alle Aufnahmen unter dieser Zugangsnummer"/>
    <s v="F6131"/>
    <n v="14753"/>
  </r>
  <r>
    <n v="3116"/>
    <s v="E3957"/>
    <n v="8448"/>
    <x v="0"/>
    <s v="Bistum Augsburg, Bischof Hartwig I."/>
    <s v="E3957"/>
    <s v="Augsburg, Stift St. Georg"/>
    <s v="Ungedr.?"/>
    <m/>
    <s v="München, Bayerisches Hauptstaatsarchiv"/>
    <s v="21.7.1180"/>
    <n v="1180"/>
    <x v="73"/>
    <s v="Montag"/>
    <n v="8448"/>
    <s v="E3957"/>
    <n v="8448"/>
  </r>
  <r>
    <n v="2002"/>
    <s v="E2826"/>
    <n v="6711"/>
    <x v="0"/>
    <s v="Bistum Augsburg, Bischof Hartwig I."/>
    <s v="E2826"/>
    <s v="Steingaden, Kloster, Propst Konrad"/>
    <s v="Mon. Boica 6, S. 493, Nr.11"/>
    <m/>
    <s v="München, Bayerisches Hauptstaatsarchiv"/>
    <s v="0.0.1183"/>
    <n v="1183"/>
    <x v="94"/>
    <s v="Unbekannt"/>
    <n v="6711"/>
    <s v="E2826"/>
    <n v="6711"/>
  </r>
  <r>
    <n v="3123"/>
    <s v="D1029"/>
    <n v="8455"/>
    <x v="0"/>
    <s v="Bistum Augsburg, Bischof Hartwig II."/>
    <s v="D1029"/>
    <s v="Augsburg, Kloster St. Stephan"/>
    <s v="Reg. Boica 4, S. 739"/>
    <m/>
    <s v="München, Bayerisches Hauptstaatsarchiv"/>
    <s v="um 1203"/>
    <n v="1203"/>
    <x v="75"/>
    <s v="Unbekannt"/>
    <n v="8455"/>
    <s v="D1029"/>
    <n v="8455"/>
  </r>
  <r>
    <n v="3655"/>
    <s v="D1187"/>
    <n v="9414"/>
    <x v="0"/>
    <s v="Bistum Augsburg, Bischof Hermann"/>
    <s v="D1187"/>
    <s v="Scheyern, Kloster"/>
    <s v="Mon. Boica 10, S. 452"/>
    <m/>
    <s v="München, Bayerisches Hauptstaatsarchiv"/>
    <s v="26.7.1129"/>
    <n v="1129"/>
    <x v="169"/>
    <s v="Freitag"/>
    <n v="9414"/>
    <s v="D1187"/>
    <n v="9414"/>
  </r>
  <r>
    <n v="3665"/>
    <s v="E4570"/>
    <n v="9425"/>
    <x v="0"/>
    <s v="Bistum Augsburg, Bischof Hermann"/>
    <s v="E4570"/>
    <s v="Ursberg, Kloster (b. München)"/>
    <s v="Reg. Boica 1, S. 131"/>
    <m/>
    <s v="München, Bayerisches Hauptstaatsarchiv"/>
    <s v="16.2.1130"/>
    <n v="1130"/>
    <x v="111"/>
    <s v="Sonntag"/>
    <n v="9425"/>
    <s v="E4570"/>
    <n v="9425"/>
  </r>
  <r>
    <n v="3476"/>
    <s v="D1132"/>
    <n v="9073"/>
    <x v="0"/>
    <s v="Bistum Augsburg, Bischof Hermann"/>
    <s v="D1132"/>
    <s v="K�hbach, Kloster"/>
    <s v="Mon. Boica 11, S. 532"/>
    <m/>
    <s v="München, Bayerisches Hauptstaatsarchiv"/>
    <s v="30.1.1127"/>
    <n v="1127"/>
    <x v="170"/>
    <s v="Sonntag"/>
    <n v="9073"/>
    <s v="D1132"/>
    <n v="9073"/>
  </r>
  <r>
    <n v="1923"/>
    <s v="E2775"/>
    <n v="6534"/>
    <x v="0"/>
    <s v="Bistum Augsburg, Bischof Hermann"/>
    <s v="E2775"/>
    <s v="Wessobrunn, Kloster, Abt Sigihard"/>
    <s v="Mon. Boica 7, S. 378, Nr.4"/>
    <m/>
    <s v="München, Bayerisches Hauptstaatsarchiv"/>
    <s v="28.2.1128"/>
    <n v="1128"/>
    <x v="171"/>
    <s v="Dienstag"/>
    <n v="6534"/>
    <s v="E2775"/>
    <n v="6534"/>
  </r>
  <r>
    <n v="3941"/>
    <s v="E4778"/>
    <n v="9925"/>
    <x v="0"/>
    <s v="Bistum Augsburg, Bischof Konrad"/>
    <s v="E4778"/>
    <s v="K�hbach, Kloster, �btissin Adelheid"/>
    <s v="Mon. Boica 33,1, S. 35, Nr.34"/>
    <m/>
    <s v="München, Bayerisches Hauptstaatsarchiv"/>
    <s v="17.9.1153"/>
    <n v="1153"/>
    <x v="146"/>
    <s v="Donnerstag"/>
    <n v="9925"/>
    <s v="E4778"/>
    <n v="9925"/>
  </r>
  <r>
    <n v="3399"/>
    <s v="E4276"/>
    <n v="8943"/>
    <x v="0"/>
    <s v="Bistum Augsburg, Bischof Konrad"/>
    <s v="E4276"/>
    <s v="Kaisheim, Kloster"/>
    <s v="Ungedr.?"/>
    <m/>
    <s v="München, Bayerisches Hauptstaatsarchiv"/>
    <s v="0.0.1156"/>
    <n v="1156"/>
    <x v="23"/>
    <s v="Unbekannt"/>
    <n v="8943"/>
    <s v="E4276"/>
    <n v="8943"/>
  </r>
  <r>
    <n v="3115"/>
    <s v="C851"/>
    <n v="8447"/>
    <x v="0"/>
    <s v="Bistum Augsburg, Bischof Konrad"/>
    <s v="C851"/>
    <s v="Augsburg, Stift St. Georg"/>
    <s v="Ungedr.?"/>
    <m/>
    <s v="München, Bayerisches Hauptstaatsarchiv"/>
    <s v="0.0.1150-0.0.1152"/>
    <n v="11501152"/>
    <x v="100"/>
    <s v="Unbekannt"/>
    <n v="8447"/>
    <s v="C851"/>
    <n v="8447"/>
  </r>
  <r>
    <n v="1992"/>
    <s v="E2822"/>
    <n v="6701"/>
    <x v="0"/>
    <s v="Bistum Augsburg, Bischof Konrad"/>
    <s v="E2822"/>
    <s v="Steingaden, Kloster, Propst Anshelm"/>
    <s v="Mon. Boica 6, S. 481, Nr.1"/>
    <m/>
    <s v="München, Bayerisches Hauptstaatsarchiv"/>
    <s v="11.8.1154"/>
    <n v="1154"/>
    <x v="123"/>
    <s v="Mittwoch"/>
    <n v="6701"/>
    <s v="E2822"/>
    <n v="6701"/>
  </r>
  <r>
    <n v="1993"/>
    <s v="E2823"/>
    <n v="6702"/>
    <x v="0"/>
    <s v="Bistum Augsburg, Bischof Konrad"/>
    <s v="E2823"/>
    <s v="Steingaden, Kloster, Propst Anshelm"/>
    <s v="Mon. Boica 6, S. 482, Nr.2"/>
    <m/>
    <s v="München, Bayerisches Hauptstaatsarchiv"/>
    <s v="3.11.1154"/>
    <n v="1154"/>
    <x v="123"/>
    <s v="Mittwoch"/>
    <n v="6702"/>
    <s v="E2823"/>
    <n v="6702"/>
  </r>
  <r>
    <n v="1862"/>
    <s v="D743"/>
    <n v="6448"/>
    <x v="0"/>
    <s v="Bistum Augsburg, Bischof Siegfried III."/>
    <s v="D743"/>
    <s v="Benediktbeuern, Kloster"/>
    <s v="Mon. Boica 7, S. 113, Nr.26"/>
    <m/>
    <s v="München, Bayerisches Hauptstaatsarchiv"/>
    <s v="19.5.1223"/>
    <n v="1223"/>
    <x v="41"/>
    <s v="Freitag"/>
    <n v="6448"/>
    <s v="D743"/>
    <n v="6448"/>
  </r>
  <r>
    <n v="579"/>
    <s v="D266"/>
    <n v="2225"/>
    <x v="0"/>
    <s v="Bistum Augsburg, Bischof Udalschalk"/>
    <s v="D266"/>
    <s v="Ohmenheim, Kirche"/>
    <s v="UB Württemberg. 2, Nr.499"/>
    <m/>
    <s v="Stuttgart, Hauptstaatsarchiv"/>
    <s v="14.3.1196"/>
    <n v="1196"/>
    <x v="7"/>
    <s v="Donnerstag"/>
    <n v="2225"/>
    <s v="D266"/>
    <n v="2225"/>
  </r>
  <r>
    <n v="3659"/>
    <s v="C923"/>
    <n v="9418"/>
    <x v="0"/>
    <s v="Bistum Augsburg, Bischof Udalschalk"/>
    <s v="C923"/>
    <s v="Scheyern, Kloster"/>
    <s v="Mon. Boica 10, S. 456"/>
    <m/>
    <s v="München, Bayerisches Hauptstaatsarchiv"/>
    <s v="0.0.1195"/>
    <n v="1195"/>
    <x v="124"/>
    <s v="Unbekannt"/>
    <n v="9418"/>
    <s v="C923"/>
    <n v="9418"/>
  </r>
  <r>
    <n v="3475"/>
    <s v="E4362"/>
    <n v="9072"/>
    <x v="0"/>
    <s v="Bistum Augsburg, Bischof Udalschalk"/>
    <s v="E4362"/>
    <s v="M�nchsmünster, Kloster"/>
    <s v="Reg. Boica 1, S. 326"/>
    <m/>
    <s v="München, Bayerisches Hauptstaatsarchiv"/>
    <s v="0.0.1184-0.0.1202"/>
    <n v="11841202"/>
    <x v="53"/>
    <s v="Unbekannt"/>
    <n v="9072"/>
    <s v="E4362"/>
    <n v="9072"/>
  </r>
  <r>
    <n v="3119"/>
    <s v="E3960"/>
    <n v="8451"/>
    <x v="0"/>
    <s v="Bistum Augsburg, Bischof Udalschalk"/>
    <s v="E3960"/>
    <s v="Augsburg, Stift Hl. Kreuz"/>
    <s v="Reg. Boica 4, S. 739; Zs. Schwaben 11, S. 56"/>
    <m/>
    <s v="München, Bayerisches Hauptstaatsarchiv"/>
    <s v="0.0.1194"/>
    <n v="1194"/>
    <x v="0"/>
    <s v="Unbekannt"/>
    <n v="8451"/>
    <s v="E3960"/>
    <n v="8451"/>
  </r>
  <r>
    <n v="412"/>
    <s v="E605"/>
    <n v="1867"/>
    <x v="0"/>
    <s v="Bistum Augsburg, Bischof Walther I."/>
    <s v="E605"/>
    <s v="Anhausen, Kloster"/>
    <s v="UB Württemberg. 2, Nr.318"/>
    <m/>
    <s v="Stuttgart, Hauptstaatsarchiv"/>
    <s v="0.10.1143"/>
    <n v="1143"/>
    <x v="172"/>
    <s v="Unbekannt"/>
    <n v="1867"/>
    <s v="E605"/>
    <n v="1867"/>
  </r>
  <r>
    <n v="3937"/>
    <s v="D1262"/>
    <n v="9921"/>
    <x v="0"/>
    <s v="Bistum Augsburg, Bischof Walther I."/>
    <s v="D1262"/>
    <s v="Bistum Augsburg, Domstift"/>
    <s v="Mon. Boica 33,1, S. 25, Nr.28; UB Augsburg H.stift, Nr.24"/>
    <m/>
    <s v="München, Bayerisches Hauptstaatsarchiv"/>
    <s v="2.11.1145"/>
    <n v="1145"/>
    <x v="106"/>
    <s v="Freitag"/>
    <n v="9921"/>
    <s v="D1262"/>
    <n v="9921"/>
  </r>
  <r>
    <n v="3938"/>
    <s v="E4776"/>
    <n v="9922"/>
    <x v="0"/>
    <s v="Bistum Augsburg, Bischof Walther I."/>
    <s v="E4776"/>
    <s v="Bistum Augsburg, Domstift (Fond), Riumelingen, Kirche"/>
    <s v="Mon. Boica 33,1, S. 27, Nr.29; UB Augsburg H.stift, Nr.25"/>
    <m/>
    <s v="München, Bayerisches Hauptstaatsarchiv"/>
    <s v="nach 1147.9"/>
    <n v="1147"/>
    <x v="173"/>
    <s v="Unbekannt"/>
    <n v="9922"/>
    <s v="E4776"/>
    <n v="9922"/>
  </r>
  <r>
    <n v="3114"/>
    <s v="E3956"/>
    <n v="8446"/>
    <x v="0"/>
    <s v="Bistum Augsburg, Bischof Walther I."/>
    <s v="E3956"/>
    <s v="Augsburg, Stift St. Georg (Augustinerchorherren)"/>
    <s v="Ungedr.?"/>
    <m/>
    <s v="München, Bayerisches Hauptstaatsarchiv"/>
    <s v="12.3.1135"/>
    <n v="1135"/>
    <x v="112"/>
    <s v="Dienstag"/>
    <n v="8446"/>
    <s v="E3956"/>
    <n v="8446"/>
  </r>
  <r>
    <n v="3118"/>
    <s v="E3959"/>
    <n v="8450"/>
    <x v="0"/>
    <s v="Bistum Augsburg, Bischof Walther I."/>
    <s v="E3959"/>
    <s v="Augsburg, Stift Hl. Kreuz"/>
    <s v="Reg. Boica 4, S. 735"/>
    <m/>
    <s v="München, Bayerisches Hauptstaatsarchiv"/>
    <s v="4.9.1150"/>
    <n v="1150"/>
    <x v="24"/>
    <s v="Montag"/>
    <n v="8450"/>
    <s v="E3959"/>
    <n v="8450"/>
  </r>
  <r>
    <n v="2113"/>
    <s v="E2983"/>
    <n v="6969"/>
    <x v="0"/>
    <s v="Bistum Augsburg, Bischof Walther I."/>
    <s v="E2983"/>
    <s v="Kaisheim, Kloster (Kaisersheim, Zisterzienserkloster, gegr. 1133)"/>
    <s v="Reg. Salzburg Ebb. 2, Nr.216"/>
    <m/>
    <s v="München, Bayerisches Hauptstaatsarchiv"/>
    <s v="21.9.1135"/>
    <n v="1135"/>
    <x v="112"/>
    <s v="Samstag"/>
    <n v="6969"/>
    <s v="E2983"/>
    <n v="6969"/>
  </r>
  <r>
    <n v="3970"/>
    <s v="D1272"/>
    <n v="10015"/>
    <x v="0"/>
    <s v="Bistum Augsburg, Domstift"/>
    <s v="D1272"/>
    <s v="Bistum Augsburg, Domstift"/>
    <s v="Mon. Boica 33,1, S. 42, Nr.43; UB Augsburg H.stift, Nr.33"/>
    <m/>
    <s v="München, Bayerisches Hauptstaatsarchiv"/>
    <s v="23.3.1162"/>
    <n v="1162"/>
    <x v="62"/>
    <s v="Freitag"/>
    <n v="10015"/>
    <s v="D1272"/>
    <n v="10015"/>
  </r>
  <r>
    <n v="3973"/>
    <s v="B659"/>
    <n v="10018"/>
    <x v="0"/>
    <s v="Bistum Augsburg, Domstift"/>
    <s v="B659"/>
    <s v="Bistum Augsburg, Domstift"/>
    <s v="Reg. Boica 1, S. 293; UB Augsburg H.stift, Nr.37"/>
    <m/>
    <s v="München, Bayerisches Hauptstaatsarchiv"/>
    <s v="0.0.1175"/>
    <n v="1175"/>
    <x v="119"/>
    <s v="Unbekannt"/>
    <n v="10018"/>
    <s v="B659"/>
    <n v="10018"/>
  </r>
  <r>
    <n v="3936"/>
    <s v="D1261"/>
    <n v="9920"/>
    <x v="0"/>
    <s v="Bistum Augsburg, Domstift"/>
    <s v="D1261"/>
    <s v="Bistum Augsburg, Domstift"/>
    <s v="Mon. Boica 33,1, S. 16, Nr.28"/>
    <m/>
    <s v="München, Bayerisches Hauptstaatsarchiv"/>
    <s v="0.0.1121"/>
    <n v="1121"/>
    <x v="174"/>
    <s v="Unbekannt"/>
    <n v="9920"/>
    <s v="D1261"/>
    <n v="9920"/>
  </r>
  <r>
    <n v="3940"/>
    <s v="E4777"/>
    <n v="9924"/>
    <x v="0"/>
    <s v="Bistum Augsburg, Domstift, Dekan Bruno"/>
    <s v="E4777"/>
    <s v="Bistum Augsburg, Domstift (Fond), Hurneheim, St. Veit"/>
    <s v="Mon. Boica 33,1, S. 36, Nr.35; UB Augsburg H.stift, Nr.27"/>
    <m/>
    <s v="München, Bayerisches Hauptstaatsarchiv"/>
    <s v="vor 1153.7.7"/>
    <n v="1153"/>
    <x v="146"/>
    <s v="Unbekannt"/>
    <n v="9924"/>
    <s v="E4777"/>
    <n v="9924"/>
  </r>
  <r>
    <n v="3942"/>
    <s v="C978"/>
    <n v="9926"/>
    <x v="0"/>
    <s v="Bistum Augsburg, Domstift, Domherr Berthold (Kellerer)"/>
    <s v="C978"/>
    <s v="Bistum Augsburg, Domstift"/>
    <s v="Mon. Boica 33,1, S. 39, Nr.39; UB Augsburg H.stift, Nr.29"/>
    <m/>
    <s v="München, Bayerisches Hauptstaatsarchiv"/>
    <s v="0.0.1156"/>
    <n v="1156"/>
    <x v="23"/>
    <s v="Unbekannt"/>
    <n v="9926"/>
    <s v="C978"/>
    <n v="9926"/>
  </r>
  <r>
    <n v="1863"/>
    <s v="D744"/>
    <n v="6449"/>
    <x v="0"/>
    <s v="Bistum Augsburg, Domstift, Kapitel"/>
    <s v="D744"/>
    <s v="Benediktbeuern, Kloster"/>
    <s v="Ungedr.?"/>
    <m/>
    <s v="München, Bayerisches Hauptstaatsarchiv"/>
    <s v="19.5.1223"/>
    <n v="1223"/>
    <x v="41"/>
    <s v="Freitag"/>
    <n v="6449"/>
    <s v="D744"/>
    <n v="6449"/>
  </r>
  <r>
    <n v="1864"/>
    <s v="C759"/>
    <n v="6450"/>
    <x v="0"/>
    <s v="Bistum Augsburg, Domstift, Kapitel"/>
    <s v="C759"/>
    <s v="Benediktbeuern, Kloster"/>
    <s v="Ungedr.?"/>
    <m/>
    <s v="München, Bayerisches Hauptstaatsarchiv"/>
    <s v="19.5.1223"/>
    <n v="1223"/>
    <x v="41"/>
    <s v="Freitag"/>
    <n v="6450"/>
    <s v="C759"/>
    <n v="6450"/>
  </r>
  <r>
    <n v="3972"/>
    <s v="D1273"/>
    <n v="10017"/>
    <x v="0"/>
    <s v="Bistum Augsburg, Domstift, Kaplan"/>
    <s v="D1273"/>
    <s v="Wortwin (Kleriker)"/>
    <s v="Mon. Boica 33,1, S. 43, Nr.45; UB Augsburg H.stift, Nr.36"/>
    <m/>
    <s v="München, Bayerisches Hauptstaatsarchiv"/>
    <s v="0.0.1173"/>
    <n v="1173"/>
    <x v="116"/>
    <s v="Unbekannt"/>
    <n v="10017"/>
    <s v="D1273"/>
    <n v="10017"/>
  </r>
  <r>
    <n v="3801"/>
    <s v="E4693"/>
    <n v="9700"/>
    <x v="0"/>
    <s v="Bistum Bamberg, Bischof Eberhard II."/>
    <s v="E4693"/>
    <s v="Bistum Bamberg, Domstift"/>
    <s v="Reg. Boica 1, S. 247"/>
    <m/>
    <s v="München, Bayerisches Hauptstaatsarchiv"/>
    <s v="15.2.1163"/>
    <n v="1163"/>
    <x v="175"/>
    <s v="Freitag"/>
    <n v="9700"/>
    <s v="E4693"/>
    <n v="9700"/>
  </r>
  <r>
    <n v="3803"/>
    <s v="C951"/>
    <n v="9702"/>
    <x v="0"/>
    <s v="Bistum Bamberg, Bischof Eberhard II."/>
    <s v="C951"/>
    <s v="Bamberg, Hospital St. Theodor, Bamberg, Hospital St. Egidien"/>
    <s v="Ungedr.?"/>
    <m/>
    <s v="München, Bayerisches Hauptstaatsarchiv"/>
    <s v="0.0.1146-0.0.1172"/>
    <n v="11461172"/>
    <x v="12"/>
    <s v="Unbekannt"/>
    <n v="9702"/>
    <s v="C951"/>
    <n v="9702"/>
  </r>
  <r>
    <n v="3804"/>
    <s v="E4695"/>
    <n v="9703"/>
    <x v="0"/>
    <s v="Bistum Bamberg, Bischof Eberhard II."/>
    <s v="E4695"/>
    <s v="Bistum Bamberg, Domstift"/>
    <s v="Reg. Boica 1, S. 257"/>
    <m/>
    <s v="München, Bayerisches Hauptstaatsarchiv"/>
    <s v="0.0.1165"/>
    <n v="1165"/>
    <x v="176"/>
    <s v="Unbekannt"/>
    <n v="9703"/>
    <s v="E4695"/>
    <n v="9703"/>
  </r>
  <r>
    <n v="3809"/>
    <s v="E4698"/>
    <n v="9708"/>
    <x v="0"/>
    <s v="Bistum Bamberg, Bischof Eberhard II."/>
    <s v="E4698"/>
    <s v="Hallstadt, Kirche"/>
    <s v="Reg. Boica 1, S. 265"/>
    <m/>
    <s v="München, Bayerisches Hauptstaatsarchiv"/>
    <s v="0.0.1168"/>
    <n v="1168"/>
    <x v="107"/>
    <s v="Unbekannt"/>
    <n v="9708"/>
    <s v="E4698"/>
    <n v="9708"/>
  </r>
  <r>
    <n v="3811"/>
    <s v="E4700"/>
    <n v="9710"/>
    <x v="0"/>
    <s v="Bistum Bamberg, Bischof Eberhard II."/>
    <s v="E4700"/>
    <s v="Bistum Bamberg, Domstift, Kapitel"/>
    <s v="Reg. Boica 1, S. 267"/>
    <m/>
    <s v="München, Bayerisches Hauptstaatsarchiv"/>
    <s v="0.0.1169"/>
    <n v="1169"/>
    <x v="98"/>
    <s v="Unbekannt"/>
    <n v="9710"/>
    <s v="E4700"/>
    <n v="9710"/>
  </r>
  <r>
    <n v="3837"/>
    <s v="E4716"/>
    <n v="9755"/>
    <x v="0"/>
    <s v="Bistum Bamberg, Bischof Eberhard II."/>
    <s v="E4716"/>
    <s v="Bamberg, Kloster St. Michaelsberg"/>
    <s v="Reg. Boica 1, S. 213"/>
    <m/>
    <s v="München, Bayerisches Hauptstaatsarchiv"/>
    <s v="0.7.1154"/>
    <n v="1154"/>
    <x v="123"/>
    <s v="Unbekannt"/>
    <n v="9755"/>
    <s v="E4716"/>
    <n v="9755"/>
  </r>
  <r>
    <n v="3763"/>
    <s v="D1218"/>
    <n v="9609"/>
    <x v="0"/>
    <s v="Bistum Bamberg, Bischof Eberhard II."/>
    <s v="D1218"/>
    <s v="Bistum Bamberg, Domstift"/>
    <s v="Guttenberg, Territorialb., S. 205"/>
    <m/>
    <s v="München, Bayerisches Hauptstaatsarchiv"/>
    <s v="0.0.1146"/>
    <n v="1146"/>
    <x v="177"/>
    <s v="Unbekannt"/>
    <n v="9609"/>
    <s v="D1218"/>
    <n v="9609"/>
  </r>
  <r>
    <n v="3786"/>
    <s v="E4682"/>
    <n v="9673"/>
    <x v="0"/>
    <s v="Bistum Bamberg, Bischof Eberhard II."/>
    <s v="E4682"/>
    <s v="Bamberg, Kloster St. Michaelsberg"/>
    <s v="Reg. Boica 1, S. 209"/>
    <m/>
    <s v="München, Bayerisches Hauptstaatsarchiv"/>
    <s v="0.0.1153"/>
    <n v="1153"/>
    <x v="146"/>
    <s v="Unbekannt"/>
    <n v="9673"/>
    <s v="E4682"/>
    <n v="9673"/>
  </r>
  <r>
    <n v="3787"/>
    <s v="E4683"/>
    <n v="9674"/>
    <x v="0"/>
    <s v="Bistum Bamberg, Bischof Eberhard II."/>
    <s v="E4683"/>
    <s v="Bamberg, Kloster St. Michaelsberg"/>
    <s v="Reg. Boica 1, S. 213; Guttenberg, Territorialb., S. 254"/>
    <m/>
    <s v="München, Bayerisches Hauptstaatsarchiv"/>
    <s v="0.0.1146-0.0.1172"/>
    <n v="11461172"/>
    <x v="12"/>
    <s v="Unbekannt"/>
    <n v="9674"/>
    <s v="E4683"/>
    <n v="9674"/>
  </r>
  <r>
    <n v="3788"/>
    <s v="E4684"/>
    <n v="9675"/>
    <x v="0"/>
    <s v="Bistum Bamberg, Bischof Eberhard II."/>
    <s v="E4684"/>
    <s v="Bamberg, Kloster St. Michaelsberg"/>
    <s v="Reg. Boica 1, S. 213"/>
    <m/>
    <s v="München, Bayerisches Hauptstaatsarchiv"/>
    <s v="1.1.1154-29.1.1154"/>
    <n v="11541154"/>
    <x v="123"/>
    <s v="Unbekannt"/>
    <n v="9675"/>
    <s v="E4684"/>
    <n v="9675"/>
  </r>
  <r>
    <n v="3789"/>
    <s v="E4685"/>
    <n v="9676"/>
    <x v="0"/>
    <s v="Bistum Bamberg, Bischof Eberhard II."/>
    <s v="E4685"/>
    <s v="Bamberg, Kloster St. Michaelsberg, Abt Helmerich"/>
    <s v="Bericht HV Bamberg 16 (1853), S. 39; Guttenberg, Territorialb., S. 254"/>
    <m/>
    <s v="München, Bayerisches Hauptstaatsarchiv"/>
    <s v="1.1.1154-29.1.1154"/>
    <n v="11541154"/>
    <x v="123"/>
    <s v="Unbekannt"/>
    <n v="9676"/>
    <s v="E4685"/>
    <n v="9676"/>
  </r>
  <r>
    <n v="3790"/>
    <s v="E4686"/>
    <n v="9677"/>
    <x v="0"/>
    <s v="Bistum Bamberg, Bischof Eberhard II."/>
    <s v="E4686"/>
    <s v="Langheim, Kloster, Konvent, Heilsbronn, Kloster, Konvent, Ebrach, Kloster, Konvent"/>
    <s v="Reg. Boica 1, S. 213; Bericht HV Bamberg 16 (1853), S. 39"/>
    <m/>
    <s v="München, Bayerisches Hauptstaatsarchiv"/>
    <s v="0.6.1154"/>
    <n v="1154"/>
    <x v="123"/>
    <s v="Unbekannt"/>
    <n v="9677"/>
    <s v="E4686"/>
    <n v="9677"/>
  </r>
  <r>
    <n v="3793"/>
    <s v="E4688"/>
    <n v="9680"/>
    <x v="0"/>
    <s v="Bistum Bamberg, Bischof Eberhard II."/>
    <s v="E4688"/>
    <s v="Bamberg, Kloster St. Michaelsberg"/>
    <s v="Reg. Boica 1, S. 219; Bericht HV Bamberg 16 (1853), S. 41"/>
    <m/>
    <s v="München, Bayerisches Hauptstaatsarchiv"/>
    <s v="0.0.1155"/>
    <n v="1155"/>
    <x v="61"/>
    <s v="Unbekannt"/>
    <n v="9680"/>
    <s v="E4688"/>
    <n v="9680"/>
  </r>
  <r>
    <n v="3796"/>
    <s v="E4690"/>
    <n v="9683"/>
    <x v="0"/>
    <s v="Bistum Bamberg, Bischof Eberhard II."/>
    <s v="E4690"/>
    <s v="Bamberg, Hospital St. Theodor"/>
    <s v="Reg. Boica 1, S. 229"/>
    <m/>
    <s v="München, Bayerisches Hauptstaatsarchiv"/>
    <s v="0.0.1157"/>
    <n v="1157"/>
    <x v="110"/>
    <s v="Unbekannt"/>
    <n v="9683"/>
    <s v="E4690"/>
    <n v="9683"/>
  </r>
  <r>
    <n v="3746"/>
    <s v="E4653"/>
    <n v="9592"/>
    <x v="0"/>
    <s v="Bistum Bamberg, Bischof Eberhard II."/>
    <s v="E4653"/>
    <s v="Bistum Bamberg, Domstift"/>
    <s v="Reg. Boica 1, S. 185"/>
    <m/>
    <s v="München, Bayerisches Hauptstaatsarchiv"/>
    <s v="4.2.1147"/>
    <n v="1147"/>
    <x v="173"/>
    <s v="Dienstag"/>
    <n v="9592"/>
    <s v="E4653"/>
    <n v="9592"/>
  </r>
  <r>
    <n v="3748"/>
    <s v="E4655"/>
    <n v="9594"/>
    <x v="0"/>
    <s v="Bistum Bamberg, Bischof Eberhard II."/>
    <s v="E4655"/>
    <s v="Bistum Bamberg, Domstift"/>
    <s v="Reg. Boica 1, S. 193"/>
    <m/>
    <s v="München, Bayerisches Hauptstaatsarchiv"/>
    <s v="0.0.1149"/>
    <n v="1149"/>
    <x v="160"/>
    <s v="Unbekannt"/>
    <n v="9594"/>
    <s v="E4655"/>
    <n v="9594"/>
  </r>
  <r>
    <n v="3749"/>
    <s v="E4656"/>
    <n v="9595"/>
    <x v="0"/>
    <s v="Bistum Bamberg, Bischof Eberhard II."/>
    <s v="E4656"/>
    <s v="Bamberg, Kloster St. Michaelsberg"/>
    <s v="Reg. Boica 1, S. 195"/>
    <m/>
    <s v="München, Bayerisches Hauptstaatsarchiv"/>
    <s v="12.2.1150"/>
    <n v="1150"/>
    <x v="24"/>
    <s v="Sonntag"/>
    <n v="9595"/>
    <s v="E4656"/>
    <n v="9595"/>
  </r>
  <r>
    <n v="3753"/>
    <s v="E4658"/>
    <n v="9599"/>
    <x v="0"/>
    <s v="Bistum Bamberg, Bischof Eberhard II."/>
    <s v="E4658"/>
    <s v="Langheim, Kloster"/>
    <s v="Reg. Boica 1, S. 203; Guttenberg, Territorialb., S. 399"/>
    <m/>
    <s v="München, Bayerisches Hauptstaatsarchiv"/>
    <s v="2.2.1151"/>
    <n v="1151"/>
    <x v="5"/>
    <s v="Freitag"/>
    <n v="9599"/>
    <s v="E4658"/>
    <n v="9599"/>
  </r>
  <r>
    <n v="3754"/>
    <s v="E4659"/>
    <n v="9600"/>
    <x v="0"/>
    <s v="Bistum Bamberg, Bischof Eberhard II."/>
    <s v="E4659"/>
    <s v="Bistum Bamberg, Domstift"/>
    <s v="Reg. Boica 1, S. 199; Dobenecker 1, Nr.1668"/>
    <m/>
    <s v="München, Bayerisches Hauptstaatsarchiv"/>
    <s v="8.7.1151"/>
    <n v="1151"/>
    <x v="5"/>
    <s v="Sonntag"/>
    <n v="9600"/>
    <s v="E4659"/>
    <n v="9600"/>
  </r>
  <r>
    <n v="3755"/>
    <s v="E4660"/>
    <n v="9601"/>
    <x v="0"/>
    <s v="Bistum Bamberg, Bischof Eberhard II."/>
    <s v="E4660"/>
    <s v="Bamberg, Kloster St. Michaelsberg"/>
    <s v="Reg. Boica 1, S. 201; Guttenberg, Territorialb., S. 399"/>
    <m/>
    <s v="München, Bayerisches Hauptstaatsarchiv"/>
    <s v="0.0.1151"/>
    <n v="1151"/>
    <x v="5"/>
    <s v="Unbekannt"/>
    <n v="9601"/>
    <s v="E4660"/>
    <n v="9601"/>
  </r>
  <r>
    <n v="3756"/>
    <s v="E4661"/>
    <n v="9602"/>
    <x v="0"/>
    <s v="Bistum Bamberg, Bischof Eberhard II."/>
    <s v="E4661"/>
    <s v="Bamberg, Kloster St. Michaelsberg"/>
    <s v="Reg. Boica 1, S. 205"/>
    <m/>
    <s v="München, Bayerisches Hauptstaatsarchiv"/>
    <s v="15.2.1152"/>
    <n v="1152"/>
    <x v="100"/>
    <s v="Freitag"/>
    <n v="9602"/>
    <s v="E4661"/>
    <n v="9602"/>
  </r>
  <r>
    <n v="3758"/>
    <s v="E4663"/>
    <n v="9604"/>
    <x v="0"/>
    <s v="Bistum Bamberg, Bischof Eberhard II."/>
    <s v="E4663"/>
    <s v="Bistum Bamberg, Domstift"/>
    <s v="Reg. Boica 1, S. 205"/>
    <m/>
    <s v="München, Bayerisches Hauptstaatsarchiv"/>
    <s v="27.3.1152"/>
    <n v="1152"/>
    <x v="100"/>
    <s v="Donnerstag"/>
    <n v="9604"/>
    <s v="E4663"/>
    <n v="9604"/>
  </r>
  <r>
    <n v="3488"/>
    <s v="E4374"/>
    <n v="9104"/>
    <x v="0"/>
    <s v="Bistum Bamberg, Bischof Eberhard II."/>
    <s v="E4374"/>
    <s v="Niederaltaich, Kloster"/>
    <s v="Mon. Boica 11, S. 166"/>
    <m/>
    <s v="München, Bayerisches Hauptstaatsarchiv"/>
    <s v="2.2.1153"/>
    <n v="1153"/>
    <x v="146"/>
    <s v="Montag"/>
    <n v="9104"/>
    <s v="E4374"/>
    <n v="9104"/>
  </r>
  <r>
    <n v="3462"/>
    <s v="E4353"/>
    <n v="9059"/>
    <x v="0"/>
    <s v="Bistum Bamberg, Bischof Eberhard II."/>
    <s v="E4353"/>
    <s v="Michelfeld, Kloster"/>
    <s v="Ungedr.?"/>
    <m/>
    <s v="München, Bayerisches Hauptstaatsarchiv"/>
    <s v="0.0.1169"/>
    <n v="1169"/>
    <x v="98"/>
    <s v="Unbekannt"/>
    <n v="9059"/>
    <s v="E4353"/>
    <n v="9059"/>
  </r>
  <r>
    <n v="3241"/>
    <s v="E4147"/>
    <n v="8714"/>
    <x v="0"/>
    <s v="Bistum Bamberg, Bischof Eberhard II."/>
    <s v="E4147"/>
    <s v="Ensdorf, Kloster"/>
    <s v="Mon. Boica 24, S. 32"/>
    <m/>
    <s v="München, Bayerisches Hauptstaatsarchiv"/>
    <s v="0.0.1156"/>
    <n v="1156"/>
    <x v="23"/>
    <s v="Unbekannt"/>
    <n v="8714"/>
    <s v="E4147"/>
    <n v="8714"/>
  </r>
  <r>
    <n v="3244"/>
    <s v="E4149"/>
    <n v="8717"/>
    <x v="0"/>
    <s v="Bistum Bamberg, Bischof Eberhard II."/>
    <s v="E4149"/>
    <s v="Ensdorf, Kloster"/>
    <s v="Mon. Boica 1, S. 264"/>
    <m/>
    <s v="München, Bayerisches Hauptstaatsarchiv"/>
    <s v="0.2.1168"/>
    <n v="1168"/>
    <x v="107"/>
    <s v="Unbekannt"/>
    <n v="8717"/>
    <s v="E4149"/>
    <n v="8717"/>
  </r>
  <r>
    <n v="2531"/>
    <s v="E3454"/>
    <n v="7618"/>
    <x v="0"/>
    <s v="Bistum Bamberg, Bischof Eberhard II."/>
    <s v="E3454"/>
    <s v="Aura, Kloster (Herrenaurach- Unterfranken, Benediktinerkloster, gegr. 1108)"/>
    <s v="Ungedr.?"/>
    <m/>
    <s v="München, Bayerisches Hauptstaatsarchiv"/>
    <s v="0.0.1165"/>
    <n v="1165"/>
    <x v="176"/>
    <s v="Unbekannt"/>
    <n v="7618"/>
    <s v="E3454"/>
    <n v="7618"/>
  </r>
  <r>
    <n v="2534"/>
    <s v="E3458"/>
    <n v="7621"/>
    <x v="0"/>
    <s v="Bistum Bamberg, Bischof Eberhard II."/>
    <s v="E3458"/>
    <s v="Banz, Kloster"/>
    <s v="Dobenecker 2, Nr.85; Sprenger, Gesch. Banz, S. 321"/>
    <m/>
    <s v="München, Bayerisches Hauptstaatsarchiv"/>
    <s v="0.0.1148-0.0.1180"/>
    <n v="11481180"/>
    <x v="73"/>
    <s v="Unbekannt"/>
    <s v="7621 Alle Aufnahmen unter dieser Zugangsnummer"/>
    <s v="E3458"/>
    <n v="7621"/>
  </r>
  <r>
    <n v="2325"/>
    <s v="E3227"/>
    <n v="7324"/>
    <x v="0"/>
    <s v="Bistum Bamberg, Bischof Eberhard II."/>
    <s v="E3227"/>
    <s v="Hartwich von Yphofen (Priester), - Hartwich von Erlach (Ministeriale)"/>
    <s v="Reg. Boica 1, S. 203"/>
    <m/>
    <s v="München, Bayerisches Hauptstaatsarchiv"/>
    <s v="0.0.1147"/>
    <n v="1147"/>
    <x v="173"/>
    <s v="Unbekannt"/>
    <n v="7324"/>
    <s v="E3227"/>
    <n v="7324"/>
  </r>
  <r>
    <n v="2191"/>
    <s v="E3064"/>
    <n v="7076"/>
    <x v="0"/>
    <s v="Bistum Bamberg, Bischof Eberhard II."/>
    <s v="E3064"/>
    <s v="Banz, Kloster"/>
    <s v="Gesch. Banz 2.T., 39, Nr.25"/>
    <m/>
    <s v="München, Bayerisches Hauptstaatsarchiv"/>
    <s v="0.0.1162"/>
    <n v="1162"/>
    <x v="62"/>
    <s v="Unbekannt"/>
    <n v="7076"/>
    <s v="E3064"/>
    <n v="7076"/>
  </r>
  <r>
    <n v="2070"/>
    <s v="D805"/>
    <n v="6816"/>
    <x v="0"/>
    <s v="Bistum Bamberg, Bischof Eberhard II."/>
    <s v="D805"/>
    <s v="Pr�fening, Kloster"/>
    <s v="Reg. Boica 1, S. 190"/>
    <m/>
    <s v="München, Bayerisches Hauptstaatsarchiv"/>
    <s v="0.0.1145-0.0.1172"/>
    <n v="11451172"/>
    <x v="12"/>
    <s v="Unbekannt"/>
    <n v="6816"/>
    <s v="D805"/>
    <n v="6816"/>
  </r>
  <r>
    <n v="2071"/>
    <s v="E2892"/>
    <n v="6817"/>
    <x v="0"/>
    <s v="Bistum Bamberg, Bischof Eberhard II."/>
    <s v="E2892"/>
    <s v="Pr�fening, Kloster"/>
    <s v="Reg. Boica 1, S. 194"/>
    <m/>
    <s v="München, Bayerisches Hauptstaatsarchiv"/>
    <s v="24.2.1150"/>
    <n v="1150"/>
    <x v="24"/>
    <s v="Freitag"/>
    <n v="6817"/>
    <s v="E2892"/>
    <n v="6817"/>
  </r>
  <r>
    <n v="2072"/>
    <s v="E2893"/>
    <n v="6818"/>
    <x v="0"/>
    <s v="Bistum Bamberg, Bischof Eberhard II."/>
    <s v="E2893"/>
    <s v="Pr�fening, Kloster"/>
    <s v="Reg. Boica 1, S. 206"/>
    <m/>
    <s v="München, Bayerisches Hauptstaatsarchiv"/>
    <s v="15.7.1152"/>
    <n v="1152"/>
    <x v="100"/>
    <s v="Dienstag"/>
    <n v="6818"/>
    <s v="E2893"/>
    <n v="6818"/>
  </r>
  <r>
    <n v="2073"/>
    <s v="E2895"/>
    <n v="6820"/>
    <x v="0"/>
    <s v="Bistum Bamberg, Bischof Eberhard II."/>
    <s v="E2895"/>
    <s v="Pr�fening, Kloster"/>
    <s v="Mon. Boica 13, S. 181, Nr.16; Reg. Boica 1, S. 220"/>
    <m/>
    <s v="München, Bayerisches Hauptstaatsarchiv"/>
    <s v="0.0.1156"/>
    <n v="1156"/>
    <x v="23"/>
    <s v="Unbekannt"/>
    <n v="6820"/>
    <s v="E2895"/>
    <n v="6820"/>
  </r>
  <r>
    <n v="2074"/>
    <s v="E2897"/>
    <n v="6822"/>
    <x v="0"/>
    <s v="Bistum Bamberg, Bischof Eberhard II."/>
    <s v="E2897"/>
    <s v="Pr�fening, Kloster"/>
    <s v="Reg. Boica 1, S. 220"/>
    <m/>
    <s v="München, Bayerisches Hauptstaatsarchiv"/>
    <s v="0.0.1156"/>
    <n v="1156"/>
    <x v="23"/>
    <s v="Unbekannt"/>
    <n v="6822"/>
    <s v="E2897"/>
    <n v="6822"/>
  </r>
  <r>
    <n v="3797"/>
    <s v="B653"/>
    <n v="9684"/>
    <x v="0"/>
    <s v="Bistum Bamberg, Bischof Eberhard II. (nur Sgl.)"/>
    <s v="B653"/>
    <s v=" "/>
    <s v=" "/>
    <m/>
    <s v="München, Bayerisches Hauptstaatsarchiv"/>
    <s v="29.5.1146-17.7.1172"/>
    <n v="11461172"/>
    <x v="12"/>
    <s v="Unbekannt"/>
    <n v="9684"/>
    <s v="B653"/>
    <n v="9684"/>
  </r>
  <r>
    <n v="2106"/>
    <s v="E2954"/>
    <n v="6956"/>
    <x v="0"/>
    <s v="Bistum Bamberg, Bischof Egbert"/>
    <s v="E2954"/>
    <s v="Pr�fening, Kloster"/>
    <s v="Mon. Boica 13, S. 199, Nr.28; Reg. Boica 2, S. 122"/>
    <m/>
    <s v="München, Bayerisches Hauptstaatsarchiv"/>
    <s v="0.0.1221"/>
    <n v="1221"/>
    <x v="76"/>
    <s v="Unbekannt"/>
    <n v="6956"/>
    <s v="E2954"/>
    <n v="6956"/>
  </r>
  <r>
    <n v="455"/>
    <s v="D254A"/>
    <n v="2010"/>
    <x v="0"/>
    <s v="Bistum Bamberg, Bischof Egilbert"/>
    <s v="D254A"/>
    <s v="Reinsdorf, Kloster"/>
    <s v="Ungedr.?"/>
    <m/>
    <s v="Dresden, Hauptstaatsarchiv"/>
    <s v="29.9.1144"/>
    <n v="1144"/>
    <x v="166"/>
    <s v="Freitag"/>
    <s v="2010 Alle Aufnahmen unter dieser Zugangsnummer"/>
    <s v="D254A"/>
    <n v="2010"/>
  </r>
  <r>
    <n v="3721"/>
    <s v="D1204"/>
    <n v="9553"/>
    <x v="0"/>
    <s v="Bistum Bamberg, Bischof Egilbert"/>
    <s v="D1204"/>
    <s v="Bamberg, Kloster St. Michaelsberg"/>
    <s v="Reg. Boica 1, S. 162"/>
    <m/>
    <s v="München, Bayerisches Hauptstaatsarchiv"/>
    <s v="0.0.1139-0.0.1146"/>
    <n v="11391146"/>
    <x v="177"/>
    <s v="Unbekannt"/>
    <n v="9553"/>
    <s v="D1204"/>
    <n v="9553"/>
  </r>
  <r>
    <n v="3723"/>
    <s v="E4616"/>
    <n v="9556"/>
    <x v="0"/>
    <s v="Bistum Bamberg, Bischof Egilbert"/>
    <s v="E4616"/>
    <s v="Bamberg, Kloster St. Michaelsberg"/>
    <s v="Reg. Boica 1, S. 165"/>
    <m/>
    <s v="München, Bayerisches Hauptstaatsarchiv"/>
    <s v="28.10.1142"/>
    <n v="1142"/>
    <x v="65"/>
    <s v="Mittwoch"/>
    <n v="9556"/>
    <s v="E4616"/>
    <n v="9556"/>
  </r>
  <r>
    <n v="3725"/>
    <s v="E4617"/>
    <n v="9558"/>
    <x v="0"/>
    <s v="Bistum Bamberg, Bischof Egilbert"/>
    <s v="E4617"/>
    <s v="Bistum Bamberg, Domstift"/>
    <s v="Reg. Boica 1, S. 165"/>
    <m/>
    <s v="München, Bayerisches Hauptstaatsarchiv"/>
    <s v="0.0.1142"/>
    <n v="1142"/>
    <x v="65"/>
    <s v="Unbekannt"/>
    <n v="9558"/>
    <s v="E4617"/>
    <n v="9558"/>
  </r>
  <r>
    <n v="3726"/>
    <s v="E4618"/>
    <n v="9559"/>
    <x v="0"/>
    <s v="Bistum Bamberg, Bischof Egilbert"/>
    <s v="E4618"/>
    <s v="Bamberg, Kloster St. Michaelsberg, Langheim, Kloster (Zisterzienserabtei in Oberfranken, gegr. 1132)"/>
    <s v="Reg. Boica 1, S. 169"/>
    <m/>
    <s v="München, Bayerisches Hauptstaatsarchiv"/>
    <s v="0.0.1144-0.0.1146"/>
    <n v="11441146"/>
    <x v="177"/>
    <s v="Unbekannt"/>
    <n v="9559"/>
    <s v="E4618"/>
    <n v="9559"/>
  </r>
  <r>
    <n v="3735"/>
    <s v="E4646"/>
    <n v="9581"/>
    <x v="0"/>
    <s v="Bistum Bamberg, Bischof Egilbert"/>
    <s v="E4646"/>
    <s v="Bistum Bamberg, Domstift"/>
    <s v="Guttenberg, Territorialb., S. 242"/>
    <m/>
    <s v="München, Bayerisches Hauptstaatsarchiv"/>
    <s v="0.0.1143"/>
    <n v="1143"/>
    <x v="172"/>
    <s v="Unbekannt"/>
    <n v="9581"/>
    <s v="E4646"/>
    <n v="9581"/>
  </r>
  <r>
    <n v="3736"/>
    <s v="D1210"/>
    <n v="9582"/>
    <x v="0"/>
    <s v="Bistum Bamberg, Bischof Egilbert"/>
    <s v="D1210"/>
    <s v="Kolbick, Kloster (b. Bernburg)"/>
    <s v="Dobenecker 1, Nr.1518"/>
    <m/>
    <s v="München, Bayerisches Hauptstaatsarchiv"/>
    <s v="0.0.1144"/>
    <n v="1144"/>
    <x v="166"/>
    <s v="Unbekannt"/>
    <n v="9582"/>
    <s v="D1210"/>
    <n v="9582"/>
  </r>
  <r>
    <n v="3738"/>
    <s v="E4648"/>
    <n v="9584"/>
    <x v="0"/>
    <s v="Bistum Bamberg, Bischof Egilbert"/>
    <s v="E4648"/>
    <s v="Bamberg, Kloster St. Michaelsberg"/>
    <s v="Reg. Boica 1, S. 177; Guttenberg, Territorialb., S. 127"/>
    <m/>
    <s v="München, Bayerisches Hauptstaatsarchiv"/>
    <s v="0.0.1139-0.0.1146"/>
    <n v="11391146"/>
    <x v="177"/>
    <s v="Unbekannt"/>
    <n v="9584"/>
    <s v="E4648"/>
    <n v="9584"/>
  </r>
  <r>
    <n v="3739"/>
    <s v="E4649"/>
    <n v="9585"/>
    <x v="0"/>
    <s v="Bistum Bamberg, Bischof Egilbert"/>
    <s v="E4649"/>
    <s v="Bamberg, Kloster St. Michaelsberg"/>
    <s v="Reg. Boica 1, S. 183"/>
    <m/>
    <s v="München, Bayerisches Hauptstaatsarchiv"/>
    <s v="30.12.1145"/>
    <n v="1145"/>
    <x v="106"/>
    <s v="Sonntag"/>
    <n v="9585"/>
    <s v="E4649"/>
    <n v="9585"/>
  </r>
  <r>
    <n v="3740"/>
    <s v="E4650"/>
    <n v="9586"/>
    <x v="0"/>
    <s v="Bistum Bamberg, Bischof Egilbert"/>
    <s v="E4650"/>
    <s v="Bamberg, Kloster St. Michaelsberg"/>
    <s v="Reg. Boica 1, S. 181"/>
    <m/>
    <s v="München, Bayerisches Hauptstaatsarchiv"/>
    <s v="30.12.1145"/>
    <n v="1145"/>
    <x v="106"/>
    <s v="Sonntag"/>
    <n v="9586"/>
    <s v="E4650"/>
    <n v="9586"/>
  </r>
  <r>
    <n v="3743"/>
    <s v="D1212"/>
    <n v="9589"/>
    <x v="0"/>
    <s v="Bistum Bamberg, Bischof Egilbert"/>
    <s v="D1212"/>
    <s v="Bamberg, Hospital St. Theodor"/>
    <s v="Reg. Boica 1, S. 179"/>
    <m/>
    <s v="München, Bayerisches Hauptstaatsarchiv"/>
    <s v="0.0.1145"/>
    <n v="1145"/>
    <x v="106"/>
    <s v="Unbekannt"/>
    <n v="9589"/>
    <s v="D1212"/>
    <n v="9589"/>
  </r>
  <r>
    <n v="3744"/>
    <s v="D1213"/>
    <n v="9590"/>
    <x v="0"/>
    <s v="Bistum Bamberg, Bischof Egilbert"/>
    <s v="D1213"/>
    <s v="Bamberg, Hospital St. Theodor"/>
    <s v="Reg. Boica 1, S. 161"/>
    <m/>
    <s v="München, Bayerisches Hauptstaatsarchiv"/>
    <s v="0.0.1143-0.0.1146"/>
    <n v="11431146"/>
    <x v="177"/>
    <s v="Unbekannt"/>
    <n v="9590"/>
    <s v="D1213"/>
    <n v="9590"/>
  </r>
  <r>
    <n v="3745"/>
    <s v="E4652"/>
    <n v="9591"/>
    <x v="0"/>
    <s v="Bistum Bamberg, Bischof Egilbert"/>
    <s v="E4652"/>
    <s v="Bamberg, Kloster St. Michaelsberg"/>
    <s v="Reg. Boica 1, S. 181"/>
    <m/>
    <s v="München, Bayerisches Hauptstaatsarchiv"/>
    <s v="0.0.1143-0.0.1146"/>
    <n v="11431146"/>
    <x v="177"/>
    <s v="Unbekannt"/>
    <n v="9591"/>
    <s v="E4652"/>
    <n v="9591"/>
  </r>
  <r>
    <n v="3719"/>
    <s v="D1203"/>
    <n v="9551"/>
    <x v="0"/>
    <s v="Bistum Bamberg, Bischof Egilbert"/>
    <s v="D1203"/>
    <s v="Bamberg, Hospital St. Egidien"/>
    <s v="Reg. Boica 1, S. 161"/>
    <m/>
    <s v="München, Bayerisches Hauptstaatsarchiv"/>
    <s v="0.0.1139-0.0.1146"/>
    <n v="11391146"/>
    <x v="177"/>
    <s v="Unbekannt"/>
    <n v="9551"/>
    <s v="D1203"/>
    <n v="9551"/>
  </r>
  <r>
    <n v="3459"/>
    <s v="E4350"/>
    <n v="9056"/>
    <x v="0"/>
    <s v="Bistum Bamberg, Bischof Egilbert"/>
    <s v="E4350"/>
    <s v="Michelfeld, Kloster"/>
    <s v="Reg. Boica 1, S. 160"/>
    <m/>
    <s v="München, Bayerisches Hauptstaatsarchiv"/>
    <s v="um 1140"/>
    <n v="1140"/>
    <x v="105"/>
    <s v="Unbekannt"/>
    <n v="9056"/>
    <s v="E4350"/>
    <n v="9056"/>
  </r>
  <r>
    <n v="3461"/>
    <s v="E4352"/>
    <n v="9058"/>
    <x v="0"/>
    <s v="Bistum Bamberg, Bischof Egilbert"/>
    <s v="E4352"/>
    <s v="Michelfeld, Kloster"/>
    <s v="Reg. Boica 1, S. 178"/>
    <m/>
    <s v="München, Bayerisches Hauptstaatsarchiv"/>
    <s v="0.0.1145"/>
    <n v="1145"/>
    <x v="106"/>
    <s v="Unbekannt"/>
    <n v="9058"/>
    <s v="E4352"/>
    <n v="9058"/>
  </r>
  <r>
    <n v="2068"/>
    <s v="E2890"/>
    <n v="6814"/>
    <x v="0"/>
    <s v="Bistum Bamberg, Bischof Egilbert"/>
    <s v="E2890"/>
    <s v="Pr�fening, Kloster"/>
    <s v="Reg. Boica 1, S. 168"/>
    <m/>
    <s v="München, Bayerisches Hauptstaatsarchiv"/>
    <s v="20.4.1143"/>
    <n v="1143"/>
    <x v="172"/>
    <s v="Dienstag"/>
    <n v="6814"/>
    <s v="E2890"/>
    <n v="6814"/>
  </r>
  <r>
    <n v="1433"/>
    <s v="E2484"/>
    <n v="5545"/>
    <x v="0"/>
    <s v="Bistum Bamberg, Bischof Egilbert"/>
    <s v="E2484"/>
    <s v="Michelfeld, Kloster"/>
    <s v="Ungedr.?"/>
    <m/>
    <s v="Nürnberg, Germanisches Nationalmuseum"/>
    <s v="0.0.1144"/>
    <n v="1144"/>
    <x v="166"/>
    <s v="Unbekannt"/>
    <n v="5545"/>
    <s v="E2484"/>
    <n v="5545"/>
  </r>
  <r>
    <n v="3844"/>
    <s v="E4722"/>
    <n v="9762"/>
    <x v="0"/>
    <s v="Bistum Bamberg, Bischof Hermann II."/>
    <s v="E4722"/>
    <s v="Bistum Bamberg, Domstift (Fond), Domina Maria (u.a.)"/>
    <s v="Ungedr.?"/>
    <m/>
    <s v="München, Bayerisches Hauptstaatsarchiv"/>
    <s v="0.0.1172-12.6.1177"/>
    <n v="11721177"/>
    <x v="101"/>
    <s v="Unbekannt"/>
    <n v="9762"/>
    <s v="E4722"/>
    <n v="9762"/>
  </r>
  <r>
    <n v="3816"/>
    <s v="D1233"/>
    <n v="9715"/>
    <x v="0"/>
    <s v="Bistum Bamberg, Bischof Hermann II."/>
    <s v="D1233"/>
    <s v="Bamberg, Stift St. Fides"/>
    <s v="Reg. Boica 1, S. 283"/>
    <m/>
    <s v="München, Bayerisches Hauptstaatsarchiv"/>
    <s v="0.0.1172"/>
    <n v="1172"/>
    <x v="12"/>
    <s v="Unbekannt"/>
    <n v="9715"/>
    <s v="D1233"/>
    <n v="9715"/>
  </r>
  <r>
    <n v="3817"/>
    <s v="D1234"/>
    <n v="9716"/>
    <x v="0"/>
    <s v="Bistum Bamberg, Bischof Hermann II."/>
    <s v="D1234"/>
    <s v="Bamberg, Hospital St. Theodor"/>
    <s v="Reg. Boica 1, S. 283"/>
    <m/>
    <s v="München, Bayerisches Hauptstaatsarchiv"/>
    <s v="0.0.1172"/>
    <n v="1172"/>
    <x v="12"/>
    <s v="Unbekannt"/>
    <n v="9716"/>
    <s v="D1234"/>
    <n v="9716"/>
  </r>
  <r>
    <n v="3819"/>
    <s v="E4701"/>
    <n v="9718"/>
    <x v="0"/>
    <s v="Bistum Bamberg, Bischof Hermann II."/>
    <s v="E4701"/>
    <s v="Pr�fening, Kloster"/>
    <s v="Mon. Boica 13, S. 183; Reg. Boica 1, S. 284"/>
    <m/>
    <s v="München, Bayerisches Hauptstaatsarchiv"/>
    <s v="13.7.1173"/>
    <n v="1173"/>
    <x v="116"/>
    <s v="Freitag"/>
    <n v="9718"/>
    <s v="E4701"/>
    <n v="9718"/>
  </r>
  <r>
    <n v="3821"/>
    <s v="E4702"/>
    <n v="9720"/>
    <x v="0"/>
    <s v="Bistum Bamberg, Bischof Hermann II."/>
    <s v="E4702"/>
    <s v="Bamberg, Hospital St. Theodor"/>
    <s v="Reg. Boica 1, S. 287, 289, 291"/>
    <m/>
    <s v="München, Bayerisches Hauptstaatsarchiv"/>
    <s v="0.0.1174"/>
    <n v="1174"/>
    <x v="81"/>
    <s v="Unbekannt"/>
    <n v="9720"/>
    <s v="E4702"/>
    <n v="9720"/>
  </r>
  <r>
    <n v="3823"/>
    <s v="E4703"/>
    <n v="9722"/>
    <x v="0"/>
    <s v="Bistum Bamberg, Bischof Hermann II."/>
    <s v="E4703"/>
    <s v="Bamberg, Hospital St. Theodor"/>
    <s v="Reg. Boica 1, S. 291"/>
    <m/>
    <s v="München, Bayerisches Hauptstaatsarchiv"/>
    <s v="0.0.1174"/>
    <n v="1174"/>
    <x v="81"/>
    <s v="Unbekannt"/>
    <n v="9722"/>
    <s v="E4703"/>
    <n v="9722"/>
  </r>
  <r>
    <n v="3839"/>
    <s v="E4718"/>
    <n v="9757"/>
    <x v="0"/>
    <s v="Bistum Bamberg, Bischof Hermann II."/>
    <s v="E4718"/>
    <s v="Bistum Bamberg"/>
    <s v="Ungedr.?"/>
    <m/>
    <s v="München, Bayerisches Hauptstaatsarchiv"/>
    <s v="0.0.1176"/>
    <n v="1176"/>
    <x v="178"/>
    <s v="Unbekannt"/>
    <n v="9757"/>
    <s v="E4718"/>
    <n v="9757"/>
  </r>
  <r>
    <n v="3840"/>
    <s v="E4719"/>
    <n v="9758"/>
    <x v="0"/>
    <s v="Bistum Bamberg, Bischof Hermann II."/>
    <s v="E4719"/>
    <s v="Bistum Bamberg, Domstift"/>
    <s v="Reg. Boica 1, S. 295"/>
    <m/>
    <s v="München, Bayerisches Hauptstaatsarchiv"/>
    <s v="0.0.1176"/>
    <n v="1176"/>
    <x v="178"/>
    <s v="Unbekannt"/>
    <n v="9758"/>
    <s v="E4719"/>
    <n v="9758"/>
  </r>
  <r>
    <n v="2095"/>
    <s v="E2943"/>
    <n v="6944"/>
    <x v="0"/>
    <s v="Bistum Bamberg, Bischof Hermann II."/>
    <s v="E2943"/>
    <s v="Pr�fening, Kloster"/>
    <s v="Mon. Boica 13, S. 183, Nr.17; Reg. Boica 1, S. 284"/>
    <m/>
    <s v="München, Bayerisches Hauptstaatsarchiv"/>
    <s v="13.7.1173"/>
    <n v="1173"/>
    <x v="116"/>
    <s v="Freitag"/>
    <n v="6944"/>
    <s v="E2943"/>
    <n v="6944"/>
  </r>
  <r>
    <n v="2096"/>
    <s v="E2944"/>
    <n v="6945"/>
    <x v="0"/>
    <s v="Bistum Bamberg, Bischof Hermann II."/>
    <s v="E2944"/>
    <s v="Pr�fening, Kloster"/>
    <s v="Mon. Boica 13, S. 185, Nr.18; Reg. Boica 1, S. 284"/>
    <m/>
    <s v="München, Bayerisches Hauptstaatsarchiv"/>
    <s v="0.0.1172-0.0.1177"/>
    <n v="11721177"/>
    <x v="101"/>
    <s v="Unbekannt"/>
    <n v="6945"/>
    <s v="E2944"/>
    <n v="6945"/>
  </r>
  <r>
    <n v="3932"/>
    <s v="D1258"/>
    <n v="9915"/>
    <x v="0"/>
    <s v="Bistum Bamberg, Bischof Konrad I. (Elekt)"/>
    <s v="D1258"/>
    <s v="Bistum Bamberg, Domstift"/>
    <s v="Reg. Boica 2, S. 5"/>
    <m/>
    <s v="München, Bayerisches Hauptstaatsarchiv"/>
    <s v="0.0.1202"/>
    <n v="1202"/>
    <x v="53"/>
    <s v="Unbekannt"/>
    <n v="9915"/>
    <s v="D1258"/>
    <n v="9915"/>
  </r>
  <r>
    <n v="295"/>
    <s v="C367"/>
    <n v="1641"/>
    <x v="0"/>
    <s v="Bistum Bamberg, Bischof Otto I."/>
    <s v="C367"/>
    <s v="Paulinzelle, Kloster"/>
    <s v="UB Paulinzelle Kl., Nr.10; Dobenecker 1, Nr.1216"/>
    <m/>
    <s v="Rudolstadt, Staatsarchiv"/>
    <s v="28.4.1128"/>
    <n v="1128"/>
    <x v="171"/>
    <s v="Samstag"/>
    <n v="1641"/>
    <s v="C367"/>
    <n v="1641"/>
  </r>
  <r>
    <n v="5700"/>
    <s v="F1685"/>
    <n v="12218"/>
    <x v="0"/>
    <s v="Bistum Bamberg, Bischof Otto I."/>
    <s v="F1685"/>
    <s v="Schaffhausen, Kloster Allerheiligen"/>
    <s v="Urk. Reg. Schaffhausen, Nr.64; Baumann, QSchwG 3, Nr.62"/>
    <m/>
    <s v="Schaffhausen, Staatsarchiv"/>
    <s v="11.11.1122"/>
    <n v="1122"/>
    <x v="96"/>
    <s v="Samstag"/>
    <s v="12218 Alle Aufnahmen unter dieser Zugangsnummer"/>
    <s v="F1685"/>
    <n v="12218"/>
  </r>
  <r>
    <n v="3684"/>
    <s v="E4593"/>
    <n v="9494"/>
    <x v="0"/>
    <s v="Bistum Bamberg, Bischof Otto I."/>
    <s v="E4593"/>
    <s v="Bamberg, Kloster St. Michaelsberg"/>
    <s v="Guttenberg, Territorialb., S. 153"/>
    <m/>
    <s v="München, Bayerisches Hauptstaatsarchiv"/>
    <s v="0.0.1124"/>
    <n v="1124"/>
    <x v="60"/>
    <s v="Unbekannt"/>
    <n v="9494"/>
    <s v="E4593"/>
    <n v="9494"/>
  </r>
  <r>
    <n v="3686"/>
    <s v="D1196"/>
    <n v="9496"/>
    <x v="0"/>
    <s v="Bistum Bamberg, Bischof Otto I."/>
    <s v="D1196"/>
    <s v="Bamberg, Kloster St. Michaelsberg"/>
    <s v="Reg. Boica 4, S. 733; Guttenberg, Territorialb., S. 153"/>
    <m/>
    <s v="München, Bayerisches Hauptstaatsarchiv"/>
    <s v="0.0.1114-0.0.1124"/>
    <n v="11141124"/>
    <x v="60"/>
    <s v="Unbekannt"/>
    <n v="9496"/>
    <s v="D1196"/>
    <n v="9496"/>
  </r>
  <r>
    <n v="3687"/>
    <s v="E4595"/>
    <n v="9497"/>
    <x v="0"/>
    <s v="Bistum Bamberg, Bischof Otto I."/>
    <s v="E4595"/>
    <s v="Bamberg, Kloster St. Michaelsberg"/>
    <s v="Reg. Boica 1, S. 733; Guttenberg, Territorialb., S. 154"/>
    <m/>
    <s v="München, Bayerisches Hauptstaatsarchiv"/>
    <s v="4.5.1125"/>
    <n v="1125"/>
    <x v="157"/>
    <s v="Montag"/>
    <n v="9497"/>
    <s v="E4595"/>
    <n v="9497"/>
  </r>
  <r>
    <n v="3689"/>
    <s v="D1198"/>
    <n v="9499"/>
    <x v="0"/>
    <s v="Bistum Bamberg, Bischof Otto I."/>
    <s v="D1198"/>
    <s v="Bamberg, Stift St. Jakob (Augustinerchorherrenstift, gegr. 1073)"/>
    <s v="Guttenberg, Territorialb., S. 151"/>
    <m/>
    <s v="München, Bayerisches Hauptstaatsarchiv"/>
    <s v="0.0.1128"/>
    <n v="1128"/>
    <x v="171"/>
    <s v="Unbekannt"/>
    <n v="9499"/>
    <s v="D1198"/>
    <n v="9499"/>
  </r>
  <r>
    <n v="3692"/>
    <s v="E4597"/>
    <n v="9502"/>
    <x v="0"/>
    <s v="Bistum Bamberg, Bischof Otto I."/>
    <s v="E4597"/>
    <s v="Bamberg, Kloster St. Michaelsberg"/>
    <s v="Reg. Boica 1, S. 129; Guttenberg, Territorialb., S. 154"/>
    <m/>
    <s v="München, Bayerisches Hauptstaatsarchiv"/>
    <s v="0.0.1129"/>
    <n v="1129"/>
    <x v="169"/>
    <s v="Unbekannt"/>
    <n v="9502"/>
    <s v="E4597"/>
    <n v="9502"/>
  </r>
  <r>
    <n v="3694"/>
    <s v="E4599"/>
    <n v="9504"/>
    <x v="0"/>
    <s v="Bistum Bamberg, Bischof Otto I."/>
    <s v="E4599"/>
    <s v="Bistum Bamberg, Domstift"/>
    <s v="Reg. Boica 4, S. 734; Guttenberg, Territorialb., S. 188"/>
    <m/>
    <s v="München, Bayerisches Hauptstaatsarchiv"/>
    <s v="0.0.1130"/>
    <n v="1130"/>
    <x v="111"/>
    <s v="Unbekannt"/>
    <n v="9504"/>
    <s v="E4599"/>
    <n v="9504"/>
  </r>
  <r>
    <n v="3703"/>
    <s v="E4607"/>
    <n v="9528"/>
    <x v="0"/>
    <s v="Bistum Bamberg, Bischof Otto I."/>
    <s v="E4607"/>
    <s v="Vessra, Kloster"/>
    <s v="Dobenecker 1, Nr.1308"/>
    <m/>
    <s v="München, Bayerisches Hauptstaatsarchiv"/>
    <s v="0.0.1135"/>
    <n v="1135"/>
    <x v="112"/>
    <s v="Unbekannt"/>
    <n v="9528"/>
    <s v="E4607"/>
    <n v="9528"/>
  </r>
  <r>
    <n v="3707"/>
    <s v="E4608"/>
    <n v="9533"/>
    <x v="0"/>
    <s v="Bistum Bamberg, Bischof Otto I."/>
    <s v="E4608"/>
    <s v="Bamberg, Kloster St. Michaelsberg"/>
    <s v="Reg. Boica 1, S. 143"/>
    <m/>
    <s v="München, Bayerisches Hauptstaatsarchiv"/>
    <s v="13.6.1136"/>
    <n v="1136"/>
    <x v="115"/>
    <s v="Samstag"/>
    <n v="9533"/>
    <s v="E4608"/>
    <n v="9533"/>
  </r>
  <r>
    <n v="3711"/>
    <s v="E4610A"/>
    <n v="9540"/>
    <x v="0"/>
    <s v="Bistum Bamberg, Bischof Otto I."/>
    <s v="E4610A"/>
    <s v="Bamberg, Stift St. Fides (Propstei, gegr. 1136)"/>
    <s v="Reg. Boica 1, S. 149"/>
    <m/>
    <s v="München, Bayerisches Hauptstaatsarchiv"/>
    <s v="25.5.1137"/>
    <n v="1137"/>
    <x v="179"/>
    <s v="Dienstag"/>
    <s v="9540 Alle Aufnahmen unter dieser Zugangsnummer"/>
    <s v="E4610A"/>
    <n v="9540"/>
  </r>
  <r>
    <n v="3679"/>
    <s v="E4587"/>
    <n v="9488"/>
    <x v="0"/>
    <s v="Bistum Bamberg, Bischof Otto I."/>
    <s v="E4587"/>
    <s v="Bamberg, Kloster St. Michaelsberg"/>
    <s v="Reg. Boica 1, S. 119; Guttenberg, Territorialb., S. 161"/>
    <m/>
    <s v="München, Bayerisches Hauptstaatsarchiv"/>
    <s v="0.0.1122"/>
    <n v="1122"/>
    <x v="96"/>
    <s v="Unbekannt"/>
    <s v="9488 Alle Aufnahmen unter dieser Zugangsnummer"/>
    <s v="E4587"/>
    <n v="9488"/>
  </r>
  <r>
    <n v="3680"/>
    <s v="E4588"/>
    <n v="9489"/>
    <x v="0"/>
    <s v="Bistum Bamberg, Bischof Otto I."/>
    <s v="E4588"/>
    <s v="Bamberg, Kloster St. Michaelsberg"/>
    <s v="Guttenberg, Territorialb., S. 153"/>
    <m/>
    <s v="München, Bayerisches Hauptstaatsarchiv"/>
    <s v="0.0.1122"/>
    <n v="1122"/>
    <x v="96"/>
    <s v="Unbekannt"/>
    <s v="9489 Alle Aufnahmen unter dieser Zugangsnummer"/>
    <s v="E4588"/>
    <n v="9489"/>
  </r>
  <r>
    <n v="3456"/>
    <s v="E3913"/>
    <n v="9053"/>
    <x v="0"/>
    <s v="Bistum Bamberg, Bischof Otto I."/>
    <s v="E3913"/>
    <s v="Michelfeld, Kloster"/>
    <s v="Mon. Boica 25, Nr.545"/>
    <m/>
    <s v="München, Bayerisches Hauptstaatsarchiv"/>
    <s v="6.5.1119"/>
    <n v="1119"/>
    <x v="180"/>
    <s v="Dienstag"/>
    <s v="9053 Alle Aufnahmen unter dieser Zugangsnummer"/>
    <s v="E3913"/>
    <n v="9053"/>
  </r>
  <r>
    <n v="3457"/>
    <s v="D1022"/>
    <n v="9054"/>
    <x v="0"/>
    <s v="Bistum Bamberg, Bischof Otto I."/>
    <s v="D1022"/>
    <s v="Michelfeld, Kloster"/>
    <s v="Mon. Boica 25, S. 47, Nr.234"/>
    <m/>
    <s v="München, Bayerisches Hauptstaatsarchiv"/>
    <s v="0.0.1120"/>
    <n v="1120"/>
    <x v="181"/>
    <s v="Unbekannt"/>
    <s v="9054 Alle Aufnahmen unter dieser Zugangsnummer"/>
    <s v="D1022"/>
    <n v="9054"/>
  </r>
  <r>
    <n v="3239"/>
    <s v="E4146"/>
    <n v="8712"/>
    <x v="0"/>
    <s v="Bistum Bamberg, Bischof Otto I."/>
    <s v="E4146"/>
    <s v="Ensdorf, Kloster"/>
    <s v="Mon. Boica 24, S. 15"/>
    <m/>
    <s v="München, Bayerisches Hauptstaatsarchiv"/>
    <s v="0.0.1139"/>
    <n v="1139"/>
    <x v="140"/>
    <s v="Unbekannt"/>
    <n v="8712"/>
    <s v="E4146"/>
    <n v="8712"/>
  </r>
  <r>
    <n v="3240"/>
    <s v="D1073"/>
    <n v="8713"/>
    <x v="0"/>
    <s v="Bistum Bamberg, Bischof Otto I."/>
    <s v="D1073"/>
    <s v="Ensdorf, Kloster"/>
    <s v="Mon. Boica 24, S. 30"/>
    <m/>
    <s v="München, Bayerisches Hauptstaatsarchiv"/>
    <s v="30.6.1139"/>
    <n v="1139"/>
    <x v="140"/>
    <s v="Freitag"/>
    <n v="8713"/>
    <s v="D1073"/>
    <n v="8713"/>
  </r>
  <r>
    <n v="3099"/>
    <s v="E3945"/>
    <n v="8431"/>
    <x v="0"/>
    <s v="Bistum Bamberg, Bischof Otto I."/>
    <s v="E3945"/>
    <s v="Aldersbach, Kloster (gegr. 1127 Augustinerchorh., seit 1146 Zisterzienser)"/>
    <s v="Mon. Boica 5, Nr.353; Reg. Boica 1, S. 154"/>
    <m/>
    <s v="München, Bayerisches Hauptstaatsarchiv"/>
    <s v="0.0.1139"/>
    <n v="1139"/>
    <x v="140"/>
    <s v="Unbekannt"/>
    <n v="8431"/>
    <s v="E3945"/>
    <n v="8431"/>
  </r>
  <r>
    <n v="2822"/>
    <s v="E3690"/>
    <n v="8028"/>
    <x v="0"/>
    <s v="Bistum Bamberg, Bischof Otto I."/>
    <s v="E3690"/>
    <s v="Theres, Kloster"/>
    <s v="Ungedr.?"/>
    <m/>
    <s v="München, Bayerisches Hauptstaatsarchiv"/>
    <s v="0.0.1128"/>
    <n v="1128"/>
    <x v="171"/>
    <s v="Unbekannt"/>
    <n v="8028"/>
    <s v="E3690"/>
    <n v="8028"/>
  </r>
  <r>
    <n v="2185"/>
    <s v="E3061"/>
    <n v="7070"/>
    <x v="0"/>
    <s v="Bistum Bamberg, Bischof Otto I."/>
    <s v="E3061"/>
    <s v="Banz, Kloster"/>
    <s v="Gesch. Banz 2.T., 17, Nr.8"/>
    <m/>
    <s v="München, Bayerisches Hauptstaatsarchiv"/>
    <s v="nach 1139"/>
    <n v="1139"/>
    <x v="140"/>
    <s v="Unbekannt"/>
    <n v="7070"/>
    <s v="E3061"/>
    <n v="7070"/>
  </r>
  <r>
    <n v="2117"/>
    <s v="E2987"/>
    <n v="6973"/>
    <x v="0"/>
    <s v="Bistum Bamberg, Bischof Otto I."/>
    <s v="E2987"/>
    <s v="Wei�enohe, Kloster"/>
    <s v="Looshorn, Bamberg 2, S. 64"/>
    <m/>
    <s v="München, Bayerisches Hauptstaatsarchiv"/>
    <s v="0.0.1121-0.0.1128"/>
    <n v="11211128"/>
    <x v="171"/>
    <s v="Unbekannt"/>
    <n v="6973"/>
    <s v="E2987"/>
    <n v="6973"/>
  </r>
  <r>
    <n v="3685"/>
    <s v="E4594"/>
    <n v="9495"/>
    <x v="0"/>
    <s v="Bistum Bamberg, Bischof Otto I. , - Graf Bertolf (identisch), Bamberg, Kloster St. Michaelsberg, Vogt, Graf Bertolf"/>
    <s v="E4594"/>
    <s v="Bamberg, Kloster St. Michaelsberg"/>
    <s v="Reg. Boica 1, S. 123; Guttenberg, Territorialb., S. 189"/>
    <m/>
    <s v="München, Bayerisches Hauptstaatsarchiv"/>
    <s v="0.0.1116-0.0.1124"/>
    <n v="11161124"/>
    <x v="60"/>
    <s v="Unbekannt"/>
    <n v="9495"/>
    <s v="E4594"/>
    <n v="9495"/>
  </r>
  <r>
    <n v="3673"/>
    <s v="E4585"/>
    <n v="9482"/>
    <x v="0"/>
    <s v="Bistum Bamberg, Bischof Otto I. , Bistum Regensburg, Bischof Hartwig I."/>
    <s v="E4585"/>
    <s v="Bistum Bamberg, Domstift"/>
    <s v="Reg. Boica 1, S. 114"/>
    <m/>
    <s v="München, Bayerisches Hauptstaatsarchiv"/>
    <s v="14.9.1114"/>
    <n v="1114"/>
    <x v="182"/>
    <s v="Montag"/>
    <n v="9482"/>
    <s v="E4585"/>
    <n v="9482"/>
  </r>
  <r>
    <n v="3671"/>
    <s v="C925"/>
    <n v="9479"/>
    <x v="0"/>
    <s v="Bistum Bamberg, Bischof Otto I. , Hersbruck, �. von"/>
    <s v="C925"/>
    <s v="Bistum Bamberg, Domstift"/>
    <s v="Reg. Boica 4, S. 733; Guttenberg, Territorialb., S. 185"/>
    <m/>
    <s v="München, Bayerisches Hauptstaatsarchiv"/>
    <s v="0.0.1102-0.0.1114"/>
    <n v="11021114"/>
    <x v="182"/>
    <s v="Unbekannt"/>
    <n v="9479"/>
    <s v="C925"/>
    <n v="9479"/>
  </r>
  <r>
    <n v="3927"/>
    <s v="D1257"/>
    <n v="9910"/>
    <x v="0"/>
    <s v="Bistum Bamberg, Bischof Otto II."/>
    <s v="D1257"/>
    <s v="R�bersdorf, Kirche"/>
    <s v="Reg. Boica 1, S. 383"/>
    <m/>
    <s v="München, Bayerisches Hauptstaatsarchiv"/>
    <s v="0.0.1199"/>
    <n v="1199"/>
    <x v="66"/>
    <s v="Unbekannt"/>
    <n v="9910"/>
    <s v="D1257"/>
    <n v="9910"/>
  </r>
  <r>
    <n v="3884"/>
    <s v="D1246"/>
    <n v="9826"/>
    <x v="0"/>
    <s v="Bistum Bamberg, Bischof Otto II."/>
    <s v="D1246"/>
    <s v="Bamberg, Stift St. Jakob"/>
    <s v="Reg. Boica 1, S. 329f."/>
    <m/>
    <s v="München, Bayerisches Hauptstaatsarchiv"/>
    <s v="0.0.1185"/>
    <n v="1185"/>
    <x v="87"/>
    <s v="Unbekannt"/>
    <n v="9826"/>
    <s v="D1246"/>
    <n v="9826"/>
  </r>
  <r>
    <n v="3885"/>
    <s v="C966"/>
    <n v="9827"/>
    <x v="0"/>
    <s v="Bistum Bamberg, Bischof Otto II."/>
    <s v="C966"/>
    <s v="Bistum Bamberg, Domstift (Fond), - Villicus Walther, - Vetula (Frau d. Villicus Walther)"/>
    <s v="Reg. Boica 1, S. 301"/>
    <m/>
    <s v="München, Bayerisches Hauptstaatsarchiv"/>
    <s v="0.0.1185"/>
    <n v="1185"/>
    <x v="87"/>
    <s v="Unbekannt"/>
    <n v="9827"/>
    <s v="C966"/>
    <n v="9827"/>
  </r>
  <r>
    <n v="3886"/>
    <s v="E4748"/>
    <n v="9828"/>
    <x v="0"/>
    <s v="Bistum Bamberg, Bischof Otto II."/>
    <s v="E4748"/>
    <s v="Bamberg, Stift St. Fides"/>
    <s v="Reg. Boica 1, S. 333"/>
    <m/>
    <s v="München, Bayerisches Hauptstaatsarchiv"/>
    <s v="0.0.1186"/>
    <n v="1186"/>
    <x v="10"/>
    <s v="Unbekannt"/>
    <n v="9828"/>
    <s v="E4748"/>
    <n v="9828"/>
  </r>
  <r>
    <n v="3887"/>
    <s v="E4749"/>
    <n v="9829"/>
    <x v="0"/>
    <s v="Bistum Bamberg, Bischof Otto II."/>
    <s v="E4749"/>
    <s v="Langheim, Kloster"/>
    <s v="Reg. Boica 1, S. 355"/>
    <m/>
    <s v="München, Bayerisches Hauptstaatsarchiv"/>
    <s v="um 1186"/>
    <n v="1186"/>
    <x v="10"/>
    <s v="Unbekannt"/>
    <n v="9829"/>
    <s v="E4749"/>
    <n v="9829"/>
  </r>
  <r>
    <n v="3888"/>
    <s v="E4750"/>
    <n v="9830"/>
    <x v="0"/>
    <s v="Bistum Bamberg, Bischof Otto II."/>
    <s v="E4750"/>
    <s v="Bamberg, Stift St. Fides"/>
    <s v="Reg. Boica 1, S. 333"/>
    <m/>
    <s v="München, Bayerisches Hauptstaatsarchiv"/>
    <s v="0.0.1177-0.0.1196"/>
    <n v="11771196"/>
    <x v="7"/>
    <s v="Unbekannt"/>
    <n v="9830"/>
    <s v="E4750"/>
    <n v="9830"/>
  </r>
  <r>
    <n v="3891"/>
    <s v="E4751"/>
    <n v="9833"/>
    <x v="0"/>
    <s v="Bistum Bamberg, Bischof Otto II."/>
    <s v="E4751"/>
    <s v="Langheim, Kloster"/>
    <s v="Reg. Boica 1, S. 339"/>
    <m/>
    <s v="München, Bayerisches Hauptstaatsarchiv"/>
    <s v="0.0.1187"/>
    <n v="1187"/>
    <x v="183"/>
    <s v="Unbekannt"/>
    <n v="9833"/>
    <s v="E4751"/>
    <n v="9833"/>
  </r>
  <r>
    <n v="3892"/>
    <s v="E4752"/>
    <n v="9834"/>
    <x v="0"/>
    <s v="Bistum Bamberg, Bischof Otto II."/>
    <s v="E4752"/>
    <s v="Langheim, Kloster"/>
    <s v="Reg. Boica 1, S. 343"/>
    <m/>
    <s v="München, Bayerisches Hauptstaatsarchiv"/>
    <s v="0.0.1188"/>
    <n v="1188"/>
    <x v="11"/>
    <s v="Unbekannt"/>
    <n v="9834"/>
    <s v="E4752"/>
    <n v="9834"/>
  </r>
  <r>
    <n v="3893"/>
    <s v="E4753"/>
    <n v="9835"/>
    <x v="0"/>
    <s v="Bistum Bamberg, Bischof Otto II."/>
    <s v="E4753"/>
    <s v="Bamberg, Stift St. Jakob"/>
    <s v="Reg. Boica 1, S. 343"/>
    <m/>
    <s v="München, Bayerisches Hauptstaatsarchiv"/>
    <s v="0.0.1188"/>
    <n v="1188"/>
    <x v="11"/>
    <s v="Unbekannt"/>
    <n v="9835"/>
    <s v="E4753"/>
    <n v="9835"/>
  </r>
  <r>
    <n v="3894"/>
    <s v="E4754"/>
    <n v="9836"/>
    <x v="0"/>
    <s v="Bistum Bamberg, Bischof Otto II."/>
    <s v="E4754"/>
    <s v="Bamberg, Stift St. Jakob"/>
    <s v="Reg. Boica 1, S. 343"/>
    <m/>
    <s v="München, Bayerisches Hauptstaatsarchiv"/>
    <s v="0.0.1188"/>
    <n v="1188"/>
    <x v="11"/>
    <s v="Unbekannt"/>
    <n v="9836"/>
    <s v="E4754"/>
    <n v="9836"/>
  </r>
  <r>
    <n v="3903"/>
    <s v="D1250"/>
    <n v="9870"/>
    <x v="0"/>
    <s v="Bistum Bamberg, Bischof Otto II."/>
    <s v="D1250"/>
    <s v="Bistum Bamberg, Domstift"/>
    <s v="Reg. Boica 4, S. 738"/>
    <m/>
    <s v="München, Bayerisches Hauptstaatsarchiv"/>
    <s v="um 1188"/>
    <n v="1188"/>
    <x v="11"/>
    <s v="Unbekannt"/>
    <n v="9870"/>
    <s v="D1250"/>
    <n v="9870"/>
  </r>
  <r>
    <n v="3905"/>
    <s v="E4763"/>
    <n v="9872"/>
    <x v="0"/>
    <s v="Bistum Bamberg, Bischof Otto II."/>
    <s v="E4763"/>
    <s v="Langheim, Kloster"/>
    <s v="Reg. Boica 1, S. 351"/>
    <m/>
    <s v="München, Bayerisches Hauptstaatsarchiv"/>
    <s v="0.0.1189"/>
    <n v="1189"/>
    <x v="39"/>
    <s v="Unbekannt"/>
    <n v="9872"/>
    <s v="E4763"/>
    <n v="9872"/>
  </r>
  <r>
    <n v="3906"/>
    <s v="D1251"/>
    <n v="9873"/>
    <x v="0"/>
    <s v="Bistum Bamberg, Bischof Otto II."/>
    <s v="D1251"/>
    <s v="Bamberg, Stift St. Jakob"/>
    <s v="Reg. Boica 1, S. 349"/>
    <m/>
    <s v="München, Bayerisches Hauptstaatsarchiv"/>
    <s v="0.0.1189"/>
    <n v="1189"/>
    <x v="39"/>
    <s v="Unbekannt"/>
    <n v="9873"/>
    <s v="D1251"/>
    <n v="9873"/>
  </r>
  <r>
    <n v="3910"/>
    <s v="C972"/>
    <n v="9877"/>
    <x v="0"/>
    <s v="Bistum Bamberg, Bischof Otto II."/>
    <s v="C972"/>
    <s v="Bistum Bamberg, Domstift"/>
    <s v="Ungedr.?"/>
    <m/>
    <s v="München, Bayerisches Hauptstaatsarchiv"/>
    <s v="um 1190"/>
    <n v="1190"/>
    <x v="97"/>
    <s v="Unbekannt"/>
    <n v="9877"/>
    <s v="C972"/>
    <n v="9877"/>
  </r>
  <r>
    <n v="3912"/>
    <s v="E4765"/>
    <n v="9879"/>
    <x v="0"/>
    <s v="Bistum Bamberg, Bischof Otto II."/>
    <s v="E4765"/>
    <s v="Bistum Bamberg, Domstift"/>
    <s v="Reg. Boica 1, S. 357"/>
    <m/>
    <s v="München, Bayerisches Hauptstaatsarchiv"/>
    <s v="0.0.1192"/>
    <n v="1192"/>
    <x v="46"/>
    <s v="Unbekannt"/>
    <n v="9879"/>
    <s v="E4765"/>
    <n v="9879"/>
  </r>
  <r>
    <n v="3913"/>
    <s v="E4766"/>
    <n v="9880"/>
    <x v="0"/>
    <s v="Bistum Bamberg, Bischof Otto II."/>
    <s v="E4766"/>
    <s v="Langheim, Kloster"/>
    <s v="Reg. Boica 1 S. 355"/>
    <m/>
    <s v="München, Bayerisches Hauptstaatsarchiv"/>
    <s v="um 1192"/>
    <n v="1192"/>
    <x v="46"/>
    <s v="Unbekannt"/>
    <n v="9880"/>
    <s v="E4766"/>
    <n v="9880"/>
  </r>
  <r>
    <n v="3845"/>
    <s v="C964"/>
    <n v="9763"/>
    <x v="0"/>
    <s v="Bistum Bamberg, Bischof Otto II."/>
    <s v="C964"/>
    <s v="Bistum Bamberg, Domstift"/>
    <s v="Ungedr.?"/>
    <m/>
    <s v="München, Bayerisches Hauptstaatsarchiv"/>
    <s v="0.0.1192-0.0.1196"/>
    <n v="11921196"/>
    <x v="7"/>
    <s v="Unbekannt"/>
    <n v="9763"/>
    <s v="C964"/>
    <n v="9763"/>
  </r>
  <r>
    <n v="3847"/>
    <s v="E4723"/>
    <n v="9765"/>
    <x v="0"/>
    <s v="Bistum Bamberg, Bischof Otto II."/>
    <s v="E4723"/>
    <s v="Langheim, Kloster"/>
    <s v="Reg. Boica 1, S. 299"/>
    <m/>
    <s v="München, Bayerisches Hauptstaatsarchiv"/>
    <s v="0.0.1177-0.0.1192"/>
    <n v="11771192"/>
    <x v="46"/>
    <s v="Unbekannt"/>
    <n v="9765"/>
    <s v="E4723"/>
    <n v="9765"/>
  </r>
  <r>
    <n v="3852"/>
    <s v="E4728"/>
    <n v="9770"/>
    <x v="0"/>
    <s v="Bistum Bamberg, Bischof Otto II."/>
    <s v="E4728"/>
    <s v="Bistum Bamberg, Domstift"/>
    <s v="Reg. Boica 1, S. 307"/>
    <m/>
    <s v="München, Bayerisches Hauptstaatsarchiv"/>
    <s v="um 1179"/>
    <n v="1179"/>
    <x v="151"/>
    <s v="Unbekannt"/>
    <n v="9770"/>
    <s v="E4728"/>
    <n v="9770"/>
  </r>
  <r>
    <n v="3854"/>
    <s v="E4729"/>
    <n v="9772"/>
    <x v="0"/>
    <s v="Bistum Bamberg, Bischof Otto II."/>
    <s v="E4729"/>
    <s v="Langheim, Kloster"/>
    <s v="Reg. Boica 1, S. 309"/>
    <m/>
    <s v="München, Bayerisches Hauptstaatsarchiv"/>
    <s v="29.7.1180"/>
    <n v="1180"/>
    <x v="73"/>
    <s v="Dienstag"/>
    <n v="9772"/>
    <s v="E4729"/>
    <n v="9772"/>
  </r>
  <r>
    <n v="3857"/>
    <s v="E4730"/>
    <n v="9775"/>
    <x v="0"/>
    <s v="Bistum Bamberg, Bischof Otto II."/>
    <s v="E4730"/>
    <s v="Langheim, Kloster"/>
    <s v="Reg. Boica 1, S. 313"/>
    <m/>
    <s v="München, Bayerisches Hauptstaatsarchiv"/>
    <s v="0.0.1180"/>
    <n v="1180"/>
    <x v="73"/>
    <s v="Unbekannt"/>
    <n v="9775"/>
    <s v="E4730"/>
    <n v="9775"/>
  </r>
  <r>
    <n v="3861"/>
    <s v="E4733"/>
    <n v="9780"/>
    <x v="0"/>
    <s v="Bistum Bamberg, Bischof Otto II."/>
    <s v="E4733"/>
    <s v="Langheim, Kloster"/>
    <s v="Reg. Boica 1, S. 313"/>
    <m/>
    <s v="München, Bayerisches Hauptstaatsarchiv"/>
    <s v="um 1180"/>
    <n v="1180"/>
    <x v="73"/>
    <s v="Unbekannt"/>
    <n v="9780"/>
    <s v="E4733"/>
    <n v="9780"/>
  </r>
  <r>
    <n v="3862"/>
    <s v="E4734"/>
    <n v="9781"/>
    <x v="0"/>
    <s v="Bistum Bamberg, Bischof Otto II."/>
    <s v="E4734"/>
    <s v="Banz, Kloster"/>
    <s v="Ungedr.?"/>
    <m/>
    <s v="München, Bayerisches Hauptstaatsarchiv"/>
    <s v="um 1180"/>
    <n v="1180"/>
    <x v="73"/>
    <s v="Unbekannt"/>
    <n v="9781"/>
    <s v="E4734"/>
    <n v="9781"/>
  </r>
  <r>
    <n v="3871"/>
    <s v="D1240"/>
    <n v="9812"/>
    <x v="0"/>
    <s v="Bistum Bamberg, Bischof Otto II."/>
    <s v="D1240"/>
    <s v="Langheim, Kloster"/>
    <s v="Ungedr.?"/>
    <m/>
    <s v="München, Bayerisches Hauptstaatsarchiv"/>
    <s v="0.0.1182"/>
    <n v="1182"/>
    <x v="92"/>
    <s v="Unbekannt"/>
    <n v="9812"/>
    <s v="D1240"/>
    <n v="9812"/>
  </r>
  <r>
    <n v="3873"/>
    <s v="E3066"/>
    <n v="9814"/>
    <x v="0"/>
    <s v="Bistum Bamberg, Bischof Otto II."/>
    <s v="E3066"/>
    <s v="Banz, Kloster"/>
    <s v="Reg. Boica 1, S. 321; Gesch. Banz 2.T., 45, Nr.29"/>
    <m/>
    <s v="München, Bayerisches Hauptstaatsarchiv"/>
    <s v="0.0.1182"/>
    <n v="1182"/>
    <x v="92"/>
    <s v="Unbekannt"/>
    <n v="9814"/>
    <s v="E3066"/>
    <n v="9814"/>
  </r>
  <r>
    <n v="3877"/>
    <s v="E4742"/>
    <n v="9818"/>
    <x v="0"/>
    <s v="Bistum Bamberg, Bischof Otto II."/>
    <s v="E4742"/>
    <s v="Bamberg, Stift St. Jakob"/>
    <s v="Reg. Boica 1, S. 323"/>
    <m/>
    <s v="München, Bayerisches Hauptstaatsarchiv"/>
    <s v="0.0.1183"/>
    <n v="1183"/>
    <x v="94"/>
    <s v="Unbekannt"/>
    <n v="9818"/>
    <s v="E4742"/>
    <n v="9818"/>
  </r>
  <r>
    <n v="3880"/>
    <s v="E4746"/>
    <n v="9822"/>
    <x v="0"/>
    <s v="Bistum Bamberg, Bischof Otto II."/>
    <s v="E4746"/>
    <s v="Bistum Bamberg, Domstift"/>
    <s v="Reg. Boica 1, S. 325"/>
    <m/>
    <s v="München, Bayerisches Hauptstaatsarchiv"/>
    <s v="0.0.1184"/>
    <n v="1184"/>
    <x v="90"/>
    <s v="Unbekannt"/>
    <n v="9822"/>
    <s v="E4746"/>
    <n v="9822"/>
  </r>
  <r>
    <n v="3504"/>
    <s v="D1138"/>
    <n v="9121"/>
    <x v="0"/>
    <s v="Bistum Bamberg, Bischof Otto II."/>
    <s v="D1138"/>
    <s v="Osterhofen, Kloster"/>
    <s v="Mon. Boica 12, S. 352"/>
    <m/>
    <s v="München, Bayerisches Hauptstaatsarchiv"/>
    <s v="0.0.1188"/>
    <n v="1188"/>
    <x v="11"/>
    <s v="Unbekannt"/>
    <n v="9121"/>
    <s v="D1138"/>
    <n v="9121"/>
  </r>
  <r>
    <n v="3465"/>
    <s v="E4355"/>
    <n v="9062"/>
    <x v="0"/>
    <s v="Bistum Bamberg, Bischof Otto II."/>
    <s v="E4355"/>
    <s v="Michelfeld, Kloster"/>
    <s v="Reg. Boica 1, S. 363"/>
    <m/>
    <s v="München, Bayerisches Hauptstaatsarchiv"/>
    <s v="0.0.1194"/>
    <n v="1194"/>
    <x v="0"/>
    <s v="Unbekannt"/>
    <n v="9062"/>
    <s v="E4355"/>
    <n v="9062"/>
  </r>
  <r>
    <n v="3466"/>
    <s v="E4356"/>
    <n v="9063"/>
    <x v="0"/>
    <s v="Bistum Bamberg, Bischof Otto II."/>
    <s v="E4356"/>
    <s v="Michelfeld, Kloster"/>
    <s v="Reg. Boica 1, S. 368"/>
    <m/>
    <s v="München, Bayerisches Hauptstaatsarchiv"/>
    <s v="vor 1196.5.2"/>
    <n v="1196"/>
    <x v="7"/>
    <s v="Unbekannt"/>
    <n v="9063"/>
    <s v="E4356"/>
    <n v="9063"/>
  </r>
  <r>
    <n v="3467"/>
    <s v="E4357"/>
    <n v="9064"/>
    <x v="0"/>
    <s v="Bistum Bamberg, Bischof Otto II."/>
    <s v="E4357"/>
    <s v="Michelfeld, Kloster"/>
    <s v="Mon. Boica 25, S. 25, S. 108, Nr.7"/>
    <m/>
    <s v="München, Bayerisches Hauptstaatsarchiv"/>
    <s v="0.0.1196"/>
    <n v="1196"/>
    <x v="7"/>
    <s v="Unbekannt"/>
    <n v="9064"/>
    <s v="E4357"/>
    <n v="9064"/>
  </r>
  <r>
    <n v="3245"/>
    <s v="D1074"/>
    <n v="8718"/>
    <x v="0"/>
    <s v="Bistum Bamberg, Bischof Otto II."/>
    <s v="D1074"/>
    <s v="Ensdorf, Kloster"/>
    <s v="Mon. Boica 24, S. 40"/>
    <m/>
    <s v="München, Bayerisches Hauptstaatsarchiv"/>
    <s v="15.8.1195"/>
    <n v="1195"/>
    <x v="124"/>
    <s v="Dienstag"/>
    <n v="8718"/>
    <s v="D1074"/>
    <n v="8718"/>
  </r>
  <r>
    <n v="3194"/>
    <s v="E4103"/>
    <n v="8645"/>
    <x v="0"/>
    <s v="Bistum Bamberg, Bischof Otto II."/>
    <s v="E4103"/>
    <s v="Diessen, Kloster"/>
    <s v="Ungedr.?"/>
    <m/>
    <s v="München, Bayerisches Hauptstaatsarchiv"/>
    <s v="um 1190"/>
    <n v="1190"/>
    <x v="97"/>
    <s v="Unbekannt"/>
    <n v="8645"/>
    <s v="E4103"/>
    <n v="8645"/>
  </r>
  <r>
    <n v="3103"/>
    <s v="E3948"/>
    <n v="8435"/>
    <x v="0"/>
    <s v="Bistum Bamberg, Bischof Otto II."/>
    <s v="E3948"/>
    <s v="Aldersbach, Kloster"/>
    <s v="Mon. Boica 5, S. 359; Reg. Boica 1, S. 322"/>
    <m/>
    <s v="München, Bayerisches Hauptstaatsarchiv"/>
    <s v="0.0.1183"/>
    <n v="1183"/>
    <x v="94"/>
    <s v="Unbekannt"/>
    <n v="8435"/>
    <s v="E3948"/>
    <n v="8435"/>
  </r>
  <r>
    <n v="2188"/>
    <s v="D821"/>
    <n v="7073"/>
    <x v="0"/>
    <s v="Bistum Bamberg, Bischof Otto II."/>
    <s v="D821"/>
    <s v="Banz, Kloster, Abt Berthold"/>
    <s v="Gesch. Banz 2.T., 24, Nr.13"/>
    <m/>
    <s v="München, Bayerisches Hauptstaatsarchiv"/>
    <s v="0.0.1147"/>
    <n v="1147"/>
    <x v="173"/>
    <s v="Unbekannt"/>
    <n v="7073"/>
    <s v="D821"/>
    <n v="7073"/>
  </r>
  <r>
    <n v="2193"/>
    <s v="D824"/>
    <n v="7078"/>
    <x v="0"/>
    <s v="Bistum Bamberg, Bischof Otto II."/>
    <s v="D824"/>
    <s v="Banz, Kloster"/>
    <s v="Gesch. Banz 2.T., 44, Nr.28"/>
    <m/>
    <s v="München, Bayerisches Hauptstaatsarchiv"/>
    <s v="0.0.1180"/>
    <n v="1180"/>
    <x v="73"/>
    <s v="Unbekannt"/>
    <n v="7078"/>
    <s v="D824"/>
    <n v="7078"/>
  </r>
  <r>
    <n v="2194"/>
    <s v="E3067"/>
    <n v="7080"/>
    <x v="0"/>
    <s v="Bistum Bamberg, Bischof Otto II."/>
    <s v="E3067"/>
    <s v="Banz, Kloster"/>
    <s v="Gesch. Banz 2.T., 50, Nr.31"/>
    <m/>
    <s v="München, Bayerisches Hauptstaatsarchiv"/>
    <s v="0.0.1195"/>
    <n v="1195"/>
    <x v="124"/>
    <s v="Unbekannt"/>
    <n v="7080"/>
    <s v="E3067"/>
    <n v="7080"/>
  </r>
  <r>
    <n v="2100"/>
    <s v="E2948"/>
    <n v="6950"/>
    <x v="0"/>
    <s v="Bistum Bamberg, Bischof Otto II."/>
    <s v="E2948"/>
    <s v="Pr�fening, Kloster"/>
    <s v="Mon. Boica 13, S. 189; Reg. Boica 1, S. 332"/>
    <m/>
    <s v="München, Bayerisches Hauptstaatsarchiv"/>
    <s v="0.0.1186"/>
    <n v="1186"/>
    <x v="10"/>
    <s v="Unbekannt"/>
    <n v="6950"/>
    <s v="E2948"/>
    <n v="6950"/>
  </r>
  <r>
    <n v="2102"/>
    <s v="E2950"/>
    <n v="6952"/>
    <x v="0"/>
    <s v="Bistum Bamberg, Bischof Otto II."/>
    <s v="E2950"/>
    <s v="Pr�fening, Kloster"/>
    <s v="Mon. Boica 13, S. 193, Nr.24; Reg. Boica 1, S. 362"/>
    <m/>
    <s v="München, Bayerisches Hauptstaatsarchiv"/>
    <s v="9.11.1194"/>
    <n v="1194"/>
    <x v="0"/>
    <s v="Mittwoch"/>
    <n v="6952"/>
    <s v="E2950"/>
    <n v="6952"/>
  </r>
  <r>
    <n v="2103"/>
    <s v="E2951"/>
    <n v="6953"/>
    <x v="0"/>
    <s v="Bistum Bamberg, Bischof Otto II."/>
    <s v="E2951"/>
    <s v="Pr�fening, Kloster"/>
    <s v="Mon. Boica 13, S. 186, Nr.29; Reg. Boica 1, S. 300"/>
    <m/>
    <s v="München, Bayerisches Hauptstaatsarchiv"/>
    <s v="0.0.1177-0.0.1196"/>
    <n v="11771196"/>
    <x v="7"/>
    <s v="Unbekannt"/>
    <n v="6953"/>
    <s v="E2951"/>
    <n v="6953"/>
  </r>
  <r>
    <n v="1438"/>
    <s v="E2488"/>
    <n v="5550"/>
    <x v="0"/>
    <s v="Bistum Bamberg, Bischof Otto II."/>
    <s v="E2488"/>
    <s v="Michelfeld, Kloster"/>
    <s v="Ungedr.?"/>
    <m/>
    <s v="Nürnberg, Germanisches Nationalmuseum"/>
    <s v="0.0.1184"/>
    <n v="1184"/>
    <x v="90"/>
    <s v="Unbekannt"/>
    <n v="5550"/>
    <s v="E2488"/>
    <n v="5550"/>
  </r>
  <r>
    <n v="3843"/>
    <s v="E4721"/>
    <n v="9761"/>
    <x v="0"/>
    <s v="Bistum Bamberg, Bischof Otto II. (Elekt)"/>
    <s v="E4721"/>
    <s v="Bistum Bamberg, Domstift"/>
    <s v="Reg. Boica 1, S. 299"/>
    <m/>
    <s v="München, Bayerisches Hauptstaatsarchiv"/>
    <s v="nach 1177.8.12"/>
    <n v="1177"/>
    <x v="101"/>
    <s v="Unbekannt"/>
    <n v="9761"/>
    <s v="E4721"/>
    <n v="9761"/>
  </r>
  <r>
    <n v="3870"/>
    <s v="D1239"/>
    <n v="9811"/>
    <x v="0"/>
    <s v="Bistum Bamberg, Bischof Reinhard"/>
    <s v="D1239"/>
    <s v="Langheim, Kloster"/>
    <s v="Reg. Boica 1, S. 321"/>
    <m/>
    <s v="München, Bayerisches Hauptstaatsarchiv"/>
    <s v="0.0.1182"/>
    <n v="1182"/>
    <x v="92"/>
    <s v="Unbekannt"/>
    <n v="9811"/>
    <s v="D1239"/>
    <n v="9811"/>
  </r>
  <r>
    <n v="537"/>
    <s v="E732"/>
    <n v="2138"/>
    <x v="0"/>
    <s v="Bistum Bamberg, Bischof Thiemo"/>
    <s v="E732"/>
    <s v="Pforte, Kloster"/>
    <s v="UB Kloster Pforte 1, Nr.53; Dobenecker 2, Nr.1106"/>
    <m/>
    <s v="Dresden, Hauptstaatsarchiv"/>
    <s v="27.12.1199"/>
    <n v="1199"/>
    <x v="66"/>
    <s v="Montag"/>
    <n v="2138"/>
    <s v="E732"/>
    <n v="2138"/>
  </r>
  <r>
    <n v="3921"/>
    <s v="E4770"/>
    <n v="9890"/>
    <x v="0"/>
    <s v="Bistum Bamberg, Bischof Thiemo"/>
    <s v="E4770"/>
    <s v="Bistum Bamberg, Domstift"/>
    <s v="Reg. Boica 1, S. 373"/>
    <m/>
    <s v="München, Bayerisches Hauptstaatsarchiv"/>
    <s v="16.9.1197"/>
    <n v="1197"/>
    <x v="42"/>
    <s v="Dienstag"/>
    <n v="9890"/>
    <s v="E4770"/>
    <n v="9890"/>
  </r>
  <r>
    <n v="3922"/>
    <s v="E4771"/>
    <n v="9891"/>
    <x v="0"/>
    <s v="Bistum Bamberg, Bischof Thiemo"/>
    <s v="E4771"/>
    <s v="Langheim, Kloster"/>
    <s v="Reg. Boica 1, S. 373"/>
    <m/>
    <s v="München, Bayerisches Hauptstaatsarchiv"/>
    <s v="0.0.1197"/>
    <n v="1197"/>
    <x v="42"/>
    <s v="Unbekannt"/>
    <n v="9891"/>
    <s v="E4771"/>
    <n v="9891"/>
  </r>
  <r>
    <n v="3923"/>
    <s v="E4775"/>
    <n v="9892"/>
    <x v="0"/>
    <s v="Bistum Bamberg, Bischof Thiemo"/>
    <s v="E4775"/>
    <s v="Ebrach, Kloster, Langheim, Kloster, Heilsbronn, Kloster"/>
    <s v="Reg. Boica 4, S. 739"/>
    <m/>
    <s v="München, Bayerisches Hauptstaatsarchiv"/>
    <s v="um 1197"/>
    <n v="1197"/>
    <x v="42"/>
    <s v="Unbekannt"/>
    <n v="9892"/>
    <s v="E4775"/>
    <n v="9892"/>
  </r>
  <r>
    <n v="3918"/>
    <s v="D1254"/>
    <n v="9887"/>
    <x v="0"/>
    <s v="Bistum Bamberg, Bischof Thiemo"/>
    <s v="D1254"/>
    <s v="Bistum Bamberg, Domstift"/>
    <s v="Reg. Boica 1, S. 368"/>
    <m/>
    <s v="München, Bayerisches Hauptstaatsarchiv"/>
    <s v="0.0.1196"/>
    <n v="1196"/>
    <x v="7"/>
    <s v="Unbekannt"/>
    <n v="9887"/>
    <s v="D1254"/>
    <n v="9887"/>
  </r>
  <r>
    <n v="3919"/>
    <s v="E4769"/>
    <n v="9888"/>
    <x v="0"/>
    <s v="Bistum Bamberg, Bischof Thiemo"/>
    <s v="E4769"/>
    <s v="Bistum Bamberg, Domstift"/>
    <s v="Reg. Boica 1, S. 369"/>
    <m/>
    <s v="München, Bayerisches Hauptstaatsarchiv"/>
    <s v="um 1196"/>
    <n v="1196"/>
    <x v="7"/>
    <s v="Unbekannt"/>
    <n v="9888"/>
    <s v="E4769"/>
    <n v="9888"/>
  </r>
  <r>
    <n v="3931"/>
    <s v="B657"/>
    <n v="9914"/>
    <x v="0"/>
    <s v="Bistum Bamberg, Domstift"/>
    <s v="B657"/>
    <s v="Bistum Bamberg, Domstift"/>
    <s v="Ungedr.?"/>
    <m/>
    <s v="München, Bayerisches Hauptstaatsarchiv"/>
    <s v="um 1200"/>
    <n v="1200"/>
    <x v="22"/>
    <s v="Unbekannt"/>
    <n v="9914"/>
    <s v="B657"/>
    <n v="9914"/>
  </r>
  <r>
    <n v="3933"/>
    <s v="C976"/>
    <n v="9916"/>
    <x v="0"/>
    <s v="Bistum Bamberg, Domstift"/>
    <s v="C976"/>
    <s v="Bistum Bamberg, Domstift"/>
    <s v="Reg. Boica 4, S. 739"/>
    <m/>
    <s v="München, Bayerisches Hauptstaatsarchiv"/>
    <s v="0.0.1202"/>
    <n v="1202"/>
    <x v="53"/>
    <s v="Unbekannt"/>
    <n v="9916"/>
    <s v="C976"/>
    <n v="9916"/>
  </r>
  <r>
    <n v="3934"/>
    <s v="C977"/>
    <n v="9917"/>
    <x v="0"/>
    <s v="Bistum Bamberg, Domstift"/>
    <s v="C977"/>
    <s v="Bistum Bamberg, Domstift"/>
    <s v="Ungedr.?"/>
    <m/>
    <s v="München, Bayerisches Hauptstaatsarchiv"/>
    <s v="um 1202"/>
    <n v="1202"/>
    <x v="53"/>
    <s v="Unbekannt"/>
    <n v="9917"/>
    <s v="C977"/>
    <n v="9917"/>
  </r>
  <r>
    <n v="3883"/>
    <s v="C965"/>
    <n v="9825"/>
    <x v="0"/>
    <s v="Bistum Bamberg, Domstift"/>
    <s v="C965"/>
    <s v="Iuta (censualis St. Georgii), Bistum Bamberg, Domstift (Fond)"/>
    <s v="Reg. Boica 1, S. 331"/>
    <m/>
    <s v="München, Bayerisches Hauptstaatsarchiv"/>
    <s v="0.0.1185"/>
    <n v="1185"/>
    <x v="87"/>
    <s v="Unbekannt"/>
    <n v="9825"/>
    <s v="C965"/>
    <n v="9825"/>
  </r>
  <r>
    <n v="3904"/>
    <s v="E4762"/>
    <n v="9871"/>
    <x v="0"/>
    <s v="Bistum Bamberg, Domstift"/>
    <s v="E4762"/>
    <s v="Bistum Bamberg, Domstift"/>
    <s v="Reg. Boica 1, S. 382"/>
    <m/>
    <s v="München, Bayerisches Hauptstaatsarchiv"/>
    <s v="0.0.1189"/>
    <n v="1189"/>
    <x v="39"/>
    <s v="Unbekannt"/>
    <n v="9871"/>
    <s v="E4762"/>
    <n v="9871"/>
  </r>
  <r>
    <n v="3762"/>
    <s v="C944"/>
    <n v="9608"/>
    <x v="0"/>
    <s v="Bistum Bamberg, Domstift"/>
    <s v="C944"/>
    <s v="Bistum Bamberg, Domstift"/>
    <s v="Reg. Boica 1, S. 209"/>
    <m/>
    <s v="München, Bayerisches Hauptstaatsarchiv"/>
    <s v="0.0.1143-0.0.1156"/>
    <n v="11431156"/>
    <x v="23"/>
    <s v="Unbekannt"/>
    <n v="9608"/>
    <s v="C944"/>
    <n v="9608"/>
  </r>
  <r>
    <n v="3750"/>
    <s v="C943"/>
    <n v="9596"/>
    <x v="0"/>
    <s v="Bistum Bamberg, Domstift"/>
    <s v="C943"/>
    <s v="Bistum Bamberg, Domstift"/>
    <s v="Reg. Boica 1, S. 199"/>
    <m/>
    <s v="München, Bayerisches Hauptstaatsarchiv"/>
    <s v="0.0.1150"/>
    <n v="1150"/>
    <x v="24"/>
    <s v="Unbekannt"/>
    <n v="9596"/>
    <s v="C943"/>
    <n v="9596"/>
  </r>
  <r>
    <n v="3705"/>
    <s v="C932"/>
    <n v="9530"/>
    <x v="0"/>
    <s v="Bistum Bamberg, Domstift"/>
    <s v="C932"/>
    <s v="Bistum Bamberg, Domstift"/>
    <s v="Reg. Boica 1, S. 141"/>
    <m/>
    <s v="München, Bayerisches Hauptstaatsarchiv"/>
    <s v="0.0.1121-0.0.1142"/>
    <n v="11211142"/>
    <x v="65"/>
    <s v="Unbekannt"/>
    <n v="9530"/>
    <s v="C932"/>
    <n v="9530"/>
  </r>
  <r>
    <n v="3672"/>
    <s v="D1193A"/>
    <n v="9481"/>
    <x v="0"/>
    <s v="Bistum Bamberg, Domstift"/>
    <s v="D1193A"/>
    <s v="Bistum Bamberg, Domstift"/>
    <s v="Guttenberg, Territorialb., S. 435"/>
    <m/>
    <s v="München, Bayerisches Hauptstaatsarchiv"/>
    <s v="0.0.1109"/>
    <n v="1109"/>
    <x v="118"/>
    <s v="Unbekannt"/>
    <s v="9481 Alle Aufnahmen unter dieser Zugangsnummer"/>
    <s v="D1193A"/>
    <n v="9481"/>
  </r>
  <r>
    <n v="3676"/>
    <s v="C927"/>
    <n v="9485"/>
    <x v="0"/>
    <s v="Bistum Bamberg, Domstift"/>
    <s v="C927"/>
    <s v="Bistum Bamberg, Domstift"/>
    <s v="Reg. Boica 1, S. 117; Guttenberg. Territorialb., S. 345"/>
    <m/>
    <s v="München, Bayerisches Hauptstaatsarchiv"/>
    <s v="0.0.1116"/>
    <n v="1116"/>
    <x v="184"/>
    <s v="Unbekannt"/>
    <n v="9485"/>
    <s v="C927"/>
    <n v="9485"/>
  </r>
  <r>
    <n v="3911"/>
    <s v="C973"/>
    <n v="9878"/>
    <x v="0"/>
    <s v="Bistum Bamberg, Domstift, Dekan Burkhard"/>
    <s v="C973"/>
    <s v="Bistum Bamberg, Domstift"/>
    <s v="Reg. Boica 4, S. 659"/>
    <m/>
    <s v="München, Bayerisches Hauptstaatsarchiv"/>
    <s v="um 1190"/>
    <n v="1190"/>
    <x v="97"/>
    <s v="Unbekannt"/>
    <n v="9878"/>
    <s v="C973"/>
    <n v="9878"/>
  </r>
  <r>
    <n v="3661"/>
    <s v="D1190"/>
    <n v="9420"/>
    <x v="0"/>
    <s v="Bistum Bamberg, Domstift, Dekan Hermann"/>
    <s v="D1190"/>
    <s v="Speinshart, Stift"/>
    <s v="Ungedr.?"/>
    <m/>
    <s v="München, Bayerisches Hauptstaatsarchiv"/>
    <s v="0.0.1174"/>
    <n v="1174"/>
    <x v="81"/>
    <s v="Unbekannt"/>
    <n v="9420"/>
    <s v="D1190"/>
    <n v="9420"/>
  </r>
  <r>
    <n v="3851"/>
    <s v="E4727"/>
    <n v="9769"/>
    <x v="0"/>
    <s v="Bistum Bamberg, Domstift, Friedrich (Kanoniker)"/>
    <s v="E4727"/>
    <s v="Bistum Bamberg, Domstift"/>
    <s v="Reg. Boica 1, S. 307"/>
    <m/>
    <s v="München, Bayerisches Hauptstaatsarchiv"/>
    <s v="0.0.1179"/>
    <n v="1179"/>
    <x v="151"/>
    <s v="Unbekannt"/>
    <n v="9769"/>
    <s v="E4727"/>
    <n v="9769"/>
  </r>
  <r>
    <n v="3808"/>
    <s v="C953"/>
    <n v="9707"/>
    <x v="0"/>
    <s v="Bistum Bamberg, Domstift, Heinrich de Rodehusin (Kanoniker)"/>
    <s v="C953"/>
    <s v="Bistum Bamberg, Domstift"/>
    <s v="Reg. Boica 1, S. 263"/>
    <m/>
    <s v="München, Bayerisches Hauptstaatsarchiv"/>
    <s v="um 1166"/>
    <n v="1166"/>
    <x v="18"/>
    <s v="Unbekannt"/>
    <n v="9707"/>
    <s v="C953"/>
    <n v="9707"/>
  </r>
  <r>
    <n v="3907"/>
    <s v="E4764"/>
    <n v="9874"/>
    <x v="0"/>
    <s v="Bistum Bamberg, Domstift, Kapitel"/>
    <s v="E4764"/>
    <s v="Heilsbronn, Kloster"/>
    <s v="Reg. Boica 1, S. 353"/>
    <m/>
    <s v="München, Bayerisches Hauptstaatsarchiv"/>
    <s v="0.0.1190"/>
    <n v="1190"/>
    <x v="97"/>
    <s v="Unbekannt"/>
    <n v="9874"/>
    <s v="E4764"/>
    <n v="9874"/>
  </r>
  <r>
    <n v="3677"/>
    <s v="D1194"/>
    <n v="9486"/>
    <x v="0"/>
    <s v="Bistum Bamberg, Domstift, Odalrich (Kanoniker)"/>
    <s v="D1194"/>
    <s v="Bamberg, Kloster St. Michaelsberg"/>
    <s v="Reg. Boica 1, S. 117; Guttenberg, Territorialb., S. 153"/>
    <m/>
    <s v="München, Bayerisches Hauptstaatsarchiv"/>
    <s v="0.0.1118"/>
    <n v="1118"/>
    <x v="185"/>
    <s v="Unbekannt"/>
    <n v="9486"/>
    <s v="D1194"/>
    <n v="9486"/>
  </r>
  <r>
    <n v="3702"/>
    <s v="E4606"/>
    <n v="9527"/>
    <x v="0"/>
    <s v="Bistum Bamberg, Domstift, Propst Eberhard , Berta, Adalbert de Laine"/>
    <s v="E4606"/>
    <s v="Bistum Bamberg, Domstift"/>
    <s v="Reg. Boica 1, S. 139"/>
    <m/>
    <s v="München, Bayerisches Hauptstaatsarchiv"/>
    <s v="0.0.1135"/>
    <n v="1135"/>
    <x v="112"/>
    <s v="Unbekannt"/>
    <n v="9527"/>
    <s v="E4606"/>
    <n v="9527"/>
  </r>
  <r>
    <n v="3908"/>
    <s v="C970"/>
    <n v="9875"/>
    <x v="0"/>
    <s v="Bistum Bamberg, Domstift, Propst Heinrich"/>
    <s v="C970"/>
    <s v="Bistum Bamberg, Domstift"/>
    <s v="Reg. Boica 1, S. 738"/>
    <m/>
    <s v="München, Bayerisches Hauptstaatsarchiv"/>
    <s v="um 1190"/>
    <n v="1190"/>
    <x v="97"/>
    <s v="Unbekannt"/>
    <n v="9875"/>
    <s v="C970"/>
    <n v="9875"/>
  </r>
  <r>
    <n v="3909"/>
    <s v="C971"/>
    <n v="9876"/>
    <x v="0"/>
    <s v="Bistum Bamberg, Domstift, Propst Heinrich"/>
    <s v="C971"/>
    <s v="Bistum Bamberg, Domstift"/>
    <s v="Ungedr.?"/>
    <m/>
    <s v="München, Bayerisches Hauptstaatsarchiv"/>
    <s v="um 1190"/>
    <n v="1190"/>
    <x v="97"/>
    <s v="Unbekannt"/>
    <n v="9876"/>
    <s v="C971"/>
    <n v="9876"/>
  </r>
  <r>
    <n v="3856"/>
    <s v="C962"/>
    <n v="9774"/>
    <x v="0"/>
    <s v="Bistum Bamberg, Domstift, Propst Heinrich"/>
    <s v="C962"/>
    <s v="Bistum Bamberg, Domstift"/>
    <s v="Reg. Boica 4, S. 737"/>
    <m/>
    <s v="München, Bayerisches Hauptstaatsarchiv"/>
    <s v="0.0.1180"/>
    <n v="1180"/>
    <x v="73"/>
    <s v="Unbekannt"/>
    <n v="9774"/>
    <s v="C962"/>
    <n v="9774"/>
  </r>
  <r>
    <n v="3724"/>
    <s v="D1206"/>
    <n v="9557"/>
    <x v="0"/>
    <s v="Bistum Bamberg, Domstift, Ruzelin (Kanoniker)"/>
    <s v="D1206"/>
    <s v="Bistum Bamberg, Domstift"/>
    <s v="Reg. Boica 1, S. 165"/>
    <m/>
    <s v="München, Bayerisches Hauptstaatsarchiv"/>
    <s v="0.0.1142"/>
    <n v="1142"/>
    <x v="65"/>
    <s v="Unbekannt"/>
    <n v="9557"/>
    <s v="D1206"/>
    <n v="9557"/>
  </r>
  <r>
    <n v="3688"/>
    <s v="D1197"/>
    <n v="9498"/>
    <x v="0"/>
    <s v="Bistum Bamberg, Domstift, Volkmar (Kanoniker)"/>
    <s v="D1197"/>
    <s v="Bistum Bamberg, Domstift"/>
    <s v="Reg. Boica 1, S. 125"/>
    <m/>
    <s v="München, Bayerisches Hauptstaatsarchiv"/>
    <s v="27.7.1127"/>
    <n v="1127"/>
    <x v="170"/>
    <s v="Mittwoch"/>
    <n v="9498"/>
    <s v="D1197"/>
    <n v="9498"/>
  </r>
  <r>
    <n v="5012"/>
    <s v="F768"/>
    <n v="11380"/>
    <x v="0"/>
    <s v="Bistum Bari, Bischof Andreas von Celano (Elekt) (identisch) , Bistum Bari, Bischof Andreas von Celano (p�pstl. Richter)"/>
    <s v="F768"/>
    <s v="Bubikon, Johanniter, Thurtal, Kloster St. Johann (Benediktiner)"/>
    <s v="UB Z�rich 1, Nr.378"/>
    <m/>
    <s v="Z�rich, Staatsarchiv"/>
    <s v="16.12.1215"/>
    <n v="1215"/>
    <x v="50"/>
    <s v="Mittwoch"/>
    <s v="11380 Alle Aufnahmen unter dieser Zugangsnummer"/>
    <s v="F768"/>
    <n v="11380"/>
  </r>
  <r>
    <n v="4930"/>
    <s v="F655"/>
    <n v="11298"/>
    <x v="0"/>
    <s v="Bistum Basel, Bischof Adalbert IV."/>
    <s v="F655"/>
    <s v="Basel, Stift St. Leonhard (Augustinerchorherren)"/>
    <s v="UB Basel 1, Nr.26; Rück, Urk. Bb. Basel, S. 68, 218"/>
    <m/>
    <s v="Basel, Staatsarchiv"/>
    <s v="0.0.1135"/>
    <n v="1135"/>
    <x v="112"/>
    <s v="Unbekannt"/>
    <s v="11298 Alle Aufnahmen unter dieser Zugangsnummer"/>
    <s v="F655"/>
    <n v="11298"/>
  </r>
  <r>
    <n v="6684"/>
    <s v="F3197"/>
    <n v="13365"/>
    <x v="0"/>
    <s v="Bistum Basel, Bischof Berthold II."/>
    <s v="F3197"/>
    <s v="Wettingen, Kloster, Abt, Wettingen, Kloster, Konvent"/>
    <s v="UB Z�rich 2, Nr.772"/>
    <m/>
    <s v="Aarau, Staatsarchiv"/>
    <s v="25.7.1249"/>
    <n v="1249"/>
    <x v="45"/>
    <s v="Sonntag"/>
    <s v="13365 Alle Aufnahmen unter dieser Zugangsnummer"/>
    <s v="F3197"/>
    <n v="13365"/>
  </r>
  <r>
    <n v="5882"/>
    <s v="F1935"/>
    <n v="12412"/>
    <x v="0"/>
    <s v="Bistum Basel, Bischof Berthold II."/>
    <s v="F1935"/>
    <s v="St. Urban, Kloster (Fond)"/>
    <s v="Ungedr.?"/>
    <m/>
    <s v="Luzern, Staatsarchiv"/>
    <s v="nach 1250.7.1"/>
    <n v="1250"/>
    <x v="9"/>
    <s v="Unbekannt"/>
    <s v="12412 Alle Aufnahmen unter dieser Zugangsnummer"/>
    <s v="F1935"/>
    <n v="12412"/>
  </r>
  <r>
    <n v="5884"/>
    <s v="F1939"/>
    <n v="12414"/>
    <x v="0"/>
    <s v="Bistum Basel, Bischof Berthold II."/>
    <s v="F1939"/>
    <s v="St. Urban, Kloster (Fond)"/>
    <s v="QW. Schweiz 1,1, Nr.208 (vgl.)"/>
    <m/>
    <s v="Luzern, Staatsarchiv"/>
    <s v="1.7.1250-8.12.1262"/>
    <n v="12501262"/>
    <x v="84"/>
    <s v="Unbekannt"/>
    <s v="12414 Alle Aufnahmen unter dieser Zugangsnummer"/>
    <s v="F1939"/>
    <n v="12414"/>
  </r>
  <r>
    <n v="4929"/>
    <s v="F653"/>
    <n v="11297"/>
    <x v="0"/>
    <s v="Bistum Basel, Bischof Berthold II."/>
    <s v="F653"/>
    <s v="Wettingen, Kloster"/>
    <s v="UB Basel 1, Nr.244"/>
    <m/>
    <s v="Basel, Staatsarchiv"/>
    <s v="28.12.1250"/>
    <n v="1250"/>
    <x v="9"/>
    <s v="Mittwoch"/>
    <s v="11297 Alle Aufnahmen unter dieser Zugangsnummer"/>
    <s v="F653"/>
    <n v="11297"/>
  </r>
  <r>
    <n v="4951"/>
    <s v="F689"/>
    <n v="11319"/>
    <x v="0"/>
    <s v="Bistum Basel, Bischof Berthold II."/>
    <s v="F689"/>
    <s v="Basel, Kloster, Dominikaner- (Fond), Bistum Basel,- Geistliche"/>
    <s v="UB Basel 1, Nr.237"/>
    <m/>
    <s v="Basel, Staatsarchiv"/>
    <s v="0.0.1249"/>
    <n v="1249"/>
    <x v="45"/>
    <s v="Unbekannt"/>
    <s v="11319 Alle Aufnahmen unter dieser Zugangsnummer"/>
    <s v="F689"/>
    <n v="11319"/>
  </r>
  <r>
    <n v="6703"/>
    <s v="F3225"/>
    <n v="13384"/>
    <x v="0"/>
    <s v="Bistum Basel, Bischof Berthold II. , Bistum Basel, Domstift, Kapitel, Froburg, Graf Ludwig von, Zofingen, Stift, Propst, Zofingen, Stift, Kapitel"/>
    <s v="F3225"/>
    <s v="Zofingen, Stift (Fond)"/>
    <s v="Aargauer Urk. 10, Nr.3; QW. Schweiz 1,1, Nr.614"/>
    <m/>
    <s v="Aarau, Staatsarchiv"/>
    <s v="18.1.1249-23.9.1249"/>
    <n v="12491249"/>
    <x v="45"/>
    <s v="Unbekannt"/>
    <s v="13384 Alle Aufnahmen unter dieser Zugangsnummer"/>
    <s v="F3225"/>
    <n v="13384"/>
  </r>
  <r>
    <n v="4851"/>
    <s v="F504"/>
    <n v="11215"/>
    <x v="0"/>
    <s v="Bistum Basel, Bischof Burkhard"/>
    <s v="F504"/>
    <s v="Basel, Kloster St. Alban"/>
    <s v="UB Basel 1, Nr.15; Rück, Urk. Bb. Basel, S. 51"/>
    <m/>
    <s v="Basel, Staatsarchiv"/>
    <s v="24.9.1102-0.0.1103"/>
    <n v="11021103"/>
    <x v="154"/>
    <s v="Unbekannt"/>
    <s v="11215 Alle Aufnahmen unter dieser Zugangsnummer"/>
    <s v="F504"/>
    <n v="11215"/>
  </r>
  <r>
    <n v="6837"/>
    <s v="F3718"/>
    <n v="13525"/>
    <x v="0"/>
    <s v="Bistum Basel, Bischof Heinrich"/>
    <s v="F3718"/>
    <s v="Hauterive, Kloster"/>
    <s v="FR Bern. 2, Nr.99; Reg. Hauterive, Nr.399"/>
    <m/>
    <s v="Fribourg, Staatsarchiv"/>
    <s v="0.0.1230"/>
    <n v="1230"/>
    <x v="59"/>
    <s v="Unbekannt"/>
    <s v="13525 Alle Aufnahmen unter dieser Zugangsnummer"/>
    <s v="F3718"/>
    <n v="13525"/>
  </r>
  <r>
    <n v="5649"/>
    <s v="F1589A"/>
    <n v="12138"/>
    <x v="0"/>
    <s v="Bistum Basel, Bischof Heinrich I."/>
    <s v="F1589A"/>
    <s v="St. Ursanne, Stift"/>
    <s v="UB Solothurn 1, Nr.218; Trouillat 3, Nr.1"/>
    <m/>
    <s v="Porrentruy, Staatsarchiv"/>
    <s v="0.0.1180-0.0.1190"/>
    <n v="11801190"/>
    <x v="97"/>
    <s v="Unbekannt"/>
    <s v="12138 Alle Aufnahmen unter dieser Zugangsnummer"/>
    <s v="F1589A"/>
    <n v="12138"/>
  </r>
  <r>
    <n v="5651"/>
    <s v="F1591"/>
    <n v="12140"/>
    <x v="0"/>
    <s v="Bistum Basel, Bischof Heinrich I."/>
    <s v="F1591"/>
    <s v="L�tzel, Kloster"/>
    <s v="Trouillat 1, Nr. 249; Rück, Urk. Bb. Basel, S. 139"/>
    <m/>
    <s v="Porrentruy, Staatsarchiv"/>
    <s v="0.0.1180"/>
    <n v="1180"/>
    <x v="73"/>
    <s v="Unbekannt"/>
    <s v="12140 Alle Aufnahmen unter dieser Zugangsnummer"/>
    <s v="F1591"/>
    <n v="12140"/>
  </r>
  <r>
    <n v="5654"/>
    <s v="F1594"/>
    <n v="12143"/>
    <x v="0"/>
    <s v="Bistum Basel, Bischof Heinrich I."/>
    <s v="F1594"/>
    <s v="St. Ursanne, Stift"/>
    <s v="Trouillat 1, Nr.264; Rück, Urk. Bb. Basel, S. 138"/>
    <m/>
    <s v="Porrentruy, Staatsarchiv"/>
    <s v="vor 1186.9.23"/>
    <n v="1186"/>
    <x v="10"/>
    <s v="Unbekannt"/>
    <s v="12143 Alle Aufnahmen unter dieser Zugangsnummer"/>
    <s v="F1594"/>
    <n v="12143"/>
  </r>
  <r>
    <n v="5655"/>
    <s v="F1595"/>
    <n v="12144"/>
    <x v="0"/>
    <s v="Bistum Basel, Bischof Heinrich I."/>
    <s v="F1595"/>
    <s v="St. Ursanne, Stift"/>
    <s v="Trouillat 1, Nr.265; Rück, Urk. Bb. Basel, S. 138"/>
    <m/>
    <s v="Porrentruy, Staatsarchiv"/>
    <s v="0.0.1186-0.0.1189"/>
    <n v="11861189"/>
    <x v="39"/>
    <s v="Unbekannt"/>
    <s v="12144 Alle Aufnahmen unter dieser Zugangsnummer"/>
    <s v="F1595"/>
    <n v="12144"/>
  </r>
  <r>
    <n v="4890"/>
    <s v="F574"/>
    <n v="11256"/>
    <x v="0"/>
    <s v="Bistum Basel, Bischof Heinrich I."/>
    <s v="F574"/>
    <s v="Sch�ntal, Kloster"/>
    <s v="UB Baselland, Nr.30; Rück, Urk. Bb. Basel, S. 153?"/>
    <m/>
    <s v="Basel, Staatsarchiv"/>
    <s v="17.4.1189"/>
    <n v="1189"/>
    <x v="39"/>
    <s v="Montag"/>
    <s v="11256 Alle Aufnahmen unter dieser Zugangsnummer"/>
    <s v="F574"/>
    <n v="11256"/>
  </r>
  <r>
    <n v="4904"/>
    <s v="F602"/>
    <n v="11271"/>
    <x v="0"/>
    <s v="Bistum Basel, Bischof Heinrich I."/>
    <s v="F602"/>
    <s v="Bistum Basel,- Vogt Homberg, Werner von (identisch), Basel, Vogt, Homberg, Werner von, Bistum Basel, Domstift (Fond)"/>
    <s v="UB Basel 1, Nr.55; Rück, Urk. Bb. Basel, S. 128"/>
    <m/>
    <s v="Basel, Staatsarchiv"/>
    <s v="0.0.1180-0.0.1183"/>
    <n v="11801183"/>
    <x v="94"/>
    <s v="Unbekannt"/>
    <s v="11271 Alle Aufnahmen unter dieser Zugangsnummer"/>
    <s v="F602"/>
    <n v="11271"/>
  </r>
  <r>
    <n v="4855"/>
    <s v="F511"/>
    <n v="11220"/>
    <x v="0"/>
    <s v="Bistum Basel, Bischof Heinrich I."/>
    <s v="F511"/>
    <s v="Basel, Kloster St. Alban"/>
    <s v="UB Basel 1, Nr.53; Rück, Urk. Bb. Basel, S. 136"/>
    <m/>
    <s v="Basel, Staatsarchiv"/>
    <s v="24.9.1184-24.12.1184"/>
    <n v="11841184"/>
    <x v="90"/>
    <s v="Unbekannt"/>
    <s v="11220 Alle Aufnahmen unter dieser Zugangsnummer"/>
    <s v="F511"/>
    <n v="11220"/>
  </r>
  <r>
    <n v="1618"/>
    <s v="E2536"/>
    <n v="5753"/>
    <x v="0"/>
    <s v="Bistum Basel, Bischof Heinrich I."/>
    <s v="E2536"/>
    <s v="Lieu-Croissant, Kloster, Abt, Lieu-Croissant, Kloster, Konvent"/>
    <s v="Trouillat 1, Nr.270"/>
    <m/>
    <s v="Wien, Haus-, Hof- und Staatsarchiv"/>
    <s v="0.0.1189"/>
    <n v="1189"/>
    <x v="39"/>
    <s v="Unbekannt"/>
    <n v="5753"/>
    <s v="E2536"/>
    <n v="5753"/>
  </r>
  <r>
    <n v="1024"/>
    <s v="E2044"/>
    <n v="4898"/>
    <x v="0"/>
    <s v="Bistum Basel, Bischof Heinrich I."/>
    <s v="E2044"/>
    <s v="Gregorienthal, Kloster, Pairis, Kloster"/>
    <s v="UB Rappoltstein 2, Nr.38; Rück, Urk. Bb. Basel, S. 133"/>
    <m/>
    <s v="Karlsruhe, Generallandesarchiv"/>
    <s v="0.0.1183"/>
    <n v="1183"/>
    <x v="94"/>
    <s v="Unbekannt"/>
    <n v="4898"/>
    <s v="E2044"/>
    <n v="4898"/>
  </r>
  <r>
    <n v="1025"/>
    <s v="E2056"/>
    <n v="4899"/>
    <x v="0"/>
    <s v="Bistum Basel, Bischof Heinrich I."/>
    <s v="E2056"/>
    <s v="St. Ulrich, Kloster (im Schwarzwald)"/>
    <s v="ZGO 97 (1949), S. 456f.; Rück, Urk. Bb. Basel, S. 134"/>
    <m/>
    <s v="Karlsruhe, Generallandesarchiv"/>
    <s v="9.10.1183"/>
    <n v="1183"/>
    <x v="94"/>
    <s v="Sonntag"/>
    <n v="4899"/>
    <s v="E2056"/>
    <n v="4899"/>
  </r>
  <r>
    <n v="6598"/>
    <s v="F3078"/>
    <n v="13277"/>
    <x v="0"/>
    <s v="Bistum Basel, Bischof Heinrich II."/>
    <s v="F3078"/>
    <s v="Rheinfelden, Stift St. Martin, Pleban H., Rheinfelden, Stift St. Martin, Scholaster Papst"/>
    <s v="Aargauer Urk. 5, Nr.3"/>
    <m/>
    <s v="Aarau, Staatsarchiv"/>
    <s v="31.10.1228"/>
    <n v="1228"/>
    <x v="17"/>
    <s v="Dienstag"/>
    <s v="13277 Alle Aufnahmen unter dieser Zugangsnummer"/>
    <s v="F3078"/>
    <n v="13277"/>
  </r>
  <r>
    <n v="5664"/>
    <s v="F1608"/>
    <n v="12154"/>
    <x v="0"/>
    <s v="Bistum Basel, Bischof Heinrich II."/>
    <s v="F1608"/>
    <s v="L�tzel, Kloster"/>
    <s v="Trouillat 1, Nr.312; G�ssi, Nr.3, S. 169 (vgl.)"/>
    <m/>
    <s v="Porrentruy, Staatsarchiv"/>
    <s v="11.7.1218"/>
    <n v="1218"/>
    <x v="16"/>
    <s v="Mittwoch"/>
    <s v="12154 Alle Aufnahmen unter dieser Zugangsnummer"/>
    <s v="F1608"/>
    <n v="12154"/>
  </r>
  <r>
    <n v="5668"/>
    <s v="F1613"/>
    <n v="12158"/>
    <x v="0"/>
    <s v="Bistum Basel, Bischof Heinrich II."/>
    <s v="F1613"/>
    <s v="Bistum Basel"/>
    <s v="Trouillat 1, Nr.338; G�ssi, Nr.18 S. 170 (vgl.)"/>
    <m/>
    <s v="Porrentruy, Staatsarchiv"/>
    <s v="0.0.1226"/>
    <n v="1226"/>
    <x v="67"/>
    <s v="Unbekannt"/>
    <s v="12158 Alle Aufnahmen unter dieser Zugangsnummer"/>
    <s v="F1613"/>
    <n v="12158"/>
  </r>
  <r>
    <n v="5670"/>
    <s v="F1615"/>
    <n v="12160"/>
    <x v="0"/>
    <s v="Bistum Basel, Bischof Heinrich II."/>
    <s v="F1615"/>
    <s v="L�tzel, Kloster"/>
    <s v="Trouillat 1, Nr.370; G�ssi, Nr.47, S. 172 (vgl.)"/>
    <m/>
    <s v="Porrentruy, Staatsarchiv"/>
    <s v="0.0.1237"/>
    <n v="1237"/>
    <x v="78"/>
    <s v="Unbekannt"/>
    <s v="12160 Alle Aufnahmen unter dieser Zugangsnummer"/>
    <s v="F1615"/>
    <n v="12160"/>
  </r>
  <r>
    <n v="4936"/>
    <s v="F664"/>
    <n v="11304"/>
    <x v="0"/>
    <s v="Bistum Basel, Bischof Heinrich II."/>
    <s v="F664"/>
    <s v="Basel, Stift St. Leonhard"/>
    <s v="UB Basel 1, Nr.110"/>
    <m/>
    <s v="Basel, Staatsarchiv"/>
    <s v="17.1.1227"/>
    <n v="1227"/>
    <x v="57"/>
    <s v="Sonntag"/>
    <s v="11304 Alle Aufnahmen unter dieser Zugangsnummer"/>
    <s v="F664"/>
    <n v="11304"/>
  </r>
  <r>
    <n v="4937"/>
    <s v="F666"/>
    <n v="11305"/>
    <x v="0"/>
    <s v="Bistum Basel, Bischof Heinrich II."/>
    <s v="F666"/>
    <s v="Basel, Stift St. Leonhard, Basel, Stift St. Peter"/>
    <s v="UB Basel 1, Nr.113(B)"/>
    <m/>
    <s v="Basel, Staatsarchiv"/>
    <s v="14.9.1230"/>
    <n v="1230"/>
    <x v="59"/>
    <s v="Samstag"/>
    <s v="11305 Alle Aufnahmen unter dieser Zugangsnummer"/>
    <s v="F666"/>
    <n v="11305"/>
  </r>
  <r>
    <n v="4938"/>
    <s v="F668"/>
    <n v="11306"/>
    <x v="0"/>
    <s v="Bistum Basel, Bischof Heinrich II."/>
    <s v="F668"/>
    <s v="Basel, Stift St. Leonhard, Basel, Stift St. Peter"/>
    <s v="UB Basel 1, Nr.113(A)"/>
    <m/>
    <s v="Basel, Staatsarchiv"/>
    <s v="14.9.1230"/>
    <n v="1230"/>
    <x v="59"/>
    <s v="Samstag"/>
    <s v="11306 Alle Aufnahmen unter dieser Zugangsnummer"/>
    <s v="F668"/>
    <n v="11306"/>
  </r>
  <r>
    <n v="4941"/>
    <s v="F672"/>
    <n v="11309"/>
    <x v="0"/>
    <s v="Bistum Basel, Bischof Heinrich II."/>
    <s v="F672"/>
    <s v="Basel, Stift St. Leonhard, Propst Otto, Basel, Stift St. Leonhard, Kapitel"/>
    <s v="UB Basel 1, Nr.131; UB Baselland, Nr.43"/>
    <m/>
    <s v="Basel, Staatsarchiv"/>
    <s v="25.10.1234"/>
    <n v="1234"/>
    <x v="51"/>
    <s v="Mittwoch"/>
    <s v="11309 Alle Aufnahmen unter dieser Zugangsnummer"/>
    <s v="F672"/>
    <n v="11309"/>
  </r>
  <r>
    <n v="4947"/>
    <s v="F683"/>
    <n v="11315"/>
    <x v="0"/>
    <s v="Bistum Basel, Bischof Heinrich II."/>
    <s v="F683"/>
    <s v="Basel, Kloster, Dominikaner-"/>
    <s v="UB Basel 1, Nr.141"/>
    <m/>
    <s v="Basel, Staatsarchiv"/>
    <s v="0.0.1236"/>
    <n v="1236"/>
    <x v="103"/>
    <s v="Unbekannt"/>
    <s v="11315 Alle Aufnahmen unter dieser Zugangsnummer"/>
    <s v="F683"/>
    <n v="11315"/>
  </r>
  <r>
    <n v="4891"/>
    <s v="F578"/>
    <n v="11258"/>
    <x v="0"/>
    <s v="Bistum Basel, Bischof Heinrich II."/>
    <s v="F578"/>
    <s v="Sch�ntal, Kloster"/>
    <s v="UB Baselland, Nr.35"/>
    <m/>
    <s v="Basel, Staatsarchiv"/>
    <s v="9.6.1218"/>
    <n v="1218"/>
    <x v="16"/>
    <s v="Samstag"/>
    <s v="11258 Alle Aufnahmen unter dieser Zugangsnummer"/>
    <s v="F578"/>
    <n v="11258"/>
  </r>
  <r>
    <n v="4892"/>
    <s v="F580"/>
    <n v="11259"/>
    <x v="0"/>
    <s v="Bistum Basel, Bischof Heinrich II."/>
    <s v="F580"/>
    <s v="Sch�ntal, Kloster"/>
    <s v="UB Baselland, Nr.37"/>
    <m/>
    <s v="Basel, Staatsarchiv"/>
    <s v="0.0.1226"/>
    <n v="1226"/>
    <x v="67"/>
    <s v="Unbekannt"/>
    <s v="11259 Alle Aufnahmen unter dieser Zugangsnummer"/>
    <s v="F580"/>
    <n v="11259"/>
  </r>
  <r>
    <n v="4898"/>
    <s v="F590"/>
    <n v="11265"/>
    <x v="0"/>
    <s v="Bistum Basel, Bischof Heinrich II."/>
    <s v="F590"/>
    <s v="Sch�ntal, Kloster"/>
    <s v="UB Baselland, Nr.47"/>
    <m/>
    <s v="Basel, Staatsarchiv"/>
    <s v="28.10.1237"/>
    <n v="1237"/>
    <x v="78"/>
    <s v="Mittwoch"/>
    <s v="11265 Alle Aufnahmen unter dieser Zugangsnummer"/>
    <s v="F590"/>
    <n v="11265"/>
  </r>
  <r>
    <n v="4908"/>
    <s v="F614"/>
    <n v="11275"/>
    <x v="0"/>
    <s v="Bistum Basel, Bischof Heinrich II."/>
    <s v="F614"/>
    <s v="Bistum Basel, Domstift, Kapitel"/>
    <s v="UB Basel 1, Nr.103"/>
    <m/>
    <s v="Basel, Staatsarchiv"/>
    <s v="2.12.1223"/>
    <n v="1223"/>
    <x v="41"/>
    <s v="Samstag"/>
    <s v="11275 Alle Aufnahmen unter dieser Zugangsnummer"/>
    <s v="F614"/>
    <n v="11275"/>
  </r>
  <r>
    <n v="4859"/>
    <s v="F519"/>
    <n v="11225"/>
    <x v="0"/>
    <s v="Bistum Basel, Bischof Heinrich II."/>
    <s v="F519"/>
    <s v="Basel, Kloster St. Alban"/>
    <s v="UB Basel 1, Nr.99(A)"/>
    <m/>
    <s v="Basel, Staatsarchiv"/>
    <s v="0.0.1221"/>
    <n v="1221"/>
    <x v="76"/>
    <s v="Unbekannt"/>
    <s v="11225 Alle Aufnahmen unter dieser Zugangsnummer"/>
    <s v="F519"/>
    <n v="11225"/>
  </r>
  <r>
    <n v="4869"/>
    <s v="F536"/>
    <n v="11235"/>
    <x v="0"/>
    <s v="Bistum Basel, Bischof Heinrich II."/>
    <s v="F536"/>
    <s v="Basel, Stift St. Leonhard, Basel, Stift St. Peter"/>
    <s v="UB Basel 1, Nr.113(A)"/>
    <m/>
    <s v="Basel, Staatsarchiv"/>
    <s v="14.9.1230"/>
    <n v="1230"/>
    <x v="59"/>
    <s v="Samstag"/>
    <s v="11235 Alle Aufnahmen unter dieser Zugangsnummer"/>
    <s v="F536"/>
    <n v="11235"/>
  </r>
  <r>
    <n v="4870"/>
    <s v="F538"/>
    <n v="11236"/>
    <x v="0"/>
    <s v="Bistum Basel, Bischof Heinrich II."/>
    <s v="F538"/>
    <s v="Basel, Stift St. Leonhard, Basel, Stift St. Peter"/>
    <s v="UB Basel 1, Nr.113(A2)"/>
    <m/>
    <s v="Basel, Staatsarchiv"/>
    <s v="14.9.1230"/>
    <n v="1230"/>
    <x v="59"/>
    <s v="Samstag"/>
    <s v="11236 Alle Aufnahmen unter dieser Zugangsnummer"/>
    <s v="F538"/>
    <n v="11236"/>
  </r>
  <r>
    <n v="4873"/>
    <s v="F544"/>
    <n v="11239"/>
    <x v="0"/>
    <s v="Bistum Basel, Bischof Heinrich II."/>
    <s v="F544"/>
    <s v="Basel, Stift St. Peter"/>
    <s v="UB Basel 1, Nr.126"/>
    <m/>
    <s v="Basel, Staatsarchiv"/>
    <s v="15.8.1233"/>
    <n v="1233"/>
    <x v="68"/>
    <s v="Montag"/>
    <s v="11239 Alle Aufnahmen unter dieser Zugangsnummer"/>
    <s v="F544"/>
    <n v="11239"/>
  </r>
  <r>
    <n v="4874"/>
    <s v="F546"/>
    <n v="11240"/>
    <x v="0"/>
    <s v="Bistum Basel, Bischof Heinrich II."/>
    <s v="F546"/>
    <s v="Basel, Stift St. Peter"/>
    <s v="UB Basel 1, Nr.126"/>
    <m/>
    <s v="Basel, Staatsarchiv"/>
    <s v="15.8.1233"/>
    <n v="1233"/>
    <x v="68"/>
    <s v="Montag"/>
    <s v="11240 Alle Aufnahmen unter dieser Zugangsnummer"/>
    <s v="F546"/>
    <n v="11240"/>
  </r>
  <r>
    <n v="4838"/>
    <s v="F486"/>
    <n v="11200"/>
    <x v="0"/>
    <s v="Bistum Basel, Bischof Heinrich II."/>
    <s v="F486"/>
    <s v="Basel, K�rschner"/>
    <s v="UB Basel 1, Nr.108"/>
    <m/>
    <s v="Basel, Staatsarchiv"/>
    <s v="22.9.1226"/>
    <n v="1226"/>
    <x v="67"/>
    <s v="Dienstag"/>
    <s v="11200 Alle Aufnahmen unter dieser Zugangsnummer"/>
    <s v="F486"/>
    <n v="11200"/>
  </r>
  <r>
    <n v="5661"/>
    <s v="F1601"/>
    <n v="12150"/>
    <x v="0"/>
    <s v="Bistum Basel, Bischof Heinrich II. , Bistum Basel, Domstift, Dekan Konrad, Bistum Basel, Domstift, Kantor Hugo"/>
    <s v="F1601"/>
    <s v="Beinwil, Kloster"/>
    <s v="UB Solothurn 1, Nr.354; G�ssi, Nr.22, S. 170 (vgl.)"/>
    <m/>
    <s v="Porrentruy, Staatsarchiv"/>
    <s v="10.10.1229"/>
    <n v="1229"/>
    <x v="63"/>
    <s v="Mittwoch"/>
    <s v="12150 Alle Aufnahmen unter dieser Zugangsnummer"/>
    <s v="F1601"/>
    <n v="12150"/>
  </r>
  <r>
    <n v="4866"/>
    <s v="F530"/>
    <n v="11232"/>
    <x v="0"/>
    <s v="Bistum Basel, Bischof Heinrich II. , Bistum Basel, Domstift, Dekan Konrad, Bistum Basel, Domstift, Kapitel"/>
    <s v="F530"/>
    <s v="Basel, Stift St. Peter, Pleban Konrad, Basel, Johanniter"/>
    <s v="UB Basel 1, Nr.94"/>
    <m/>
    <s v="Basel, Staatsarchiv"/>
    <s v="1.7.1219"/>
    <n v="1219"/>
    <x v="58"/>
    <s v="Montag"/>
    <s v="11232 Alle Aufnahmen unter dieser Zugangsnummer"/>
    <s v="F530"/>
    <n v="11232"/>
  </r>
  <r>
    <n v="6614"/>
    <s v="F3100"/>
    <n v="13293"/>
    <x v="0"/>
    <s v="Bistum Basel, Bischof Heinrich II. , L�tzel, Kloster, Abt Kuno, Rheinfelden, Schulthei�, Neuenburg, Schulthei�"/>
    <s v="F3100"/>
    <s v="Olsberg, Kloster"/>
    <s v="Trouillat 2, Nr.37"/>
    <m/>
    <s v="Aarau, Staatsarchiv"/>
    <s v="0.0.1236"/>
    <n v="1236"/>
    <x v="103"/>
    <s v="Unbekannt"/>
    <s v="13293 Alle Aufnahmen unter dieser Zugangsnummer"/>
    <s v="F3100"/>
    <n v="13293"/>
  </r>
  <r>
    <n v="4864"/>
    <s v="F527"/>
    <n v="11230"/>
    <x v="0"/>
    <s v="Bistum Basel, Bischof Konrad"/>
    <s v="F527"/>
    <s v="Kirchen, Burkhard (Ministeriale), Basel, Stift St. Peter (Fond)"/>
    <s v="UB Basel 1, Nr.86"/>
    <m/>
    <s v="Basel, Staatsarchiv"/>
    <s v="27.11.1215"/>
    <n v="1215"/>
    <x v="50"/>
    <s v="Freitag"/>
    <s v="11230 Alle Aufnahmen unter dieser Zugangsnummer"/>
    <s v="F527"/>
    <n v="11230"/>
  </r>
  <r>
    <n v="5672"/>
    <s v="F1618"/>
    <n v="12162"/>
    <x v="0"/>
    <s v="Bistum Basel, Bischof L�told"/>
    <s v="F1618"/>
    <s v="Bellelay, Kloster, Abt Heinrich, Bellelay, Kloster, Konvent"/>
    <s v="Trouillat 1, Nr.379; G�ssi, Nr.55, S. 173 (vgl.)"/>
    <m/>
    <s v="Porrentruy, Staatsarchiv"/>
    <s v="11.2.1242"/>
    <n v="1242"/>
    <x v="54"/>
    <s v="Dienstag"/>
    <s v="12162 Alle Aufnahmen unter dieser Zugangsnummer"/>
    <s v="F1618"/>
    <n v="12162"/>
  </r>
  <r>
    <n v="4949"/>
    <s v="F686"/>
    <n v="11317"/>
    <x v="0"/>
    <s v="Bistum Basel, Bischof L�told"/>
    <s v="F686"/>
    <s v="Basel, Kloster, Dominikaner-"/>
    <s v="UB Basel 1, Nr.180(A)"/>
    <m/>
    <s v="Basel, Staatsarchiv"/>
    <s v="0.0.1244"/>
    <n v="1244"/>
    <x v="52"/>
    <s v="Unbekannt"/>
    <s v="11317 Alle Aufnahmen unter dieser Zugangsnummer"/>
    <s v="F686"/>
    <n v="11317"/>
  </r>
  <r>
    <n v="4950"/>
    <s v="F688"/>
    <n v="11318"/>
    <x v="0"/>
    <s v="Bistum Basel, Bischof L�told"/>
    <s v="F688"/>
    <s v="Basel, Kloster, Dominikaner-"/>
    <s v="UB Basel 1, Nr.180(B)"/>
    <m/>
    <s v="Basel, Staatsarchiv"/>
    <s v="0.0.1244"/>
    <n v="1244"/>
    <x v="52"/>
    <s v="Unbekannt"/>
    <s v="11318 Alle Aufnahmen unter dieser Zugangsnummer"/>
    <s v="F688"/>
    <n v="11318"/>
  </r>
  <r>
    <n v="4958"/>
    <s v="F698"/>
    <n v="11326"/>
    <x v="0"/>
    <s v="Bistum Basel, Bischof L�told"/>
    <s v="F698"/>
    <s v="Mosmünster, Kloster, �btissin, Mosmünster, Kloster, Vogt (identisch), Mosmünster, Kloster, Vogt"/>
    <s v="UB Basel 1, Nr.157"/>
    <m/>
    <s v="Basel, Staatsarchiv"/>
    <s v="25.8.1241"/>
    <n v="1241"/>
    <x v="38"/>
    <s v="Sonntag"/>
    <s v="11326 Alle Aufnahmen unter dieser Zugangsnummer"/>
    <s v="F698"/>
    <n v="11326"/>
  </r>
  <r>
    <n v="4917"/>
    <s v="F634"/>
    <n v="11285"/>
    <x v="0"/>
    <s v="Bistum Basel, Bischof L�told"/>
    <s v="F634"/>
    <s v="Basel, Metzger"/>
    <s v="UB Basel 1, Nr.221"/>
    <m/>
    <s v="Basel, Staatsarchiv"/>
    <s v="2.6.1248"/>
    <n v="1248"/>
    <x v="8"/>
    <s v="Dienstag"/>
    <s v="11285 Alle Aufnahmen unter dieser Zugangsnummer"/>
    <s v="F634"/>
    <n v="11285"/>
  </r>
  <r>
    <n v="4879"/>
    <s v="F553"/>
    <n v="11245"/>
    <x v="0"/>
    <s v="Bistum Basel, Bischof L�told"/>
    <s v="F553"/>
    <s v="Basel, Stift St. Peter, Kapitel"/>
    <s v="UB Basel 1, Nr.160"/>
    <m/>
    <s v="Basel, Staatsarchiv"/>
    <s v="3.11.1241"/>
    <n v="1241"/>
    <x v="38"/>
    <s v="Sonntag"/>
    <s v="11245 Alle Aufnahmen unter dieser Zugangsnummer"/>
    <s v="F553"/>
    <n v="11245"/>
  </r>
  <r>
    <n v="4880"/>
    <s v="F555"/>
    <n v="11246"/>
    <x v="0"/>
    <s v="Bistum Basel, Bischof L�told"/>
    <s v="F555"/>
    <s v="Basel, Stift St. Peter, Propst Hugo, Basel, Stift St. Peter, Dekan Konrad, Basel, Stift St. Peter, Kapitel"/>
    <s v="UB Basel 1, Nr.165"/>
    <m/>
    <s v="Basel, Staatsarchiv"/>
    <s v="3.9.1242"/>
    <n v="1242"/>
    <x v="54"/>
    <s v="Mittwoch"/>
    <s v="11246 Alle Aufnahmen unter dieser Zugangsnummer"/>
    <s v="F555"/>
    <n v="11246"/>
  </r>
  <r>
    <n v="4839"/>
    <s v="F488"/>
    <n v="11201"/>
    <x v="0"/>
    <s v="Bistum Basel, Bischof L�told"/>
    <s v="F488"/>
    <s v="Basel, Maurer, Basel, Gipser, Basel, Zimmerleute, Basel, Fa�binder, Basel, Wagner"/>
    <s v="UB Basel 1, Nr.199"/>
    <m/>
    <s v="Basel, Staatsarchiv"/>
    <s v="0.0.1248"/>
    <n v="1248"/>
    <x v="8"/>
    <s v="Unbekannt"/>
    <s v="11201 Alle Aufnahmen unter dieser Zugangsnummer"/>
    <s v="F488"/>
    <n v="11201"/>
  </r>
  <r>
    <n v="6612"/>
    <s v="F3097"/>
    <n v="13291"/>
    <x v="0"/>
    <s v="Bistum Basel, Bischof L�told (Elekt) , Bistum Basel, Domstift, Propst Heinrich, Bistum Basel, Domstift, Dekan Wilhelm, Bistum Basel, Domstift, Kapitel"/>
    <s v="F3097"/>
    <s v="Olsberg, Kloster"/>
    <s v="UB Basel 1, Nr.148"/>
    <m/>
    <s v="Aarau, Staatsarchiv"/>
    <s v="22.8.1238"/>
    <n v="1238"/>
    <x v="6"/>
    <s v="Sonntag"/>
    <s v="13291 Alle Aufnahmen unter dieser Zugangsnummer"/>
    <s v="F3097"/>
    <n v="13291"/>
  </r>
  <r>
    <n v="6146"/>
    <s v="F2996"/>
    <n v="12724"/>
    <x v="0"/>
    <s v="Bistum Basel, Bischof Ludwig II."/>
    <s v="F2996"/>
    <s v="Beinwil, Kloster"/>
    <s v="UB Solothurn 1, Nr.207; Rück, Urk. Bb. Basel, S. 117(vgl)"/>
    <m/>
    <s v="Solothurn, Staatsarchiv"/>
    <s v="um 1174"/>
    <n v="1174"/>
    <x v="81"/>
    <s v="Unbekannt"/>
    <n v="12724"/>
    <s v="F2996"/>
    <n v="12724"/>
  </r>
  <r>
    <n v="5644"/>
    <s v="F1583"/>
    <n v="12133"/>
    <x v="0"/>
    <s v="Bistum Basel, Bischof Ludwig II."/>
    <s v="F1583"/>
    <s v="Bistum Basel, Domstift"/>
    <s v="UB Solothurn 1, Nr.199; Trouillat-Vautrey 5, Nr.5"/>
    <m/>
    <s v="Porrentruy, Staatsarchiv"/>
    <s v="0.0.1169"/>
    <n v="1169"/>
    <x v="98"/>
    <s v="Unbekannt"/>
    <s v="12133 Alle Aufnahmen unter dieser Zugangsnummer"/>
    <s v="F1583"/>
    <n v="12133"/>
  </r>
  <r>
    <n v="5659"/>
    <s v="F1599"/>
    <n v="12148"/>
    <x v="0"/>
    <s v="Bistum Basel, Bischof Luthold"/>
    <s v="F1599"/>
    <s v="St. Ursanne, Stift"/>
    <s v="UB Solothurn 1, Nr.271; Trouillat 1, Nr.296"/>
    <m/>
    <s v="Porrentruy, Staatsarchiv"/>
    <s v="0.0.1210"/>
    <n v="1210"/>
    <x v="95"/>
    <s v="Unbekannt"/>
    <s v="12148 Alle Aufnahmen unter dieser Zugangsnummer"/>
    <s v="F1599"/>
    <n v="12148"/>
  </r>
  <r>
    <n v="5662"/>
    <s v="F1605"/>
    <n v="12152"/>
    <x v="0"/>
    <s v="Bistum Basel, Bischof Luthold"/>
    <s v="F1605"/>
    <s v="L�tzel, Kloster"/>
    <s v="Trouillat 1, Nr.298; Rück, Urk. Bb. Basel, S. 184"/>
    <m/>
    <s v="Porrentruy, Staatsarchiv"/>
    <s v="11.7.1212"/>
    <n v="1212"/>
    <x v="149"/>
    <s v="Mittwoch"/>
    <s v="12152 Alle Aufnahmen unter dieser Zugangsnummer"/>
    <s v="F1605"/>
    <n v="12152"/>
  </r>
  <r>
    <n v="5339"/>
    <s v="F1277"/>
    <n v="11801"/>
    <x v="0"/>
    <s v="Bistum Basel, Bischof Luthold"/>
    <s v="F1277"/>
    <s v="Einsiedeln, Kloster"/>
    <s v="QW. Schweiz 1,1, Nr.195; Reg. Einsiedeln, Nr.46"/>
    <m/>
    <s v="Einsiedeln, Stiftsarchiv"/>
    <s v="0.0.1194"/>
    <n v="1194"/>
    <x v="0"/>
    <s v="Unbekannt"/>
    <s v="11801 Alle Aufnahmen unter dieser Zugangsnummer"/>
    <s v="F1277"/>
    <n v="11801"/>
  </r>
  <r>
    <n v="5004"/>
    <s v="F757"/>
    <n v="11372"/>
    <x v="0"/>
    <s v="Bistum Basel, Bischof Luthold"/>
    <s v="F757"/>
    <s v="Basel, Stift St. Leonhard"/>
    <s v="UB Basel 1, Nr.73"/>
    <m/>
    <s v="Basel, Staatsarchiv"/>
    <s v="0.0.1206"/>
    <n v="1206"/>
    <x v="72"/>
    <s v="Unbekannt"/>
    <s v="11372 Alle Aufnahmen unter dieser Zugangsnummer"/>
    <s v="F757"/>
    <n v="11372"/>
  </r>
  <r>
    <n v="4933"/>
    <s v="F659"/>
    <n v="11301"/>
    <x v="0"/>
    <s v="Bistum Basel, Bischof Luthold"/>
    <s v="F659"/>
    <s v="Basel, Stift St. Leonhard"/>
    <s v="UB Basel 1, Nr.72; Rück, Urk. Bb. Basel, S. 176"/>
    <m/>
    <s v="Basel, Staatsarchiv"/>
    <s v="0.0.1205"/>
    <n v="1205"/>
    <x v="71"/>
    <s v="Unbekannt"/>
    <s v="11301 Alle Aufnahmen unter dieser Zugangsnummer"/>
    <s v="F659"/>
    <n v="11301"/>
  </r>
  <r>
    <n v="4905"/>
    <s v="F604"/>
    <n v="11272"/>
    <x v="0"/>
    <s v="Bistum Basel, Bischof Luthold"/>
    <s v="F604"/>
    <s v="Bistum Basel"/>
    <s v="UB Basel 1, Nr.83; Rück, Urk. Bb. Basel, S. 185"/>
    <m/>
    <s v="Basel, Staatsarchiv"/>
    <s v="0.0.1213"/>
    <n v="1213"/>
    <x v="49"/>
    <s v="Unbekannt"/>
    <s v="11272 Alle Aufnahmen unter dieser Zugangsnummer"/>
    <s v="F604"/>
    <n v="11272"/>
  </r>
  <r>
    <n v="4857"/>
    <s v="F514"/>
    <n v="11222"/>
    <x v="0"/>
    <s v="Bistum Basel, Bischof Luthold"/>
    <s v="F514"/>
    <s v="Basel, Kloster St. Alban, Propst Theoderich"/>
    <s v="UB Basel 1, Nr.64; Rück, Urk. Bb. Basel, S. 175, 227"/>
    <m/>
    <s v="Basel, Staatsarchiv"/>
    <s v="0.0.1202"/>
    <n v="1202"/>
    <x v="53"/>
    <s v="Unbekannt"/>
    <s v="11222 Alle Aufnahmen unter dieser Zugangsnummer"/>
    <s v="F514"/>
    <n v="11222"/>
  </r>
  <r>
    <n v="6145"/>
    <s v="F2995"/>
    <n v="12723"/>
    <x v="0"/>
    <s v="Bistum Basel, Bischof Ortlieb"/>
    <s v="F2995"/>
    <s v="Beinwil, Kloster"/>
    <s v="UB Solothurn 1, Nr.171; Rück, Urk. Bb. Basel, S. 106(vgl)"/>
    <m/>
    <s v="Solothurn, Staatsarchiv"/>
    <s v="um 1165.6.3"/>
    <n v="1165"/>
    <x v="176"/>
    <s v="Unbekannt"/>
    <s v="12723 Alle Aufnahmen unter dieser Zugangsnummer"/>
    <s v="F2995"/>
    <n v="12723"/>
  </r>
  <r>
    <n v="5641"/>
    <s v="F1569"/>
    <n v="12123"/>
    <x v="0"/>
    <s v="Bistum Basel, Bischof Ortlieb"/>
    <s v="F1569"/>
    <s v="St. Ursanne, Stift, Kapitel"/>
    <s v="UB Solothurn 1, Nr.183; Trouillat 1, Nr.223"/>
    <m/>
    <s v="Porrentruy, Staatsarchiv"/>
    <s v="0.0.1161"/>
    <n v="1161"/>
    <x v="108"/>
    <s v="Unbekannt"/>
    <s v="12123 Alle Aufnahmen unter dieser Zugangsnummer"/>
    <s v="F1569"/>
    <n v="12123"/>
  </r>
  <r>
    <n v="5637"/>
    <s v="F1565"/>
    <n v="12119"/>
    <x v="0"/>
    <s v="Bistum Basel, Bischof Ortlieb"/>
    <s v="F1565"/>
    <s v="Sulzburg, Kloster"/>
    <s v="UB Solothurn 1, Nr.178; Trouillat 1, Nr.215"/>
    <m/>
    <s v="Porrentruy, Staatsarchiv"/>
    <s v="0.0.1157"/>
    <n v="1157"/>
    <x v="110"/>
    <s v="Unbekannt"/>
    <s v="12119 Alle Aufnahmen unter dieser Zugangsnummer"/>
    <s v="F1565"/>
    <n v="12119"/>
  </r>
  <r>
    <n v="5638"/>
    <s v="F1566"/>
    <n v="12120"/>
    <x v="0"/>
    <s v="Bistum Basel, Bischof Ortlieb"/>
    <s v="F1566"/>
    <s v="L�tzel, Kloster (Fond), Papst Anastasius IV. (oder), Papst Hadrian IV."/>
    <s v="Trouillat 1, Nr.217; UB Solothurn 1, Nr.136"/>
    <m/>
    <s v="Porrentruy, Staatsarchiv"/>
    <s v="0.0.1153-0.0.1159"/>
    <n v="11531159"/>
    <x v="186"/>
    <s v="Unbekannt"/>
    <s v="12120 Alle Aufnahmen unter dieser Zugangsnummer"/>
    <s v="F1566"/>
    <n v="12120"/>
  </r>
  <r>
    <n v="4887"/>
    <s v="F570"/>
    <n v="11253"/>
    <x v="0"/>
    <s v="Bistum Basel, Bischof Ortlieb"/>
    <s v="F570"/>
    <s v="Sch�ntal, Kloster"/>
    <s v="UB Baselland, Nr.18; UB Solothurn 1, Nr.81"/>
    <m/>
    <s v="Basel, Staatsarchiv"/>
    <s v="2.3.1146-15.2.1152"/>
    <n v="11461152"/>
    <x v="100"/>
    <s v="Unbekannt"/>
    <s v="11253 Alle Aufnahmen unter dieser Zugangsnummer"/>
    <s v="F570"/>
    <n v="11253"/>
  </r>
  <r>
    <n v="4888"/>
    <s v="F571"/>
    <n v="11254"/>
    <x v="0"/>
    <s v="Bistum Basel, Bischof Ortlieb"/>
    <s v="F571"/>
    <s v="Sch�ntal, Kloster"/>
    <s v="UB Baselland, Nr.19; Rück, Urk. Bb. Basel, S. 90"/>
    <m/>
    <s v="Basel, Staatsarchiv"/>
    <s v="15.2.1145-2.3.1146"/>
    <n v="11451146"/>
    <x v="177"/>
    <s v="Unbekannt"/>
    <s v="11254 Alle Aufnahmen unter dieser Zugangsnummer"/>
    <s v="F571"/>
    <n v="11254"/>
  </r>
  <r>
    <n v="4854"/>
    <s v="F509"/>
    <n v="11218"/>
    <x v="0"/>
    <s v="Bistum Basel, Bischof Ortlieb"/>
    <s v="F509"/>
    <s v=" "/>
    <s v="UB Basel 1, Nr.34"/>
    <m/>
    <s v="Basel, Staatsarchiv"/>
    <s v="0.0.1154"/>
    <n v="1154"/>
    <x v="123"/>
    <s v="Unbekannt"/>
    <s v="11218 Alle Aufnahmen unter dieser Zugangsnummer"/>
    <s v="F509"/>
    <n v="11218"/>
  </r>
  <r>
    <n v="4954"/>
    <s v="F694"/>
    <n v="11322"/>
    <x v="0"/>
    <s v="Bistum Basel, Domstift"/>
    <s v="F694"/>
    <s v="Bistum Basel, Domstift"/>
    <s v="UB Basel 1, Nr.65"/>
    <m/>
    <s v="Basel, Staatsarchiv"/>
    <s v="1.3.1193-31.8.1193"/>
    <n v="11931193"/>
    <x v="187"/>
    <s v="Unbekannt"/>
    <s v="11322 Alle Aufnahmen unter dieser Zugangsnummer"/>
    <s v="F694"/>
    <n v="11322"/>
  </r>
  <r>
    <n v="5070"/>
    <s v="F908"/>
    <n v="11487"/>
    <x v="0"/>
    <s v="Bistum Basel, Domstift, Dekan C. , Basel, Stift St. Leonhard, Propst W., Basel, Stift St. Peter, Dekan C."/>
    <s v="F908"/>
    <s v="Rheinau, Kloster (Fond)"/>
    <s v="UB Z�rich 12, Nr.399a"/>
    <m/>
    <s v="Z�rich, Staatsarchiv"/>
    <s v="um 1275"/>
    <n v="1275"/>
    <x v="122"/>
    <s v="Unbekannt"/>
    <s v="11487 Alle Aufnahmen unter dieser Zugangsnummer"/>
    <s v="F908"/>
    <n v="11487"/>
  </r>
  <r>
    <n v="6659"/>
    <s v="F3166"/>
    <n v="13340"/>
    <x v="0"/>
    <s v="Bistum Basel, Domstift, Dekan Wilhelm , Bistum Basel, Domstift, Kapitel"/>
    <s v="F3166"/>
    <s v="Olsberg, Kloster (Fond), Bottmingen, Heinrich von, Bottmingen, Irmentrud von (Frau d. Heinrich v. Bottmingen)"/>
    <s v="UB Basel 1, Nr.192"/>
    <m/>
    <s v="Aarau, Staatsarchiv"/>
    <s v="23.11.1246"/>
    <n v="1246"/>
    <x v="70"/>
    <s v="Freitag"/>
    <s v="13340 Alle Aufnahmen unter dieser Zugangsnummer"/>
    <s v="F3166"/>
    <n v="13340"/>
  </r>
  <r>
    <n v="4963"/>
    <s v="F704"/>
    <n v="11331"/>
    <x v="0"/>
    <s v="Bistum Basel, Domstift, Propst Diethelm , Bistum Basel, Domstift, Dekan Konrad, Bistum Basel, Domstift, Kapitel"/>
    <s v="F704"/>
    <s v="Johann Scolar, Heinrich (Bruder d. Johann S.), Gisela (Mutter d. Johann S.) (und deren Ehemann), Bistum Basel, Domstift (Fond)"/>
    <s v="UB Basel 1, Nr.120"/>
    <m/>
    <s v="Basel, Staatsarchiv"/>
    <s v="19.1.1232"/>
    <n v="1232"/>
    <x v="48"/>
    <s v="Montag"/>
    <s v="11331 Alle Aufnahmen unter dieser Zugangsnummer"/>
    <s v="F704"/>
    <n v="11331"/>
  </r>
  <r>
    <n v="4928"/>
    <s v="F651"/>
    <n v="11296"/>
    <x v="0"/>
    <s v="Bistum Basel, Domstift, Propst Heinrich (identisch) , Riehen,- Pfarrer, Propst Heinrich"/>
    <s v="F651"/>
    <s v="Riehen,- Vikar Walther"/>
    <s v="UB Basel 1, Nr.240"/>
    <m/>
    <s v="Basel, Staatsarchiv"/>
    <s v="25.5.1250"/>
    <n v="1250"/>
    <x v="9"/>
    <s v="Mittwoch"/>
    <s v="11296 Alle Aufnahmen unter dieser Zugangsnummer"/>
    <s v="F651"/>
    <n v="11296"/>
  </r>
  <r>
    <n v="4913"/>
    <s v="F624"/>
    <n v="11280"/>
    <x v="0"/>
    <s v="Bistum Basel, Domstift, Propst Heinrich (identisch) , Riehen,- Pfarrer, Propst Heinrich"/>
    <s v="F624"/>
    <s v="Wettingen, Kloster, Abt, Wettingen, Kloster, Konvent"/>
    <s v="UB Basel 1, Nr.172"/>
    <m/>
    <s v="Basel, Staatsarchiv"/>
    <s v="0.0.1244"/>
    <n v="1244"/>
    <x v="52"/>
    <s v="Unbekannt"/>
    <s v="11280 Alle Aufnahmen unter dieser Zugangsnummer"/>
    <s v="F624"/>
    <n v="11280"/>
  </r>
  <r>
    <n v="4959"/>
    <s v="F700"/>
    <n v="11327"/>
    <x v="0"/>
    <s v="Bistum Basel, Domstift, Propst Heinrich , Bistum Basel, Domstift, Dekan Wilhelm, Bistum Basel, Domstift, Kapitel"/>
    <s v="F700"/>
    <s v="Basel, Arnold Fuchs (B�rger A. Vulpes), Bistum Basel, Domstift (Fond)"/>
    <s v="UB Basel 1, Nr.158"/>
    <m/>
    <s v="Basel, Staatsarchiv"/>
    <s v="17.10.1241"/>
    <n v="1241"/>
    <x v="38"/>
    <s v="Donnerstag"/>
    <s v="11327 Alle Aufnahmen unter dieser Zugangsnummer"/>
    <s v="F700"/>
    <n v="11327"/>
  </r>
  <r>
    <n v="4960"/>
    <s v="F701"/>
    <n v="11328"/>
    <x v="0"/>
    <s v="Bistum Basel, Domstift, Propst Heinrich , Bistum Basel, Domstift, Dekan Wilhelm, Bistum Basel, Domstift, Kapitel"/>
    <s v="F701"/>
    <s v="Bistum Basel, Domstift, Diakon Johannes (und Angeh�rige)"/>
    <s v="UB Basel 1, Nr.239"/>
    <m/>
    <s v="Basel, Staatsarchiv"/>
    <s v="23.5.1250"/>
    <n v="1250"/>
    <x v="9"/>
    <s v="Montag"/>
    <s v="11328 Alle Aufnahmen unter dieser Zugangsnummer"/>
    <s v="F701"/>
    <n v="11328"/>
  </r>
  <r>
    <n v="4878"/>
    <s v="F551"/>
    <n v="11244"/>
    <x v="0"/>
    <s v="Bistum Basel, Domstift, Propst Heinrich , Bistum Basel, Domstift, Dekan Wilhelm, Bistum Basel, Domstift, Kapitel"/>
    <s v="F551"/>
    <s v="Basel, Stift St. Peter, Propst Hugo (Kantor v. Basel), Basel, Stift St. Martin, Pleban Wilhelm"/>
    <s v="UB Basel 1, Nr.159"/>
    <m/>
    <s v="Basel, Staatsarchiv"/>
    <s v="22.10.1241"/>
    <n v="1241"/>
    <x v="38"/>
    <s v="Dienstag"/>
    <s v="11244 Alle Aufnahmen unter dieser Zugangsnummer"/>
    <s v="F551"/>
    <n v="11244"/>
  </r>
  <r>
    <n v="6080"/>
    <s v="F2466"/>
    <n v="12658"/>
    <x v="0"/>
    <s v="Bistum Belley, Bischof Bernhard"/>
    <s v="F2466"/>
    <s v="Bistum Lausanne, Domstift, Kapitel"/>
    <s v="MDG 7, S. 297; Reg. Schweiz, Nr.3083"/>
    <m/>
    <s v="Lausanne, Staatsarchiv"/>
    <s v="0.0.1212"/>
    <n v="1212"/>
    <x v="149"/>
    <s v="Unbekannt"/>
    <s v="12658 Alle Aufnahmen unter dieser Zugangsnummer"/>
    <s v="F2466"/>
    <n v="12658"/>
  </r>
  <r>
    <n v="6395"/>
    <s v="F2881"/>
    <n v="13052"/>
    <x v="0"/>
    <s v="Bistum Belley, Bischof Bernhard , Montagnes,- Dekan Girard, Ambronay,- Archipresbiter Eberhard"/>
    <s v="F2881"/>
    <s v="Bonmont, Kloster"/>
    <s v="Ungedr.?"/>
    <m/>
    <s v="Lausanne, Staatsarchiv"/>
    <s v="3.9.1225"/>
    <n v="1225"/>
    <x v="4"/>
    <s v="Mittwoch"/>
    <s v="13052 Alle Aufnahmen unter dieser Zugangsnummer"/>
    <s v="F2881"/>
    <n v="13052"/>
  </r>
  <r>
    <n v="6915"/>
    <s v="F3849"/>
    <n v="13608"/>
    <x v="0"/>
    <s v="Bistum Belley, Bischof Petrus"/>
    <s v="F3849"/>
    <s v="Hauterive, Kloster"/>
    <s v="Gallia Christ. 15, Preuves, Nr.40; Reg. Hauterive, Nr.328"/>
    <m/>
    <s v="Fribourg, Staatsarchiv"/>
    <s v="22.3.1210 ?"/>
    <n v="1210"/>
    <x v="95"/>
    <s v="Montag"/>
    <s v="13608 Alle Aufnahmen unter dieser Zugangsnummer"/>
    <s v="F3849"/>
    <n v="13608"/>
  </r>
  <r>
    <n v="6916"/>
    <s v="F3850"/>
    <n v="13609"/>
    <x v="0"/>
    <s v="Bistum Belley, Bischof Petrus"/>
    <s v="F3850"/>
    <s v="Hauterive, Kloster"/>
    <s v="Gallia Christ. 15, Preuves, Nr.40; Reg. Hauterive, Nr.328"/>
    <m/>
    <s v="Fribourg, Staatsarchiv"/>
    <s v="22.3.1210 ?"/>
    <n v="1210"/>
    <x v="95"/>
    <s v="Montag"/>
    <s v="13609 Alle Aufnahmen unter dieser Zugangsnummer"/>
    <s v="F3850"/>
    <n v="13609"/>
  </r>
  <r>
    <n v="6754"/>
    <s v="F3605"/>
    <n v="13442"/>
    <x v="0"/>
    <s v="Bistum Belley, Bischof Petrus"/>
    <s v="F3605"/>
    <s v="Hauterive, Kloster, Abt Heinrich"/>
    <s v="Gallia Christ. 15 preuves, Nr.50; Reg. Hauterive, Nr.441"/>
    <m/>
    <s v="Fribourg, Staatsarchiv"/>
    <s v="0.0.1244"/>
    <n v="1244"/>
    <x v="52"/>
    <s v="Unbekannt"/>
    <s v="13442 Alle Aufnahmen unter dieser Zugangsnummer"/>
    <s v="F3605"/>
    <n v="13442"/>
  </r>
  <r>
    <n v="5177"/>
    <s v="F1052"/>
    <n v="11597"/>
    <x v="0"/>
    <s v="Bistum Belley, Bischof Petrus , Bistum Carinola, Bischof Peter"/>
    <s v="F1052"/>
    <s v="Kappel, Kloster (Fond)"/>
    <s v="UB Z�rich 2, Nr.693"/>
    <m/>
    <s v="Z�rich, Staatsarchiv"/>
    <s v="0.9.1247"/>
    <n v="1247"/>
    <x v="56"/>
    <s v="Unbekannt"/>
    <s v="11597 Alle Aufnahmen unter dieser Zugangsnummer"/>
    <s v="F1052"/>
    <n v="11597"/>
  </r>
  <r>
    <n v="6778"/>
    <s v="R3221"/>
    <n v="13466"/>
    <x v="0"/>
    <s v="Bistum Belley, Bischof Petrus , Bistum Carinola, Bischof Petrus"/>
    <s v="R3221"/>
    <s v="Hauterive, Kloster"/>
    <s v="Ungedr.?"/>
    <m/>
    <s v="Fribourg, Staatsarchiv"/>
    <s v="0.0.1250 ?"/>
    <n v="1250"/>
    <x v="9"/>
    <s v="Unbekannt"/>
    <s v="13466 Alle Aufnahmen unter dieser Zugangsnummer"/>
    <s v="R3221"/>
    <n v="13466"/>
  </r>
  <r>
    <n v="6783"/>
    <s v="F3640"/>
    <n v="13471"/>
    <x v="0"/>
    <s v="Bistum Belley, Bischof Petrus , Bistum Carinola, Bischof Petrus"/>
    <s v="F3640"/>
    <s v="Hauterive, Kloster"/>
    <s v="Ungedr.?"/>
    <m/>
    <s v="Fribourg, Staatsarchiv"/>
    <s v="0.9.1245 ?"/>
    <n v="1245"/>
    <x v="55"/>
    <s v="Unbekannt"/>
    <s v="13471 Alle Aufnahmen unter dieser Zugangsnummer"/>
    <s v="F3640"/>
    <n v="13471"/>
  </r>
  <r>
    <n v="1643"/>
    <s v="E2567"/>
    <n v="5792"/>
    <x v="0"/>
    <s v="Bistum Brandenburg, Bischof Balderam"/>
    <s v="E2567"/>
    <s v="Bistum Brandenburg, Domstift"/>
    <s v="CD. Brandenb. 1,8, Nr.27, S. 114"/>
    <m/>
    <s v="Brandenburg, Domarchiv"/>
    <s v="0.0.1186"/>
    <n v="1186"/>
    <x v="10"/>
    <s v="Unbekannt"/>
    <n v="5792"/>
    <s v="E2567"/>
    <n v="5792"/>
  </r>
  <r>
    <n v="1648"/>
    <s v="C701"/>
    <n v="5799"/>
    <x v="0"/>
    <s v="Bistum Brandenburg, Bischof Balduin"/>
    <s v="C701"/>
    <s v="Bistum Brandenburg, Domstift (Kirche)"/>
    <s v="CD. Brandenb. 1,8, Nr.46, S. 131"/>
    <m/>
    <s v="Brandenburg, Domarchiv"/>
    <s v="24.9.1215"/>
    <n v="1215"/>
    <x v="50"/>
    <s v="Donnerstag"/>
    <n v="5799"/>
    <s v="C701"/>
    <n v="5799"/>
  </r>
  <r>
    <n v="1649"/>
    <s v="E2571"/>
    <n v="5800"/>
    <x v="0"/>
    <s v="Bistum Brandenburg, Bischof Balduin"/>
    <s v="E2571"/>
    <s v="Bistum Brandenburg, Domstift (Kirche)"/>
    <s v="CD. Brandenb. 1,8, Nr.46, S. 131"/>
    <m/>
    <s v="Brandenburg, Domarchiv"/>
    <s v="24.9.1215"/>
    <n v="1215"/>
    <x v="50"/>
    <s v="Donnerstag"/>
    <n v="5800"/>
    <s v="E2571"/>
    <n v="5800"/>
  </r>
  <r>
    <n v="1645"/>
    <s v="C700"/>
    <n v="5796"/>
    <x v="0"/>
    <s v="Bistum Brandenburg, Bischof Gernand"/>
    <s v="C700"/>
    <s v="Bistum Brandenburg, Domstift (Hospital)"/>
    <s v="CD. Brandenb. 1,8, Nr.58, S. 144"/>
    <m/>
    <s v="Brandenburg, Domarchiv"/>
    <s v="10.1.1234"/>
    <n v="1234"/>
    <x v="51"/>
    <s v="Dienstag"/>
    <n v="5796"/>
    <s v="C700"/>
    <n v="5796"/>
  </r>
  <r>
    <n v="1654"/>
    <s v="E2578"/>
    <n v="5805"/>
    <x v="0"/>
    <s v="Bistum Brandenburg, Bischof Gernand"/>
    <s v="E2578"/>
    <s v="Bistum Brandenburg, Domstift, Kapitel"/>
    <s v="CD. Brandenb. 1,8, Nr.53, S. 140"/>
    <m/>
    <s v="Brandenburg, Domarchiv"/>
    <s v="0.0.1226"/>
    <n v="1226"/>
    <x v="67"/>
    <s v="Unbekannt"/>
    <n v="5805"/>
    <s v="E2578"/>
    <n v="5805"/>
  </r>
  <r>
    <n v="1655"/>
    <s v="D684"/>
    <n v="5806"/>
    <x v="0"/>
    <s v="Bistum Brandenburg, Bischof Gernand"/>
    <s v="D684"/>
    <s v="Bistum Brandenburg, Domstift (Hospital)"/>
    <s v="CD. Brandenb. 1,8, Nr.54, S. 141"/>
    <m/>
    <s v="Brandenburg, Domarchiv"/>
    <s v="4.2.1227"/>
    <n v="1227"/>
    <x v="57"/>
    <s v="Donnerstag"/>
    <n v="5806"/>
    <s v="D684"/>
    <n v="5806"/>
  </r>
  <r>
    <n v="1656"/>
    <s v="D685A"/>
    <n v="5807"/>
    <x v="0"/>
    <s v="Bistum Brandenburg, Bischof Gernand"/>
    <s v="D685A"/>
    <s v="Bistum Brandenburg, Domstift, Daniel (Kanoniker)"/>
    <s v="CD. Brandenb. 1,8, Nr.55, S. 142"/>
    <m/>
    <s v="Brandenburg, Domarchiv"/>
    <s v="6.1.1230"/>
    <n v="1230"/>
    <x v="59"/>
    <s v="Sonntag"/>
    <s v="5807 Alle Aufnahmen unter dieser Zugangsnummer"/>
    <s v="D685A"/>
    <n v="5807"/>
  </r>
  <r>
    <n v="1644"/>
    <s v="E2569"/>
    <n v="5794"/>
    <x v="0"/>
    <s v="Bistum Brandenburg, Bischof Norbert"/>
    <s v="E2569"/>
    <s v="Bistum Brandenburg, Domstift, Bistum Brandenburg, Domstift, Kapitel"/>
    <s v="CD. Brandenb. 1,8, Nr.33, S. 121"/>
    <m/>
    <s v="Brandenburg, Domarchiv"/>
    <s v="0.0.1194"/>
    <n v="1194"/>
    <x v="0"/>
    <s v="Unbekannt"/>
    <n v="5794"/>
    <s v="E2569"/>
    <n v="5794"/>
  </r>
  <r>
    <n v="1080"/>
    <s v="E2121"/>
    <n v="4962"/>
    <x v="0"/>
    <s v="Bistum Brandenburg, Bischof Norbert"/>
    <s v="E2121"/>
    <s v="Lehnin, Kloster"/>
    <s v="CD. Brandenb. 1,10, Nr.10, S. 186f Krabbo, Nr.503"/>
    <m/>
    <s v="Berlin, Geheimes Staatsarchiv"/>
    <s v="0.0.1198"/>
    <n v="1198"/>
    <x v="142"/>
    <s v="Unbekannt"/>
    <n v="4962"/>
    <s v="E2121"/>
    <n v="4962"/>
  </r>
  <r>
    <n v="1595"/>
    <s v="C663"/>
    <n v="5729"/>
    <x v="0"/>
    <s v="Bistum Brandenburg, Bischof Otto"/>
    <s v="C663"/>
    <s v="Seehausen, Kloster"/>
    <s v="Ungedr.?"/>
    <m/>
    <s v="Berlin, Geheimes Staatsarchiv"/>
    <s v="21.5.1256"/>
    <n v="1256"/>
    <x v="40"/>
    <s v="Sonntag"/>
    <n v="5729"/>
    <s v="C663"/>
    <n v="5729"/>
  </r>
  <r>
    <n v="1566"/>
    <s v="D658A"/>
    <n v="5700"/>
    <x v="0"/>
    <s v="Bistum Brandenburg, Bischof R�diger"/>
    <s v="D658A"/>
    <s v="Lehnin, Kloster"/>
    <s v="Reg. Magdeburg Ebb. 2, Nr.1250"/>
    <m/>
    <s v="Berlin, Geheimes Staatsarchiv"/>
    <s v="25.1.1249"/>
    <n v="1249"/>
    <x v="45"/>
    <s v="Montag"/>
    <s v="5700 Alle Aufnahmen unter dieser Zugangsnummer"/>
    <s v="D658A"/>
    <n v="5700"/>
  </r>
  <r>
    <n v="1640"/>
    <s v="E2564"/>
    <n v="5789"/>
    <x v="0"/>
    <s v="Bistum Brandenburg, Bischof Siegfried I."/>
    <s v="E2564"/>
    <s v="Bistum Brandenburg, Domstift (Kirche)"/>
    <s v="CD. Brandenb. 1,8, Nr.22, S. 109"/>
    <m/>
    <s v="Brandenburg, Domarchiv"/>
    <s v="0.0.1173"/>
    <n v="1173"/>
    <x v="116"/>
    <s v="Unbekannt"/>
    <n v="5789"/>
    <s v="E2564"/>
    <n v="5789"/>
  </r>
  <r>
    <n v="1650"/>
    <s v="E2574"/>
    <n v="5801"/>
    <x v="0"/>
    <s v="Bistum Brandenburg, Bischof Siegfried II."/>
    <s v="E2574"/>
    <s v="Bistum Brandenburg, Domstift, Kapitel"/>
    <s v="CD. Brandenb. 1,8, Nr.48, S. 132"/>
    <m/>
    <s v="Brandenburg, Domarchiv"/>
    <s v="28.12.1217"/>
    <n v="1217"/>
    <x v="74"/>
    <s v="Donnerstag"/>
    <n v="5801"/>
    <s v="E2574"/>
    <n v="5801"/>
  </r>
  <r>
    <n v="1651"/>
    <s v="E2575"/>
    <n v="5802"/>
    <x v="0"/>
    <s v="Bistum Brandenburg, Bischof Siegfried II."/>
    <s v="E2575"/>
    <s v="Bistum Brandenburg, Domstift, Kapitel"/>
    <s v="CD. Brandenb. 1,8, Nr.48, S. 132"/>
    <m/>
    <s v="Brandenburg, Domarchiv"/>
    <s v="28.12.1217"/>
    <n v="1217"/>
    <x v="74"/>
    <s v="Donnerstag"/>
    <n v="5802"/>
    <s v="E2575"/>
    <n v="5802"/>
  </r>
  <r>
    <n v="1652"/>
    <s v="E2576"/>
    <n v="5803"/>
    <x v="0"/>
    <s v="Bistum Brandenburg, Bischof Siegfried II."/>
    <s v="E2576"/>
    <s v="Bistum Brandenburg, Domstift (Hospital)"/>
    <s v="CD. Brandenb. 1,8, Nr.50, S. 137"/>
    <m/>
    <s v="Brandenburg, Domarchiv"/>
    <s v="0.0.1220"/>
    <n v="1220"/>
    <x v="20"/>
    <s v="Unbekannt"/>
    <n v="5803"/>
    <s v="E2576"/>
    <n v="5803"/>
  </r>
  <r>
    <n v="1653"/>
    <s v="E2577"/>
    <n v="5804"/>
    <x v="0"/>
    <s v="Bistum Brandenburg, Bischof Siegfried II."/>
    <s v="E2577"/>
    <s v="Bistum Brandenburg, Domstift (Hospital)"/>
    <s v="CD. Brandenb. 1,8, Nr.50, S. 137"/>
    <m/>
    <s v="Brandenburg, Domarchiv"/>
    <s v="0.0.1220"/>
    <n v="1220"/>
    <x v="20"/>
    <s v="Unbekannt"/>
    <n v="5804"/>
    <s v="E2577"/>
    <n v="5804"/>
  </r>
  <r>
    <n v="1168"/>
    <s v="E2250"/>
    <n v="5104"/>
    <x v="0"/>
    <s v="Bistum Brandenburg, Bischof Siegfried II."/>
    <s v="E2250"/>
    <s v="Lehnin, Kloster"/>
    <s v="CD. Brandenb. 1,24, Nr.7, S. 328"/>
    <m/>
    <s v="Berlin, Historisches Seminar"/>
    <s v="2.2.1217"/>
    <n v="1217"/>
    <x v="74"/>
    <s v="Donnerstag"/>
    <s v="5104 Alle Aufnahmen unter dieser Zugangsnummer"/>
    <s v="E2250"/>
    <n v="5104"/>
  </r>
  <r>
    <n v="241"/>
    <s v="E494"/>
    <n v="1577"/>
    <x v="0"/>
    <s v="Bistum Brandenburg, Bischof Wiggar"/>
    <s v="E494"/>
    <s v="Naumburg, Kloster St. Georg"/>
    <s v="UB Naumburg H.stift 1, Nr.222"/>
    <m/>
    <s v="Weimar, Staatsarchiv"/>
    <s v="0.0.1154"/>
    <n v="1154"/>
    <x v="123"/>
    <s v="Unbekannt"/>
    <n v="1577"/>
    <s v="E494"/>
    <n v="1577"/>
  </r>
  <r>
    <n v="1634"/>
    <s v="E2559"/>
    <n v="5783"/>
    <x v="0"/>
    <s v="Bistum Brandenburg, Bischof Wilmar"/>
    <s v="E2559"/>
    <s v="Bistum Brandenburg, Domstift, Kapitel"/>
    <s v="CD. Brandenb. 1,8, Nr.15, S. 104"/>
    <m/>
    <s v="Brandenburg, Domarchiv"/>
    <s v="0.0.1161"/>
    <n v="1161"/>
    <x v="108"/>
    <s v="Unbekannt"/>
    <n v="5783"/>
    <s v="E2559"/>
    <n v="5783"/>
  </r>
  <r>
    <n v="1638"/>
    <s v="E2563A"/>
    <n v="5787"/>
    <x v="0"/>
    <s v="Bistum Brandenburg, Bischof Wilmar"/>
    <s v="E2563A"/>
    <s v="Bistum Brandenburg, Domstift, Kapitel"/>
    <s v="CD. Brandenb. 1,8, Nr.19, S. 107"/>
    <m/>
    <s v="Brandenburg, Domarchiv"/>
    <s v="0.0.1166"/>
    <n v="1166"/>
    <x v="18"/>
    <s v="Unbekannt"/>
    <s v="5787 Alle Aufnahmen unter dieser Zugangsnummer"/>
    <s v="E2563A"/>
    <n v="5787"/>
  </r>
  <r>
    <n v="3960"/>
    <s v="D1269"/>
    <n v="10005"/>
    <x v="0"/>
    <s v="Bistum Brixen, Bischof Eberhard (Elekt)"/>
    <s v="D1269"/>
    <s v="Bistum Brixen, Domstift, Gottschalk (Kanoniker), Bistum Brixen, Domstift, Kapitel"/>
    <s v="Reg. Boica 1, S. 374"/>
    <m/>
    <s v="München, Bayerisches Hauptstaatsarchiv"/>
    <s v="0.0.1197"/>
    <n v="1197"/>
    <x v="42"/>
    <s v="Unbekannt"/>
    <n v="10005"/>
    <s v="D1269"/>
    <n v="10005"/>
  </r>
  <r>
    <n v="3520"/>
    <s v="D1148"/>
    <n v="9147"/>
    <x v="0"/>
    <s v="Bistum Brixen, Bischof Heinrich III."/>
    <s v="D1148"/>
    <s v="Polling, Kloster"/>
    <s v="Mon. Boica 10, S. 45, Nr.8"/>
    <m/>
    <s v="München, Bayerisches Hauptstaatsarchiv"/>
    <s v="0.0.1195"/>
    <n v="1195"/>
    <x v="124"/>
    <s v="Unbekannt"/>
    <n v="9147"/>
    <s v="D1148"/>
    <n v="9147"/>
  </r>
  <r>
    <n v="3961"/>
    <s v="C981"/>
    <n v="10006"/>
    <x v="0"/>
    <s v="Bistum Brixen, Bischof Konrad I."/>
    <s v="C981"/>
    <s v="Bistum Brixen, Domstift, Kapitel"/>
    <s v="Ungedr.?"/>
    <m/>
    <s v="München, Bayerisches Hauptstaatsarchiv"/>
    <s v="0.0.1200-0.0.1217"/>
    <n v="12001217"/>
    <x v="74"/>
    <s v="Unbekannt"/>
    <n v="10006"/>
    <s v="C981"/>
    <n v="10006"/>
  </r>
  <r>
    <n v="1339"/>
    <s v="C612"/>
    <n v="5437"/>
    <x v="0"/>
    <s v="Bistum Brixen,- Nantwinus (Ministeriale) (identisch) , Brixen, Nantwinus (Ministeriale)"/>
    <s v="C612"/>
    <s v="Goriach, Kirche"/>
    <s v="Ungedr.?"/>
    <m/>
    <s v="Wien, Haus-, Hof- und Staatsarchiv"/>
    <s v="0.0.1161-2.4.1182 ?"/>
    <n v="11611182"/>
    <x v="92"/>
    <s v="Unbekannt"/>
    <n v="5437"/>
    <s v="C612"/>
    <n v="5437"/>
  </r>
  <r>
    <n v="2367"/>
    <s v="E3292"/>
    <n v="7377"/>
    <x v="0"/>
    <s v="Bistum Cambrai, Bischof Burkhard"/>
    <s v="E3292"/>
    <s v="Aachen, Stift St. Marien"/>
    <s v="Urk. Aachen, Nr.22; UB Niederrhein 1, Nr.296"/>
    <m/>
    <s v="D�sseldorf, Hauptstaatsarchiv"/>
    <s v="0.0.1122"/>
    <n v="1122"/>
    <x v="96"/>
    <s v="Unbekannt"/>
    <n v="7377"/>
    <s v="E3292"/>
    <n v="7377"/>
  </r>
  <r>
    <n v="6777"/>
    <s v="F3635"/>
    <n v="13465"/>
    <x v="0"/>
    <s v="Bistum Carinola, Bischof Petrus , Bistum Umana, Bischof Jakob"/>
    <s v="F3635"/>
    <s v="Hauterive, Kloster"/>
    <s v=" "/>
    <m/>
    <s v="Fribourg, Staatsarchiv"/>
    <s v="0.9.1241 ?"/>
    <n v="1241"/>
    <x v="38"/>
    <s v="Unbekannt"/>
    <s v="13465 Alle Aufnahmen unter dieser Zugangsnummer"/>
    <s v="F3635"/>
    <n v="13465"/>
  </r>
  <r>
    <n v="6780"/>
    <s v="F3637"/>
    <n v="13468"/>
    <x v="0"/>
    <s v="Bistum Carinola, Bischof Petrus , Bistum Umana, Bischof Jakob"/>
    <s v="F3637"/>
    <s v="Hauterive, Kloster"/>
    <s v="Ungedr.?"/>
    <m/>
    <s v="Fribourg, Staatsarchiv"/>
    <s v="0.0.1241"/>
    <n v="1241"/>
    <x v="38"/>
    <s v="Unbekannt"/>
    <s v="13468 Alle Aufnahmen unter dieser Zugangsnummer"/>
    <s v="F3637"/>
    <n v="13468"/>
  </r>
  <r>
    <n v="6781"/>
    <s v="F3638"/>
    <n v="13469"/>
    <x v="0"/>
    <s v="Bistum Chiemsee, Bischof Johannes , Citeaux, Kloster, Abt G., Charite, Kloster, Abt Amedee"/>
    <s v="F3638"/>
    <s v="Hauterive, Kloster"/>
    <s v="Ungedr.?"/>
    <m/>
    <s v="Fribourg, Staatsarchiv"/>
    <s v="0.0.1240 ?"/>
    <n v="1240"/>
    <x v="64"/>
    <s v="Unbekannt"/>
    <s v="13469 Alle Aufnahmen unter dieser Zugangsnummer"/>
    <s v="F3638"/>
    <n v="13469"/>
  </r>
  <r>
    <n v="6782"/>
    <s v="F3639"/>
    <n v="13470"/>
    <x v="0"/>
    <s v="Bistum Chiemsee, Bischof Johannes , Citeaux, Kloster, Abt Gautier, Charite, Kloster, Abt Amedee (La Charite, Zist.-Kloster Dep. Haute-Saone, Frkr.)"/>
    <s v="F3639"/>
    <s v="Hauterive, Kloster"/>
    <s v="Ungedr.?"/>
    <m/>
    <s v="Fribourg, Staatsarchiv"/>
    <s v="0.0.1219-0.0.1235 ?"/>
    <n v="12191235"/>
    <x v="14"/>
    <s v="Unbekannt"/>
    <s v="13470 Alle Aufnahmen unter dieser Zugangsnummer"/>
    <s v="F3639"/>
    <n v="13470"/>
  </r>
  <r>
    <n v="5049"/>
    <s v="F862"/>
    <n v="11451"/>
    <x v="0"/>
    <s v="Bistum Chur, Bischof Arnold II. , Weingarten, Kloster, Abt Berthold, Stra�burg,- Magister M. (Scholaster)"/>
    <s v="F862"/>
    <s v="Z�rich, Kloster, �btissin A., Kiburg, Graf Ulrich von, Rapperswil, Vogt Rudolf"/>
    <s v="UB Z�rich 1, Nr.375"/>
    <m/>
    <s v="Z�rich, Stadtarchiv"/>
    <s v="vor 1212.9.24"/>
    <n v="1212"/>
    <x v="149"/>
    <s v="Unbekannt"/>
    <s v="11451 Alle Aufnahmen unter dieser Zugangsnummer"/>
    <s v="F862"/>
    <n v="11451"/>
  </r>
  <r>
    <n v="4735"/>
    <s v="C1153"/>
    <n v="11092"/>
    <x v="0"/>
    <s v="Bistum Dorpat, Bischof Hermann I."/>
    <s v="C1153"/>
    <s v="Hasungen, Kloster, Abt, Hasungen, Kloster, Konvent"/>
    <s v="Ungedr.?"/>
    <m/>
    <s v="Marburg, Staatsarchiv"/>
    <s v="0.0.1219-0.0.1229"/>
    <n v="12191229"/>
    <x v="63"/>
    <s v="Unbekannt"/>
    <n v="11092"/>
    <s v="C1153"/>
    <n v="11092"/>
  </r>
  <r>
    <n v="3514"/>
    <s v="D1147"/>
    <n v="9141"/>
    <x v="0"/>
    <s v="Bistum Eichst�tt, Bischof Gebhard II."/>
    <s v="D1147"/>
    <s v="Plankstetten, Kloster"/>
    <s v="Reg. Eichst�tt Bb., Nr.386"/>
    <m/>
    <s v="München, Bayerisches Hauptstaatsarchiv"/>
    <s v="0.0.1146-0.0.1149"/>
    <n v="11461149"/>
    <x v="160"/>
    <s v="Unbekannt"/>
    <n v="9141"/>
    <s v="D1147"/>
    <n v="9141"/>
  </r>
  <r>
    <n v="3517"/>
    <s v="E4402"/>
    <n v="9144"/>
    <x v="0"/>
    <s v="Bistum Eichst�tt, Bischof Hartwig"/>
    <s v="E4402"/>
    <s v="Plankstetten, Kloster"/>
    <s v="Reg. Eichst�tt Bb., Nr.511"/>
    <m/>
    <s v="München, Bayerisches Hauptstaatsarchiv"/>
    <s v="6.3.1198-8.9.1198"/>
    <n v="11981198"/>
    <x v="142"/>
    <s v="Unbekannt"/>
    <s v="9144 Alle Aufnahmen unter dieser Zugangsnummer"/>
    <s v="E4402"/>
    <n v="9144"/>
  </r>
  <r>
    <n v="3405"/>
    <s v="E4280"/>
    <n v="8949"/>
    <x v="0"/>
    <s v="Bistum Eichst�tt, Bischof Hartwig"/>
    <s v="E4280"/>
    <s v="Kaisheim, Kloster"/>
    <s v="Reg. Eichst�tt Bb., Nr.508"/>
    <m/>
    <s v="München, Bayerisches Hauptstaatsarchiv"/>
    <s v="0.0.1197"/>
    <n v="1197"/>
    <x v="42"/>
    <s v="Unbekannt"/>
    <n v="8949"/>
    <s v="E4280"/>
    <n v="8949"/>
  </r>
  <r>
    <n v="3237"/>
    <s v="E4145"/>
    <n v="8710"/>
    <x v="0"/>
    <s v="Bistum Eichst�tt, Bischof Hartwig"/>
    <s v="E4145"/>
    <s v="Eichst�tt, Kloster St. Walburg"/>
    <s v="Reg. Boica 1, S. 381"/>
    <m/>
    <s v="München, Bayerisches Hauptstaatsarchiv"/>
    <s v="0.0.1199"/>
    <n v="1199"/>
    <x v="66"/>
    <s v="Unbekannt"/>
    <n v="8710"/>
    <s v="E4145"/>
    <n v="8710"/>
  </r>
  <r>
    <n v="3400"/>
    <s v="E4277A"/>
    <n v="8944"/>
    <x v="0"/>
    <s v="Bistum Eichst�tt, Bischof Konrad I."/>
    <s v="E4277A"/>
    <s v="Kaisheim, Kloster"/>
    <s v="Reg. Eichst�tt Bb., Nr.433"/>
    <m/>
    <s v="München, Bayerisches Hauptstaatsarchiv"/>
    <s v="nach 1162.6.18"/>
    <n v="1162"/>
    <x v="62"/>
    <s v="Unbekannt"/>
    <s v="8944 Alle Aufnahmen unter dieser Zugangsnummer"/>
    <s v="E4277A"/>
    <n v="8944"/>
  </r>
  <r>
    <n v="3201"/>
    <s v="E4105"/>
    <n v="8653"/>
    <x v="0"/>
    <s v="Bistum Eichst�tt, Bischof Konrad I."/>
    <s v="E4105"/>
    <s v="Eichst�tt, Kloster St. Walburg"/>
    <s v="Reg. Boica 1, S. 263"/>
    <m/>
    <s v="München, Bayerisches Hauptstaatsarchiv"/>
    <s v="0.0.1167"/>
    <n v="1167"/>
    <x v="109"/>
    <s v="Unbekannt"/>
    <n v="8653"/>
    <s v="E4105"/>
    <n v="8653"/>
  </r>
  <r>
    <n v="3557"/>
    <s v="E4464"/>
    <n v="9235"/>
    <x v="0"/>
    <s v="Bistum Eichst�tt, Bischof Otto"/>
    <s v="E4464"/>
    <s v="Rebdorf, Kloster"/>
    <s v="Reg. Boica 1, S. 335; Reg. Eichst�tt Bb., Nr.474"/>
    <m/>
    <s v="München, Bayerisches Hauptstaatsarchiv"/>
    <s v="0.0.1186"/>
    <n v="1186"/>
    <x v="10"/>
    <s v="Unbekannt"/>
    <n v="9235"/>
    <s v="E4464"/>
    <n v="9235"/>
  </r>
  <r>
    <n v="3515"/>
    <s v="E4400"/>
    <n v="9142"/>
    <x v="0"/>
    <s v="Bistum Eichst�tt, Bischof Otto"/>
    <s v="E4400"/>
    <s v="Plankstetten, Kloster"/>
    <s v="Reg. Eichst�tt Bb., Nr.492"/>
    <m/>
    <s v="München, Bayerisches Hauptstaatsarchiv"/>
    <s v="0.0.1191"/>
    <n v="1191"/>
    <x v="188"/>
    <s v="Unbekannt"/>
    <n v="9142"/>
    <s v="E4400"/>
    <n v="9142"/>
  </r>
  <r>
    <n v="3516"/>
    <s v="E4401"/>
    <n v="9143"/>
    <x v="0"/>
    <s v="Bistum Eichst�tt, Bischof Otto"/>
    <s v="E4401"/>
    <s v="Plankstetten, Kloster"/>
    <s v="Reg. Eichst�tt Bb., Nr.493"/>
    <m/>
    <s v="München, Bayerisches Hauptstaatsarchiv"/>
    <s v="0.0.1191"/>
    <n v="1191"/>
    <x v="188"/>
    <s v="Unbekannt"/>
    <n v="9143"/>
    <s v="E4401"/>
    <n v="9143"/>
  </r>
  <r>
    <n v="3404"/>
    <s v="E4279"/>
    <n v="8948"/>
    <x v="0"/>
    <s v="Bistum Eichst�tt, Bischof Otto"/>
    <s v="E4279"/>
    <s v="Kaisheim, Kloster"/>
    <s v="Reg. Eichst�tt Bb., Nr.481"/>
    <m/>
    <s v="München, Bayerisches Hauptstaatsarchiv"/>
    <s v="0.0.1188"/>
    <n v="1188"/>
    <x v="11"/>
    <s v="Unbekannt"/>
    <n v="8948"/>
    <s v="E4279"/>
    <n v="8948"/>
  </r>
  <r>
    <n v="3413"/>
    <s v="E4282"/>
    <n v="8957"/>
    <x v="0"/>
    <s v="Bistum Eichst�tt, Bischof Otto"/>
    <s v="E4282"/>
    <s v="Kastl, Kloster"/>
    <s v="Reg. Eichst�tt Bb., Nr.491"/>
    <m/>
    <s v="München, Bayerisches Hauptstaatsarchiv"/>
    <s v="0.0.1189"/>
    <n v="1189"/>
    <x v="39"/>
    <s v="Unbekannt"/>
    <n v="8957"/>
    <s v="E4282"/>
    <n v="8957"/>
  </r>
  <r>
    <n v="3177"/>
    <s v="E4088"/>
    <n v="8620"/>
    <x v="0"/>
    <s v="Bistum Eichst�tt, Bischof Otto , Eichst�tt, Stift St. Marien, Volkmar (Kanoniker)"/>
    <s v="E4088"/>
    <s v="Auhausen, Kloster"/>
    <s v="Ungedr.?"/>
    <m/>
    <s v="München, Bayerisches Hauptstaatsarchiv"/>
    <s v="0.0.1194"/>
    <n v="1194"/>
    <x v="0"/>
    <s v="Unbekannt"/>
    <n v="8620"/>
    <s v="E4088"/>
    <n v="8620"/>
  </r>
  <r>
    <n v="3199"/>
    <s v="D1060"/>
    <n v="8651"/>
    <x v="0"/>
    <s v="Bistum Eichst�tt, Domstift, Ulrich von Hottesthoven (Ministeriale) (identisch) , Eichst�tt, Ulrich von Hootesthoven (Ministeriale)"/>
    <s v="D1060"/>
    <s v="Eichst�tt, Kloster St. Walburg"/>
    <s v="Ungedr.?"/>
    <m/>
    <s v="München, Bayerisches Hauptstaatsarchiv"/>
    <s v="um 1140"/>
    <n v="1140"/>
    <x v="105"/>
    <s v="Unbekannt"/>
    <n v="8651"/>
    <s v="D1060"/>
    <n v="8651"/>
  </r>
  <r>
    <n v="1496"/>
    <s v="E2524"/>
    <n v="5620"/>
    <x v="0"/>
    <s v="Bistum Fermo, Bischof Philipp"/>
    <s v="E2524"/>
    <s v="Burgenland, Deutschorden"/>
    <s v="UB Siebenb�rgen 1, Nr.188"/>
    <m/>
    <s v="Königsberg, Staatsarchiv (ehem.)"/>
    <s v="28.12.1278"/>
    <n v="1278"/>
    <x v="145"/>
    <s v="Mittwoch"/>
    <n v="5620"/>
    <s v="E2524"/>
    <n v="5620"/>
  </r>
  <r>
    <n v="3774"/>
    <s v="C946"/>
    <n v="9650"/>
    <x v="0"/>
    <s v="Bistum Freising, Bischof Albert I."/>
    <s v="C946"/>
    <s v="Bistum Freising, Domstift, Kapitel"/>
    <s v="Meichelbeck 1, S. 372"/>
    <m/>
    <s v="München, Bayerisches Hauptstaatsarchiv"/>
    <s v="0.0.1158-0.0.1184"/>
    <n v="11581184"/>
    <x v="90"/>
    <s v="Unbekannt"/>
    <n v="9650"/>
    <s v="C946"/>
    <n v="9650"/>
  </r>
  <r>
    <n v="3775"/>
    <s v="E4679"/>
    <n v="9651"/>
    <x v="0"/>
    <s v="Bistum Freising, Bischof Albert I."/>
    <s v="E4679"/>
    <s v="Madron, Kloster St. Peter (zu Freising geh�rig)"/>
    <s v="Reg. Boica 1, S. 248; Meichelbeck 1,1, S. 359"/>
    <m/>
    <s v="München, Bayerisches Hauptstaatsarchiv"/>
    <s v="0.0.1163"/>
    <n v="1163"/>
    <x v="175"/>
    <s v="Unbekannt"/>
    <n v="9651"/>
    <s v="E4679"/>
    <n v="9651"/>
  </r>
  <r>
    <n v="3777"/>
    <s v="E4680"/>
    <n v="9654"/>
    <x v="0"/>
    <s v="Bistum Freising, Bischof Albert I."/>
    <s v="E4680"/>
    <s v="Bistum Freising, Domstift"/>
    <s v="Reg. Boica 1, S. 316; Meichelbeck 1, S. 367"/>
    <m/>
    <s v="München, Bayerisches Hauptstaatsarchiv"/>
    <s v="vor 1181.3.9"/>
    <n v="1181"/>
    <x v="102"/>
    <s v="Unbekannt"/>
    <n v="9654"/>
    <s v="E4680"/>
    <n v="9654"/>
  </r>
  <r>
    <n v="3778"/>
    <s v="C947"/>
    <n v="9655"/>
    <x v="0"/>
    <s v="Bistum Freising, Bischof Albert I."/>
    <s v="C947"/>
    <s v="Bistum Freising, Domstift, Dekan Bischof, Bistum Freising, Domstift, Kapitel"/>
    <s v="Reg. Boica 1, S. 322"/>
    <m/>
    <s v="München, Bayerisches Hauptstaatsarchiv"/>
    <s v="11.7.1183-11.11.1184"/>
    <n v="11831184"/>
    <x v="90"/>
    <s v="Unbekannt"/>
    <n v="9655"/>
    <s v="C947"/>
    <n v="9655"/>
  </r>
  <r>
    <n v="3609"/>
    <s v="D1170"/>
    <n v="9330"/>
    <x v="0"/>
    <s v="Bistum Freising, Bischof Albert I."/>
    <s v="D1170"/>
    <s v="Sch�ftlarn, Kloster"/>
    <s v="Mon. Boica 8, S. 516"/>
    <m/>
    <s v="München, Bayerisches Hauptstaatsarchiv"/>
    <s v="0.0.1170"/>
    <n v="1170"/>
    <x v="19"/>
    <s v="Unbekannt"/>
    <n v="9330"/>
    <s v="D1170"/>
    <n v="9330"/>
  </r>
  <r>
    <n v="1342"/>
    <s v="C613A"/>
    <n v="5440"/>
    <x v="0"/>
    <s v="Bistum Freising, Bischof Albert I. (identisch) , Bistum Freising, Bischof Albert I. (p�pstl. Delegatrichter), Heiligenkreuz, Kloster, Abt Heinrich (identisch), Heiligenkreuz, Kloster, Abt Heinrich (p�pstl. Delegatrichter)"/>
    <s v="C613A"/>
    <s v="Erzbistum Salzburg, Bistum Gurk,- Kanoniker, Bistum Gurk,- Ministerialen (identisch), Gurk, Ministerialen"/>
    <s v="UB Salzburg 2, Nr.424a (A2)"/>
    <m/>
    <s v="Wien, Haus-, Hof- und Staatsarchiv"/>
    <s v="2.2.1180"/>
    <n v="1180"/>
    <x v="73"/>
    <s v="Samstag"/>
    <s v="5440 Alle Aufnahmen unter dieser Zugangsnummer"/>
    <s v="C613A"/>
    <n v="5440"/>
  </r>
  <r>
    <n v="1343"/>
    <s v="D579"/>
    <n v="5441"/>
    <x v="0"/>
    <s v="Bistum Freising, Bischof Albert I. (identisch) , Bistum Freising, Bischof Albert I. (p�pstl. Delegatrichter), Heiligenkreuz, Kloster, Abt Heinrich (identisch), Heiligenkreuz, Kloster, Abt Heinrich (p�pstl. Delegatrichter)"/>
    <s v="D579"/>
    <s v="Erzbistum Salzburg, Bistum Gurk,- Kanoniker, Bistum Gurk,- Ministerialen (identisch), Gurk, Ministerialen"/>
    <s v="UB Salzburg 2, Nr.424 (A3)"/>
    <m/>
    <s v="Wien, Haus-, Hof- und Staatsarchiv"/>
    <s v="2.2.1180"/>
    <n v="1180"/>
    <x v="73"/>
    <s v="Samstag"/>
    <n v="5441"/>
    <s v="D579"/>
    <n v="5441"/>
  </r>
  <r>
    <n v="1341"/>
    <s v="D578"/>
    <n v="5439"/>
    <x v="0"/>
    <s v="Bistum Freising, Bischof Albert I. (identisch) , Bistum Freising, Bischof Albert I. (p�pstl. Delegatrichter), Heiligenkreuz, Kloster, Abt Heinrich (Zisterzienserkloster Nieder�sterr.) (identisch), Heiligenkreuz, Kloster, Abt Heinrich (p�pstl. Delegatrichter)"/>
    <s v="D578"/>
    <s v="Erzbistum Salzburg, Bistum Gurk,- Kanoniker, Bistum Gurk,- Ministerialen (identisch), Gurk, Ministerialen"/>
    <s v="UB Salzburg 2, Nr.424a (A1)"/>
    <m/>
    <s v="Wien, Haus-, Hof- und Staatsarchiv"/>
    <s v="2.2.1180"/>
    <n v="1180"/>
    <x v="73"/>
    <s v="Samstag"/>
    <n v="5439"/>
    <s v="D578"/>
    <n v="5439"/>
  </r>
  <r>
    <n v="3236"/>
    <s v="D1072"/>
    <n v="8709"/>
    <x v="0"/>
    <s v="Bistum Freising, Bischof Heinrich I."/>
    <s v="D1072"/>
    <s v="Tegernsee, Kloster (Fond), Dietramszell, Kloster"/>
    <s v="Mon. Boica 6, S. 163"/>
    <m/>
    <s v="München, Bayerisches Hauptstaatsarchiv"/>
    <s v="16.10.1102 ?"/>
    <n v="1102"/>
    <x v="189"/>
    <s v="Donnerstag"/>
    <s v="8709 Alle Aufnahmen unter dieser Zugangsnummer"/>
    <s v="D1072"/>
    <n v="8709"/>
  </r>
  <r>
    <n v="3062"/>
    <s v="E3910A"/>
    <n v="8376"/>
    <x v="0"/>
    <s v="Bistum Freising, Bischof Heinrich I."/>
    <s v="E3910A"/>
    <s v="Schliersee, Kloster (bis 1141 Benediktinerkloster, dann Kollegiatstift)"/>
    <s v="Ungedr.?"/>
    <m/>
    <s v="München, Bayerisches Hauptstaatsarchiv"/>
    <s v="0.0.1113"/>
    <n v="1113"/>
    <x v="190"/>
    <s v="Unbekannt"/>
    <s v="8376 Alle Aufnahmen unter dieser Zugangsnummer"/>
    <s v="E3910A"/>
    <n v="8376"/>
  </r>
  <r>
    <n v="3065"/>
    <s v="E3912"/>
    <n v="8380"/>
    <x v="0"/>
    <s v="Bistum Freising, Bischof Heinrich I."/>
    <s v="E3912"/>
    <s v="Tegernsee, Kloster, Abt Aribo"/>
    <s v="Mon. Boica 6, S. 166, Nr.11"/>
    <m/>
    <s v="München, Bayerisches Hauptstaatsarchiv"/>
    <s v="5.9.1114"/>
    <n v="1114"/>
    <x v="182"/>
    <s v="Samstag"/>
    <n v="8380"/>
    <s v="E3912"/>
    <n v="8380"/>
  </r>
  <r>
    <n v="3773"/>
    <s v="E4678"/>
    <n v="9649"/>
    <x v="0"/>
    <s v="Bistum Freising, Bischof Otto I."/>
    <s v="E4678"/>
    <s v="Bistum Freising, Domstift, Propst Albert, Bistum Freising, Domstift, Konvent"/>
    <s v="Wei�thanner, Regesten Freising I Nr. 474; Reg. Boica 1, S. 232; Meichelbeck 1, S. 339"/>
    <m/>
    <s v="München, Bayerisches Hauptstaatsarchiv"/>
    <s v="18.6.1158-0.8.1158 Datum 1158.6.18-1158.8"/>
    <n v="1158115811581150"/>
    <x v="24"/>
    <s v="Unbekannt"/>
    <n v="9649"/>
    <s v="E4678"/>
    <n v="9649"/>
  </r>
  <r>
    <n v="3656"/>
    <s v="D1188"/>
    <n v="9415"/>
    <x v="0"/>
    <s v="Bistum Freising, Bischof Otto I."/>
    <s v="D1188"/>
    <s v="Scheyern, Kloster"/>
    <s v="Mon. Boica 10, S. 453"/>
    <m/>
    <s v="München, Bayerisches Hauptstaatsarchiv"/>
    <s v="0.0.1142"/>
    <n v="1142"/>
    <x v="65"/>
    <s v="Unbekannt"/>
    <n v="9415"/>
    <s v="D1188"/>
    <n v="9415"/>
  </r>
  <r>
    <n v="3608"/>
    <s v="E4514"/>
    <n v="9328"/>
    <x v="0"/>
    <s v="Bistum Freising, Bischof Otto I."/>
    <s v="E4514"/>
    <s v="Sch�ftlarn, Kloster"/>
    <s v="Mon. Boica 8, S. 511; Reg. Boica 1, S. 158"/>
    <m/>
    <s v="München, Bayerisches Hauptstaatsarchiv"/>
    <s v="0.0.1140"/>
    <n v="1140"/>
    <x v="105"/>
    <s v="Unbekannt"/>
    <n v="9328"/>
    <s v="E4514"/>
    <n v="9328"/>
  </r>
  <r>
    <n v="3255"/>
    <s v="D1078"/>
    <n v="8728"/>
    <x v="0"/>
    <s v="Bistum Freising, Bischof Otto I."/>
    <s v="D1078"/>
    <s v="Chiemsee, Frauenkloster (Benediktinerinnenkloster, gegr. 766)"/>
    <s v="Ungedr.?"/>
    <m/>
    <s v="München, Bayerisches Hauptstaatsarchiv"/>
    <s v="0.0.1154"/>
    <n v="1154"/>
    <x v="123"/>
    <s v="Unbekannt"/>
    <n v="8728"/>
    <s v="D1078"/>
    <n v="8728"/>
  </r>
  <r>
    <n v="3779"/>
    <s v="C948"/>
    <n v="9656"/>
    <x v="0"/>
    <s v="Bistum Freising, Bischof Otto II."/>
    <s v="C948"/>
    <s v="Bistum Freising, Domstift, Dekan Berthold, Freising, Stift St. Vitus, Propst Konrad"/>
    <s v="Reg. Boica 1, S. 366; Meichelbeck 1, S. 384 (vgl.)"/>
    <m/>
    <s v="München, Bayerisches Hauptstaatsarchiv"/>
    <s v="um 1195"/>
    <n v="1195"/>
    <x v="124"/>
    <s v="Unbekannt"/>
    <n v="9656"/>
    <s v="C948"/>
    <n v="9656"/>
  </r>
  <r>
    <n v="3780"/>
    <s v="D1223"/>
    <n v="9657"/>
    <x v="0"/>
    <s v="Bistum Freising, Bischof Otto II."/>
    <s v="D1223"/>
    <s v="Bistum Freising, Domstift, Dekan Ortwin"/>
    <s v="Reg. Boica 1, S. 366"/>
    <m/>
    <s v="München, Bayerisches Hauptstaatsarchiv"/>
    <s v="0.0.1195"/>
    <n v="1195"/>
    <x v="124"/>
    <s v="Unbekannt"/>
    <n v="9657"/>
    <s v="D1223"/>
    <n v="9657"/>
  </r>
  <r>
    <n v="3781"/>
    <s v="D1224"/>
    <n v="9658"/>
    <x v="0"/>
    <s v="Bistum Freising, Bischof Otto II."/>
    <s v="D1224"/>
    <s v="Bistum Freising, Domstift"/>
    <s v="Reg. Boica 2, S. 44"/>
    <m/>
    <s v="München, Bayerisches Hauptstaatsarchiv"/>
    <s v="um 1197"/>
    <n v="1197"/>
    <x v="42"/>
    <s v="Unbekannt"/>
    <n v="9658"/>
    <s v="D1224"/>
    <n v="9658"/>
  </r>
  <r>
    <n v="3782"/>
    <s v="D1225A"/>
    <n v="9659"/>
    <x v="0"/>
    <s v="Bistum Freising, Bischof Otto II."/>
    <s v="D1225A"/>
    <s v="Bistum Freising, Domstift, Dekan, Bistum Freising, Domstift, Kapitel"/>
    <s v="Reg. Boica 1, S. 368 (vgl.)"/>
    <m/>
    <s v="München, Bayerisches Hauptstaatsarchiv"/>
    <s v="um 1196"/>
    <n v="1196"/>
    <x v="7"/>
    <s v="Unbekannt"/>
    <s v="9659 Alle Aufnahmen unter dieser Zugangsnummer"/>
    <s v="D1225A"/>
    <n v="9659"/>
  </r>
  <r>
    <n v="3783"/>
    <s v="D1226"/>
    <n v="9660"/>
    <x v="0"/>
    <s v="Bistum Freising, Bischof Otto II."/>
    <s v="D1226"/>
    <s v="Bistum Freising, Domstift"/>
    <s v="Ungedr.?"/>
    <m/>
    <s v="München, Bayerisches Hauptstaatsarchiv"/>
    <s v="0.0.1184-0.0.1220"/>
    <n v="11841220"/>
    <x v="20"/>
    <s v="Unbekannt"/>
    <n v="9660"/>
    <s v="D1226"/>
    <n v="9660"/>
  </r>
  <r>
    <n v="3784"/>
    <s v="C949"/>
    <n v="9661"/>
    <x v="0"/>
    <s v="Bistum Freising, Bischof Otto II."/>
    <s v="C949"/>
    <s v="Bistum Freising, Domstift"/>
    <s v="Reg. Boica 1, S. 338"/>
    <m/>
    <s v="München, Bayerisches Hauptstaatsarchiv"/>
    <s v="um 1187"/>
    <n v="1187"/>
    <x v="183"/>
    <s v="Unbekannt"/>
    <n v="9661"/>
    <s v="C949"/>
    <n v="9661"/>
  </r>
  <r>
    <n v="3785"/>
    <s v="D1227"/>
    <n v="9662"/>
    <x v="0"/>
    <s v="Bistum Freising, Bischof Otto II."/>
    <s v="D1227"/>
    <s v="Bistum Freising, Domstift"/>
    <s v="Ungedr.?"/>
    <m/>
    <s v="München, Bayerisches Hauptstaatsarchiv"/>
    <s v="0.0.1184-0.0.1220"/>
    <n v="11841220"/>
    <x v="20"/>
    <s v="Unbekannt"/>
    <n v="9662"/>
    <s v="D1227"/>
    <n v="9662"/>
  </r>
  <r>
    <n v="3611"/>
    <s v="E4515"/>
    <n v="9332"/>
    <x v="0"/>
    <s v="Bistum Freising, Bischof Otto II."/>
    <s v="E4515"/>
    <s v="Sch�ftlarn, Kloster"/>
    <s v="Mon. Boica 8, S. 522; Reg. Boica 1, S. 366"/>
    <m/>
    <s v="München, Bayerisches Hauptstaatsarchiv"/>
    <s v="0.0.1195"/>
    <n v="1195"/>
    <x v="124"/>
    <s v="Unbekannt"/>
    <n v="9332"/>
    <s v="E4515"/>
    <n v="9332"/>
  </r>
  <r>
    <n v="3470"/>
    <s v="D1130"/>
    <n v="9067"/>
    <x v="0"/>
    <s v="Bistum Freising, Bischof Otto II."/>
    <s v="D1130"/>
    <s v="Moosburg, Kloster"/>
    <s v="Reg. Boica 1, S. 368"/>
    <m/>
    <s v="München, Bayerisches Hauptstaatsarchiv"/>
    <s v="0.0.1196"/>
    <n v="1196"/>
    <x v="7"/>
    <s v="Unbekannt"/>
    <n v="9067"/>
    <s v="D1130"/>
    <n v="9067"/>
  </r>
  <r>
    <n v="3480"/>
    <s v="E4365"/>
    <n v="9077"/>
    <x v="0"/>
    <s v="Bistum Freising, Bischof Otto II."/>
    <s v="E4365"/>
    <s v="Neustift, Kloster"/>
    <s v="Mon. Boica 9, S. 570"/>
    <m/>
    <s v="München, Bayerisches Hauptstaatsarchiv"/>
    <s v="0.0.1190"/>
    <n v="1190"/>
    <x v="97"/>
    <s v="Unbekannt"/>
    <n v="9077"/>
    <s v="E4365"/>
    <n v="9077"/>
  </r>
  <r>
    <n v="3364"/>
    <s v="E4217"/>
    <n v="8875"/>
    <x v="0"/>
    <s v="Bistum Freising, Bischof Otto II."/>
    <s v="E4217"/>
    <s v="Freising, Stift St. Andreas (Kollegiatstift gegr. 1062)"/>
    <s v="Reg. Boica 1, S. 350"/>
    <m/>
    <s v="München, Bayerisches Hauptstaatsarchiv"/>
    <s v="17.8.1190"/>
    <n v="1190"/>
    <x v="97"/>
    <s v="Freitag"/>
    <n v="8875"/>
    <s v="E4217"/>
    <n v="8875"/>
  </r>
  <r>
    <n v="3196"/>
    <s v="E4104"/>
    <n v="8647"/>
    <x v="0"/>
    <s v="Bistum Freising, Bischof Otto II."/>
    <s v="E4104"/>
    <s v="Dietramszell, Kloster"/>
    <s v="Ungedr.?"/>
    <m/>
    <s v="München, Bayerisches Hauptstaatsarchiv"/>
    <s v="0.0.1190"/>
    <n v="1190"/>
    <x v="97"/>
    <s v="Unbekannt"/>
    <n v="8647"/>
    <s v="E4104"/>
    <n v="8647"/>
  </r>
  <r>
    <n v="9401"/>
    <s v="M3079"/>
    <n v="90253"/>
    <x v="0"/>
    <s v="Bistum Freising, Bischof Otto III."/>
    <s v="M3079"/>
    <s v="Salzburg"/>
    <s v="BF, Nr. 909; Winkelmann, Acta 1, Nr. 144; URH 2, Nr. 89"/>
    <m/>
    <s v="Wien, Haus-, Hof- und Staatsarchiv"/>
    <s v="15.6.1217"/>
    <n v="1217"/>
    <x v="74"/>
    <s v="Donnerstag"/>
    <n v="90253"/>
    <s v="M3079"/>
    <n v="90253"/>
  </r>
  <r>
    <n v="9166"/>
    <s v="E3910A"/>
    <n v="80180"/>
    <x v="0"/>
    <s v="Bistum Freising, Domstift, Dekan Ortwin"/>
    <s v="E3910A"/>
    <s v="Schliersee, Stift"/>
    <s v="Ungedr."/>
    <m/>
    <s v="München, Bayerisches Hauptstaatsarchiv"/>
    <s v="0.0.1184-0.0.1195"/>
    <n v="11841195"/>
    <x v="124"/>
    <s v="Unbekannt"/>
    <s v="80180 Alle Aufnahmen unter dieser Zugangsnummer"/>
    <s v="E3910A"/>
    <n v="80180"/>
  </r>
  <r>
    <n v="7967"/>
    <s v="F6263"/>
    <n v="14814"/>
    <x v="0"/>
    <s v="Bistum Genf, b. Berthold , Genf, Domkapitel"/>
    <s v="F6263"/>
    <s v="Genf, Domstift St. Peter, alle geistl.Nichtkanoniker (Fond)"/>
    <s v="MDG 4,2, S.16; (Reg.Genev., Nr.509; Hidber, Nr.2970)"/>
    <m/>
    <s v="Genf, Staatsarchiv"/>
    <s v="0.0.1208"/>
    <n v="1208"/>
    <x v="43"/>
    <s v="Unbekannt"/>
    <s v="14814 Alle Aufnahmen unter dieser Zugangsnummer"/>
    <s v="F6263"/>
    <n v="14814"/>
  </r>
  <r>
    <n v="7961"/>
    <s v="R9879S"/>
    <n v="14808"/>
    <x v="0"/>
    <s v="Bistum Genf, b. Nantelm"/>
    <s v="R9879S"/>
    <s v="Bistum Genf"/>
    <s v="MDG 2,2, S.45; (Reg.Genev., Nr.454; Hidber, Nr.2648)"/>
    <m/>
    <s v="Genf, Staatsarchiv"/>
    <s v="11.4.1190 ?"/>
    <n v="1190"/>
    <x v="97"/>
    <s v="Mittwoch"/>
    <s v="14808 Alle Aufnahmen unter dieser Zugangsnummer"/>
    <s v="R9879S"/>
    <n v="14808"/>
  </r>
  <r>
    <n v="8002"/>
    <s v="F6319"/>
    <n v="14850"/>
    <x v="0"/>
    <s v="Bistum Genf, Bischof Aimo"/>
    <s v="F6319"/>
    <s v="Satigny, Priorat, Kanoniker"/>
    <s v="MDG 4,2, S.32; (Reg.Genev., S.158, Nr.584)"/>
    <m/>
    <s v="Genf, Staatsarchiv"/>
    <s v="0.0.1220"/>
    <n v="1220"/>
    <x v="20"/>
    <s v="Unbekannt"/>
    <s v="14850 Alle Aufnahmen unter dieser Zugangsnummer"/>
    <s v="F6319"/>
    <n v="14850"/>
  </r>
  <r>
    <n v="8009"/>
    <s v="F6326"/>
    <n v="14857"/>
    <x v="0"/>
    <s v="Bistum Genf, Bischof Aimo"/>
    <s v="F6326"/>
    <s v="Scionzier, Kirche St. Peter (Fond), Bistum Genf"/>
    <s v="MDG 4,2, S.46; (Reg.Genev., Nr.638)"/>
    <m/>
    <s v="Genf, Staatsarchiv"/>
    <s v="0.4.1228"/>
    <n v="1228"/>
    <x v="17"/>
    <s v="Unbekannt"/>
    <s v="14857 Alle Aufnahmen unter dieser Zugangsnummer"/>
    <s v="F6326"/>
    <n v="14857"/>
  </r>
  <r>
    <n v="7974"/>
    <s v="F6270"/>
    <n v="14821"/>
    <x v="0"/>
    <s v="Bistum Genf, Bischof Aimo"/>
    <s v="F6270"/>
    <s v="Genf, Domstift St. Peter (Fond)"/>
    <s v="MDG 4,2, S.24; (Reg.Genev., Nr.564)"/>
    <m/>
    <s v="Genf, Staatsarchiv"/>
    <s v="0.0.1217"/>
    <n v="1217"/>
    <x v="74"/>
    <s v="Unbekannt"/>
    <s v="14821 Alle Aufnahmen unter dieser Zugangsnummer"/>
    <s v="F6270"/>
    <n v="14821"/>
  </r>
  <r>
    <n v="7991"/>
    <s v="F6308"/>
    <n v="14839"/>
    <x v="0"/>
    <s v="Bistum Genf, Bischof Aimo"/>
    <s v="F6308"/>
    <s v="Genf, Domstift (Fond)"/>
    <s v="MDG 4,2, S.24; (Reg.Genev., Nr.566)"/>
    <m/>
    <s v="Genf, Staatsarchiv"/>
    <s v="28.2.1217 ?"/>
    <n v="1217"/>
    <x v="74"/>
    <s v="Dienstag"/>
    <s v="14839 Alle Aufnahmen unter dieser Zugangsnummer"/>
    <s v="F6308"/>
    <n v="14839"/>
  </r>
  <r>
    <n v="7935"/>
    <s v="F6192"/>
    <n v="14780"/>
    <x v="0"/>
    <s v="Bistum Genf, Bischof Arducius"/>
    <s v="F6192"/>
    <s v="Bistum Genf (Fond)"/>
    <s v="MDG 2,2, S.33f.; (Reg.Genev., Nr.322; Hidber, Nr.1883)"/>
    <m/>
    <s v="Genf, Staatsarchiv"/>
    <s v="0.0.1148"/>
    <n v="1148"/>
    <x v="191"/>
    <s v="Unbekannt"/>
    <s v="14780 Alle Aufnahmen unter dieser Zugangsnummer"/>
    <s v="F6192"/>
    <n v="14780"/>
  </r>
  <r>
    <n v="7945"/>
    <s v="F6219"/>
    <n v="14792"/>
    <x v="0"/>
    <s v="Bistum Genf, Bischof Arducius"/>
    <s v="F6219"/>
    <s v="Sainte Croix, Kapellan Ubert (Fond), St. Gervais, Kapellan Albert (Fond), Bistum Genf"/>
    <s v="MDG 2,2, S.41; (Reg.Genev., Nr.411;Hidber, Nr.2399)"/>
    <m/>
    <s v="Genf, Staatsarchiv"/>
    <s v="0.6.1179"/>
    <n v="1179"/>
    <x v="151"/>
    <s v="Unbekannt"/>
    <s v="14792 Alle Aufnahmen unter dieser Zugangsnummer"/>
    <s v="F6219"/>
    <n v="14792"/>
  </r>
  <r>
    <n v="6378"/>
    <s v="F2848"/>
    <n v="13034"/>
    <x v="0"/>
    <s v="Bistum Genf, Bischof Arducius"/>
    <s v="F2848"/>
    <s v="Bonmont, Kloster"/>
    <s v="Reg. Schweiz, Nr.1621 (vgl.); Reg. Schweiz, Nr.1679 (vgl.)"/>
    <m/>
    <s v="Lausanne, Staatsarchiv"/>
    <s v="0.0.1135-0.0.1185"/>
    <n v="11351185"/>
    <x v="87"/>
    <s v="Unbekannt"/>
    <s v="13034 Alle Aufnahmen unter dieser Zugangsnummer"/>
    <s v="F2848"/>
    <n v="13034"/>
  </r>
  <r>
    <n v="6384"/>
    <s v="F2858"/>
    <n v="13040"/>
    <x v="0"/>
    <s v="Bistum Genf, Bischof Arducius"/>
    <s v="F2858"/>
    <s v="Bonmont, Kloster"/>
    <s v="Reg. Schweiz, Nr.1179"/>
    <m/>
    <s v="Lausanne, Staatsarchiv"/>
    <s v="0.0.1179"/>
    <n v="1179"/>
    <x v="151"/>
    <s v="Unbekannt"/>
    <s v="13040 Alle Aufnahmen unter dieser Zugangsnummer"/>
    <s v="F2858"/>
    <n v="13040"/>
  </r>
  <r>
    <n v="6385"/>
    <s v="F2859"/>
    <n v="13041"/>
    <x v="0"/>
    <s v="Bistum Genf, Bischof Arducius"/>
    <s v="F2859"/>
    <s v="Bonmont, Kloster"/>
    <s v="Reg. Schweiz, Nr.2464"/>
    <m/>
    <s v="Lausanne, Staatsarchiv"/>
    <s v="0.0.1181"/>
    <n v="1181"/>
    <x v="102"/>
    <s v="Unbekannt"/>
    <s v="13041 Alle Aufnahmen unter dieser Zugangsnummer"/>
    <s v="F2859"/>
    <n v="13041"/>
  </r>
  <r>
    <n v="6253"/>
    <s v="F2679"/>
    <n v="12904"/>
    <x v="0"/>
    <s v="Bistum Genf, Bischof Arducius"/>
    <s v="F2679"/>
    <s v="Bonmont, Kloster"/>
    <s v="Ungedr.?"/>
    <m/>
    <s v="Lausanne, Staatsarchiv"/>
    <s v="0.0.1135-0.0.1185"/>
    <n v="11351185"/>
    <x v="87"/>
    <s v="Unbekannt"/>
    <s v="12904 Alle Aufnahmen unter dieser Zugangsnummer"/>
    <s v="F2679"/>
    <n v="12904"/>
  </r>
  <r>
    <n v="6256"/>
    <s v="F2683"/>
    <n v="12907"/>
    <x v="0"/>
    <s v="Bistum Genf, Bischof Arducius"/>
    <s v="F2683"/>
    <s v="Bonmont, Kloster"/>
    <s v="MDG 4,2, S. 77; Reg. Schweiz, Nr.2213"/>
    <m/>
    <s v="Lausanne, Staatsarchiv"/>
    <s v="0.0.1164"/>
    <n v="1164"/>
    <x v="150"/>
    <s v="Unbekannt"/>
    <s v="12907 Alle Aufnahmen unter dieser Zugangsnummer"/>
    <s v="F2683"/>
    <n v="12907"/>
  </r>
  <r>
    <n v="6012"/>
    <s v="F2356"/>
    <n v="12588"/>
    <x v="0"/>
    <s v="Bistum Genf, Bischof Arducius"/>
    <s v="F2356"/>
    <s v="Rivaz, Kloster (Nonnenkloster)"/>
    <s v="MDR 1, S. 178; Reg. Genev., Nr.303"/>
    <m/>
    <s v="Lausanne, Staatsarchiv"/>
    <s v="0.0.1141"/>
    <n v="1141"/>
    <x v="158"/>
    <s v="Unbekannt"/>
    <s v="12588 Alle Aufnahmen unter dieser Zugangsnummer"/>
    <s v="F2356"/>
    <n v="12588"/>
  </r>
  <r>
    <n v="6383"/>
    <s v="F2856"/>
    <n v="13039"/>
    <x v="0"/>
    <s v="Bistum Genf, Bischof Ardutius"/>
    <s v="F2856"/>
    <s v="Bonmont, Kloster"/>
    <s v="Reg. Schweiz, Nr.2366"/>
    <m/>
    <s v="Lausanne, Staatsarchiv"/>
    <s v="0.0.1177"/>
    <n v="1177"/>
    <x v="101"/>
    <s v="Unbekannt"/>
    <s v="13039 Alle Aufnahmen unter dieser Zugangsnummer"/>
    <s v="F2856"/>
    <n v="13039"/>
  </r>
  <r>
    <n v="6258"/>
    <s v="F2686"/>
    <n v="12909"/>
    <x v="0"/>
    <s v="Bistum Genf, Bischof Ardutius"/>
    <s v="F2686"/>
    <s v="Bonmont, Kloster"/>
    <s v="MDG 14, S. 379-381, Nr. 331; Reg. Schweiz, Nr.2274"/>
    <m/>
    <s v="Lausanne, Staatsarchiv"/>
    <s v="0.0.1172"/>
    <n v="1172"/>
    <x v="12"/>
    <s v="Unbekannt"/>
    <s v="12909 Alle Aufnahmen unter dieser Zugangsnummer"/>
    <s v="F2686"/>
    <n v="12909"/>
  </r>
  <r>
    <n v="6351"/>
    <s v="F2816"/>
    <n v="13004"/>
    <x v="0"/>
    <s v="Bistum Genf, Bischof Aymo"/>
    <s v="F2816"/>
    <s v="Lac de Joux, Kloster"/>
    <s v="Ungedr.?"/>
    <m/>
    <s v="Lausanne, Staatsarchiv"/>
    <s v="1.8.1237 ?"/>
    <n v="1237"/>
    <x v="78"/>
    <s v="Samstag"/>
    <s v="13004 Alle Aufnahmen unter dieser Zugangsnummer"/>
    <s v="F2816"/>
    <n v="13004"/>
  </r>
  <r>
    <n v="6407"/>
    <s v="F2903"/>
    <n v="13064"/>
    <x v="0"/>
    <s v="Bistum Genf, Bischof Aymo II."/>
    <s v="F2903"/>
    <s v="Bonmont, Kloster"/>
    <s v="Ungedr.?"/>
    <m/>
    <s v="Lausanne, Staatsarchiv"/>
    <s v="3.2.1251"/>
    <n v="1251"/>
    <x v="117"/>
    <s v="Freitag"/>
    <s v="13064 Alle Aufnahmen unter dieser Zugangsnummer"/>
    <s v="F2903"/>
    <n v="13064"/>
  </r>
  <r>
    <n v="6411"/>
    <s v="F2914"/>
    <n v="13068"/>
    <x v="0"/>
    <s v="Bistum Genf, Bischof Aymo II."/>
    <s v="F2914"/>
    <s v="Bonmont, Kloster"/>
    <s v="Ungedr.?"/>
    <m/>
    <s v="Lausanne, Staatsarchiv"/>
    <s v="3.2.1251"/>
    <n v="1251"/>
    <x v="117"/>
    <s v="Freitag"/>
    <s v="13068 Alle Aufnahmen unter dieser Zugangsnummer"/>
    <s v="F2914"/>
    <n v="13068"/>
  </r>
  <r>
    <n v="6393"/>
    <s v="F2874"/>
    <n v="13049"/>
    <x v="0"/>
    <s v="Bistum Genf, Bischof Aymo II."/>
    <s v="F2874"/>
    <s v="Bonmont, Kloster"/>
    <s v="Ungedr.?"/>
    <m/>
    <s v="Lausanne, Staatsarchiv"/>
    <s v="0.0.1221"/>
    <n v="1221"/>
    <x v="76"/>
    <s v="Unbekannt"/>
    <s v="13049 Alle Aufnahmen unter dieser Zugangsnummer"/>
    <s v="F2874"/>
    <n v="13049"/>
  </r>
  <r>
    <n v="6397"/>
    <s v="F2884"/>
    <n v="13054"/>
    <x v="0"/>
    <s v="Bistum Genf, Bischof Aymo II."/>
    <s v="F2884"/>
    <s v="Bonmont, Kloster"/>
    <s v="Ungedr.?"/>
    <m/>
    <s v="Lausanne, Staatsarchiv"/>
    <s v="0.5.1231"/>
    <n v="1231"/>
    <x v="136"/>
    <s v="Unbekannt"/>
    <s v="13054 Alle Aufnahmen unter dieser Zugangsnummer"/>
    <s v="F2884"/>
    <n v="13054"/>
  </r>
  <r>
    <n v="6400"/>
    <s v="F2888"/>
    <n v="13057"/>
    <x v="0"/>
    <s v="Bistum Genf, Bischof Aymo II."/>
    <s v="F2888"/>
    <s v="Bonmont, Kloster, Abt Michael, Bonmont, Kloster, Konvent"/>
    <s v="Ungedr.?"/>
    <m/>
    <s v="Lausanne, Staatsarchiv"/>
    <s v="0.0.1237"/>
    <n v="1237"/>
    <x v="78"/>
    <s v="Unbekannt"/>
    <s v="13057 Alle Aufnahmen unter dieser Zugangsnummer"/>
    <s v="F2888"/>
    <n v="13057"/>
  </r>
  <r>
    <n v="6261"/>
    <s v="F2691"/>
    <n v="12912"/>
    <x v="0"/>
    <s v="Bistum Genf, Bischof Aymo II."/>
    <s v="F2691"/>
    <s v="Bonmont, Kloster"/>
    <s v="Ungedr.?"/>
    <m/>
    <s v="Lausanne, Staatsarchiv"/>
    <s v="0.0.1215-0.0.1260"/>
    <n v="12151260"/>
    <x v="85"/>
    <s v="Unbekannt"/>
    <s v="12912 Alle Aufnahmen unter dieser Zugangsnummer"/>
    <s v="F2691"/>
    <n v="12912"/>
  </r>
  <r>
    <n v="6269"/>
    <s v="F2705"/>
    <n v="12920"/>
    <x v="0"/>
    <s v="Bistum Genf, Bischof Aymo II."/>
    <s v="F2705"/>
    <s v="Bonmont, Kloster"/>
    <s v="Ungedr.?"/>
    <m/>
    <s v="Lausanne, Staatsarchiv"/>
    <s v="0.0.1228"/>
    <n v="1228"/>
    <x v="17"/>
    <s v="Unbekannt"/>
    <s v="12920 Alle Aufnahmen unter dieser Zugangsnummer"/>
    <s v="F2705"/>
    <n v="12920"/>
  </r>
  <r>
    <n v="6274"/>
    <s v="F2715"/>
    <n v="12925"/>
    <x v="0"/>
    <s v="Bistum Genf, Bischof Aymo II."/>
    <s v="F2715"/>
    <s v="Bonmont, Kloster"/>
    <s v="Ungedr.?"/>
    <m/>
    <s v="Lausanne, Staatsarchiv"/>
    <s v="1.7.1237"/>
    <n v="1237"/>
    <x v="78"/>
    <s v="Mittwoch"/>
    <s v="12925 Alle Aufnahmen unter dieser Zugangsnummer"/>
    <s v="F2715"/>
    <n v="12925"/>
  </r>
  <r>
    <n v="6110"/>
    <s v="F2497"/>
    <n v="12688"/>
    <x v="0"/>
    <s v="Bistum Genf, Bischof Aymo II."/>
    <s v="F2497"/>
    <s v="Bistum Lausanne, Domstift, Kapitel"/>
    <s v="Ungedr.?"/>
    <m/>
    <s v="Lausanne, Staatsarchiv"/>
    <s v="1.2.1245"/>
    <n v="1245"/>
    <x v="55"/>
    <s v="Mittwoch"/>
    <s v="12688 Alle Aufnahmen unter dieser Zugangsnummer"/>
    <s v="F2497"/>
    <n v="12688"/>
  </r>
  <r>
    <n v="7971"/>
    <s v="F6267"/>
    <n v="14818"/>
    <x v="0"/>
    <s v="Bistum Genf, Bischof Bernard , Gresy', Albert von, Dekan v. Aubonne, Genf, Domkanoniker"/>
    <s v="F6267"/>
    <s v="Genf, Domkapitel (Fond)"/>
    <s v="MDG 4,2, S.18; (Reg.Genev., Nr.530; Hidber, Nr.3046)"/>
    <m/>
    <s v="Genf, Staatsarchiv"/>
    <s v="17.10.1211"/>
    <n v="1211"/>
    <x v="69"/>
    <s v="Montag"/>
    <s v="14818 Alle Aufnahmen unter dieser Zugangsnummer"/>
    <s v="F6267"/>
    <n v="14818"/>
  </r>
  <r>
    <n v="6334"/>
    <s v="F2792"/>
    <n v="12986"/>
    <x v="0"/>
    <s v="Bistum Genf, Bischof Bernhard III."/>
    <s v="F2792"/>
    <s v="Oujon, Kloster (Karth�user)"/>
    <s v="MDR 12,1, S. 17"/>
    <m/>
    <s v="Lausanne, Staatsarchiv"/>
    <s v="11.7.1210"/>
    <n v="1210"/>
    <x v="95"/>
    <s v="Sonntag"/>
    <s v="12986 Alle Aufnahmen unter dieser Zugangsnummer"/>
    <s v="F2792"/>
    <n v="12986"/>
  </r>
  <r>
    <n v="7929"/>
    <s v="F6175"/>
    <n v="14773"/>
    <x v="0"/>
    <s v="Bistum Genf, Bischof Guido"/>
    <s v="F6175"/>
    <s v="Genf, Kloster St. Viktor, Propst Humbert"/>
    <s v="MDG 1,2, S. 157f., Nr. 12; (Reg.Genev., Nr.257; Hidber, Nr.1597)"/>
    <m/>
    <s v="Genf, Staatsarchiv"/>
    <s v="8.10.1119"/>
    <n v="1119"/>
    <x v="180"/>
    <s v="Mittwoch"/>
    <s v="14773 Alle Aufnahmen unter dieser Zugangsnummer"/>
    <s v="F6175"/>
    <n v="14773"/>
  </r>
  <r>
    <n v="7931"/>
    <s v="F6185"/>
    <n v="14776"/>
    <x v="0"/>
    <s v="Bistum Genf, Bischof Humbert"/>
    <s v="F6185"/>
    <s v="Satigny, Priorat, M�nche Grimerius, Oddo u.a."/>
    <s v="MDG 2,2, S.18f.; (Reg.Genev., Nr.283; Hidber, Nr.1683)"/>
    <m/>
    <s v="Genf, Staatsarchiv"/>
    <s v="24.3.1133 (1134)"/>
    <n v="11331134"/>
    <x v="114"/>
    <s v="Unbekannt"/>
    <s v="14776 Alle Aufnahmen unter dieser Zugangsnummer"/>
    <s v="F6185"/>
    <n v="14776"/>
  </r>
  <r>
    <n v="6251"/>
    <s v="F2676"/>
    <n v="12902"/>
    <x v="0"/>
    <s v="Bistum Genf, Bischof Humbert"/>
    <s v="F2676"/>
    <s v="Bonmont, Kloster, Abt Moses"/>
    <s v="Ungedr.?"/>
    <m/>
    <s v="Lausanne, Staatsarchiv"/>
    <s v="0.0.1123-0.0.1135"/>
    <n v="11231135"/>
    <x v="112"/>
    <s v="Unbekannt"/>
    <s v="12902 Alle Aufnahmen unter dieser Zugangsnummer"/>
    <s v="F2676"/>
    <n v="12902"/>
  </r>
  <r>
    <n v="7963"/>
    <s v="F6258"/>
    <n v="14810"/>
    <x v="0"/>
    <s v="Bistum Genf, Bischof Nantelm"/>
    <s v="F6258"/>
    <s v="Vilaris, Mauricio (Fond)"/>
    <s v="MDG 2,2, S.49; (Reg.Genev., Nr.462; Hidber, Nr.2698)"/>
    <m/>
    <s v="Genf, Staatsarchiv"/>
    <s v="19.4.1196"/>
    <n v="1196"/>
    <x v="7"/>
    <s v="Freitag"/>
    <s v="14810 Alle Aufnahmen unter dieser Zugangsnummer"/>
    <s v="F6258"/>
    <n v="14810"/>
  </r>
  <r>
    <n v="7964"/>
    <s v="F6259"/>
    <n v="14811"/>
    <x v="0"/>
    <s v="Bistum Genf, Bischof Nantelm"/>
    <s v="F6259"/>
    <s v="Genf, Kloster St. Viktor (Fond)"/>
    <s v="MDG 2,2, S.51; (Reg.Genev., Nr.465; Hidber, Nr.2708)"/>
    <m/>
    <s v="Genf, Staatsarchiv"/>
    <s v="0.0.1196 ?"/>
    <n v="1196"/>
    <x v="7"/>
    <s v="Unbekannt"/>
    <s v="14811 Alle Aufnahmen unter dieser Zugangsnummer"/>
    <s v="F6259"/>
    <n v="14811"/>
  </r>
  <r>
    <n v="7959"/>
    <s v="F6251"/>
    <n v="14806"/>
    <x v="0"/>
    <s v="Bistum Genf, Bischof Nantelm"/>
    <s v="F6251"/>
    <s v="Aulps, Kloster (Fond)"/>
    <s v="MDG 14, S. 14-15, Nr.16; (Reg.Genev., Nr.445; Hidber, Nr.2584)"/>
    <m/>
    <s v="Genf, Staatsarchiv"/>
    <s v="0.0.1188 ?"/>
    <n v="1188"/>
    <x v="11"/>
    <s v="Unbekannt"/>
    <s v="14806 Alle Aufnahmen unter dieser Zugangsnummer"/>
    <s v="F6251"/>
    <n v="14806"/>
  </r>
  <r>
    <n v="7960"/>
    <s v="R9876S"/>
    <n v="14807"/>
    <x v="0"/>
    <s v="Bistum Genf, Bischof Nantelm"/>
    <s v="R9876S"/>
    <s v="Bistum Genf"/>
    <s v="MDG 2,2, S.45; (Reg.Genev., Nr.454; Hidber, Nr.2648)"/>
    <m/>
    <s v="Genf, Staatsarchiv"/>
    <s v="11.4.1190 ?"/>
    <n v="1190"/>
    <x v="97"/>
    <s v="Mittwoch"/>
    <s v="14807 Alle Aufnahmen unter dieser Zugangsnummer"/>
    <s v="R9876S"/>
    <n v="14807"/>
  </r>
  <r>
    <n v="6386"/>
    <s v="F2861"/>
    <n v="13042"/>
    <x v="0"/>
    <s v="Bistum Genf, Bischof Nantelm"/>
    <s v="F2861"/>
    <s v="Bonmont, Kloster"/>
    <s v="Reg. Schweiz, Nr.2717"/>
    <m/>
    <s v="Lausanne, Staatsarchiv"/>
    <s v="17.3.1197"/>
    <n v="1197"/>
    <x v="42"/>
    <s v="Montag"/>
    <s v="13042 Alle Aufnahmen unter dieser Zugangsnummer"/>
    <s v="F2861"/>
    <n v="13042"/>
  </r>
  <r>
    <n v="6389"/>
    <s v="F2865"/>
    <n v="13045"/>
    <x v="0"/>
    <s v="Bistum Genf, Bischof Nantelm"/>
    <s v="F2865"/>
    <s v="Bonmont, Kloster"/>
    <s v="Dyn. de Cossonay, S. 267"/>
    <m/>
    <s v="Lausanne, Staatsarchiv"/>
    <s v="0.0.1204"/>
    <n v="1204"/>
    <x v="152"/>
    <s v="Unbekannt"/>
    <s v="13045 Alle Aufnahmen unter dieser Zugangsnummer"/>
    <s v="F2865"/>
    <n v="13045"/>
  </r>
  <r>
    <n v="6259"/>
    <s v="F2689"/>
    <n v="12910"/>
    <x v="0"/>
    <s v="Bistum Genf, Bischof Nantelm"/>
    <s v="F2689"/>
    <s v="Bonmont, Kloster"/>
    <s v="Reg. Schweiz, Nr.2583; MDG 4,2, S. 84"/>
    <m/>
    <s v="Lausanne, Staatsarchiv"/>
    <s v="vor 1188.9.24"/>
    <n v="1188"/>
    <x v="11"/>
    <s v="Unbekannt"/>
    <s v="12910 Alle Aufnahmen unter dieser Zugangsnummer"/>
    <s v="F2689"/>
    <n v="12910"/>
  </r>
  <r>
    <n v="6264"/>
    <s v="F2697"/>
    <n v="12915"/>
    <x v="0"/>
    <s v="Bistum Genf, Bischof Nantelm"/>
    <s v="F2697"/>
    <s v="Bonmont, Kloster"/>
    <s v="Ungedr.?"/>
    <m/>
    <s v="Lausanne, Staatsarchiv"/>
    <s v="0.0.1204"/>
    <n v="1204"/>
    <x v="152"/>
    <s v="Unbekannt"/>
    <s v="12915 Alle Aufnahmen unter dieser Zugangsnummer"/>
    <s v="F2697"/>
    <n v="12915"/>
  </r>
  <r>
    <n v="7250"/>
    <s v="F4647"/>
    <n v="13995"/>
    <x v="0"/>
    <s v="Bistum Genf, Bischof Nantelm , Bistum Sitten, Bischof Nantelm"/>
    <s v="F4647"/>
    <s v="St. Maurice, Stift"/>
    <s v="Reg. Schweiz, Nr.2732"/>
    <m/>
    <s v="St. Maurice, Stiftsarchiv"/>
    <s v="11.9.1198"/>
    <n v="1198"/>
    <x v="142"/>
    <s v="Freitag"/>
    <s v="13995 Alle Aufnahmen unter dieser Zugangsnummer"/>
    <s v="F4647"/>
    <n v="13995"/>
  </r>
  <r>
    <n v="7251"/>
    <s v="F4652"/>
    <n v="13996"/>
    <x v="0"/>
    <s v="Bistum Genf, Bischof Nantelm , Bistum Sitten, Bischof Nantelm"/>
    <s v="F4652"/>
    <s v="St. Maurice, Stift"/>
    <s v="Reg. Schweiz, Nr.2732"/>
    <m/>
    <s v="St. Maurice, Stiftsarchiv"/>
    <s v="11.9.1198"/>
    <n v="1198"/>
    <x v="142"/>
    <s v="Freitag"/>
    <s v="13996 Alle Aufnahmen unter dieser Zugangsnummer"/>
    <s v="F4652"/>
    <n v="13996"/>
  </r>
  <r>
    <n v="6263"/>
    <s v="F2695"/>
    <n v="12914"/>
    <x v="0"/>
    <s v="Bistum Genf, Bischof Nantelmus"/>
    <s v="F2695"/>
    <s v="Bonmont, Kloster"/>
    <s v="Ungedr.?"/>
    <m/>
    <s v="Lausanne, Staatsarchiv"/>
    <s v="0.0.1204"/>
    <n v="1204"/>
    <x v="152"/>
    <s v="Unbekannt"/>
    <s v="12914 Alle Aufnahmen unter dieser Zugangsnummer"/>
    <s v="F2695"/>
    <n v="12914"/>
  </r>
  <r>
    <n v="7928"/>
    <s v="F6173"/>
    <n v="14772"/>
    <x v="0"/>
    <s v="Bistum Genf, Bischof Wido"/>
    <s v="F6173"/>
    <s v="Genf, Domstift St. Peter"/>
    <s v="MDG 4,2, S. 11; (Reg.Genev., Nr.252; Hidber, Nr.1576)"/>
    <m/>
    <s v="Genf, Staatsarchiv"/>
    <s v="24.10.1113-31.12.1113"/>
    <n v="11131113"/>
    <x v="190"/>
    <s v="Unbekannt"/>
    <s v="14772 Alle Aufnahmen unter dieser Zugangsnummer"/>
    <s v="F6173"/>
    <n v="14772"/>
  </r>
  <r>
    <n v="6404"/>
    <s v="F2897"/>
    <n v="13061"/>
    <x v="0"/>
    <s v="Bistum Genf, Domstift, Propst Girodus , Bistum Genf, Domstift, Kapitel"/>
    <s v="F2897"/>
    <s v="Bonmont, Kloster, Abt Johannes, Bonmont, Kloster, Konvent"/>
    <s v="Ungedr.?"/>
    <m/>
    <s v="Lausanne, Staatsarchiv"/>
    <s v="9.4.1246"/>
    <n v="1246"/>
    <x v="70"/>
    <s v="Montag"/>
    <s v="13061 Alle Aufnahmen unter dieser Zugangsnummer"/>
    <s v="F2897"/>
    <n v="13061"/>
  </r>
  <r>
    <n v="5993"/>
    <s v="F2333"/>
    <n v="12565"/>
    <x v="0"/>
    <s v="Bistum Genf, Domstift, Propst Peter (identisch) , Bistum Genf, Domstift, Prokurator Peter (Sohn d. Grafen v. Savoyen)"/>
    <s v="F2333"/>
    <s v="Lutry, Kloster"/>
    <s v="Hist. Patr. 1, Nr.1308; MDR 19, Nr.1065"/>
    <m/>
    <s v="Lausanne, Staatsarchiv"/>
    <s v="0.0.1229"/>
    <n v="1229"/>
    <x v="63"/>
    <s v="Unbekannt"/>
    <s v="12565 Alle Aufnahmen unter dieser Zugangsnummer"/>
    <s v="F2333"/>
    <n v="12565"/>
  </r>
  <r>
    <n v="6414"/>
    <s v="R1790"/>
    <n v="13071"/>
    <x v="0"/>
    <s v="Bistum Genf,- Generalvikar Philipp de Compesio (identisch) , Bistum Genf,- Generalvikar Philipp de Compesio (p�pstl. Protonotar) (identisch), Bistum Genf, Domstift, Generalvikar Philipp de Compesio (Kanoniker) (identisch), Bistum Lausanne, Domstift, Generalvikar Philipp de Compesio"/>
    <s v="R1790"/>
    <s v="Bistum Genf, Domstift (Fond)"/>
    <s v="Ungedr.?"/>
    <m/>
    <s v="Lausanne, Staatsarchiv"/>
    <s v="0.0.1470"/>
    <n v="1470"/>
    <x v="128"/>
    <s v="Unbekannt"/>
    <s v="13071 Alle Aufnahmen unter dieser Zugangsnummer"/>
    <s v="R1790"/>
    <n v="13071"/>
  </r>
  <r>
    <n v="6276"/>
    <s v="F2720"/>
    <n v="12927"/>
    <x v="0"/>
    <s v="Bistum Genf, Offizial"/>
    <s v="F2720"/>
    <s v="Bonmont, Kloster"/>
    <s v="Ungedr.?"/>
    <m/>
    <s v="Lausanne, Staatsarchiv"/>
    <s v="0.4.1250"/>
    <n v="1250"/>
    <x v="9"/>
    <s v="Unbekannt"/>
    <s v="12927 Alle Aufnahmen unter dieser Zugangsnummer"/>
    <s v="F2720"/>
    <n v="12927"/>
  </r>
  <r>
    <n v="6277"/>
    <s v="F2721"/>
    <n v="12928"/>
    <x v="0"/>
    <s v="Bistum Genf,- Offizial Petrus"/>
    <s v="F2721"/>
    <s v="Bonmont, Kloster"/>
    <s v="Ungedr.?"/>
    <m/>
    <s v="Lausanne, Staatsarchiv"/>
    <s v="6.5.1250-13.5.1250"/>
    <n v="12501250"/>
    <x v="9"/>
    <s v="Unbekannt"/>
    <s v="12928 Alle Aufnahmen unter dieser Zugangsnummer"/>
    <s v="F2721"/>
    <n v="12928"/>
  </r>
  <r>
    <n v="6047"/>
    <s v="F2417"/>
    <n v="12624"/>
    <x v="0"/>
    <s v="Bistum Grenoble, Bischof Peter"/>
    <s v="F2417"/>
    <s v="Bistum Grenoble (Di�zese), Bistum Grenoble,- Geistliche, Grenoble, Bistum Lausanne (Fond)"/>
    <s v="Ungedr.?"/>
    <m/>
    <s v="Lausanne, Staatsarchiv"/>
    <s v="24.8.1216"/>
    <n v="1216"/>
    <x v="44"/>
    <s v="Mittwoch"/>
    <n v="12624"/>
    <s v="F2417"/>
    <n v="12624"/>
  </r>
  <r>
    <n v="2922"/>
    <s v="E3776"/>
    <n v="8159"/>
    <x v="0"/>
    <s v="Bistum Halberstadt, Bischof Dietrich"/>
    <s v="E3776"/>
    <s v="Riddagshausen, Kloster"/>
    <s v="UB Halberstadt H.stift 1, Nr.335"/>
    <m/>
    <s v="Wolfenb�ttel, Staatsarchiv"/>
    <s v="17.3.1192"/>
    <n v="1192"/>
    <x v="46"/>
    <s v="Dienstag"/>
    <n v="8159"/>
    <s v="E3776"/>
    <n v="8159"/>
  </r>
  <r>
    <n v="2911"/>
    <s v="D983"/>
    <n v="8147"/>
    <x v="0"/>
    <s v="Bistum Halberstadt, Bischof Dietrich"/>
    <s v="D983"/>
    <s v="Michaelstein, Kloster"/>
    <s v="UB Halberstadt H.stift 1, Nr.299"/>
    <m/>
    <s v="Wolfenb�ttel, Staatsarchiv"/>
    <s v="20.5.1183"/>
    <n v="1183"/>
    <x v="94"/>
    <s v="Freitag"/>
    <n v="8147"/>
    <s v="D983"/>
    <n v="8147"/>
  </r>
  <r>
    <n v="2920"/>
    <s v="E3775"/>
    <n v="8157"/>
    <x v="0"/>
    <s v="Bistum Halberstadt, Bischof Dietrich"/>
    <s v="E3775"/>
    <s v="Riddagshausen, Kloster"/>
    <s v="UB Halberstadt H.stift 1, Nr.329"/>
    <m/>
    <s v="Wolfenb�ttel, Staatsarchiv"/>
    <s v="0.0.1190"/>
    <n v="1190"/>
    <x v="97"/>
    <s v="Unbekannt"/>
    <n v="8157"/>
    <s v="E3775"/>
    <n v="8157"/>
  </r>
  <r>
    <n v="2852"/>
    <s v="D968"/>
    <n v="8065"/>
    <x v="0"/>
    <s v="Bistum Halberstadt, Bischof Dietrich"/>
    <s v="D968"/>
    <s v="Marienthal, Kloster"/>
    <s v="UB Halberstadt H.stift 1, Nr.324"/>
    <m/>
    <s v="Wolfenb�ttel, Staatsarchiv"/>
    <s v="0.0.1188"/>
    <n v="1188"/>
    <x v="11"/>
    <s v="Unbekannt"/>
    <s v="8065 Alle Aufnahmen unter dieser Zugangsnummer"/>
    <s v="D968"/>
    <n v="8065"/>
  </r>
  <r>
    <n v="1281"/>
    <s v="E2389"/>
    <n v="5347"/>
    <x v="0"/>
    <s v="Bistum Halberstadt, Bischof Dietrich"/>
    <s v="E2389"/>
    <s v="Halberstadt, Stift St. Paul"/>
    <s v="UB Halberstadt (Stift), Nr.8"/>
    <m/>
    <s v="Magdeburg, Staatsarchiv"/>
    <s v="0.0.1180"/>
    <n v="1180"/>
    <x v="73"/>
    <s v="Unbekannt"/>
    <n v="5347"/>
    <s v="E2389"/>
    <n v="5347"/>
  </r>
  <r>
    <n v="1282"/>
    <s v="E2390"/>
    <n v="5348"/>
    <x v="0"/>
    <s v="Bistum Halberstadt, Bischof Dietrich"/>
    <s v="E2390"/>
    <s v="Halberstadt, Stift St. Paul"/>
    <s v="UB Halberstadt (Stift), Nr.8"/>
    <m/>
    <s v="Magdeburg, Staatsarchiv"/>
    <s v="0.0.1180"/>
    <n v="1180"/>
    <x v="73"/>
    <s v="Unbekannt"/>
    <n v="5348"/>
    <s v="E2390"/>
    <n v="5348"/>
  </r>
  <r>
    <n v="1283"/>
    <s v="D550"/>
    <n v="5349"/>
    <x v="0"/>
    <s v="Bistum Halberstadt, Bischof Dietrich"/>
    <s v="D550"/>
    <s v="Halberstadt, Stift St. Paul"/>
    <s v="UB Halberstadt (Stift), Nr.10"/>
    <m/>
    <s v="Magdeburg, Staatsarchiv"/>
    <s v="0.0.1193"/>
    <n v="1193"/>
    <x v="187"/>
    <s v="Unbekannt"/>
    <n v="5349"/>
    <s v="D550"/>
    <n v="5349"/>
  </r>
  <r>
    <n v="1269"/>
    <s v="C605"/>
    <n v="5335"/>
    <x v="0"/>
    <s v="Bistum Halberstadt, Bischof Dietrich"/>
    <s v="C605"/>
    <s v="Halberstadt, Stift U.L. Frauen"/>
    <s v="UB Halberstadt H.stift 1, Nr.345"/>
    <m/>
    <s v="Magdeburg, Staatsarchiv"/>
    <s v="0.0.1180-0.0.1193"/>
    <n v="11801193"/>
    <x v="187"/>
    <s v="Unbekannt"/>
    <n v="5335"/>
    <s v="C605"/>
    <n v="5335"/>
  </r>
  <r>
    <n v="1274"/>
    <s v="E2386"/>
    <n v="5340"/>
    <x v="0"/>
    <s v="Bistum Halberstadt, Bischof Dietrich"/>
    <s v="E2386"/>
    <s v="Halberstadt, Stift St. Bonifatius, Propst Werner"/>
    <s v="UB Halberstadt (Stift), Nr.5"/>
    <m/>
    <s v="Magdeburg, Staatsarchiv"/>
    <s v="0.0.1188"/>
    <n v="1188"/>
    <x v="11"/>
    <s v="Unbekannt"/>
    <n v="5340"/>
    <s v="E2386"/>
    <n v="5340"/>
  </r>
  <r>
    <n v="1216"/>
    <s v="E2324"/>
    <n v="5247"/>
    <x v="0"/>
    <s v="Bistum Halberstadt, Bischof Dietrich"/>
    <s v="E2324"/>
    <s v="Halberstadt, Stift U.L. Frauen"/>
    <s v="UB Halberstadt H.stift 1, Nr.301"/>
    <m/>
    <s v="Magdeburg, Staatsarchiv"/>
    <s v="23.2.1184"/>
    <n v="1184"/>
    <x v="90"/>
    <s v="Donnerstag"/>
    <n v="5247"/>
    <s v="E2324"/>
    <n v="5247"/>
  </r>
  <r>
    <n v="1217"/>
    <s v="C589"/>
    <n v="5249"/>
    <x v="0"/>
    <s v="Bistum Halberstadt, Bischof Dietrich"/>
    <s v="C589"/>
    <s v="Halberstadt, Stift U.L. Frauen"/>
    <s v="UB Halberstadt H.stift 1, Nr.307"/>
    <m/>
    <s v="Magdeburg, Staatsarchiv"/>
    <s v="0.0.1184"/>
    <n v="1184"/>
    <x v="90"/>
    <s v="Unbekannt"/>
    <n v="5249"/>
    <s v="C589"/>
    <n v="5249"/>
  </r>
  <r>
    <n v="1218"/>
    <s v="E2325"/>
    <n v="5250"/>
    <x v="0"/>
    <s v="Bistum Halberstadt, Bischof Dietrich"/>
    <s v="E2325"/>
    <s v="Halberstadt, Stift U.L. Frauen"/>
    <s v="UB Halberstadt H.stift 1, Nr.318"/>
    <m/>
    <s v="Magdeburg, Staatsarchiv"/>
    <s v="28.4.1187"/>
    <n v="1187"/>
    <x v="183"/>
    <s v="Dienstag"/>
    <n v="5250"/>
    <s v="E2325"/>
    <n v="5250"/>
  </r>
  <r>
    <n v="1219"/>
    <s v="E2326"/>
    <n v="5251"/>
    <x v="0"/>
    <s v="Bistum Halberstadt, Bischof Dietrich"/>
    <s v="E2326"/>
    <s v="Halberstadt, Stift U.L. Frauen"/>
    <s v="UB Halberstadt H.stift 1, Nr.328"/>
    <m/>
    <s v="Magdeburg, Staatsarchiv"/>
    <s v="0.0.1189 ?"/>
    <n v="1189"/>
    <x v="39"/>
    <s v="Unbekannt"/>
    <n v="5251"/>
    <s v="E2326"/>
    <n v="5251"/>
  </r>
  <r>
    <n v="1220"/>
    <s v="E2327"/>
    <n v="5252"/>
    <x v="0"/>
    <s v="Bistum Halberstadt, Bischof Dietrich"/>
    <s v="E2327"/>
    <s v="Halberstadt, Stift U.L. Frauen"/>
    <s v="UB Halberstadt H.stift 1, Nr.340"/>
    <m/>
    <s v="Magdeburg, Staatsarchiv"/>
    <s v="0.0.1193"/>
    <n v="1193"/>
    <x v="187"/>
    <s v="Unbekannt"/>
    <n v="5252"/>
    <s v="E2327"/>
    <n v="5252"/>
  </r>
  <r>
    <n v="1171"/>
    <s v="D518"/>
    <n v="5107"/>
    <x v="0"/>
    <s v="Bistum Halberstadt, Bischof Dietrich"/>
    <s v="D518"/>
    <s v="Hagenrode, Stift, Propst Otto"/>
    <s v="UB Halberstadt Hochstift 1 Nr.339"/>
    <m/>
    <s v="Berlin, Historisches Seminar"/>
    <s v="0.0.1193"/>
    <n v="1193"/>
    <x v="187"/>
    <s v="Unbekannt"/>
    <n v="5107"/>
    <s v="D518"/>
    <n v="5107"/>
  </r>
  <r>
    <n v="1185"/>
    <s v="D522"/>
    <n v="5168"/>
    <x v="0"/>
    <s v="Bistum Halberstadt, Bischof Dietrich"/>
    <s v="D522"/>
    <s v="Bistum Halberstadt, Domstift"/>
    <s v="UB Halberstadt H.stift 1, Nr.310"/>
    <m/>
    <s v="Magdeburg, Staatsarchiv"/>
    <s v="19.7.1185"/>
    <n v="1185"/>
    <x v="87"/>
    <s v="Freitag"/>
    <n v="5168"/>
    <s v="D522"/>
    <n v="5168"/>
  </r>
  <r>
    <n v="1187"/>
    <s v="E2314"/>
    <n v="5170"/>
    <x v="0"/>
    <s v="Bistum Halberstadt, Bischof Dietrich"/>
    <s v="E2314"/>
    <s v="Bistum Halberstadt, Domstift"/>
    <s v="UB Halberstadt H.stift 1, Nr.317"/>
    <m/>
    <s v="Magdeburg, Staatsarchiv"/>
    <s v="17.4.1187"/>
    <n v="1187"/>
    <x v="183"/>
    <s v="Freitag"/>
    <n v="5170"/>
    <s v="E2314"/>
    <n v="5170"/>
  </r>
  <r>
    <n v="7692"/>
    <s v="R7528"/>
    <n v="14488"/>
    <x v="0"/>
    <s v="Bistum Halberstadt, Bischof Friedrich"/>
    <s v="R7528"/>
    <s v="Halberstadt, Kloster St. Jakob, z. Neuen Werk, Propst Goswin (Fond), Heinrich von Wockenstedt (Fond)"/>
    <s v="UB Stadt Halberstadt, Nr. III, 20a; (UB H.stift Halberst.S.440 Nr.495)"/>
    <m/>
    <s v="Hannover, Hauptstaatsarchiv"/>
    <s v="0.0.1216"/>
    <n v="1216"/>
    <x v="44"/>
    <s v="Unbekannt"/>
    <s v="14488 Alle Aufnahmen unter dieser Zugangsnummer"/>
    <s v="R7528"/>
    <n v="14488"/>
  </r>
  <r>
    <n v="7695"/>
    <s v="F5656"/>
    <n v="14491"/>
    <x v="0"/>
    <s v="Bistum Halberstadt, Bischof Friedrich"/>
    <s v="F5656"/>
    <s v="Halberstadt, Kloster St. Jakob"/>
    <s v="UB Stadt Halberstadt 1, Nr.VI, 21a; (UB H.stift Halberst. 1, Nr.556)"/>
    <m/>
    <s v="Hannover, Hauptstaatsarchiv"/>
    <s v="0.0.1223"/>
    <n v="1223"/>
    <x v="41"/>
    <s v="Unbekannt"/>
    <s v="14491 Alle Aufnahmen unter dieser Zugangsnummer"/>
    <s v="F5656"/>
    <n v="14491"/>
  </r>
  <r>
    <n v="7696"/>
    <s v="F5661"/>
    <n v="14492"/>
    <x v="0"/>
    <s v="Bistum Halberstadt, Bischof Friedrich"/>
    <s v="F5661"/>
    <s v="Halberstadt, Kloster St. Jakob, z. Neuen Werk (Zisterzienserkloster),Propst (Fond)"/>
    <s v="UB Halberstadt Stadt 1, Nr. 22; (UB H.stift Halberstadt, S.499, Nr.562)"/>
    <m/>
    <s v="Hannover, Hauptstaatsarchiv"/>
    <s v="0.0.1224"/>
    <n v="1224"/>
    <x v="134"/>
    <s v="Unbekannt"/>
    <s v="14492 Alle Aufnahmen unter dieser Zugangsnummer"/>
    <s v="F5661"/>
    <n v="14492"/>
  </r>
  <r>
    <n v="7697"/>
    <s v="F5672"/>
    <n v="14493"/>
    <x v="0"/>
    <s v="Bistum Halberstadt, Bischof Friedrich"/>
    <s v="F5672"/>
    <s v="Halberstadt, Kloster St. Marien u. St. Jakob (Zisterzienserinnen)"/>
    <s v="UB Halberstadt Stadt 1, Nr.7; UB Halberstadt H.stift 1, Nr.607(Reg)"/>
    <m/>
    <s v="Hannover, Hauptstaatsarchiv"/>
    <s v="0.0.1228"/>
    <n v="1228"/>
    <x v="17"/>
    <s v="Unbekannt"/>
    <s v="14493 Alle Aufnahmen unter dieser Zugangsnummer"/>
    <s v="F5672"/>
    <n v="14493"/>
  </r>
  <r>
    <n v="7699"/>
    <s v="F5682"/>
    <n v="14495"/>
    <x v="0"/>
    <s v="Bistum Halberstadt, Bischof Friedrich"/>
    <s v="F5682"/>
    <s v="Halberstadt, Kloster St. Jakob (Zisterzienserinnen) (Fond)"/>
    <s v="UB Halberstadt H.stift 1, Nr.625(Reg)"/>
    <m/>
    <s v="Hannover, Hauptstaatsarchiv"/>
    <s v="1.7.1232"/>
    <n v="1232"/>
    <x v="48"/>
    <s v="Donnerstag"/>
    <s v="14495 Alle Aufnahmen unter dieser Zugangsnummer"/>
    <s v="F5682"/>
    <n v="14495"/>
  </r>
  <r>
    <n v="7701"/>
    <s v="F5688"/>
    <n v="14497"/>
    <x v="0"/>
    <s v="Bistum Halberstadt, Bischof Friedrich"/>
    <s v="F5688"/>
    <s v="Halberstadt, Kloster St. Jakob (Zisterzienserinnen)"/>
    <s v="UB Halberstadt Stadt 1, Nr. 31; UB Halberstadt H.stift, Nr.647(Reg)"/>
    <m/>
    <s v="Hannover, Hauptstaatsarchiv"/>
    <s v="17.11.1235"/>
    <n v="1235"/>
    <x v="14"/>
    <s v="Samstag"/>
    <s v="14497 Alle Aufnahmen unter dieser Zugangsnummer"/>
    <s v="F5688"/>
    <n v="14497"/>
  </r>
  <r>
    <n v="7622"/>
    <s v="F5384"/>
    <n v="14404"/>
    <x v="0"/>
    <s v="Bistum Halberstadt, Bischof Friedrich"/>
    <s v="F5384"/>
    <s v="Braunschweig, St. Magni (Pfarrkirche)"/>
    <s v="UB Halberstadt H.stift 1, Nr.465; UB Braunschweig Stadt 2, Nr. 36"/>
    <m/>
    <s v="Braunschweig, Stadtarchiv"/>
    <s v="0.0.1211"/>
    <n v="1211"/>
    <x v="69"/>
    <s v="Unbekannt"/>
    <s v="14404 Alle Aufnahmen unter dieser Zugangsnummer"/>
    <s v="F5384"/>
    <n v="14404"/>
  </r>
  <r>
    <n v="535"/>
    <s v="D245"/>
    <n v="2136"/>
    <x v="0"/>
    <s v="Bistum Halberstadt, Bischof Gardolf"/>
    <s v="D245"/>
    <s v="Reinsdorf, Kloster"/>
    <s v="UB Halberstadt H.stift 1, Nr.388; Dobenecker 2, Nr.1050"/>
    <m/>
    <s v="Dresden, Hauptstaatsarchiv"/>
    <s v="0.0.1197"/>
    <n v="1197"/>
    <x v="42"/>
    <s v="Unbekannt"/>
    <n v="2136"/>
    <s v="D245"/>
    <n v="2136"/>
  </r>
  <r>
    <n v="293"/>
    <s v="D214"/>
    <n v="1639"/>
    <x v="0"/>
    <s v="Bistum Halberstadt, Bischof Gardolf"/>
    <s v="D214"/>
    <s v="Goseck, Kloster"/>
    <s v="UB Halberstadt H.stift 1, Nr.391; Dobenecker 2, Nr.1052"/>
    <m/>
    <s v="Altenburg, Staatsarchiv"/>
    <s v="vor 1197.5"/>
    <n v="1197"/>
    <x v="42"/>
    <s v="Unbekannt"/>
    <n v="1639"/>
    <s v="D214"/>
    <n v="1639"/>
  </r>
  <r>
    <n v="2925"/>
    <s v="D988"/>
    <n v="8162"/>
    <x v="0"/>
    <s v="Bistum Halberstadt, Bischof Gardolf"/>
    <s v="D988"/>
    <s v="Riddagshausen, Kloster"/>
    <s v="UB Halberstadt H.stift 1, Nr.395"/>
    <m/>
    <s v="Wolfenb�ttel, Staatsarchiv"/>
    <s v="0.0.1198"/>
    <n v="1198"/>
    <x v="142"/>
    <s v="Unbekannt"/>
    <n v="8162"/>
    <s v="D988"/>
    <n v="8162"/>
  </r>
  <r>
    <n v="2913"/>
    <s v="E3769"/>
    <n v="8150"/>
    <x v="0"/>
    <s v="Bistum Halberstadt, Bischof Gardolf"/>
    <s v="E3769"/>
    <s v="Michaelstein, Kloster"/>
    <s v="UB Halberstadt H.stift 1, Nr.380"/>
    <m/>
    <s v="Wolfenb�ttel, Staatsarchiv"/>
    <s v="0.0.1197"/>
    <n v="1197"/>
    <x v="42"/>
    <s v="Unbekannt"/>
    <n v="8150"/>
    <s v="E3769"/>
    <n v="8150"/>
  </r>
  <r>
    <n v="2876"/>
    <s v="D978"/>
    <n v="8107"/>
    <x v="0"/>
    <s v="Bistum Halberstadt, Bischof Gardolf"/>
    <s v="D978"/>
    <s v="Goslar, Stift St. Peter"/>
    <s v="UB Goslar 1, Nr.338"/>
    <m/>
    <s v="Goslar, Stadtarchiv"/>
    <s v="0.0.1194"/>
    <n v="1194"/>
    <x v="0"/>
    <s v="Unbekannt"/>
    <n v="8107"/>
    <s v="D978"/>
    <n v="8107"/>
  </r>
  <r>
    <n v="2763"/>
    <s v="E3658"/>
    <n v="7937"/>
    <x v="0"/>
    <s v="Bistum Halberstadt, Bischof Gardolf"/>
    <s v="E3658"/>
    <s v="Helmstedt, Kloster"/>
    <s v="UB Halberstadt H.stift 1, Nr.372"/>
    <m/>
    <s v="Wolfenb�ttel, Staatsarchiv"/>
    <s v="0.0.1196"/>
    <n v="1196"/>
    <x v="7"/>
    <s v="Unbekannt"/>
    <n v="7937"/>
    <s v="E3658"/>
    <n v="7937"/>
  </r>
  <r>
    <n v="1473"/>
    <s v="E2508"/>
    <n v="5590"/>
    <x v="0"/>
    <s v="Bistum Halberstadt, Bischof Gardolf"/>
    <s v="E2508"/>
    <s v="Hillersleben, Kloster (Fond), Grieben, Graf Otto von"/>
    <s v="UB Halberstadt H.stift 1, Nr.387"/>
    <m/>
    <s v="Magdeburg, Staatsarchiv"/>
    <s v="0.0.1197"/>
    <n v="1197"/>
    <x v="42"/>
    <s v="Unbekannt"/>
    <n v="5590"/>
    <s v="E2508"/>
    <n v="5590"/>
  </r>
  <r>
    <n v="1474"/>
    <s v="E2509"/>
    <n v="5591"/>
    <x v="0"/>
    <s v="Bistum Halberstadt, Bischof Gardolf"/>
    <s v="E2509"/>
    <s v="Hillersleben, Kloster"/>
    <s v="UB Halberstadt H.stift 1, Nr.386"/>
    <m/>
    <s v="Magdeburg, Staatsarchiv"/>
    <s v="0.0.1197"/>
    <n v="1197"/>
    <x v="42"/>
    <s v="Unbekannt"/>
    <n v="5591"/>
    <s v="E2509"/>
    <n v="5591"/>
  </r>
  <r>
    <n v="1315"/>
    <s v="E2410"/>
    <n v="5396"/>
    <x v="0"/>
    <s v="Bistum Halberstadt, Bischof Gardolf"/>
    <s v="E2410"/>
    <s v="Halberstadt, Stift St. Johann"/>
    <s v="UB Halberstadt H.stift 1, Nr.399"/>
    <m/>
    <s v="Magdeburg, Staatsarchiv"/>
    <s v="0.0.1199"/>
    <n v="1199"/>
    <x v="66"/>
    <s v="Unbekannt"/>
    <n v="5396"/>
    <s v="E2410"/>
    <n v="5396"/>
  </r>
  <r>
    <n v="1316"/>
    <s v="E2411"/>
    <n v="5397"/>
    <x v="0"/>
    <s v="Bistum Halberstadt, Bischof Gardolf"/>
    <s v="E2411"/>
    <s v="Halberstadt, Kloster St. Jakobi"/>
    <s v="UB Halberstadt Stadt 1, Nr.11"/>
    <m/>
    <s v="Magdeburg, Staatsarchiv"/>
    <s v="0.0.1199"/>
    <n v="1199"/>
    <x v="66"/>
    <s v="Unbekannt"/>
    <n v="5397"/>
    <s v="E2411"/>
    <n v="5397"/>
  </r>
  <r>
    <n v="1270"/>
    <s v="D546"/>
    <n v="5336"/>
    <x v="0"/>
    <s v="Bistum Halberstadt, Bischof Gardolf"/>
    <s v="D546"/>
    <s v="Halberstadt, Stift U.L. Frauen"/>
    <s v="UB Halberstadt H.stift 1, Nr.385"/>
    <m/>
    <s v="Magdeburg, Staatsarchiv"/>
    <s v="0.0.1197"/>
    <n v="1197"/>
    <x v="42"/>
    <s v="Unbekannt"/>
    <n v="5336"/>
    <s v="D546"/>
    <n v="5336"/>
  </r>
  <r>
    <n v="1271"/>
    <s v="E2384"/>
    <n v="5337"/>
    <x v="0"/>
    <s v="Bistum Halberstadt, Bischof Gardolf"/>
    <s v="E2384"/>
    <s v="Halberstadt, Stift U.L. Frauen"/>
    <s v="UB Halberstadt H.stift 1, Nr.400"/>
    <m/>
    <s v="Magdeburg, Staatsarchiv"/>
    <s v="0.0.1199"/>
    <n v="1199"/>
    <x v="66"/>
    <s v="Unbekannt"/>
    <n v="5337"/>
    <s v="E2384"/>
    <n v="5337"/>
  </r>
  <r>
    <n v="1273"/>
    <s v="E2385"/>
    <n v="5339"/>
    <x v="0"/>
    <s v="Bistum Halberstadt, Bischof Gardolf"/>
    <s v="E2385"/>
    <s v="Halberstadt, Stift U.L. Frauen"/>
    <s v="UB Halberstadt H.stift 1, Nr.402"/>
    <m/>
    <s v="Magdeburg, Staatsarchiv"/>
    <s v="0.0.1200"/>
    <n v="1200"/>
    <x v="22"/>
    <s v="Unbekannt"/>
    <n v="5339"/>
    <s v="E2385"/>
    <n v="5339"/>
  </r>
  <r>
    <n v="1276"/>
    <s v="C607"/>
    <n v="5342"/>
    <x v="0"/>
    <s v="Bistum Halberstadt, Bischof Gardolf"/>
    <s v="C607"/>
    <s v="Halberstadt, Stift St. Bonifatius (Augustinerchorherren)"/>
    <s v="UB Halberstadt Stadt 1, Nr.10; UB Halberstadt (Stift), Nr.8"/>
    <m/>
    <s v="Magdeburg, Staatsarchiv"/>
    <s v="0.0.1197"/>
    <n v="1197"/>
    <x v="42"/>
    <s v="Unbekannt"/>
    <n v="5342"/>
    <s v="C607"/>
    <n v="5342"/>
  </r>
  <r>
    <n v="1222"/>
    <s v="C591"/>
    <n v="5254"/>
    <x v="0"/>
    <s v="Bistum Halberstadt, Bischof Gardolf"/>
    <s v="C591"/>
    <s v="Halberstadt, Stift U.L. Frauen"/>
    <s v="UB Halberstadt H.stift 1, Nr.410"/>
    <m/>
    <s v="Magdeburg, Staatsarchiv"/>
    <s v="0.0.1193-0.0.1201"/>
    <n v="11931201"/>
    <x v="29"/>
    <s v="Unbekannt"/>
    <n v="5254"/>
    <s v="C591"/>
    <n v="5254"/>
  </r>
  <r>
    <n v="1223"/>
    <s v="C592"/>
    <n v="5255"/>
    <x v="0"/>
    <s v="Bistum Halberstadt, Bischof Gardolf"/>
    <s v="C592"/>
    <s v="Halberstadt, Stift U.L. Frauen"/>
    <s v="UB Halberstadt H.stift 1, Nr.412"/>
    <m/>
    <s v="Magdeburg, Staatsarchiv"/>
    <s v="0.0.1193-0.0.1201"/>
    <n v="11931201"/>
    <x v="29"/>
    <s v="Unbekannt"/>
    <n v="5255"/>
    <s v="C592"/>
    <n v="5255"/>
  </r>
  <r>
    <n v="1224"/>
    <s v="C593"/>
    <n v="5256"/>
    <x v="0"/>
    <s v="Bistum Halberstadt, Bischof Gardolf"/>
    <s v="C593"/>
    <s v="Halberstadt, Stift U.L. Frauen"/>
    <s v="UB Halberstadt H.stift 1, Nr.411"/>
    <m/>
    <s v="Magdeburg, Staatsarchiv"/>
    <s v="0.0.1193-0.0.1201"/>
    <n v="11931201"/>
    <x v="29"/>
    <s v="Unbekannt"/>
    <n v="5256"/>
    <s v="C593"/>
    <n v="5256"/>
  </r>
  <r>
    <n v="1226"/>
    <s v="E2328"/>
    <n v="5258"/>
    <x v="0"/>
    <s v="Bistum Halberstadt, Bischof Gardolf"/>
    <s v="E2328"/>
    <s v="Halberstadt, Stift U.L. Frauen"/>
    <s v="UB Halberstadt H.stift 1, Nr.348"/>
    <m/>
    <s v="Magdeburg, Staatsarchiv"/>
    <s v="27.12.1193"/>
    <n v="1193"/>
    <x v="187"/>
    <s v="Montag"/>
    <n v="5258"/>
    <s v="E2328"/>
    <n v="5258"/>
  </r>
  <r>
    <n v="1227"/>
    <s v="E2329"/>
    <n v="5259"/>
    <x v="0"/>
    <s v="Bistum Halberstadt, Bischof Gardolf"/>
    <s v="E2329"/>
    <s v="Halberstadt, Stift U.L. Frauen"/>
    <s v="UB Halberstadt H.stift 1, Nr.365"/>
    <m/>
    <s v="Magdeburg, Staatsarchiv"/>
    <s v="0.0.1195"/>
    <n v="1195"/>
    <x v="124"/>
    <s v="Unbekannt"/>
    <n v="5259"/>
    <s v="E2329"/>
    <n v="5259"/>
  </r>
  <r>
    <n v="1228"/>
    <s v="E2330"/>
    <n v="5260"/>
    <x v="0"/>
    <s v="Bistum Halberstadt, Bischof Gardolf"/>
    <s v="E2330"/>
    <s v="Halberstadt, Stift U.L. Frauen"/>
    <s v="UB Halberstadt H.stift 1, Nr.363"/>
    <m/>
    <s v="Magdeburg, Staatsarchiv"/>
    <s v="0.0.1195"/>
    <n v="1195"/>
    <x v="124"/>
    <s v="Unbekannt"/>
    <n v="5260"/>
    <s v="E2330"/>
    <n v="5260"/>
  </r>
  <r>
    <n v="1229"/>
    <s v="E2331"/>
    <n v="5261"/>
    <x v="0"/>
    <s v="Bistum Halberstadt, Bischof Gardolf"/>
    <s v="E2331"/>
    <s v="Halberstadt, Stift U.L. Frauen"/>
    <s v="UB Halberstadt H.stift 1, Nr.359"/>
    <m/>
    <s v="Magdeburg, Staatsarchiv"/>
    <s v="0.0.1195"/>
    <n v="1195"/>
    <x v="124"/>
    <s v="Unbekannt"/>
    <n v="5261"/>
    <s v="E2331"/>
    <n v="5261"/>
  </r>
  <r>
    <n v="1230"/>
    <s v="C595"/>
    <n v="5262"/>
    <x v="0"/>
    <s v="Bistum Halberstadt, Bischof Gardolf"/>
    <s v="C595"/>
    <s v="Halberstadt, Stift U.L. Frauen"/>
    <s v="UB Halberstadt H.stift 1, Nr.359"/>
    <m/>
    <s v="Magdeburg, Staatsarchiv"/>
    <s v="0.0.1195"/>
    <n v="1195"/>
    <x v="124"/>
    <s v="Unbekannt"/>
    <n v="5262"/>
    <s v="C595"/>
    <n v="5262"/>
  </r>
  <r>
    <n v="1231"/>
    <s v="E2332"/>
    <n v="5263"/>
    <x v="0"/>
    <s v="Bistum Halberstadt, Bischof Gardolf"/>
    <s v="E2332"/>
    <s v="Halberstadt, Stift U.L. Frauen"/>
    <s v="UB Halberstadt H.stift 1, Nr.382"/>
    <m/>
    <s v="Magdeburg, Staatsarchiv"/>
    <s v="0.0.1197"/>
    <n v="1197"/>
    <x v="42"/>
    <s v="Unbekannt"/>
    <n v="5263"/>
    <s v="E2332"/>
    <n v="5263"/>
  </r>
  <r>
    <n v="1232"/>
    <s v="E2333"/>
    <n v="5264"/>
    <x v="0"/>
    <s v="Bistum Halberstadt, Bischof Gardolf"/>
    <s v="E2333"/>
    <s v="Halberstadt, Stift U.L. Frauen"/>
    <s v="UB Halberstadt H.stift 1, Nr.384"/>
    <m/>
    <s v="Magdeburg, Staatsarchiv"/>
    <s v="0.0.1197"/>
    <n v="1197"/>
    <x v="42"/>
    <s v="Unbekannt"/>
    <n v="5264"/>
    <s v="E2333"/>
    <n v="5264"/>
  </r>
  <r>
    <n v="1176"/>
    <s v="D519"/>
    <n v="5159"/>
    <x v="0"/>
    <s v="Bistum Halberstadt, Bischof Gardolf"/>
    <s v="D519"/>
    <s v="Bistum Halberstadt, Domstift"/>
    <s v="UB Halberstadt H.stift 1, Nr.374"/>
    <m/>
    <s v="Magdeburg, Staatsarchiv"/>
    <s v="0.0.1196"/>
    <n v="1196"/>
    <x v="7"/>
    <s v="Unbekannt"/>
    <n v="5159"/>
    <s v="D519"/>
    <n v="5159"/>
  </r>
  <r>
    <n v="1078"/>
    <s v="E2114"/>
    <n v="4960"/>
    <x v="0"/>
    <s v="Bistum Halberstadt, Bischof Gardolf"/>
    <s v="E2114"/>
    <s v="Stendal, Domstift"/>
    <s v="UB Halberstadt H.stift 1, Nr.354"/>
    <m/>
    <s v="Berlin, Geheimes Staatsarchiv"/>
    <s v="28.11.1194"/>
    <n v="1194"/>
    <x v="0"/>
    <s v="Montag"/>
    <n v="4960"/>
    <s v="E2114"/>
    <n v="4960"/>
  </r>
  <r>
    <n v="2494"/>
    <s v="E3401"/>
    <n v="7569"/>
    <x v="0"/>
    <s v="Bistum Halberstadt, Bischof Gardolf , Bistum Halberstadt, Domstift, Propst Konrad"/>
    <s v="E3401"/>
    <s v="Soest, Stift St. Patroklus"/>
    <s v="UB Westfalen LG 1, Nr.105; Reg. K�ln Ebb. 2, Nr.1505"/>
    <m/>
    <s v="Münster, Staatsarchiv"/>
    <s v="3.5.1196"/>
    <n v="1196"/>
    <x v="7"/>
    <s v="Freitag"/>
    <n v="7569"/>
    <s v="E3401"/>
    <n v="7569"/>
  </r>
  <r>
    <n v="2495"/>
    <s v="E3402"/>
    <n v="7570"/>
    <x v="0"/>
    <s v="Bistum Halberstadt, Bischof Gardolf , Bistum Halberstadt, Domstift, Propst Konrad"/>
    <s v="E3402"/>
    <s v="Soest, Stift St. Patroklus"/>
    <s v="UB Westfalen LG 1, Nr.105; Reg. K�ln Ebb. 2, Nr.1505"/>
    <m/>
    <s v="Münster, Staatsarchiv"/>
    <s v="3.5.1196"/>
    <n v="1196"/>
    <x v="7"/>
    <s v="Freitag"/>
    <n v="7570"/>
    <s v="E3402"/>
    <n v="7570"/>
  </r>
  <r>
    <n v="7673"/>
    <s v="F5575"/>
    <n v="14468"/>
    <x v="0"/>
    <s v="Bistum Halberstadt, Bischof Gero"/>
    <s v="F5575"/>
    <s v="Heiningen, Stift (Fond), Einwohner v. Hodal"/>
    <s v="UB Hildesheim 1, Nr. 322"/>
    <m/>
    <s v="Hannover, Hauptstaatsarchiv"/>
    <s v="0.0.1160 ?"/>
    <n v="1160"/>
    <x v="88"/>
    <s v="Unbekannt"/>
    <s v="14468 Alle Aufnahmen unter dieser Zugangsnummer"/>
    <s v="F5575"/>
    <n v="14468"/>
  </r>
  <r>
    <n v="2738"/>
    <s v="E3603"/>
    <n v="7906"/>
    <x v="0"/>
    <s v="Bistum Halberstadt, Bischof Gero"/>
    <s v="E3603"/>
    <s v="Marienthal, Kloster"/>
    <s v="UB Halberstadt H.stift 1, Nr.267"/>
    <m/>
    <s v="Wolfenb�ttel, Staatsarchiv"/>
    <s v="17.1.1164"/>
    <n v="1164"/>
    <x v="150"/>
    <s v="Freitag"/>
    <n v="7906"/>
    <s v="E3603"/>
    <n v="7906"/>
  </r>
  <r>
    <n v="1324"/>
    <s v="E2416"/>
    <n v="5406"/>
    <x v="0"/>
    <s v="Bistum Halberstadt, Bischof Gero"/>
    <s v="E2416"/>
    <s v="Quedlinburg, Kloster St. Wigert"/>
    <s v="UB Halberstadt H.stift 1, Nr.266"/>
    <m/>
    <s v="Magdeburg, Staatsarchiv"/>
    <s v="18.10.1163"/>
    <n v="1163"/>
    <x v="175"/>
    <s v="Freitag"/>
    <n v="5406"/>
    <s v="E2416"/>
    <n v="5406"/>
  </r>
  <r>
    <n v="7703"/>
    <s v="F5694"/>
    <n v="14499"/>
    <x v="0"/>
    <s v="Bistum Halberstadt, Bischof Ludolf"/>
    <s v="F5694"/>
    <s v="Halberstadt, Kloster St. Jakob (Zisterzienserinnen)-"/>
    <s v="UB Halberstadt Stadt 1, Nr.XII,33 b; UB Halberstadt H.stift 2, Nr.667(Reg)"/>
    <m/>
    <s v="Hannover, Hauptstaatsarchiv"/>
    <s v="0.0.1237"/>
    <n v="1237"/>
    <x v="78"/>
    <s v="Unbekannt"/>
    <s v="14499 Alle Aufnahmen unter dieser Zugangsnummer"/>
    <s v="F5694"/>
    <n v="14499"/>
  </r>
  <r>
    <n v="7704"/>
    <s v="F5698"/>
    <n v="14500"/>
    <x v="0"/>
    <s v="Bistum Halberstadt, Bischof Ludolf"/>
    <s v="F5698"/>
    <s v="Halberstadt, Kloster St. Jakob (Zisterzienserinnen)"/>
    <s v="UB Halberstadt Stadt 1, Nr. 14; UB Halberstadt H.stift 2, Nr.672(Reg)"/>
    <m/>
    <s v="Hannover, Hauptstaatsarchiv"/>
    <s v="2.4.1238"/>
    <n v="1238"/>
    <x v="6"/>
    <s v="Freitag"/>
    <s v="14500 Alle Aufnahmen unter dieser Zugangsnummer"/>
    <s v="F5698"/>
    <n v="14500"/>
  </r>
  <r>
    <n v="4231"/>
    <s v="C1035"/>
    <n v="10443"/>
    <x v="0"/>
    <s v="Bistum Halberstadt, Bischof Ludolf I."/>
    <s v="C1035"/>
    <s v="Halberstadt, Hospital Hl.-Geist"/>
    <s v="UB Halberstadt H.stift 1, Nr.45; UB Halberstadt H.stift 2, Nr.704"/>
    <m/>
    <s v="Nürnberg, Germanisches Nationalmuseum"/>
    <s v="0.0.1241"/>
    <n v="1241"/>
    <x v="38"/>
    <s v="Unbekannt"/>
    <n v="10443"/>
    <s v="C1035"/>
    <n v="10443"/>
  </r>
  <r>
    <n v="4522"/>
    <s v="C1104"/>
    <n v="10816"/>
    <x v="0"/>
    <s v="Bistum Halberstadt, Bischof Ludolf I."/>
    <s v="C1104"/>
    <s v="W�ltingerode, Kloster"/>
    <s v="UB Hildesheim H.stift 2, Nr.565"/>
    <m/>
    <s v="Hannover, Hauptstaatsarchiv"/>
    <s v="11.6.1240"/>
    <n v="1240"/>
    <x v="64"/>
    <s v="Montag"/>
    <n v="10816"/>
    <s v="C1104"/>
    <n v="10816"/>
  </r>
  <r>
    <n v="4524"/>
    <s v="D1445"/>
    <n v="10818"/>
    <x v="0"/>
    <s v="Bistum Halberstadt, Bischof Ludolf I."/>
    <s v="D1445"/>
    <s v="W�ltingerode, Kloster"/>
    <s v="UB Hildesheim H.stift 2, Nr.582"/>
    <m/>
    <s v="Hannover, Hauptstaatsarchiv"/>
    <s v="0.0.1240"/>
    <n v="1240"/>
    <x v="64"/>
    <s v="Unbekannt"/>
    <n v="10818"/>
    <s v="D1445"/>
    <n v="10818"/>
  </r>
  <r>
    <n v="7705"/>
    <s v="F5701"/>
    <n v="14501"/>
    <x v="0"/>
    <s v="Bistum Halberstadt, Bischof Meinhard"/>
    <s v="F5701"/>
    <s v="Halberstadt, Kloster St. Jakob (Zisterzienserinnen) (Fond)"/>
    <s v="UB Halberstadt 1, Nr.XV,51a; UB Halberstadt H.stift 2, Nr.710(Reg)"/>
    <m/>
    <s v="Hannover, Hauptstaatsarchiv"/>
    <s v="5.3.1242"/>
    <n v="1242"/>
    <x v="54"/>
    <s v="Mittwoch"/>
    <s v="14501 Alle Aufnahmen unter dieser Zugangsnummer"/>
    <s v="F5701"/>
    <n v="14501"/>
  </r>
  <r>
    <n v="7706"/>
    <s v="F5706"/>
    <n v="14502"/>
    <x v="0"/>
    <s v="Bistum Halberstadt, Bischof Meinhard"/>
    <s v="F5706"/>
    <s v="Halberstadt, Kloster St.Jakob (Zisterzienserinnen), Propst Dietrich u.Konvent"/>
    <s v="UB Halberstadt 1, Nr.XVI,51b; UB Halberstadt H.stift 2, Nr.712(Reg)"/>
    <m/>
    <s v="Hannover, Hauptstaatsarchiv"/>
    <s v="15.4.1242"/>
    <n v="1242"/>
    <x v="54"/>
    <s v="Dienstag"/>
    <s v="14502 Alle Aufnahmen unter dieser Zugangsnummer"/>
    <s v="F5706"/>
    <n v="14502"/>
  </r>
  <r>
    <n v="7707"/>
    <s v="F5710"/>
    <n v="14503"/>
    <x v="0"/>
    <s v="Bistum Halberstadt, Bischof Meinhard"/>
    <s v="F5710"/>
    <s v="Halberstadt, Kloster St. Jakob (Zisterzienserinnen) (Fond)"/>
    <s v="UB Halberstadt Stadt 1, Nr.XVII,65a; UB Halberstadt H.stift 2, Nr.799(Reg)"/>
    <m/>
    <s v="Hannover, Hauptstaatsarchiv"/>
    <s v="0.0.1248"/>
    <n v="1248"/>
    <x v="8"/>
    <s v="Unbekannt"/>
    <s v="14503 Alle Aufnahmen unter dieser Zugangsnummer"/>
    <s v="F5710"/>
    <n v="14503"/>
  </r>
  <r>
    <n v="7626"/>
    <s v="F5393"/>
    <n v="14412"/>
    <x v="0"/>
    <s v="Bistum Halberstadt, Bischof Meinhard"/>
    <s v="F5393"/>
    <s v="Braunschweig, St. Marien (Hospital)"/>
    <s v="UB Halberstadt H.stift 2, Nr.758; UB Braunschweig Stadt 2, Nr. 114"/>
    <m/>
    <s v="Braunschweig, Stadtarchiv"/>
    <s v="15.11.1245"/>
    <n v="1245"/>
    <x v="55"/>
    <s v="Mittwoch"/>
    <s v="14412 Alle Aufnahmen unter dieser Zugangsnummer"/>
    <s v="F5393"/>
    <n v="14412"/>
  </r>
  <r>
    <n v="7631"/>
    <s v="F5405"/>
    <n v="14417"/>
    <x v="0"/>
    <s v="Bistum Halberstadt, Bischof Meinhard"/>
    <s v="F5405"/>
    <s v="Braunschweig, St. Marien (Hospital)"/>
    <s v="UB Halberstadt H.stift 2, Nr.827; UB Braunschweig Stadt 2, Nr. 136"/>
    <m/>
    <s v="Braunschweig, Stadtarchiv"/>
    <s v="17.10.1250"/>
    <n v="1250"/>
    <x v="9"/>
    <s v="Montag"/>
    <s v="14417 Alle Aufnahmen unter dieser Zugangsnummer"/>
    <s v="F5405"/>
    <n v="14417"/>
  </r>
  <r>
    <n v="1602"/>
    <s v="D665"/>
    <n v="5737"/>
    <x v="0"/>
    <s v="Bistum Halberstadt, Bischof Meinhard"/>
    <s v="D665"/>
    <s v="Brandenburg, Markgraf Johann I. von, Brandenburg, Markgraf Otto III. von"/>
    <s v="Krabbo, Nr.700"/>
    <m/>
    <s v="Berlin, Geheimes Staatsarchiv"/>
    <s v="22.5.1245"/>
    <n v="1245"/>
    <x v="55"/>
    <s v="Montag"/>
    <n v="5737"/>
    <s v="D665"/>
    <n v="5737"/>
  </r>
  <r>
    <n v="9536"/>
    <s v="F7298"/>
    <n v="90432"/>
    <x v="0"/>
    <s v="Bistum Halberstadt, Bischof Otto"/>
    <s v="F7298"/>
    <s v="Ilsenburg, Kloster, Abt Heinrich"/>
    <s v="UB Ilsenburg 1, Nr. 15; UB Rappoltstein 1"/>
    <m/>
    <s v="Wernigerode, Adelsarchiv Stolberg-Wernigerode"/>
    <s v="6.6.1131"/>
    <n v="1131"/>
    <x v="113"/>
    <s v="Samstag"/>
    <s v="90432 Alle Aufnahmen unter dieser Zugangsnummer"/>
    <s v="F7298"/>
    <n v="90432"/>
  </r>
  <r>
    <n v="9537"/>
    <s v="F7302"/>
    <n v="90434"/>
    <x v="0"/>
    <s v="Bistum Halberstadt, Bischof Otto"/>
    <s v="F7302"/>
    <s v="Ilsenburg, Kloster, Abt Martin, Ilsenburg, Kloster, Konvent"/>
    <s v="UB Ilsenburg 1, Nr.13"/>
    <m/>
    <s v="Wernigerode, Adelsarchiv Stolberg-Wernigerode"/>
    <s v="7.4.1128"/>
    <n v="1128"/>
    <x v="171"/>
    <s v="Samstag"/>
    <s v="90434 Alle Aufnahmen unter dieser Zugangsnummer"/>
    <s v="F7302"/>
    <n v="90434"/>
  </r>
  <r>
    <n v="1468"/>
    <s v="E2502"/>
    <n v="5584"/>
    <x v="0"/>
    <s v="Bistum Halberstadt, Bischof Otto"/>
    <s v="E2502"/>
    <s v="Hillersleben, Kloster"/>
    <s v="UB Halberstadt H.stift 1, Nr.176"/>
    <m/>
    <s v="Magdeburg, Staatsarchiv"/>
    <s v="7.4.1135"/>
    <n v="1135"/>
    <x v="112"/>
    <s v="Sonntag"/>
    <n v="5584"/>
    <s v="E2502"/>
    <n v="5584"/>
  </r>
  <r>
    <n v="1284"/>
    <s v="E2391"/>
    <n v="5350"/>
    <x v="0"/>
    <s v="Bistum Halberstadt, Bischof Otto"/>
    <s v="E2391"/>
    <s v="Halberstadt, Stift St. Johann"/>
    <s v="UB Halberstadt H.stift 1, Nr.169"/>
    <m/>
    <s v="Magdeburg, Staatsarchiv"/>
    <s v="22.7.1133"/>
    <n v="1133"/>
    <x v="99"/>
    <s v="Samstag"/>
    <n v="5350"/>
    <s v="E2391"/>
    <n v="5350"/>
  </r>
  <r>
    <n v="1173"/>
    <s v="E2315"/>
    <n v="5156"/>
    <x v="0"/>
    <s v="Bistum Halberstadt, Bischof Otto"/>
    <s v="E2315"/>
    <s v="Bistum Halberstadt, Domstift"/>
    <s v="UB Halberstadt H.stift 1, Nr.167"/>
    <m/>
    <s v="Magdeburg, Staatsarchiv"/>
    <s v="25.5.1133"/>
    <n v="1133"/>
    <x v="99"/>
    <s v="Donnerstag"/>
    <n v="5156"/>
    <s v="E2315"/>
    <n v="5156"/>
  </r>
  <r>
    <n v="1179"/>
    <s v="C585"/>
    <n v="5162"/>
    <x v="0"/>
    <s v="Bistum Halberstadt, Bischof Otto"/>
    <s v="C585"/>
    <s v="Bistum Halberstadt, Domstift"/>
    <s v="UB Halberstadt H.stift 1, Nr.158"/>
    <m/>
    <s v="Magdeburg, Staatsarchiv"/>
    <s v="0.0.1123"/>
    <n v="1123"/>
    <x v="25"/>
    <s v="Unbekannt"/>
    <n v="5162"/>
    <s v="C585"/>
    <n v="5162"/>
  </r>
  <r>
    <n v="392"/>
    <s v="E551"/>
    <n v="1803"/>
    <x v="0"/>
    <s v="Bistum Halberstadt, Bischof Reinhard"/>
    <s v="E551"/>
    <s v="Kaltenborn, Kloster"/>
    <s v="CD. Sax.Reg. 1,2, Nr.60; UB Halberstadt H.stift 1, Nr.148"/>
    <m/>
    <s v="Dresden, Hauptstaatsarchiv"/>
    <s v="16.4.1120"/>
    <n v="1120"/>
    <x v="181"/>
    <s v="Freitag"/>
    <n v="1803"/>
    <s v="E551"/>
    <n v="1803"/>
  </r>
  <r>
    <n v="9538"/>
    <s v="F7290"/>
    <n v="90435"/>
    <x v="0"/>
    <s v="Bistum Halberstadt, Bischof Reinhard"/>
    <s v="F7290"/>
    <s v="Ilsenburg, Kloster"/>
    <s v="UB Ilsenburg 1, Nr.12"/>
    <m/>
    <s v="Wernigerode, Adelsarchiv Stolberg-Wernigerode"/>
    <s v="7.4.1119"/>
    <n v="1119"/>
    <x v="180"/>
    <s v="Montag"/>
    <s v="90435 Alle Aufnahmen unter dieser Zugangsnummer"/>
    <s v="F7290"/>
    <n v="90435"/>
  </r>
  <r>
    <n v="2830"/>
    <s v="E3698"/>
    <n v="8043"/>
    <x v="0"/>
    <s v="Bistum Halberstadt, Bischof Reinhard"/>
    <s v="E3698"/>
    <s v="Sch�ningen, Kloster (St. Laurentii, bis 1120 Nonnenkloster, dann Augustinerkloster)"/>
    <s v="UB Halberstadt H.stift 1, Nr.149"/>
    <m/>
    <s v="Wolfenb�ttel, Staatsarchiv"/>
    <s v="18.10.1120"/>
    <n v="1120"/>
    <x v="181"/>
    <s v="Montag"/>
    <n v="8043"/>
    <s v="E3698"/>
    <n v="8043"/>
  </r>
  <r>
    <n v="2831"/>
    <s v="E3699"/>
    <n v="8044"/>
    <x v="0"/>
    <s v="Bistum Halberstadt, Bischof Reinhard"/>
    <s v="E3699"/>
    <s v="Sch�ningen, Kloster"/>
    <s v="UB Halberstadt H.stift 1, Nr.151"/>
    <m/>
    <s v="Wolfenb�ttel, Staatsarchiv"/>
    <s v="18.10.1121"/>
    <n v="1121"/>
    <x v="174"/>
    <s v="Dienstag"/>
    <n v="8044"/>
    <s v="E3699"/>
    <n v="8044"/>
  </r>
  <r>
    <n v="1178"/>
    <s v="E2317"/>
    <n v="5161"/>
    <x v="0"/>
    <s v="Bistum Halberstadt, Bischof Reinhard"/>
    <s v="E2317"/>
    <s v="Bistum Halberstadt, Domstift"/>
    <s v="UB Halberstadt H.stift 1, Nr.146"/>
    <m/>
    <s v="Magdeburg, Staatsarchiv"/>
    <s v="0.0.1109-0.0.1120"/>
    <n v="11091120"/>
    <x v="181"/>
    <s v="Unbekannt"/>
    <n v="5161"/>
    <s v="E2317"/>
    <n v="5161"/>
  </r>
  <r>
    <n v="454"/>
    <s v="D253"/>
    <n v="2008"/>
    <x v="0"/>
    <s v="Bistum Halberstadt, Bischof Rudolf"/>
    <s v="D253"/>
    <s v="Reinsdorf, Kloster"/>
    <s v="UB Halberstadt H.stift 1, Nr.203;Dobenecker 1, Nr.1452"/>
    <m/>
    <s v="Dresden, Hauptstaatsarchiv"/>
    <s v="0.0.1142"/>
    <n v="1142"/>
    <x v="65"/>
    <s v="Unbekannt"/>
    <n v="2008"/>
    <s v="D253"/>
    <n v="2008"/>
  </r>
  <r>
    <n v="459"/>
    <s v="C368"/>
    <n v="2015"/>
    <x v="0"/>
    <s v="Bistum Halberstadt, Bischof Rudolf"/>
    <s v="C368"/>
    <s v="Elwersdorf, Kirche"/>
    <s v="UB Halberstadt H.stift 1, Nr.221"/>
    <m/>
    <s v="Dresden, Hauptstaatsarchiv"/>
    <s v="18.10.1148"/>
    <n v="1148"/>
    <x v="191"/>
    <s v="Montag"/>
    <n v="2015"/>
    <s v="C368"/>
    <n v="2015"/>
  </r>
  <r>
    <n v="297"/>
    <s v="E520"/>
    <n v="1643"/>
    <x v="0"/>
    <s v="Bistum Halberstadt, Bischof Rudolf"/>
    <s v="E520"/>
    <s v="Paulinzelle, Kloster"/>
    <s v="UB Paulinzelle Kl., Nr.16; UB Halberstadt H.stift 1, Nr.199"/>
    <m/>
    <s v="Rudolstadt, Staatsarchiv"/>
    <s v="21.5.1141"/>
    <n v="1141"/>
    <x v="158"/>
    <s v="Mittwoch"/>
    <n v="1643"/>
    <s v="E520"/>
    <n v="1643"/>
  </r>
  <r>
    <n v="2906"/>
    <s v="D995"/>
    <n v="8142"/>
    <x v="0"/>
    <s v="Bistum Halberstadt, Bischof Rudolf"/>
    <s v="D995"/>
    <s v="Michaelstein, Kloster"/>
    <s v="UB Halberstadt H.stift 1, Nr.226"/>
    <m/>
    <s v="Wolfenb�ttel, Staatsarchiv"/>
    <s v="0.0.1149"/>
    <n v="1149"/>
    <x v="160"/>
    <s v="Unbekannt"/>
    <n v="8142"/>
    <s v="D995"/>
    <n v="8142"/>
  </r>
  <r>
    <n v="2914"/>
    <s v="E3770"/>
    <n v="8151"/>
    <x v="0"/>
    <s v="Bistum Halberstadt, Bischof Rudolf"/>
    <s v="E3770"/>
    <s v="Riddagshausen, Kloster"/>
    <s v="UB Halberstadt H.stift 1, Nr.214"/>
    <m/>
    <s v="Wolfenb�ttel, Staatsarchiv"/>
    <s v="0.0.1146"/>
    <n v="1146"/>
    <x v="177"/>
    <s v="Unbekannt"/>
    <n v="8151"/>
    <s v="E3770"/>
    <n v="8151"/>
  </r>
  <r>
    <n v="2916"/>
    <s v="E3772"/>
    <n v="8153"/>
    <x v="0"/>
    <s v="Bistum Halberstadt, Bischof Rudolf"/>
    <s v="E3772"/>
    <s v="Riddagshausen, Kloster"/>
    <s v="UB Halberstadt H.stift 1, Nr.223"/>
    <m/>
    <s v="Wolfenb�ttel, Staatsarchiv"/>
    <s v="0.0.1148"/>
    <n v="1148"/>
    <x v="191"/>
    <s v="Unbekannt"/>
    <n v="8153"/>
    <s v="E3772"/>
    <n v="8153"/>
  </r>
  <r>
    <n v="2917"/>
    <s v="E3773"/>
    <n v="8154"/>
    <x v="0"/>
    <s v="Bistum Halberstadt, Bischof Rudolf"/>
    <s v="E3773"/>
    <s v="Riddagshausen, Kloster"/>
    <s v="UB Halberstadt H.stift 1, Nr.222; UB Halberstadt (Stift), Nr.2"/>
    <m/>
    <s v="Wolfenb�ttel, Staatsarchiv"/>
    <s v="18.10.1149"/>
    <n v="1149"/>
    <x v="160"/>
    <s v="Dienstag"/>
    <n v="8154"/>
    <s v="E3773"/>
    <n v="8154"/>
  </r>
  <r>
    <n v="2833"/>
    <s v="E3701"/>
    <n v="8046"/>
    <x v="0"/>
    <s v="Bistum Halberstadt, Bischof Rudolf"/>
    <s v="E3701"/>
    <s v="Sch�ningen, Kloster"/>
    <s v="UB Halberstadt H.stift 1, Nr.189"/>
    <m/>
    <s v="Wolfenb�ttel, Staatsarchiv"/>
    <s v="18.10.1137"/>
    <n v="1137"/>
    <x v="179"/>
    <s v="Montag"/>
    <n v="8046"/>
    <s v="E3701"/>
    <n v="8046"/>
  </r>
  <r>
    <n v="2834"/>
    <s v="E3702"/>
    <n v="8047"/>
    <x v="0"/>
    <s v="Bistum Halberstadt, Bischof Rudolf"/>
    <s v="E3702"/>
    <s v="Sch�ningen, Kloster"/>
    <s v="UB Halberstadt H.stift 1, Nr.200"/>
    <m/>
    <s v="Wolfenb�ttel, Staatsarchiv"/>
    <s v="18.10.1141"/>
    <n v="1141"/>
    <x v="158"/>
    <s v="Samstag"/>
    <n v="8047"/>
    <s v="E3702"/>
    <n v="8047"/>
  </r>
  <r>
    <n v="2835"/>
    <s v="E3703"/>
    <n v="8048"/>
    <x v="0"/>
    <s v="Bistum Halberstadt, Bischof Rudolf"/>
    <s v="E3703"/>
    <s v="Sch�ningen, Kloster"/>
    <s v="UB Halberstadt H.stift 1, Nr.219"/>
    <m/>
    <s v="Wolfenb�ttel, Staatsarchiv"/>
    <s v="18.10.1147"/>
    <n v="1147"/>
    <x v="173"/>
    <s v="Samstag"/>
    <n v="8048"/>
    <s v="E3703"/>
    <n v="8048"/>
  </r>
  <r>
    <n v="2734"/>
    <s v="E3606"/>
    <n v="7902"/>
    <x v="0"/>
    <s v="Bistum Halberstadt, Bischof Rudolf"/>
    <s v="E3606"/>
    <s v="Sch�ningen, Kloster"/>
    <s v="UB Halberstadt H.stift 1, Nr.188"/>
    <m/>
    <s v="Wolfenb�ttel, Staatsarchiv"/>
    <s v="18.10.1137"/>
    <n v="1137"/>
    <x v="179"/>
    <s v="Montag"/>
    <n v="7902"/>
    <s v="E3606"/>
    <n v="7902"/>
  </r>
  <r>
    <n v="2735"/>
    <s v="E3605"/>
    <n v="7903"/>
    <x v="0"/>
    <s v="Bistum Halberstadt, Bischof Rudolf"/>
    <s v="E3605"/>
    <s v="Sch�ningen, Kloster"/>
    <s v="UB Halberstadt H.stift 1, Nr.196"/>
    <m/>
    <s v="Wolfenb�ttel, Staatsarchiv"/>
    <s v="18.10.1140"/>
    <n v="1140"/>
    <x v="105"/>
    <s v="Freitag"/>
    <n v="7903"/>
    <s v="E3605"/>
    <n v="7903"/>
  </r>
  <r>
    <n v="1470"/>
    <s v="E2504"/>
    <n v="5586"/>
    <x v="0"/>
    <s v="Bistum Halberstadt, Bischof Rudolf"/>
    <s v="E2504"/>
    <s v="Hillersleben, Kloster"/>
    <s v="UB Halberstadt H.stift 1, Nr.207"/>
    <m/>
    <s v="Magdeburg, Staatsarchiv"/>
    <s v="11.4.1145"/>
    <n v="1145"/>
    <x v="106"/>
    <s v="Mittwoch"/>
    <n v="5586"/>
    <s v="E2504"/>
    <n v="5586"/>
  </r>
  <r>
    <n v="1326"/>
    <s v="E2418"/>
    <n v="5408"/>
    <x v="0"/>
    <s v="Bistum Halberstadt, Bischof Rudolf"/>
    <s v="E2418"/>
    <s v="Halberstadt, Hospital St. Johannis"/>
    <s v="UB Halberstadt H.stift 1, Nr.186"/>
    <m/>
    <s v="Magdeburg, Staatsarchiv"/>
    <s v="25.6.1137"/>
    <n v="1137"/>
    <x v="179"/>
    <s v="Freitag"/>
    <n v="5408"/>
    <s v="E2418"/>
    <n v="5408"/>
  </r>
  <r>
    <n v="1286"/>
    <s v="D551"/>
    <n v="5352"/>
    <x v="0"/>
    <s v="Bistum Halberstadt, Bischof Rudolf"/>
    <s v="D551"/>
    <s v="Halberstadt, Stift St. Johann, Propst"/>
    <s v="UB Halberstadt H.stift 1, Nr.191"/>
    <m/>
    <s v="Magdeburg, Staatsarchiv"/>
    <s v="0.0.1138"/>
    <n v="1138"/>
    <x v="192"/>
    <s v="Unbekannt"/>
    <n v="5352"/>
    <s v="D551"/>
    <n v="5352"/>
  </r>
  <r>
    <n v="1287"/>
    <s v="E2393"/>
    <n v="5353"/>
    <x v="0"/>
    <s v="Bistum Halberstadt, Bischof Rudolf"/>
    <s v="E2393"/>
    <s v="Halberstadt, Stift St. Johann"/>
    <s v="UB Halberstadt H.stift 1, Nr.193"/>
    <m/>
    <s v="Magdeburg, Staatsarchiv"/>
    <s v="0.2.1139"/>
    <n v="1139"/>
    <x v="140"/>
    <s v="Unbekannt"/>
    <n v="5353"/>
    <s v="E2393"/>
    <n v="5353"/>
  </r>
  <r>
    <n v="1285"/>
    <s v="E2392"/>
    <n v="5351"/>
    <x v="0"/>
    <s v="Bistum Halberstadt, Bischof Rudolf , Quedlinburg, Stift, �btissin Gerburg"/>
    <s v="E2392"/>
    <s v="Halberstadt, Hospital St. Johannis"/>
    <s v="UB Halberstadt H.stift 1, Nr.187"/>
    <m/>
    <s v="Magdeburg, Staatsarchiv"/>
    <s v="25.6.1137"/>
    <n v="1137"/>
    <x v="179"/>
    <s v="Freitag"/>
    <n v="5351"/>
    <s v="E2392"/>
    <n v="5351"/>
  </r>
  <r>
    <n v="1177"/>
    <s v="D521"/>
    <n v="5160"/>
    <x v="0"/>
    <s v="Bistum Halberstadt, Bischof Theoderich"/>
    <s v="D521"/>
    <s v="Bistum Halberstadt, Domstift"/>
    <s v="UB St�tterlingenburg Kl., Nr.5"/>
    <m/>
    <s v="Magdeburg, Staatsarchiv"/>
    <s v="28.5.1184"/>
    <n v="1184"/>
    <x v="90"/>
    <s v="Montag"/>
    <n v="5160"/>
    <s v="D521"/>
    <n v="5160"/>
  </r>
  <r>
    <n v="1181"/>
    <s v="E2313"/>
    <n v="5164"/>
    <x v="0"/>
    <s v="Bistum Halberstadt, Bischof Theoderich"/>
    <s v="E2313"/>
    <s v="Bistum Halberstadt, Domstift"/>
    <s v="UB Halberstadt H.stift 1, Nr.303"/>
    <m/>
    <s v="Magdeburg, Staatsarchiv"/>
    <s v="16.5.1184"/>
    <n v="1184"/>
    <x v="90"/>
    <s v="Mittwoch"/>
    <n v="5164"/>
    <s v="E2313"/>
    <n v="5164"/>
  </r>
  <r>
    <n v="1183"/>
    <s v="E2318"/>
    <n v="5166"/>
    <x v="0"/>
    <s v="Bistum Halberstadt, Bischof Theoderich"/>
    <s v="E2318"/>
    <s v="Bistum Halberstadt, Domstift, Kapitel"/>
    <s v="UB Halberstadt H.stift 1, Nr.306"/>
    <m/>
    <s v="Magdeburg, Staatsarchiv"/>
    <s v="0.0.1184"/>
    <n v="1184"/>
    <x v="90"/>
    <s v="Unbekannt"/>
    <n v="5166"/>
    <s v="E2318"/>
    <n v="5166"/>
  </r>
  <r>
    <n v="1184"/>
    <s v="C583"/>
    <n v="5167"/>
    <x v="0"/>
    <s v="Bistum Halberstadt, Bischof Theoderich"/>
    <s v="C583"/>
    <s v="Bistum Halberstadt, Domstift, Kapitel"/>
    <s v="UB Halberstadt H.stift 1, Nr.309"/>
    <m/>
    <s v="Magdeburg, Staatsarchiv"/>
    <s v="26.4.1185"/>
    <n v="1185"/>
    <x v="87"/>
    <s v="Freitag"/>
    <n v="5167"/>
    <s v="C583"/>
    <n v="5167"/>
  </r>
  <r>
    <n v="1186"/>
    <s v="D520"/>
    <n v="5169"/>
    <x v="0"/>
    <s v="Bistum Halberstadt, Bischof Theoderich"/>
    <s v="D520"/>
    <s v="Bistum Halberstadt, Domstift (Fond), Suselitz, Siegfried von (Edler)"/>
    <s v="UB Halberstadt H.stift 1, Nr.315"/>
    <m/>
    <s v="Magdeburg, Staatsarchiv"/>
    <s v="17.12.1186"/>
    <n v="1186"/>
    <x v="10"/>
    <s v="Mittwoch"/>
    <n v="5169"/>
    <s v="D520"/>
    <n v="5169"/>
  </r>
  <r>
    <n v="2907"/>
    <s v="E3765"/>
    <n v="8143"/>
    <x v="0"/>
    <s v="Bistum Halberstadt, Bischof Ulrich"/>
    <s v="E3765"/>
    <s v="Michaelstein, Kloster"/>
    <s v="UB Halberstadt H.stift 1, Nr.229"/>
    <m/>
    <s v="Wolfenb�ttel, Staatsarchiv"/>
    <s v="15.6.1150"/>
    <n v="1150"/>
    <x v="24"/>
    <s v="Donnerstag"/>
    <n v="8143"/>
    <s v="E3765"/>
    <n v="8143"/>
  </r>
  <r>
    <n v="2918"/>
    <s v="E3774"/>
    <n v="8155"/>
    <x v="0"/>
    <s v="Bistum Halberstadt, Bischof Ulrich"/>
    <s v="E3774"/>
    <s v="Riddagshausen, Kloster"/>
    <s v="UB Halberstadt H.stift 1, Nr.233"/>
    <m/>
    <s v="Wolfenb�ttel, Staatsarchiv"/>
    <s v="0.0.1150"/>
    <n v="1150"/>
    <x v="24"/>
    <s v="Unbekannt"/>
    <n v="8155"/>
    <s v="E3774"/>
    <n v="8155"/>
  </r>
  <r>
    <n v="2836"/>
    <s v="E3704"/>
    <n v="8049"/>
    <x v="0"/>
    <s v="Bistum Halberstadt, Bischof Ulrich"/>
    <s v="E3704"/>
    <s v="Sch�ningen, Kloster"/>
    <s v="UB Halberstadt H.stift 1, Nr.236"/>
    <m/>
    <s v="Wolfenb�ttel, Staatsarchiv"/>
    <s v="18.10.1151"/>
    <n v="1151"/>
    <x v="5"/>
    <s v="Donnerstag"/>
    <n v="8049"/>
    <s v="E3704"/>
    <n v="8049"/>
  </r>
  <r>
    <n v="2732"/>
    <s v="E3602"/>
    <n v="7900"/>
    <x v="0"/>
    <s v="Bistum Halberstadt, Bischof Ulrich"/>
    <s v="E3602"/>
    <s v="Helmstedt, Kloster"/>
    <s v="UB Halberstadt H.stift 1, Nr.253"/>
    <m/>
    <s v="Wolfenb�ttel, Staatsarchiv"/>
    <s v="0.0.1159"/>
    <n v="1159"/>
    <x v="186"/>
    <s v="Unbekannt"/>
    <n v="7900"/>
    <s v="E3602"/>
    <n v="7900"/>
  </r>
  <r>
    <n v="1471"/>
    <s v="E2506"/>
    <n v="5588"/>
    <x v="0"/>
    <s v="Bistum Halberstadt, Bischof Ulrich"/>
    <s v="E2506"/>
    <s v="Hillersleben, Kloster"/>
    <s v="UB Halberstadt H.stift 1, Nr.240"/>
    <m/>
    <s v="Magdeburg, Staatsarchiv"/>
    <s v="12.4.1153"/>
    <n v="1153"/>
    <x v="146"/>
    <s v="Sonntag"/>
    <n v="5588"/>
    <s v="E2506"/>
    <n v="5588"/>
  </r>
  <r>
    <n v="1312"/>
    <s v="E2409"/>
    <n v="5393"/>
    <x v="0"/>
    <s v="Bistum Halberstadt, Bischof Ulrich"/>
    <s v="E2409"/>
    <s v="Halberstadt, Stift St. Johann"/>
    <s v="UB Halberstadt H.stift 1, Nr.242"/>
    <m/>
    <s v="Magdeburg, Staatsarchiv"/>
    <s v="2.12.1153"/>
    <n v="1153"/>
    <x v="146"/>
    <s v="Mittwoch"/>
    <n v="5393"/>
    <s v="E2409"/>
    <n v="5393"/>
  </r>
  <r>
    <n v="1314"/>
    <s v="D571A"/>
    <n v="5395"/>
    <x v="0"/>
    <s v="Bistum Halberstadt, Bischof Ulrich"/>
    <s v="D571A"/>
    <s v="Halberstadt, Stift St. Johann"/>
    <s v="UB Halberstadt H.stift 1, Nr.290"/>
    <m/>
    <s v="Magdeburg, Staatsarchiv"/>
    <s v="26.6.1180"/>
    <n v="1180"/>
    <x v="73"/>
    <s v="Donnerstag"/>
    <s v="5395 Alle Aufnahmen unter dieser Zugangsnummer"/>
    <s v="D571A"/>
    <n v="5395"/>
  </r>
  <r>
    <n v="1278"/>
    <s v="E2387"/>
    <n v="5344"/>
    <x v="0"/>
    <s v="Bistum Halberstadt, Bischof Ulrich"/>
    <s v="E2387"/>
    <s v="Halberstadt, Stift St. Paul"/>
    <s v="UB Halberstadt (Stift), Nr.6"/>
    <m/>
    <s v="Magdeburg, Staatsarchiv"/>
    <s v="0.0.1156"/>
    <n v="1156"/>
    <x v="23"/>
    <s v="Unbekannt"/>
    <n v="5344"/>
    <s v="E2387"/>
    <n v="5344"/>
  </r>
  <r>
    <n v="1279"/>
    <s v="E2388"/>
    <n v="5345"/>
    <x v="0"/>
    <s v="Bistum Halberstadt, Bischof Ulrich"/>
    <s v="E2388"/>
    <s v="Halberstadt, Stift St. Paul"/>
    <s v="UB Halberstadt (Stift), Nr.6"/>
    <m/>
    <s v="Magdeburg, Staatsarchiv"/>
    <s v="0.0.1156"/>
    <n v="1156"/>
    <x v="23"/>
    <s v="Unbekannt"/>
    <n v="5345"/>
    <s v="E2388"/>
    <n v="5345"/>
  </r>
  <r>
    <n v="1188"/>
    <s v="E2311"/>
    <n v="5171"/>
    <x v="0"/>
    <s v="Bistum Halberstadt, Bischof Ulrich"/>
    <s v="E2311"/>
    <s v="Halberstadt, Stift U.L. Frauen"/>
    <s v="UB Halberstadt H.stift 1, Nr.256"/>
    <m/>
    <s v="Magdeburg, Staatsarchiv"/>
    <s v="0.0.1150-0.0.1160"/>
    <n v="11501160"/>
    <x v="88"/>
    <s v="Unbekannt"/>
    <n v="5171"/>
    <s v="E2311"/>
    <n v="5171"/>
  </r>
  <r>
    <n v="1578"/>
    <s v="D661A"/>
    <n v="5712"/>
    <x v="0"/>
    <s v="Bistum Halberstadt, Bischof Volrad"/>
    <s v="D661A"/>
    <s v="Stendal, Domstift (Kirche)"/>
    <s v="CD. Brandenb. 1,6, Nr.34, S. 37"/>
    <m/>
    <s v="Berlin, Geheimes Staatsarchiv"/>
    <s v="24.9.1257"/>
    <n v="1257"/>
    <x v="37"/>
    <s v="Montag"/>
    <s v="5712 Alle Aufnahmen unter dieser Zugangsnummer"/>
    <s v="D661A"/>
    <n v="5712"/>
  </r>
  <r>
    <n v="2926"/>
    <s v="D989"/>
    <n v="8163"/>
    <x v="0"/>
    <s v="Bistum Halberstadt, Domstift, Dekan Werner"/>
    <s v="D989"/>
    <s v="Riddagshausen, Kloster"/>
    <s v="UB Halberstadt H.stift 1, Nr.395f."/>
    <m/>
    <s v="Wolfenb�ttel, Staatsarchiv"/>
    <s v="0.0.1198"/>
    <n v="1198"/>
    <x v="142"/>
    <s v="Unbekannt"/>
    <n v="8163"/>
    <s v="D989"/>
    <n v="8163"/>
  </r>
  <r>
    <n v="142"/>
    <s v="B127"/>
    <n v="801"/>
    <x v="0"/>
    <s v="Bistum Halberstadt, Domstift, Dekan Wigger von Bilstein (dictus de Bilstein)"/>
    <s v="B127"/>
    <s v="Germerode, Stift"/>
    <s v="UB Germerode Kl., Nr.20; Huyskens, Nr.896"/>
    <m/>
    <s v="Marburg, Staatsarchiv"/>
    <s v="5.8.1267"/>
    <n v="1267"/>
    <x v="77"/>
    <s v="Freitag"/>
    <n v="801"/>
    <s v="B127"/>
    <n v="801"/>
  </r>
  <r>
    <n v="1180"/>
    <s v="E2319"/>
    <n v="5163"/>
    <x v="0"/>
    <s v="Bistum Halberstadt, Domstift, Domherr Martin"/>
    <s v="E2319"/>
    <s v="Bistum Halberstadt, Domstift"/>
    <s v="UB Halberstadt H.stift 1, Nr.234"/>
    <m/>
    <s v="Magdeburg, Staatsarchiv"/>
    <s v="um 1150"/>
    <n v="1150"/>
    <x v="24"/>
    <s v="Unbekannt"/>
    <n v="5163"/>
    <s v="E2319"/>
    <n v="5163"/>
  </r>
  <r>
    <n v="1174"/>
    <s v="E2291"/>
    <n v="5157"/>
    <x v="0"/>
    <s v="Bistum Halberstadt, Domstift, Hermann (Kanon.,Bruder d. Domherrn Eckbrecht)"/>
    <s v="E2291"/>
    <s v="Bistum Halberstadt, Domstift"/>
    <s v="UB Halberstadt H.stift 1, Nr.171"/>
    <m/>
    <s v="Magdeburg, Staatsarchiv"/>
    <s v="8.12.1133"/>
    <n v="1133"/>
    <x v="99"/>
    <s v="Freitag"/>
    <n v="5157"/>
    <s v="E2291"/>
    <n v="5157"/>
  </r>
  <r>
    <n v="1277"/>
    <s v="D548"/>
    <n v="5343"/>
    <x v="0"/>
    <s v="Bistum Halberstadt, Domstift, Kapitel"/>
    <s v="D548"/>
    <s v="Halberstadt, Stift St. Bonifatius (u. St. Mauritius)"/>
    <s v="UB Halberstadt (Stift), Nr.10"/>
    <m/>
    <s v="Magdeburg, Staatsarchiv"/>
    <s v="0.0.1198"/>
    <n v="1198"/>
    <x v="142"/>
    <s v="Unbekannt"/>
    <n v="5343"/>
    <s v="D548"/>
    <n v="5343"/>
  </r>
  <r>
    <n v="1182"/>
    <s v="E2312"/>
    <n v="5165"/>
    <x v="0"/>
    <s v="Bistum Halberstadt, Domstift, Kapitel"/>
    <s v="E2312"/>
    <s v="Bistum Halberstadt, Domstift"/>
    <s v="UB Halberstadt H.stift 1, Nr.304"/>
    <m/>
    <s v="Magdeburg, Staatsarchiv"/>
    <s v="6.5.1184"/>
    <n v="1184"/>
    <x v="90"/>
    <s v="Sonntag"/>
    <n v="5165"/>
    <s v="E2312"/>
    <n v="5165"/>
  </r>
  <r>
    <n v="1189"/>
    <s v="C582"/>
    <n v="5172"/>
    <x v="0"/>
    <s v="Bistum Halberstadt, Domstift, Kapitel"/>
    <s v="C582"/>
    <s v="Halberstadt, Stift U.L. Frauen"/>
    <s v="UB Halberstadt H.stift 1, Nr.491"/>
    <m/>
    <s v="Magdeburg, Staatsarchiv"/>
    <s v="0.0.1203-0.0.1215"/>
    <n v="12031215"/>
    <x v="50"/>
    <s v="Unbekannt"/>
    <n v="5172"/>
    <s v="C582"/>
    <n v="5172"/>
  </r>
  <r>
    <n v="1215"/>
    <s v="C587"/>
    <n v="5246"/>
    <x v="0"/>
    <s v="Bistum Halberstadt, Domstift, Kapitel , Halberstadt, Stift U.L. Frauen"/>
    <s v="C587"/>
    <s v="Halberstadt, Stift U.L. Frauen"/>
    <s v="UB Halberstadt H.stift 1, Nr.300"/>
    <m/>
    <s v="Magdeburg, Staatsarchiv"/>
    <s v="0.0.1183"/>
    <n v="1183"/>
    <x v="94"/>
    <s v="Unbekannt"/>
    <n v="5246"/>
    <s v="C587"/>
    <n v="5246"/>
  </r>
  <r>
    <n v="1214"/>
    <s v="C586"/>
    <n v="5245"/>
    <x v="0"/>
    <s v="Bistum Halberstadt, Domstift, K�mmerer Konrad (identisch) , Halberstadt, Stift U.L. Frauen, Propst Konrad"/>
    <s v="C586"/>
    <s v="Halberstadt, Stift U.L. Frauen"/>
    <s v="UB Halberstadt H.stift 1, Nr.268a; HZ 1870, S. 950"/>
    <m/>
    <s v="Magdeburg, Staatsarchiv"/>
    <s v="13.5.1165"/>
    <n v="1165"/>
    <x v="176"/>
    <s v="Donnerstag"/>
    <n v="5245"/>
    <s v="C586"/>
    <n v="5245"/>
  </r>
  <r>
    <n v="4425"/>
    <s v="D1394"/>
    <n v="10691"/>
    <x v="0"/>
    <s v="Bistum Halberstadt, Domstift, Kuno von Diepholz (Kanoniker) , Bistum Halberstadt, Domstift, Gerhard (Kanoniker), Regenstein, Graf Siegfried III. von, Suselitz, Werner von (Edelfreier)"/>
    <s v="D1394"/>
    <s v="Hillersleben, Kloster, Regenstein, Graf Ulrich von"/>
    <s v="UB Halberstadt H.stift 2, Nr.770"/>
    <m/>
    <s v="Hannover, Hauptstaatsarchiv"/>
    <s v="29.11.1246"/>
    <n v="1246"/>
    <x v="70"/>
    <s v="Donnerstag"/>
    <n v="10691"/>
    <s v="D1394"/>
    <n v="10691"/>
  </r>
  <r>
    <n v="1221"/>
    <s v="C590"/>
    <n v="5253"/>
    <x v="0"/>
    <s v="Bistum Halberstadt, Domstift, Propst Konrad"/>
    <s v="C590"/>
    <s v="Halberstadt, Stift U.L. Frauen"/>
    <s v="UB Halberstadt H.stift 1, Nr.410"/>
    <m/>
    <s v="Magdeburg, Staatsarchiv"/>
    <s v="0.0.1193-0.0.1201"/>
    <n v="11931201"/>
    <x v="29"/>
    <s v="Unbekannt"/>
    <n v="5253"/>
    <s v="C590"/>
    <n v="5253"/>
  </r>
  <r>
    <n v="1175"/>
    <s v="C584"/>
    <n v="5158"/>
    <x v="0"/>
    <s v="Bistum Halberstadt, Domstift, Propst Konrad"/>
    <s v="C584"/>
    <s v="Bistum Halberstadt, Domstift, Kapitel"/>
    <s v="UB Halberstadt H.stift, Nr.8"/>
    <m/>
    <s v="Magdeburg, Staatsarchiv"/>
    <s v="0.0.1194"/>
    <n v="1194"/>
    <x v="0"/>
    <s v="Unbekannt"/>
    <n v="5158"/>
    <s v="C584"/>
    <n v="5158"/>
  </r>
  <r>
    <n v="1311"/>
    <s v="D568"/>
    <n v="5390"/>
    <x v="0"/>
    <s v="Bistum Halberstadt, Domstift, Propst Martin"/>
    <s v="D568"/>
    <s v="Halberstadt, Stift St. Johann"/>
    <s v="UB Halberstadt H.stift 1, Nr.198"/>
    <m/>
    <s v="Magdeburg, Staatsarchiv"/>
    <s v="0.0.1140"/>
    <n v="1140"/>
    <x v="105"/>
    <s v="Unbekannt"/>
    <n v="5390"/>
    <s v="D568"/>
    <n v="5390"/>
  </r>
  <r>
    <n v="7702"/>
    <s v="F5692"/>
    <n v="14498"/>
    <x v="0"/>
    <s v="Bistum Halberstadt, Domstift, Propst Meinhard"/>
    <s v="F5692"/>
    <s v="Halberstadt, Kloster St. Jakob (Zisterzienserinnen)"/>
    <s v="UB Halberstadt Stadt 1, Nr.XI,33a"/>
    <m/>
    <s v="Hannover, Hauptstaatsarchiv"/>
    <s v="0.0.1236"/>
    <n v="1236"/>
    <x v="103"/>
    <s v="Unbekannt"/>
    <s v="14498 Alle Aufnahmen unter dieser Zugangsnummer"/>
    <s v="F5692"/>
    <n v="14498"/>
  </r>
  <r>
    <n v="7629"/>
    <s v="F5399"/>
    <n v="14415"/>
    <x v="0"/>
    <s v="Bistum Halberstadt, Vicedominus Burchard u.Archidiakon"/>
    <s v="F5399"/>
    <s v="Braunschweig, St. Marien (Hospital)"/>
    <s v="UB Halberstadt H.stift 2, Nr.817; UB Braunschweig Stadt 2, Nr. 130"/>
    <m/>
    <s v="Braunschweig, Stadtarchiv"/>
    <s v="0.0.1249"/>
    <n v="1249"/>
    <x v="45"/>
    <s v="Unbekannt"/>
    <s v="14415 Alle Aufnahmen unter dieser Zugangsnummer"/>
    <s v="F5399"/>
    <n v="14415"/>
  </r>
  <r>
    <n v="1557"/>
    <s v="C658"/>
    <n v="5691"/>
    <x v="0"/>
    <s v="Bistum Havelberg, Bischof Heinrich I."/>
    <s v="C658"/>
    <s v="Dargun, Kloster, Johanniter (Fond)"/>
    <s v="CD. Brandenb. 1,2, Nr.14, S. 448"/>
    <m/>
    <s v="Berlin, Geheimes Staatsarchiv"/>
    <s v="14.10.1256"/>
    <n v="1256"/>
    <x v="40"/>
    <s v="Samstag"/>
    <n v="5691"/>
    <s v="C658"/>
    <n v="5691"/>
  </r>
  <r>
    <n v="340"/>
    <s v="E458"/>
    <n v="1698"/>
    <x v="0"/>
    <s v="Bistum Havelberg, Bischof Helmbert"/>
    <s v="E458"/>
    <s v="Ichtershausen, Kloster"/>
    <s v="Dobenecker 2, Nr.1055"/>
    <m/>
    <s v="Gotha, Staatsarchiv"/>
    <s v="27.7.1197"/>
    <n v="1197"/>
    <x v="42"/>
    <s v="Sonntag"/>
    <n v="1698"/>
    <s v="E458"/>
    <n v="1698"/>
  </r>
  <r>
    <n v="4426"/>
    <s v="E5193"/>
    <n v="10692"/>
    <x v="0"/>
    <s v="Bistum Hildesheim, Bischof Adelog"/>
    <s v="E5193"/>
    <s v="Weende, Stift (Augustinerinnenstift St. Nikolaus)"/>
    <s v="UB Hildesheim H.stift 1, Nr.428"/>
    <m/>
    <s v="Hannover, Hauptstaatsarchiv"/>
    <s v="12.3.1184"/>
    <n v="1184"/>
    <x v="90"/>
    <s v="Montag"/>
    <n v="10692"/>
    <s v="E5193"/>
    <n v="10692"/>
  </r>
  <r>
    <n v="4368"/>
    <s v="D1385"/>
    <n v="10597"/>
    <x v="0"/>
    <s v="Bistum Hildesheim, Bischof Adelog"/>
    <s v="D1385"/>
    <s v="Riechenberg, Stift"/>
    <s v="UB Hildesheim 1, Nr.364; UB Goslar 1 Nr.280"/>
    <m/>
    <s v="G�ttingen, Uni"/>
    <s v="13.9.1173"/>
    <n v="1173"/>
    <x v="116"/>
    <s v="Donnerstag"/>
    <n v="10597"/>
    <s v="D1385"/>
    <n v="10597"/>
  </r>
  <r>
    <n v="4369"/>
    <s v="E5174"/>
    <n v="10598"/>
    <x v="0"/>
    <s v="Bistum Hildesheim, Bischof Adelog"/>
    <s v="E5174"/>
    <s v="Riechenberg, Stift"/>
    <s v="UB Hildesheim 1, Nr.386; UB Goslar 1, Nr.288"/>
    <m/>
    <s v="G�ttingen, Uni"/>
    <s v="24.7.1178"/>
    <n v="1178"/>
    <x v="80"/>
    <s v="Montag"/>
    <s v="10598 Alle Aufnahmen unter dieser Zugangsnummer"/>
    <s v="E5174"/>
    <n v="10598"/>
  </r>
  <r>
    <n v="4370"/>
    <s v="E5175"/>
    <n v="10599"/>
    <x v="0"/>
    <s v="Bistum Hildesheim, Bischof Adelog"/>
    <s v="E5175"/>
    <s v="Hildesheim, Stift Heiligkreuz"/>
    <s v="UB Hildesheim 1, Nr.399"/>
    <m/>
    <s v="G�ttingen, Uni"/>
    <s v="17.12.1180"/>
    <n v="1180"/>
    <x v="73"/>
    <s v="Mittwoch"/>
    <n v="10599"/>
    <s v="E5175"/>
    <n v="10599"/>
  </r>
  <r>
    <n v="4281"/>
    <s v="E5100"/>
    <n v="10500"/>
    <x v="0"/>
    <s v="Bistum Hildesheim, Bischof Adelog"/>
    <s v="E5100"/>
    <s v="Marienrode, Kloster, Propst Johannes"/>
    <s v="UB Hildesheim 1, Nr.383; UB Marienrode, S. 13"/>
    <m/>
    <s v="Hannover, Hauptstaatsarchiv"/>
    <s v="7.3.1180"/>
    <n v="1180"/>
    <x v="73"/>
    <s v="Freitag"/>
    <n v="10500"/>
    <s v="E5100"/>
    <n v="10500"/>
  </r>
  <r>
    <n v="4315"/>
    <s v="D1354"/>
    <n v="10536"/>
    <x v="0"/>
    <s v="Bistum Hildesheim, Bischof Adelog"/>
    <s v="D1354"/>
    <s v="Goslar, Stift St. Georgenberg"/>
    <s v="UB Goslar 1, Nr.275; UB Hildesheim 1, Nr.356"/>
    <m/>
    <s v="Hannover, Hauptstaatsarchiv"/>
    <s v="5.10.1172"/>
    <n v="1172"/>
    <x v="12"/>
    <s v="Donnerstag"/>
    <n v="10536"/>
    <s v="D1354"/>
    <n v="10536"/>
  </r>
  <r>
    <n v="4270"/>
    <s v="D1347"/>
    <n v="10487"/>
    <x v="0"/>
    <s v="Bistum Hildesheim, Bischof Adelog"/>
    <s v="D1347"/>
    <s v="Nikolausberg, Kloster (Nonnenkloster, Krs. G�ttingen, um 1180 verl. n. Weende), Weende, Stift (Fond)"/>
    <s v="UB Hildesheim 1, Nr.398"/>
    <m/>
    <s v="Hannover, Hauptstaatsarchiv"/>
    <s v="30.11.1180"/>
    <n v="1180"/>
    <x v="73"/>
    <s v="Sonntag"/>
    <n v="10487"/>
    <s v="D1347"/>
    <n v="10487"/>
  </r>
  <r>
    <n v="4280"/>
    <s v="E5099"/>
    <n v="10499"/>
    <x v="0"/>
    <s v="Bistum Hildesheim, Bischof Adelog"/>
    <s v="E5099"/>
    <s v="Marienrode, Kloster, Propst Johannes"/>
    <s v="UB Hildesheim H.stift 1, Nr.396; UB Marienrode, S. 13f."/>
    <m/>
    <s v="Hannover, Hauptstaatsarchiv"/>
    <s v="7.3.1180"/>
    <n v="1180"/>
    <x v="73"/>
    <s v="Freitag"/>
    <n v="10499"/>
    <s v="E5099"/>
    <n v="10499"/>
  </r>
  <r>
    <n v="7674"/>
    <s v="F5581"/>
    <n v="14469"/>
    <x v="0"/>
    <s v="Bistum Hildesheim, Bischof Adelog"/>
    <s v="F5581"/>
    <s v="Heiningen, Stift"/>
    <s v="UB Hildesheim 1, Nr. 366"/>
    <m/>
    <s v="Hannover, Hauptstaatsarchiv"/>
    <s v="2.6.1174"/>
    <n v="1174"/>
    <x v="81"/>
    <s v="Sonntag"/>
    <s v="14469 Alle Aufnahmen unter dieser Zugangsnummer"/>
    <s v="F5581"/>
    <n v="14469"/>
  </r>
  <r>
    <n v="7676"/>
    <s v="R7733"/>
    <n v="14471"/>
    <x v="0"/>
    <s v="Bistum Hildesheim, Bischof Adelog"/>
    <s v="R7733"/>
    <s v="Heiningen, Stift"/>
    <s v="UB Hildesheim 1, Nr. 373"/>
    <m/>
    <s v="Hannover, Hauptstaatsarchiv"/>
    <s v="15.3.1176"/>
    <n v="1176"/>
    <x v="178"/>
    <s v="Montag"/>
    <s v="14471 Alle Aufnahmen unter dieser Zugangsnummer"/>
    <s v="R7733"/>
    <n v="14471"/>
  </r>
  <r>
    <n v="7677"/>
    <s v="F5596"/>
    <n v="14472"/>
    <x v="0"/>
    <s v="Bistum Hildesheim, Bischof Adelog"/>
    <s v="F5596"/>
    <s v="Heiningen, Stift"/>
    <s v="UB Hildesheim 1, Nr. 384"/>
    <m/>
    <s v="Hannover, Hauptstaatsarchiv"/>
    <s v="0.0.1178 ?"/>
    <n v="1178"/>
    <x v="80"/>
    <s v="Unbekannt"/>
    <s v="14472 Alle Aufnahmen unter dieser Zugangsnummer"/>
    <s v="F5596"/>
    <n v="14472"/>
  </r>
  <r>
    <n v="2969"/>
    <s v="E3812"/>
    <n v="8213"/>
    <x v="0"/>
    <s v="Bistum Hildesheim, Bischof Adelog"/>
    <s v="E3812"/>
    <s v="Goslar, Kloster Neuwerk"/>
    <s v="UB Goslar 1, Nr.306"/>
    <m/>
    <s v="Goslar, Stadtarchiv"/>
    <s v="16.10.1186"/>
    <n v="1186"/>
    <x v="10"/>
    <s v="Donnerstag"/>
    <n v="8213"/>
    <s v="E3812"/>
    <n v="8213"/>
  </r>
  <r>
    <n v="3000"/>
    <s v="E3838"/>
    <n v="8254"/>
    <x v="0"/>
    <s v="Bistum Hildesheim, Bischof Adelog"/>
    <s v="E3838"/>
    <s v="Walkenried, Kloster"/>
    <s v="UB Hildesheim H.stift 1, Nr.351; UB Walkenried, Nr.17"/>
    <m/>
    <s v="Wolfenb�ttel, Staatsarchiv"/>
    <s v="26.9.1177"/>
    <n v="1177"/>
    <x v="101"/>
    <s v="Montag"/>
    <n v="8254"/>
    <s v="E3838"/>
    <n v="8254"/>
  </r>
  <r>
    <n v="2919"/>
    <s v="D984"/>
    <n v="8156"/>
    <x v="0"/>
    <s v="Bistum Hildesheim, Bischof Adelog"/>
    <s v="D984"/>
    <s v="Riddagshausen, Kloster"/>
    <s v="UB Hildesheim H.stift 1, Nr.447"/>
    <m/>
    <s v="Wolfenb�ttel, Staatsarchiv"/>
    <s v="0.0.1186-0.0.1190"/>
    <n v="11861190"/>
    <x v="97"/>
    <s v="Unbekannt"/>
    <n v="8156"/>
    <s v="D984"/>
    <n v="8156"/>
  </r>
  <r>
    <n v="4627"/>
    <s v="E5332"/>
    <n v="10961"/>
    <x v="0"/>
    <s v="Bistum Hildesheim, Bischof Adelog"/>
    <s v="E5332"/>
    <s v="Lamspringe, Kloster (Spital)"/>
    <s v="UB Hildesheim H.stift 1, Nr. 390"/>
    <m/>
    <s v="Hannover, Hauptstaatsarchiv"/>
    <s v="4.4.1179"/>
    <n v="1179"/>
    <x v="151"/>
    <s v="Mittwoch"/>
    <n v="10961"/>
    <s v="E5332"/>
    <n v="10961"/>
  </r>
  <r>
    <n v="4628"/>
    <s v="E5333"/>
    <n v="10962"/>
    <x v="0"/>
    <s v="Bistum Hildesheim, Bischof Adelog"/>
    <s v="E5333"/>
    <s v="Lamspringe, Kloster"/>
    <s v="UB Hildesheim H.stift 1, Nr. 421"/>
    <m/>
    <s v="Hannover, Hauptstaatsarchiv"/>
    <s v="12.4.1183"/>
    <n v="1183"/>
    <x v="94"/>
    <s v="Dienstag"/>
    <s v="10962 Alle Aufnahmen unter dieser Zugangsnummer"/>
    <s v="E5333"/>
    <n v="10962"/>
  </r>
  <r>
    <n v="2766"/>
    <s v="E3659"/>
    <n v="7940"/>
    <x v="0"/>
    <s v="Bistum Hildesheim, Bischof Adelog"/>
    <s v="E3659"/>
    <s v="Königslutter, Kloster"/>
    <s v="ZHV Niedersachs. (1897), S. 91f."/>
    <m/>
    <s v="Wolfenb�ttel, Staatsarchiv"/>
    <s v="0.0.1177"/>
    <n v="1177"/>
    <x v="101"/>
    <s v="Unbekannt"/>
    <n v="7940"/>
    <s v="E3659"/>
    <n v="7940"/>
  </r>
  <r>
    <n v="2768"/>
    <s v="C824"/>
    <n v="7947"/>
    <x v="0"/>
    <s v="Bistum Hildesheim, Bischof Adelog"/>
    <s v="C824"/>
    <s v="Gandersheim, Kloster St. Marien (Fond), Witeborn,- Priester"/>
    <s v="UB Hildesheim H.stift 1, Nr.417"/>
    <m/>
    <s v="Wolfenb�ttel, Staatsarchiv"/>
    <s v="0.0.1182"/>
    <n v="1182"/>
    <x v="92"/>
    <s v="Unbekannt"/>
    <n v="7947"/>
    <s v="C824"/>
    <n v="7947"/>
  </r>
  <r>
    <n v="2741"/>
    <s v="D950"/>
    <n v="7914"/>
    <x v="0"/>
    <s v="Bistum Hildesheim, Bischof Adelog"/>
    <s v="D950"/>
    <s v="Oberg, Kirche (Kapelle)"/>
    <s v="UB Hildesheim H.stift 1, Nr.470"/>
    <m/>
    <s v="Wolfenb�ttel, Staatsarchiv"/>
    <s v="26.6.1189"/>
    <n v="1189"/>
    <x v="39"/>
    <s v="Montag"/>
    <n v="7914"/>
    <s v="D950"/>
    <n v="7914"/>
  </r>
  <r>
    <n v="2755"/>
    <s v="C821"/>
    <n v="7929"/>
    <x v="0"/>
    <s v="Bistum Hildesheim, Bischof Adelog"/>
    <s v="C821"/>
    <s v="Clus, Kloster"/>
    <s v="UB Hildesheim H.stift 1, Nr.472"/>
    <m/>
    <s v="Wolfenb�ttel, Staatsarchiv"/>
    <s v="0.0.1189"/>
    <n v="1189"/>
    <x v="39"/>
    <s v="Unbekannt"/>
    <n v="7929"/>
    <s v="C821"/>
    <n v="7929"/>
  </r>
  <r>
    <n v="4507"/>
    <s v="E5245"/>
    <n v="10801"/>
    <x v="0"/>
    <s v="Bistum Hildesheim, Bischof Adelog"/>
    <s v="E5245"/>
    <s v="W�ltingerode, Kloster (Zisterzienserinnenkloster Krs. Goslar, gegr. 1174)"/>
    <s v="UB Hildesheim H.stift 1, Nr.368"/>
    <m/>
    <s v="Hannover, Hauptstaatsarchiv"/>
    <s v="21.10.1174"/>
    <n v="1174"/>
    <x v="81"/>
    <s v="Montag"/>
    <s v="10801 Alle Aufnahmen unter dieser Zugangsnummer"/>
    <s v="E5245"/>
    <n v="10801"/>
  </r>
  <r>
    <n v="1379"/>
    <s v="C617"/>
    <n v="5480"/>
    <x v="0"/>
    <s v="Bistum Hildesheim, Bischof Adelog"/>
    <s v="C617"/>
    <s v="Lippoldsberg, Kloster"/>
    <s v=" "/>
    <m/>
    <s v="Marburg, Staatsarchiv"/>
    <s v="0.0.1169-0.0.1190"/>
    <n v="11691190"/>
    <x v="97"/>
    <s v="Unbekannt"/>
    <n v="5480"/>
    <s v="C617"/>
    <n v="5480"/>
  </r>
  <r>
    <n v="4424"/>
    <s v="E5189"/>
    <n v="10688"/>
    <x v="0"/>
    <s v="Bistum Hildesheim, Bischof Bernhard I."/>
    <s v="E5189"/>
    <s v="Bistum Hildesheim, Domstift (Fond), Winzenburg, Graf Hermann II. von"/>
    <s v="UB Hildesheim 1, Nr.263"/>
    <m/>
    <s v="Hannover, Hauptstaatsarchiv"/>
    <s v="8.5.1150"/>
    <n v="1150"/>
    <x v="24"/>
    <s v="Montag"/>
    <n v="10688"/>
    <s v="E5189"/>
    <n v="10688"/>
  </r>
  <r>
    <n v="4304"/>
    <s v="E5116"/>
    <n v="10525"/>
    <x v="0"/>
    <s v="Bistum Hildesheim, Bischof Bernhard I."/>
    <s v="E5116"/>
    <s v="Goslar, Stift St. Georgenberg"/>
    <s v="UB Goslar 1, Nr.181; UB Hildesheim H.stift 1, Nr.917"/>
    <m/>
    <s v="Hannover, Hauptstaatsarchiv"/>
    <s v="12.6.1131"/>
    <n v="1131"/>
    <x v="113"/>
    <s v="Freitag"/>
    <n v="10525"/>
    <s v="E5116"/>
    <n v="10525"/>
  </r>
  <r>
    <n v="4305"/>
    <s v="E5117"/>
    <n v="10526"/>
    <x v="0"/>
    <s v="Bistum Hildesheim, Bischof Bernhard I."/>
    <s v="E5117"/>
    <s v="Goslar, Stift St. Georgenberg"/>
    <s v="UB Goslar 1, Nr.179; UB Hildesheim 1, Nr.196"/>
    <m/>
    <s v="Hannover, Hauptstaatsarchiv"/>
    <s v="12.6.1131"/>
    <n v="1131"/>
    <x v="113"/>
    <s v="Freitag"/>
    <n v="10526"/>
    <s v="E5117"/>
    <n v="10526"/>
  </r>
  <r>
    <n v="4306"/>
    <s v="E5118"/>
    <n v="10527"/>
    <x v="0"/>
    <s v="Bistum Hildesheim, Bischof Bernhard I."/>
    <s v="E5118"/>
    <s v="Goslar, Stift St. Georgenberg"/>
    <s v="UB Goslar 1, Nr.196; UB Hildesheim 1, Nr.229"/>
    <m/>
    <s v="Hannover, Hauptstaatsarchiv"/>
    <s v="30.6.1142"/>
    <n v="1142"/>
    <x v="65"/>
    <s v="Dienstag"/>
    <n v="10527"/>
    <s v="E5118"/>
    <n v="10527"/>
  </r>
  <r>
    <n v="4308"/>
    <s v="E5120"/>
    <n v="10529"/>
    <x v="0"/>
    <s v="Bistum Hildesheim, Bischof Bernhard I."/>
    <s v="E5120"/>
    <s v="Goslar, Stift St. Georgenberg"/>
    <s v="UB Goslar 1, Nr.201; UB Hildesheim 1, Nr.237"/>
    <m/>
    <s v="Hannover, Hauptstaatsarchiv"/>
    <s v="6.10.1145"/>
    <n v="1145"/>
    <x v="106"/>
    <s v="Samstag"/>
    <n v="10529"/>
    <s v="E5120"/>
    <n v="10529"/>
  </r>
  <r>
    <n v="4309"/>
    <s v="E5121"/>
    <n v="10530"/>
    <x v="0"/>
    <s v="Bistum Hildesheim, Bischof Bernhard I."/>
    <s v="E5121"/>
    <s v="Goslar, Stift St. Georgenberg"/>
    <s v="UB Goslar 1, Nr.212; UB Hildesheim 1, Nr.272"/>
    <m/>
    <s v="Hannover, Hauptstaatsarchiv"/>
    <s v="14.3.1151"/>
    <n v="1151"/>
    <x v="5"/>
    <s v="Mittwoch"/>
    <n v="10530"/>
    <s v="E5121"/>
    <n v="10530"/>
  </r>
  <r>
    <n v="4310"/>
    <s v="E5122"/>
    <n v="10531"/>
    <x v="0"/>
    <s v="Bistum Hildesheim, Bischof Bernhard I."/>
    <s v="E5122"/>
    <s v="Goslar, Stift St. Georgenberg"/>
    <s v="UB Goslar 1, Nr.213; UB Hildesheim 1, Nr.273"/>
    <m/>
    <s v="Hannover, Hauptstaatsarchiv"/>
    <s v="17.3.1151"/>
    <n v="1151"/>
    <x v="5"/>
    <s v="Samstag"/>
    <n v="10531"/>
    <s v="E5122"/>
    <n v="10531"/>
  </r>
  <r>
    <n v="4311"/>
    <s v="D1353"/>
    <n v="10532"/>
    <x v="0"/>
    <s v="Bistum Hildesheim, Bischof Bernhard I."/>
    <s v="D1353"/>
    <s v="Goslar, Stift St. Georgenberg"/>
    <s v="UB Goslar 1, Nr.197; UB Hildesheim 1, Nr.277"/>
    <m/>
    <s v="Hannover, Hauptstaatsarchiv"/>
    <s v="0.0.1151-0.0.1153"/>
    <n v="11511153"/>
    <x v="146"/>
    <s v="Unbekannt"/>
    <n v="10532"/>
    <s v="D1353"/>
    <n v="10532"/>
  </r>
  <r>
    <n v="4277"/>
    <s v="E5096"/>
    <n v="10496"/>
    <x v="0"/>
    <s v="Bistum Hildesheim, Bischof Bernhard I."/>
    <s v="E5096"/>
    <s v="Marienrode, Kloster"/>
    <s v="UB Hildesheim 1, Nr.194; UB Marienrode, Nr.2"/>
    <m/>
    <s v="Hannover, Hauptstaatsarchiv"/>
    <s v="5.5.1131"/>
    <n v="1131"/>
    <x v="113"/>
    <s v="Dienstag"/>
    <n v="10496"/>
    <s v="E5096"/>
    <n v="10496"/>
  </r>
  <r>
    <n v="4278"/>
    <s v="E5097"/>
    <n v="10497"/>
    <x v="0"/>
    <s v="Bistum Hildesheim, Bischof Bernhard I."/>
    <s v="E5097"/>
    <s v="Marienrode, Kloster"/>
    <s v="UB Hildesheim 1, Nr.195; UB Marienrode, Nr.3"/>
    <m/>
    <s v="Hannover, Hauptstaatsarchiv"/>
    <s v="5.5.1131"/>
    <n v="1131"/>
    <x v="113"/>
    <s v="Dienstag"/>
    <n v="10497"/>
    <s v="E5097"/>
    <n v="10497"/>
  </r>
  <r>
    <n v="4279"/>
    <s v="E5098"/>
    <n v="10498"/>
    <x v="0"/>
    <s v="Bistum Hildesheim, Bischof Bernhard I."/>
    <s v="E5098"/>
    <s v="Marienrode, Kloster"/>
    <s v="UB Hildesheim 1, Nr.241; UB Marienrode, S. 9"/>
    <m/>
    <s v="Hannover, Hauptstaatsarchiv"/>
    <s v="3.8.1146"/>
    <n v="1146"/>
    <x v="177"/>
    <s v="Samstag"/>
    <n v="10498"/>
    <s v="E5098"/>
    <n v="10498"/>
  </r>
  <r>
    <n v="2995"/>
    <s v="E3834"/>
    <n v="8249"/>
    <x v="0"/>
    <s v="Bistum Hildesheim, Bischof Bernhard I."/>
    <s v="E3834"/>
    <s v="Walkenried, Kloster"/>
    <s v="UB Hildesheim H.stift 1, Nr.245"/>
    <m/>
    <s v="Wolfenb�ttel, Staatsarchiv"/>
    <s v="13.6.1147"/>
    <n v="1147"/>
    <x v="173"/>
    <s v="Freitag"/>
    <n v="8249"/>
    <s v="E3834"/>
    <n v="8249"/>
  </r>
  <r>
    <n v="4623"/>
    <s v="E5329"/>
    <n v="10957"/>
    <x v="0"/>
    <s v="Bistum Hildesheim, Bischof Bernhard I."/>
    <s v="E5329"/>
    <s v="Lamspringe, Kloster, Propst Herward"/>
    <s v="UB Hildesheim H.stift 1, Nr. 253"/>
    <m/>
    <s v="Hannover, Hauptstaatsarchiv"/>
    <s v="10.10.1149"/>
    <n v="1149"/>
    <x v="160"/>
    <s v="Montag"/>
    <n v="10957"/>
    <s v="E5329"/>
    <n v="10957"/>
  </r>
  <r>
    <n v="4624"/>
    <s v="E5330"/>
    <n v="10958"/>
    <x v="0"/>
    <s v="Bistum Hildesheim, Bischof Bernhard I."/>
    <s v="E5330"/>
    <s v="Lamspringe, Kloster, Propst Herward"/>
    <s v="UB Hildesheim H.stift 1, Nr. 253"/>
    <m/>
    <s v="Hannover, Hauptstaatsarchiv"/>
    <s v="10.10.1149"/>
    <n v="1149"/>
    <x v="160"/>
    <s v="Montag"/>
    <n v="10958"/>
    <s v="E5330"/>
    <n v="10958"/>
  </r>
  <r>
    <n v="2728"/>
    <s v="E3601"/>
    <n v="7894"/>
    <x v="0"/>
    <s v="Bistum Hildesheim, Bischof Bernhard I."/>
    <s v="E3601"/>
    <s v="Clus, Kloster"/>
    <s v="UB Hildesheim H.stift 1, Nr.208"/>
    <m/>
    <s v="Wolfenb�ttel, Staatsarchiv"/>
    <s v="0.0.1134"/>
    <n v="1134"/>
    <x v="114"/>
    <s v="Unbekannt"/>
    <n v="7894"/>
    <s v="E3601"/>
    <n v="7894"/>
  </r>
  <r>
    <n v="4558"/>
    <s v="E5315"/>
    <n v="10855"/>
    <x v="0"/>
    <s v="Bistum Hildesheim, Bischof Bernhard I."/>
    <s v="E5315"/>
    <s v="Riechenberg, Stift (Augustinerchorherrenstift St. Maria)"/>
    <s v="UB Hildesheim H.stift 1, Nr. 198"/>
    <m/>
    <s v="Hannover, Hauptstaatsarchiv"/>
    <s v="12.6.1131"/>
    <n v="1131"/>
    <x v="113"/>
    <s v="Freitag"/>
    <n v="10855"/>
    <s v="E5315"/>
    <n v="10855"/>
  </r>
  <r>
    <n v="4282"/>
    <s v="E5101"/>
    <n v="10501"/>
    <x v="0"/>
    <s v="Bistum Hildesheim, Bischof Berno"/>
    <s v="E5101"/>
    <s v="Marienrode, Kloster, Propst Gerold"/>
    <s v="UB Hildesheim 1, Nr.476; UB Marienrode, Nr.7"/>
    <m/>
    <s v="Hannover, Hauptstaatsarchiv"/>
    <s v="0.0.1190"/>
    <n v="1190"/>
    <x v="97"/>
    <s v="Unbekannt"/>
    <n v="10501"/>
    <s v="E5101"/>
    <n v="10501"/>
  </r>
  <r>
    <n v="4121"/>
    <s v="E5024"/>
    <n v="10308"/>
    <x v="0"/>
    <s v="Bistum Hildesheim, Bischof Berno"/>
    <s v="E5024"/>
    <s v="Barsinghausen, Kloster (Anfangs Doppelkloster, Krs. Wennigsen)"/>
    <s v="UB Hildesheim 1, Nr.497"/>
    <m/>
    <s v="Hannover, Hauptstaatsarchiv"/>
    <s v="0.0.1193"/>
    <n v="1193"/>
    <x v="187"/>
    <s v="Unbekannt"/>
    <n v="10308"/>
    <s v="E5024"/>
    <n v="10308"/>
  </r>
  <r>
    <n v="3008"/>
    <s v="E3845"/>
    <n v="8262"/>
    <x v="0"/>
    <s v="Bistum Hildesheim, Bischof Berno"/>
    <s v="E3845"/>
    <s v="Walkenried, Kloster"/>
    <s v="UB Hildesheim H.stift 1, Nr.482; UB Walkenried, Nr.33"/>
    <m/>
    <s v="Wolfenb�ttel, Staatsarchiv"/>
    <s v="0.0.1191"/>
    <n v="1191"/>
    <x v="188"/>
    <s v="Unbekannt"/>
    <n v="8262"/>
    <s v="E3845"/>
    <n v="8262"/>
  </r>
  <r>
    <n v="2921"/>
    <s v="D985"/>
    <n v="8158"/>
    <x v="0"/>
    <s v="Bistum Hildesheim, Bischof Berno"/>
    <s v="D985"/>
    <s v="Riddagshausen, Kloster"/>
    <s v="UB Hildesheim H.stift 1, Nr.484"/>
    <m/>
    <s v="Wolfenb�ttel, Staatsarchiv"/>
    <s v="0.0.1191"/>
    <n v="1191"/>
    <x v="188"/>
    <s v="Unbekannt"/>
    <n v="8158"/>
    <s v="D985"/>
    <n v="8158"/>
  </r>
  <r>
    <n v="4276"/>
    <s v="E5094"/>
    <n v="10494"/>
    <x v="0"/>
    <s v="Bistum Hildesheim, Bischof Berthold I."/>
    <s v="E5094"/>
    <s v="Marienrode, Kloster (Augustinerkloster Novale Bacconis, Krs. Marienburg)"/>
    <s v="UB Hildesheim 1, Nr.183; UB Marienrode, Nr.1"/>
    <m/>
    <s v="Hannover, Hauptstaatsarchiv"/>
    <s v="22.5.1125"/>
    <n v="1125"/>
    <x v="157"/>
    <s v="Freitag"/>
    <n v="10494"/>
    <s v="E5094"/>
    <n v="10494"/>
  </r>
  <r>
    <n v="4361"/>
    <s v="E5170"/>
    <n v="10590"/>
    <x v="0"/>
    <s v="Bistum Hildesheim, Bischof Bruno"/>
    <s v="E5170"/>
    <s v="Riechenberg, Stift"/>
    <s v="UB Hildesheim 1, Nr.300; UB Goslar 1, Nr.237"/>
    <m/>
    <s v="G�ttingen, Uni"/>
    <s v="2.1.1157"/>
    <n v="1157"/>
    <x v="110"/>
    <s v="Mittwoch"/>
    <n v="10590"/>
    <s v="E5170"/>
    <n v="10590"/>
  </r>
  <r>
    <n v="4362"/>
    <s v="E5171"/>
    <n v="10591"/>
    <x v="0"/>
    <s v="Bistum Hildesheim, Bischof Bruno"/>
    <s v="E5171"/>
    <s v="Riechenberg, Stift"/>
    <s v="UB Hildesheim 1, Nr.302; UB Goslar 1, Nr.238"/>
    <m/>
    <s v="G�ttingen, Uni"/>
    <s v="1.5.1157"/>
    <n v="1157"/>
    <x v="110"/>
    <s v="Mittwoch"/>
    <n v="10591"/>
    <s v="E5171"/>
    <n v="10591"/>
  </r>
  <r>
    <n v="4363"/>
    <s v="E5172"/>
    <n v="10592"/>
    <x v="0"/>
    <s v="Bistum Hildesheim, Bischof Bruno"/>
    <s v="E5172"/>
    <s v="Riechenberg, Stift, Propst, Riechenberg, Stift, Kapitel"/>
    <s v="UB Hildesheim 1, Nr.284; UB Goslar 1, Nr.284"/>
    <m/>
    <s v="G�ttingen, Uni"/>
    <s v="0.0.1156-0.0.1160"/>
    <n v="11561160"/>
    <x v="88"/>
    <s v="Unbekannt"/>
    <n v="10592"/>
    <s v="E5172"/>
    <n v="10592"/>
  </r>
  <r>
    <n v="4364"/>
    <s v="E5173"/>
    <n v="10593"/>
    <x v="0"/>
    <s v="Bistum Hildesheim, Bischof Bruno"/>
    <s v="E5173"/>
    <s v="Riechenberg, Stift"/>
    <s v="UB Hildesheim 1, Nr.283; UB Goslar 1, Nr.225"/>
    <m/>
    <s v="G�ttingen, Uni"/>
    <s v="0.0.1154"/>
    <n v="1154"/>
    <x v="123"/>
    <s v="Unbekannt"/>
    <n v="10593"/>
    <s v="E5173"/>
    <n v="10593"/>
  </r>
  <r>
    <n v="4312"/>
    <s v="E5123"/>
    <n v="10533"/>
    <x v="0"/>
    <s v="Bistum Hildesheim, Bischof Bruno"/>
    <s v="E5123"/>
    <s v="Goslar, Stift St. Georgenberg"/>
    <s v="UB Goslar 1, Nr.213; UB Hildesheim 1, Nr.293"/>
    <m/>
    <s v="Hannover, Hauptstaatsarchiv"/>
    <s v="3.2.1155"/>
    <n v="1155"/>
    <x v="61"/>
    <s v="Donnerstag"/>
    <n v="10533"/>
    <s v="E5123"/>
    <n v="10533"/>
  </r>
  <r>
    <n v="4313"/>
    <s v="E5124"/>
    <n v="10534"/>
    <x v="0"/>
    <s v="Bistum Hildesheim, Bischof Bruno"/>
    <s v="E5124"/>
    <s v="Goslar, Stift St. Georgenberg"/>
    <s v="UB Goslar 1, Nr.235; UB Hildesheim 1, Nr.298"/>
    <m/>
    <s v="Hannover, Hauptstaatsarchiv"/>
    <s v="19.2.1156"/>
    <n v="1156"/>
    <x v="23"/>
    <s v="Sonntag"/>
    <s v="10534 Alle Aufnahmen unter dieser Zugangsnummer"/>
    <s v="E5124"/>
    <n v="10534"/>
  </r>
  <r>
    <n v="2997"/>
    <s v="E3836"/>
    <n v="8251"/>
    <x v="0"/>
    <s v="Bistum Hildesheim, Bischof Bruno"/>
    <s v="E3836"/>
    <s v="Walkenried, Kloster"/>
    <s v="UB Walkenried, Nr.12"/>
    <m/>
    <s v="Wolfenb�ttel, Staatsarchiv"/>
    <s v="30.7.1154 ?"/>
    <n v="1154"/>
    <x v="123"/>
    <s v="Freitag"/>
    <s v="8251 Alle Aufnahmen unter dieser Zugangsnummer"/>
    <s v="E3836"/>
    <n v="8251"/>
  </r>
  <r>
    <n v="2729"/>
    <s v="D941"/>
    <n v="7896"/>
    <x v="0"/>
    <s v="Bistum Hildesheim, Bischof Bruno"/>
    <s v="D941"/>
    <s v="Clus, Kloster"/>
    <s v="UB Hildesheim H.stift 1, Nr.282"/>
    <m/>
    <s v="Wolfenb�ttel, Staatsarchiv"/>
    <s v="0.0.1153"/>
    <n v="1153"/>
    <x v="146"/>
    <s v="Unbekannt"/>
    <n v="7896"/>
    <s v="D941"/>
    <n v="7896"/>
  </r>
  <r>
    <n v="4283"/>
    <s v="E5102"/>
    <n v="10502"/>
    <x v="0"/>
    <s v="Bistum Hildesheim, Bischof Hartbert"/>
    <s v="E5102"/>
    <s v="Marienrode, Kloster"/>
    <s v="UB Hildesheim 1, Nr.564; UB Marienrode, Nr.8"/>
    <m/>
    <s v="Hannover, Hauptstaatsarchiv"/>
    <s v="11.8.1201"/>
    <n v="1201"/>
    <x v="29"/>
    <s v="Samstag"/>
    <n v="10502"/>
    <s v="E5102"/>
    <n v="10502"/>
  </r>
  <r>
    <n v="4284"/>
    <s v="E5103"/>
    <n v="10503"/>
    <x v="0"/>
    <s v="Bistum Hildesheim, Bischof Hartbert"/>
    <s v="E5103"/>
    <s v="Marienrode, Kloster, Backenrode, Kloster - s. Marienrode"/>
    <s v="UB Hildesheim 1, Nr.678 UB Marienrode, Nr.9"/>
    <m/>
    <s v="Hannover, Hauptstaatsarchiv"/>
    <s v="24.3.1215"/>
    <n v="1215"/>
    <x v="50"/>
    <s v="Dienstag"/>
    <n v="10503"/>
    <s v="E5103"/>
    <n v="10503"/>
  </r>
  <r>
    <n v="4285"/>
    <s v="E5104"/>
    <n v="10504"/>
    <x v="0"/>
    <s v="Bistum Hildesheim, Bischof Hartbert"/>
    <s v="E5104"/>
    <s v="Marienrode, Kloster"/>
    <s v="UB Hildesheim 1, Nr.678; UB Marienrode, Nr.9"/>
    <m/>
    <s v="Hannover, Hauptstaatsarchiv"/>
    <s v="24.3.1215"/>
    <n v="1215"/>
    <x v="50"/>
    <s v="Dienstag"/>
    <n v="10504"/>
    <s v="E5104"/>
    <n v="10504"/>
  </r>
  <r>
    <n v="7736"/>
    <s v="F5792"/>
    <n v="14537"/>
    <x v="0"/>
    <s v="Bistum Hildesheim, Bischof Hartbert"/>
    <s v="F5792"/>
    <s v="Loccum, Kloster"/>
    <s v="UB Calenberg 3, Nr. 36"/>
    <m/>
    <s v="Loccum, Kirchliches Archiv, Archiv des Klosters"/>
    <s v="18.4.1213"/>
    <n v="1213"/>
    <x v="49"/>
    <s v="Donnerstag"/>
    <s v="14537 Alle Aufnahmen unter dieser Zugangsnummer"/>
    <s v="F5792"/>
    <n v="14537"/>
  </r>
  <r>
    <n v="7611"/>
    <s v="F5329"/>
    <n v="14389"/>
    <x v="0"/>
    <s v="Bistum Hildesheim, Bischof Hartbert"/>
    <s v="F5329"/>
    <s v="Goslar, Kloster Neuwerk (ortus sancte Marie) , Nonnen-Konvent"/>
    <s v="UB Goslar 1, Nr.393; UB Hildesheim H.stift 1, Nr. 675"/>
    <m/>
    <s v="Goslar, Stadtarchiv"/>
    <s v="13.9.1214"/>
    <n v="1214"/>
    <x v="2"/>
    <s v="Samstag"/>
    <s v="14389 Alle Aufnahmen unter dieser Zugangsnummer"/>
    <s v="F5329"/>
    <n v="14389"/>
  </r>
  <r>
    <n v="7580"/>
    <s v="F5211"/>
    <n v="14356"/>
    <x v="0"/>
    <s v="Bistum Hildesheim, Bischof Hartbert"/>
    <s v="F5211"/>
    <s v="Goslar, Kloster Neuwerk (ortus sancte Marie)"/>
    <s v="UB Goslar 1, Nr.383; UB Hildesheim H.stift 1, Nr. 638"/>
    <m/>
    <s v="Goslar, Stadtarchiv"/>
    <s v="2.6.1210"/>
    <n v="1210"/>
    <x v="95"/>
    <s v="Mittwoch"/>
    <s v="14356 Alle Aufnahmen unter dieser Zugangsnummer"/>
    <s v="F5211"/>
    <n v="14356"/>
  </r>
  <r>
    <n v="4630"/>
    <s v="D1480"/>
    <n v="10964"/>
    <x v="0"/>
    <s v="Bistum Hildesheim, Bischof Hartbert"/>
    <s v="D1480"/>
    <s v="Lamspringe, Kloster, Propst Gerhard"/>
    <s v="UB Hildesheim H.stift 1, Nr. 601"/>
    <m/>
    <s v="Hannover, Hauptstaatsarchiv"/>
    <s v="14.4.1205"/>
    <n v="1205"/>
    <x v="71"/>
    <s v="Donnerstag"/>
    <n v="10964"/>
    <s v="D1480"/>
    <n v="10964"/>
  </r>
  <r>
    <n v="4631"/>
    <s v="E5334"/>
    <n v="10965"/>
    <x v="0"/>
    <s v="Bistum Hildesheim, Bischof Hartbert"/>
    <s v="E5334"/>
    <s v="Lamspringe, Kloster"/>
    <s v="UB Hildesheim H.stift 1, Nr. 658"/>
    <m/>
    <s v="Hannover, Hauptstaatsarchiv"/>
    <s v="22.9.1212"/>
    <n v="1212"/>
    <x v="149"/>
    <s v="Samstag"/>
    <s v="10965 Alle Aufnahmen unter dieser Zugangsnummer"/>
    <s v="E5334"/>
    <n v="10965"/>
  </r>
  <r>
    <n v="4632"/>
    <s v="E5335"/>
    <n v="10966"/>
    <x v="0"/>
    <s v="Bistum Hildesheim, Bischof Hartbert"/>
    <s v="E5335"/>
    <s v="Lamspringe, Kloster"/>
    <s v="UB Hildesheim H.stift 1, Nr. 674"/>
    <m/>
    <s v="Hannover, Hauptstaatsarchiv"/>
    <s v="20.5.1214"/>
    <n v="1214"/>
    <x v="2"/>
    <s v="Dienstag"/>
    <n v="10966"/>
    <s v="E5335"/>
    <n v="10966"/>
  </r>
  <r>
    <n v="4509"/>
    <s v="D1440"/>
    <n v="10803"/>
    <x v="0"/>
    <s v="Bistum Hildesheim, Bischof Hartbert"/>
    <s v="D1440"/>
    <s v="W�ltingerode, Kloster"/>
    <s v="UB Hildesheim H.stift 1 Nr.614"/>
    <m/>
    <s v="Hannover, Hauptstaatsarchiv"/>
    <s v="21.10.1206"/>
    <n v="1206"/>
    <x v="72"/>
    <s v="Samstag"/>
    <n v="10803"/>
    <s v="D1440"/>
    <n v="10803"/>
  </r>
  <r>
    <n v="4510"/>
    <s v="E5247"/>
    <n v="10804"/>
    <x v="0"/>
    <s v="Bistum Hildesheim, Bischof Hartbert"/>
    <s v="E5247"/>
    <s v="W�ltingerode, Kloster"/>
    <s v="UB Hildesheim H.stift 1, Nr.620"/>
    <m/>
    <s v="Hannover, Hauptstaatsarchiv"/>
    <s v="30.5.1208"/>
    <n v="1208"/>
    <x v="43"/>
    <s v="Freitag"/>
    <s v="10804 Alle Aufnahmen unter dieser Zugangsnummer"/>
    <s v="E5247"/>
    <n v="10804"/>
  </r>
  <r>
    <n v="4462"/>
    <s v="E5213"/>
    <n v="10741"/>
    <x v="0"/>
    <s v="Bistum Hildesheim, Bischof Hartbert"/>
    <s v="E5213"/>
    <s v="Escherde, Kloster (Benediktinerinnenkloster, Krs. Gronau, gegr. 1203)"/>
    <s v="UB Hildesheim H.stift 1, Nr.581"/>
    <m/>
    <s v="Hannover, Hauptstaatsarchiv"/>
    <s v="0.0.1203"/>
    <n v="1203"/>
    <x v="75"/>
    <s v="Unbekannt"/>
    <n v="10741"/>
    <s v="E5213"/>
    <n v="10741"/>
  </r>
  <r>
    <n v="4463"/>
    <s v="C1093"/>
    <n v="10742"/>
    <x v="0"/>
    <s v="Bistum Hildesheim, Bischof Hartbert"/>
    <s v="C1093"/>
    <s v="Amelungsborn, Kloster (St. Maria)"/>
    <s v="UB Hildesheim H.stift 1, Nr.613"/>
    <m/>
    <s v="Hannover, Hauptstaatsarchiv"/>
    <s v="16.9.1206"/>
    <n v="1206"/>
    <x v="72"/>
    <s v="Samstag"/>
    <n v="10742"/>
    <s v="C1093"/>
    <n v="10742"/>
  </r>
  <r>
    <n v="4464"/>
    <s v="D1410"/>
    <n v="10743"/>
    <x v="0"/>
    <s v="Bistum Hildesheim, Bischof Hartbert"/>
    <s v="D1410"/>
    <s v="Escherde, Kloster"/>
    <s v="UB Hildesheim H.stift 1, Nr.655"/>
    <m/>
    <s v="Hannover, Hauptstaatsarchiv"/>
    <s v="27.4.1212"/>
    <n v="1212"/>
    <x v="149"/>
    <s v="Freitag"/>
    <n v="10743"/>
    <s v="D1410"/>
    <n v="10743"/>
  </r>
  <r>
    <n v="7800"/>
    <s v="F5959"/>
    <n v="14602"/>
    <x v="0"/>
    <s v="Bistum Hildesheim, Bischof Heinrich"/>
    <s v="F5959"/>
    <s v="Loccum, Kloster (Fond)"/>
    <s v="UB Calenberg 3, Nr. 181, z.1254; (UB Hildesheim 2, S. 422, Nr. 835)"/>
    <m/>
    <s v="Loccum, Kirchliches Archiv, Archiv des Klosters"/>
    <s v="29.7.1250"/>
    <n v="1250"/>
    <x v="9"/>
    <s v="Freitag"/>
    <s v="14602 Alle Aufnahmen unter dieser Zugangsnummer"/>
    <s v="F5959"/>
    <n v="14602"/>
  </r>
  <r>
    <n v="7664"/>
    <s v="F5508"/>
    <n v="14458"/>
    <x v="0"/>
    <s v="Bistum Hildesheim, Bischof Heinrich"/>
    <s v="F5508"/>
    <s v="W�ltingerode, Kloster (Fond)"/>
    <s v="UB Hildesheim 2, Nr.841"/>
    <m/>
    <s v="Hannover, Hauptstaatsarchiv"/>
    <s v="0.0.1250"/>
    <n v="1250"/>
    <x v="9"/>
    <s v="Unbekannt"/>
    <s v="14458 Alle Aufnahmen unter dieser Zugangsnummer"/>
    <s v="F5508"/>
    <n v="14458"/>
  </r>
  <r>
    <n v="1442"/>
    <s v="E2490"/>
    <n v="5554"/>
    <x v="0"/>
    <s v="Bistum Hildesheim, Bischof Heribert"/>
    <s v="E2490"/>
    <s v="Hildesheim, Stift St. Andreas"/>
    <s v="UB Hildesheim H.stift 1, Nr.577"/>
    <m/>
    <s v="Nürnberg, Germanisches Nationalmuseum"/>
    <s v="23.1.1203"/>
    <n v="1203"/>
    <x v="75"/>
    <s v="Donnerstag"/>
    <n v="5554"/>
    <s v="E2490"/>
    <n v="5554"/>
  </r>
  <r>
    <n v="7711"/>
    <s v="F5735"/>
    <n v="14513"/>
    <x v="0"/>
    <s v="Bistum Hildesheim, Bischof Hermann"/>
    <s v="F5735"/>
    <s v="Altes Dorf (w�st b.Alfeld), Archidiakon zum alten Dorf, Eilhard"/>
    <s v="UB Hildesheim H.stift 1, Nr.339"/>
    <m/>
    <s v="Hannover, Hauptstaatsarchiv"/>
    <s v="25.8.1166"/>
    <n v="1166"/>
    <x v="18"/>
    <s v="Donnerstag"/>
    <s v="14513 Alle Aufnahmen unter dieser Zugangsnummer"/>
    <s v="F5735"/>
    <n v="14513"/>
  </r>
  <r>
    <n v="4721"/>
    <s v="E5397"/>
    <n v="11078"/>
    <x v="0"/>
    <s v="Bistum Hildesheim, Bischof Hermann"/>
    <s v="E5397"/>
    <s v="Hemmendorf, Kapelle, Corvey, Kloster, Abt Konrad"/>
    <s v="UB Hildesheim 1, Nr.339"/>
    <m/>
    <s v="Hannover, Hauptstaatsarchiv"/>
    <s v="25.8.1146 ?"/>
    <n v="1146"/>
    <x v="177"/>
    <s v="Sonntag"/>
    <n v="11078"/>
    <s v="E5397"/>
    <n v="11078"/>
  </r>
  <r>
    <n v="2971"/>
    <s v="E3815"/>
    <n v="8216"/>
    <x v="0"/>
    <s v="Bistum Hildesheim, Bischof Hermann"/>
    <s v="E3815"/>
    <s v="Goslar, Kirche, Caecilienkapelle"/>
    <s v="UB Goslar 1, Nr.258"/>
    <m/>
    <s v="Goslar, Stadtarchiv"/>
    <s v="0.0.1166"/>
    <n v="1166"/>
    <x v="18"/>
    <s v="Unbekannt"/>
    <n v="8216"/>
    <s v="E3815"/>
    <n v="8216"/>
  </r>
  <r>
    <n v="2875"/>
    <s v="E3724"/>
    <n v="8105"/>
    <x v="0"/>
    <s v="Bistum Hildesheim, Bischof Hermann"/>
    <s v="E3724"/>
    <s v="Goslar, Stift St. Peter"/>
    <s v="UB Goslar 1, Nr.264"/>
    <m/>
    <s v="Goslar, Stadtarchiv"/>
    <s v="0.0.1169"/>
    <n v="1169"/>
    <x v="98"/>
    <s v="Unbekannt"/>
    <n v="8105"/>
    <s v="E3724"/>
    <n v="8105"/>
  </r>
  <r>
    <n v="4625"/>
    <s v="E5331"/>
    <n v="10959"/>
    <x v="0"/>
    <s v="Bistum Hildesheim, Bischof Hermann"/>
    <s v="E5331"/>
    <s v="Lamspringe, Kloster"/>
    <s v="UB Hildesheim H.stift 1, Nr. 333"/>
    <m/>
    <s v="Hannover, Hauptstaatsarchiv"/>
    <s v="0.0.1162"/>
    <n v="1162"/>
    <x v="62"/>
    <s v="Unbekannt"/>
    <n v="10959"/>
    <s v="E5331"/>
    <n v="10959"/>
  </r>
  <r>
    <n v="7761"/>
    <s v="F5849"/>
    <n v="14563"/>
    <x v="0"/>
    <s v="Bistum Hildesheim, Bischof Konrad"/>
    <s v="F5849"/>
    <s v="Loccum, Kloster (Fond)"/>
    <s v="UB Calenberg 3, Nr. 91; (UB Hildesheim 2, S.341, Nr. 677)"/>
    <m/>
    <s v="Loccum, Kirchliches Archiv, Archiv des Klosters"/>
    <s v="5.3.1243"/>
    <n v="1243"/>
    <x v="47"/>
    <s v="Donnerstag"/>
    <s v="14563 Alle Aufnahmen unter dieser Zugangsnummer"/>
    <s v="F5849"/>
    <n v="14563"/>
  </r>
  <r>
    <n v="7682"/>
    <s v="F5611"/>
    <n v="14478"/>
    <x v="0"/>
    <s v="Bistum Hildesheim, Bischof Konrad"/>
    <s v="F5611"/>
    <s v="Heiningen, Stift (Fond), Dorstadt, Stift (Augustinerinnenst.),Propst Walter u. Kapitel"/>
    <s v="UB Asseburg 1, Nr. 162"/>
    <m/>
    <s v="Hannover, Hauptstaatsarchiv"/>
    <s v="18.5.1232"/>
    <n v="1232"/>
    <x v="48"/>
    <s v="Dienstag"/>
    <s v="14478 Alle Aufnahmen unter dieser Zugangsnummer"/>
    <s v="F5611"/>
    <n v="14478"/>
  </r>
  <r>
    <n v="7685"/>
    <s v="R8041"/>
    <n v="14481"/>
    <x v="0"/>
    <s v="Bistum Hildesheim, Bischof Konrad"/>
    <s v="R8041"/>
    <s v="Heiningen, Frauenstift"/>
    <s v="UB HIldesheim 2, Nr. 632"/>
    <m/>
    <s v="Hannover, Hauptstaatsarchiv"/>
    <s v="4.5.1241"/>
    <n v="1241"/>
    <x v="38"/>
    <s v="Samstag"/>
    <s v="14481 Alle Aufnahmen unter dieser Zugangsnummer"/>
    <s v="R8041"/>
    <n v="14481"/>
  </r>
  <r>
    <n v="7686"/>
    <s v="R8038"/>
    <n v="14482"/>
    <x v="0"/>
    <s v="Bistum Hildesheim, Bischof Konrad"/>
    <s v="R8038"/>
    <s v="Heiningen, Stift"/>
    <s v="UB Asseburg 1, Nr. 228; (UB Hildesheim 2, Nr. 684)"/>
    <m/>
    <s v="Hannover, Hauptstaatsarchiv"/>
    <s v="9.6.1243"/>
    <n v="1243"/>
    <x v="47"/>
    <s v="Dienstag"/>
    <s v="14482 Alle Aufnahmen unter dieser Zugangsnummer"/>
    <s v="R8038"/>
    <n v="14482"/>
  </r>
  <r>
    <n v="7602"/>
    <s v="F5231"/>
    <n v="14380"/>
    <x v="0"/>
    <s v="Bistum Hildesheim, Bischof Konrad"/>
    <s v="F5231"/>
    <s v="Goslar, Kloster Neuwerk, Propst Johannes u. Konvent"/>
    <s v="UB Goslar 1, Nr.607; UB Hildesheim H.stift 2, Nr.729(Reg.)"/>
    <m/>
    <s v="Goslar, Stadtarchiv"/>
    <s v="25.1.1245"/>
    <n v="1245"/>
    <x v="55"/>
    <s v="Mittwoch"/>
    <s v="14380 Alle Aufnahmen unter dieser Zugangsnummer"/>
    <s v="F5231"/>
    <n v="14380"/>
  </r>
  <r>
    <n v="7586"/>
    <s v="F5231"/>
    <n v="14362"/>
    <x v="0"/>
    <s v="Bistum Hildesheim, Bischof Konrad"/>
    <s v="F5231"/>
    <s v="Goslar, Kloster Neuwerk (Nonnenkloster), Propst Johannes u. Konvent"/>
    <s v="UB Goslar 1, Nr.607; UB Hildesheim H.stift 2, Nr.729(Reg.)"/>
    <m/>
    <s v="Goslar, Stadtarchiv"/>
    <s v="25.1.1245"/>
    <n v="1245"/>
    <x v="55"/>
    <s v="Mittwoch"/>
    <s v="14362 Alle Aufnahmen unter dieser Zugangsnummer"/>
    <s v="F5231"/>
    <n v="14362"/>
  </r>
  <r>
    <n v="7590"/>
    <s v="F5247"/>
    <n v="14366"/>
    <x v="0"/>
    <s v="Bistum Hildesheim, Bischof Konrad"/>
    <s v="F5247"/>
    <s v="Goslar, Stadt"/>
    <s v="UB Goslar 1, Nr.619; UB Hildesheim H.stift 2, Nr.771(Reg.)"/>
    <m/>
    <s v="Goslar, Stadtarchiv"/>
    <s v="0.12.1246"/>
    <n v="1246"/>
    <x v="70"/>
    <s v="Unbekannt"/>
    <s v="14366 Alle Aufnahmen unter dieser Zugangsnummer"/>
    <s v="F5247"/>
    <n v="14366"/>
  </r>
  <r>
    <n v="4287"/>
    <s v="E5105"/>
    <n v="10506"/>
    <x v="0"/>
    <s v="Bistum Hildesheim, Bischof Konrad II."/>
    <s v="E5105"/>
    <s v="Marienrode, Kloster"/>
    <s v="UB Hildesheim 1, Nr.102; UB Marienrode, Nr.11"/>
    <m/>
    <s v="Hannover, Hauptstaatsarchiv"/>
    <s v="26.3.1224"/>
    <n v="1224"/>
    <x v="134"/>
    <s v="Dienstag"/>
    <n v="10506"/>
    <s v="E5105"/>
    <n v="10506"/>
  </r>
  <r>
    <n v="4288"/>
    <s v="C1050"/>
    <n v="10507"/>
    <x v="0"/>
    <s v="Bistum Hildesheim, Bischof Konrad II."/>
    <s v="C1050"/>
    <s v="Marienrode, Kloster"/>
    <s v="UB Hildesheim H.stift 2, Nr.336; UB Marienrode, Nr.12"/>
    <m/>
    <s v="Hannover, Hauptstaatsarchiv"/>
    <s v="3.7.1232"/>
    <n v="1232"/>
    <x v="48"/>
    <s v="Samstag"/>
    <n v="10507"/>
    <s v="C1050"/>
    <n v="10507"/>
  </r>
  <r>
    <n v="4290"/>
    <s v="C1051"/>
    <n v="10509"/>
    <x v="0"/>
    <s v="Bistum Hildesheim, Bischof Konrad II."/>
    <s v="C1051"/>
    <s v="Marienrode, Kloster, Propst Gerold"/>
    <s v="UB Hildesheim H.stift 2, Nr.525; UB Marienrode, Nr.14"/>
    <m/>
    <s v="Hannover, Hauptstaatsarchiv"/>
    <s v="23.4.1239"/>
    <n v="1239"/>
    <x v="79"/>
    <s v="Samstag"/>
    <n v="10509"/>
    <s v="C1051"/>
    <n v="10509"/>
  </r>
  <r>
    <n v="4291"/>
    <s v="D1348"/>
    <n v="10510"/>
    <x v="0"/>
    <s v="Bistum Hildesheim, Bischof Konrad II."/>
    <s v="D1348"/>
    <s v="Marienrode, Kloster"/>
    <s v="UB Hildesheim H.stift 2, Nr.579; UB Marienrode, Nr.13"/>
    <m/>
    <s v="Hannover, Hauptstaatsarchiv"/>
    <s v="12.11.1240"/>
    <n v="1240"/>
    <x v="64"/>
    <s v="Montag"/>
    <n v="10510"/>
    <s v="D1348"/>
    <n v="10510"/>
  </r>
  <r>
    <n v="4292"/>
    <s v="D1349"/>
    <n v="10511"/>
    <x v="0"/>
    <s v="Bistum Hildesheim, Bischof Konrad II."/>
    <s v="D1349"/>
    <s v="Marienrode, Kloster"/>
    <s v="UB Hildesheim H.stift 2, Nr.541; UB Marienrode, Nr.15"/>
    <m/>
    <s v="Hannover, Hauptstaatsarchiv"/>
    <s v="13.12.1240"/>
    <n v="1240"/>
    <x v="64"/>
    <s v="Donnerstag"/>
    <n v="10511"/>
    <s v="D1349"/>
    <n v="10511"/>
  </r>
  <r>
    <n v="6938"/>
    <s v="F3984"/>
    <n v="13632"/>
    <x v="0"/>
    <s v="Bistum Hildesheim, Bischof Konrad II."/>
    <s v="F3984"/>
    <s v="W�lfinghausen, Kloster"/>
    <s v="UB Calenberg 8, Nr.10; UB Hildesheim H.stift 2, Nr.651"/>
    <m/>
    <s v="Hannover, Hauptstaatsarchiv"/>
    <s v="0.0.1241"/>
    <n v="1241"/>
    <x v="38"/>
    <s v="Unbekannt"/>
    <s v="13632 Alle Aufnahmen unter dieser Zugangsnummer"/>
    <s v="F3984"/>
    <n v="13632"/>
  </r>
  <r>
    <n v="6940"/>
    <s v="F3988"/>
    <n v="13634"/>
    <x v="0"/>
    <s v="Bistum Hildesheim, Bischof Konrad II."/>
    <s v="F3988"/>
    <s v="W�lfinghausen, Kloster"/>
    <s v="UB Calenberg 8, Nr.9"/>
    <m/>
    <s v="Hannover, Hauptstaatsarchiv"/>
    <s v="0.0.1241"/>
    <n v="1241"/>
    <x v="38"/>
    <s v="Unbekannt"/>
    <s v="13634 Alle Aufnahmen unter dieser Zugangsnummer"/>
    <s v="F3988"/>
    <n v="13634"/>
  </r>
  <r>
    <n v="6942"/>
    <s v="F3992"/>
    <n v="13636"/>
    <x v="0"/>
    <s v="Bistum Hildesheim, Bischof Konrad II."/>
    <s v="F3992"/>
    <s v="W�lfinghausen, Kloster"/>
    <s v="UB Calenberg 8, Nr.11; UB Hildesheim H.stift 2, Nr.653"/>
    <m/>
    <s v="Hannover, Hauptstaatsarchiv"/>
    <s v="0.0.1241"/>
    <n v="1241"/>
    <x v="38"/>
    <s v="Unbekannt"/>
    <s v="13636 Alle Aufnahmen unter dieser Zugangsnummer"/>
    <s v="F3992"/>
    <n v="13636"/>
  </r>
  <r>
    <n v="6944"/>
    <s v="F3996"/>
    <n v="13638"/>
    <x v="0"/>
    <s v="Bistum Hildesheim, Bischof Konrad II."/>
    <s v="F3996"/>
    <s v="W�lfinghausen, Kloster"/>
    <s v="UB Calenberg 8, Nr.18; UB Hildesheim H.stift 2, Nr.678"/>
    <m/>
    <s v="Hannover, Hauptstaatsarchiv"/>
    <s v="0.0.1243"/>
    <n v="1243"/>
    <x v="47"/>
    <s v="Unbekannt"/>
    <s v="13638 Alle Aufnahmen unter dieser Zugangsnummer"/>
    <s v="F3996"/>
    <n v="13638"/>
  </r>
  <r>
    <n v="6721"/>
    <s v="E5534"/>
    <n v="13406"/>
    <x v="0"/>
    <s v="Bistum Hildesheim, Bischof Konrad II."/>
    <s v="E5534"/>
    <s v="Isenhagen, Kloster (Zisterzienserkloster)"/>
    <s v="UB Lüneburg 5, Nr.12, UB Hildesheim H.stift 2, Nr.760"/>
    <m/>
    <s v="Hannover, Hauptstaatsarchiv"/>
    <s v="8.8.1246"/>
    <n v="1246"/>
    <x v="70"/>
    <s v="Mittwoch"/>
    <s v="13406 Alle Aufnahmen unter dieser Zugangsnummer"/>
    <s v="E5534"/>
    <n v="13406"/>
  </r>
  <r>
    <n v="6725"/>
    <s v="F3447"/>
    <n v="13410"/>
    <x v="0"/>
    <s v="Bistum Hildesheim, Bischof Konrad II."/>
    <s v="F3447"/>
    <s v="Wienhausen, Kloster (Zisterzienserinnenkloster Krs. Celle, gegr. 1231)"/>
    <s v="UB Hildesheim H.stift 2, Nr.360"/>
    <m/>
    <s v="Hannover, Hauptstaatsarchiv"/>
    <s v="24.4.1233"/>
    <n v="1233"/>
    <x v="68"/>
    <s v="Sonntag"/>
    <s v="13410 Alle Aufnahmen unter dieser Zugangsnummer"/>
    <s v="F3447"/>
    <n v="13410"/>
  </r>
  <r>
    <n v="6740"/>
    <s v="D1677"/>
    <n v="13428"/>
    <x v="0"/>
    <s v="Bistum Hildesheim, Bischof Konrad II."/>
    <s v="D1677"/>
    <s v="Oddingeroht,- Propst Heinrich, W�lfinghausen, Kloster (Fond)"/>
    <s v="UB Calenberg 8, Nr.1; UB Hildesheim 2, Nr.451"/>
    <m/>
    <s v="Hannover, Hauptstaatsarchiv"/>
    <s v="18.4.1236"/>
    <n v="1236"/>
    <x v="103"/>
    <s v="Freitag"/>
    <s v="13428 Alle Aufnahmen unter dieser Zugangsnummer"/>
    <s v="D1677"/>
    <n v="13428"/>
  </r>
  <r>
    <n v="6744"/>
    <s v="D1679"/>
    <n v="13432"/>
    <x v="0"/>
    <s v="Bistum Hildesheim, Bischof Konrad II."/>
    <s v="D1679"/>
    <s v="W�lfinghausen, Kloster"/>
    <s v="UB Calenberg 8, Nr.5; UB Hildesheim H.stift 2, Nr.518"/>
    <m/>
    <s v="Hannover, Hauptstaatsarchiv"/>
    <s v="2.12.1238"/>
    <n v="1238"/>
    <x v="6"/>
    <s v="Donnerstag"/>
    <s v="13432 Alle Aufnahmen unter dieser Zugangsnummer"/>
    <s v="D1679"/>
    <n v="13432"/>
  </r>
  <r>
    <n v="6745"/>
    <s v="E5541"/>
    <n v="13433"/>
    <x v="0"/>
    <s v="Bistum Hildesheim, Bischof Konrad II."/>
    <s v="E5541"/>
    <s v="W�lfinghausen, Kloster (St. Marien)"/>
    <s v="UB Calenberg 8, Nr.7; UB Hildesheim H.stift 2, Nr.549"/>
    <m/>
    <s v="Hannover, Hauptstaatsarchiv"/>
    <s v="0.0.1239"/>
    <n v="1239"/>
    <x v="79"/>
    <s v="Unbekannt"/>
    <s v="13433 Alle Aufnahmen unter dieser Zugangsnummer"/>
    <s v="E5541"/>
    <n v="13433"/>
  </r>
  <r>
    <n v="6746"/>
    <s v="D1680"/>
    <n v="13434"/>
    <x v="0"/>
    <s v="Bistum Hildesheim, Bischof Konrad II."/>
    <s v="D1680"/>
    <s v="W�lfinghausen, Kloster"/>
    <s v="UB Hildesheim H.stift 2, Nr.549"/>
    <m/>
    <s v="Hannover, Hauptstaatsarchiv"/>
    <s v="0.0.1239"/>
    <n v="1239"/>
    <x v="79"/>
    <s v="Unbekannt"/>
    <s v="13434 Alle Aufnahmen unter dieser Zugangsnummer"/>
    <s v="D1680"/>
    <n v="13434"/>
  </r>
  <r>
    <n v="4020"/>
    <s v="D1287"/>
    <n v="10142"/>
    <x v="0"/>
    <s v="Bistum Hildesheim, Bischof Konrad II."/>
    <s v="D1287"/>
    <s v="Hilwartshausen, Kloster"/>
    <s v="UB Hildesheim H.stift 2, Nr.400"/>
    <m/>
    <s v="Hannover, Hauptstaatsarchiv"/>
    <s v="1.11.1234"/>
    <n v="1234"/>
    <x v="51"/>
    <s v="Mittwoch"/>
    <n v="10142"/>
    <s v="D1287"/>
    <n v="10142"/>
  </r>
  <r>
    <n v="4023"/>
    <s v="B663"/>
    <n v="10145"/>
    <x v="0"/>
    <s v="Bistum Hildesheim, Bischof Konrad II."/>
    <s v="B663"/>
    <s v="Hilwartshausen, Kloster"/>
    <s v="UB Hildesheim H.stift 2, Nr.454"/>
    <m/>
    <s v="Hannover, Hauptstaatsarchiv"/>
    <s v="0.0.1236"/>
    <n v="1236"/>
    <x v="103"/>
    <s v="Unbekannt"/>
    <n v="10145"/>
    <s v="B663"/>
    <n v="10145"/>
  </r>
  <r>
    <n v="4693"/>
    <s v="D1502"/>
    <n v="11030"/>
    <x v="0"/>
    <s v="Bistum Hildesheim, Bischof Konrad II."/>
    <s v="D1502"/>
    <s v="Goslar, Kloster Neuwerk (Benediktinerinnenkloster, gegr, 1186), Lamspringe, Kloster (Fond)"/>
    <s v="UB Goslar 1, Nr.564"/>
    <m/>
    <s v="Hannover, Hauptstaatsarchiv"/>
    <s v="12.11.1238"/>
    <n v="1238"/>
    <x v="6"/>
    <s v="Freitag"/>
    <n v="11030"/>
    <s v="D1502"/>
    <n v="11030"/>
  </r>
  <r>
    <n v="4695"/>
    <s v="E5378"/>
    <n v="11032"/>
    <x v="0"/>
    <s v="Bistum Hildesheim, Bischof Konrad II."/>
    <s v="E5378"/>
    <s v="Lamspringe, Kloster"/>
    <s v="UB Hildesheim H.stift 2, Nr.575"/>
    <m/>
    <s v="Hannover, Hauptstaatsarchiv"/>
    <s v="6.9.1240"/>
    <n v="1240"/>
    <x v="64"/>
    <s v="Donnerstag"/>
    <n v="11032"/>
    <s v="E5378"/>
    <n v="11032"/>
  </r>
  <r>
    <n v="4715"/>
    <s v="D1512"/>
    <n v="11072"/>
    <x v="0"/>
    <s v="Bistum Hildesheim, Bischof Konrad II."/>
    <s v="D1512"/>
    <s v="Stenhorst, Kirche, Priester"/>
    <s v="Ungedr.?"/>
    <m/>
    <s v="Hannover, Hauptstaatsarchiv"/>
    <s v="9.4.1244"/>
    <n v="1244"/>
    <x v="52"/>
    <s v="Samstag"/>
    <n v="11072"/>
    <s v="D1512"/>
    <n v="11072"/>
  </r>
  <r>
    <n v="4641"/>
    <s v="D1484"/>
    <n v="10975"/>
    <x v="0"/>
    <s v="Bistum Hildesheim, Bischof Konrad II."/>
    <s v="D1484"/>
    <s v="Lamspringe, Kloster"/>
    <s v="UB Hildesheim H.stift 2, Nr. 500"/>
    <m/>
    <s v="Hannover, Hauptstaatsarchiv"/>
    <s v="18.1.1238"/>
    <n v="1238"/>
    <x v="6"/>
    <s v="Montag"/>
    <n v="10975"/>
    <s v="D1484"/>
    <n v="10975"/>
  </r>
  <r>
    <n v="4642"/>
    <s v="D1485"/>
    <n v="10976"/>
    <x v="0"/>
    <s v="Bistum Hildesheim, Bischof Konrad II."/>
    <s v="D1485"/>
    <s v="Goslar, Stift Kloster Frankenberg, Lamspringe, Kloster (Fond)"/>
    <s v="UB Hildesheim H.stift 2, Nr. 506"/>
    <m/>
    <s v="Hannover, Hauptstaatsarchiv"/>
    <s v="0.3.1238"/>
    <n v="1238"/>
    <x v="6"/>
    <s v="Unbekannt"/>
    <n v="10976"/>
    <s v="D1485"/>
    <n v="10976"/>
  </r>
  <r>
    <n v="4638"/>
    <s v="E5338"/>
    <n v="10972"/>
    <x v="0"/>
    <s v="Bistum Hildesheim, Bischof Konrad II."/>
    <s v="E5338"/>
    <s v="Lamspringe, Kloster, Propst Heinrich"/>
    <s v="UB Hildesheim H.stift 2, Nr. 408"/>
    <m/>
    <s v="Hannover, Hauptstaatsarchiv"/>
    <s v="22.2.1235"/>
    <n v="1235"/>
    <x v="14"/>
    <s v="Donnerstag"/>
    <n v="10972"/>
    <s v="E5338"/>
    <n v="10972"/>
  </r>
  <r>
    <n v="4564"/>
    <s v="D1461"/>
    <n v="10861"/>
    <x v="0"/>
    <s v="Bistum Hildesheim, Bischof Konrad II."/>
    <s v="D1461"/>
    <s v="Goslar, Kloster Frankenberg (Fond), Deutschland,- Pr�laten"/>
    <s v="UB Goslar 1, Nr. 515; UB Hildesheim H.stift 2, Nr. 339"/>
    <m/>
    <s v="Hannover, Hauptstaatsarchiv"/>
    <s v="30.7.1232-0.2.1246"/>
    <n v="12321246"/>
    <x v="70"/>
    <s v="Unbekannt"/>
    <n v="10861"/>
    <s v="D1461"/>
    <n v="10861"/>
  </r>
  <r>
    <n v="4565"/>
    <s v="E5292"/>
    <n v="10862"/>
    <x v="0"/>
    <s v="Bistum Hildesheim, Bischof Konrad II."/>
    <s v="E5292"/>
    <s v="Goslar, Kloster Frankenberg (Fond), Deutschland,- Pr�laten"/>
    <s v="UB Goslar 1, Nr. 515; UB Hildesheim H.stift 2, Nr. 339"/>
    <m/>
    <s v="Hannover, Hauptstaatsarchiv"/>
    <s v="30.7.1232-0.2.1246"/>
    <n v="12321246"/>
    <x v="70"/>
    <s v="Unbekannt"/>
    <n v="10862"/>
    <s v="E5292"/>
    <n v="10862"/>
  </r>
  <r>
    <n v="4566"/>
    <s v="E5293"/>
    <n v="10863"/>
    <x v="0"/>
    <s v="Bistum Hildesheim, Bischof Konrad II."/>
    <s v="E5293"/>
    <s v="Goslar, Kloster Frankenberg (Fond), Deutschland,- Pr�laten"/>
    <s v="UB Hildesheim H.stift 2, Nr. 339; UB Goslar 1, Nr. 513"/>
    <m/>
    <s v="Hannover, Hauptstaatsarchiv"/>
    <s v="5.6.1232-0.2.1246"/>
    <n v="12321246"/>
    <x v="70"/>
    <s v="Unbekannt"/>
    <n v="10863"/>
    <s v="E5293"/>
    <n v="10863"/>
  </r>
  <r>
    <n v="4570"/>
    <s v="D1463"/>
    <n v="10867"/>
    <x v="0"/>
    <s v="Bistum Hildesheim, Bischof Konrad II."/>
    <s v="D1463"/>
    <s v="Goslar, Kloster Frankenberg (Fond), Bistum Hildesheim,- Gl�ubige"/>
    <s v="UB Goslar 1, Nr. 506"/>
    <m/>
    <s v="Hannover, Hauptstaatsarchiv"/>
    <s v="0.0.1232-24.8.1245"/>
    <n v="12321245"/>
    <x v="55"/>
    <s v="Unbekannt"/>
    <n v="10867"/>
    <s v="D1463"/>
    <n v="10867"/>
  </r>
  <r>
    <n v="4571"/>
    <s v="C1116"/>
    <n v="10868"/>
    <x v="0"/>
    <s v="Bistum Hildesheim, Bischof Konrad II."/>
    <s v="C1116"/>
    <s v="Goslar, Kloster Frankenberg"/>
    <s v="UB Goslar 1, Nr. 588; UB Hildesheim H.stift 2, Nr. 666"/>
    <m/>
    <s v="Hannover, Hauptstaatsarchiv"/>
    <s v="18.8.1242"/>
    <n v="1242"/>
    <x v="54"/>
    <s v="Montag"/>
    <n v="10868"/>
    <s v="C1116"/>
    <n v="10868"/>
  </r>
  <r>
    <n v="4572"/>
    <s v="D1464"/>
    <n v="10869"/>
    <x v="0"/>
    <s v="Bistum Hildesheim, Bischof Konrad II."/>
    <s v="D1464"/>
    <s v="Goslar, Kloster Frankenberg (Reuerinnen)"/>
    <s v="UB Goslar 1, Nr. 597; UB Hildesheim H.stift 2, Nr. 680"/>
    <m/>
    <s v="Hannover, Hauptstaatsarchiv"/>
    <s v="25.4.1243"/>
    <n v="1243"/>
    <x v="47"/>
    <s v="Samstag"/>
    <n v="10869"/>
    <s v="D1464"/>
    <n v="10869"/>
  </r>
  <r>
    <n v="4573"/>
    <s v="E5295"/>
    <n v="10870"/>
    <x v="0"/>
    <s v="Bistum Hildesheim, Bischof Konrad II."/>
    <s v="E5295"/>
    <s v="Goslar, Kloster Frankenberg, Priorin, Goslar, Kloster Frankenberg, Konvent"/>
    <s v="UB Hildesheim H.stift 2, Nr. 755; UB Goslar 1, Nr. 616"/>
    <m/>
    <s v="Hannover, Hauptstaatsarchiv"/>
    <s v="1.5.1246"/>
    <n v="1246"/>
    <x v="70"/>
    <s v="Dienstag"/>
    <n v="10870"/>
    <s v="E5295"/>
    <n v="10870"/>
  </r>
  <r>
    <n v="4523"/>
    <s v="D1444"/>
    <n v="10817"/>
    <x v="0"/>
    <s v="Bistum Hildesheim, Bischof Konrad II."/>
    <s v="D1444"/>
    <s v="W�ltingerode, Kloster"/>
    <s v="UB Hildesheim H.stift 2, Nr.566"/>
    <m/>
    <s v="Hannover, Hauptstaatsarchiv"/>
    <s v="17.6.1240"/>
    <n v="1240"/>
    <x v="64"/>
    <s v="Sonntag"/>
    <n v="10817"/>
    <s v="D1444"/>
    <n v="10817"/>
  </r>
  <r>
    <n v="4525"/>
    <s v="D1446"/>
    <n v="10819"/>
    <x v="0"/>
    <s v="Bistum Hildesheim, Bischof Konrad II."/>
    <s v="D1446"/>
    <s v="W�ltingerode, Kloster"/>
    <s v="UB Hildesheim H.stift 2, Nr.627"/>
    <m/>
    <s v="Hannover, Hauptstaatsarchiv"/>
    <s v="26.2.1241"/>
    <n v="1241"/>
    <x v="38"/>
    <s v="Dienstag"/>
    <n v="10819"/>
    <s v="D1446"/>
    <n v="10819"/>
  </r>
  <r>
    <n v="4526"/>
    <s v="E5256"/>
    <n v="10820"/>
    <x v="0"/>
    <s v="Bistum Hildesheim, Bischof Konrad II."/>
    <s v="E5256"/>
    <s v="W�ltingerode, Kloster"/>
    <s v="UB Hildesheim H.stift 2, Nr.711"/>
    <m/>
    <s v="Hannover, Hauptstaatsarchiv"/>
    <s v="0.7.1244"/>
    <n v="1244"/>
    <x v="52"/>
    <s v="Unbekannt"/>
    <n v="10820"/>
    <s v="E5256"/>
    <n v="10820"/>
  </r>
  <r>
    <n v="4520"/>
    <s v="E5255"/>
    <n v="10814"/>
    <x v="0"/>
    <s v="Bistum Hildesheim, Bischof Konrad II."/>
    <s v="E5255"/>
    <s v="W�ltingerode, Kloster"/>
    <s v="UB Hildesheim H.stift 2, Nr.511"/>
    <m/>
    <s v="Hannover, Hauptstaatsarchiv"/>
    <s v="31.8.1238"/>
    <n v="1238"/>
    <x v="6"/>
    <s v="Dienstag"/>
    <n v="10814"/>
    <s v="E5255"/>
    <n v="10814"/>
  </r>
  <r>
    <n v="1459"/>
    <s v="C637"/>
    <n v="5571"/>
    <x v="0"/>
    <s v="Bistum Hildesheim, Bischof Konrad II."/>
    <s v="C637"/>
    <s v="Goslar, Hospital"/>
    <s v="UB Goslar 1, Nr.537; UB Hildesheim H.stift 2, Nr.392"/>
    <m/>
    <s v="Nürnberg, Germanisches Nationalmuseum"/>
    <s v="15.7.1234"/>
    <n v="1234"/>
    <x v="51"/>
    <s v="Samstag"/>
    <n v="5571"/>
    <s v="C637"/>
    <n v="5571"/>
  </r>
  <r>
    <n v="4466"/>
    <s v="D1425"/>
    <n v="10745"/>
    <x v="0"/>
    <s v="Bistum Hildesheim, Bischof Konrad II."/>
    <s v="D1425"/>
    <s v="Escherde, Kloster"/>
    <s v="UB Hildesheim H.stift 2, Nr.274"/>
    <m/>
    <s v="Hannover, Hauptstaatsarchiv"/>
    <s v="0.0.1229"/>
    <n v="1229"/>
    <x v="63"/>
    <s v="Unbekannt"/>
    <n v="10745"/>
    <s v="D1425"/>
    <n v="10745"/>
  </r>
  <r>
    <n v="4467"/>
    <s v="D1411"/>
    <n v="10746"/>
    <x v="0"/>
    <s v="Bistum Hildesheim, Bischof Konrad II."/>
    <s v="D1411"/>
    <s v="Escherde, Kloster"/>
    <s v="UB Hildesheim H.stift 2, Nr.467"/>
    <m/>
    <s v="Hannover, Hauptstaatsarchiv"/>
    <s v="0.0.1236"/>
    <n v="1236"/>
    <x v="103"/>
    <s v="Unbekannt"/>
    <n v="10746"/>
    <s v="D1411"/>
    <n v="10746"/>
  </r>
  <r>
    <n v="4468"/>
    <s v="E5214"/>
    <n v="10747"/>
    <x v="0"/>
    <s v="Bistum Hildesheim, Bischof Konrad II."/>
    <s v="E5214"/>
    <s v="Escherde, Kloster"/>
    <s v="UB Hildesheim H.stift 2, Nr.469"/>
    <m/>
    <s v="Hannover, Hauptstaatsarchiv"/>
    <s v="0.0.1236"/>
    <n v="1236"/>
    <x v="103"/>
    <s v="Unbekannt"/>
    <n v="10747"/>
    <s v="E5214"/>
    <n v="10747"/>
  </r>
  <r>
    <n v="4469"/>
    <s v="D1412"/>
    <n v="10748"/>
    <x v="0"/>
    <s v="Bistum Hildesheim, Bischof Konrad II."/>
    <s v="D1412"/>
    <s v="Escherde, Kloster, Propst Heinrich"/>
    <s v="UB Hildesheim H.stift 2, Nr.468"/>
    <m/>
    <s v="Hannover, Hauptstaatsarchiv"/>
    <s v="0.0.1236"/>
    <n v="1236"/>
    <x v="103"/>
    <s v="Unbekannt"/>
    <n v="10748"/>
    <s v="D1412"/>
    <n v="10748"/>
  </r>
  <r>
    <n v="4471"/>
    <s v="D1413"/>
    <n v="10750"/>
    <x v="0"/>
    <s v="Bistum Hildesheim, Bischof Konrad II."/>
    <s v="D1413"/>
    <s v="Escherde, Kloster"/>
    <s v="UB Hildesheim H.stift 2, Nr.482"/>
    <m/>
    <s v="Hannover, Hauptstaatsarchiv"/>
    <s v="3.7.1237"/>
    <n v="1237"/>
    <x v="78"/>
    <s v="Freitag"/>
    <n v="10750"/>
    <s v="D1413"/>
    <n v="10750"/>
  </r>
  <r>
    <n v="4472"/>
    <s v="D1414"/>
    <n v="10751"/>
    <x v="0"/>
    <s v="Bistum Hildesheim, Bischof Konrad II."/>
    <s v="D1414"/>
    <s v="Escherde, Kloster"/>
    <s v="UB Hildesheim H.stift 2, Nr.483"/>
    <m/>
    <s v="Hannover, Hauptstaatsarchiv"/>
    <s v="3.7.1237"/>
    <n v="1237"/>
    <x v="78"/>
    <s v="Freitag"/>
    <n v="10751"/>
    <s v="D1414"/>
    <n v="10751"/>
  </r>
  <r>
    <n v="4473"/>
    <s v="C1095"/>
    <n v="10752"/>
    <x v="0"/>
    <s v="Bistum Hildesheim, Bischof Konrad II."/>
    <s v="C1095"/>
    <s v="Bistum Minden, Bistum Hildesheim, Escherde, Kloster (Fond)"/>
    <s v="UB Westfäl. 6, Nr.312"/>
    <m/>
    <s v="Hannover, Hauptstaatsarchiv"/>
    <s v="23.4.1238"/>
    <n v="1238"/>
    <x v="6"/>
    <s v="Freitag"/>
    <n v="10752"/>
    <s v="C1095"/>
    <n v="10752"/>
  </r>
  <r>
    <n v="4474"/>
    <s v="D1415"/>
    <n v="10753"/>
    <x v="0"/>
    <s v="Bistum Hildesheim, Bischof Konrad II."/>
    <s v="D1415"/>
    <s v="Escherde, Kloster"/>
    <s v="UB Hildesheim H.stift 2, Nr.556"/>
    <m/>
    <s v="Hannover, Hauptstaatsarchiv"/>
    <s v="10.3.1240"/>
    <n v="1240"/>
    <x v="64"/>
    <s v="Samstag"/>
    <n v="10753"/>
    <s v="D1415"/>
    <n v="10753"/>
  </r>
  <r>
    <n v="4475"/>
    <s v="D1416"/>
    <n v="10754"/>
    <x v="0"/>
    <s v="Bistum Hildesheim, Bischof Konrad II."/>
    <s v="D1416"/>
    <s v="Escherde, Kloster"/>
    <s v="UB Hildesheim H.stift 2, Nr.637"/>
    <m/>
    <s v="Hannover, Hauptstaatsarchiv"/>
    <s v="5.7.1241"/>
    <n v="1241"/>
    <x v="38"/>
    <s v="Freitag"/>
    <n v="10754"/>
    <s v="D1416"/>
    <n v="10754"/>
  </r>
  <r>
    <n v="4476"/>
    <s v="D1418"/>
    <n v="10755"/>
    <x v="0"/>
    <s v="Bistum Hildesheim, Bischof Konrad II."/>
    <s v="D1418"/>
    <s v="Escherde, Kloster"/>
    <s v="UB Hildesheim H.stift 2, Nr.640"/>
    <m/>
    <s v="Hannover, Hauptstaatsarchiv"/>
    <s v="20.11.1241"/>
    <n v="1241"/>
    <x v="38"/>
    <s v="Mittwoch"/>
    <n v="10755"/>
    <s v="D1418"/>
    <n v="10755"/>
  </r>
  <r>
    <n v="4478"/>
    <s v="D1420"/>
    <n v="10757"/>
    <x v="0"/>
    <s v="Bistum Hildesheim, Bischof Konrad II."/>
    <s v="D1420"/>
    <s v="Escherde, Kloster"/>
    <s v="UB Hildesheim H.stift 2, Nr.708"/>
    <m/>
    <s v="Hannover, Hauptstaatsarchiv"/>
    <s v="9.4.1244"/>
    <n v="1244"/>
    <x v="52"/>
    <s v="Samstag"/>
    <n v="10757"/>
    <s v="D1420"/>
    <n v="10757"/>
  </r>
  <r>
    <n v="7693"/>
    <s v="F5648"/>
    <n v="14489"/>
    <x v="0"/>
    <s v="Bistum Hildesheim, Bischof Siegfried"/>
    <s v="F5648"/>
    <s v="Halberstadt, Kloster St. Burchard, St. Jakob"/>
    <s v="UB Stadt Halberstadt 1, Nr. 4; (UB Hildesheim 1, Nr. 32)"/>
    <m/>
    <s v="Hannover, Hauptstaatsarchiv"/>
    <s v="0.0.1216 ?"/>
    <n v="1216"/>
    <x v="44"/>
    <s v="Unbekannt"/>
    <s v="14489 Alle Aufnahmen unter dieser Zugangsnummer"/>
    <s v="F5648"/>
    <n v="14489"/>
  </r>
  <r>
    <n v="7680"/>
    <s v="F5606"/>
    <n v="14476"/>
    <x v="0"/>
    <s v="Bistum Hildesheim, Bischof Siegfried"/>
    <s v="F5606"/>
    <s v="Heiningen, Stift"/>
    <s v="UB Hildesheim 1, Nr. 743"/>
    <m/>
    <s v="Hannover, Hauptstaatsarchiv"/>
    <s v="0.0.1220"/>
    <n v="1220"/>
    <x v="20"/>
    <s v="Unbekannt"/>
    <s v="14476 Alle Aufnahmen unter dieser Zugangsnummer"/>
    <s v="F5606"/>
    <n v="14476"/>
  </r>
  <r>
    <n v="4286"/>
    <s v="C1049"/>
    <n v="10505"/>
    <x v="0"/>
    <s v="Bistum Hildesheim, Bischof Siegfried I."/>
    <s v="C1049"/>
    <s v="Marienrode, Kloster"/>
    <s v="UB Hildesheim 1, Nr.694; UB Marienrode, Nr.10"/>
    <m/>
    <s v="Hannover, Hauptstaatsarchiv"/>
    <s v="0.0.1216-0.0.1221"/>
    <n v="12161221"/>
    <x v="76"/>
    <s v="Unbekannt"/>
    <n v="10505"/>
    <s v="C1049"/>
    <n v="10505"/>
  </r>
  <r>
    <n v="4633"/>
    <s v="E5336"/>
    <n v="10967"/>
    <x v="0"/>
    <s v="Bistum Hildesheim, Bischof Siegfried I."/>
    <s v="E5336"/>
    <s v="Lamspringe, Kloster"/>
    <s v="UB Hildesheim H.stift 1, Nr. 698"/>
    <m/>
    <s v="Hannover, Hauptstaatsarchiv"/>
    <s v="0.0.1217"/>
    <n v="1217"/>
    <x v="74"/>
    <s v="Unbekannt"/>
    <n v="10967"/>
    <s v="E5336"/>
    <n v="10967"/>
  </r>
  <r>
    <n v="4512"/>
    <s v="E5249"/>
    <n v="10806"/>
    <x v="0"/>
    <s v="Bistum Hildesheim, Bischof Siegfried I."/>
    <s v="E5249"/>
    <s v="W�ltingerode, Kloster, �btissin Beatrix, W�ltingerode, Kloster, Propst Meinolf"/>
    <s v="UB Hildesheim H.stift 1, Nr.701"/>
    <m/>
    <s v="Hannover, Hauptstaatsarchiv"/>
    <s v="0.0.1217"/>
    <n v="1217"/>
    <x v="74"/>
    <s v="Unbekannt"/>
    <n v="10806"/>
    <s v="E5249"/>
    <n v="10806"/>
  </r>
  <r>
    <n v="1446"/>
    <s v="C633"/>
    <n v="5558"/>
    <x v="0"/>
    <s v="Bistum Hildesheim, Bischof Siegfried I."/>
    <s v="C633"/>
    <s v="Hildesheim, Stift St. Andreas"/>
    <s v="UB Hildesheim H.stift 1, Nr.726"/>
    <m/>
    <s v="Nürnberg, Germanisches Nationalmuseum"/>
    <s v="19.6.1219"/>
    <n v="1219"/>
    <x v="58"/>
    <s v="Mittwoch"/>
    <n v="5558"/>
    <s v="C633"/>
    <n v="5558"/>
  </r>
  <r>
    <n v="4465"/>
    <s v="E5211"/>
    <n v="10744"/>
    <x v="0"/>
    <s v="Bistum Hildesheim, Bischof Siegfried I."/>
    <s v="E5211"/>
    <s v="Escherde, Kloster"/>
    <s v="UB Hildesheim H.stift 1, Nr.730"/>
    <m/>
    <s v="Hannover, Hauptstaatsarchiv"/>
    <s v="0.0.1219"/>
    <n v="1219"/>
    <x v="58"/>
    <s v="Unbekannt"/>
    <n v="10744"/>
    <s v="E5211"/>
    <n v="10744"/>
  </r>
  <r>
    <n v="4561"/>
    <s v="E5297"/>
    <n v="10858"/>
    <x v="0"/>
    <s v="Bistum Hildesheim, Bischof Udo"/>
    <s v="E5297"/>
    <s v="Goslar, Kloster Frankenberg (St. Peterskirche)"/>
    <s v="UB Hildesheim H.stift 1, Nr. 165; UB Goslar 1, Nr. 152"/>
    <m/>
    <s v="Hannover, Hauptstaatsarchiv"/>
    <s v="13.5.1108"/>
    <n v="1108"/>
    <x v="193"/>
    <s v="Mittwoch"/>
    <s v="10858 Alle Aufnahmen unter dieser Zugangsnummer"/>
    <s v="E5297"/>
    <n v="10858"/>
  </r>
  <r>
    <n v="4771"/>
    <s v="C1166"/>
    <n v="11128"/>
    <x v="0"/>
    <s v="Bistum Hildesheim, Domstift, Dekan G. , Bistum Hildesheim, Domstift, Kapitel"/>
    <s v="C1166"/>
    <s v="Marienwerder, Kloster"/>
    <s v="UB Calenberg 6, Nr.21; UB Hildesheim H.stift 2, Nr.543"/>
    <m/>
    <s v="Hannover, Hauptstaatsarchiv"/>
    <s v="4.11.1239"/>
    <n v="1239"/>
    <x v="79"/>
    <s v="Freitag"/>
    <n v="11128"/>
    <s v="C1166"/>
    <n v="11128"/>
  </r>
  <r>
    <n v="4629"/>
    <s v="D1479"/>
    <n v="10963"/>
    <x v="0"/>
    <s v="Bistum Hildesheim, Domstift, Propst Hartbert"/>
    <s v="D1479"/>
    <s v="Lamspringe, Kloster, Propst Gerhard"/>
    <s v="UB Hildesheim H.stift 1, Nr. 499"/>
    <m/>
    <s v="Hannover, Hauptstaatsarchiv"/>
    <s v="0.0.1193"/>
    <n v="1193"/>
    <x v="187"/>
    <s v="Unbekannt"/>
    <n v="10963"/>
    <s v="D1479"/>
    <n v="10963"/>
  </r>
  <r>
    <n v="4367"/>
    <s v="C1080A"/>
    <n v="10596"/>
    <x v="0"/>
    <s v="Bistum Hildesheim, Domstift, Propst Hartbert , Bistum Hildesheim, Domstift, Dekan Hylarius, Bistum Hildesheim, Domstift, Kapitel"/>
    <s v="C1080A"/>
    <s v="Riechenberg, Stift"/>
    <s v="UB Hildesheim 1, Nr.500; UB Goslar 1, Nr.342"/>
    <m/>
    <s v="G�ttingen, Uni"/>
    <s v="0.0.1191-0.0.1198"/>
    <n v="11911198"/>
    <x v="142"/>
    <s v="Unbekannt"/>
    <s v="10596 Alle Aufnahmen unter dieser Zugangsnummer"/>
    <s v="C1080A"/>
    <n v="10596"/>
  </r>
  <r>
    <n v="4135"/>
    <s v="C1010"/>
    <n v="10324"/>
    <x v="0"/>
    <s v="Bistum Hildesheim, Domstift, Propst Johannes , Bistum Hildesheim, Domstift, Dechant Konrad, Bistum Hildesheim, Domstift, Kapitel"/>
    <s v="C1010"/>
    <s v="Barsinghausen, Kloster"/>
    <s v="UB Hildesheim H.stift 2, Nr.316; UB Calenberg 1,1, Nr.19"/>
    <m/>
    <s v="Hannover, Hauptstaatsarchiv"/>
    <s v="11.4.1231"/>
    <n v="1231"/>
    <x v="136"/>
    <s v="Freitag"/>
    <n v="10324"/>
    <s v="C1010"/>
    <n v="10324"/>
  </r>
  <r>
    <n v="4136"/>
    <s v="D1303"/>
    <n v="10325"/>
    <x v="0"/>
    <s v="Bistum Hildesheim, Domstift, Propst Johannes , Bistum Hildesheim, Domstift, Dechant Konrad, Bistum Hildesheim, Domstift, Kapitel"/>
    <s v="D1303"/>
    <s v="Barsinghausen, Kloster"/>
    <s v="UB Hildesheim H.stift 2, Nr.316; UB Calenberg 1,1, Nr.19"/>
    <m/>
    <s v="Hannover, Hauptstaatsarchiv"/>
    <s v="11.4.1231"/>
    <n v="1231"/>
    <x v="136"/>
    <s v="Freitag"/>
    <n v="10325"/>
    <s v="D1303"/>
    <n v="10325"/>
  </r>
  <r>
    <n v="4365"/>
    <s v="D1384"/>
    <n v="10594"/>
    <x v="0"/>
    <s v="Bistum Hildesheim, Domstift, Propst Rainald"/>
    <s v="D1384"/>
    <s v="Riechenberg, Stift"/>
    <s v="UB Hildesheim 1, Nr.285; UB Goslar 1, Nr.227"/>
    <m/>
    <s v="G�ttingen, Uni"/>
    <s v="0.0.1154-0.0.1159"/>
    <n v="11541159"/>
    <x v="186"/>
    <s v="Unbekannt"/>
    <n v="10594"/>
    <s v="D1384"/>
    <n v="10594"/>
  </r>
  <r>
    <n v="4119"/>
    <s v="D1300"/>
    <n v="10306"/>
    <x v="0"/>
    <s v="Bistum Hildesheim, Domstift, Propst Rainald"/>
    <s v="D1300"/>
    <s v="Lengede, Heinrich von (Ministeriale), Reinhausen, Kloster (Fond)"/>
    <s v="UB Hildesheim H.stift 2, Nr.748"/>
    <m/>
    <s v="Hannover, Hauptstaatsarchiv"/>
    <s v="0.0.1245"/>
    <n v="1245"/>
    <x v="55"/>
    <s v="Unbekannt"/>
    <n v="10306"/>
    <s v="D1300"/>
    <n v="10306"/>
  </r>
  <r>
    <n v="4120"/>
    <s v="C1002"/>
    <n v="10307"/>
    <x v="0"/>
    <s v="Bistum Hildesheim, Domstift, Propst Rainald (v. Dassel)"/>
    <s v="C1002"/>
    <s v="Reinhausen, Kloster (Fond), Lengede, Heinrich von"/>
    <s v="Ungedr.?"/>
    <m/>
    <s v="Hannover, Hauptstaatsarchiv"/>
    <s v="0.0.1245"/>
    <n v="1245"/>
    <x v="55"/>
    <s v="Unbekannt"/>
    <n v="10307"/>
    <s v="C1002"/>
    <n v="10307"/>
  </r>
  <r>
    <n v="1399"/>
    <s v="D595"/>
    <n v="5504"/>
    <x v="0"/>
    <s v="Bistum Kammin, Bischof Konrad II."/>
    <s v="D595"/>
    <s v="Stolpe, Kloster"/>
    <s v="UB Pommersches 1, Nr.291"/>
    <m/>
    <s v="Stettin, Staatsarchiv (ehem.)"/>
    <s v="29.1.1233 ?"/>
    <n v="1233"/>
    <x v="68"/>
    <s v="Samstag"/>
    <n v="5504"/>
    <s v="D595"/>
    <n v="5504"/>
  </r>
  <r>
    <n v="1400"/>
    <s v="D596"/>
    <n v="5505"/>
    <x v="0"/>
    <s v="Bistum Kammin, Bischof Konrad II."/>
    <s v="D596"/>
    <s v="Stolpe, Kloster"/>
    <s v="UB Pommersches 1, Nr.290"/>
    <m/>
    <s v="Stettin, Staatsarchiv (ehem.)"/>
    <s v="29.1.1233"/>
    <n v="1233"/>
    <x v="68"/>
    <s v="Samstag"/>
    <n v="5505"/>
    <s v="D596"/>
    <n v="5505"/>
  </r>
  <r>
    <n v="1580"/>
    <s v="E2551"/>
    <n v="5714"/>
    <x v="0"/>
    <s v="Bistum Kammin, Bischof Konrad III."/>
    <s v="E2551"/>
    <s v="Chorin, Kloster"/>
    <s v="Ungedr.?"/>
    <m/>
    <s v="Berlin, Geheimes Staatsarchiv"/>
    <s v="0.0.1233"/>
    <n v="1233"/>
    <x v="68"/>
    <s v="Unbekannt"/>
    <n v="5714"/>
    <s v="E2551"/>
    <n v="5714"/>
  </r>
  <r>
    <n v="3881"/>
    <s v="E4747"/>
    <n v="9823"/>
    <x v="0"/>
    <s v="Bistum Kammin, Bischof Siegewin"/>
    <s v="E4747"/>
    <s v="Bamberg, Kloster St. Michaelsberg"/>
    <s v="Pommersches UB I (2. Aufl.), S. 157 Nr. 119"/>
    <m/>
    <s v="München, Bayerisches Hauptstaatsarchiv"/>
    <s v="2.3.1191-0.0.1219"/>
    <n v="11911219"/>
    <x v="58"/>
    <s v="Unbekannt"/>
    <n v="9823"/>
    <s v="E4747"/>
    <n v="9823"/>
  </r>
  <r>
    <n v="1403"/>
    <s v="D599"/>
    <n v="5508"/>
    <x v="0"/>
    <s v="Bistum Kammin, Bischof Siegewin"/>
    <s v="D599"/>
    <s v="Grobe, Stift, Pudagla, Kloster (Fond)"/>
    <s v="UB Pommersches 1, Nr.171"/>
    <m/>
    <s v="Stettin, Staatsarchiv (ehem.)"/>
    <s v="7.4.1216"/>
    <n v="1216"/>
    <x v="44"/>
    <s v="Donnerstag"/>
    <n v="5508"/>
    <s v="D599"/>
    <n v="5508"/>
  </r>
  <r>
    <n v="1394"/>
    <s v="D593"/>
    <n v="5499"/>
    <x v="0"/>
    <s v="Bistum Kammin, Bischof Siegewin"/>
    <s v="D593"/>
    <s v="Stolpe, Kloster"/>
    <s v="UB Pommersches 1, Nr.161"/>
    <m/>
    <s v="Stettin, Staatsarchiv (ehem.)"/>
    <s v="0.0.1214 ?"/>
    <n v="1214"/>
    <x v="2"/>
    <s v="Unbekannt"/>
    <n v="5499"/>
    <s v="D593"/>
    <n v="5499"/>
  </r>
  <r>
    <n v="1593"/>
    <s v="D662"/>
    <n v="5727"/>
    <x v="0"/>
    <s v="Bistum Kammin, Bischof Wilhelm I."/>
    <s v="D662"/>
    <s v="Seehausen, Kloster (Zisterzienserinnenkloster St. Mariae)"/>
    <s v="Ungedr.?"/>
    <m/>
    <s v="Berlin, Geheimes Staatsarchiv"/>
    <s v="19.11.1250"/>
    <n v="1250"/>
    <x v="9"/>
    <s v="Samstag"/>
    <n v="5727"/>
    <s v="D662"/>
    <n v="5727"/>
  </r>
  <r>
    <n v="1582"/>
    <s v="E2554"/>
    <n v="5716"/>
    <x v="0"/>
    <s v="Bistum Kammin, Bischof Wilhelm I. , Bistum Kammin, Domstift, Kapitel"/>
    <s v="E2554"/>
    <s v="Chorin, Kloster"/>
    <s v="UB Pommersches 1, Nr. 458"/>
    <m/>
    <s v="Berlin, Geheimes Staatsarchiv"/>
    <s v="29.3.1248"/>
    <n v="1248"/>
    <x v="8"/>
    <s v="Sonntag"/>
    <n v="5716"/>
    <s v="E2554"/>
    <n v="5716"/>
  </r>
  <r>
    <n v="5105"/>
    <s v="F954"/>
    <n v="11523"/>
    <x v="0"/>
    <s v="Bistum Konstanz, Bischof"/>
    <s v="F954"/>
    <s v="R�ti, Kloster"/>
    <s v="UB Z�rich 1, Nr.382"/>
    <m/>
    <s v="Z�rich, Staatsarchiv"/>
    <s v="13.1.1217"/>
    <n v="1217"/>
    <x v="74"/>
    <s v="Freitag"/>
    <s v="11523 Alle Aufnahmen unter dieser Zugangsnummer"/>
    <s v="F954"/>
    <n v="11523"/>
  </r>
  <r>
    <n v="5106"/>
    <s v="F955"/>
    <n v="11524"/>
    <x v="0"/>
    <s v="Bistum Konstanz, Bischof"/>
    <s v="F955"/>
    <s v="R�ti, Kloster"/>
    <s v="UB Z�rich 1, Nr.382"/>
    <m/>
    <s v="Z�rich, Staatsarchiv"/>
    <s v="13.1.1217"/>
    <n v="1217"/>
    <x v="74"/>
    <s v="Freitag"/>
    <s v="11524 Alle Aufnahmen unter dieser Zugangsnummer"/>
    <s v="F955"/>
    <n v="11524"/>
  </r>
  <r>
    <n v="8253"/>
    <s v="F7285"/>
    <n v="15204"/>
    <x v="0"/>
    <s v="Bistum Konstanz, Bischof Berthold"/>
    <s v="F7285"/>
    <s v="Buchsee, Johanniterhaus Jerusalem (Hospital)"/>
    <s v="FR Bern. 1, Nr.69; (Teildruck u. Reg.: )"/>
    <m/>
    <s v="Bern, Staatsarchiv"/>
    <s v="0.0.1180"/>
    <n v="1180"/>
    <x v="73"/>
    <s v="Unbekannt"/>
    <s v="15204 Alle Aufnahmen unter dieser Zugangsnummer"/>
    <s v="F7285"/>
    <n v="15204"/>
  </r>
  <r>
    <n v="5566"/>
    <s v="F1524"/>
    <n v="12044"/>
    <x v="0"/>
    <s v="Bistum Konstanz, Bischof Berthold"/>
    <s v="F1524"/>
    <s v="Bischofszell, Stift"/>
    <s v="UB Thurg. 2, Nr.57"/>
    <m/>
    <s v="Frauenfeld, Staatsarchiv"/>
    <s v="0.0.1179-26.12.1182"/>
    <n v="11791182"/>
    <x v="92"/>
    <s v="Unbekannt"/>
    <s v="12044 Alle Aufnahmen unter dieser Zugangsnummer"/>
    <s v="F1524"/>
    <n v="12044"/>
  </r>
  <r>
    <n v="989"/>
    <s v="E1962"/>
    <n v="4847"/>
    <x v="0"/>
    <s v="Bistum Konstanz, Bischof Berthold"/>
    <s v="E1962"/>
    <s v="Oberwinterthur, Kirche (Pfarr-)"/>
    <s v="Reg. Konstanz 1, Nr.1053"/>
    <m/>
    <s v="Karlsruhe, Generallandesarchiv"/>
    <s v="22.8.1180"/>
    <n v="1180"/>
    <x v="73"/>
    <s v="Freitag"/>
    <n v="4847"/>
    <s v="E1962"/>
    <n v="4847"/>
  </r>
  <r>
    <n v="994"/>
    <s v="E1966"/>
    <n v="4852"/>
    <x v="0"/>
    <s v="Bistum Konstanz, Bischof Berthold"/>
    <s v="E1966"/>
    <s v="Bistum Konstanz, Domstift, Kapitel"/>
    <s v="Reg. Konstanz 1, Nr.1056"/>
    <m/>
    <s v="Karlsruhe, Generallandesarchiv"/>
    <s v="2.4.1181"/>
    <n v="1181"/>
    <x v="102"/>
    <s v="Donnerstag"/>
    <n v="4852"/>
    <s v="E1966"/>
    <n v="4852"/>
  </r>
  <r>
    <n v="948"/>
    <s v="E1914"/>
    <n v="4642"/>
    <x v="0"/>
    <s v="Bistum Konstanz, Bischof Berthold"/>
    <s v="E1914"/>
    <s v="Bistum Konstanz (Fond), Konstanz, Ulrich König (B�rger)"/>
    <s v="Reg. Konstanz 1, Nr.1038"/>
    <m/>
    <s v="Karlsruhe, Generallandesarchiv"/>
    <s v="0.0.1176"/>
    <n v="1176"/>
    <x v="178"/>
    <s v="Unbekannt"/>
    <n v="4642"/>
    <s v="E1914"/>
    <n v="4642"/>
  </r>
  <r>
    <n v="949"/>
    <s v="E1915"/>
    <n v="4643"/>
    <x v="0"/>
    <s v="Bistum Konstanz, Bischof Berthold"/>
    <s v="E1915"/>
    <s v="Salem, Kloster"/>
    <s v="UB Salem 1, Nr. 20; Reg. Konstanz 1, Nr. 1057; URH 1, Nr. 456"/>
    <m/>
    <s v="Karlsruhe, Generallandesarchiv"/>
    <s v="17.4.1181"/>
    <n v="1181"/>
    <x v="102"/>
    <s v="Freitag"/>
    <s v="4643 Alle Aufnahmen unter dieser Zugangsnummer"/>
    <s v="E1915"/>
    <n v="4643"/>
  </r>
  <r>
    <n v="5580"/>
    <s v="F1544"/>
    <n v="12058"/>
    <x v="0"/>
    <s v="Bistum Konstanz, Bischof Berthold (Elekt)"/>
    <s v="F1544"/>
    <s v="Bistum Konstanz, Domstift, Kapitel"/>
    <s v="UB Thurg. 2, Nr.51"/>
    <m/>
    <s v="Frauenfeld, Staatsarchiv"/>
    <s v="vor 1175.9"/>
    <n v="1175"/>
    <x v="119"/>
    <s v="Unbekannt"/>
    <s v="12058 Alle Aufnahmen unter dieser Zugangsnummer"/>
    <s v="F1544"/>
    <n v="12058"/>
  </r>
  <r>
    <n v="639"/>
    <s v="D322"/>
    <n v="2417"/>
    <x v="0"/>
    <s v="Bistum Konstanz, Bischof Diethelm"/>
    <s v="D322"/>
    <s v="Wei�enau, Stift"/>
    <s v="UB Württemberg. 2, Nr.515; Reg. Konstanz 1, Nr.1163"/>
    <m/>
    <s v="Stuttgart, Hauptstaatsarchiv"/>
    <s v="0.0.1200"/>
    <n v="1200"/>
    <x v="22"/>
    <s v="Unbekannt"/>
    <n v="2417"/>
    <s v="D322"/>
    <n v="2417"/>
  </r>
  <r>
    <n v="641"/>
    <s v="C409"/>
    <n v="2419"/>
    <x v="0"/>
    <s v="Bistum Konstanz, Bischof Diethelm"/>
    <s v="C409"/>
    <s v="Wengen, Kloster"/>
    <s v="UB Württemberg. 2, Nr.462"/>
    <m/>
    <s v="Stuttgart, Hauptstaatsarchiv"/>
    <s v="um 1190"/>
    <n v="1190"/>
    <x v="97"/>
    <s v="Unbekannt"/>
    <n v="2419"/>
    <s v="C409"/>
    <n v="2419"/>
  </r>
  <r>
    <n v="424"/>
    <s v="E613"/>
    <n v="1884"/>
    <x v="0"/>
    <s v="Bistum Konstanz, Bischof Diethelm"/>
    <s v="E613"/>
    <s v="Denkendorf, Kloster"/>
    <s v="UB Württemberg. 2, Nr.463; Reg. Konstanz 1, Nr.1118"/>
    <m/>
    <s v="Stuttgart, Hauptstaatsarchiv"/>
    <s v="0.0.1190"/>
    <n v="1190"/>
    <x v="97"/>
    <s v="Unbekannt"/>
    <n v="1884"/>
    <s v="E613"/>
    <n v="1884"/>
  </r>
  <r>
    <n v="5795"/>
    <s v="F1827"/>
    <n v="12322"/>
    <x v="0"/>
    <s v="Bistum Konstanz, Bischof Diethelm"/>
    <s v="F1827"/>
    <s v="St. Urban, Kloster"/>
    <s v="UB Solothurn 1, Nr.249; QW. Schweiz 1,1, Nr.208"/>
    <m/>
    <s v="Luzern, Staatsarchiv"/>
    <s v="0.0.1201"/>
    <n v="1201"/>
    <x v="29"/>
    <s v="Unbekannt"/>
    <s v="12322 Alle Aufnahmen unter dieser Zugangsnummer"/>
    <s v="F1827"/>
    <n v="12322"/>
  </r>
  <r>
    <n v="5154"/>
    <s v="F1021"/>
    <n v="11574"/>
    <x v="0"/>
    <s v="Bistum Konstanz, Bischof Diethelm"/>
    <s v="F1021"/>
    <s v="Bistum Konstanz, Domstift"/>
    <s v="UB Z�rich 13, Nr.357n"/>
    <m/>
    <s v="Z�rich, Staatsarchiv"/>
    <s v="vor 1200.2.22"/>
    <n v="1200"/>
    <x v="22"/>
    <s v="Unbekannt"/>
    <s v="11574 Alle Aufnahmen unter dieser Zugangsnummer"/>
    <s v="F1021"/>
    <n v="11574"/>
  </r>
  <r>
    <n v="5103"/>
    <s v="F952"/>
    <n v="11521"/>
    <x v="0"/>
    <s v="Bistum Konstanz, Bischof Diethelm"/>
    <s v="F952"/>
    <s v="St. Gallen, Kloster"/>
    <s v="UB Z�rich 12, Nr.355a"/>
    <m/>
    <s v="Z�rich, Staatsarchiv"/>
    <s v="25.9.1193"/>
    <n v="1193"/>
    <x v="187"/>
    <s v="Samstag"/>
    <s v="11521 Alle Aufnahmen unter dieser Zugangsnummer"/>
    <s v="F952"/>
    <n v="11521"/>
  </r>
  <r>
    <n v="1109"/>
    <s v="E2062"/>
    <n v="5002"/>
    <x v="0"/>
    <s v="Bistum Konstanz, Bischof Diethelm"/>
    <s v="E2062"/>
    <s v="St. Blasien, Kloster"/>
    <s v="Reg. Konstanz 1, Nr.1136"/>
    <m/>
    <s v="Karlsruhe, Generallandesarchiv"/>
    <s v="0.0.1194"/>
    <n v="1194"/>
    <x v="0"/>
    <s v="Unbekannt"/>
    <n v="5002"/>
    <s v="E2062"/>
    <n v="5002"/>
  </r>
  <r>
    <n v="1114"/>
    <s v="D535"/>
    <n v="5007"/>
    <x v="0"/>
    <s v="Bistum Konstanz, Bischof Diethelm"/>
    <s v="D535"/>
    <s v="Reichenau, Kloster"/>
    <s v="Reg. Konstanz 1, Nr.1158"/>
    <m/>
    <s v="Karlsruhe, Generallandesarchiv"/>
    <s v="14.4.1199"/>
    <n v="1199"/>
    <x v="66"/>
    <s v="Mittwoch"/>
    <n v="5007"/>
    <s v="D535"/>
    <n v="5007"/>
  </r>
  <r>
    <n v="1117"/>
    <s v="E2059"/>
    <n v="5010"/>
    <x v="0"/>
    <s v="Bistum Konstanz, Bischof Diethelm"/>
    <s v="E2059"/>
    <s v="Salem, Kloster"/>
    <s v="Reg. Konstanz 1, Nr.1139"/>
    <m/>
    <s v="Karlsruhe, Generallandesarchiv"/>
    <s v="nach 1194.11.5"/>
    <n v="1194"/>
    <x v="0"/>
    <s v="Unbekannt"/>
    <n v="5010"/>
    <s v="E2059"/>
    <n v="5010"/>
  </r>
  <r>
    <n v="1118"/>
    <s v="E2064"/>
    <n v="5011"/>
    <x v="0"/>
    <s v="Bistum Konstanz, Bischof Diethelm"/>
    <s v="E2064"/>
    <s v="Reichenau, Kloster"/>
    <s v="Reg. Konstanz 1, Nr.1148"/>
    <m/>
    <s v="Karlsruhe, Generallandesarchiv"/>
    <s v="0.0.1197"/>
    <n v="1197"/>
    <x v="42"/>
    <s v="Unbekannt"/>
    <n v="5011"/>
    <s v="E2064"/>
    <n v="5011"/>
  </r>
  <r>
    <n v="1120"/>
    <s v="E2063"/>
    <n v="5013"/>
    <x v="0"/>
    <s v="Bistum Konstanz, Bischof Diethelm"/>
    <s v="E2063"/>
    <s v="Konstanz, Stift St. Stephan"/>
    <s v="Reg. Konstanz 1, Nr.1133"/>
    <m/>
    <s v="Karlsruhe, Generallandesarchiv"/>
    <s v="6.12.1193"/>
    <n v="1193"/>
    <x v="187"/>
    <s v="Montag"/>
    <n v="5013"/>
    <s v="E2063"/>
    <n v="5013"/>
  </r>
  <r>
    <n v="1035"/>
    <s v="E2134"/>
    <n v="4910"/>
    <x v="0"/>
    <s v="Bistum Konstanz, Bischof Diethelm"/>
    <s v="E2134"/>
    <s v="Bistum Konstanz, Domstift"/>
    <s v="Reg. Konstanz 1, Nr.1127"/>
    <m/>
    <s v="Karlsruhe, Generallandesarchiv"/>
    <s v="0.0.1192"/>
    <n v="1192"/>
    <x v="46"/>
    <s v="Unbekannt"/>
    <n v="4910"/>
    <s v="E2134"/>
    <n v="4910"/>
  </r>
  <r>
    <n v="1036"/>
    <s v="E2076"/>
    <n v="4911"/>
    <x v="0"/>
    <s v="Bistum Konstanz, Bischof Diethelm"/>
    <s v="E2076"/>
    <s v="Salem, Kloster"/>
    <s v="UB Salem 1, Nr.41; Reg. Konstanz 1, Nr.1203"/>
    <m/>
    <s v="Karlsruhe, Generallandesarchiv"/>
    <s v="0.0.1189-0.0.1206"/>
    <n v="11891206"/>
    <x v="72"/>
    <s v="Unbekannt"/>
    <n v="4911"/>
    <s v="E2076"/>
    <n v="4911"/>
  </r>
  <r>
    <n v="1037"/>
    <s v="E2124"/>
    <n v="4912"/>
    <x v="0"/>
    <s v="Bistum Konstanz, Bischof Diethelm"/>
    <s v="E2124"/>
    <s v="Salem, Kloster"/>
    <s v="UB Salem 1, Nr.42"/>
    <m/>
    <s v="Karlsruhe, Generallandesarchiv"/>
    <s v="0.0.1190"/>
    <n v="1190"/>
    <x v="97"/>
    <s v="Unbekannt"/>
    <n v="4912"/>
    <s v="E2124"/>
    <n v="4912"/>
  </r>
  <r>
    <n v="1039"/>
    <s v="E2131"/>
    <n v="4914"/>
    <x v="0"/>
    <s v="Bistum Konstanz, Bischof Diethelm"/>
    <s v="E2131"/>
    <s v="Salem, Kloster"/>
    <s v="UB Salem 1, Nr.44"/>
    <m/>
    <s v="Karlsruhe, Generallandesarchiv"/>
    <s v="0.0.1191"/>
    <n v="1191"/>
    <x v="188"/>
    <s v="Unbekannt"/>
    <n v="4914"/>
    <s v="E2131"/>
    <n v="4914"/>
  </r>
  <r>
    <n v="1040"/>
    <s v="E2130"/>
    <n v="4915"/>
    <x v="0"/>
    <s v="Bistum Konstanz, Bischof Diethelm"/>
    <s v="E2130"/>
    <s v="Bistum Konstanz, Domstift"/>
    <s v="Reg. Konstanz 1, Nr.1131"/>
    <m/>
    <s v="Karlsruhe, Generallandesarchiv"/>
    <s v="4.12.1192"/>
    <n v="1192"/>
    <x v="46"/>
    <s v="Freitag"/>
    <n v="4915"/>
    <s v="E2130"/>
    <n v="4915"/>
  </r>
  <r>
    <n v="6579"/>
    <s v="F3047"/>
    <n v="13256"/>
    <x v="0"/>
    <s v="Bistum Konstanz, Bischof Eberhard II."/>
    <s v="F3047"/>
    <s v="Klingnau, Hospital St. Johannes (Johanniter)"/>
    <s v="Reg. Konstanz 1, Nr.2337"/>
    <m/>
    <s v="Aarau, Staatsarchiv"/>
    <s v="0.0.1248-0.0.1274"/>
    <n v="12481274"/>
    <x v="194"/>
    <s v="Unbekannt"/>
    <s v="13256 Alle Aufnahmen unter dieser Zugangsnummer"/>
    <s v="F3047"/>
    <n v="13256"/>
  </r>
  <r>
    <n v="6492"/>
    <s v="F3293"/>
    <n v="13157"/>
    <x v="0"/>
    <s v="Bistum Konstanz, Bischof Eberhard II."/>
    <s v="F3293"/>
    <s v="Beromünster, Stift, Propst, Beromünster, Stift, Kapitel"/>
    <s v="UB Beromünster 1, Nr.83; QW. Schweiz 1,1, Nr.746"/>
    <m/>
    <s v="Beromünster, Stiftsarchiv"/>
    <s v="21.5.1255"/>
    <n v="1255"/>
    <x v="155"/>
    <s v="Freitag"/>
    <s v="13157 Alle Aufnahmen unter dieser Zugangsnummer"/>
    <s v="F3293"/>
    <n v="13157"/>
  </r>
  <r>
    <n v="5885"/>
    <s v="F1941"/>
    <n v="12415"/>
    <x v="0"/>
    <s v="Bistum Konstanz, Bischof Eberhard II."/>
    <s v="F1941"/>
    <s v="St. Urban, Kloster (Fond)"/>
    <s v="QW. Schweiz 1,1, Nr.208 (vgl.)"/>
    <m/>
    <s v="Luzern, Staatsarchiv"/>
    <s v="3.9.1248-20.2.1274"/>
    <n v="12481274"/>
    <x v="194"/>
    <s v="Unbekannt"/>
    <s v="12415 Alle Aufnahmen unter dieser Zugangsnummer"/>
    <s v="F1941"/>
    <n v="12415"/>
  </r>
  <r>
    <n v="5785"/>
    <s v="F1812"/>
    <n v="12312"/>
    <x v="0"/>
    <s v="Bistum Konstanz, Bischof Eberhard II."/>
    <s v="F1812"/>
    <s v="St. Urban, Kloster"/>
    <s v="QW. Schweiz 1,1, Nr.194 (vgl.)"/>
    <m/>
    <s v="Luzern, Staatsarchiv"/>
    <s v="0.0.1248-0.0.1274"/>
    <n v="12481274"/>
    <x v="194"/>
    <s v="Unbekannt"/>
    <s v="12312 Alle Aufnahmen unter dieser Zugangsnummer"/>
    <s v="F1812"/>
    <n v="12312"/>
  </r>
  <r>
    <n v="5565"/>
    <s v="F1523"/>
    <n v="12043"/>
    <x v="0"/>
    <s v="Bistum Konstanz, Bischof Eberhard II."/>
    <s v="F1523"/>
    <s v="Kreuzlingen, Stift"/>
    <s v="UB Thurg. 2, Nr.129"/>
    <m/>
    <s v="Frauenfeld, Staatsarchiv"/>
    <s v="0.0.1248-0.0.1274"/>
    <n v="12481274"/>
    <x v="194"/>
    <s v="Unbekannt"/>
    <s v="12043 Alle Aufnahmen unter dieser Zugangsnummer"/>
    <s v="F1523"/>
    <n v="12043"/>
  </r>
  <r>
    <n v="5567"/>
    <s v="F1525"/>
    <n v="12045"/>
    <x v="0"/>
    <s v="Bistum Konstanz, Bischof Eberhard II."/>
    <s v="F1525"/>
    <s v="Bischofszell, Stift, Propst, Bischofszell, Stift, Kapitel"/>
    <s v="UB Thurg. 2, Nr.222"/>
    <m/>
    <s v="Frauenfeld, Staatsarchiv"/>
    <s v="16.12.1248"/>
    <n v="1248"/>
    <x v="8"/>
    <s v="Mittwoch"/>
    <s v="12045 Alle Aufnahmen unter dieser Zugangsnummer"/>
    <s v="F1525"/>
    <n v="12045"/>
  </r>
  <r>
    <n v="5581"/>
    <s v="F1545"/>
    <n v="12059"/>
    <x v="0"/>
    <s v="Bistum Konstanz, Bischof Eberhard II."/>
    <s v="F1545"/>
    <s v="Münsterlingen,- Magister"/>
    <s v="UB Thurg. 2, Nr.226"/>
    <m/>
    <s v="Frauenfeld, Staatsarchiv"/>
    <s v="nach 1248.9.24"/>
    <n v="1248"/>
    <x v="8"/>
    <s v="Unbekannt"/>
    <s v="12059 Alle Aufnahmen unter dieser Zugangsnummer"/>
    <s v="F1545"/>
    <n v="12059"/>
  </r>
  <r>
    <n v="5530"/>
    <s v="F1468"/>
    <n v="12008"/>
    <x v="0"/>
    <s v="Bistum Konstanz, Bischof Eberhard II."/>
    <s v="F1468"/>
    <s v="Kreuzlingen, Stift"/>
    <s v="UB Thurg. 2, Nr.95; HB 1.2, S. 916f"/>
    <m/>
    <s v="Frauenfeld, Staatsarchiv"/>
    <s v="0.0.1248-0.0.1274"/>
    <n v="12481274"/>
    <x v="194"/>
    <s v="Unbekannt"/>
    <s v="12008 Alle Aufnahmen unter dieser Zugangsnummer"/>
    <s v="F1468"/>
    <n v="12008"/>
  </r>
  <r>
    <n v="5568"/>
    <s v="F1526"/>
    <n v="12046"/>
    <x v="0"/>
    <s v="Bistum Konstanz, Bischof Eberhard II. (Elekt)"/>
    <s v="F1526"/>
    <s v="Bischofszell, Stift, Propst, Bischofszell, Stift, Kapitel"/>
    <s v="UB Thurg. 2, Nr.222"/>
    <m/>
    <s v="Frauenfeld, Staatsarchiv"/>
    <s v="16.12.1248"/>
    <n v="1248"/>
    <x v="8"/>
    <s v="Mittwoch"/>
    <n v="12046"/>
    <s v="F1526"/>
    <n v="12046"/>
  </r>
  <r>
    <n v="5238"/>
    <s v="F1150"/>
    <n v="11661"/>
    <x v="0"/>
    <s v="Bistum Konstanz, Bischof Eberhard II. (Elekt)"/>
    <s v="F1150"/>
    <s v="Z�rich, Stift (Fond)"/>
    <s v="UB Z�rich 2, Nr.746"/>
    <m/>
    <s v="Z�rich, Staatsarchiv"/>
    <s v="7.10.1248-0.3.1249"/>
    <n v="12481249"/>
    <x v="45"/>
    <s v="Unbekannt"/>
    <s v="11661 Alle Aufnahmen unter dieser Zugangsnummer"/>
    <s v="F1150"/>
    <n v="11661"/>
  </r>
  <r>
    <n v="5784"/>
    <s v="F1811"/>
    <n v="12311"/>
    <x v="0"/>
    <s v="Bistum Konstanz, Bischof Eberhard II. (von Waldburg)"/>
    <s v="F1811"/>
    <s v="St. Urban, Kloster"/>
    <s v="QW. Schweiz 1,1, Nr.194 (vgl.)"/>
    <m/>
    <s v="Luzern, Staatsarchiv"/>
    <s v="0.0.1248-0.0.1274"/>
    <n v="12481274"/>
    <x v="194"/>
    <s v="Unbekannt"/>
    <s v="12311 Alle Aufnahmen unter dieser Zugangsnummer"/>
    <s v="F1811"/>
    <n v="12311"/>
  </r>
  <r>
    <n v="8188"/>
    <s v="F7177"/>
    <n v="15139"/>
    <x v="0"/>
    <s v="Bistum Konstanz, Bischof Heinrich"/>
    <s v="F7177"/>
    <s v="Frienisberg, Kloster, Abt Konrad"/>
    <s v="FR Bern. 2, Nr. 208"/>
    <m/>
    <s v="Bern, Staatsarchiv"/>
    <s v="23.2.1241"/>
    <n v="1241"/>
    <x v="38"/>
    <s v="Samstag"/>
    <s v="15139 Alle Aufnahmen unter dieser Zugangsnummer"/>
    <s v="F7177"/>
    <n v="15139"/>
  </r>
  <r>
    <n v="7805"/>
    <s v="F6002"/>
    <n v="14616"/>
    <x v="0"/>
    <s v="Bistum Konstanz, Bischof Heinrich"/>
    <s v="F6002"/>
    <s v="Obermarchtal, Stift, Propst Walter u. Kapitel (Fond)"/>
    <s v="UB Wirt. 4, Nr. 982; (Reg. Ep. Const., S.178, Nr.1547)"/>
    <m/>
    <s v="Regensburg, Adelsarchiv Fürstlich Thurn und Taxissches Zentralarchiv"/>
    <s v="21.7.1241"/>
    <n v="1241"/>
    <x v="38"/>
    <s v="Sonntag"/>
    <s v="14616 Alle Aufnahmen unter dieser Zugangsnummer"/>
    <s v="F6002"/>
    <n v="14616"/>
  </r>
  <r>
    <n v="6578"/>
    <s v="F3046"/>
    <n v="13255"/>
    <x v="0"/>
    <s v="Bistum Konstanz, Bischof Heinrich"/>
    <s v="F3046"/>
    <s v="Leuggern, Johanniter"/>
    <s v="Reg. Konstanz 1, Nr.1485"/>
    <m/>
    <s v="Aarau, Staatsarchiv"/>
    <s v="12.7.1236"/>
    <n v="1236"/>
    <x v="103"/>
    <s v="Samstag"/>
    <s v="13255 Alle Aufnahmen unter dieser Zugangsnummer"/>
    <s v="F3046"/>
    <n v="13255"/>
  </r>
  <r>
    <n v="6591"/>
    <s v="F3067"/>
    <n v="13269"/>
    <x v="0"/>
    <s v="Bistum Konstanz, Bischof Heinrich"/>
    <s v="F3067"/>
    <s v="Muri, Kloster, Abt R�diger, Muri, Kloster, Konvent"/>
    <s v="UB Z�rich 2, Nr.597"/>
    <m/>
    <s v="Aarau, Staatsarchiv"/>
    <s v="29.2.1244"/>
    <n v="1244"/>
    <x v="52"/>
    <s v="Montag"/>
    <s v="13269 Alle Aufnahmen unter dieser Zugangsnummer"/>
    <s v="F3067"/>
    <n v="13269"/>
  </r>
  <r>
    <n v="6479"/>
    <s v="F3273"/>
    <n v="13141"/>
    <x v="0"/>
    <s v="Bistum Konstanz, Bischof Heinrich"/>
    <s v="F3273"/>
    <s v="Beromünster, Stift"/>
    <s v="UB Beromünster 1, Nr.75; QW. Schweiz 1,1, Nr.635"/>
    <m/>
    <s v="Beromünster, Stiftsarchiv"/>
    <s v="17.11.1250"/>
    <n v="1250"/>
    <x v="9"/>
    <s v="Donnerstag"/>
    <s v="13141 Alle Aufnahmen unter dieser Zugangsnummer"/>
    <s v="F3273"/>
    <n v="13141"/>
  </r>
  <r>
    <n v="5826"/>
    <s v="F1865"/>
    <n v="12353"/>
    <x v="0"/>
    <s v="Bistum Konstanz, Bischof Heinrich"/>
    <s v="F1865"/>
    <s v="Luzern, Kloster, Franziskaner, (Fond), Bistum Konstanz,- Pr�laten"/>
    <s v="QW. Schweiz 1,1, Nr.461"/>
    <m/>
    <s v="Luzern, Staatsarchiv"/>
    <s v="5.8.1243"/>
    <n v="1243"/>
    <x v="47"/>
    <s v="Mittwoch"/>
    <s v="12353 Alle Aufnahmen unter dieser Zugangsnummer"/>
    <s v="F1865"/>
    <n v="12353"/>
  </r>
  <r>
    <n v="5827"/>
    <s v="F1866"/>
    <n v="12354"/>
    <x v="0"/>
    <s v="Bistum Konstanz, Bischof Heinrich"/>
    <s v="F1866"/>
    <s v="Bistum Konstanz,- Pr�laten, Luzern, Kloster, Franziskaner- (Fond)"/>
    <s v="QW. Schweiz 1,1, Nr.461"/>
    <m/>
    <s v="Luzern, Staatsarchiv"/>
    <s v="0.0.1243"/>
    <n v="1243"/>
    <x v="47"/>
    <s v="Unbekannt"/>
    <s v="12354 Alle Aufnahmen unter dieser Zugangsnummer"/>
    <s v="F1866"/>
    <n v="12354"/>
  </r>
  <r>
    <n v="5828"/>
    <s v="F1867"/>
    <n v="12355"/>
    <x v="0"/>
    <s v="Bistum Konstanz, Bischof Heinrich"/>
    <s v="F1867"/>
    <s v="Luzern, Kloster, Franziskaner- (Fond)"/>
    <s v="QW. Schweiz 1,1, Nr.461 (vgl.)"/>
    <m/>
    <s v="Luzern, Staatsarchiv"/>
    <s v="0.0.1243"/>
    <n v="1243"/>
    <x v="47"/>
    <s v="Unbekannt"/>
    <s v="12355 Alle Aufnahmen unter dieser Zugangsnummer"/>
    <s v="F1867"/>
    <n v="12355"/>
  </r>
  <r>
    <n v="5829"/>
    <s v="F1868"/>
    <n v="12356"/>
    <x v="0"/>
    <s v="Bistum Konstanz, Bischof Heinrich"/>
    <s v="F1868"/>
    <s v="�berlingen, Kloster, Kustos Anselm"/>
    <s v="Reg. Konstanz 1, Nr.1536; Reg. Konstanz 1, Nr.1574"/>
    <m/>
    <s v="Luzern, Staatsarchiv"/>
    <s v="25.4.1241-25.8.1248"/>
    <n v="12411248"/>
    <x v="8"/>
    <s v="Unbekannt"/>
    <s v="12356 Alle Aufnahmen unter dieser Zugangsnummer"/>
    <s v="F1868"/>
    <n v="12356"/>
  </r>
  <r>
    <n v="5830"/>
    <s v="F1869"/>
    <n v="12357"/>
    <x v="0"/>
    <s v="Bistum Konstanz, Bischof Heinrich"/>
    <s v="F1869"/>
    <s v="Bistum Konstanz,- Pr�laten, Luzern, Kloster, Franziskaner- (Fond)"/>
    <s v="Reg. Konstanz 1, Nr.1566"/>
    <m/>
    <s v="Luzern, Staatsarchiv"/>
    <s v="5.8.1243"/>
    <n v="1243"/>
    <x v="47"/>
    <s v="Mittwoch"/>
    <s v="12357 Alle Aufnahmen unter dieser Zugangsnummer"/>
    <s v="F1869"/>
    <n v="12357"/>
  </r>
  <r>
    <n v="5831"/>
    <s v="F1871"/>
    <n v="12358"/>
    <x v="0"/>
    <s v="Bistum Konstanz, Bischof Heinrich"/>
    <s v="F1871"/>
    <s v="Bistum Konstanz,- Pr�laten, Luzern, Kloster, Franziskaner- (Fond)"/>
    <s v="Reg. Konstanz 1, Nr.1566"/>
    <m/>
    <s v="Luzern, Staatsarchiv"/>
    <s v="5.8.1243"/>
    <n v="1243"/>
    <x v="47"/>
    <s v="Mittwoch"/>
    <s v="12358 Alle Aufnahmen unter dieser Zugangsnummer"/>
    <s v="F1871"/>
    <n v="12358"/>
  </r>
  <r>
    <n v="5832"/>
    <s v="F1872"/>
    <n v="12359"/>
    <x v="0"/>
    <s v="Bistum Konstanz, Bischof Heinrich"/>
    <s v="F1872"/>
    <s v="Bistum Konstanz,- Pr�laten, Luzern, Kloster, Franziskaner- (Fond)"/>
    <s v="QW. Schweiz 1,1, Nr.461; Reg. Konstanz 1, Nr.1583"/>
    <m/>
    <s v="Luzern, Staatsarchiv"/>
    <s v="12.8.1243"/>
    <n v="1243"/>
    <x v="47"/>
    <s v="Mittwoch"/>
    <s v="12359 Alle Aufnahmen unter dieser Zugangsnummer"/>
    <s v="F1872"/>
    <n v="12359"/>
  </r>
  <r>
    <n v="5833"/>
    <s v="F1874"/>
    <n v="12360"/>
    <x v="0"/>
    <s v="Bistum Konstanz, Bischof Heinrich"/>
    <s v="F1874"/>
    <s v="Luzern, Kloster, Franziskaner- (Fond)"/>
    <s v="Reg. Konstanz 1, Nr.1586"/>
    <m/>
    <s v="Luzern, Staatsarchiv"/>
    <s v="3.9.1243"/>
    <n v="1243"/>
    <x v="47"/>
    <s v="Donnerstag"/>
    <s v="12360 Alle Aufnahmen unter dieser Zugangsnummer"/>
    <s v="F1874"/>
    <n v="12360"/>
  </r>
  <r>
    <n v="5786"/>
    <s v="F1813"/>
    <n v="12313"/>
    <x v="0"/>
    <s v="Bistum Konstanz, Bischof Heinrich"/>
    <s v="F1813"/>
    <s v="St. Urban, Kloster, Abt, St. Urban, Kloster, Konvent"/>
    <s v="FR Bern. 3, Anh. Nr.3; QW. Schweiz 1,1, Nr.465"/>
    <m/>
    <s v="Luzern, Staatsarchiv"/>
    <s v="vor 1243.9.24"/>
    <n v="1243"/>
    <x v="47"/>
    <s v="Unbekannt"/>
    <s v="12313 Alle Aufnahmen unter dieser Zugangsnummer"/>
    <s v="F1813"/>
    <n v="12313"/>
  </r>
  <r>
    <n v="5721"/>
    <s v="F1717"/>
    <n v="12243"/>
    <x v="0"/>
    <s v="Bistum Konstanz, Bischof Heinrich"/>
    <s v="F1717"/>
    <s v="Schaffhausen, Kloster Allerheiligen (Fond), Gnuftingen, Ritter H. von, Gnuftingen, Ritter W. von"/>
    <s v="UB Württemberg. 5, S. 441; Urk. Reg. Schaffhausen, Nr.108"/>
    <m/>
    <s v="Schaffhausen, Staatsarchiv"/>
    <s v="0.0.1242"/>
    <n v="1242"/>
    <x v="54"/>
    <s v="Unbekannt"/>
    <s v="12243 Alle Aufnahmen unter dieser Zugangsnummer"/>
    <s v="F1717"/>
    <n v="12243"/>
  </r>
  <r>
    <n v="5722"/>
    <s v="F1718"/>
    <n v="12244"/>
    <x v="0"/>
    <s v="Bistum Konstanz, Bischof Heinrich"/>
    <s v="F1718"/>
    <s v="Bistum Konstanz, Domstift, Propst Peregrinus, Schaffhausen, Kloster Allerheiligen (Fond)"/>
    <s v="Urk. Reg. Schaffhausen, Nr.109"/>
    <m/>
    <s v="Schaffhausen, Staatsarchiv"/>
    <s v="30.6.1243"/>
    <n v="1243"/>
    <x v="47"/>
    <s v="Dienstag"/>
    <s v="12244 Alle Aufnahmen unter dieser Zugangsnummer"/>
    <s v="F1718"/>
    <n v="12244"/>
  </r>
  <r>
    <n v="5561"/>
    <s v="F1517"/>
    <n v="12039"/>
    <x v="0"/>
    <s v="Bistum Konstanz, Bischof Heinrich"/>
    <s v="F1517"/>
    <s v="Kreuzlingen, Stift"/>
    <s v="UB Thurg. 2, Nr.150"/>
    <m/>
    <s v="Frauenfeld, Staatsarchiv"/>
    <s v="4.3.1241"/>
    <n v="1241"/>
    <x v="38"/>
    <s v="Montag"/>
    <s v="12039 Alle Aufnahmen unter dieser Zugangsnummer"/>
    <s v="F1517"/>
    <n v="12039"/>
  </r>
  <r>
    <n v="5575"/>
    <s v="F1539"/>
    <n v="12053"/>
    <x v="0"/>
    <s v="Bistum Konstanz, Bischof Heinrich"/>
    <s v="F1539"/>
    <s v="Fischingen, Kloster, Abt Konrad"/>
    <s v="UB Thurg. 2, Nr.165"/>
    <m/>
    <s v="Frauenfeld, Staatsarchiv"/>
    <s v="24.9.1244"/>
    <n v="1244"/>
    <x v="52"/>
    <s v="Samstag"/>
    <s v="12053 Alle Aufnahmen unter dieser Zugangsnummer"/>
    <s v="F1539"/>
    <n v="12053"/>
  </r>
  <r>
    <n v="5576"/>
    <s v="F1540"/>
    <n v="12054"/>
    <x v="0"/>
    <s v="Bistum Konstanz, Bischof Heinrich"/>
    <s v="F1540"/>
    <s v="Fischingen, Kloster, Abt Konrad"/>
    <s v="UB Thurg. 2, Nr.175"/>
    <m/>
    <s v="Frauenfeld, Staatsarchiv"/>
    <s v="0.0.1245"/>
    <n v="1245"/>
    <x v="55"/>
    <s v="Unbekannt"/>
    <s v="12054 Alle Aufnahmen unter dieser Zugangsnummer"/>
    <s v="F1540"/>
    <n v="12054"/>
  </r>
  <r>
    <n v="5532"/>
    <s v="F1471"/>
    <n v="12010"/>
    <x v="0"/>
    <s v="Bistum Konstanz, Bischof Heinrich"/>
    <s v="F1471"/>
    <s v="Kreuzlingen, Stift"/>
    <s v="UB Thurg. 2, Nr.160"/>
    <m/>
    <s v="Frauenfeld, Staatsarchiv"/>
    <s v="8.3.1243"/>
    <n v="1243"/>
    <x v="47"/>
    <s v="Sonntag"/>
    <s v="12010 Alle Aufnahmen unter dieser Zugangsnummer"/>
    <s v="F1471"/>
    <n v="12010"/>
  </r>
  <r>
    <n v="5534"/>
    <s v="F1474"/>
    <n v="12012"/>
    <x v="0"/>
    <s v="Bistum Konstanz, Bischof Heinrich"/>
    <s v="F1474"/>
    <s v="Kreuzlingen, Stift, Abt, Kreuzlingen, Stift, Kapitel"/>
    <s v="UB Thurg. 2, Nr.162"/>
    <m/>
    <s v="Frauenfeld, Staatsarchiv"/>
    <s v="0.0.1243 ?"/>
    <n v="1243"/>
    <x v="47"/>
    <s v="Unbekannt"/>
    <s v="12012 Alle Aufnahmen unter dieser Zugangsnummer"/>
    <s v="F1474"/>
    <n v="12012"/>
  </r>
  <r>
    <n v="5537"/>
    <s v="F1479"/>
    <n v="12015"/>
    <x v="0"/>
    <s v="Bistum Konstanz, Bischof Heinrich"/>
    <s v="F1479"/>
    <s v="Kreuzlingen, Stift, Abt Siegfried"/>
    <s v="UB Thurg. 2, Nr.158"/>
    <m/>
    <s v="Frauenfeld, Staatsarchiv"/>
    <s v="8.3.1243"/>
    <n v="1243"/>
    <x v="47"/>
    <s v="Sonntag"/>
    <s v="12015 Alle Aufnahmen unter dieser Zugangsnummer"/>
    <s v="F1479"/>
    <n v="12015"/>
  </r>
  <r>
    <n v="5539"/>
    <s v="F1482"/>
    <n v="12017"/>
    <x v="0"/>
    <s v="Bistum Konstanz, Bischof Heinrich"/>
    <s v="F1482"/>
    <s v="Kreuzlingen, Stift, Abt Siegfried, Kreuzlingen, Stift, Kapitel"/>
    <s v="UB Thurg. 2, Nr.152"/>
    <m/>
    <s v="Frauenfeld, Staatsarchiv"/>
    <s v="24.1.1242"/>
    <n v="1242"/>
    <x v="54"/>
    <s v="Freitag"/>
    <s v="12017 Alle Aufnahmen unter dieser Zugangsnummer"/>
    <s v="F1482"/>
    <n v="12017"/>
  </r>
  <r>
    <n v="5541"/>
    <s v="F1485"/>
    <n v="12019"/>
    <x v="0"/>
    <s v="Bistum Konstanz, Bischof Heinrich"/>
    <s v="F1485"/>
    <s v="Kreuzlingen, Stift, Abt, Kreuzlingen, Stift, Kapitel"/>
    <s v="UB Thurg. 2, Nr.130"/>
    <m/>
    <s v="Frauenfeld, Staatsarchiv"/>
    <s v="0.0.1232-0.0.1233"/>
    <n v="12321233"/>
    <x v="68"/>
    <s v="Unbekannt"/>
    <s v="12019 Alle Aufnahmen unter dieser Zugangsnummer"/>
    <s v="F1485"/>
    <n v="12019"/>
  </r>
  <r>
    <n v="5547"/>
    <s v="F1495"/>
    <n v="12025"/>
    <x v="0"/>
    <s v="Bistum Konstanz, Bischof Heinrich"/>
    <s v="F1495"/>
    <s v="Kreuzlingen, Stift"/>
    <s v="UB Thurg. 2, Nr.141"/>
    <m/>
    <s v="Frauenfeld, Staatsarchiv"/>
    <s v="0.0.1236"/>
    <n v="1236"/>
    <x v="103"/>
    <s v="Unbekannt"/>
    <s v="12025 Alle Aufnahmen unter dieser Zugangsnummer"/>
    <s v="F1495"/>
    <n v="12025"/>
  </r>
  <r>
    <n v="5550"/>
    <s v="F1500"/>
    <n v="12028"/>
    <x v="0"/>
    <s v="Bistum Konstanz, Bischof Heinrich"/>
    <s v="F1500"/>
    <s v="Kreuzlingen, Stift, Abt, Kreuzlingen, Stift, Kapitel"/>
    <s v="UB Thurg. 2, Nr.161"/>
    <m/>
    <s v="Frauenfeld, Staatsarchiv"/>
    <s v="0.0.1243 ?"/>
    <n v="1243"/>
    <x v="47"/>
    <s v="Unbekannt"/>
    <s v="12028 Alle Aufnahmen unter dieser Zugangsnummer"/>
    <s v="F1500"/>
    <n v="12028"/>
  </r>
  <r>
    <n v="5552"/>
    <s v="F1503"/>
    <n v="12030"/>
    <x v="0"/>
    <s v="Bistum Konstanz, Bischof Heinrich"/>
    <s v="F1503"/>
    <s v="Kreuzlingen, Stift, Abt, Kreuzlingen, Stift, Kapitel"/>
    <s v="UB Thurg. 2, Nr.149"/>
    <m/>
    <s v="Frauenfeld, Staatsarchiv"/>
    <s v="0.0.1240"/>
    <n v="1240"/>
    <x v="64"/>
    <s v="Unbekannt"/>
    <s v="12030 Alle Aufnahmen unter dieser Zugangsnummer"/>
    <s v="F1503"/>
    <n v="12030"/>
  </r>
  <r>
    <n v="5560"/>
    <s v="F1516"/>
    <n v="12038"/>
    <x v="0"/>
    <s v="Bistum Konstanz, Bischof Heinrich"/>
    <s v="F1516"/>
    <s v="Wei�enau, Stift, Kreuzlingen, Stift (Fond)"/>
    <s v="UB Thurg. 2, Nr.140"/>
    <m/>
    <s v="Frauenfeld, Staatsarchiv"/>
    <s v="vor 1236.9.21"/>
    <n v="1236"/>
    <x v="103"/>
    <s v="Unbekannt"/>
    <s v="12038 Alle Aufnahmen unter dieser Zugangsnummer"/>
    <s v="F1516"/>
    <n v="12038"/>
  </r>
  <r>
    <n v="5516"/>
    <s v="F1441"/>
    <n v="11988"/>
    <x v="0"/>
    <s v="Bistum Konstanz, Bischof Heinrich"/>
    <s v="F1441"/>
    <s v="Kreuzlingen, Stift"/>
    <s v="UB Thurg. 2, Nr.131"/>
    <m/>
    <s v="Frauenfeld, Staatsarchiv"/>
    <s v="0.0.1232-0.0.1233 ?"/>
    <n v="12321233"/>
    <x v="68"/>
    <s v="Unbekannt"/>
    <s v="11988 Alle Aufnahmen unter dieser Zugangsnummer"/>
    <s v="F1441"/>
    <n v="11988"/>
  </r>
  <r>
    <n v="5474"/>
    <s v="F1376"/>
    <n v="11945"/>
    <x v="0"/>
    <s v="Bistum Konstanz, Bischof Heinrich"/>
    <s v="F1376"/>
    <s v="Engelberg, Kloster"/>
    <s v="QW. Schweiz 1,1, Nr.375"/>
    <m/>
    <s v="Engelberg, Stiftsarchiv"/>
    <s v="28.3.1236"/>
    <n v="1236"/>
    <x v="103"/>
    <s v="Freitag"/>
    <s v="11945 Alle Aufnahmen unter dieser Zugangsnummer"/>
    <s v="F1376"/>
    <n v="11945"/>
  </r>
  <r>
    <n v="5439"/>
    <s v="F1306"/>
    <n v="11903"/>
    <x v="0"/>
    <s v="Bistum Konstanz, Bischof Heinrich"/>
    <s v="F1306"/>
    <s v="Engelberg, Kloster, Abt, Engelberg, Kloster, Konvent"/>
    <s v="QW. Schweiz 1,1, Nr.374 (vgl.)"/>
    <m/>
    <s v="Engelberg, Stiftsarchiv"/>
    <s v="18.3.1236"/>
    <n v="1236"/>
    <x v="103"/>
    <s v="Dienstag"/>
    <s v="11903 Alle Aufnahmen unter dieser Zugangsnummer"/>
    <s v="F1306"/>
    <n v="11903"/>
  </r>
  <r>
    <n v="5248"/>
    <s v="F1162"/>
    <n v="11671"/>
    <x v="0"/>
    <s v="Bistum Konstanz, Bischof Heinrich"/>
    <s v="F1162"/>
    <s v="T�ss, Kloster"/>
    <s v="UB Z�rich 1, Nr.485"/>
    <m/>
    <s v="Z�rich, Staatsarchiv"/>
    <s v="19.12.1233"/>
    <n v="1233"/>
    <x v="68"/>
    <s v="Montag"/>
    <s v="11671 Alle Aufnahmen unter dieser Zugangsnummer"/>
    <s v="F1162"/>
    <n v="11671"/>
  </r>
  <r>
    <n v="5252"/>
    <s v="F1169"/>
    <n v="11675"/>
    <x v="0"/>
    <s v="Bistum Konstanz, Bischof Heinrich"/>
    <s v="F1169"/>
    <s v="T�ss, Kloster, Priorin, T�ss, Kloster, Konvent"/>
    <s v="UB Z�rich 2, Nr.530"/>
    <m/>
    <s v="Z�rich, Staatsarchiv"/>
    <s v="28.1.1240"/>
    <n v="1240"/>
    <x v="64"/>
    <s v="Samstag"/>
    <s v="11675 Alle Aufnahmen unter dieser Zugangsnummer"/>
    <s v="F1169"/>
    <n v="11675"/>
  </r>
  <r>
    <n v="5265"/>
    <s v="F1185"/>
    <n v="11688"/>
    <x v="0"/>
    <s v="Bistum Konstanz, Bischof Heinrich"/>
    <s v="F1185"/>
    <s v="T�ss, Kloster, Konvent"/>
    <s v="UB Z�rich 2, Nr.610"/>
    <m/>
    <s v="Z�rich, Staatsarchiv"/>
    <s v="30.9.1244"/>
    <n v="1244"/>
    <x v="52"/>
    <s v="Freitag"/>
    <s v="11688 Alle Aufnahmen unter dieser Zugangsnummer"/>
    <s v="F1185"/>
    <n v="11688"/>
  </r>
  <r>
    <n v="5231"/>
    <s v="F1140"/>
    <n v="11654"/>
    <x v="0"/>
    <s v="Bistum Konstanz, Bischof Heinrich"/>
    <s v="F1140"/>
    <s v="Z�rich, Stift, Propst Werner, Z�rich, Stift, Kapitel"/>
    <s v="UB Z�rich 2, Nr.543"/>
    <m/>
    <s v="Z�rich, Staatsarchiv"/>
    <s v="0.0.1240"/>
    <n v="1240"/>
    <x v="64"/>
    <s v="Unbekannt"/>
    <s v="11654 Alle Aufnahmen unter dieser Zugangsnummer"/>
    <s v="F1140"/>
    <n v="11654"/>
  </r>
  <r>
    <n v="5234"/>
    <s v="F1144"/>
    <n v="11657"/>
    <x v="0"/>
    <s v="Bistum Konstanz, Bischof Heinrich"/>
    <s v="F1144"/>
    <s v="Z�rich, Stift"/>
    <s v="UB Z�rich 2, Nr.581"/>
    <m/>
    <s v="Z�rich, Staatsarchiv"/>
    <s v="14.6.1243"/>
    <n v="1243"/>
    <x v="47"/>
    <s v="Sonntag"/>
    <s v="11657 Alle Aufnahmen unter dieser Zugangsnummer"/>
    <s v="F1144"/>
    <n v="11657"/>
  </r>
  <r>
    <n v="5187"/>
    <s v="F1069"/>
    <n v="11607"/>
    <x v="0"/>
    <s v="Bistum Konstanz, Bischof Heinrich"/>
    <s v="F1069"/>
    <s v="Kappel, Kloster"/>
    <s v="UB Z�rich 2, Nr.519"/>
    <m/>
    <s v="Z�rich, Staatsarchiv"/>
    <s v="20.1.1239"/>
    <n v="1239"/>
    <x v="79"/>
    <s v="Donnerstag"/>
    <s v="11607 Alle Aufnahmen unter dieser Zugangsnummer"/>
    <s v="F1069"/>
    <n v="11607"/>
  </r>
  <r>
    <n v="5124"/>
    <s v="F981"/>
    <n v="11543"/>
    <x v="0"/>
    <s v="Bistum Konstanz, Bischof Heinrich"/>
    <s v="F981"/>
    <s v="R�ti, Kloster"/>
    <s v="UB Z�rich 2, Nr.598"/>
    <m/>
    <s v="Z�rich, Staatsarchiv"/>
    <s v="8.3.1244"/>
    <n v="1244"/>
    <x v="52"/>
    <s v="Dienstag"/>
    <s v="11543 Alle Aufnahmen unter dieser Zugangsnummer"/>
    <s v="F981"/>
    <n v="11543"/>
  </r>
  <r>
    <n v="5143"/>
    <s v="F1008"/>
    <n v="11563"/>
    <x v="0"/>
    <s v="Bistum Konstanz, Bischof Heinrich"/>
    <s v="F1008"/>
    <s v="Z�rich,- Pleban (3)"/>
    <s v="UB Z�rich 2, Nr.536"/>
    <m/>
    <s v="Z�rich, Staatsarchiv"/>
    <s v="16.6.1240 ?"/>
    <n v="1240"/>
    <x v="64"/>
    <s v="Samstag"/>
    <s v="11563 Alle Aufnahmen unter dieser Zugangsnummer"/>
    <s v="F1008"/>
    <n v="11563"/>
  </r>
  <r>
    <n v="5160"/>
    <s v="F1028"/>
    <n v="11580"/>
    <x v="0"/>
    <s v="Bistum Konstanz, Bischof Heinrich"/>
    <s v="F1028"/>
    <s v="St. Blasien, Kloster, Bistum Konstanz (Fond)"/>
    <s v="UB Z�rich 2, Nr.577"/>
    <m/>
    <s v="Z�rich, Staatsarchiv"/>
    <s v="6.3.1243"/>
    <n v="1243"/>
    <x v="47"/>
    <s v="Freitag"/>
    <s v="11580 Alle Aufnahmen unter dieser Zugangsnummer"/>
    <s v="F1028"/>
    <n v="11580"/>
  </r>
  <r>
    <n v="5098"/>
    <s v="F946"/>
    <n v="11516"/>
    <x v="0"/>
    <s v="Bistum Konstanz, Bischof Heinrich"/>
    <s v="F946"/>
    <s v="Kappel, Kloster"/>
    <s v="UB Z�rich 2, Nr.564"/>
    <m/>
    <s v="Z�rich, Staatsarchiv"/>
    <s v="21.1.1242"/>
    <n v="1242"/>
    <x v="54"/>
    <s v="Dienstag"/>
    <n v="11516"/>
    <s v="F946"/>
    <n v="11516"/>
  </r>
  <r>
    <n v="5099"/>
    <s v="F947"/>
    <n v="11517"/>
    <x v="0"/>
    <s v="Bistum Konstanz, Bischof Heinrich"/>
    <s v="F947"/>
    <s v="Kappel, Kloster"/>
    <s v="UB Z�rich 2, Nr.564"/>
    <m/>
    <s v="Z�rich, Staatsarchiv"/>
    <s v="21.1.1242"/>
    <n v="1242"/>
    <x v="54"/>
    <s v="Dienstag"/>
    <s v="11517 Alle Aufnahmen unter dieser Zugangsnummer"/>
    <s v="F947"/>
    <n v="11517"/>
  </r>
  <r>
    <n v="5057"/>
    <s v="F872"/>
    <n v="11460"/>
    <x v="0"/>
    <s v="Bistum Konstanz, Bischof Heinrich"/>
    <s v="F872"/>
    <s v="Z�rich, Kloster, �btissin, Z�rich, Kloster, Konvent"/>
    <s v="UB Z�rich 2, Nr.604"/>
    <m/>
    <s v="Z�rich, Stadtarchiv"/>
    <s v="19.6.1244"/>
    <n v="1244"/>
    <x v="52"/>
    <s v="Sonntag"/>
    <s v="11460 Alle Aufnahmen unter dieser Zugangsnummer"/>
    <s v="F872"/>
    <n v="11460"/>
  </r>
  <r>
    <n v="5058"/>
    <s v="F874"/>
    <n v="11461"/>
    <x v="0"/>
    <s v="Bistum Konstanz, Bischof Heinrich"/>
    <s v="F874"/>
    <s v="Z�rich, Kloster, �btissin"/>
    <s v="UB Z�rich 2, Nr.605"/>
    <m/>
    <s v="Z�rich, Stadtarchiv"/>
    <s v="8.6.1244"/>
    <n v="1244"/>
    <x v="52"/>
    <s v="Mittwoch"/>
    <s v="11461 Alle Aufnahmen unter dieser Zugangsnummer"/>
    <s v="F874"/>
    <n v="11461"/>
  </r>
  <r>
    <n v="5061"/>
    <s v="F877"/>
    <n v="11464"/>
    <x v="0"/>
    <s v="Bistum Konstanz, Bischof Heinrich"/>
    <s v="F877"/>
    <s v="Z�rich, Kloster, �btissin Judenta, Z�rich, Kloster, Konvent"/>
    <s v="UB Z�rich 2, Nr.738"/>
    <m/>
    <s v="Z�rich, Stadtarchiv"/>
    <s v="6.7.1248"/>
    <n v="1248"/>
    <x v="8"/>
    <s v="Montag"/>
    <s v="11464 Alle Aufnahmen unter dieser Zugangsnummer"/>
    <s v="F877"/>
    <n v="11464"/>
  </r>
  <r>
    <n v="5062"/>
    <s v="F878"/>
    <n v="11465"/>
    <x v="0"/>
    <s v="Bistum Konstanz, Bischof Heinrich"/>
    <s v="F878"/>
    <s v="Z�rich, Kloster, �btissin Judenta, Z�rich, Kloster, Konvent"/>
    <s v="UB Z�rich 2, Nr.738"/>
    <m/>
    <s v="Z�rich, Stadtarchiv"/>
    <s v="10.7.1248"/>
    <n v="1248"/>
    <x v="8"/>
    <s v="Freitag"/>
    <s v="11465 Alle Aufnahmen unter dieser Zugangsnummer"/>
    <s v="F878"/>
    <n v="11465"/>
  </r>
  <r>
    <n v="5013"/>
    <s v="F770"/>
    <n v="11382"/>
    <x v="0"/>
    <s v="Bistum Konstanz, Bischof Heinrich"/>
    <s v="F770"/>
    <s v="Z�rich, Stift, Propst, Z�rich, Stift, Kapitel, Z�rich,- Klerus"/>
    <s v="UB Z�rich 2, Nr.712"/>
    <m/>
    <s v="Z�rich, Staatsarchiv"/>
    <s v="9.2.1248"/>
    <n v="1248"/>
    <x v="8"/>
    <s v="Sonntag"/>
    <s v="11382 Alle Aufnahmen unter dieser Zugangsnummer"/>
    <s v="F770"/>
    <n v="11382"/>
  </r>
  <r>
    <n v="4921"/>
    <s v="F642"/>
    <n v="11289"/>
    <x v="0"/>
    <s v="Bistum Konstanz, Bischof Heinrich"/>
    <s v="F642"/>
    <s v="Wettingen, Kloster, Abt Konrad, Wettingen, Kloster, Konvent"/>
    <s v="UB Basel 1, Nr.215(B1)"/>
    <m/>
    <s v="Basel, Staatsarchiv"/>
    <s v="28.7.1248"/>
    <n v="1248"/>
    <x v="8"/>
    <s v="Dienstag"/>
    <s v="11289 Alle Aufnahmen unter dieser Zugangsnummer"/>
    <s v="F642"/>
    <n v="11289"/>
  </r>
  <r>
    <n v="4945"/>
    <s v="F678"/>
    <n v="11313"/>
    <x v="0"/>
    <s v="Bistum Konstanz, Bischof Heinrich"/>
    <s v="F678"/>
    <s v="Basel, Kloster, Dominikaner-"/>
    <s v="UB Basel 1, Nr.133"/>
    <m/>
    <s v="Basel, Staatsarchiv"/>
    <s v="5.12.1235"/>
    <n v="1235"/>
    <x v="14"/>
    <s v="Mittwoch"/>
    <s v="11313 Alle Aufnahmen unter dieser Zugangsnummer"/>
    <s v="F678"/>
    <n v="11313"/>
  </r>
  <r>
    <n v="4946"/>
    <s v="F681"/>
    <n v="11314"/>
    <x v="0"/>
    <s v="Bistum Konstanz, Bischof Heinrich"/>
    <s v="F681"/>
    <s v="Basel, Kloster, Dominikaner-"/>
    <s v="UB Basel 1, Nr.169"/>
    <m/>
    <s v="Basel, Staatsarchiv"/>
    <s v="7.6.1243"/>
    <n v="1243"/>
    <x v="47"/>
    <s v="Sonntag"/>
    <s v="11314 Alle Aufnahmen unter dieser Zugangsnummer"/>
    <s v="F681"/>
    <n v="11314"/>
  </r>
  <r>
    <n v="4918"/>
    <s v="F636"/>
    <n v="11286"/>
    <x v="0"/>
    <s v="Bistum Konstanz, Bischof Heinrich"/>
    <s v="F636"/>
    <s v="Wettingen, Kloster, Abt Konrad, Wettingen, Kloster, Konvent"/>
    <s v="UB Basel 1, Nr.222(A)"/>
    <m/>
    <s v="Basel, Staatsarchiv"/>
    <s v="13.6.1248"/>
    <n v="1248"/>
    <x v="8"/>
    <s v="Samstag"/>
    <s v="11286 Alle Aufnahmen unter dieser Zugangsnummer"/>
    <s v="F636"/>
    <n v="11286"/>
  </r>
  <r>
    <n v="4919"/>
    <s v="F638"/>
    <n v="11287"/>
    <x v="0"/>
    <s v="Bistum Konstanz, Bischof Heinrich"/>
    <s v="F638"/>
    <s v="Wettingen, Kloster, Abt Konrad, Wettingen, Kloster, Konvent"/>
    <s v="UB Basel 1, Nr.222(A1)"/>
    <m/>
    <s v="Basel, Staatsarchiv"/>
    <s v="13.6.1248"/>
    <n v="1248"/>
    <x v="8"/>
    <s v="Samstag"/>
    <s v="11287 Alle Aufnahmen unter dieser Zugangsnummer"/>
    <s v="F638"/>
    <n v="11287"/>
  </r>
  <r>
    <n v="4920"/>
    <s v="F640"/>
    <n v="11288"/>
    <x v="0"/>
    <s v="Bistum Konstanz, Bischof Heinrich"/>
    <s v="F640"/>
    <s v="Wettingen, Kloster, Abt Konrad, Wettingen, Kloster, Konvent"/>
    <s v="UB Basel 1, Nr.215(B)"/>
    <m/>
    <s v="Basel, Staatsarchiv"/>
    <s v="28.7.1248"/>
    <n v="1248"/>
    <x v="8"/>
    <s v="Dienstag"/>
    <s v="11288 Alle Aufnahmen unter dieser Zugangsnummer"/>
    <s v="F640"/>
    <n v="11288"/>
  </r>
  <r>
    <n v="5540"/>
    <s v="F1483"/>
    <n v="12018"/>
    <x v="0"/>
    <s v="Bistum Konstanz, Bischof Heinrich (Elekt)"/>
    <s v="F1483"/>
    <s v="Kreuzlingen, Stift, Abt, Kreuzlingen, Stift, Kapitel"/>
    <s v="UB Thurg. 2, Nr.130"/>
    <m/>
    <s v="Frauenfeld, Staatsarchiv"/>
    <s v="0.0.1232-0.0.1233"/>
    <n v="12321233"/>
    <x v="68"/>
    <s v="Unbekannt"/>
    <s v="12018 Alle Aufnahmen unter dieser Zugangsnummer"/>
    <s v="F1483"/>
    <n v="12018"/>
  </r>
  <r>
    <n v="5515"/>
    <s v="F1439"/>
    <n v="11987"/>
    <x v="0"/>
    <s v="Bistum Konstanz, Bischof Heinrich (Elekt)"/>
    <s v="F1439"/>
    <s v="Kreuzlingen, Stift"/>
    <s v="UB Thurg. 2, Nr.131"/>
    <m/>
    <s v="Frauenfeld, Staatsarchiv"/>
    <s v="0.0.1232-0.0.1233 ?"/>
    <n v="12321233"/>
    <x v="68"/>
    <s v="Unbekannt"/>
    <s v="11987 Alle Aufnahmen unter dieser Zugangsnummer"/>
    <s v="F1439"/>
    <n v="11987"/>
  </r>
  <r>
    <n v="5247"/>
    <s v="F1161"/>
    <n v="11670"/>
    <x v="0"/>
    <s v="Bistum Konstanz, Bischof Heinrich , Bistum Konstanz, Domstift, Kapitel"/>
    <s v="F1161"/>
    <s v="T�ss, Kloster (Dominikanerinnen)"/>
    <s v="UB Z�rich 1, Nr.484"/>
    <m/>
    <s v="Z�rich, Staatsarchiv"/>
    <s v="19.12.1233"/>
    <n v="1233"/>
    <x v="68"/>
    <s v="Montag"/>
    <s v="11670 Alle Aufnahmen unter dieser Zugangsnummer"/>
    <s v="F1161"/>
    <n v="11670"/>
  </r>
  <r>
    <n v="6660"/>
    <s v="F3168"/>
    <n v="13341"/>
    <x v="0"/>
    <s v="Bistum Konstanz, Bischof Heinrich , Kiburg, Graf Hartmann von (d.�. und d.J.), Wettingen, Kloster, Abt Konrad"/>
    <s v="F3168"/>
    <s v="Wettingen, Kloster"/>
    <s v="UB Z�rich 2, Nr.569; Reg. Konstanz 1, Nr.1561"/>
    <m/>
    <s v="Aarau, Staatsarchiv"/>
    <s v="26.11.1242"/>
    <n v="1242"/>
    <x v="54"/>
    <s v="Mittwoch"/>
    <s v="13341 Alle Aufnahmen unter dieser Zugangsnummer"/>
    <s v="F3168"/>
    <n v="13341"/>
  </r>
  <r>
    <n v="6638"/>
    <s v="F3139"/>
    <n v="13319"/>
    <x v="0"/>
    <s v="Bistum Konstanz, Bischof Heinrich , Wettingen, Kloster, Abt, Kiburg, Graf Hartmann von (d.�. und d.J.)"/>
    <s v="F3139"/>
    <s v="Wettingen, Kloster"/>
    <s v="UB Z�rich 2, Nr.569; Reg. Konstanz 1, Nr.1561"/>
    <m/>
    <s v="Aarau, Staatsarchiv"/>
    <s v="26.11.1242"/>
    <n v="1242"/>
    <x v="54"/>
    <s v="Mittwoch"/>
    <s v="13319 Alle Aufnahmen unter dieser Zugangsnummer"/>
    <s v="F3139"/>
    <n v="13319"/>
  </r>
  <r>
    <n v="632"/>
    <s v="D324"/>
    <n v="2410"/>
    <x v="0"/>
    <s v="Bistum Konstanz, Bischof Hermann I."/>
    <s v="D324"/>
    <s v="Wei�enau, Stift"/>
    <s v="UB Württemberg. 2, Nr.376; Reg. Konstanz 1, Nr.959"/>
    <m/>
    <s v="Stuttgart, Hauptstaatsarchiv"/>
    <s v="0.0.1161"/>
    <n v="1161"/>
    <x v="108"/>
    <s v="Unbekannt"/>
    <n v="2410"/>
    <s v="D324"/>
    <n v="2410"/>
  </r>
  <r>
    <n v="423"/>
    <s v="E582"/>
    <n v="1883"/>
    <x v="0"/>
    <s v="Bistum Konstanz, Bischof Hermann I."/>
    <s v="E582"/>
    <s v="Denkendorf, Kloster"/>
    <s v="UB Württemberg. 2, Nr.373"/>
    <m/>
    <s v="Stuttgart, Hauptstaatsarchiv"/>
    <s v="7.6.1160"/>
    <n v="1160"/>
    <x v="88"/>
    <s v="Dienstag"/>
    <n v="1883"/>
    <s v="E582"/>
    <n v="1883"/>
  </r>
  <r>
    <n v="5549"/>
    <s v="F1498"/>
    <n v="12027"/>
    <x v="0"/>
    <s v="Bistum Konstanz, Bischof Hermann I."/>
    <s v="F1498"/>
    <s v="Kreuzlingen, Stift"/>
    <s v="UB Thurg. 2, Nr.45"/>
    <m/>
    <s v="Frauenfeld, Staatsarchiv"/>
    <s v="6.7.1159"/>
    <n v="1159"/>
    <x v="186"/>
    <s v="Montag"/>
    <s v="12027 Alle Aufnahmen unter dieser Zugangsnummer"/>
    <s v="F1498"/>
    <n v="12027"/>
  </r>
  <r>
    <n v="5554"/>
    <s v="F1506"/>
    <n v="12032"/>
    <x v="0"/>
    <s v="Bistum Konstanz, Bischof Hermann I."/>
    <s v="F1506"/>
    <s v="Kreuzlingen, Stift"/>
    <s v="UB Thurg. 2, Nr.34"/>
    <m/>
    <s v="Frauenfeld, Staatsarchiv"/>
    <s v="17.6.1152"/>
    <n v="1152"/>
    <x v="100"/>
    <s v="Dienstag"/>
    <s v="12032 Alle Aufnahmen unter dieser Zugangsnummer"/>
    <s v="F1506"/>
    <n v="12032"/>
  </r>
  <r>
    <n v="5453"/>
    <s v="F1336"/>
    <n v="11921"/>
    <x v="0"/>
    <s v="Bistum Konstanz, Bischof Hermann I."/>
    <s v="F1336"/>
    <s v="Engelberg, Kloster"/>
    <s v="QW. Schweiz 1,1, Nr.134"/>
    <m/>
    <s v="Engelberg, Stiftsarchiv"/>
    <s v="20.12.1148"/>
    <n v="1148"/>
    <x v="191"/>
    <s v="Montag"/>
    <s v="11921 Alle Aufnahmen unter dieser Zugangsnummer"/>
    <s v="F1336"/>
    <n v="11921"/>
  </r>
  <r>
    <n v="5079"/>
    <s v="F919"/>
    <n v="11496"/>
    <x v="0"/>
    <s v="Bistum Konstanz, Bischof Hermann I."/>
    <s v="F919"/>
    <s v="Z�richberg, Stift"/>
    <s v="UB Z�rich 1, Nr.303"/>
    <m/>
    <s v="Z�rich, Staatsarchiv"/>
    <s v="28.6.1153-18.10.1155"/>
    <n v="11531155"/>
    <x v="61"/>
    <s v="Unbekannt"/>
    <s v="11496 Alle Aufnahmen unter dieser Zugangsnummer"/>
    <s v="F919"/>
    <n v="11496"/>
  </r>
  <r>
    <n v="918"/>
    <s v="E1872"/>
    <n v="4509"/>
    <x v="0"/>
    <s v="Bistum Konstanz, Bischof Hermann I."/>
    <s v="E1872"/>
    <s v="St. Blasien, Kloster"/>
    <s v="UB Württemberg. 2, Nr.36; Reg. Konstanz 1, Nr.945"/>
    <m/>
    <s v="Karlsruhe, Generallandesarchiv"/>
    <s v="8.7.1157"/>
    <n v="1157"/>
    <x v="110"/>
    <s v="Montag"/>
    <n v="4509"/>
    <s v="E1872"/>
    <n v="4509"/>
  </r>
  <r>
    <n v="919"/>
    <s v="E1873"/>
    <n v="4510"/>
    <x v="0"/>
    <s v="Bistum Konstanz, Bischof Hermann I."/>
    <s v="E1873"/>
    <s v="St. Blasien, Kloster"/>
    <s v="UB Württemberg. 2, Nr.366; Reg. Konstanz 1, Nr.951"/>
    <m/>
    <s v="Karlsruhe, Generallandesarchiv"/>
    <s v="4.4.1158"/>
    <n v="1158"/>
    <x v="195"/>
    <s v="Freitag"/>
    <n v="4510"/>
    <s v="E1873"/>
    <n v="4510"/>
  </r>
  <r>
    <n v="869"/>
    <s v="E1730"/>
    <n v="4343"/>
    <x v="0"/>
    <s v="Bistum Konstanz, Bischof Hermann I."/>
    <s v="E1730"/>
    <s v="St. Peter, Kloster (im Schwarzwald)"/>
    <s v="Reg. Konstanz 1, Nr.818"/>
    <m/>
    <s v="Karlsruhe, Generallandesarchiv"/>
    <s v="0.0.1145"/>
    <n v="1145"/>
    <x v="106"/>
    <s v="Unbekannt"/>
    <n v="4343"/>
    <s v="E1730"/>
    <n v="4343"/>
  </r>
  <r>
    <n v="863"/>
    <s v="C519"/>
    <n v="4337"/>
    <x v="0"/>
    <s v="Bistum Konstanz, Bischof Hermann I. (od. II.)"/>
    <s v="C519"/>
    <s v="St. Georgen, Kloster (im Schwarzwald)"/>
    <s v="Reg. Konstanz 1, Nr.989 u. 1105"/>
    <m/>
    <s v="Karlsruhe, Generallandesarchiv"/>
    <s v="0.0.1138-0.0.1189"/>
    <n v="11381189"/>
    <x v="39"/>
    <s v="Unbekannt"/>
    <n v="4337"/>
    <s v="C519"/>
    <n v="4337"/>
  </r>
  <r>
    <n v="630"/>
    <s v="E861"/>
    <n v="2358"/>
    <x v="0"/>
    <s v="Bistum Konstanz, Bischof Hermann II."/>
    <s v="E861"/>
    <s v="Ursberg, Kloster"/>
    <s v="UB Württemberg. 2, Nr.439; Reg. Konstanz 1, Nr.1086"/>
    <m/>
    <s v="Stuttgart, Hauptstaatsarchiv"/>
    <s v="28.10.1184"/>
    <n v="1184"/>
    <x v="90"/>
    <s v="Sonntag"/>
    <n v="2358"/>
    <s v="E861"/>
    <n v="2358"/>
  </r>
  <r>
    <n v="6586"/>
    <s v="F3056"/>
    <n v="13264"/>
    <x v="0"/>
    <s v="Bistum Konstanz, Bischof Hermann II."/>
    <s v="F3056"/>
    <s v="Muri, Kloster"/>
    <s v="QW. Schweiz 3,3, Nr.11; Reg. Konstanz 1, Nr.1100"/>
    <m/>
    <s v="Aarau, Staatsarchiv"/>
    <s v="0.0.1183-0.0.1188"/>
    <n v="11831188"/>
    <x v="11"/>
    <s v="Unbekannt"/>
    <s v="13264 Alle Aufnahmen unter dieser Zugangsnummer"/>
    <s v="F3056"/>
    <n v="13264"/>
  </r>
  <r>
    <n v="5452"/>
    <s v="F1335"/>
    <n v="11920"/>
    <x v="0"/>
    <s v="Bistum Konstanz, Bischof Hermann II."/>
    <s v="F1335"/>
    <s v="Engelberg, Kloster, Abt"/>
    <s v="UB Z�rich 1, Nr.34; QW. Schweiz 1,1, Nr.181"/>
    <m/>
    <s v="Engelberg, Stiftsarchiv"/>
    <s v="28.6.1186-20.10.1187"/>
    <n v="11861187"/>
    <x v="183"/>
    <s v="Unbekannt"/>
    <s v="11920 Alle Aufnahmen unter dieser Zugangsnummer"/>
    <s v="F1335"/>
    <n v="11920"/>
  </r>
  <r>
    <n v="5162"/>
    <s v="F1032"/>
    <n v="11582"/>
    <x v="0"/>
    <s v="Bistum Konstanz, Bischof Hermann II."/>
    <s v="F1032"/>
    <s v="Kappel, Kloster (Zisterzienser-Abtei)"/>
    <s v="UB Z�rich 1, Nr.340"/>
    <m/>
    <s v="Z�rich, Staatsarchiv"/>
    <s v="9.6.1185-16.6.1185 ?"/>
    <n v="11851185"/>
    <x v="87"/>
    <s v="Unbekannt"/>
    <s v="11582 Alle Aufnahmen unter dieser Zugangsnummer"/>
    <s v="F1032"/>
    <n v="11582"/>
  </r>
  <r>
    <n v="1027"/>
    <s v="E2149"/>
    <n v="4901"/>
    <x v="0"/>
    <s v="Bistum Konstanz, Bischof Hermann II."/>
    <s v="E2149"/>
    <s v="Salem, Kloster"/>
    <s v="UB Salem 1, Nr.31; Reg. Konstanz 1, Nr.1079"/>
    <m/>
    <s v="Karlsruhe, Generallandesarchiv"/>
    <s v="0.0.1184"/>
    <n v="1184"/>
    <x v="90"/>
    <s v="Unbekannt"/>
    <n v="4901"/>
    <s v="E2149"/>
    <n v="4901"/>
  </r>
  <r>
    <n v="1028"/>
    <s v="E2075"/>
    <n v="4902"/>
    <x v="0"/>
    <s v="Bistum Konstanz, Bischof Hermann II."/>
    <s v="E2075"/>
    <s v="Salem, Kloster"/>
    <s v="UB Salem 1, Nr.32; Reg. Konstanz 1, Nr.1103"/>
    <m/>
    <s v="Karlsruhe, Generallandesarchiv"/>
    <s v="0.0.1183-0.0.1189"/>
    <n v="11831189"/>
    <x v="39"/>
    <s v="Unbekannt"/>
    <n v="4902"/>
    <s v="E2075"/>
    <n v="4902"/>
  </r>
  <r>
    <n v="1029"/>
    <s v="C137"/>
    <n v="4903"/>
    <x v="0"/>
    <s v="Bistum Konstanz, Bischof Hermann II."/>
    <s v="C137"/>
    <s v="Salem, Kloster"/>
    <s v="UB Salem 1, Nr.33; Reg. Konstanz 1, Nr.1104"/>
    <m/>
    <s v="Karlsruhe, Generallandesarchiv"/>
    <s v="0.0.1183-0.0.1189"/>
    <n v="11831189"/>
    <x v="39"/>
    <s v="Unbekannt"/>
    <n v="4903"/>
    <s v="C137"/>
    <n v="4903"/>
  </r>
  <r>
    <n v="1032"/>
    <s v="E2135"/>
    <n v="4907"/>
    <x v="0"/>
    <s v="Bistum Konstanz, Bischof Hermann II."/>
    <s v="E2135"/>
    <s v="St. Blasien, Kloster, Rheinau, Kloster"/>
    <s v="UB Z�rich 1, Nr.344"/>
    <m/>
    <s v="Karlsruhe, Generallandesarchiv"/>
    <s v="vor 1187.9.24"/>
    <n v="1187"/>
    <x v="183"/>
    <s v="Unbekannt"/>
    <n v="4907"/>
    <s v="E2135"/>
    <n v="4907"/>
  </r>
  <r>
    <n v="1034"/>
    <s v="E2057"/>
    <n v="4909"/>
    <x v="0"/>
    <s v="Bistum Konstanz, Bischof Hermann II."/>
    <s v="E2057"/>
    <s v="St. Blasien, Kloster"/>
    <s v="UB Württemberg. 2, Nr.461; Reg. Konstanz 1, Nr.1110"/>
    <m/>
    <s v="Karlsruhe, Generallandesarchiv"/>
    <s v="29.6.1189"/>
    <n v="1189"/>
    <x v="39"/>
    <s v="Donnerstag"/>
    <n v="4909"/>
    <s v="E2057"/>
    <n v="4909"/>
  </r>
  <r>
    <n v="998"/>
    <s v="E1969"/>
    <n v="4856"/>
    <x v="0"/>
    <s v="Bistum Konstanz, Bischof Hermann II."/>
    <s v="E1969"/>
    <s v="St. Blasien, Kloster, Petershausen, Kloster"/>
    <s v="Reg. Konstanz 1, Nr.1072; Inventare GLA, S. 17"/>
    <m/>
    <s v="Karlsruhe, Generallandesarchiv"/>
    <s v="0.0.1183"/>
    <n v="1183"/>
    <x v="94"/>
    <s v="Unbekannt"/>
    <n v="4856"/>
    <s v="E1969"/>
    <n v="4856"/>
  </r>
  <r>
    <n v="7801"/>
    <s v="F5994"/>
    <n v="14612"/>
    <x v="0"/>
    <s v="Bistum Konstanz, Bischof Konrad"/>
    <s v="F5994"/>
    <s v="Obermarchtal, Stift (Fond)"/>
    <s v="UB Wirt. 3, Nr.569; (Reg. Ep. Const. 1, S.146, Nr.1287)"/>
    <m/>
    <s v="Regensburg, Adelsarchiv Fürstlich Thurn und Taxissches Zentralarchiv"/>
    <s v="28.4.1215"/>
    <n v="1215"/>
    <x v="50"/>
    <s v="Dienstag"/>
    <s v="14612 Alle Aufnahmen unter dieser Zugangsnummer"/>
    <s v="F5994"/>
    <n v="14612"/>
  </r>
  <r>
    <n v="7803"/>
    <s v="R8180"/>
    <n v="14614"/>
    <x v="0"/>
    <s v="Bistum Konstanz, Bischof Konrad"/>
    <s v="R8180"/>
    <s v="Obermarchtal, Stift, Propst u. Konvent (Fond)"/>
    <s v="UB Wirt. 3, Nr. 658; (Reg. Ep. Const. 1, S.155, Nr.1353)"/>
    <m/>
    <s v="Regensburg, Adelsarchiv Fürstlich Thurn und Taxissches Zentralarchiv"/>
    <s v="28.5.1222"/>
    <n v="1222"/>
    <x v="138"/>
    <s v="Samstag"/>
    <s v="14614 Alle Aufnahmen unter dieser Zugangsnummer"/>
    <s v="R8180"/>
    <n v="14614"/>
  </r>
  <r>
    <n v="6626"/>
    <s v="F3118"/>
    <n v="13306"/>
    <x v="0"/>
    <s v="Bistum Konstanz, Bischof Konrad II."/>
    <s v="F3118"/>
    <s v="Wettingen, Kloster (Zisterzienser)"/>
    <s v="Archiv Wettingen, S. 216; Reg. Konstanz 1, Nr.1376"/>
    <m/>
    <s v="Aarau, Staatsarchiv"/>
    <s v="10.11.1226"/>
    <n v="1226"/>
    <x v="67"/>
    <s v="Dienstag"/>
    <s v="13306 Alle Aufnahmen unter dieser Zugangsnummer"/>
    <s v="F3118"/>
    <n v="13306"/>
  </r>
  <r>
    <n v="6574"/>
    <s v="R2035I"/>
    <n v="13251"/>
    <x v="0"/>
    <s v="Bistum Konstanz, Bischof Konrad II."/>
    <s v="R2035I"/>
    <s v="St. Blasien, Kloster, Abt Hermann, St. Blasien, Kloster, Konvent"/>
    <s v="UB Z�rich 1, Nr.470"/>
    <m/>
    <s v="Aarau, Staatsarchiv"/>
    <s v="23.10.1231"/>
    <n v="1231"/>
    <x v="136"/>
    <s v="Donnerstag"/>
    <s v="13251 Alle Aufnahmen unter dieser Zugangsnummer"/>
    <s v="R2035I"/>
    <n v="13251"/>
  </r>
  <r>
    <n v="6477"/>
    <s v="F3267"/>
    <n v="13139"/>
    <x v="0"/>
    <s v="Bistum Konstanz, Bischof Konrad II."/>
    <s v="F3267"/>
    <s v="Beromünster, Stift (St. Michael)"/>
    <s v="UB Beromünster 1, Nr.22; QW. Schweiz 1,1, Nr.282"/>
    <m/>
    <s v="Beromünster, Stiftsarchiv"/>
    <s v="25.5.1223"/>
    <n v="1223"/>
    <x v="41"/>
    <s v="Donnerstag"/>
    <s v="13139 Alle Aufnahmen unter dieser Zugangsnummer"/>
    <s v="F3267"/>
    <n v="13139"/>
  </r>
  <r>
    <n v="6478"/>
    <s v="F3270"/>
    <n v="13140"/>
    <x v="0"/>
    <s v="Bistum Konstanz, Bischof Konrad II."/>
    <s v="F3270"/>
    <s v="Beromünster, Stift"/>
    <s v="UB Beromünster 1, Nr.75; QW. Schweiz 1,1, Nr.635"/>
    <m/>
    <s v="Beromünster, Stiftsarchiv"/>
    <s v="25.5.1223"/>
    <n v="1223"/>
    <x v="41"/>
    <s v="Donnerstag"/>
    <s v="13140 Alle Aufnahmen unter dieser Zugangsnummer"/>
    <s v="F3270"/>
    <n v="13140"/>
  </r>
  <r>
    <n v="5781"/>
    <s v="F1805"/>
    <n v="12308"/>
    <x v="0"/>
    <s v="Bistum Konstanz, Bischof Konrad II."/>
    <s v="F1805"/>
    <s v="St. Urban, Kloster, Konvent, Thunstetten, Johanniter, Magister"/>
    <s v="FR Bern. 3, Nr.76; QW. Schweiz 1,1, Nr.306"/>
    <m/>
    <s v="Luzern, Staatsarchiv"/>
    <s v="24.8.1228"/>
    <n v="1228"/>
    <x v="17"/>
    <s v="Donnerstag"/>
    <s v="12308 Alle Aufnahmen unter dieser Zugangsnummer"/>
    <s v="F1805"/>
    <n v="12308"/>
  </r>
  <r>
    <n v="5578"/>
    <s v="F1542"/>
    <n v="12056"/>
    <x v="0"/>
    <s v="Bistum Konstanz, Bischof Konrad II."/>
    <s v="F1542"/>
    <s v="Bistum Konstanz, Domstift, Kapitel"/>
    <s v="UB Thurg. 2, Nr.110"/>
    <m/>
    <s v="Frauenfeld, Staatsarchiv"/>
    <s v="29.7.1222"/>
    <n v="1222"/>
    <x v="138"/>
    <s v="Freitag"/>
    <s v="12056 Alle Aufnahmen unter dieser Zugangsnummer"/>
    <s v="F1542"/>
    <n v="12056"/>
  </r>
  <r>
    <n v="5579"/>
    <s v="F1543"/>
    <n v="12057"/>
    <x v="0"/>
    <s v="Bistum Konstanz, Bischof Konrad II."/>
    <s v="F1543"/>
    <s v="Bistum Konstanz, Domstift, Kapitel (Fond)"/>
    <s v="UB Thurg. 2, Nr.92"/>
    <m/>
    <s v="Frauenfeld, Staatsarchiv"/>
    <s v="0.0.1211"/>
    <n v="1211"/>
    <x v="69"/>
    <s v="Unbekannt"/>
    <s v="12057 Alle Aufnahmen unter dieser Zugangsnummer"/>
    <s v="F1543"/>
    <n v="12057"/>
  </r>
  <r>
    <n v="5582"/>
    <s v="F1546"/>
    <n v="12060"/>
    <x v="0"/>
    <s v="Bistum Konstanz, Bischof Konrad II."/>
    <s v="F1546"/>
    <s v="Ittingen, Stift, Propst, Ittingen, Stift, Kapitel"/>
    <s v="UB Thurg. 2, Nr.102"/>
    <m/>
    <s v="Frauenfeld, Staatsarchiv"/>
    <s v="6.1.1219"/>
    <n v="1219"/>
    <x v="58"/>
    <s v="Sonntag"/>
    <s v="12060 Alle Aufnahmen unter dieser Zugangsnummer"/>
    <s v="F1546"/>
    <n v="12060"/>
  </r>
  <r>
    <n v="5583"/>
    <s v="F1547"/>
    <n v="12061"/>
    <x v="0"/>
    <s v="Bistum Konstanz, Bischof Konrad II."/>
    <s v="F1547"/>
    <s v="Ittingen, Stift, Propst, Ittingen, Stift, Kapitel"/>
    <s v="UB Thurg. 2, Nr.102"/>
    <m/>
    <s v="Frauenfeld, Staatsarchiv"/>
    <s v="6.1.1219"/>
    <n v="1219"/>
    <x v="58"/>
    <s v="Sonntag"/>
    <s v="12061 Alle Aufnahmen unter dieser Zugangsnummer"/>
    <s v="F1547"/>
    <n v="12061"/>
  </r>
  <r>
    <n v="5542"/>
    <s v="F1487"/>
    <n v="12020"/>
    <x v="0"/>
    <s v="Bistum Konstanz, Bischof Konrad II."/>
    <s v="F1487"/>
    <s v="Kreuzlingen, Stift, Abt, Kreuzlingen, Stift, Kapitel"/>
    <s v="UB Thurg. 2, Nr.113"/>
    <m/>
    <s v="Frauenfeld, Staatsarchiv"/>
    <s v="0.0.1224 ?"/>
    <n v="1224"/>
    <x v="134"/>
    <s v="Unbekannt"/>
    <s v="12020 Alle Aufnahmen unter dieser Zugangsnummer"/>
    <s v="F1487"/>
    <n v="12020"/>
  </r>
  <r>
    <n v="5543"/>
    <s v="F1489"/>
    <n v="12021"/>
    <x v="0"/>
    <s v="Bistum Konstanz, Bischof Konrad II."/>
    <s v="F1489"/>
    <s v="Kreuzlingen, Stift (Fond)"/>
    <s v="UB Thurg. 2, Nr.98"/>
    <m/>
    <s v="Frauenfeld, Staatsarchiv"/>
    <s v="0.0.1213"/>
    <n v="1213"/>
    <x v="49"/>
    <s v="Unbekannt"/>
    <s v="12021 Alle Aufnahmen unter dieser Zugangsnummer"/>
    <s v="F1489"/>
    <n v="12021"/>
  </r>
  <r>
    <n v="5544"/>
    <s v="F1491"/>
    <n v="12022"/>
    <x v="0"/>
    <s v="Bistum Konstanz, Bischof Konrad II."/>
    <s v="F1491"/>
    <s v="Kreuzlingen, Stift (Fond)"/>
    <s v="UB Thurg. 2, Nr.98"/>
    <m/>
    <s v="Frauenfeld, Staatsarchiv"/>
    <s v="0.0.1213"/>
    <n v="1213"/>
    <x v="49"/>
    <s v="Unbekannt"/>
    <s v="12022 Alle Aufnahmen unter dieser Zugangsnummer"/>
    <s v="F1491"/>
    <n v="12022"/>
  </r>
  <r>
    <n v="5558"/>
    <s v="F1512"/>
    <n v="12036"/>
    <x v="0"/>
    <s v="Bistum Konstanz, Bischof Konrad II."/>
    <s v="F1512"/>
    <s v="Kreuzlingen, Stift"/>
    <s v="UB Thurg. 2, Nr.96"/>
    <m/>
    <s v="Frauenfeld, Staatsarchiv"/>
    <s v="0.0.1213"/>
    <n v="1213"/>
    <x v="49"/>
    <s v="Unbekannt"/>
    <s v="12036 Alle Aufnahmen unter dieser Zugangsnummer"/>
    <s v="F1512"/>
    <n v="12036"/>
  </r>
  <r>
    <n v="5504"/>
    <s v="F1423"/>
    <n v="11976"/>
    <x v="0"/>
    <s v="Bistum Konstanz, Bischof Konrad II."/>
    <s v="F1423"/>
    <s v="Kreuzlingen, Stift (Augustinerchorherren)"/>
    <s v="UB Thurg. 2, Nr.43"/>
    <m/>
    <s v="Frauenfeld, Staatsarchiv"/>
    <s v="0.0.1209-0.0.1233"/>
    <n v="12091233"/>
    <x v="68"/>
    <s v="Unbekannt"/>
    <s v="11976 Alle Aufnahmen unter dieser Zugangsnummer"/>
    <s v="F1423"/>
    <n v="11976"/>
  </r>
  <r>
    <n v="5510"/>
    <s v="F1430"/>
    <n v="11982"/>
    <x v="0"/>
    <s v="Bistum Konstanz, Bischof Konrad II."/>
    <s v="F1430"/>
    <s v="Kreuzlingen, Stift"/>
    <s v="UB Thurg. 2, Nr.114"/>
    <m/>
    <s v="Frauenfeld, Staatsarchiv"/>
    <s v="0.0.1224 ?"/>
    <n v="1224"/>
    <x v="134"/>
    <s v="Unbekannt"/>
    <s v="11982 Alle Aufnahmen unter dieser Zugangsnummer"/>
    <s v="F1430"/>
    <n v="11982"/>
  </r>
  <r>
    <n v="5511"/>
    <s v="F1432"/>
    <n v="11983"/>
    <x v="0"/>
    <s v="Bistum Konstanz, Bischof Konrad II."/>
    <s v="F1432"/>
    <s v="Kreuzlingen, Stift"/>
    <s v="UB Thurg. 2, Nr.117"/>
    <m/>
    <s v="Frauenfeld, Staatsarchiv"/>
    <s v="0.0.1225"/>
    <n v="1225"/>
    <x v="4"/>
    <s v="Unbekannt"/>
    <s v="11983 Alle Aufnahmen unter dieser Zugangsnummer"/>
    <s v="F1432"/>
    <n v="11983"/>
  </r>
  <r>
    <n v="5513"/>
    <s v="F1436"/>
    <n v="11985"/>
    <x v="0"/>
    <s v="Bistum Konstanz, Bischof Konrad II."/>
    <s v="F1436"/>
    <s v="Kreuzlingen, Stift"/>
    <s v="UB Thurg. 2, Nr.114"/>
    <m/>
    <s v="Frauenfeld, Staatsarchiv"/>
    <s v="0.0.1224 ?"/>
    <n v="1224"/>
    <x v="134"/>
    <s v="Unbekannt"/>
    <s v="11985 Alle Aufnahmen unter dieser Zugangsnummer"/>
    <s v="F1436"/>
    <n v="11985"/>
  </r>
  <r>
    <n v="5463"/>
    <s v="F1355"/>
    <n v="11933"/>
    <x v="0"/>
    <s v="Bistum Konstanz, Bischof Konrad II."/>
    <s v="F1355"/>
    <s v="Engelberg, Kloster, Abt Heinrich"/>
    <s v="QW. Schweiz 1,1, Nr.260"/>
    <m/>
    <s v="Engelberg, Stiftsarchiv"/>
    <s v="nach 1218.7.18"/>
    <n v="1218"/>
    <x v="16"/>
    <s v="Unbekannt"/>
    <s v="11933 Alle Aufnahmen unter dieser Zugangsnummer"/>
    <s v="F1355"/>
    <n v="11933"/>
  </r>
  <r>
    <n v="5464"/>
    <s v="F1358"/>
    <n v="11935"/>
    <x v="0"/>
    <s v="Bistum Konstanz, Bischof Konrad II."/>
    <s v="F1358"/>
    <s v="Engelberg, Kloster"/>
    <s v="FR Bern. 2, Nr.7; QW. Schweiz 1,1, Nr.263"/>
    <m/>
    <s v="Engelberg, Stiftsarchiv"/>
    <s v="3.3.1219"/>
    <n v="1219"/>
    <x v="58"/>
    <s v="Sonntag"/>
    <s v="11935 Alle Aufnahmen unter dieser Zugangsnummer"/>
    <s v="F1358"/>
    <n v="11935"/>
  </r>
  <r>
    <n v="5465"/>
    <s v="F1360"/>
    <n v="11936"/>
    <x v="0"/>
    <s v="Bistum Konstanz, Bischof Konrad II."/>
    <s v="F1360"/>
    <s v="Engelberg, Kloster, Abt Heinrich"/>
    <s v="QW. Schweiz 1,1, Nr.313"/>
    <m/>
    <s v="Engelberg, Stiftsarchiv"/>
    <s v="24.11.1229"/>
    <n v="1229"/>
    <x v="63"/>
    <s v="Samstag"/>
    <s v="11936 Alle Aufnahmen unter dieser Zugangsnummer"/>
    <s v="F1360"/>
    <n v="11936"/>
  </r>
  <r>
    <n v="5466"/>
    <s v="F1362"/>
    <n v="11937"/>
    <x v="0"/>
    <s v="Bistum Konstanz, Bischof Konrad II."/>
    <s v="F1362"/>
    <s v="Engelberg, Kloster, Abt Heinrich"/>
    <s v="QW. Schweiz 1,1, Nr.313"/>
    <m/>
    <s v="Engelberg, Stiftsarchiv"/>
    <s v="24.11.1229"/>
    <n v="1229"/>
    <x v="63"/>
    <s v="Samstag"/>
    <s v="11937 Alle Aufnahmen unter dieser Zugangsnummer"/>
    <s v="F1362"/>
    <n v="11937"/>
  </r>
  <r>
    <n v="5467"/>
    <s v="F1363"/>
    <n v="11938"/>
    <x v="0"/>
    <s v="Bistum Konstanz, Bischof Konrad II."/>
    <s v="F1363"/>
    <s v="Engelberg, Kloster, Abt Heinrich"/>
    <s v="QW. Schweiz 1,1, Nr.313"/>
    <m/>
    <s v="Engelberg, Stiftsarchiv"/>
    <s v="24.11.1229"/>
    <n v="1229"/>
    <x v="63"/>
    <s v="Samstag"/>
    <s v="11938 Alle Aufnahmen unter dieser Zugangsnummer"/>
    <s v="F1363"/>
    <n v="11938"/>
  </r>
  <r>
    <n v="5340"/>
    <s v="F1279"/>
    <n v="11802"/>
    <x v="0"/>
    <s v="Bistum Konstanz, Bischof Konrad II."/>
    <s v="F1279"/>
    <s v="Einsiedeln, Kloster (Fond), Fahr, Kloster (Benediktinerinnen)"/>
    <s v="UB Z�rich 1, Nr.396; Reg. Einsiedeln, Nr.50"/>
    <m/>
    <s v="Einsiedeln, Stiftsarchiv"/>
    <s v="8.5.1219"/>
    <n v="1219"/>
    <x v="58"/>
    <s v="Mittwoch"/>
    <s v="11802 Alle Aufnahmen unter dieser Zugangsnummer"/>
    <s v="F1279"/>
    <n v="11802"/>
  </r>
  <r>
    <n v="5341"/>
    <s v="F1280"/>
    <n v="11803"/>
    <x v="0"/>
    <s v="Bistum Konstanz, Bischof Konrad II."/>
    <s v="F1280"/>
    <s v="Einsiedeln, Kloster (Fond), Fahr, Kloster, Propst R."/>
    <s v="UB Z�rich 1, Nr.447; Reg. Einsiedeln, Nr.54"/>
    <m/>
    <s v="Einsiedeln, Stiftsarchiv"/>
    <s v="0.0.1228"/>
    <n v="1228"/>
    <x v="17"/>
    <s v="Unbekannt"/>
    <s v="11803 Alle Aufnahmen unter dieser Zugangsnummer"/>
    <s v="F1280"/>
    <n v="11803"/>
  </r>
  <r>
    <n v="5246"/>
    <s v="F1159"/>
    <n v="11669"/>
    <x v="0"/>
    <s v="Bistum Konstanz, Bischof Konrad II."/>
    <s v="F1159"/>
    <e v="#NAME?"/>
    <s v="UB Z�rich 1, Nr.439"/>
    <m/>
    <s v="Z�rich, Staatsarchiv"/>
    <s v="8.11.1227"/>
    <n v="1227"/>
    <x v="57"/>
    <s v="Montag"/>
    <s v="11669 Alle Aufnahmen unter dieser Zugangsnummer"/>
    <s v="F1159"/>
    <n v="11669"/>
  </r>
  <r>
    <n v="5230"/>
    <s v="F1138"/>
    <n v="11653"/>
    <x v="0"/>
    <s v="Bistum Konstanz, Bischof Konrad II."/>
    <s v="F1138"/>
    <s v="Z�rich, Stift (Fond), Z�rich, B�rger"/>
    <s v="UB Z�rich 1, Nr.457"/>
    <m/>
    <s v="Z�rich, Staatsarchiv"/>
    <s v="22.5.1230"/>
    <n v="1230"/>
    <x v="59"/>
    <s v="Mittwoch"/>
    <s v="11653 Alle Aufnahmen unter dieser Zugangsnummer"/>
    <s v="F1138"/>
    <n v="11653"/>
  </r>
  <r>
    <n v="5166"/>
    <s v="F1036"/>
    <n v="11586"/>
    <x v="0"/>
    <s v="Bistum Konstanz, Bischof Konrad II."/>
    <s v="F1036"/>
    <s v="Kappel, Kloster, Abt, Kappel, Kloster, Konvent"/>
    <s v="UB Z�rich 1, Nr.406"/>
    <m/>
    <s v="Z�rich, Staatsarchiv"/>
    <s v="vor 1221.11.22"/>
    <n v="1221"/>
    <x v="76"/>
    <s v="Unbekannt"/>
    <s v="11586 Alle Aufnahmen unter dieser Zugangsnummer"/>
    <s v="F1036"/>
    <n v="11586"/>
  </r>
  <r>
    <n v="5169"/>
    <s v="F1041"/>
    <n v="11589"/>
    <x v="0"/>
    <s v="Bistum Konstanz, Bischof Konrad II."/>
    <s v="F1041"/>
    <s v="Kappel, Kloster (Fond)"/>
    <s v="UB Z�rich 1, Nr.418"/>
    <m/>
    <s v="Z�rich, Staatsarchiv"/>
    <s v="25.5.1223"/>
    <n v="1223"/>
    <x v="41"/>
    <s v="Donnerstag"/>
    <s v="11589 Alle Aufnahmen unter dieser Zugangsnummer"/>
    <s v="F1041"/>
    <n v="11589"/>
  </r>
  <r>
    <n v="5128"/>
    <s v="F987"/>
    <n v="11547"/>
    <x v="0"/>
    <s v="Bistum Konstanz, Bischof Konrad II."/>
    <s v="F987"/>
    <s v="R�ti, Kloster"/>
    <s v="UB Z�rich 1, Nr.397"/>
    <m/>
    <s v="Z�rich, Staatsarchiv"/>
    <s v="0.0.1219"/>
    <n v="1219"/>
    <x v="58"/>
    <s v="Unbekannt"/>
    <s v="11547 Alle Aufnahmen unter dieser Zugangsnummer"/>
    <s v="F987"/>
    <n v="11547"/>
  </r>
  <r>
    <n v="5142"/>
    <s v="F1006"/>
    <n v="11562"/>
    <x v="0"/>
    <s v="Bistum Konstanz, Bischof Konrad II."/>
    <s v="F1006"/>
    <s v=" "/>
    <s v="UB Z�rich 1, Nr.463"/>
    <m/>
    <s v="Z�rich, Staatsarchiv"/>
    <s v="um 1230"/>
    <n v="1230"/>
    <x v="59"/>
    <s v="Unbekannt"/>
    <s v="11562 Alle Aufnahmen unter dieser Zugangsnummer"/>
    <s v="F1006"/>
    <n v="11562"/>
  </r>
  <r>
    <n v="5153"/>
    <s v="F1020"/>
    <n v="11573"/>
    <x v="0"/>
    <s v="Bistum Konstanz, Bischof Konrad II."/>
    <s v="F1020"/>
    <s v="Bistum Konstanz, Domstift, Heinrich (Kanoniker), R�tschwil, Eberhard von (Ritter), Bistum Konstanz (Fond)"/>
    <s v="UB Z�rich 1, Nr.390"/>
    <m/>
    <s v="Z�rich, Staatsarchiv"/>
    <s v="3.4.1219"/>
    <n v="1219"/>
    <x v="58"/>
    <s v="Mittwoch"/>
    <s v="11573 Alle Aufnahmen unter dieser Zugangsnummer"/>
    <s v="F1020"/>
    <n v="11573"/>
  </r>
  <r>
    <n v="5155"/>
    <s v="F1022"/>
    <n v="11575"/>
    <x v="0"/>
    <s v="Bistum Konstanz, Bischof Konrad II."/>
    <s v="F1022"/>
    <s v="Bistum Konstanz (Fond), Seelfingen, Pleban Ulrich von Castel, Hohenfels, Walther von (Ritter)"/>
    <s v="UB Z�rich 12, Nr.372a"/>
    <m/>
    <s v="Z�rich, Staatsarchiv"/>
    <s v="0.3.1212-0.9.1212"/>
    <n v="12121212"/>
    <x v="149"/>
    <s v="Unbekannt"/>
    <s v="11575 Alle Aufnahmen unter dieser Zugangsnummer"/>
    <s v="F1022"/>
    <n v="11575"/>
  </r>
  <r>
    <n v="5156"/>
    <s v="F1023"/>
    <n v="11576"/>
    <x v="0"/>
    <s v="Bistum Konstanz, Bischof Konrad II."/>
    <s v="F1023"/>
    <s v="Bistum Konstanz, Domstift, Domherren"/>
    <s v="UB Z�rich 13, Nr.376c"/>
    <m/>
    <s v="Z�rich, Staatsarchiv"/>
    <s v="6.3.1213-3.4.1213"/>
    <n v="12131213"/>
    <x v="49"/>
    <s v="Unbekannt"/>
    <s v="11576 Alle Aufnahmen unter dieser Zugangsnummer"/>
    <s v="F1023"/>
    <n v="11576"/>
  </r>
  <r>
    <n v="5157"/>
    <s v="F1025"/>
    <n v="11577"/>
    <x v="0"/>
    <s v="Bistum Konstanz, Bischof Konrad II."/>
    <s v="F1025"/>
    <s v="Bistum Konstanz, Domstift, Kapitel"/>
    <s v="UB Z�rich 12, Nr.401a"/>
    <m/>
    <s v="Z�rich, Staatsarchiv"/>
    <s v="24.6.1220-9.12.1220"/>
    <n v="12201220"/>
    <x v="20"/>
    <s v="Unbekannt"/>
    <s v="11577 Alle Aufnahmen unter dieser Zugangsnummer"/>
    <s v="F1025"/>
    <n v="11577"/>
  </r>
  <r>
    <n v="5109"/>
    <s v="F958"/>
    <n v="11527"/>
    <x v="0"/>
    <s v="Bistum Konstanz, Bischof Konrad II."/>
    <s v="F958"/>
    <s v="R�ti, Kloster"/>
    <s v="UB Z�rich 1, Nr.395"/>
    <m/>
    <s v="Z�rich, Staatsarchiv"/>
    <s v="nach 1219.5.6"/>
    <n v="1219"/>
    <x v="58"/>
    <s v="Unbekannt"/>
    <s v="11527 Alle Aufnahmen unter dieser Zugangsnummer"/>
    <s v="F958"/>
    <n v="11527"/>
  </r>
  <r>
    <n v="5114"/>
    <s v="F967"/>
    <n v="11532"/>
    <x v="0"/>
    <s v="Bistum Konstanz, Bischof Konrad II."/>
    <s v="F967"/>
    <s v="R�ti, Kloster"/>
    <s v="UB Z�rich 1, Nr.394"/>
    <m/>
    <s v="Z�rich, Staatsarchiv"/>
    <s v="nach 1219.5.6"/>
    <n v="1219"/>
    <x v="58"/>
    <s v="Unbekannt"/>
    <s v="11532 Alle Aufnahmen unter dieser Zugangsnummer"/>
    <s v="F967"/>
    <n v="11532"/>
  </r>
  <r>
    <n v="5115"/>
    <s v="F969"/>
    <n v="11533"/>
    <x v="0"/>
    <s v="Bistum Konstanz, Bischof Konrad II."/>
    <s v="F969"/>
    <s v="R�ti, Kloster"/>
    <s v="UB Z�rich 1, Nr.404"/>
    <m/>
    <s v="Z�rich, Staatsarchiv"/>
    <s v="15.6.1221"/>
    <n v="1221"/>
    <x v="76"/>
    <s v="Dienstag"/>
    <s v="11533 Alle Aufnahmen unter dieser Zugangsnummer"/>
    <s v="F969"/>
    <n v="11533"/>
  </r>
  <r>
    <n v="5116"/>
    <s v="F970"/>
    <n v="11534"/>
    <x v="0"/>
    <s v="Bistum Konstanz, Bischof Konrad II."/>
    <s v="F970"/>
    <s v="R�ti, Kloster"/>
    <s v="UB Z�rich 1, Nr.428"/>
    <m/>
    <s v="Z�rich, Staatsarchiv"/>
    <s v="6.3.1225-24.7.1225"/>
    <n v="12251225"/>
    <x v="4"/>
    <s v="Unbekannt"/>
    <s v="11534 Alle Aufnahmen unter dieser Zugangsnummer"/>
    <s v="F970"/>
    <n v="11534"/>
  </r>
  <r>
    <n v="5008"/>
    <s v="F764"/>
    <n v="11376"/>
    <x v="0"/>
    <s v="Bistum Konstanz, Bischof Konrad II."/>
    <s v="F764"/>
    <s v="Bubikon, Johanniter, Thurtal, Kloster St. Johann"/>
    <s v="UB Z�rich 1, Nr.380"/>
    <m/>
    <s v="Z�rich, Staatsarchiv"/>
    <s v="nach 1216.7.16"/>
    <n v="1216"/>
    <x v="44"/>
    <s v="Unbekannt"/>
    <s v="11376 Alle Aufnahmen unter dieser Zugangsnummer"/>
    <s v="F764"/>
    <n v="11376"/>
  </r>
  <r>
    <n v="5009"/>
    <s v="F765"/>
    <n v="11377"/>
    <x v="0"/>
    <s v="Bistum Konstanz, Bischof Konrad II."/>
    <s v="F765"/>
    <s v="Thurtal, Kloster St. Johann, Bubikon, Johanniter"/>
    <s v="UB Z�rich 1, Nr.381"/>
    <m/>
    <s v="Z�rich, Staatsarchiv"/>
    <s v="nach 1216.7.16"/>
    <n v="1216"/>
    <x v="44"/>
    <s v="Unbekannt"/>
    <s v="11377 Alle Aufnahmen unter dieser Zugangsnummer"/>
    <s v="F765"/>
    <n v="11377"/>
  </r>
  <r>
    <n v="4863"/>
    <s v="F525"/>
    <n v="11229"/>
    <x v="0"/>
    <s v="Bistum Konstanz, Bischof Konrad II."/>
    <s v="F525"/>
    <s v="Kirchen, Burkhard (Ministeriale), Basel, Stift St. Peter (Fond)"/>
    <s v="UB Basel 1, Nr.86(A)"/>
    <m/>
    <s v="Basel, Staatsarchiv"/>
    <s v="27.11.1215"/>
    <n v="1215"/>
    <x v="50"/>
    <s v="Freitag"/>
    <s v="11229 Alle Aufnahmen unter dieser Zugangsnummer"/>
    <s v="F525"/>
    <n v="11229"/>
  </r>
  <r>
    <n v="4868"/>
    <s v="F534"/>
    <n v="11234"/>
    <x v="0"/>
    <s v="Bistum Konstanz, Bischof Konrad II."/>
    <s v="F534"/>
    <s v="Kirchen, Burkhard, Basel, Stift St. Peter (Fond)"/>
    <s v="UB Basel 1, Nr.102"/>
    <m/>
    <s v="Basel, Staatsarchiv"/>
    <s v="2.6.1223"/>
    <n v="1223"/>
    <x v="41"/>
    <s v="Freitag"/>
    <s v="11234 Alle Aufnahmen unter dieser Zugangsnummer"/>
    <s v="F534"/>
    <n v="11234"/>
  </r>
  <r>
    <n v="633"/>
    <s v="D326A"/>
    <n v="2411"/>
    <x v="0"/>
    <s v="Bistum Konstanz, Bischof Otto I."/>
    <s v="D326A"/>
    <s v="Wei�enau, Stift"/>
    <s v="UB Württemberg. 2, Nr.397; Reg. Konstanz 1, Nr.1020"/>
    <m/>
    <s v="Stuttgart, Hauptstaatsarchiv"/>
    <s v="20.10.1171"/>
    <n v="1171"/>
    <x v="86"/>
    <s v="Mittwoch"/>
    <s v="2411 Alle Aufnahmen unter dieser Zugangsnummer"/>
    <s v="D326A"/>
    <n v="2411"/>
  </r>
  <r>
    <n v="634"/>
    <s v="D325A"/>
    <n v="2412"/>
    <x v="0"/>
    <s v="Bistum Konstanz, Bischof Otto II."/>
    <s v="D325A"/>
    <s v="Wei�enau, Stift"/>
    <s v="UB Württemberg. 2, Nr.399; Reg. Konstanz 1, Nr.1023"/>
    <m/>
    <s v="Stuttgart, Hauptstaatsarchiv"/>
    <s v="13.9.1172"/>
    <n v="1172"/>
    <x v="12"/>
    <s v="Mittwoch"/>
    <s v="2412 Alle Aufnahmen unter dieser Zugangsnummer"/>
    <s v="D325A"/>
    <n v="2412"/>
  </r>
  <r>
    <n v="6584"/>
    <s v="F3054"/>
    <n v="13262"/>
    <x v="0"/>
    <s v="Bistum Konstanz, Bischof Otto II."/>
    <s v="F3054"/>
    <s v="Muri, Kloster, Abt W."/>
    <s v="QW. Schweiz 3,3, Nr.8; Reg. Habsburgica 1, Nr.71"/>
    <m/>
    <s v="Aarau, Staatsarchiv"/>
    <s v="0.0.1174 ?"/>
    <n v="1174"/>
    <x v="81"/>
    <s v="Unbekannt"/>
    <s v="13262 Alle Aufnahmen unter dieser Zugangsnummer"/>
    <s v="F3054"/>
    <n v="13262"/>
  </r>
  <r>
    <n v="5708"/>
    <s v="F1697"/>
    <n v="12228"/>
    <x v="0"/>
    <s v="Bistum Konstanz, Bischof Otto II."/>
    <s v="F1697"/>
    <s v="Schaffhausen, Kloster Allerheiligen"/>
    <s v="Urk. Reg. Schaffhausen, Nr.80; Baumann, QSchwG 3, Nr.72"/>
    <m/>
    <s v="Schaffhausen, Staatsarchiv"/>
    <s v="27.12.1167"/>
    <n v="1167"/>
    <x v="109"/>
    <s v="Mittwoch"/>
    <s v="12228 Alle Aufnahmen unter dieser Zugangsnummer"/>
    <s v="F1697"/>
    <n v="12228"/>
  </r>
  <r>
    <n v="983"/>
    <s v="E1958"/>
    <n v="4841"/>
    <x v="0"/>
    <s v="Bistum Konstanz, Bischof Otto II."/>
    <s v="E1958"/>
    <s v="St. Blasien, Kloster"/>
    <s v="Reg. Konstanz 1, Nr.1006; Inventare GLA, S. 17"/>
    <m/>
    <s v="Karlsruhe, Generallandesarchiv"/>
    <s v="1.11.1166"/>
    <n v="1166"/>
    <x v="18"/>
    <s v="Dienstag"/>
    <n v="4841"/>
    <s v="E1958"/>
    <n v="4841"/>
  </r>
  <r>
    <n v="938"/>
    <s v="E1907"/>
    <n v="4631"/>
    <x v="0"/>
    <s v="Bistum Konstanz, Bischof Otto II."/>
    <s v="E1907"/>
    <s v="Salem, Kloster"/>
    <s v="UB Salem 1, Nr.11; Reg. Konstanz 1, Nr.1032"/>
    <m/>
    <s v="Karlsruhe, Generallandesarchiv"/>
    <s v="0.0.1168-0.0.1174"/>
    <n v="11681174"/>
    <x v="81"/>
    <s v="Unbekannt"/>
    <n v="4631"/>
    <s v="E1907"/>
    <n v="4631"/>
  </r>
  <r>
    <n v="939"/>
    <s v="E1908"/>
    <n v="4632"/>
    <x v="0"/>
    <s v="Bistum Konstanz, Bischof Otto II."/>
    <s v="E1908"/>
    <s v="Salem, Kloster"/>
    <s v="UB Salem 1, Nr.12; Reg. Konstanz 1, Nr.1014"/>
    <m/>
    <s v="Karlsruhe, Generallandesarchiv"/>
    <s v="10.3.1169"/>
    <n v="1169"/>
    <x v="98"/>
    <s v="Montag"/>
    <n v="4632"/>
    <s v="E1908"/>
    <n v="4632"/>
  </r>
  <r>
    <n v="941"/>
    <s v="C565"/>
    <n v="4634"/>
    <x v="0"/>
    <s v="Bistum Konstanz, Bischof Otto II."/>
    <s v="C565"/>
    <s v="St. Blasien, Kloster"/>
    <s v="Reg. Konstanz 1, Nr.1016; Inventare GLA, S. 17"/>
    <m/>
    <s v="Karlsruhe, Generallandesarchiv"/>
    <s v="17.2.1170"/>
    <n v="1170"/>
    <x v="19"/>
    <s v="Dienstag"/>
    <n v="4634"/>
    <s v="C565"/>
    <n v="4634"/>
  </r>
  <r>
    <n v="4867"/>
    <s v="F532"/>
    <n v="11233"/>
    <x v="0"/>
    <s v="Bistum Konstanz, Bischof Rudolf, Richter (delegierte)"/>
    <s v="F532"/>
    <s v="Kirchen, Burkhard, Basel, Stift St. Peter (Fond)"/>
    <s v="UB Basel 1, Nr.101"/>
    <m/>
    <s v="Basel, Staatsarchiv"/>
    <s v="5.5.1223"/>
    <n v="1223"/>
    <x v="41"/>
    <s v="Freitag"/>
    <s v="11233 Alle Aufnahmen unter dieser Zugangsnummer"/>
    <s v="F532"/>
    <n v="11233"/>
  </r>
  <r>
    <n v="856"/>
    <s v="D453"/>
    <n v="4329"/>
    <x v="0"/>
    <s v="Bistum Konstanz, Bischof Ulrich I."/>
    <s v="D453"/>
    <s v="St. M�rgen, Kloster"/>
    <s v="Reg. Konstanz 1, Nr.713"/>
    <m/>
    <s v="Karlsruhe, Generallandesarchiv"/>
    <s v="2.8.1121"/>
    <n v="1121"/>
    <x v="174"/>
    <s v="Dienstag"/>
    <n v="4329"/>
    <s v="D453"/>
    <n v="4329"/>
  </r>
  <r>
    <n v="5512"/>
    <s v="F1435"/>
    <n v="11984"/>
    <x v="0"/>
    <s v="Bistum Konstanz, Bischof Ulrich I. (od. II.)"/>
    <s v="F1435"/>
    <s v="Kreuzlingen, Stift"/>
    <s v="UB Thurg. 2, Nr.21"/>
    <m/>
    <s v="Frauenfeld, Staatsarchiv"/>
    <s v="0.0.1127"/>
    <n v="1127"/>
    <x v="170"/>
    <s v="Unbekannt"/>
    <s v="11984 Alle Aufnahmen unter dieser Zugangsnummer"/>
    <s v="F1435"/>
    <n v="11984"/>
  </r>
  <r>
    <n v="857"/>
    <s v="D454"/>
    <n v="4330"/>
    <x v="0"/>
    <s v="Bistum Konstanz, Bischof Ulrich II."/>
    <s v="D454"/>
    <s v="St. M�rgen, Kloster"/>
    <s v="Reg. Konstanz 1, Nr.735"/>
    <m/>
    <s v="Karlsruhe, Generallandesarchiv"/>
    <s v="8.2.1130"/>
    <n v="1130"/>
    <x v="111"/>
    <s v="Samstag"/>
    <n v="4330"/>
    <s v="D454"/>
    <n v="4330"/>
  </r>
  <r>
    <n v="858"/>
    <s v="E1726"/>
    <n v="4331"/>
    <x v="0"/>
    <s v="Bistum Konstanz, Bischof Ulrich II."/>
    <s v="E1726"/>
    <s v="B�rgeln, Kloster (Benediktiner)"/>
    <s v="Reg. Konstanz 1, Nr.766; Inventare GLA, S. 15"/>
    <m/>
    <s v="Karlsruhe, Generallandesarchiv"/>
    <s v="8.2.1130"/>
    <n v="1130"/>
    <x v="111"/>
    <s v="Samstag"/>
    <n v="4331"/>
    <s v="E1726"/>
    <n v="4331"/>
  </r>
  <r>
    <n v="925"/>
    <s v="D496"/>
    <n v="4517"/>
    <x v="0"/>
    <s v="Bistum Konstanz, Domstift"/>
    <s v="D496"/>
    <s v="St. Georgen, Kloster (im Schwarzwald)"/>
    <s v="Reg. Konstanz 1, Nr.973"/>
    <m/>
    <s v="Karlsruhe, Generallandesarchiv"/>
    <s v="0.0.1163"/>
    <n v="1163"/>
    <x v="175"/>
    <s v="Unbekannt"/>
    <n v="4517"/>
    <s v="D496"/>
    <n v="4517"/>
  </r>
  <r>
    <n v="982"/>
    <s v="E1957"/>
    <n v="4840"/>
    <x v="0"/>
    <s v="Bistum Konstanz, Domstift, Propst , Bistum Konstanz, Domstift, Dekan, Bistum Konstanz, Domstift, Kapitel"/>
    <s v="E1957"/>
    <s v="Salem, Kloster"/>
    <s v="ZGO 35 (1883), S. 16ff."/>
    <m/>
    <s v="Karlsruhe, Generallandesarchiv"/>
    <s v="8.4.1166"/>
    <n v="1166"/>
    <x v="18"/>
    <s v="Freitag"/>
    <n v="4840"/>
    <s v="E1957"/>
    <n v="4840"/>
  </r>
  <r>
    <n v="5577"/>
    <s v="F1541"/>
    <n v="12055"/>
    <x v="0"/>
    <s v="Bistum Konstanz, Domstift, Propst Heinrich , Bistum Konstanz, Domstift, Dekan Werner, Bistum Konstanz, Domstift, Kapitel"/>
    <s v="F1541"/>
    <s v="Bistum Konstanz, Domstift, Kapitel"/>
    <s v="UB Thurg. 2, Nr.104"/>
    <m/>
    <s v="Frauenfeld, Staatsarchiv"/>
    <s v="0.0.1220"/>
    <n v="1220"/>
    <x v="20"/>
    <s v="Unbekannt"/>
    <s v="12055 Alle Aufnahmen unter dieser Zugangsnummer"/>
    <s v="F1541"/>
    <n v="12055"/>
  </r>
  <r>
    <n v="5533"/>
    <s v="F1472"/>
    <n v="12011"/>
    <x v="0"/>
    <s v="Bistum Konstanz, Domstift, Propst Peregrinus"/>
    <s v="F1472"/>
    <s v="Kreuzlingen, Stift"/>
    <s v="UB Thurg. 2, Nr.159"/>
    <m/>
    <s v="Frauenfeld, Staatsarchiv"/>
    <s v="8.3.1243"/>
    <n v="1243"/>
    <x v="47"/>
    <s v="Sonntag"/>
    <s v="12011 Alle Aufnahmen unter dieser Zugangsnummer"/>
    <s v="F1472"/>
    <n v="12011"/>
  </r>
  <r>
    <n v="8232"/>
    <s v="F7256"/>
    <n v="15183"/>
    <x v="0"/>
    <s v="Bistum Konstanz, Offizial"/>
    <s v="F7256"/>
    <s v="Thunstetten, Johanniterhaus"/>
    <s v="FR Bern. 2, Nr. 247"/>
    <m/>
    <s v="Bern, Staatsarchiv"/>
    <s v="3.6.1318"/>
    <n v="1318"/>
    <x v="196"/>
    <s v="Samstag"/>
    <s v="15183 Alle Aufnahmen unter dieser Zugangsnummer"/>
    <s v="F7256"/>
    <n v="15183"/>
  </r>
  <r>
    <n v="6491"/>
    <s v="F3292"/>
    <n v="13156"/>
    <x v="0"/>
    <s v="Bistum Konstanz,- Richter"/>
    <s v="F3292"/>
    <s v="Beromünster, Stift, Propst, Beromünster, Stift, Kapitel"/>
    <s v="UB Beromünster 1, Nr.59; QW. Schweiz 1,1, Nr.509"/>
    <m/>
    <s v="Beromünster, Stiftsarchiv"/>
    <s v="6.8.1246"/>
    <n v="1246"/>
    <x v="70"/>
    <s v="Montag"/>
    <s v="13156 Alle Aufnahmen unter dieser Zugangsnummer"/>
    <s v="F3292"/>
    <n v="13156"/>
  </r>
  <r>
    <n v="6244"/>
    <s v="F2668"/>
    <n v="12895"/>
    <x v="0"/>
    <s v="Bistum Lacedemonia, Bischof J."/>
    <s v="F2668"/>
    <s v="Payerne, Kloster (Fond), Baulmes,- Priorat"/>
    <s v="Ungedr.?"/>
    <m/>
    <s v="Lausanne, Staatsarchiv"/>
    <s v="30.7.1238"/>
    <n v="1238"/>
    <x v="6"/>
    <s v="Freitag"/>
    <s v="12895 Alle Aufnahmen unter dieser Zugangsnummer"/>
    <s v="F2668"/>
    <n v="12895"/>
  </r>
  <r>
    <n v="6006"/>
    <s v="F2350"/>
    <n v="12582"/>
    <x v="0"/>
    <s v="Bistum Langres, Bischof Guido"/>
    <s v="F2350"/>
    <s v="Bistum Lausanne, Domstift (Fond), Bistum Langres,- Geistliche"/>
    <s v="Ungedr.?"/>
    <m/>
    <s v="Lausanne, Staatsarchiv"/>
    <s v="0.4.1250"/>
    <n v="1250"/>
    <x v="9"/>
    <s v="Unbekannt"/>
    <s v="12582 Alle Aufnahmen unter dieser Zugangsnummer"/>
    <s v="F2350"/>
    <n v="12582"/>
  </r>
  <r>
    <n v="9161"/>
    <s v="F2303"/>
    <n v="80106"/>
    <x v="0"/>
    <s v="Bistum Lausanne"/>
    <s v="F2303"/>
    <s v="Bistum Lausanne"/>
    <s v="Ungedr."/>
    <m/>
    <s v="Lausanne, Staatsarchiv"/>
    <s v="13.Jh."/>
    <m/>
    <x v="13"/>
    <s v="Unbekannt"/>
    <s v="80106 Alle Aufnahmen unter dieser Zugangsnummer"/>
    <s v="F2303"/>
    <n v="80106"/>
  </r>
  <r>
    <n v="9160"/>
    <s v="F2299"/>
    <n v="80104"/>
    <x v="0"/>
    <s v="Bistum Lausanne"/>
    <s v="F2299"/>
    <s v="Bistum Lausanne"/>
    <s v="SchwZG 9 (1959), S. 465-488"/>
    <m/>
    <s v="Lausanne, Staatsarchiv"/>
    <s v="13.Jh."/>
    <m/>
    <x v="13"/>
    <s v="Unbekannt"/>
    <s v="80104 Alle Aufnahmen unter dieser Zugangsnummer"/>
    <s v="F2299"/>
    <n v="80104"/>
  </r>
  <r>
    <n v="5972"/>
    <s v="F2301"/>
    <n v="12539"/>
    <x v="0"/>
    <s v="Bistum Lausanne"/>
    <s v="F2301"/>
    <s v="Bistum Lausanne"/>
    <s v="SchwZG 9 (1959), S. 465-488"/>
    <m/>
    <s v="Lausanne, Staatsarchiv"/>
    <s v="13.Jh."/>
    <m/>
    <x v="13"/>
    <s v="Unbekannt"/>
    <s v="12539 Alle Aufnahmen unter dieser Zugangsnummer"/>
    <s v="F2301"/>
    <n v="12539"/>
  </r>
  <r>
    <n v="7249"/>
    <s v="F4643"/>
    <n v="13994"/>
    <x v="0"/>
    <s v="Bistum Lausanne, Bischof Amadeus"/>
    <s v="F4643"/>
    <s v="St. Maurice, Stift"/>
    <s v="Reg. Schweiz, Nr.1903"/>
    <m/>
    <s v="St. Maurice, Stiftsarchiv"/>
    <s v="6.11.1150 ?"/>
    <n v="1150"/>
    <x v="24"/>
    <s v="Montag"/>
    <s v="13994 Alle Aufnahmen unter dieser Zugangsnummer"/>
    <s v="F4643"/>
    <n v="13994"/>
  </r>
  <r>
    <n v="6897"/>
    <s v="F3804"/>
    <n v="13584"/>
    <x v="0"/>
    <s v="Bistum Lausanne, Bischof Amadeus"/>
    <s v="F3804"/>
    <s v="Humilimont, Kloster, Abt Aldricus"/>
    <s v="Reg. Schweiz, Nr.1809"/>
    <m/>
    <s v="Fribourg, Staatsarchiv"/>
    <s v="27.8.1159 ?"/>
    <n v="1159"/>
    <x v="186"/>
    <s v="Donnerstag"/>
    <n v="13584"/>
    <s v="F3804"/>
    <n v="13584"/>
  </r>
  <r>
    <n v="6505"/>
    <s v="F2923"/>
    <n v="13174"/>
    <x v="0"/>
    <s v="Bistum Lausanne, Bischof Amadeus"/>
    <s v="F2923"/>
    <s v="Montheron, Kloster"/>
    <s v="MDR 12,3, S. 10"/>
    <m/>
    <s v="Lausanne, Stadtarchiv"/>
    <s v="0.0.1147"/>
    <n v="1147"/>
    <x v="173"/>
    <s v="Unbekannt"/>
    <s v="13174 Alle Aufnahmen unter dieser Zugangsnummer"/>
    <s v="F2923"/>
    <n v="13174"/>
  </r>
  <r>
    <n v="6506"/>
    <s v="F2924"/>
    <n v="13175"/>
    <x v="0"/>
    <s v="Bistum Lausanne, Bischof Amadeus"/>
    <s v="F2924"/>
    <s v="Montheron, Kloster"/>
    <s v="MDR 12,3, S. 12"/>
    <m/>
    <s v="Lausanne, Stadtarchiv"/>
    <s v="0.0.1154"/>
    <n v="1154"/>
    <x v="123"/>
    <s v="Unbekannt"/>
    <s v="13175 Alle Aufnahmen unter dieser Zugangsnummer"/>
    <s v="F2924"/>
    <n v="13175"/>
  </r>
  <r>
    <n v="6507"/>
    <s v="F2925I"/>
    <n v="13176"/>
    <x v="0"/>
    <s v="Bistum Lausanne, Bischof Amadeus"/>
    <s v="F2925I"/>
    <s v="Montheron, Kloster"/>
    <s v="MDR 12,3, S. 16"/>
    <m/>
    <s v="Lausanne, Stadtarchiv"/>
    <s v="0.0.1154"/>
    <n v="1154"/>
    <x v="123"/>
    <s v="Unbekannt"/>
    <s v="13176 Alle Aufnahmen unter dieser Zugangsnummer"/>
    <s v="F2925I"/>
    <n v="13176"/>
  </r>
  <r>
    <n v="6509"/>
    <s v="F2927"/>
    <n v="13178"/>
    <x v="0"/>
    <s v="Bistum Lausanne, Bischof Amadeus"/>
    <s v="F2927"/>
    <s v="Montheron, Kloster"/>
    <s v="MDR 12,3, S. 20"/>
    <m/>
    <s v="Lausanne, Stadtarchiv"/>
    <s v="0.0.1154"/>
    <n v="1154"/>
    <x v="123"/>
    <s v="Unbekannt"/>
    <s v="13178 Alle Aufnahmen unter dieser Zugangsnummer"/>
    <s v="F2927"/>
    <n v="13178"/>
  </r>
  <r>
    <n v="6224"/>
    <s v="F2646"/>
    <n v="12874"/>
    <x v="0"/>
    <s v="Bistum Lausanne, Bischof Amadeus"/>
    <s v="F2646"/>
    <s v="Romainmotier, Kloster"/>
    <s v="MDR 3, S. 486; Reg. Schweiz, Nr.1881"/>
    <m/>
    <s v="Lausanne, Staatsarchiv"/>
    <s v="16.12.1147"/>
    <n v="1147"/>
    <x v="173"/>
    <s v="Dienstag"/>
    <s v="12874 Alle Aufnahmen unter dieser Zugangsnummer"/>
    <s v="F2646"/>
    <n v="12874"/>
  </r>
  <r>
    <n v="6013"/>
    <s v="F2357"/>
    <n v="12589"/>
    <x v="0"/>
    <s v="Bistum Lausanne, Bischof Amadeus"/>
    <s v="F2357"/>
    <s v="Hautcret, Kloster, Abt Magnon, Hautcret, Kloster, Br�der"/>
    <s v="Dimier, Lausanne, Nr.40, S. 383"/>
    <m/>
    <s v="Lausanne, Staatsarchiv"/>
    <s v="0.0.1144-0.0.1157"/>
    <n v="11441157"/>
    <x v="110"/>
    <s v="Unbekannt"/>
    <s v="12589 Alle Aufnahmen unter dieser Zugangsnummer"/>
    <s v="F2357"/>
    <n v="12589"/>
  </r>
  <r>
    <n v="6014"/>
    <s v="F2358"/>
    <n v="12590"/>
    <x v="0"/>
    <s v="Bistum Lausanne, Bischof Amadeus"/>
    <s v="F2358"/>
    <s v="Bonmont, Kloster"/>
    <s v="MDR 20, S. 194"/>
    <m/>
    <s v="Lausanne, Staatsarchiv"/>
    <s v="0.0.1144-0.0.1148"/>
    <n v="11441148"/>
    <x v="191"/>
    <s v="Unbekannt"/>
    <s v="12590 Alle Aufnahmen unter dieser Zugangsnummer"/>
    <s v="F2358"/>
    <n v="12590"/>
  </r>
  <r>
    <n v="6015"/>
    <s v="F2359"/>
    <n v="12591"/>
    <x v="0"/>
    <s v="Bistum Lausanne, Bischof Amadeus"/>
    <s v="F2359"/>
    <s v="Hautcret, Kloster"/>
    <s v="MDR 12,2, S. 6"/>
    <m/>
    <s v="Lausanne, Staatsarchiv"/>
    <s v="0.0.1154"/>
    <n v="1154"/>
    <x v="123"/>
    <s v="Unbekannt"/>
    <s v="12591 Alle Aufnahmen unter dieser Zugangsnummer"/>
    <s v="F2359"/>
    <n v="12591"/>
  </r>
  <r>
    <n v="9212"/>
    <s v="FAKE"/>
    <n v="80615"/>
    <x v="0"/>
    <s v="Bistum Lausanne, Bischof Benedikt"/>
    <s v="FAKE"/>
    <s v="Fontaine-Andr�, Praemonstratenserkloster"/>
    <s v=" "/>
    <m/>
    <s v="Neuch�tel, Staatsarchiv"/>
    <s v="0.0.1485"/>
    <n v="1485"/>
    <x v="197"/>
    <s v="Unbekannt"/>
    <n v="80615"/>
    <s v="FAKE"/>
    <n v="80615"/>
  </r>
  <r>
    <n v="8210"/>
    <s v="F7221"/>
    <n v="15161"/>
    <x v="0"/>
    <s v="Bistum Lausanne, Bischof Berthold"/>
    <s v="F7221"/>
    <s v="Erlach, Kloster"/>
    <s v="FR Bern. 2, Nr. 15"/>
    <m/>
    <s v="Bern, Staatsarchiv"/>
    <s v="13.1.1212 ?"/>
    <n v="1212"/>
    <x v="149"/>
    <s v="Freitag"/>
    <s v="15161 Alle Aufnahmen unter dieser Zugangsnummer"/>
    <s v="F7221"/>
    <n v="15161"/>
  </r>
  <r>
    <n v="8211"/>
    <s v="F7222"/>
    <n v="15162"/>
    <x v="0"/>
    <s v="Bistum Lausanne, Bischof Berthold"/>
    <s v="F7222"/>
    <s v="Erlach, Kloster"/>
    <s v="FR Bern. 2, Nr. 14"/>
    <m/>
    <s v="Bern, Staatsarchiv"/>
    <s v="13.1.1212 ?"/>
    <n v="1212"/>
    <x v="149"/>
    <s v="Freitag"/>
    <s v="15162 Alle Aufnahmen unter dieser Zugangsnummer"/>
    <s v="F7222"/>
    <n v="15162"/>
  </r>
  <r>
    <n v="8049"/>
    <s v="F6382"/>
    <n v="14899"/>
    <x v="0"/>
    <s v="Bistum Lausanne, Bischof Berthold"/>
    <s v="F6382"/>
    <s v="Fontaine-Andr�, Kloster (Fond)"/>
    <s v="Mon. Neuchatel, S. 61, Nr. 69"/>
    <m/>
    <s v="Neuchatel, Staatsarchiv"/>
    <s v="0.0.1220"/>
    <n v="1220"/>
    <x v="20"/>
    <s v="Unbekannt"/>
    <s v="14899 Alle Aufnahmen unter dieser Zugangsnummer"/>
    <s v="F6382"/>
    <n v="14899"/>
  </r>
  <r>
    <n v="8050"/>
    <s v="F6383"/>
    <n v="14900"/>
    <x v="0"/>
    <s v="Bistum Lausanne, Bischof Berthold"/>
    <s v="F6383"/>
    <s v="Fontaine-Andre, Kloster (Fond)"/>
    <s v="Mon. Neuchatel, Nr. 64; Hidber, Nr. 3155"/>
    <m/>
    <s v="Neuchatel, Staatsarchiv"/>
    <s v="10.11.1214"/>
    <n v="1214"/>
    <x v="2"/>
    <s v="Montag"/>
    <s v="14900 Alle Aufnahmen unter dieser Zugangsnummer"/>
    <s v="F6383"/>
    <n v="14900"/>
  </r>
  <r>
    <n v="6810"/>
    <s v="F3674"/>
    <n v="13498"/>
    <x v="0"/>
    <s v="Bistum Lausanne, Bischof Berthold"/>
    <s v="F3674"/>
    <s v="Hauterive, Kloster"/>
    <s v="Reg. Schweiz, Nr.3225; Reg. Hauterive, Nr.342"/>
    <m/>
    <s v="Fribourg, Staatsarchiv"/>
    <s v="0.0.1216"/>
    <n v="1216"/>
    <x v="44"/>
    <s v="Unbekannt"/>
    <s v="13498 Alle Aufnahmen unter dieser Zugangsnummer"/>
    <s v="F3674"/>
    <n v="13498"/>
  </r>
  <r>
    <n v="6811"/>
    <s v="F3676"/>
    <n v="13499"/>
    <x v="0"/>
    <s v="Bistum Lausanne, Bischof Berthold"/>
    <s v="F3676"/>
    <s v="Hauterive, Kloster"/>
    <s v="Reg. Hauterive, Nr.344; Diesbach, S. 43"/>
    <m/>
    <s v="Fribourg, Staatsarchiv"/>
    <s v="0.0.1217"/>
    <n v="1217"/>
    <x v="74"/>
    <s v="Unbekannt"/>
    <s v="13499 Alle Aufnahmen unter dieser Zugangsnummer"/>
    <s v="F3676"/>
    <n v="13499"/>
  </r>
  <r>
    <n v="6812"/>
    <s v="F3679"/>
    <n v="13500"/>
    <x v="0"/>
    <s v="Bistum Lausanne, Bischof Berthold"/>
    <s v="F3679"/>
    <s v="Hauterive, Kloster"/>
    <s v="Reg. Hauterive, Nr.348; Diesbach, S. 44"/>
    <m/>
    <s v="Fribourg, Staatsarchiv"/>
    <s v="0.0.1219"/>
    <n v="1219"/>
    <x v="58"/>
    <s v="Unbekannt"/>
    <s v="13500 Alle Aufnahmen unter dieser Zugangsnummer"/>
    <s v="F3679"/>
    <n v="13500"/>
  </r>
  <r>
    <n v="6813"/>
    <s v="F3680"/>
    <n v="13501"/>
    <x v="0"/>
    <s v="Bistum Lausanne, Bischof Berthold"/>
    <s v="F3680"/>
    <s v="Hauterive, Kloster"/>
    <s v="Reg. Hauterive, Nr.349"/>
    <m/>
    <s v="Fribourg, Staatsarchiv"/>
    <s v="17.4.1219"/>
    <n v="1219"/>
    <x v="58"/>
    <s v="Mittwoch"/>
    <s v="13501 Alle Aufnahmen unter dieser Zugangsnummer"/>
    <s v="F3680"/>
    <n v="13501"/>
  </r>
  <r>
    <n v="6814"/>
    <s v="F3681"/>
    <n v="13502"/>
    <x v="0"/>
    <s v="Bistum Lausanne, Bischof Berthold"/>
    <s v="F3681"/>
    <s v="Hauterive, Kloster, Abt, Hauterive, Kloster, Konvent"/>
    <s v="Reg. Hauterive, Nr.354"/>
    <m/>
    <s v="Fribourg, Staatsarchiv"/>
    <s v="13.7.1220 ?"/>
    <n v="1220"/>
    <x v="20"/>
    <s v="Montag"/>
    <s v="13502 Alle Aufnahmen unter dieser Zugangsnummer"/>
    <s v="F3681"/>
    <n v="13502"/>
  </r>
  <r>
    <n v="6525"/>
    <s v="F2946"/>
    <n v="13194"/>
    <x v="0"/>
    <s v="Bistum Lausanne, Bischof Berthold"/>
    <s v="F2946"/>
    <s v="Montheron, Kloster"/>
    <s v="MDR 12,3, S. 58"/>
    <m/>
    <s v="Lausanne, Stadtarchiv"/>
    <s v="25.7.1217"/>
    <n v="1217"/>
    <x v="74"/>
    <s v="Dienstag"/>
    <s v="13194 Alle Aufnahmen unter dieser Zugangsnummer"/>
    <s v="F2946"/>
    <n v="13194"/>
  </r>
  <r>
    <n v="6365"/>
    <s v="F2831"/>
    <n v="13021"/>
    <x v="0"/>
    <s v="Bistum Lausanne, Bischof Berthold"/>
    <s v="F2831"/>
    <s v="Hautcret, Kloster"/>
    <s v="MDR 12,2, S. 56"/>
    <m/>
    <s v="Lausanne, Staatsarchiv"/>
    <s v="0.0.1220"/>
    <n v="1220"/>
    <x v="20"/>
    <s v="Unbekannt"/>
    <n v="13021"/>
    <s v="F2831"/>
    <n v="13021"/>
  </r>
  <r>
    <n v="6134"/>
    <s v="F2521"/>
    <n v="12712"/>
    <x v="0"/>
    <s v="Bistum Lausanne, Bischof Berthold"/>
    <s v="F2521"/>
    <s v="Lausanne, Dalmatius von (Ritter)"/>
    <s v="Ungedr.?"/>
    <m/>
    <s v="Lausanne, Staatsarchiv"/>
    <s v="14.3.1217"/>
    <n v="1217"/>
    <x v="74"/>
    <s v="Dienstag"/>
    <s v="12712 Alle Aufnahmen unter dieser Zugangsnummer"/>
    <s v="F2521"/>
    <n v="12712"/>
  </r>
  <r>
    <n v="6082"/>
    <s v="F2468"/>
    <n v="12660"/>
    <x v="0"/>
    <s v="Bistum Lausanne, Bischof Berthold"/>
    <s v="F2468"/>
    <s v="Bistum Lausanne, Domstift, Kapitel"/>
    <s v="Ungedr.?"/>
    <m/>
    <s v="Lausanne, Staatsarchiv"/>
    <s v="0.0.1214"/>
    <n v="1214"/>
    <x v="2"/>
    <s v="Unbekannt"/>
    <s v="12660 Alle Aufnahmen unter dieser Zugangsnummer"/>
    <s v="F2468"/>
    <n v="12660"/>
  </r>
  <r>
    <n v="6083"/>
    <s v="F2469"/>
    <n v="12661"/>
    <x v="0"/>
    <s v="Bistum Lausanne, Bischof Berthold"/>
    <s v="F2469"/>
    <s v="Bistum Lausanne, Domstift, Kapitel"/>
    <s v="Cart. Laus., Nr.311; Reg. Schweiz, Nr.3213"/>
    <m/>
    <s v="Lausanne, Staatsarchiv"/>
    <s v="6.7.1216"/>
    <n v="1216"/>
    <x v="44"/>
    <s v="Mittwoch"/>
    <s v="12661 Alle Aufnahmen unter dieser Zugangsnummer"/>
    <s v="F2469"/>
    <n v="12661"/>
  </r>
  <r>
    <n v="6031"/>
    <s v="F2394"/>
    <n v="12607"/>
    <x v="0"/>
    <s v="Bistum Lausanne, Bischof Berthold"/>
    <s v="F2394"/>
    <s v="Hautcret, Kloster"/>
    <s v="MDR 12,2, S. 52"/>
    <m/>
    <s v="Lausanne, Staatsarchiv"/>
    <s v="0.0.1215"/>
    <n v="1215"/>
    <x v="50"/>
    <s v="Unbekannt"/>
    <n v="12607"/>
    <s v="F2394"/>
    <n v="12607"/>
  </r>
  <r>
    <n v="6032"/>
    <s v="F2395"/>
    <n v="12608"/>
    <x v="0"/>
    <s v="Bistum Lausanne, Bischof Berthold"/>
    <s v="F2395"/>
    <s v="Hautcret, Kloster"/>
    <s v="MDR 12,2, S. 52"/>
    <m/>
    <s v="Lausanne, Staatsarchiv"/>
    <s v="0.0.1215"/>
    <n v="1215"/>
    <x v="50"/>
    <s v="Unbekannt"/>
    <n v="12608"/>
    <s v="F2395"/>
    <n v="12608"/>
  </r>
  <r>
    <n v="6034"/>
    <s v="F2397"/>
    <n v="12610"/>
    <x v="0"/>
    <s v="Bistum Lausanne, Bischof Berthold"/>
    <s v="F2397"/>
    <s v="Hautcret, Kloster"/>
    <s v="MDR 12,2, S. 55"/>
    <m/>
    <s v="Lausanne, Staatsarchiv"/>
    <s v="29.4.1218"/>
    <n v="1218"/>
    <x v="16"/>
    <s v="Sonntag"/>
    <s v="12610 Alle Aufnahmen unter dieser Zugangsnummer"/>
    <s v="F2397"/>
    <n v="12610"/>
  </r>
  <r>
    <n v="6035"/>
    <s v="F2399"/>
    <n v="12611"/>
    <x v="0"/>
    <s v="Bistum Lausanne, Bischof Berthold"/>
    <s v="F2399"/>
    <s v="Bistum Lausanne, Domstift, Kapitel"/>
    <s v="MDR 6, S. 120 (vgl.); MDR 19, Nr.912"/>
    <m/>
    <s v="Lausanne, Staatsarchiv"/>
    <s v="25.9.1219"/>
    <n v="1219"/>
    <x v="58"/>
    <s v="Mittwoch"/>
    <s v="12611 Alle Aufnahmen unter dieser Zugangsnummer"/>
    <s v="F2399"/>
    <n v="12611"/>
  </r>
  <r>
    <n v="6340"/>
    <s v="F2804"/>
    <n v="12992"/>
    <x v="0"/>
    <s v="Bistum Lausanne, Bischof Berthold , Bistum Lausanne, Domstift, Kapitel"/>
    <s v="F2804"/>
    <s v="Lac de Joux, Stift, Abt Guemar"/>
    <s v="MDR 1,3, S. 148; Reg. Schweiz, Nr.3192"/>
    <m/>
    <s v="Lausanne, Staatsarchiv"/>
    <s v="0.0.1215"/>
    <n v="1215"/>
    <x v="50"/>
    <s v="Unbekannt"/>
    <s v="12992 Alle Aufnahmen unter dieser Zugangsnummer"/>
    <s v="F2804"/>
    <n v="12992"/>
  </r>
  <r>
    <n v="6524"/>
    <s v="F2945"/>
    <n v="13193"/>
    <x v="0"/>
    <s v="Bistum Lausanne, Bischof Berthold , Neuenburg, Graf Ulrich von (Sohn d. Ulrich Herr von Neuenburg), Neuenburg, Bischof von (Sohn d. Ulrich Herr von Neuenburg)"/>
    <s v="F2945"/>
    <s v="Montheron, Kloster"/>
    <s v="MDR 12,3, S. 57 u. S. 109"/>
    <m/>
    <s v="Lausanne, Stadtarchiv"/>
    <s v="0.7.1214"/>
    <n v="1214"/>
    <x v="2"/>
    <s v="Unbekannt"/>
    <n v="13193"/>
    <s v="F2945"/>
    <n v="13193"/>
  </r>
  <r>
    <n v="8054"/>
    <s v="F6409"/>
    <n v="14904"/>
    <x v="0"/>
    <s v="Bistum Lausanne, Bischof Berthold u. Domkapitel"/>
    <s v="F6409"/>
    <s v="Neuchatel, Stadt"/>
    <s v="Mon. Neuchatel, Nr. 63"/>
    <m/>
    <s v="Neuchatel, Stadtarchiv"/>
    <s v="0.4.1214"/>
    <n v="1214"/>
    <x v="2"/>
    <s v="Unbekannt"/>
    <s v="14904 Alle Aufnahmen unter dieser Zugangsnummer"/>
    <s v="F6409"/>
    <n v="14904"/>
  </r>
  <r>
    <n v="8237"/>
    <s v="F7267"/>
    <n v="15188"/>
    <x v="0"/>
    <s v="Bistum Lausanne, Bischof Bonifatius"/>
    <s v="F7267"/>
    <s v="Erlach, Kloster, Abt Peter"/>
    <s v="FR Bern. 2, Nr. 107"/>
    <m/>
    <s v="Bern, Staatsarchiv"/>
    <s v="22.5.1231"/>
    <n v="1231"/>
    <x v="136"/>
    <s v="Donnerstag"/>
    <s v="15188 Alle Aufnahmen unter dieser Zugangsnummer"/>
    <s v="F7267"/>
    <n v="15188"/>
  </r>
  <r>
    <n v="8239"/>
    <s v="F7271"/>
    <n v="15190"/>
    <x v="0"/>
    <s v="Bistum Lausanne, Bischof Bonifatius"/>
    <s v="F7271"/>
    <s v="Erlach, Kloster, Neuenburg, Herr Bischof (Fond)"/>
    <s v="vgl. FR Bern. 2, Nr.110"/>
    <m/>
    <s v="Bern, Staatsarchiv"/>
    <s v="0.0.1232"/>
    <n v="1232"/>
    <x v="48"/>
    <s v="Unbekannt"/>
    <s v="15190 Alle Aufnahmen unter dieser Zugangsnummer"/>
    <s v="F7271"/>
    <n v="15190"/>
  </r>
  <r>
    <n v="6843"/>
    <s v="F3727"/>
    <n v="13531"/>
    <x v="0"/>
    <s v="Bistum Lausanne, Bischof Bonifatius"/>
    <s v="F3727"/>
    <s v="Hauterive, Kloster, Abt Hugo"/>
    <s v="Reg. Hauterive, Nr.405; Diesbach, S. 59"/>
    <m/>
    <s v="Fribourg, Staatsarchiv"/>
    <s v="0.0.1232"/>
    <n v="1232"/>
    <x v="48"/>
    <s v="Unbekannt"/>
    <s v="13531 Alle Aufnahmen unter dieser Zugangsnummer"/>
    <s v="F3727"/>
    <n v="13531"/>
  </r>
  <r>
    <n v="6848"/>
    <s v="F3734"/>
    <n v="13536"/>
    <x v="0"/>
    <s v="Bistum Lausanne, Bischof Bonifatius"/>
    <s v="F3734"/>
    <s v="Hauterive, Kloster, Abt, Hauterive, Kloster, Konvent"/>
    <s v="Reg. Hauterive, Nr.414"/>
    <m/>
    <s v="Fribourg, Staatsarchiv"/>
    <s v="8.6.1235"/>
    <n v="1235"/>
    <x v="14"/>
    <s v="Freitag"/>
    <s v="13536 Alle Aufnahmen unter dieser Zugangsnummer"/>
    <s v="F3734"/>
    <n v="13536"/>
  </r>
  <r>
    <n v="6293"/>
    <s v="F2746"/>
    <n v="12944"/>
    <x v="0"/>
    <s v="Bistum Lausanne, Bischof Bonifatius"/>
    <s v="F2746"/>
    <s v="Hautcret, Kloster"/>
    <s v="Ungedr.?"/>
    <m/>
    <s v="Lausanne, Staatsarchiv"/>
    <s v="0.0.1231"/>
    <n v="1231"/>
    <x v="136"/>
    <s v="Unbekannt"/>
    <n v="12944"/>
    <s v="F2746"/>
    <n v="12944"/>
  </r>
  <r>
    <n v="6125"/>
    <s v="F2512"/>
    <n v="12703"/>
    <x v="0"/>
    <s v="Bistum Lausanne, Bischof Bonifatius"/>
    <s v="F2512"/>
    <s v="Bistum Lausanne, Domstift, Domkanoniker"/>
    <s v="Forel, Reg., Nr.1144"/>
    <m/>
    <s v="Lausanne, Staatsarchiv"/>
    <s v="0.0.1234"/>
    <n v="1234"/>
    <x v="51"/>
    <s v="Unbekannt"/>
    <s v="12703 Alle Aufnahmen unter dieser Zugangsnummer"/>
    <s v="F2512"/>
    <n v="12703"/>
  </r>
  <r>
    <n v="6131"/>
    <s v="F2518"/>
    <n v="12709"/>
    <x v="0"/>
    <s v="Bistum Lausanne, Bischof Bonifatius"/>
    <s v="F2518"/>
    <s v="Lausanne, Stift St. Maire"/>
    <s v="Ungedr.?"/>
    <m/>
    <s v="Lausanne, Staatsarchiv"/>
    <s v="0.8.1233"/>
    <n v="1233"/>
    <x v="68"/>
    <s v="Unbekannt"/>
    <n v="12709"/>
    <s v="F2518"/>
    <n v="12709"/>
  </r>
  <r>
    <n v="6094"/>
    <s v="F2481"/>
    <n v="12672"/>
    <x v="0"/>
    <s v="Bistum Lausanne, Bischof Bonifatius"/>
    <s v="F2481"/>
    <s v="Bistum Lausanne, Domstift, Kapitel"/>
    <s v="Cart. Laus., Nr.396 (vgl.)"/>
    <m/>
    <s v="Lausanne, Staatsarchiv"/>
    <s v="29.4.1236"/>
    <n v="1236"/>
    <x v="103"/>
    <s v="Dienstag"/>
    <s v="12672 Alle Aufnahmen unter dieser Zugangsnummer"/>
    <s v="F2481"/>
    <n v="12672"/>
  </r>
  <r>
    <n v="6099"/>
    <s v="F2486"/>
    <n v="12677"/>
    <x v="0"/>
    <s v="Bistum Lausanne, Bischof Bonifatius"/>
    <s v="F2486"/>
    <s v="Bistum Lausanne, Domstift, Kapitel"/>
    <s v="Ungedr.?"/>
    <m/>
    <s v="Lausanne, Staatsarchiv"/>
    <s v="1.6.1238"/>
    <n v="1238"/>
    <x v="6"/>
    <s v="Dienstag"/>
    <s v="12677 Alle Aufnahmen unter dieser Zugangsnummer"/>
    <s v="F2486"/>
    <n v="12677"/>
  </r>
  <r>
    <n v="6042"/>
    <s v="F2410"/>
    <n v="12619"/>
    <x v="0"/>
    <s v="Bistum Lausanne, Bischof Bonifatius"/>
    <s v="F2410"/>
    <s v="Hautcret, Kloster, de Vrueis, St. Martin"/>
    <s v="Ungedr.?"/>
    <m/>
    <s v="Lausanne, Staatsarchiv"/>
    <s v="0.0.1231"/>
    <n v="1231"/>
    <x v="136"/>
    <s v="Unbekannt"/>
    <s v="12619 Alle Aufnahmen unter dieser Zugangsnummer"/>
    <s v="F2410"/>
    <n v="12619"/>
  </r>
  <r>
    <n v="6043"/>
    <s v="F2412"/>
    <n v="12620"/>
    <x v="0"/>
    <s v="Bistum Lausanne, Bischof Bonifatius"/>
    <s v="F2412"/>
    <s v="Bistum Lausanne, Domstift, Kapitel (Fond)"/>
    <s v="Ungedr.?"/>
    <m/>
    <s v="Lausanne, Staatsarchiv"/>
    <s v="16.6.1233"/>
    <n v="1233"/>
    <x v="68"/>
    <s v="Donnerstag"/>
    <s v="12620 Alle Aufnahmen unter dieser Zugangsnummer"/>
    <s v="F2412"/>
    <n v="12620"/>
  </r>
  <r>
    <n v="6044"/>
    <s v="F2414"/>
    <n v="12621"/>
    <x v="0"/>
    <s v="Bistum Lausanne, Bischof Bonifatius"/>
    <s v="F2414"/>
    <s v="Hautcret, Kloster"/>
    <s v="Ungedr.?"/>
    <m/>
    <s v="Lausanne, Staatsarchiv"/>
    <s v="12.12.1233"/>
    <n v="1233"/>
    <x v="68"/>
    <s v="Montag"/>
    <n v="12621"/>
    <s v="F2414"/>
    <n v="12621"/>
  </r>
  <r>
    <n v="6046"/>
    <s v="F2416"/>
    <n v="12623"/>
    <x v="0"/>
    <s v="Bistum Lausanne, Bischof Bonifatius"/>
    <s v="F2416"/>
    <s v="Hautcret, Kloster"/>
    <s v="Ungedr.?"/>
    <m/>
    <s v="Lausanne, Staatsarchiv"/>
    <s v="0.5.1235"/>
    <n v="1235"/>
    <x v="14"/>
    <s v="Unbekannt"/>
    <s v="12623 Alle Aufnahmen unter dieser Zugangsnummer"/>
    <s v="F2416"/>
    <n v="12623"/>
  </r>
  <r>
    <n v="6048"/>
    <s v="F2418"/>
    <n v="12625"/>
    <x v="0"/>
    <s v="Bistum Lausanne, Bischof Bonifatius"/>
    <s v="F2418"/>
    <s v="Hautcret, Kloster"/>
    <s v="MDR 12,2, S. 63"/>
    <m/>
    <s v="Lausanne, Staatsarchiv"/>
    <s v="0.0.1236"/>
    <n v="1236"/>
    <x v="103"/>
    <s v="Unbekannt"/>
    <s v="12625 Alle Aufnahmen unter dieser Zugangsnummer"/>
    <s v="F2418"/>
    <n v="12625"/>
  </r>
  <r>
    <n v="6049"/>
    <s v="F2419"/>
    <n v="12626"/>
    <x v="0"/>
    <s v="Bistum Lausanne, Bischof Bonifatius"/>
    <s v="F2419"/>
    <s v="Hautcret, Kloster"/>
    <s v="Ungedr.?"/>
    <m/>
    <s v="Lausanne, Staatsarchiv"/>
    <s v="0.7.1236"/>
    <n v="1236"/>
    <x v="103"/>
    <s v="Unbekannt"/>
    <s v="12626 Alle Aufnahmen unter dieser Zugangsnummer"/>
    <s v="F2419"/>
    <n v="12626"/>
  </r>
  <r>
    <n v="6050"/>
    <s v="F2420"/>
    <n v="12627"/>
    <x v="0"/>
    <s v="Bistum Lausanne, Bischof Bonifatius"/>
    <s v="F2420"/>
    <s v="Hautcret, Kloster"/>
    <s v="Ungedr.?"/>
    <m/>
    <s v="Lausanne, Staatsarchiv"/>
    <s v="12.7.1237"/>
    <n v="1237"/>
    <x v="78"/>
    <s v="Sonntag"/>
    <s v="12627 Alle Aufnahmen unter dieser Zugangsnummer"/>
    <s v="F2420"/>
    <n v="12627"/>
  </r>
  <r>
    <n v="6051"/>
    <s v="F2423"/>
    <n v="12628"/>
    <x v="0"/>
    <s v="Bistum Lausanne, Bischof Bonifatius"/>
    <s v="F2423"/>
    <s v="Hautcret, Kloster"/>
    <s v="Ungedr.?"/>
    <m/>
    <s v="Lausanne, Staatsarchiv"/>
    <s v="12.7.1237"/>
    <n v="1237"/>
    <x v="78"/>
    <s v="Sonntag"/>
    <s v="12628 Alle Aufnahmen unter dieser Zugangsnummer"/>
    <s v="F2423"/>
    <n v="12628"/>
  </r>
  <r>
    <n v="6084"/>
    <s v="F2470"/>
    <n v="12662"/>
    <x v="0"/>
    <s v="Bistum Lausanne, Bischof Gerhard II. (Elekt)"/>
    <s v="F2470"/>
    <s v="Bistum Lausanne, Domstift, Kapitel"/>
    <s v="Ungedr.?"/>
    <m/>
    <s v="Lausanne, Staatsarchiv"/>
    <s v="3.12.1220"/>
    <n v="1220"/>
    <x v="20"/>
    <s v="Donnerstag"/>
    <s v="12662 Alle Aufnahmen unter dieser Zugangsnummer"/>
    <s v="F2470"/>
    <n v="12662"/>
  </r>
  <r>
    <n v="6785"/>
    <s v="F3642"/>
    <n v="13473"/>
    <x v="0"/>
    <s v="Bistum Lausanne, Bischof Guido"/>
    <s v="F3642"/>
    <s v="Cherlieu, Kloster, Abt Guido, Hauterive, Kloster (Fond)"/>
    <s v="Reg. Hauterive, Nr.10; Reg. Schweiz, Nr.1711"/>
    <m/>
    <s v="Fribourg, Staatsarchiv"/>
    <s v="24.3.1138 ?"/>
    <n v="1138"/>
    <x v="192"/>
    <s v="Donnerstag"/>
    <s v="13473 Alle Aufnahmen unter dieser Zugangsnummer"/>
    <s v="F3642"/>
    <n v="13473"/>
  </r>
  <r>
    <n v="6788"/>
    <s v="F3646"/>
    <n v="13476"/>
    <x v="0"/>
    <s v="Bistum Lausanne, Bischof Guido"/>
    <s v="F3646"/>
    <s v="Hauterive, Kloster, Abt Gerhard, Hauterive, Kloster, Konvent"/>
    <s v="Reg. Hauterive, Nr.33; Diesbach, S. 12"/>
    <m/>
    <s v="Fribourg, Staatsarchiv"/>
    <s v="21.3.1143"/>
    <n v="1143"/>
    <x v="172"/>
    <s v="Sonntag"/>
    <s v="13476 Alle Aufnahmen unter dieser Zugangsnummer"/>
    <s v="F3646"/>
    <n v="13476"/>
  </r>
  <r>
    <n v="6010"/>
    <s v="F2354"/>
    <n v="12586"/>
    <x v="0"/>
    <s v="Bistum Lausanne, Bischof Guido I."/>
    <s v="F2354"/>
    <s v="Lac de Joux, Stift, Abt T., Lac de Joux, Stift, Kapitel"/>
    <s v="MDR 1,1, S. 174; Reg. Genev., Nr.299"/>
    <m/>
    <s v="Lausanne, Staatsarchiv"/>
    <s v="8.3.1140"/>
    <n v="1140"/>
    <x v="105"/>
    <s v="Freitag"/>
    <s v="12586 Alle Aufnahmen unter dieser Zugangsnummer"/>
    <s v="F2354"/>
    <n v="12586"/>
  </r>
  <r>
    <n v="6011"/>
    <s v="F2355"/>
    <n v="12587"/>
    <x v="0"/>
    <s v="Bistum Lausanne, Bischof Guido I."/>
    <s v="F2355"/>
    <s v="Lac de Joux, Stift (Prämonstratenser)"/>
    <s v="MDR 1,1, S. 176; Reg. Schweiz, Nr.1750"/>
    <m/>
    <s v="Lausanne, Staatsarchiv"/>
    <s v="0.0.1140"/>
    <n v="1140"/>
    <x v="105"/>
    <s v="Unbekannt"/>
    <s v="12587 Alle Aufnahmen unter dieser Zugangsnummer"/>
    <s v="F2355"/>
    <n v="12587"/>
  </r>
  <r>
    <n v="8250"/>
    <s v="F7282"/>
    <n v="15201"/>
    <x v="0"/>
    <s v="Bistum Lausanne, Bischof Johannes"/>
    <s v="F7282"/>
    <s v="Erlach, Kloster, Abt u. Konvent"/>
    <s v="FR Bern. 2, Nr. 239"/>
    <m/>
    <s v="Bern, Staatsarchiv"/>
    <s v="27.12.1244"/>
    <n v="1244"/>
    <x v="52"/>
    <s v="Dienstag"/>
    <s v="15201 Alle Aufnahmen unter dieser Zugangsnummer"/>
    <s v="F7282"/>
    <n v="15201"/>
  </r>
  <r>
    <n v="8024"/>
    <s v="F6349"/>
    <n v="14874"/>
    <x v="0"/>
    <s v="Bistum Lausanne, Bischof Johannes"/>
    <s v="F6349"/>
    <s v="Erlach, Kloster, Abt u. Konvent (Fond)"/>
    <s v="Mon. Neuchatel, Nr. 122 aus Kopie"/>
    <m/>
    <s v="Neuchatel, Staatsarchiv"/>
    <s v="0.0.1243 ?"/>
    <n v="1243"/>
    <x v="47"/>
    <s v="Unbekannt"/>
    <s v="14874 Alle Aufnahmen unter dieser Zugangsnummer"/>
    <s v="F6349"/>
    <n v="14874"/>
  </r>
  <r>
    <n v="6356"/>
    <s v="F2821"/>
    <n v="13009"/>
    <x v="0"/>
    <s v="Bistum Lausanne, Bischof Johannes"/>
    <s v="F2821"/>
    <s v="Lac de Joux, Kloster"/>
    <s v="Ungedr.?"/>
    <m/>
    <s v="Lausanne, Staatsarchiv"/>
    <s v="0.0.1246"/>
    <n v="1246"/>
    <x v="70"/>
    <s v="Unbekannt"/>
    <n v="13009"/>
    <s v="F2821"/>
    <n v="13009"/>
  </r>
  <r>
    <n v="6138"/>
    <s v="F2525"/>
    <n v="12716"/>
    <x v="0"/>
    <s v="Bistum Lausanne, Bischof Johannes (Elekt)"/>
    <s v="F2525"/>
    <s v="Lausanne, versch. B�rger"/>
    <s v="Ungedr.?"/>
    <m/>
    <s v="Lausanne, Staatsarchiv"/>
    <s v="19.11.1243"/>
    <n v="1243"/>
    <x v="47"/>
    <s v="Donnerstag"/>
    <s v="12716 Alle Aufnahmen unter dieser Zugangsnummer"/>
    <s v="F2525"/>
    <n v="12716"/>
  </r>
  <r>
    <n v="6055"/>
    <s v="F2431"/>
    <n v="12632"/>
    <x v="0"/>
    <s v="Bistum Lausanne, Bischof Johannes (Elekt)"/>
    <s v="F2431"/>
    <s v="Bistum Lausanne, Domstift, Kapitel"/>
    <s v="Forel, Reg., Nr.1256"/>
    <m/>
    <s v="Lausanne, Staatsarchiv"/>
    <s v="16.12.1243"/>
    <n v="1243"/>
    <x v="47"/>
    <s v="Mittwoch"/>
    <s v="12632 Alle Aufnahmen unter dieser Zugangsnummer"/>
    <s v="F2431"/>
    <n v="12632"/>
  </r>
  <r>
    <n v="6865"/>
    <s v="F3754"/>
    <n v="13553"/>
    <x v="0"/>
    <s v="Bistum Lausanne, Bischof Johannes I."/>
    <s v="F3754"/>
    <s v="Hauterive, Kloster, Abt Heinrich, Hauterive, Kloster, Konvent"/>
    <s v="Reg. Hauterive, Nr.443"/>
    <m/>
    <s v="Fribourg, Staatsarchiv"/>
    <s v="0.4.1245"/>
    <n v="1245"/>
    <x v="55"/>
    <s v="Unbekannt"/>
    <s v="13553 Alle Aufnahmen unter dieser Zugangsnummer"/>
    <s v="F3754"/>
    <n v="13553"/>
  </r>
  <r>
    <n v="6538"/>
    <s v="F2962"/>
    <n v="13207"/>
    <x v="0"/>
    <s v="Bistum Lausanne, Bischof Johannes I."/>
    <s v="F2962"/>
    <s v="Montheron, Kloster, Abt, Montheron, Kloster, Konvent"/>
    <s v="Ungedr.?"/>
    <m/>
    <s v="Lausanne, Stadtarchiv"/>
    <s v="8.2.1249"/>
    <n v="1249"/>
    <x v="45"/>
    <s v="Montag"/>
    <s v="13207 Alle Aufnahmen unter dieser Zugangsnummer"/>
    <s v="F2962"/>
    <n v="13207"/>
  </r>
  <r>
    <n v="6372"/>
    <s v="F2842"/>
    <n v="13028"/>
    <x v="0"/>
    <s v="Bistum Lausanne, Bischof Johannes I."/>
    <s v="F2842"/>
    <s v="Hautcret, Kloster"/>
    <s v="MDR 12,2, S. 73"/>
    <m/>
    <s v="Lausanne, Staatsarchiv"/>
    <s v="0.0.1246"/>
    <n v="1246"/>
    <x v="70"/>
    <s v="Unbekannt"/>
    <n v="13028"/>
    <s v="F2842"/>
    <n v="13028"/>
  </r>
  <r>
    <n v="6377"/>
    <s v="F2847"/>
    <n v="13033"/>
    <x v="0"/>
    <s v="Bistum Lausanne, Bischof Johannes I."/>
    <s v="F2847"/>
    <s v="Hautcret, Kloster"/>
    <s v="Ungedr.?"/>
    <m/>
    <s v="Lausanne, Staatsarchiv"/>
    <s v="0.0.1247"/>
    <n v="1247"/>
    <x v="56"/>
    <s v="Unbekannt"/>
    <n v="13033"/>
    <s v="F2847"/>
    <n v="13033"/>
  </r>
  <r>
    <n v="6128"/>
    <s v="F2515"/>
    <n v="12706"/>
    <x v="0"/>
    <s v="Bistum Lausanne, Bischof Johannes I."/>
    <s v="F2515"/>
    <s v="Lausanne, Dominikaner"/>
    <s v="Ungedr.?"/>
    <m/>
    <s v="Lausanne, Staatsarchiv"/>
    <s v="9.8.1245"/>
    <n v="1245"/>
    <x v="55"/>
    <s v="Mittwoch"/>
    <s v="12706 Alle Aufnahmen unter dieser Zugangsnummer"/>
    <s v="F2515"/>
    <n v="12706"/>
  </r>
  <r>
    <n v="6140"/>
    <s v="F2527"/>
    <n v="12718"/>
    <x v="0"/>
    <s v="Bistum Lausanne, Bischof Johannes I."/>
    <s v="F2527"/>
    <s v=" "/>
    <s v="Ungedr.?"/>
    <m/>
    <s v="Lausanne, Staatsarchiv"/>
    <s v="12.3.1247"/>
    <n v="1247"/>
    <x v="56"/>
    <s v="Dienstag"/>
    <s v="12718 Alle Aufnahmen unter dieser Zugangsnummer"/>
    <s v="F2527"/>
    <n v="12718"/>
  </r>
  <r>
    <n v="6141"/>
    <s v="F2528"/>
    <n v="12719"/>
    <x v="0"/>
    <s v="Bistum Lausanne, Bischof Johannes I."/>
    <s v="F2528"/>
    <s v="Lausanne, Jacobeta (Frau d. Truchse� Peter)"/>
    <s v="Ungedr.?"/>
    <m/>
    <s v="Lausanne, Staatsarchiv"/>
    <s v="13.4.1247"/>
    <n v="1247"/>
    <x v="56"/>
    <s v="Samstag"/>
    <s v="12719 Alle Aufnahmen unter dieser Zugangsnummer"/>
    <s v="F2528"/>
    <n v="12719"/>
  </r>
  <r>
    <n v="6142"/>
    <s v="F2529"/>
    <n v="12720"/>
    <x v="0"/>
    <s v="Bistum Lausanne, Bischof Johannes I."/>
    <s v="F2529"/>
    <s v=" "/>
    <s v="Ungedr.?"/>
    <m/>
    <s v="Lausanne, Staatsarchiv"/>
    <s v="5.2.1251"/>
    <n v="1251"/>
    <x v="117"/>
    <s v="Sonntag"/>
    <s v="12720 Alle Aufnahmen unter dieser Zugangsnummer"/>
    <s v="F2529"/>
    <n v="12720"/>
  </r>
  <r>
    <n v="6104"/>
    <s v="F2491"/>
    <n v="12682"/>
    <x v="0"/>
    <s v="Bistum Lausanne, Bischof Johannes I."/>
    <s v="F2491"/>
    <s v="Bistum Lausanne, Domstift, Kapitel"/>
    <s v="Matile, Neuchatel 1, Nr.118; MDR 19, Nr.1249"/>
    <m/>
    <s v="Lausanne, Staatsarchiv"/>
    <s v="27.9.1242"/>
    <n v="1242"/>
    <x v="54"/>
    <s v="Samstag"/>
    <s v="12682 Alle Aufnahmen unter dieser Zugangsnummer"/>
    <s v="F2491"/>
    <n v="12682"/>
  </r>
  <r>
    <n v="6116"/>
    <s v="F2503"/>
    <n v="12694"/>
    <x v="0"/>
    <s v="Bistum Lausanne, Bischof Johannes I."/>
    <s v="F2503"/>
    <s v="Bistum Lausanne, Domstift, Kapitel"/>
    <s v="Ungedr.?"/>
    <m/>
    <s v="Lausanne, Staatsarchiv"/>
    <s v="18.3.1246"/>
    <n v="1246"/>
    <x v="70"/>
    <s v="Sonntag"/>
    <s v="12694 Alle Aufnahmen unter dieser Zugangsnummer"/>
    <s v="F2503"/>
    <n v="12694"/>
  </r>
  <r>
    <n v="6118"/>
    <s v="F2505"/>
    <n v="12696"/>
    <x v="0"/>
    <s v="Bistum Lausanne, Bischof Johannes I."/>
    <s v="F2505"/>
    <s v="Bistum Lausanne, Domstift, Kapitel"/>
    <s v="Ungedr.?"/>
    <m/>
    <s v="Lausanne, Staatsarchiv"/>
    <s v="15.8.1248"/>
    <n v="1248"/>
    <x v="8"/>
    <s v="Samstag"/>
    <s v="12696 Alle Aufnahmen unter dieser Zugangsnummer"/>
    <s v="F2505"/>
    <n v="12696"/>
  </r>
  <r>
    <n v="6056"/>
    <s v="F2432"/>
    <n v="12633"/>
    <x v="0"/>
    <s v="Bistum Lausanne, Bischof Johannes I."/>
    <s v="F2432"/>
    <s v="Bistum Lausanne, Hautcret, Kloster, Abt, Hautcret, Kloster, Konvent, Bistum Lausanne"/>
    <s v="Ungedr.?"/>
    <m/>
    <s v="Lausanne, Staatsarchiv"/>
    <s v="13.3.1245"/>
    <n v="1245"/>
    <x v="55"/>
    <s v="Montag"/>
    <s v="12633 Alle Aufnahmen unter dieser Zugangsnummer"/>
    <s v="F2432"/>
    <n v="12633"/>
  </r>
  <r>
    <n v="6057"/>
    <s v="F2433"/>
    <n v="12634"/>
    <x v="0"/>
    <s v="Bistum Lausanne, Bischof Johannes I."/>
    <s v="F2433"/>
    <s v="Bistum Lausanne"/>
    <s v="Ungedr.?"/>
    <m/>
    <s v="Lausanne, Staatsarchiv"/>
    <s v="28.12.1244"/>
    <n v="1244"/>
    <x v="52"/>
    <s v="Mittwoch"/>
    <s v="12634 Alle Aufnahmen unter dieser Zugangsnummer"/>
    <s v="F2433"/>
    <n v="12634"/>
  </r>
  <r>
    <n v="6058"/>
    <s v="F2437"/>
    <n v="12635"/>
    <x v="0"/>
    <s v="Bistum Lausanne, Bischof Johannes I."/>
    <s v="F2437"/>
    <s v="Lausanne, Jakob Apia (B�rger), Bistum Lausanne (Fond)"/>
    <s v="Ungedr.?"/>
    <m/>
    <s v="Lausanne, Staatsarchiv"/>
    <s v="13.2.1247"/>
    <n v="1247"/>
    <x v="56"/>
    <s v="Mittwoch"/>
    <s v="12635 Alle Aufnahmen unter dieser Zugangsnummer"/>
    <s v="F2437"/>
    <n v="12635"/>
  </r>
  <r>
    <n v="6059"/>
    <s v="F2438"/>
    <n v="12636"/>
    <x v="0"/>
    <s v="Bistum Lausanne, Bischof Johannes I."/>
    <s v="F2438"/>
    <s v="Bistum Lausanne (Fond), Lausanne, Acelinus Tornator (B�rger)"/>
    <s v="Ungedr.?"/>
    <m/>
    <s v="Lausanne, Staatsarchiv"/>
    <s v="16.6.1246"/>
    <n v="1246"/>
    <x v="70"/>
    <s v="Samstag"/>
    <s v="12636 Alle Aufnahmen unter dieser Zugangsnummer"/>
    <s v="F2438"/>
    <n v="12636"/>
  </r>
  <r>
    <n v="6060"/>
    <s v="F2439"/>
    <n v="12637"/>
    <x v="0"/>
    <s v="Bistum Lausanne, Bischof Johannes I."/>
    <s v="F2439"/>
    <s v="Bistum Lausanne (Fond), Vuippens, Peter von"/>
    <s v="Ungedr.?"/>
    <m/>
    <s v="Lausanne, Staatsarchiv"/>
    <s v="21.7.1246"/>
    <n v="1246"/>
    <x v="70"/>
    <s v="Samstag"/>
    <s v="12637 Alle Aufnahmen unter dieser Zugangsnummer"/>
    <s v="F2439"/>
    <n v="12637"/>
  </r>
  <r>
    <n v="6061"/>
    <s v="F2440"/>
    <n v="12638"/>
    <x v="0"/>
    <s v="Bistum Lausanne, Bischof Johannes I."/>
    <s v="F2440"/>
    <s v="Bistum Lausanne"/>
    <s v="Ungedr.?"/>
    <m/>
    <s v="Lausanne, Staatsarchiv"/>
    <s v="22.4.1247"/>
    <n v="1247"/>
    <x v="56"/>
    <s v="Montag"/>
    <s v="12638 Alle Aufnahmen unter dieser Zugangsnummer"/>
    <s v="F2440"/>
    <n v="12638"/>
  </r>
  <r>
    <n v="6062"/>
    <s v="F2441"/>
    <n v="12639"/>
    <x v="0"/>
    <s v="Bistum Lausanne, Bischof Johannes I."/>
    <s v="F2441"/>
    <s v="Bistum Lausanne (Fond), Lausanne, Nikolaus de Molendino (B�rger)"/>
    <s v="Ungedr.?"/>
    <m/>
    <s v="Lausanne, Staatsarchiv"/>
    <s v="26.9.1247"/>
    <n v="1247"/>
    <x v="56"/>
    <s v="Donnerstag"/>
    <s v="12639 Alle Aufnahmen unter dieser Zugangsnummer"/>
    <s v="F2441"/>
    <n v="12639"/>
  </r>
  <r>
    <n v="6063"/>
    <s v="F2442"/>
    <n v="12640"/>
    <x v="0"/>
    <s v="Bistum Lausanne, Bischof Johannes I."/>
    <s v="F2442"/>
    <s v="Hautcret, Kloster, Abt, Hautcret, Kloster, Konvent, Bistum Lausanne (Fond)"/>
    <s v="Ungedr.?"/>
    <m/>
    <s v="Lausanne, Staatsarchiv"/>
    <s v="12.10.1247"/>
    <n v="1247"/>
    <x v="56"/>
    <s v="Samstag"/>
    <s v="12640 Alle Aufnahmen unter dieser Zugangsnummer"/>
    <s v="F2442"/>
    <n v="12640"/>
  </r>
  <r>
    <n v="6064"/>
    <s v="F2443"/>
    <n v="12641"/>
    <x v="0"/>
    <s v="Bistum Lausanne, Bischof Johannes I."/>
    <s v="F2443"/>
    <s v="Bistum Lausanne (Fond), Moudon, Vuippens, Girold von"/>
    <s v="Ungedr.?"/>
    <m/>
    <s v="Lausanne, Staatsarchiv"/>
    <s v="21.10.1247"/>
    <n v="1247"/>
    <x v="56"/>
    <s v="Montag"/>
    <s v="12641 Alle Aufnahmen unter dieser Zugangsnummer"/>
    <s v="F2443"/>
    <n v="12641"/>
  </r>
  <r>
    <n v="6065"/>
    <s v="F2444"/>
    <n v="12642"/>
    <x v="0"/>
    <s v="Bistum Lausanne, Bischof Johannes I."/>
    <s v="F2444"/>
    <s v="Hautcret, Kloster, Abt, Hautcret, Kloster, Konvent"/>
    <s v="MDR 12,2, S. 80"/>
    <m/>
    <s v="Lausanne, Staatsarchiv"/>
    <s v="27.11.1248"/>
    <n v="1248"/>
    <x v="8"/>
    <s v="Freitag"/>
    <s v="12642 Alle Aufnahmen unter dieser Zugangsnummer"/>
    <s v="F2444"/>
    <n v="12642"/>
  </r>
  <r>
    <n v="6067"/>
    <s v="F2448"/>
    <n v="12644"/>
    <x v="0"/>
    <s v="Bistum Lausanne, Bischof Johannes I."/>
    <s v="F2448"/>
    <s v="Bistum Lausanne (Fond), Lausanne, Johannes Tornator"/>
    <s v="Ungedr.?"/>
    <m/>
    <s v="Lausanne, Staatsarchiv"/>
    <s v="0.1.1250"/>
    <n v="1250"/>
    <x v="9"/>
    <s v="Unbekannt"/>
    <s v="12644 Alle Aufnahmen unter dieser Zugangsnummer"/>
    <s v="F2448"/>
    <n v="12644"/>
  </r>
  <r>
    <n v="5883"/>
    <s v="F1936"/>
    <n v="12413"/>
    <x v="0"/>
    <s v="Bistum Lausanne, Bischof Johannes I."/>
    <s v="F1936"/>
    <s v="St. Urban, Kloster (Fond)"/>
    <s v="QW. Schweiz 1,1, Nr.208 (vgl.)"/>
    <m/>
    <s v="Luzern, Staatsarchiv"/>
    <s v="1.8.1242-18.6.1273"/>
    <n v="12421273"/>
    <x v="129"/>
    <s v="Unbekannt"/>
    <s v="12413 Alle Aufnahmen unter dieser Zugangsnummer"/>
    <s v="F1936"/>
    <n v="12413"/>
  </r>
  <r>
    <n v="6301"/>
    <s v="F2754"/>
    <n v="12952"/>
    <x v="0"/>
    <s v="Bistum Lausanne, Bischof Johannes I. (Elekt)"/>
    <s v="F2754"/>
    <s v="Hautcret, Kloster, Abt Nikolaus I., Hautcret, Kloster, Konvent"/>
    <s v="Ungedr.?"/>
    <m/>
    <s v="Lausanne, Staatsarchiv"/>
    <s v="0.0.1243"/>
    <n v="1243"/>
    <x v="47"/>
    <s v="Unbekannt"/>
    <s v="12952 Alle Aufnahmen unter dieser Zugangsnummer"/>
    <s v="F2754"/>
    <n v="12952"/>
  </r>
  <r>
    <n v="6126"/>
    <s v="F2513"/>
    <n v="12704"/>
    <x v="0"/>
    <s v="Bistum Lausanne, Bischof Johannes I. (Elekt)"/>
    <s v="F2513"/>
    <s v="Lausanne, Dominikaner"/>
    <s v="Ungedr.?"/>
    <m/>
    <s v="Lausanne, Staatsarchiv"/>
    <s v="8.1.1241"/>
    <n v="1241"/>
    <x v="38"/>
    <s v="Dienstag"/>
    <s v="12704 Alle Aufnahmen unter dieser Zugangsnummer"/>
    <s v="F2513"/>
    <n v="12704"/>
  </r>
  <r>
    <n v="6127"/>
    <s v="F2514"/>
    <n v="12705"/>
    <x v="0"/>
    <s v="Bistum Lausanne, Bischof Johannes I. (Elekt)"/>
    <s v="F2514"/>
    <s v="Lausanne, Dominikaner (Fond), Cecilia (Witwe Lieprandi dicti Medici)"/>
    <s v="Ungedr.?"/>
    <m/>
    <s v="Lausanne, Staatsarchiv"/>
    <s v="18.2.1244"/>
    <n v="1244"/>
    <x v="52"/>
    <s v="Donnerstag"/>
    <s v="12705 Alle Aufnahmen unter dieser Zugangsnummer"/>
    <s v="F2514"/>
    <n v="12705"/>
  </r>
  <r>
    <n v="6105"/>
    <s v="F2492"/>
    <n v="12683"/>
    <x v="0"/>
    <s v="Bistum Lausanne, Bischof Johannes I. (Elekt)"/>
    <s v="F2492"/>
    <s v="Bistum Lausanne, Domstift, Kapitel"/>
    <s v="Ungedr.?"/>
    <m/>
    <s v="Lausanne, Staatsarchiv"/>
    <s v="12.3.1243"/>
    <n v="1243"/>
    <x v="47"/>
    <s v="Donnerstag"/>
    <s v="12683 Alle Aufnahmen unter dieser Zugangsnummer"/>
    <s v="F2492"/>
    <n v="12683"/>
  </r>
  <r>
    <n v="6052"/>
    <s v="F2426"/>
    <n v="12629"/>
    <x v="0"/>
    <s v="Bistum Lausanne, Bischof Johannes I. (Elekt)"/>
    <s v="F2426"/>
    <s v="Lausanne, Burggraf Acelinus Tornator, Bistum Lausanne, Domstift (Fond)"/>
    <s v="Ungedr.?"/>
    <m/>
    <s v="Lausanne, Staatsarchiv"/>
    <s v="0.10.1240"/>
    <n v="1240"/>
    <x v="64"/>
    <s v="Unbekannt"/>
    <n v="12629"/>
    <s v="F2426"/>
    <n v="12629"/>
  </r>
  <r>
    <n v="6053"/>
    <s v="F2427"/>
    <n v="12630"/>
    <x v="0"/>
    <s v="Bistum Lausanne, Bischof Johannes I. (Elekt)"/>
    <s v="F2427"/>
    <s v="Bistum Lausanne, Domstift, Kapitel, Lausanne"/>
    <s v="Ungedr.?"/>
    <m/>
    <s v="Lausanne, Staatsarchiv"/>
    <s v="8.3.1243"/>
    <n v="1243"/>
    <x v="47"/>
    <s v="Sonntag"/>
    <s v="12630 Alle Aufnahmen unter dieser Zugangsnummer"/>
    <s v="F2427"/>
    <n v="12630"/>
  </r>
  <r>
    <n v="6054"/>
    <s v="F2430"/>
    <n v="12631"/>
    <x v="0"/>
    <s v="Bistum Lausanne, Bischof Johannes I. (Elekt)"/>
    <s v="F2430"/>
    <s v="Bistum Lausanne, Domstift (Fond), Lausanne, Wilhelm Chouderer (B�rger)"/>
    <s v="Ungedr.?"/>
    <m/>
    <s v="Lausanne, Staatsarchiv"/>
    <s v="13.8.1243"/>
    <n v="1243"/>
    <x v="47"/>
    <s v="Donnerstag"/>
    <s v="12631 Alle Aufnahmen unter dieser Zugangsnummer"/>
    <s v="F2430"/>
    <n v="12631"/>
  </r>
  <r>
    <n v="8013"/>
    <s v="R10129"/>
    <n v="14861"/>
    <x v="0"/>
    <s v="Bistum Lausanne, Bischof Landrich"/>
    <s v="R10129"/>
    <s v="Fontaine-Andr�, Kloster, Abt Wilhelm u. Konvent"/>
    <s v="Mon. Neuchatel, Nr. 27; (Hidber, Nr. 2353)"/>
    <m/>
    <s v="Neuchatel, Staatsarchiv"/>
    <s v="25.5.1177"/>
    <n v="1177"/>
    <x v="101"/>
    <s v="Mittwoch"/>
    <s v="14861 Alle Aufnahmen unter dieser Zugangsnummer"/>
    <s v="R10129"/>
    <n v="14861"/>
  </r>
  <r>
    <n v="7922"/>
    <s v="F6143"/>
    <n v="14763"/>
    <x v="0"/>
    <s v="Bistum Lausanne, Bischof Landrich"/>
    <s v="F6143"/>
    <s v="St. Maurice, Kloster, Abt Rudolf (Fond)"/>
    <s v="(Hidber 2, S.209, Nr. 2221)"/>
    <m/>
    <s v="St. Maurice, Stiftsarchiv"/>
    <s v="5.4.1166"/>
    <n v="1166"/>
    <x v="18"/>
    <s v="Dienstag"/>
    <s v="14763 Alle Aufnahmen unter dieser Zugangsnummer"/>
    <s v="F6143"/>
    <n v="14763"/>
  </r>
  <r>
    <n v="7432"/>
    <s v="F4803"/>
    <n v="14188"/>
    <x v="0"/>
    <s v="Bistum Lausanne, Bischof Landrich"/>
    <s v="F4803"/>
    <s v="St. Maurice, Stift, Abt Burkhard, St. Maurice, Stift, Kanoniker"/>
    <s v="Reg. Schweiz, Nr.2348"/>
    <m/>
    <s v="St. Maurice, Stiftsarchiv"/>
    <s v="12.11.1176"/>
    <n v="1176"/>
    <x v="178"/>
    <s v="Freitag"/>
    <s v="14188 Alle Aufnahmen unter dieser Zugangsnummer"/>
    <s v="F4803"/>
    <n v="14188"/>
  </r>
  <r>
    <n v="6792"/>
    <s v="F3651"/>
    <n v="13480"/>
    <x v="0"/>
    <s v="Bistum Lausanne, Bischof Landrich"/>
    <s v="F3651"/>
    <s v="Hauterive, Kloster, Abt Pontius, Hauterive, Kloster, Konvent"/>
    <s v="MDR 22, S. 14; Reg. Hauterive, Nr.101"/>
    <m/>
    <s v="Fribourg, Staatsarchiv"/>
    <s v="24.3.1163 ?"/>
    <n v="1163"/>
    <x v="175"/>
    <s v="Sonntag"/>
    <s v="13480 Alle Aufnahmen unter dieser Zugangsnummer"/>
    <s v="F3651"/>
    <n v="13480"/>
  </r>
  <r>
    <n v="6793"/>
    <s v="F3652"/>
    <n v="13481"/>
    <x v="0"/>
    <s v="Bistum Lausanne, Bischof Landrich"/>
    <s v="F3652"/>
    <s v="Hauterive, Kloster, Abt Wilhelm"/>
    <s v="Gallia Christ. 15, Preuves, Nr.31; Reg. Hauterive, Nr.135"/>
    <m/>
    <s v="Fribourg, Staatsarchiv"/>
    <s v="0.0.1173"/>
    <n v="1173"/>
    <x v="116"/>
    <s v="Unbekannt"/>
    <s v="13481 Alle Aufnahmen unter dieser Zugangsnummer"/>
    <s v="F3652"/>
    <n v="13481"/>
  </r>
  <r>
    <n v="6510"/>
    <s v="F2928"/>
    <n v="13179"/>
    <x v="0"/>
    <s v="Bistum Lausanne, Bischof Landrich"/>
    <s v="F2928"/>
    <s v="Montheron, Kloster"/>
    <s v="MDR 12,3, S. 23 (vgl.); Reg. Schweiz, Nr.2333"/>
    <m/>
    <s v="Lausanne, Stadtarchiv"/>
    <s v="0.0.1174"/>
    <n v="1174"/>
    <x v="81"/>
    <s v="Unbekannt"/>
    <s v="13179 Alle Aufnahmen unter dieser Zugangsnummer"/>
    <s v="F2928"/>
    <n v="13179"/>
  </r>
  <r>
    <n v="6511"/>
    <s v="F2929"/>
    <n v="13180"/>
    <x v="0"/>
    <s v="Bistum Lausanne, Bischof Landrich"/>
    <s v="F2929"/>
    <s v="Montheron, Kloster"/>
    <s v="MDR 12,3, S. 27"/>
    <m/>
    <s v="Lausanne, Stadtarchiv"/>
    <s v="0.0.1177"/>
    <n v="1177"/>
    <x v="101"/>
    <s v="Unbekannt"/>
    <s v="13180 Alle Aufnahmen unter dieser Zugangsnummer"/>
    <s v="F2929"/>
    <n v="13180"/>
  </r>
  <r>
    <n v="6512"/>
    <s v="F2931"/>
    <n v="13181"/>
    <x v="0"/>
    <s v="Bistum Lausanne, Bischof Landrich"/>
    <s v="F2931"/>
    <s v="Montheron, Kloster"/>
    <s v="MDR 12,3, S. 31"/>
    <m/>
    <s v="Lausanne, Stadtarchiv"/>
    <s v="0.0.1177"/>
    <n v="1177"/>
    <x v="101"/>
    <s v="Unbekannt"/>
    <s v="13181 Alle Aufnahmen unter dieser Zugangsnummer"/>
    <s v="F2931"/>
    <n v="13181"/>
  </r>
  <r>
    <n v="6016"/>
    <s v="F2360"/>
    <n v="12592"/>
    <x v="0"/>
    <s v="Bistum Lausanne, Bischof Landrich"/>
    <s v="F2360"/>
    <s v="Hautcret, Kloster"/>
    <s v="MDR 12,2, S. 28"/>
    <m/>
    <s v="Lausanne, Staatsarchiv"/>
    <s v="0.0.1166"/>
    <n v="1166"/>
    <x v="18"/>
    <s v="Unbekannt"/>
    <s v="12592 Alle Aufnahmen unter dieser Zugangsnummer"/>
    <s v="F2360"/>
    <n v="12592"/>
  </r>
  <r>
    <n v="6017"/>
    <s v="F2361"/>
    <n v="12593"/>
    <x v="0"/>
    <s v="Bistum Lausanne, Bischof Landrich"/>
    <s v="F2361"/>
    <s v="Hautcret, Kloster"/>
    <s v="Ungedr.?"/>
    <m/>
    <s v="Lausanne, Staatsarchiv"/>
    <s v="0.0.1160-7.12.1178"/>
    <n v="11601178"/>
    <x v="80"/>
    <s v="Unbekannt"/>
    <s v="12593 Alle Aufnahmen unter dieser Zugangsnummer"/>
    <s v="F2361"/>
    <n v="12593"/>
  </r>
  <r>
    <n v="6018"/>
    <s v="F3451"/>
    <n v="12594"/>
    <x v="0"/>
    <s v="Bistum Lausanne, Bischof Landrich"/>
    <s v="F3451"/>
    <s v="Hautcret, Kloster"/>
    <s v="MDR 12,2, S. 24, Nr.16; Reg. Schweiz, Nr.2216"/>
    <m/>
    <s v="Lausanne, Staatsarchiv"/>
    <s v="0.0.1165"/>
    <n v="1165"/>
    <x v="176"/>
    <s v="Unbekannt"/>
    <s v="12594 Alle Aufnahmen unter dieser Zugangsnummer"/>
    <s v="F3451"/>
    <n v="12594"/>
  </r>
  <r>
    <n v="6019"/>
    <s v="F2378"/>
    <n v="12595"/>
    <x v="0"/>
    <s v="Bistum Lausanne, Bischof Landrich"/>
    <s v="F2378"/>
    <s v="Hautcret, Kloster"/>
    <s v="MDR 12,2, S. 29"/>
    <m/>
    <s v="Lausanne, Staatsarchiv"/>
    <s v="0.0.1166"/>
    <n v="1166"/>
    <x v="18"/>
    <s v="Unbekannt"/>
    <s v="12595 Alle Aufnahmen unter dieser Zugangsnummer"/>
    <s v="F2378"/>
    <n v="12595"/>
  </r>
  <r>
    <n v="6020"/>
    <s v="F2379"/>
    <n v="12596"/>
    <x v="0"/>
    <s v="Bistum Lausanne, Bischof Landrich"/>
    <s v="F2379"/>
    <s v="St. Maurice, Stift"/>
    <s v="D Helvetica, Nr.50"/>
    <m/>
    <s v="Lausanne, Staatsarchiv"/>
    <s v="18.2.1168"/>
    <n v="1168"/>
    <x v="107"/>
    <s v="Sonntag"/>
    <s v="12596 Alle Aufnahmen unter dieser Zugangsnummer"/>
    <s v="F2379"/>
    <n v="12596"/>
  </r>
  <r>
    <n v="6021"/>
    <s v="F2380"/>
    <n v="12597"/>
    <x v="0"/>
    <s v="Bistum Lausanne, Bischof Landrich"/>
    <s v="F2380"/>
    <s v="Lutry, Kloster, Prior Gammar, Lutry, Kloster, Konvent, Montheron, Kloster"/>
    <s v="MDR 12,3, S. 106; Reg. Schweiz, Nr.258"/>
    <m/>
    <s v="Lausanne, Staatsarchiv"/>
    <s v="0.0.1176"/>
    <n v="1176"/>
    <x v="178"/>
    <s v="Unbekannt"/>
    <s v="12597 Alle Aufnahmen unter dieser Zugangsnummer"/>
    <s v="F2380"/>
    <n v="12597"/>
  </r>
  <r>
    <n v="9257"/>
    <s v="FAKE"/>
    <n v="90060"/>
    <x v="0"/>
    <s v="Bistum Lausanne, Bischof Roger"/>
    <s v="FAKE"/>
    <s v="Bellevaux, Kloster"/>
    <s v="Mariotte, AD 18, Taf. I, Abb.3"/>
    <m/>
    <s v="Vesoul, Staatsarchiv"/>
    <s v="0.0.1180"/>
    <n v="1180"/>
    <x v="73"/>
    <s v="Unbekannt"/>
    <n v="90060"/>
    <s v="FAKE"/>
    <n v="90060"/>
  </r>
  <r>
    <n v="8207"/>
    <s v="F7216"/>
    <n v="15158"/>
    <x v="0"/>
    <s v="Bistum Lausanne, Bischof Roger"/>
    <s v="F7216"/>
    <s v="Erlach, Kloster, Abt Nikolaus u. Konvent"/>
    <s v="FR Bern. 1, Nr.114"/>
    <m/>
    <s v="Bern, Staatsarchiv"/>
    <s v="um 1208 ?"/>
    <n v="1208"/>
    <x v="43"/>
    <s v="Unbekannt"/>
    <s v="15158 Alle Aufnahmen unter dieser Zugangsnummer"/>
    <s v="F7216"/>
    <n v="15158"/>
  </r>
  <r>
    <n v="8199"/>
    <s v="F7199"/>
    <n v="15150"/>
    <x v="0"/>
    <s v="Bistum Lausanne, Bischof Roger"/>
    <s v="F7199"/>
    <s v="Erlach, Kloster"/>
    <s v="FR Bern. 1, Nr. 118; UB Solothurn 1, Nr.214"/>
    <m/>
    <s v="Bern, Staatsarchiv"/>
    <s v="0.0.1178 ?"/>
    <n v="1178"/>
    <x v="80"/>
    <s v="Unbekannt"/>
    <s v="15150 Alle Aufnahmen unter dieser Zugangsnummer"/>
    <s v="F7199"/>
    <n v="15150"/>
  </r>
  <r>
    <n v="7419"/>
    <s v="F4767"/>
    <n v="14175"/>
    <x v="0"/>
    <s v="Bistum Lausanne, Bischof Roger"/>
    <s v="F4767"/>
    <s v="St. Maurice, Stift"/>
    <s v="Reg. Schweiz, Nr.2626"/>
    <m/>
    <s v="St. Maurice, Stiftsarchiv"/>
    <s v="0.0.1190"/>
    <n v="1190"/>
    <x v="97"/>
    <s v="Unbekannt"/>
    <s v="14175 Alle Aufnahmen unter dieser Zugangsnummer"/>
    <s v="F4767"/>
    <n v="14175"/>
  </r>
  <r>
    <n v="6808"/>
    <s v="F3672"/>
    <n v="13496"/>
    <x v="0"/>
    <s v="Bistum Lausanne, Bischof Roger"/>
    <s v="F3672"/>
    <s v="Hauterive, Kloster"/>
    <s v="Gallia Christ. 15, Preuves, Nr.39; Reg. Hauterive, Nr.323"/>
    <m/>
    <s v="Fribourg, Staatsarchiv"/>
    <s v="27.6.1201"/>
    <n v="1201"/>
    <x v="29"/>
    <s v="Mittwoch"/>
    <s v="13496 Alle Aufnahmen unter dieser Zugangsnummer"/>
    <s v="F3672"/>
    <n v="13496"/>
  </r>
  <r>
    <n v="6797"/>
    <s v="F3658"/>
    <n v="13485"/>
    <x v="0"/>
    <s v="Bistum Lausanne, Bischof Roger"/>
    <s v="F3658"/>
    <s v="Hauterive, Kloster, Abt Hugo, Hauterive, Kloster, Konvent"/>
    <s v="Reg. Hauterive, Nr.246; Reg. Schweiz, Nr.2455"/>
    <m/>
    <s v="Fribourg, Staatsarchiv"/>
    <s v="10.1.1182 ?"/>
    <n v="1182"/>
    <x v="92"/>
    <s v="Sonntag"/>
    <s v="13485 Alle Aufnahmen unter dieser Zugangsnummer"/>
    <s v="F3658"/>
    <n v="13485"/>
  </r>
  <r>
    <n v="6798"/>
    <s v="F3660"/>
    <n v="13486"/>
    <x v="0"/>
    <s v="Bistum Lausanne, Bischof Roger"/>
    <s v="F3660"/>
    <s v="Hauterive, Kloster"/>
    <s v="UB Bern 1, Nr.122; Reg. Hauterive, Nr.247"/>
    <m/>
    <s v="Fribourg, Staatsarchiv"/>
    <s v="6.6.1182"/>
    <n v="1182"/>
    <x v="92"/>
    <s v="Sonntag"/>
    <s v="13486 Alle Aufnahmen unter dieser Zugangsnummer"/>
    <s v="F3660"/>
    <n v="13486"/>
  </r>
  <r>
    <n v="6522"/>
    <s v="F2943"/>
    <n v="13191"/>
    <x v="0"/>
    <s v="Bistum Lausanne, Bischof Roger"/>
    <s v="F2943"/>
    <s v="Montheron, Kloster"/>
    <s v="MDR 12,3, S. 51"/>
    <m/>
    <s v="Lausanne, Stadtarchiv"/>
    <s v="22.5.1190"/>
    <n v="1190"/>
    <x v="97"/>
    <s v="Dienstag"/>
    <s v="13191 Alle Aufnahmen unter dieser Zugangsnummer"/>
    <s v="F2943"/>
    <n v="13191"/>
  </r>
  <r>
    <n v="6523"/>
    <s v="F2944"/>
    <n v="13192"/>
    <x v="0"/>
    <s v="Bistum Lausanne, Bischof Roger"/>
    <s v="F2944"/>
    <s v="Montheron, Kloster"/>
    <s v="MDR 12,3, S. 18"/>
    <m/>
    <s v="Lausanne, Stadtarchiv"/>
    <s v="0.4.1199"/>
    <n v="1199"/>
    <x v="66"/>
    <s v="Unbekannt"/>
    <s v="13192 Alle Aufnahmen unter dieser Zugangsnummer"/>
    <s v="F2944"/>
    <n v="13192"/>
  </r>
  <r>
    <n v="6516"/>
    <s v="F2936"/>
    <n v="13185"/>
    <x v="0"/>
    <s v="Bistum Lausanne, Bischof Roger"/>
    <s v="F2936"/>
    <s v="Montheron, Kloster, Abt Ulrich, Montheron, Kloster, Konvent"/>
    <s v="MDR 12,3, S. 41"/>
    <m/>
    <s v="Lausanne, Stadtarchiv"/>
    <s v="0.0.1184"/>
    <n v="1184"/>
    <x v="90"/>
    <s v="Unbekannt"/>
    <s v="13185 Alle Aufnahmen unter dieser Zugangsnummer"/>
    <s v="F2936"/>
    <n v="13185"/>
  </r>
  <r>
    <n v="6335"/>
    <s v="F2796"/>
    <n v="12987"/>
    <x v="0"/>
    <s v="Bistum Lausanne, Bischof Roger"/>
    <s v="F2796"/>
    <s v="Lac de Joux, Kloster"/>
    <s v="Ungedr.?"/>
    <m/>
    <s v="Lausanne, Staatsarchiv"/>
    <s v="8.1.1210 ?"/>
    <n v="1210"/>
    <x v="95"/>
    <s v="Freitag"/>
    <s v="12987 Alle Aufnahmen unter dieser Zugangsnummer"/>
    <s v="F2796"/>
    <n v="12987"/>
  </r>
  <r>
    <n v="6337"/>
    <s v="F2801"/>
    <n v="12989"/>
    <x v="0"/>
    <s v="Bistum Lausanne, Bischof Roger"/>
    <s v="F2801"/>
    <s v="Lac de Joux, Stift, Abt Nikolas I., Humilimont, Kloster, Abt Otto"/>
    <s v="Reg. Schweiz, Nr.2667"/>
    <m/>
    <s v="Lausanne, Staatsarchiv"/>
    <s v="31.3.1193"/>
    <n v="1193"/>
    <x v="187"/>
    <s v="Mittwoch"/>
    <n v="12989"/>
    <s v="F2801"/>
    <n v="12989"/>
  </r>
  <r>
    <n v="6338"/>
    <s v="F2802"/>
    <n v="12990"/>
    <x v="0"/>
    <s v="Bistum Lausanne, Bischof Roger"/>
    <s v="F2802"/>
    <s v="Lac de Joux, Stift, Abt Nikolas I., Humilimont, Kloster, Abt Otto"/>
    <s v="Reg. Schweiz, Nr.2667"/>
    <m/>
    <s v="Lausanne, Staatsarchiv"/>
    <s v="31.3.1193"/>
    <n v="1193"/>
    <x v="187"/>
    <s v="Mittwoch"/>
    <s v="12990 Alle Aufnahmen unter dieser Zugangsnummer"/>
    <s v="F2802"/>
    <n v="12990"/>
  </r>
  <r>
    <n v="6152"/>
    <s v="F3007"/>
    <n v="12730"/>
    <x v="0"/>
    <s v="Bistum Lausanne, Bischof Roger"/>
    <s v="F3007"/>
    <s v="Solothurn, Stift, Propst, Solothurn, Stift, Kapitel"/>
    <s v="UB Solothurn 1, Nr.268; FR Bern. 1, Nr.113"/>
    <m/>
    <s v="Solothurn, Staatsarchiv"/>
    <s v="1.12.1208"/>
    <n v="1208"/>
    <x v="43"/>
    <s v="Montag"/>
    <s v="12730 Alle Aufnahmen unter dieser Zugangsnummer"/>
    <s v="F3007"/>
    <n v="12730"/>
  </r>
  <r>
    <n v="6073"/>
    <s v="F2459"/>
    <n v="12651"/>
    <x v="0"/>
    <s v="Bistum Lausanne, Bischof Roger"/>
    <s v="F2459"/>
    <s v="Bistum Lausanne, Domstift, Kapitel"/>
    <s v="Ungedr.?"/>
    <m/>
    <s v="Lausanne, Staatsarchiv"/>
    <s v="0.0.1198"/>
    <n v="1198"/>
    <x v="142"/>
    <s v="Unbekannt"/>
    <s v="12651 Alle Aufnahmen unter dieser Zugangsnummer"/>
    <s v="F2459"/>
    <n v="12651"/>
  </r>
  <r>
    <n v="6074"/>
    <s v="F2460"/>
    <n v="12652"/>
    <x v="0"/>
    <s v="Bistum Lausanne, Bischof Roger"/>
    <s v="F2460"/>
    <s v="Bistum Lausanne, Domstift, Kapitel"/>
    <s v="Cart. Laus., Nr.55 (vgl.); Reg. Schweiz, Nr.2749"/>
    <m/>
    <s v="Lausanne, Staatsarchiv"/>
    <s v="2.5.1199"/>
    <n v="1199"/>
    <x v="66"/>
    <s v="Sonntag"/>
    <s v="12652 Alle Aufnahmen unter dieser Zugangsnummer"/>
    <s v="F2460"/>
    <n v="12652"/>
  </r>
  <r>
    <n v="6022"/>
    <s v="F2381"/>
    <n v="12598"/>
    <x v="0"/>
    <s v="Bistum Lausanne, Bischof Roger"/>
    <s v="F2381"/>
    <s v="Hautcret, Kloster, Abt Magnon"/>
    <s v="MDR 12,2, Nr.26"/>
    <m/>
    <s v="Lausanne, Staatsarchiv"/>
    <s v="0.0.1180"/>
    <n v="1180"/>
    <x v="73"/>
    <s v="Unbekannt"/>
    <s v="12598 Alle Aufnahmen unter dieser Zugangsnummer"/>
    <s v="F2381"/>
    <n v="12598"/>
  </r>
  <r>
    <n v="6025"/>
    <s v="F2386"/>
    <n v="12601"/>
    <x v="0"/>
    <s v="Bistum Lausanne, Bischof Roger"/>
    <s v="F2386"/>
    <s v="Gruyere, Graf Rudolf von (u. Familie)"/>
    <s v="MDR 22,1 S. 24, Nr. 22"/>
    <m/>
    <s v="Lausanne, Staatsarchiv"/>
    <s v="0.0.1195"/>
    <n v="1195"/>
    <x v="124"/>
    <s v="Unbekannt"/>
    <s v="12601 Alle Aufnahmen unter dieser Zugangsnummer"/>
    <s v="F2386"/>
    <n v="12601"/>
  </r>
  <r>
    <n v="6026"/>
    <s v="F2387"/>
    <n v="12602"/>
    <x v="0"/>
    <s v="Bistum Lausanne, Bischof Roger"/>
    <s v="F2387"/>
    <s v="Hautcret, Kloster"/>
    <s v="Reg. Schweiz, Nr.2711"/>
    <m/>
    <s v="Lausanne, Staatsarchiv"/>
    <s v="0.0.1196"/>
    <n v="1196"/>
    <x v="7"/>
    <s v="Unbekannt"/>
    <s v="12602 Alle Aufnahmen unter dieser Zugangsnummer"/>
    <s v="F2387"/>
    <n v="12602"/>
  </r>
  <r>
    <n v="6027"/>
    <s v="F2388"/>
    <n v="12603"/>
    <x v="0"/>
    <s v="Bistum Lausanne, Bischof Roger"/>
    <s v="F2388"/>
    <s v="Montheron, Kloster"/>
    <s v="MDR 10,2, S. 206"/>
    <m/>
    <s v="Lausanne, Staatsarchiv"/>
    <s v="0.0.1197"/>
    <n v="1197"/>
    <x v="42"/>
    <s v="Unbekannt"/>
    <s v="12603 Alle Aufnahmen unter dieser Zugangsnummer"/>
    <s v="F2388"/>
    <n v="12603"/>
  </r>
  <r>
    <n v="6028"/>
    <s v="F2389"/>
    <n v="12604"/>
    <x v="0"/>
    <s v="Bistum Lausanne, Bischof Roger"/>
    <s v="F2389"/>
    <s v="Hautcret, Kloster, Abt Heinrich"/>
    <s v="Ungedr.?"/>
    <m/>
    <s v="Lausanne, Staatsarchiv"/>
    <s v="um 1200"/>
    <n v="1200"/>
    <x v="22"/>
    <s v="Unbekannt"/>
    <n v="12604"/>
    <s v="F2389"/>
    <n v="12604"/>
  </r>
  <r>
    <n v="6029"/>
    <s v="F2390"/>
    <n v="12605"/>
    <x v="0"/>
    <s v="Bistum Lausanne, Bischof Roger"/>
    <s v="F2390"/>
    <s v="Lutry, Kloster"/>
    <s v="Ungedr.?"/>
    <m/>
    <s v="Lausanne, Staatsarchiv"/>
    <s v="28.2.1204"/>
    <n v="1204"/>
    <x v="152"/>
    <s v="Samstag"/>
    <s v="12605 Alle Aufnahmen unter dieser Zugangsnummer"/>
    <s v="F2390"/>
    <n v="12605"/>
  </r>
  <r>
    <n v="6030"/>
    <s v="F2391"/>
    <n v="12606"/>
    <x v="0"/>
    <s v="Bistum Lausanne, Bischof Roger"/>
    <s v="F2391"/>
    <s v="Hautcret, Kloster, Abt A., Hautcret, Kloster, Konvent"/>
    <s v="MDR 12,2, S. 49"/>
    <m/>
    <s v="Lausanne, Staatsarchiv"/>
    <s v="0.0.1207"/>
    <n v="1207"/>
    <x v="198"/>
    <s v="Unbekannt"/>
    <s v="12606 Alle Aufnahmen unter dieser Zugangsnummer"/>
    <s v="F2391"/>
    <n v="12606"/>
  </r>
  <r>
    <n v="6540"/>
    <s v="F2964"/>
    <n v="13209"/>
    <x v="0"/>
    <s v="Bistum Lausanne, Bischof Roger (identisch) , Bistum Lausanne, Bischof Roger"/>
    <s v="F2964"/>
    <s v="Montheron, Kloster, Abt Ulrich"/>
    <s v="MDR 12,3, S. 39"/>
    <m/>
    <s v="Lausanne, Stadtarchiv"/>
    <s v="18.8.1182"/>
    <n v="1182"/>
    <x v="92"/>
    <s v="Mittwoch"/>
    <s v="13209 Alle Aufnahmen unter dieser Zugangsnummer"/>
    <s v="F2964"/>
    <n v="13209"/>
  </r>
  <r>
    <n v="6520"/>
    <s v="F2940"/>
    <n v="13189"/>
    <x v="0"/>
    <s v="Bistum Lausanne, Bischof Roger (identisch) , Bistum Lausanne, Bischof Roger (p�pstl. Legat)"/>
    <s v="F2940"/>
    <s v="Montheron, Kloster (Thela)"/>
    <s v="MDR 12,3, S. 108"/>
    <m/>
    <s v="Lausanne, Stadtarchiv"/>
    <s v="0.0.1186"/>
    <n v="1186"/>
    <x v="10"/>
    <s v="Unbekannt"/>
    <s v="13189 Alle Aufnahmen unter dieser Zugangsnummer"/>
    <s v="F2940"/>
    <n v="13189"/>
  </r>
  <r>
    <n v="6521"/>
    <s v="F2942"/>
    <n v="13190"/>
    <x v="0"/>
    <s v="Bistum Lausanne, Bischof Roger (identisch) , Bistum Lausanne, Bischof Roger (p�pstl.)"/>
    <s v="F2942"/>
    <s v="Montheron, Kloster"/>
    <s v="MDR 12,3, S. 108"/>
    <m/>
    <s v="Lausanne, Stadtarchiv"/>
    <s v="0.0.1187"/>
    <n v="1187"/>
    <x v="183"/>
    <s v="Unbekannt"/>
    <s v="13190 Alle Aufnahmen unter dieser Zugangsnummer"/>
    <s v="F2942"/>
    <n v="13190"/>
  </r>
  <r>
    <n v="6076"/>
    <s v="F2462"/>
    <n v="12654"/>
    <x v="0"/>
    <s v="Bistum Lausanne, Bischof Roger , Bistum Lausanne, Domstift, Kapitel"/>
    <s v="F2462"/>
    <s v="Bistum Lausanne, Domstift, Kapitel"/>
    <s v="Cart. Laus., Nr.400; Reg. Schweiz, Nr.2881"/>
    <m/>
    <s v="Lausanne, Staatsarchiv"/>
    <s v="29.6.1201"/>
    <n v="1201"/>
    <x v="29"/>
    <s v="Freitag"/>
    <s v="12654 Alle Aufnahmen unter dieser Zugangsnummer"/>
    <s v="F2462"/>
    <n v="12654"/>
  </r>
  <r>
    <n v="6079"/>
    <s v="F2465"/>
    <n v="12657"/>
    <x v="0"/>
    <s v="Bistum Lausanne, Bischof Roger , Bistum Lausanne, Domstift, Kapitel"/>
    <s v="F2465"/>
    <s v="Bistum Lausanne, Domstift, Kapitel"/>
    <s v="Reg. Schweiz, Nr.3018"/>
    <m/>
    <s v="Lausanne, Staatsarchiv"/>
    <s v="6.9.1210"/>
    <n v="1210"/>
    <x v="95"/>
    <s v="Montag"/>
    <s v="12657 Alle Aufnahmen unter dieser Zugangsnummer"/>
    <s v="F2465"/>
    <n v="12657"/>
  </r>
  <r>
    <n v="8020"/>
    <s v="F6344"/>
    <n v="14870"/>
    <x v="0"/>
    <s v="Bistum Lausanne, Bischof Roger , Neuchatel, Stift, Propst Berthold, Basel, Domstift, Propst Berthold, Neuenburg, Graf Ulrich s. Bruder"/>
    <s v="F6344"/>
    <s v="Fontaine-Andr�, Stift (Fond), Neuchatel, Stift (Fond)"/>
    <s v="Mon. Neuchatel, Nr. 55; (Hidber, Nr. 2992)"/>
    <m/>
    <s v="Neuchatel, Staatsarchiv"/>
    <s v="0.0.1209"/>
    <n v="1209"/>
    <x v="15"/>
    <s v="Unbekannt"/>
    <s v="14870 Alle Aufnahmen unter dieser Zugangsnummer"/>
    <s v="F6344"/>
    <n v="14870"/>
  </r>
  <r>
    <n v="8015"/>
    <s v="F6335"/>
    <n v="14863"/>
    <x v="0"/>
    <s v="Bistum Lausanne, Bischof Roger, p�pstl. Legat"/>
    <s v="F6335"/>
    <s v="Fontaine-Andr�, Kloster"/>
    <s v="Mon. Neuchatel, Nr. 22; (Hidber, Nr. 2422)"/>
    <m/>
    <s v="Neuchatel, Staatsarchiv"/>
    <s v="13.4.1189"/>
    <n v="1189"/>
    <x v="39"/>
    <s v="Donnerstag"/>
    <s v="14863 Alle Aufnahmen unter dieser Zugangsnummer"/>
    <s v="F6335"/>
    <n v="14863"/>
  </r>
  <r>
    <n v="8012"/>
    <s v="F6329"/>
    <n v="14860"/>
    <x v="0"/>
    <s v="Bistum Lausanne, Bischof Wido"/>
    <s v="F6329"/>
    <s v="Fontaine-Andre', Kloster, Corneux, Kloster (Praem.) Arr. Vesoul, Haute-Sacon,Frankr. (Fond)"/>
    <s v="Mon. Neuchatel, Nr.11; (Hidber, Nr. 1795)"/>
    <m/>
    <s v="Neuchatel, Staatsarchiv"/>
    <s v="24.2.1143 ?"/>
    <n v="1143"/>
    <x v="172"/>
    <s v="Mittwoch"/>
    <s v="14860 Alle Aufnahmen unter dieser Zugangsnummer"/>
    <s v="F6329"/>
    <n v="14860"/>
  </r>
  <r>
    <n v="6009"/>
    <s v="F2353"/>
    <n v="12585"/>
    <x v="0"/>
    <s v="Bistum Lausanne, Bischof Wido"/>
    <s v="F2353"/>
    <s v="Payerne, Kloster"/>
    <s v="Ungedr.?"/>
    <m/>
    <s v="Lausanne, Staatsarchiv"/>
    <s v="4.5.1135"/>
    <n v="1135"/>
    <x v="112"/>
    <s v="Samstag"/>
    <s v="12585 Alle Aufnahmen unter dieser Zugangsnummer"/>
    <s v="F2353"/>
    <n v="12585"/>
  </r>
  <r>
    <n v="8203"/>
    <s v="F7204"/>
    <n v="15154"/>
    <x v="0"/>
    <s v="Bistum Lausanne, Bischof Wilhelm"/>
    <s v="F7204"/>
    <s v="Erlach, Kloster"/>
    <s v="vgl. FR Bern. 1, Nr. 81, Anm.1"/>
    <m/>
    <s v="Bern, Staatsarchiv"/>
    <s v="0.0.1221 ?"/>
    <n v="1221"/>
    <x v="76"/>
    <s v="Unbekannt"/>
    <s v="15154 Alle Aufnahmen unter dieser Zugangsnummer"/>
    <s v="F7204"/>
    <n v="15154"/>
  </r>
  <r>
    <n v="8224"/>
    <s v="F7244"/>
    <n v="15175"/>
    <x v="0"/>
    <s v="Bistum Lausanne, Bischof Wilhelm"/>
    <s v="F7244"/>
    <s v="Erlach, Kloster St. Johannis"/>
    <s v="FR Bern. 2, Nr.53"/>
    <m/>
    <s v="Bern, Staatsarchiv"/>
    <s v="1.8.1225 ?"/>
    <n v="1225"/>
    <x v="4"/>
    <s v="Freitag"/>
    <s v="15175 Alle Aufnahmen unter dieser Zugangsnummer"/>
    <s v="F7244"/>
    <n v="15175"/>
  </r>
  <r>
    <n v="7420"/>
    <s v="F4768"/>
    <n v="14176"/>
    <x v="0"/>
    <s v="Bistum Lausanne, Bischof Wilhelm"/>
    <s v="F4768"/>
    <s v="St. Maurice, Stift"/>
    <s v="Ungedr.?"/>
    <m/>
    <s v="St. Maurice, Stiftsarchiv"/>
    <s v="15.12.1221"/>
    <n v="1221"/>
    <x v="76"/>
    <s v="Mittwoch"/>
    <n v="14176"/>
    <s v="F4768"/>
    <n v="14176"/>
  </r>
  <r>
    <n v="6926"/>
    <s v="F3863"/>
    <n v="13620"/>
    <x v="0"/>
    <s v="Bistum Lausanne, Bischof Wilhelm"/>
    <s v="F3863"/>
    <s v="Hauterive, Kloster"/>
    <s v="Reg. Hauterive, Nr.364; Diesbach, S. 48"/>
    <m/>
    <s v="Fribourg, Staatsarchiv"/>
    <s v="19.2.1225 ?"/>
    <n v="1225"/>
    <x v="4"/>
    <s v="Mittwoch"/>
    <s v="13620 Alle Aufnahmen unter dieser Zugangsnummer"/>
    <s v="F3863"/>
    <n v="13620"/>
  </r>
  <r>
    <n v="6815"/>
    <s v="F3682"/>
    <n v="13503"/>
    <x v="0"/>
    <s v="Bistum Lausanne, Bischof Wilhelm"/>
    <s v="F3682"/>
    <s v="Hauterive, Kloster"/>
    <s v="Reg. Hauterive, Nr.360"/>
    <m/>
    <s v="Fribourg, Staatsarchiv"/>
    <s v="5.12.1223"/>
    <n v="1223"/>
    <x v="41"/>
    <s v="Dienstag"/>
    <s v="13503 Alle Aufnahmen unter dieser Zugangsnummer"/>
    <s v="F3682"/>
    <n v="13503"/>
  </r>
  <r>
    <n v="6828"/>
    <s v="F3703"/>
    <n v="13516"/>
    <x v="0"/>
    <s v="Bistum Lausanne, Bischof Wilhelm"/>
    <s v="F3703"/>
    <s v="Hauterive, Kloster, Abt Johannes, Hauterive, Kloster, Konvent"/>
    <s v="Reg. Hauterive, Nr.385"/>
    <m/>
    <s v="Fribourg, Staatsarchiv"/>
    <s v="24.2.1228 ?"/>
    <n v="1228"/>
    <x v="17"/>
    <s v="Donnerstag"/>
    <s v="13516 Alle Aufnahmen unter dieser Zugangsnummer"/>
    <s v="F3703"/>
    <n v="13516"/>
  </r>
  <r>
    <n v="6526"/>
    <s v="F2947"/>
    <n v="13195"/>
    <x v="0"/>
    <s v="Bistum Lausanne, Bischof Wilhelm I."/>
    <s v="F2947"/>
    <s v="Montheron, Kloster"/>
    <s v="MDR 12,3, S. 109"/>
    <m/>
    <s v="Lausanne, Stadtarchiv"/>
    <s v="0.0.1223"/>
    <n v="1223"/>
    <x v="41"/>
    <s v="Unbekannt"/>
    <s v="13195 Alle Aufnahmen unter dieser Zugangsnummer"/>
    <s v="F2947"/>
    <n v="13195"/>
  </r>
  <r>
    <n v="6345"/>
    <s v="F2810"/>
    <n v="12998"/>
    <x v="0"/>
    <s v="Bistum Lausanne, Bischof Wilhelm I."/>
    <s v="F2810"/>
    <s v="Lac de Joux, Stift, Abt, Lac de Joux, Stift, Kapitel"/>
    <s v="Ungedr.?"/>
    <m/>
    <s v="Lausanne, Staatsarchiv"/>
    <s v="0.0.1225"/>
    <n v="1225"/>
    <x v="4"/>
    <s v="Unbekannt"/>
    <s v="12998 Alle Aufnahmen unter dieser Zugangsnummer"/>
    <s v="F2810"/>
    <n v="12998"/>
  </r>
  <r>
    <n v="6347"/>
    <s v="F2812"/>
    <n v="13000"/>
    <x v="0"/>
    <s v="Bistum Lausanne, Bischof Wilhelm I."/>
    <s v="F2812"/>
    <s v="Lac de Joux, Stift"/>
    <s v="Ungedr.?"/>
    <m/>
    <s v="Lausanne, Staatsarchiv"/>
    <s v="31.10.1228"/>
    <n v="1228"/>
    <x v="17"/>
    <s v="Dienstag"/>
    <s v="13000 Alle Aufnahmen unter dieser Zugangsnummer"/>
    <s v="F2812"/>
    <n v="13000"/>
  </r>
  <r>
    <n v="6130"/>
    <s v="F2517"/>
    <n v="12708"/>
    <x v="0"/>
    <s v="Bistum Lausanne, Bischof Wilhelm I."/>
    <s v="F2517"/>
    <s v="Lausanne, Stift St. Maire"/>
    <s v="Ungedr.?"/>
    <m/>
    <s v="Lausanne, Staatsarchiv"/>
    <s v="0.0.1224"/>
    <n v="1224"/>
    <x v="134"/>
    <s v="Unbekannt"/>
    <s v="12708 Alle Aufnahmen unter dieser Zugangsnummer"/>
    <s v="F2517"/>
    <n v="12708"/>
  </r>
  <r>
    <n v="6085"/>
    <s v="F2471"/>
    <n v="12663"/>
    <x v="0"/>
    <s v="Bistum Lausanne, Bischof Wilhelm I."/>
    <s v="F2471"/>
    <s v="Bistum Lausanne, Domstift, Kapitel"/>
    <s v="Cart. Laus., Nr.629"/>
    <m/>
    <s v="Lausanne, Staatsarchiv"/>
    <s v="8.4.1224"/>
    <n v="1224"/>
    <x v="134"/>
    <s v="Montag"/>
    <s v="12663 Alle Aufnahmen unter dieser Zugangsnummer"/>
    <s v="F2471"/>
    <n v="12663"/>
  </r>
  <r>
    <n v="6086"/>
    <s v="F2472"/>
    <n v="12664"/>
    <x v="0"/>
    <s v="Bistum Lausanne, Bischof Wilhelm I."/>
    <s v="F2472"/>
    <s v="Bistum Lausanne, Domstift, Kapitel"/>
    <s v="Cart. Laus., Nr.714 (vgl.)"/>
    <m/>
    <s v="Lausanne, Staatsarchiv"/>
    <s v="23.5.1225"/>
    <n v="1225"/>
    <x v="4"/>
    <s v="Freitag"/>
    <s v="12664 Alle Aufnahmen unter dieser Zugangsnummer"/>
    <s v="F2472"/>
    <n v="12664"/>
  </r>
  <r>
    <n v="6087"/>
    <s v="F2473"/>
    <n v="12665"/>
    <x v="0"/>
    <s v="Bistum Lausanne, Bischof Wilhelm I."/>
    <s v="F2473"/>
    <s v="Bistum Lausanne, Domstift, Kapitel"/>
    <s v="Cart. Laus., Nr.454 (vgl.); Forch, Reg., Nr.996"/>
    <m/>
    <s v="Lausanne, Staatsarchiv"/>
    <s v="15.8.1225"/>
    <n v="1225"/>
    <x v="4"/>
    <s v="Freitag"/>
    <n v="12665"/>
    <s v="F2473"/>
    <n v="12665"/>
  </r>
  <r>
    <n v="6088"/>
    <s v="F2474"/>
    <n v="12666"/>
    <x v="0"/>
    <s v="Bistum Lausanne, Bischof Wilhelm I."/>
    <s v="F2474"/>
    <s v="Bistum Lausanne, Domstift, Kapitel"/>
    <s v="Cart. Laus., Nr.722 (vgl.)"/>
    <m/>
    <s v="Lausanne, Staatsarchiv"/>
    <s v="22.9.1225"/>
    <n v="1225"/>
    <x v="4"/>
    <s v="Montag"/>
    <s v="12666 Alle Aufnahmen unter dieser Zugangsnummer"/>
    <s v="F2474"/>
    <n v="12666"/>
  </r>
  <r>
    <n v="6041"/>
    <s v="F2409"/>
    <n v="12617"/>
    <x v="0"/>
    <s v="Bistum Lausanne, Bischof Wilhelm I."/>
    <s v="F2409"/>
    <s v="Lac de Joux, Stift"/>
    <s v="Ungedr.?"/>
    <m/>
    <s v="Lausanne, Staatsarchiv"/>
    <s v="0.0.1228"/>
    <n v="1228"/>
    <x v="17"/>
    <s v="Unbekannt"/>
    <s v="12617 Alle Aufnahmen unter dieser Zugangsnummer"/>
    <s v="F2409"/>
    <n v="12617"/>
  </r>
  <r>
    <n v="6037"/>
    <s v="F2402"/>
    <n v="12613"/>
    <x v="0"/>
    <s v="Bistum Lausanne, Bischof Wilhelm I."/>
    <s v="F2402"/>
    <s v="Bistum Lausanne, Domstift, Kapitel"/>
    <s v="MDR 6, S. 224 (vgl.)"/>
    <m/>
    <s v="Lausanne, Staatsarchiv"/>
    <s v="19.12.1220"/>
    <n v="1220"/>
    <x v="20"/>
    <s v="Samstag"/>
    <s v="12613 Alle Aufnahmen unter dieser Zugangsnummer"/>
    <s v="F2402"/>
    <n v="12613"/>
  </r>
  <r>
    <n v="6039"/>
    <s v="F2407"/>
    <n v="12615"/>
    <x v="0"/>
    <s v="Bistum Lausanne, Bischof Wilhelm I."/>
    <s v="F2407"/>
    <s v="Hautcret, Kloster, Abt Papst, Hautcret, Kloster, Konvent"/>
    <s v="Ungedr.?"/>
    <m/>
    <s v="Lausanne, Staatsarchiv"/>
    <s v="0.0.1225"/>
    <n v="1225"/>
    <x v="4"/>
    <s v="Unbekannt"/>
    <s v="12615 Alle Aufnahmen unter dieser Zugangsnummer"/>
    <s v="F2407"/>
    <n v="12615"/>
  </r>
  <r>
    <n v="6040"/>
    <s v="F2408"/>
    <n v="12616"/>
    <x v="0"/>
    <s v="Bistum Lausanne, Bischof Wilhelm I."/>
    <s v="F2408"/>
    <s v="Lac de Joux, Stift"/>
    <s v="MDR 1, S. 152"/>
    <m/>
    <s v="Lausanne, Staatsarchiv"/>
    <s v="5.7.1227"/>
    <n v="1227"/>
    <x v="57"/>
    <s v="Montag"/>
    <n v="12616"/>
    <s v="F2408"/>
    <n v="12616"/>
  </r>
  <r>
    <n v="6321"/>
    <s v="F2777"/>
    <n v="12972"/>
    <x v="0"/>
    <s v="Bistum Lausanne, Bischof Wilhelm II."/>
    <s v="F2777"/>
    <s v="Montheron, Kloster"/>
    <s v="Ungedr.?"/>
    <m/>
    <s v="Lausanne, Staatsarchiv"/>
    <s v="9.7.1277"/>
    <n v="1277"/>
    <x v="199"/>
    <s v="Freitag"/>
    <n v="12972"/>
    <s v="F2777"/>
    <n v="12972"/>
  </r>
  <r>
    <n v="6122"/>
    <s v="F2509"/>
    <n v="12700"/>
    <x v="0"/>
    <s v="Bistum Lausanne, Domstift, Grandson, Otto von (Kanoniker) (identisch) , Neuenburg, Stift, Dekan Grandson, Otto von (Kanoniker in Lausanne)"/>
    <s v="F2509"/>
    <s v="Bistum Lausanne, Domstift, Kapitel"/>
    <s v="Ungedr.?"/>
    <m/>
    <s v="Lausanne, Staatsarchiv"/>
    <s v="7.1.1251"/>
    <n v="1251"/>
    <x v="117"/>
    <s v="Samstag"/>
    <s v="12700 Alle Aufnahmen unter dieser Zugangsnummer"/>
    <s v="F2509"/>
    <n v="12700"/>
  </r>
  <r>
    <n v="6853"/>
    <s v="F3740"/>
    <n v="13541"/>
    <x v="0"/>
    <s v="Bistum Lausanne, Domstift, Gruyere, Wilhelm von (Kanoniker)"/>
    <s v="F3740"/>
    <s v="Hauterive, Kloster"/>
    <s v="Reg. Hauterive, Nr.423; Diesbach, S. 65"/>
    <m/>
    <s v="Fribourg, Staatsarchiv"/>
    <s v="31.12.1228"/>
    <n v="1228"/>
    <x v="17"/>
    <s v="Sonntag"/>
    <s v="13541 Alle Aufnahmen unter dieser Zugangsnummer"/>
    <s v="F3740"/>
    <n v="13541"/>
  </r>
  <r>
    <n v="6886"/>
    <s v="F3782"/>
    <n v="13573"/>
    <x v="0"/>
    <s v="Bistum Lausanne, Domstift, Johannes (Kanoniker) , Oron, Rudolf von (Bruder d. Kanoniker Johannes, Domstift Lausanne)"/>
    <s v="F3782"/>
    <s v="Hauterive, Kloster"/>
    <s v="Reg. Hauterive, Nr.474"/>
    <m/>
    <s v="Fribourg, Staatsarchiv"/>
    <s v="0.0.1248"/>
    <n v="1248"/>
    <x v="8"/>
    <s v="Unbekannt"/>
    <s v="13573 Alle Aufnahmen unter dieser Zugangsnummer"/>
    <s v="F3782"/>
    <n v="13573"/>
  </r>
  <r>
    <n v="6341"/>
    <s v="F2805"/>
    <n v="12993"/>
    <x v="0"/>
    <s v="Bistum Lausanne, Domstift, Kapitel"/>
    <s v="F2805"/>
    <s v="Lac de Joux, Kloster"/>
    <s v="MDR 1,3, S. 149f."/>
    <m/>
    <s v="Lausanne, Staatsarchiv"/>
    <s v="0.0.1217"/>
    <n v="1217"/>
    <x v="74"/>
    <s v="Unbekannt"/>
    <s v="12993 Alle Aufnahmen unter dieser Zugangsnummer"/>
    <s v="F2805"/>
    <n v="12993"/>
  </r>
  <r>
    <n v="6092"/>
    <s v="F2478"/>
    <n v="12670"/>
    <x v="0"/>
    <s v="Bistum Lausanne, Domstift, Kapitel"/>
    <s v="F2478"/>
    <s v="Bistum Lausanne, Domstift, Kapitel (Fond)"/>
    <s v="Cart. Laus., Nr.330 (vgl.)"/>
    <m/>
    <s v="Lausanne, Staatsarchiv"/>
    <s v="0.6.1234-23.7.1234"/>
    <n v="12341234"/>
    <x v="51"/>
    <s v="Unbekannt"/>
    <s v="12670 Alle Aufnahmen unter dieser Zugangsnummer"/>
    <s v="F2478"/>
    <n v="12670"/>
  </r>
  <r>
    <n v="6097"/>
    <s v="F2484"/>
    <n v="12675"/>
    <x v="0"/>
    <s v="Bistum Lausanne, Domstift, Kapitel"/>
    <s v="F2484"/>
    <s v="Bistum Lausanne, Domstift, Kapitel"/>
    <s v="Ungedr.?"/>
    <m/>
    <s v="Lausanne, Staatsarchiv"/>
    <s v="0.7.1237"/>
    <n v="1237"/>
    <x v="78"/>
    <s v="Unbekannt"/>
    <n v="12675"/>
    <s v="F2484"/>
    <n v="12675"/>
  </r>
  <r>
    <n v="6106"/>
    <s v="F2493"/>
    <n v="12684"/>
    <x v="0"/>
    <s v="Bistum Lausanne, Domstift, Kapitel"/>
    <s v="F2493"/>
    <s v="Bistum Lausanne, Domstift, Kapitel"/>
    <s v="Ungedr.?"/>
    <m/>
    <s v="Lausanne, Staatsarchiv"/>
    <s v="29.12.1243"/>
    <n v="1243"/>
    <x v="47"/>
    <s v="Dienstag"/>
    <s v="12684 Alle Aufnahmen unter dieser Zugangsnummer"/>
    <s v="F2493"/>
    <n v="12684"/>
  </r>
  <r>
    <n v="6068"/>
    <s v="F2453"/>
    <n v="12646"/>
    <x v="0"/>
    <s v="Bistum Lausanne, Domstift, Kapitel"/>
    <s v="F2453"/>
    <s v="Bistum Lausanne, Domstift, Kapitel"/>
    <s v="Reg. Schweiz, Nr.2655"/>
    <m/>
    <s v="Lausanne, Staatsarchiv"/>
    <s v="3.2.1192"/>
    <n v="1192"/>
    <x v="46"/>
    <s v="Montag"/>
    <n v="12646"/>
    <s v="F2453"/>
    <n v="12646"/>
  </r>
  <r>
    <n v="6069"/>
    <s v="F2454"/>
    <n v="12647"/>
    <x v="0"/>
    <s v="Bistum Lausanne, Domstift, Kapitel"/>
    <s v="F2454"/>
    <s v="Bistum Lausanne, Domstift, Kapitel (Fond)"/>
    <s v="Ungedr.?"/>
    <m/>
    <s v="Lausanne, Staatsarchiv"/>
    <s v="5.7.1195"/>
    <n v="1195"/>
    <x v="124"/>
    <s v="Mittwoch"/>
    <s v="12647 Alle Aufnahmen unter dieser Zugangsnummer"/>
    <s v="F2454"/>
    <n v="12647"/>
  </r>
  <r>
    <n v="6078"/>
    <s v="F2464"/>
    <n v="12656"/>
    <x v="0"/>
    <s v="Bistum Lausanne, Domstift, Kapitel"/>
    <s v="F2464"/>
    <s v="Bistum Lausanne, Domstift (Fond)"/>
    <s v="Cart. Laus., Nr.400"/>
    <m/>
    <s v="Lausanne, Staatsarchiv"/>
    <s v="3.6.1205"/>
    <n v="1205"/>
    <x v="71"/>
    <s v="Freitag"/>
    <s v="12656 Alle Aufnahmen unter dieser Zugangsnummer"/>
    <s v="F2464"/>
    <n v="12656"/>
  </r>
  <r>
    <n v="6109"/>
    <s v="F2496"/>
    <n v="12687"/>
    <x v="0"/>
    <s v="Bistum Lausanne, Domstift, Propst Amadeus , Bistum Lausanne, Domstift, Kapitel"/>
    <s v="F2496"/>
    <s v="Bistum Lausanne, Domstift, Kapitel"/>
    <s v="Ungedr.?"/>
    <m/>
    <s v="Lausanne, Staatsarchiv"/>
    <s v="24.11.1244"/>
    <n v="1244"/>
    <x v="52"/>
    <s v="Donnerstag"/>
    <s v="12687 Alle Aufnahmen unter dieser Zugangsnummer"/>
    <s v="F2496"/>
    <n v="12687"/>
  </r>
  <r>
    <n v="6112"/>
    <s v="F2499"/>
    <n v="12690"/>
    <x v="0"/>
    <s v="Bistum Lausanne, Domstift, Propst Amadeus , Bistum Lausanne, Domstift, Kapitel"/>
    <s v="F2499"/>
    <s v="Bistum Lausanne, Domstift (Fond)"/>
    <s v="Ungedr.?"/>
    <m/>
    <s v="Lausanne, Staatsarchiv"/>
    <s v="0.0.1246"/>
    <n v="1246"/>
    <x v="70"/>
    <s v="Unbekannt"/>
    <s v="12690 Alle Aufnahmen unter dieser Zugangsnummer"/>
    <s v="F2499"/>
    <n v="12690"/>
  </r>
  <r>
    <n v="6113"/>
    <s v="F2500"/>
    <n v="12691"/>
    <x v="0"/>
    <s v="Bistum Lausanne, Domstift, Propst Amadeus , Bistum Lausanne, Domstift, Kapitel"/>
    <s v="F2500"/>
    <s v="Bistum Lausanne, Domstift, Kapitel"/>
    <s v="Ungedr.?"/>
    <m/>
    <s v="Lausanne, Staatsarchiv"/>
    <s v="27.4.1245"/>
    <n v="1245"/>
    <x v="55"/>
    <s v="Donnerstag"/>
    <s v="12691 Alle Aufnahmen unter dieser Zugangsnummer"/>
    <s v="F2500"/>
    <n v="12691"/>
  </r>
  <r>
    <n v="6117"/>
    <s v="F2504"/>
    <n v="12695"/>
    <x v="0"/>
    <s v="Bistum Lausanne, Domstift, Propst Amadeus , Bistum Lausanne, Domstift, Kapitel"/>
    <s v="F2504"/>
    <s v="Bistum Lausanne, Domstift, Kapitel"/>
    <s v="Ungedr.?"/>
    <m/>
    <s v="Lausanne, Staatsarchiv"/>
    <s v="21.3.1248"/>
    <n v="1248"/>
    <x v="8"/>
    <s v="Samstag"/>
    <s v="12695 Alle Aufnahmen unter dieser Zugangsnummer"/>
    <s v="F2504"/>
    <n v="12695"/>
  </r>
  <r>
    <n v="6120"/>
    <s v="F2507"/>
    <n v="12698"/>
    <x v="0"/>
    <s v="Bistum Lausanne, Domstift, Propst Amadeus , Bistum Lausanne, Domstift, Kapitel"/>
    <s v="F2507"/>
    <s v="Bistum Lausanne, Domstift, Kapitel, Lausanne, Johann von Clauso (B�rger)"/>
    <s v="Ungedr.?"/>
    <m/>
    <s v="Lausanne, Staatsarchiv"/>
    <s v="0.12.1249"/>
    <n v="1249"/>
    <x v="45"/>
    <s v="Unbekannt"/>
    <s v="12698 Alle Aufnahmen unter dieser Zugangsnummer"/>
    <s v="F2507"/>
    <n v="12698"/>
  </r>
  <r>
    <n v="6366"/>
    <s v="F2832"/>
    <n v="13022"/>
    <x v="0"/>
    <s v="Bistum Lausanne, Domstift, Propst C. , Bistum Lausanne, Domstift, Kantor R."/>
    <s v="F2832"/>
    <s v="Hautcret, Kloster"/>
    <s v="Ungedr.?"/>
    <m/>
    <s v="Lausanne, Staatsarchiv"/>
    <s v="1.7.1226-9.7.1226"/>
    <n v="12261226"/>
    <x v="67"/>
    <s v="Unbekannt"/>
    <s v="13022 Alle Aufnahmen unter dieser Zugangsnummer"/>
    <s v="F2832"/>
    <n v="13022"/>
  </r>
  <r>
    <n v="7369"/>
    <s v="F4685"/>
    <n v="14120"/>
    <x v="0"/>
    <s v="Bistum Lausanne, Domstift, Propst Cono , Bistum Lausanne, Domstift, Kapitel"/>
    <s v="F4685"/>
    <s v="St. Maurice, Stift, Abt, St. Maurice, Stift, Kapitel"/>
    <s v="Ungedr.?"/>
    <m/>
    <s v="St. Maurice, Stiftsarchiv"/>
    <s v="0.6.1215"/>
    <n v="1215"/>
    <x v="50"/>
    <s v="Unbekannt"/>
    <s v="14120 Alle Aufnahmen unter dieser Zugangsnummer"/>
    <s v="F4685"/>
    <n v="14120"/>
  </r>
  <r>
    <n v="6089"/>
    <s v="F2475"/>
    <n v="12667"/>
    <x v="0"/>
    <s v="Bistum Lausanne, Domstift, Propst Kuno"/>
    <s v="F2475"/>
    <s v="Bistum Lausanne, Domstift (Fond)"/>
    <s v="MDR 6, S. 123 (vgl.)"/>
    <m/>
    <s v="Lausanne, Staatsarchiv"/>
    <s v="0.4.1229"/>
    <n v="1229"/>
    <x v="63"/>
    <s v="Unbekannt"/>
    <s v="12667 Alle Aufnahmen unter dieser Zugangsnummer"/>
    <s v="F2475"/>
    <n v="12667"/>
  </r>
  <r>
    <n v="6391"/>
    <s v="F2868"/>
    <n v="13047"/>
    <x v="0"/>
    <s v="Bistum Lausanne, Domstift, Propst Kuno , Bistum Lausanne, Domstift, Kapitel"/>
    <s v="F2868"/>
    <s v="Bonmont, Kloster, Abt, Bonmont, Kloster, Konvent"/>
    <s v="Ungedr.?"/>
    <m/>
    <s v="Lausanne, Staatsarchiv"/>
    <s v="22.2.1219"/>
    <n v="1219"/>
    <x v="58"/>
    <s v="Freitag"/>
    <s v="13047 Alle Aufnahmen unter dieser Zugangsnummer"/>
    <s v="F2868"/>
    <n v="13047"/>
  </r>
  <r>
    <n v="6091"/>
    <s v="F2477"/>
    <n v="12669"/>
    <x v="0"/>
    <s v="Bistum Lausanne, Domstift, Propst Kuno , Bistum Lausanne, Domstift, Kapitel"/>
    <s v="F2477"/>
    <s v="Bistum Lausanne, Domstift, Kapitel, Magister Johannes (magister operis)"/>
    <s v="Cart. Laus., Nr.331"/>
    <m/>
    <s v="Lausanne, Staatsarchiv"/>
    <s v="23.7.1234"/>
    <n v="1234"/>
    <x v="51"/>
    <s v="Sonntag"/>
    <s v="12669 Alle Aufnahmen unter dieser Zugangsnummer"/>
    <s v="F2477"/>
    <n v="12669"/>
  </r>
  <r>
    <n v="6095"/>
    <s v="F2482"/>
    <n v="12673"/>
    <x v="0"/>
    <s v="Bistum Lausanne, Domstift, Propst Kuno , Bistum Lausanne, Domstift, Kapitel"/>
    <s v="F2482"/>
    <s v="Bistum Lausanne, Domstift, Kapitel"/>
    <s v="Ungedr.?"/>
    <m/>
    <s v="Lausanne, Staatsarchiv"/>
    <s v="0.8.1236"/>
    <n v="1236"/>
    <x v="103"/>
    <s v="Unbekannt"/>
    <s v="12673 Alle Aufnahmen unter dieser Zugangsnummer"/>
    <s v="F2482"/>
    <n v="12673"/>
  </r>
  <r>
    <n v="6096"/>
    <s v="F2483"/>
    <n v="12674"/>
    <x v="0"/>
    <s v="Bistum Lausanne, Domstift, Propst Kuno , Bistum Lausanne, Domstift, Kapitel"/>
    <s v="F2483"/>
    <s v="Bistum Lausanne, Domstift, Kapitel"/>
    <s v="Cart. Laus., Nr.526 (vgl.)"/>
    <m/>
    <s v="Lausanne, Staatsarchiv"/>
    <s v="29.9.1236"/>
    <n v="1236"/>
    <x v="103"/>
    <s v="Montag"/>
    <s v="12674 Alle Aufnahmen unter dieser Zugangsnummer"/>
    <s v="F2483"/>
    <n v="12674"/>
  </r>
  <r>
    <n v="6077"/>
    <s v="F2463"/>
    <n v="12655"/>
    <x v="0"/>
    <s v="Bistum Lausanne, Domstift, Propst Kuno , Bistum Lausanne, Domstift, Kapitel"/>
    <s v="F2463"/>
    <s v="Gerhard (Kleriker, Sohn Gerhards de Berc), Johann (Schreiber), Bistum Lausanne, Domstift (Fond)"/>
    <s v="Cart. Laus., Nr.545; Reg. Schweiz, Nr.2913"/>
    <m/>
    <s v="Lausanne, Staatsarchiv"/>
    <s v="13.12.1204"/>
    <n v="1204"/>
    <x v="152"/>
    <s v="Montag"/>
    <s v="12655 Alle Aufnahmen unter dieser Zugangsnummer"/>
    <s v="F2463"/>
    <n v="12655"/>
  </r>
  <r>
    <n v="6070"/>
    <s v="F2455"/>
    <n v="12648"/>
    <x v="0"/>
    <s v="Bistum Lausanne, Domstift, Propst Nanthelm"/>
    <s v="F2455"/>
    <s v="Bistum Lausanne, Domstift, Kapitel (Fond), Hautcret, Kloster, Abt Heinrich, Hautcret, Kloster, Konvent"/>
    <s v="Reg. Schweiz, Nr.2713"/>
    <m/>
    <s v="Lausanne, Staatsarchiv"/>
    <s v="0.0.1196-0.0.1201"/>
    <n v="11961201"/>
    <x v="29"/>
    <s v="Unbekannt"/>
    <s v="12648 Alle Aufnahmen unter dieser Zugangsnummer"/>
    <s v="F2455"/>
    <n v="12648"/>
  </r>
  <r>
    <n v="6119"/>
    <s v="F2506"/>
    <n v="12697"/>
    <x v="0"/>
    <s v="Bistum Lausanne, Domstift, Rudolf de Monte (Kanoniker)"/>
    <s v="F2506"/>
    <s v="Bistum Lausanne, Domstift, Kapitel"/>
    <s v="Ungedr.?"/>
    <m/>
    <s v="Lausanne, Staatsarchiv"/>
    <s v="10.12.1248"/>
    <n v="1248"/>
    <x v="8"/>
    <s v="Donnerstag"/>
    <s v="12697 Alle Aufnahmen unter dieser Zugangsnummer"/>
    <s v="F2506"/>
    <n v="12697"/>
  </r>
  <r>
    <n v="6352"/>
    <s v="F2817"/>
    <n v="13005"/>
    <x v="0"/>
    <s v="Bistum Lausanne, Domstift, Thesaurar Wilhelmus"/>
    <s v="F2817"/>
    <s v="Lac de Joux, Kloster"/>
    <s v="Ungedr.?"/>
    <m/>
    <s v="Lausanne, Staatsarchiv"/>
    <s v="22.8.1239"/>
    <n v="1239"/>
    <x v="79"/>
    <s v="Montag"/>
    <s v="13005 Alle Aufnahmen unter dieser Zugangsnummer"/>
    <s v="F2817"/>
    <n v="13005"/>
  </r>
  <r>
    <n v="8027"/>
    <s v="F6353"/>
    <n v="14877"/>
    <x v="0"/>
    <s v="Bistum Lausanne, Elekt Johannes"/>
    <s v="F6353"/>
    <s v="Fontaine-Andr�, Kloster (Praem.)"/>
    <s v="fehlt Matile, Neuchatel"/>
    <m/>
    <s v="Neuchatel, Staatsarchiv"/>
    <s v="0.0.1243"/>
    <n v="1243"/>
    <x v="47"/>
    <s v="Unbekannt"/>
    <s v="14877 Alle Aufnahmen unter dieser Zugangsnummer"/>
    <s v="F6353"/>
    <n v="14877"/>
  </r>
  <r>
    <n v="6551"/>
    <s v="F2980"/>
    <n v="13223"/>
    <x v="0"/>
    <s v="Bistum Lausanne, Kanzler Johannes von Cossonay , Bistum Lausanne, Domstift"/>
    <s v="F2980"/>
    <s v="Jolens, Kapellan Peter, St. Germain, Peter von"/>
    <s v="Ungedr.?"/>
    <m/>
    <s v="Lausanne, Staatsarchiv"/>
    <s v="23.9.1233"/>
    <n v="1233"/>
    <x v="68"/>
    <s v="Freitag"/>
    <s v="13223 Alle Aufnahmen unter dieser Zugangsnummer"/>
    <s v="F2980"/>
    <n v="13223"/>
  </r>
  <r>
    <n v="6807"/>
    <s v="F3671"/>
    <n v="13495"/>
    <x v="0"/>
    <s v="Bistum Lausanne,- Offizial"/>
    <s v="F3671"/>
    <s v="Hauterive, Kloster"/>
    <s v="Reg. Hauterive, Nr.322"/>
    <m/>
    <s v="Fribourg, Staatsarchiv"/>
    <s v="2.4.1294"/>
    <n v="1294"/>
    <x v="200"/>
    <s v="Freitag"/>
    <s v="13495 Alle Aufnahmen unter dieser Zugangsnummer"/>
    <s v="F3671"/>
    <n v="13495"/>
  </r>
  <r>
    <n v="6784"/>
    <s v="F3641"/>
    <n v="13472"/>
    <x v="0"/>
    <s v="Bistum Lausanne,- Offizial"/>
    <s v="F3641"/>
    <s v="Hauterive, Kloster"/>
    <s v="Ungedr.?"/>
    <m/>
    <s v="Fribourg, Staatsarchiv"/>
    <s v="0.2.1289 ?"/>
    <n v="1289"/>
    <x v="168"/>
    <s v="Unbekannt"/>
    <s v="13472 Alle Aufnahmen unter dieser Zugangsnummer"/>
    <s v="F3641"/>
    <n v="13472"/>
  </r>
  <r>
    <n v="6786"/>
    <s v="F3644"/>
    <n v="13474"/>
    <x v="0"/>
    <s v="Bistum Lausanne,- Offizial"/>
    <s v="F3644"/>
    <s v="Hauterive, Kloster"/>
    <s v="Reg. Hauterive, Nr.19; Diesbach, S. 11"/>
    <m/>
    <s v="Fribourg, Staatsarchiv"/>
    <s v="0.7.1290"/>
    <n v="1290"/>
    <x v="201"/>
    <s v="Unbekannt"/>
    <s v="13474 Alle Aufnahmen unter dieser Zugangsnummer"/>
    <s v="F3644"/>
    <n v="13474"/>
  </r>
  <r>
    <n v="6504"/>
    <s v="F2920"/>
    <n v="13172"/>
    <x v="0"/>
    <s v="Bistum Lausanne,- Offizial"/>
    <s v="F2920"/>
    <s v="Hautcret, Kloster"/>
    <s v="Ungedr.?"/>
    <m/>
    <s v="Lausanne, Staatsarchiv"/>
    <s v="18.3.1301"/>
    <n v="1301"/>
    <x v="202"/>
    <s v="Samstag"/>
    <s v="13172 Alle Aufnahmen unter dieser Zugangsnummer"/>
    <s v="F2920"/>
    <n v="13172"/>
  </r>
  <r>
    <n v="6508"/>
    <s v="F2926"/>
    <n v="13177"/>
    <x v="0"/>
    <s v="Bistum Lausanne,- Offizial"/>
    <s v="F2926"/>
    <s v="Montheron, Kloster"/>
    <s v="Ungedr.?"/>
    <m/>
    <s v="Lausanne, Stadtarchiv"/>
    <s v="0.0.1292"/>
    <n v="1292"/>
    <x v="203"/>
    <s v="Unbekannt"/>
    <n v="13177"/>
    <s v="F2926"/>
    <n v="13177"/>
  </r>
  <r>
    <n v="6413"/>
    <s v="F2917"/>
    <n v="13070"/>
    <x v="0"/>
    <s v="Bistum Lausanne,- Offizial"/>
    <s v="F2917"/>
    <s v="Rougemont, Kloster (Benediktiner-Priorat)"/>
    <s v="Ungedr.?"/>
    <m/>
    <s v="Lausanne, Staatsarchiv"/>
    <s v="11.8.1500"/>
    <n v="1500"/>
    <x v="204"/>
    <s v="Dienstag"/>
    <s v="13070 Alle Aufnahmen unter dieser Zugangsnummer"/>
    <s v="F2917"/>
    <n v="13070"/>
  </r>
  <r>
    <n v="6336"/>
    <s v="F2797"/>
    <n v="12988"/>
    <x v="0"/>
    <s v="Bistum Lausanne,- Offizial"/>
    <s v="F2797"/>
    <s v="Lac de Joux, Stift (Fond)"/>
    <s v=" "/>
    <m/>
    <s v="Lausanne, Staatsarchiv"/>
    <s v="23.9.1334 ?"/>
    <n v="1334"/>
    <x v="205"/>
    <s v="Freitag"/>
    <s v="12988 Alle Aufnahmen unter dieser Zugangsnummer"/>
    <s v="F2797"/>
    <n v="12988"/>
  </r>
  <r>
    <n v="6307"/>
    <s v="F2761"/>
    <n v="12958"/>
    <x v="0"/>
    <s v="Bistum Lausanne,- Offizial"/>
    <s v="F2761"/>
    <s v="Hautcret, Kloster"/>
    <s v="Ungedr.?"/>
    <m/>
    <s v="Lausanne, Staatsarchiv"/>
    <s v="24.7.1286"/>
    <n v="1286"/>
    <x v="206"/>
    <s v="Mittwoch"/>
    <s v="12958 Alle Aufnahmen unter dieser Zugangsnummer"/>
    <s v="F2761"/>
    <n v="12958"/>
  </r>
  <r>
    <n v="5976"/>
    <s v="F2312"/>
    <n v="12548"/>
    <x v="0"/>
    <s v="Bistum Lausanne,- Offizial"/>
    <s v="F2312"/>
    <s v="Bistum Lausanne"/>
    <s v="Ungedr.?"/>
    <m/>
    <s v="Lausanne, Staatsarchiv"/>
    <s v="26.3.1322"/>
    <n v="1322"/>
    <x v="207"/>
    <s v="Freitag"/>
    <n v="12548"/>
    <s v="F2312"/>
    <n v="12548"/>
  </r>
  <r>
    <n v="5985"/>
    <s v="F2321"/>
    <n v="12557"/>
    <x v="0"/>
    <s v="Bistum Lausanne,- Offizial"/>
    <s v="F2321"/>
    <s v="Hautcret, Kloster"/>
    <s v="Reg. Schweiz, Nr.1901 (vgl.)"/>
    <m/>
    <s v="Lausanne, Staatsarchiv"/>
    <s v="0.2.1302"/>
    <n v="1302"/>
    <x v="208"/>
    <s v="Unbekannt"/>
    <n v="12557"/>
    <s v="F2321"/>
    <n v="12557"/>
  </r>
  <r>
    <n v="6038"/>
    <s v="F2405"/>
    <n v="12614"/>
    <x v="0"/>
    <s v="Bistum Lausanne,- Offizial , Stephan Gallopini (Notar)"/>
    <s v="F2405"/>
    <s v="Bistum Lausanne"/>
    <s v="Ungedr.?"/>
    <m/>
    <s v="Lausanne, Staatsarchiv"/>
    <s v="28.9.1344"/>
    <n v="1344"/>
    <x v="209"/>
    <s v="Dienstag"/>
    <n v="12614"/>
    <s v="F2405"/>
    <n v="12614"/>
  </r>
  <r>
    <n v="6330"/>
    <s v="F2786"/>
    <n v="12982"/>
    <x v="0"/>
    <s v="Bistum Lausanne,- Offizial L."/>
    <s v="F2786"/>
    <s v="Lutry, Kloster, Prior, Lutry, Kloster, Konvent"/>
    <s v="Ungedr.?"/>
    <m/>
    <s v="Lausanne, Staatsarchiv"/>
    <s v="nach 1250"/>
    <n v="1250"/>
    <x v="9"/>
    <s v="Unbekannt"/>
    <s v="12982 Alle Aufnahmen unter dieser Zugangsnummer"/>
    <s v="F2786"/>
    <n v="12982"/>
  </r>
  <r>
    <n v="6402"/>
    <s v="F2892"/>
    <n v="13059"/>
    <x v="0"/>
    <s v="Bistum Lausanne,- Offizial Wilhelm"/>
    <s v="F2892"/>
    <s v="Bonmont, Kloster"/>
    <s v="Ungedr.?"/>
    <m/>
    <s v="Lausanne, Staatsarchiv"/>
    <s v="8.7.1240"/>
    <n v="1240"/>
    <x v="64"/>
    <s v="Sonntag"/>
    <s v="13059 Alle Aufnahmen unter dieser Zugangsnummer"/>
    <s v="F2892"/>
    <n v="13059"/>
  </r>
  <r>
    <n v="7710"/>
    <s v="F5720"/>
    <n v="14509"/>
    <x v="0"/>
    <s v="Bistum L�beck, Bischof Johannes, Dompropst Bruno, Domdekan Nikolaus, Domkapitel"/>
    <s v="F5720"/>
    <s v="Otto Grote u. s. Bruder Werner"/>
    <s v="UB L�beck Bt. 1, Nr. 68"/>
    <m/>
    <s v="Hannover, Hauptstaatsarchiv"/>
    <s v="0.7.1231"/>
    <n v="1231"/>
    <x v="136"/>
    <s v="Unbekannt"/>
    <s v="14509 Alle Aufnahmen unter dieser Zugangsnummer"/>
    <s v="F5720"/>
    <n v="14509"/>
  </r>
  <r>
    <n v="5415"/>
    <s v="D1596"/>
    <n v="11877"/>
    <x v="0"/>
    <s v="Bistum L�beck, Domstift, Propst Bruno (v. Schaumburg) , Schaumburg, Graf Johann I. von, Schaumburg, Graf Gerhard I. von"/>
    <s v="D1596"/>
    <s v="Mariensee, Kloster"/>
    <s v="UB Calenberg 5, Nr.42; Urk. Schleswig-Holstein 1, Nr.623"/>
    <m/>
    <s v="Hannover, Hauptstaatsarchiv"/>
    <s v="3.1.1242"/>
    <n v="1242"/>
    <x v="54"/>
    <s v="Freitag"/>
    <n v="11877"/>
    <s v="D1596"/>
    <n v="11877"/>
  </r>
  <r>
    <n v="1509"/>
    <s v="C653"/>
    <n v="5633"/>
    <x v="0"/>
    <s v="Bistum Leslau, Bischof Michael"/>
    <s v="C653"/>
    <e v="#NAME?"/>
    <s v="Ungedr.?"/>
    <m/>
    <s v="Königsberg, Staatsarchiv (ehem.)"/>
    <s v="0.0.1220-0.0.1252"/>
    <n v="12201252"/>
    <x v="21"/>
    <s v="Unbekannt"/>
    <n v="5633"/>
    <s v="C653"/>
    <n v="5633"/>
  </r>
  <r>
    <n v="1508"/>
    <s v="D638"/>
    <n v="5632"/>
    <x v="0"/>
    <s v="Bistum Leslau, Bischof Michael , Pommern, Herzog Swantopolk von"/>
    <s v="D638"/>
    <e v="#NAME?"/>
    <s v="UB Preu�. 1.1, Nr.92"/>
    <m/>
    <s v="Königsberg, Staatsarchiv (ehem.)"/>
    <s v="25.11.1232"/>
    <n v="1232"/>
    <x v="48"/>
    <s v="Donnerstag"/>
    <n v="5632"/>
    <s v="D638"/>
    <n v="5632"/>
  </r>
  <r>
    <n v="1536"/>
    <s v="C655"/>
    <n v="5669"/>
    <x v="0"/>
    <s v="Bistum Leubus, Bischof Heinrich"/>
    <s v="C655"/>
    <s v="- Templer (Fond), - Graf Mrochko"/>
    <s v="CD. Brandenb. 1,19, Nr.1, S. 124; Brandenburgia 24, Nr.42"/>
    <m/>
    <s v="Berlin, Geheimes Staatsarchiv"/>
    <s v="0.0.1241"/>
    <n v="1241"/>
    <x v="38"/>
    <s v="Unbekannt"/>
    <n v="5669"/>
    <s v="C655"/>
    <n v="5669"/>
  </r>
  <r>
    <n v="1537"/>
    <s v="D648"/>
    <n v="5670"/>
    <x v="0"/>
    <s v="Bistum Leubus, Bischof Heinrich"/>
    <s v="D648"/>
    <e v="#NAME?"/>
    <s v="CD. Silesiae, Nr.564; Brandenburgia 24, Nr.43"/>
    <m/>
    <s v="Berlin, Geheimes Staatsarchiv"/>
    <s v="0.0.1244"/>
    <n v="1244"/>
    <x v="52"/>
    <s v="Unbekannt"/>
    <n v="5670"/>
    <s v="D648"/>
    <n v="5670"/>
  </r>
  <r>
    <n v="1529"/>
    <s v="D675A"/>
    <n v="5662"/>
    <x v="0"/>
    <s v="Bistum Leubus, Bischof Laurentius"/>
    <s v="D675A"/>
    <e v="#NAME?"/>
    <s v="Ungedr.?"/>
    <m/>
    <s v="Berlin, Geheimes Staatsarchiv"/>
    <s v="0.0.1232"/>
    <n v="1232"/>
    <x v="48"/>
    <s v="Unbekannt"/>
    <s v="5662 Alle Aufnahmen unter dieser Zugangsnummer"/>
    <s v="D675A"/>
    <n v="5662"/>
  </r>
  <r>
    <n v="1530"/>
    <s v="D644"/>
    <n v="5663"/>
    <x v="0"/>
    <s v="Bistum Leubus, Bischof Laurentius"/>
    <s v="D644"/>
    <e v="#NAME?"/>
    <s v="CD. Brandenb. 1,1, Nr.2, S. 1"/>
    <m/>
    <s v="Berlin, Geheimes Staatsarchiv"/>
    <s v="0.0.1232"/>
    <n v="1232"/>
    <x v="48"/>
    <s v="Unbekannt"/>
    <n v="5663"/>
    <s v="D644"/>
    <n v="5663"/>
  </r>
  <r>
    <n v="2142"/>
    <s v="E3014"/>
    <n v="7008"/>
    <x v="0"/>
    <s v="Bistum L�ttich, Bischof Alexander I."/>
    <s v="E3014"/>
    <s v="Brauweiler, Kloster"/>
    <s v="Ann. f. Ndrrhein 17, S. 145; Oppermann, Studien 1, S. 171 (vgl)"/>
    <m/>
    <s v="D�sseldorf, Hauptstaatsarchiv"/>
    <s v="0.0.1132"/>
    <n v="1132"/>
    <x v="210"/>
    <s v="Unbekannt"/>
    <n v="7008"/>
    <s v="E3014"/>
    <n v="7008"/>
  </r>
  <r>
    <n v="3732"/>
    <s v="E4643"/>
    <n v="9578"/>
    <x v="0"/>
    <s v="Bistum L�ttich, Bischof Alexander II."/>
    <s v="E4643"/>
    <s v="Heinsberg, Kloster"/>
    <s v="UB Niederrhein 1, Nr.409"/>
    <m/>
    <s v="D�sseldorf, Hauptstaatsarchiv"/>
    <s v="13.3.1165"/>
    <n v="1165"/>
    <x v="176"/>
    <s v="Samstag"/>
    <n v="9578"/>
    <s v="E4643"/>
    <n v="9578"/>
  </r>
  <r>
    <n v="7816"/>
    <s v="E5632"/>
    <n v="14629"/>
    <x v="0"/>
    <s v="Bistum L�ttich, Bischof Heinrich (Elekt)"/>
    <s v="E5632"/>
    <s v="Ophoven;seit 1258:Dalheim�, Kloster (Zisterzienserinnenkloster) (Fond), Heinsberg, Stift, Propst u. Scholaster"/>
    <s v="UB Niederrhein. fehlt; Tille-Krudew.,�bers. 2, S.169, Nr.2"/>
    <m/>
    <s v="Aachen, Bistumsarchiv"/>
    <s v="19.8.1249"/>
    <n v="1249"/>
    <x v="45"/>
    <s v="Donnerstag"/>
    <s v="14629 Alle Aufnahmen unter dieser Zugangsnummer"/>
    <s v="E5632"/>
    <n v="14629"/>
  </r>
  <r>
    <n v="1454"/>
    <s v="B415"/>
    <n v="5566"/>
    <x v="0"/>
    <s v="Bistum L�ttich, Bischof Hugo"/>
    <s v="B415"/>
    <s v="Dominikaner, Meister der Provinz Teutonia, Dominikaner, Prior C. der Provinz Teutonia, Dominikaner, Kapitel der Provinz Teutonia"/>
    <s v="Ungedr.?"/>
    <m/>
    <s v="Nürnberg, Germanisches Nationalmuseum"/>
    <s v="11.4.1229"/>
    <n v="1229"/>
    <x v="63"/>
    <s v="Mittwoch"/>
    <n v="5566"/>
    <s v="B415"/>
    <n v="5566"/>
  </r>
  <r>
    <n v="1455"/>
    <s v="B416"/>
    <n v="5567"/>
    <x v="0"/>
    <s v="Bistum L�ttich, Bischof Johannes II. (Elekt)"/>
    <s v="B416"/>
    <s v="Dominikaner, Meister der Provinz Teutonia, Dominikaner, Prior C. der Provinz Teutonia, Dominikaner, Kapitel der Provinz Teutonia"/>
    <s v="Wauters 4, S. 85"/>
    <m/>
    <s v="Nürnberg, Germanisches Nationalmuseum"/>
    <s v="6.8.1229"/>
    <n v="1229"/>
    <x v="63"/>
    <s v="Montag"/>
    <n v="5567"/>
    <s v="B416"/>
    <n v="5567"/>
  </r>
  <r>
    <n v="1769"/>
    <s v="D715"/>
    <n v="6001"/>
    <x v="0"/>
    <s v="Bistum L�ttich, Bischof Otbert"/>
    <s v="D715"/>
    <s v="K�ln, Kloster St. Pantaleon"/>
    <s v="Oppermann, Studien 1, Nr.255 (vgl)"/>
    <m/>
    <s v="Paris, Nationalbibliothek"/>
    <s v="0.0.1118"/>
    <n v="1118"/>
    <x v="185"/>
    <s v="Unbekannt"/>
    <n v="6001"/>
    <s v="D715"/>
    <n v="6001"/>
  </r>
  <r>
    <n v="4498"/>
    <s v="D1431"/>
    <n v="10785"/>
    <x v="0"/>
    <s v="Bistum L�ttich, Domstift, Archidiakon Heinrich (u. Bruder Konrad) ?"/>
    <s v="D1431"/>
    <s v="Duisburg, Johanniter"/>
    <s v="UB Niederrhein 2, Nr.156"/>
    <m/>
    <s v="D�sseldorf, Hauptstaatsarchiv"/>
    <s v="0.0.1228"/>
    <n v="1228"/>
    <x v="17"/>
    <s v="Unbekannt"/>
    <n v="10785"/>
    <s v="D1431"/>
    <n v="10785"/>
  </r>
  <r>
    <n v="7813"/>
    <s v="E5629"/>
    <n v="14626"/>
    <x v="0"/>
    <s v="Bistum L�ttich, Domstift, Propst J., Dekan Th., Archidiakon u. Kapitel"/>
    <s v="E5629"/>
    <s v="Wassenberg, Stift, Kanoniker"/>
    <s v="UB Niederrhein. nicht; Tille-Krudew.,�bers. 2, Nr. 1"/>
    <m/>
    <s v="Aachen, Bistumsarchiv"/>
    <s v="28.6.1221"/>
    <n v="1221"/>
    <x v="76"/>
    <s v="Montag"/>
    <n v="14626"/>
    <s v="E5629"/>
    <n v="14626"/>
  </r>
  <r>
    <n v="7962"/>
    <s v="R9784I"/>
    <n v="14809"/>
    <x v="0"/>
    <s v="Bistum Maurienne, Bischof Lampert , Bistum Sitten, Bischof Wilhelm, Bistum Aosta, Bischof Walbert, St. Maurice, Kloster, Abt Wilhelm, Abondance, Kloster, Abt Wilhelm"/>
    <s v="R9784I"/>
    <s v="Bistum Genf, Bischof Nantelm u. Domkapitel (Fond), gr. St. Bernhard, Propst Petrus u. Br�der (Fond)"/>
    <s v="MDG 2,2, S.48; (Reg.Genev., Nr.455; Hidber, Nr.2653)"/>
    <m/>
    <s v="Genf, Staatsarchiv"/>
    <s v="0.0.1191"/>
    <n v="1191"/>
    <x v="188"/>
    <s v="Unbekannt"/>
    <s v="14809 Alle Aufnahmen unter dieser Zugangsnummer"/>
    <s v="R9784I"/>
    <n v="14809"/>
  </r>
  <r>
    <n v="528"/>
    <s v="B188"/>
    <n v="2129"/>
    <x v="0"/>
    <s v="Bistum Mei�en, Bischof Dietrich II."/>
    <s v="B188"/>
    <s v="Bistum Mei�en, Domstift, Kapitel"/>
    <s v="CD. Sax. Reg. 2,1, Nr.64"/>
    <m/>
    <s v="Dresden, Hauptstaatsarchiv"/>
    <s v="0.0.1196"/>
    <n v="1196"/>
    <x v="7"/>
    <s v="Unbekannt"/>
    <n v="2129"/>
    <s v="B188"/>
    <n v="2129"/>
  </r>
  <r>
    <n v="533"/>
    <s v="E730"/>
    <n v="2134"/>
    <x v="0"/>
    <s v="Bistum Mei�en, Bischof Dietrich II."/>
    <s v="E730"/>
    <s v="Altzelle, Kloster"/>
    <s v="Ungedr.?"/>
    <m/>
    <s v="Dresden, Hauptstaatsarchiv"/>
    <s v="29.4.1197"/>
    <n v="1197"/>
    <x v="42"/>
    <s v="Dienstag"/>
    <n v="2134"/>
    <s v="E730"/>
    <n v="2134"/>
  </r>
  <r>
    <n v="480"/>
    <s v="E883"/>
    <n v="2052"/>
    <x v="0"/>
    <s v="Bistum Mei�en, Bischof Gerung"/>
    <s v="E883"/>
    <s v="Zschillen, Kloster"/>
    <s v="CD. Sax. Reg. 1,2, Nr.355"/>
    <m/>
    <s v="Dresden, Hauptstaatsarchiv"/>
    <s v="13.11.1168"/>
    <n v="1168"/>
    <x v="107"/>
    <s v="Mittwoch"/>
    <n v="2052"/>
    <s v="E883"/>
    <n v="2052"/>
  </r>
  <r>
    <n v="481"/>
    <s v="D248"/>
    <n v="2053"/>
    <x v="0"/>
    <s v="Bistum Mei�en, Bischof Martin"/>
    <s v="D248"/>
    <s v="Riesa, Kloster"/>
    <s v="Ungedr.?"/>
    <m/>
    <s v="Dresden, Hauptstaatsarchiv"/>
    <s v="0.0.1170-0.0.1190"/>
    <n v="11701190"/>
    <x v="97"/>
    <s v="Unbekannt"/>
    <n v="2053"/>
    <s v="D248"/>
    <n v="2053"/>
  </r>
  <r>
    <n v="495"/>
    <s v="E776"/>
    <n v="2068"/>
    <x v="0"/>
    <s v="Bistum Mei�en, Bischof Martin"/>
    <s v="E776"/>
    <s v="Altzelle, Kloster"/>
    <s v="CD. Sax. Reg. 1,2, Nr.475"/>
    <m/>
    <s v="Dresden, Hauptstaatsarchiv"/>
    <s v="9.6.1183"/>
    <n v="1183"/>
    <x v="94"/>
    <s v="Donnerstag"/>
    <n v="2068"/>
    <s v="E776"/>
    <n v="2068"/>
  </r>
  <r>
    <n v="496"/>
    <s v="C360"/>
    <n v="2069"/>
    <x v="0"/>
    <s v="Bistum Mei�en, Bischof Martin"/>
    <s v="C360"/>
    <s v="Altzelle, Kloster"/>
    <s v="Dobenecker 2, Nr.654; CD. Sax. Reg. 1,2, Nr.475"/>
    <m/>
    <s v="Dresden, Hauptstaatsarchiv"/>
    <s v="9.6.1183"/>
    <n v="1183"/>
    <x v="94"/>
    <s v="Donnerstag"/>
    <n v="2069"/>
    <s v="C360"/>
    <n v="2069"/>
  </r>
  <r>
    <n v="1365"/>
    <s v="D584"/>
    <n v="5465"/>
    <x v="0"/>
    <s v="Bistum Mei�en, Bischof Martin"/>
    <s v="D584"/>
    <s v="Gottesgnaden, Kloster"/>
    <s v="CD. Sax. Reg. 2,1, Nr.58"/>
    <m/>
    <s v="Magdeburg, Staatsarchiv"/>
    <s v="0.0.1177"/>
    <n v="1177"/>
    <x v="101"/>
    <s v="Unbekannt"/>
    <n v="5465"/>
    <s v="D584"/>
    <n v="5465"/>
  </r>
  <r>
    <n v="530"/>
    <s v="E727"/>
    <n v="2131"/>
    <x v="0"/>
    <s v="Bistum Merseburg, Bischof Eberhard"/>
    <s v="E727"/>
    <s v="Altzelle, Kloster"/>
    <s v="CD. Sax. Reg. 1,3, Nr.15; Dobenecker 2, Nr.1035"/>
    <m/>
    <s v="Dresden, Hauptstaatsarchiv"/>
    <s v="7.1.1197"/>
    <n v="1197"/>
    <x v="42"/>
    <s v="Dienstag"/>
    <n v="2131"/>
    <s v="E727"/>
    <n v="2131"/>
  </r>
  <r>
    <n v="289"/>
    <s v="D213"/>
    <n v="1635"/>
    <x v="0"/>
    <s v="Bistum Merseburg, Bischof Eberhard"/>
    <s v="D213"/>
    <s v="Naumburg, Stift, Propstei"/>
    <s v="UB Merseburg 1, Nr.129; Dobenecker 2, Nr.740"/>
    <m/>
    <s v="Altenburg, Staatsarchiv"/>
    <s v="29.4.1186"/>
    <n v="1186"/>
    <x v="10"/>
    <s v="Dienstag"/>
    <n v="1635"/>
    <s v="D213"/>
    <n v="1635"/>
  </r>
  <r>
    <n v="1660"/>
    <s v="E2581"/>
    <n v="5811"/>
    <x v="0"/>
    <s v="Bistum Merseburg, Bischof Eckehard , Bistum Merseburg, Domstift, Propst Rudolf, Bistum Merseburg, Domstift, Scholaster Ernst"/>
    <s v="E2581"/>
    <s v="Bistum Brandenburg, Bischof, Brandenburg, Mgfen von"/>
    <s v="CD. Brandenb. 1,8, Nr.67, S. 151"/>
    <m/>
    <s v="Brandenburg, Domarchiv"/>
    <s v="28.2.1238"/>
    <n v="1238"/>
    <x v="6"/>
    <s v="Sonntag"/>
    <n v="5811"/>
    <s v="E2581"/>
    <n v="5811"/>
  </r>
  <r>
    <n v="1661"/>
    <s v="E2582"/>
    <n v="5812"/>
    <x v="0"/>
    <s v="Bistum Merseburg, Bischof Eckehard , Bistum Merseburg, Domstift, Propst Rudolf, Bistum Merseburg, Domstift, Scholaster Ernst"/>
    <s v="E2582"/>
    <s v="Bistum Brandenburg, Bischof, Brandenburg, Markgraf von"/>
    <s v="CD. Brandenb. 1,8, Nr.67, S. 151"/>
    <m/>
    <s v="Brandenburg, Domarchiv"/>
    <s v="0.0.1238"/>
    <n v="1238"/>
    <x v="6"/>
    <s v="Unbekannt"/>
    <n v="5812"/>
    <s v="E2582"/>
    <n v="5812"/>
  </r>
  <r>
    <n v="1662"/>
    <s v="E2583"/>
    <n v="5813"/>
    <x v="0"/>
    <s v="Bistum Merseburg, Bischof Eckehard , Bistum Merseburg, Domstift, Propst Rudolf, Bistum Merseburg, Domstift, Scholaster Ernst"/>
    <s v="E2583"/>
    <s v="Bistum Brandenburg, Bischof, Brandenburg, Markgraf von"/>
    <s v="CD. Brandenb. 1,8, Nr.67, S. 151"/>
    <m/>
    <s v="Brandenburg, Domarchiv"/>
    <s v="0.0.1238"/>
    <n v="1238"/>
    <x v="6"/>
    <s v="Unbekannt"/>
    <n v="5813"/>
    <s v="E2583"/>
    <n v="5813"/>
  </r>
  <r>
    <n v="7627"/>
    <s v="F5395"/>
    <n v="14413"/>
    <x v="0"/>
    <s v="Bistum Merseburg, Bischof Heinrich"/>
    <s v="F5395"/>
    <s v="Braunschweig, St. Marien (Hospital)"/>
    <s v="UB Braunschweig Stadt 2, Nr.117; UB Merseburg 1, Nr. 262"/>
    <m/>
    <s v="Braunschweig, Stadtarchiv"/>
    <s v="28.11.1246"/>
    <n v="1246"/>
    <x v="70"/>
    <s v="Mittwoch"/>
    <s v="14413 Alle Aufnahmen unter dieser Zugangsnummer"/>
    <s v="F5395"/>
    <n v="14413"/>
  </r>
  <r>
    <n v="1972"/>
    <s v="E2803"/>
    <n v="6669"/>
    <x v="0"/>
    <s v="Bistum Merseburg, Bischof Megingod"/>
    <s v="E2803"/>
    <s v="Corvey, Kloster, Abt Erkenbert"/>
    <s v="UB Westfäl. 2, Nr.204; St., Nr.3233c"/>
    <m/>
    <s v="Münster, Staatsarchiv"/>
    <s v="20.3.1127-22.5.1127"/>
    <n v="11271127"/>
    <x v="170"/>
    <s v="Unbekannt"/>
    <n v="6669"/>
    <s v="E2803"/>
    <n v="6669"/>
  </r>
  <r>
    <n v="2693"/>
    <s v="E3574"/>
    <n v="7853"/>
    <x v="0"/>
    <s v="Bistum Metz, Bischof Bertram"/>
    <s v="E3574"/>
    <s v="Wadgassen, Kloster"/>
    <s v="Reg. Mittelrhein 2, Nr.529"/>
    <m/>
    <s v="Koblenz, Landeshauptarchiv"/>
    <s v="0.0.1180-0.0.1201"/>
    <n v="11801201"/>
    <x v="29"/>
    <s v="Unbekannt"/>
    <n v="7853"/>
    <s v="E3574"/>
    <n v="7853"/>
  </r>
  <r>
    <n v="2697"/>
    <s v="D932"/>
    <n v="7857"/>
    <x v="0"/>
    <s v="Bistum Metz, Bischof Bertram"/>
    <s v="D932"/>
    <s v="Wadgassen, Kloster (St. Nabor)"/>
    <s v="Reg. Mittelrhein. 2, Nr.549; UB Mittelrhein 2, Nr.76"/>
    <m/>
    <s v="Koblenz, Landeshauptarchiv"/>
    <s v="0.0.1185"/>
    <n v="1185"/>
    <x v="87"/>
    <s v="Unbekannt"/>
    <n v="7857"/>
    <s v="D932"/>
    <n v="7857"/>
  </r>
  <r>
    <n v="9260"/>
    <s v="F3919"/>
    <n v="90067"/>
    <x v="0"/>
    <s v="Bistum Metz, Bischof Stefan"/>
    <s v="F3919"/>
    <s v="Metz, Kloster St. Arnulf, Abt Bertram"/>
    <s v=" "/>
    <m/>
    <s v="Metz, Staatsarchiv"/>
    <s v="10.11.1126"/>
    <n v="1126"/>
    <x v="211"/>
    <s v="Mittwoch"/>
    <n v="90067"/>
    <s v="F3919"/>
    <n v="90067"/>
  </r>
  <r>
    <n v="9261"/>
    <s v="F3917"/>
    <n v="90068"/>
    <x v="0"/>
    <s v="Bistum Metz, Bischof Stefan"/>
    <s v="F3917"/>
    <s v="Metz, Notre-Dame-la-Ronde"/>
    <s v="Parisse, AD 22, (vgl.)"/>
    <m/>
    <s v="Metz, Staatsarchiv"/>
    <s v="0.0.1130"/>
    <n v="1130"/>
    <x v="111"/>
    <s v="Unbekannt"/>
    <n v="90068"/>
    <s v="F3917"/>
    <n v="90068"/>
  </r>
  <r>
    <n v="9262"/>
    <s v="F3920"/>
    <n v="90069"/>
    <x v="0"/>
    <s v="Bistum Metz, Bischof Stefan"/>
    <s v="F3920"/>
    <s v="Metz, Kloster St. Arnulf, Abt Bertram"/>
    <s v=" "/>
    <m/>
    <s v="Metz, Staatsarchiv"/>
    <s v="28.1.1133"/>
    <n v="1133"/>
    <x v="99"/>
    <s v="Samstag"/>
    <n v="90069"/>
    <s v="F3920"/>
    <n v="90069"/>
  </r>
  <r>
    <n v="9265"/>
    <s v="F3921"/>
    <n v="90072"/>
    <x v="0"/>
    <s v="Bistum Metz, Bischof Stefan"/>
    <s v="F3921"/>
    <s v="Metz, St. Clemens"/>
    <s v="Parisse, AD 22"/>
    <m/>
    <s v="Metz, Staatsarchiv"/>
    <s v="0.0.1144"/>
    <n v="1144"/>
    <x v="166"/>
    <s v="Unbekannt"/>
    <n v="90072"/>
    <s v="F3921"/>
    <n v="90072"/>
  </r>
  <r>
    <n v="9266"/>
    <s v="F3926"/>
    <n v="90073"/>
    <x v="0"/>
    <s v="Bistum Metz, Bischof Stefan"/>
    <s v="F3926"/>
    <s v="Gorze, Kloster"/>
    <s v="Parisse, AD 22, Taf. 1, Abb.2 Mettensia 2, Nr.182"/>
    <m/>
    <s v="Metz, Staatsarchiv"/>
    <s v="0.0.1150"/>
    <n v="1150"/>
    <x v="24"/>
    <s v="Unbekannt"/>
    <n v="90073"/>
    <s v="F3926"/>
    <n v="90073"/>
  </r>
  <r>
    <n v="9267"/>
    <s v="F3923"/>
    <n v="90074"/>
    <x v="0"/>
    <s v="Bistum Metz, Bischof Stefan"/>
    <s v="F3923"/>
    <s v="Gorze, Kloster"/>
    <s v="Mettensia 2, Nr.176"/>
    <m/>
    <s v="Metz, Staatsarchiv"/>
    <s v="um 1150"/>
    <n v="1150"/>
    <x v="24"/>
    <s v="Unbekannt"/>
    <n v="90074"/>
    <s v="F3923"/>
    <n v="90074"/>
  </r>
  <r>
    <n v="9269"/>
    <s v="F3927"/>
    <n v="90076"/>
    <x v="0"/>
    <s v="Bistum Metz, Bischof Stefan"/>
    <s v="F3927"/>
    <s v="Gorze, Kloster"/>
    <s v="Parisse, AD 22, Taf. 1, Abb.3 (vgl); Mettensia 2, Nr.1"/>
    <m/>
    <s v="Metz, Staatsarchiv"/>
    <s v="0.0.1155"/>
    <n v="1155"/>
    <x v="61"/>
    <s v="Unbekannt"/>
    <n v="90076"/>
    <s v="F3927"/>
    <n v="90076"/>
  </r>
  <r>
    <n v="6438"/>
    <s v="E5510"/>
    <n v="13097"/>
    <x v="0"/>
    <s v="Bistum Metz, Bischof Theoderich (Elekt)"/>
    <s v="E5510"/>
    <s v="Metz, Kloster St. Peter (Benediktinerinnen), �btissin Mathilde u. Konvent"/>
    <s v="Ungedr.?"/>
    <m/>
    <s v="Privatbesitz"/>
    <s v="0.0.1176"/>
    <n v="1176"/>
    <x v="178"/>
    <s v="Unbekannt"/>
    <s v="13097 Alle Aufnahmen unter dieser Zugangsnummer"/>
    <s v="E5510"/>
    <n v="13097"/>
  </r>
  <r>
    <n v="9271"/>
    <s v="F3916"/>
    <n v="90078"/>
    <x v="0"/>
    <s v="Bistum Metz, Bischof Theoderich III."/>
    <s v="F3916"/>
    <s v="Metz, St. Theobald"/>
    <s v="Parisse, AD 22 (vgl.)"/>
    <m/>
    <s v="Metz, Staatsarchiv"/>
    <s v="0.0.1169"/>
    <n v="1169"/>
    <x v="98"/>
    <s v="Unbekannt"/>
    <n v="90078"/>
    <s v="F3916"/>
    <n v="90078"/>
  </r>
  <r>
    <n v="9272"/>
    <s v="F3925"/>
    <n v="90079"/>
    <x v="0"/>
    <s v="Bistum Metz, Bischof Theoderich III."/>
    <s v="F3925"/>
    <s v="Gorze, Kloster"/>
    <s v="Parisse, AD 22, Taf. 3, Abb.3 (vgl); Mettensia 2, Nr.2"/>
    <m/>
    <s v="Metz, Staatsarchiv"/>
    <s v="23.3.1174"/>
    <n v="1174"/>
    <x v="81"/>
    <s v="Samstag"/>
    <n v="90079"/>
    <s v="F3925"/>
    <n v="90079"/>
  </r>
  <r>
    <n v="758"/>
    <s v="E1478"/>
    <n v="3619"/>
    <x v="0"/>
    <s v="Bistum Minden, Bischof Anno"/>
    <s v="E1478"/>
    <s v="Obernkirchen, Stift"/>
    <s v="UB Westfäl. 2, Nr.420"/>
    <m/>
    <s v="Hannover, Hauptstaatsarchiv"/>
    <s v="0.0.1181"/>
    <n v="1181"/>
    <x v="102"/>
    <s v="Unbekannt"/>
    <n v="3619"/>
    <s v="E1478"/>
    <n v="3619"/>
  </r>
  <r>
    <n v="760"/>
    <s v="D448"/>
    <n v="3621"/>
    <x v="0"/>
    <s v="Bistum Minden, Bischof Anno"/>
    <s v="D448"/>
    <s v="Obernkirchen, Stift"/>
    <s v="UB Westfäl. 2, Nr.2112"/>
    <m/>
    <s v="Hannover, Hauptstaatsarchiv"/>
    <s v="0.0.1181-0.0.1185"/>
    <n v="11811185"/>
    <x v="87"/>
    <s v="Unbekannt"/>
    <n v="3621"/>
    <s v="D448"/>
    <n v="3621"/>
  </r>
  <r>
    <n v="675"/>
    <s v="E1329"/>
    <n v="2772"/>
    <x v="0"/>
    <s v="Bistum Minden, Bischof Anno"/>
    <s v="E1329"/>
    <s v="Obernkirchen, Stift"/>
    <s v="UB Westfäl. 2, Nr.406"/>
    <m/>
    <s v="Hannover, Hauptstaatsarchiv"/>
    <s v="0.0.1179"/>
    <n v="1179"/>
    <x v="151"/>
    <s v="Unbekannt"/>
    <n v="2772"/>
    <s v="E1329"/>
    <n v="2772"/>
  </r>
  <r>
    <n v="676"/>
    <s v="E1268"/>
    <n v="2773"/>
    <x v="0"/>
    <s v="Bistum Minden, Bischof Anno"/>
    <s v="E1268"/>
    <s v="Obernkirchen, Stift"/>
    <s v="UB Westfäl. 2, Nr.379"/>
    <m/>
    <s v="Hannover, Hauptstaatsarchiv"/>
    <s v="1.5.1176"/>
    <n v="1176"/>
    <x v="178"/>
    <s v="Samstag"/>
    <n v="2773"/>
    <s v="E1268"/>
    <n v="2773"/>
  </r>
  <r>
    <n v="7717"/>
    <s v="F5755"/>
    <n v="14518"/>
    <x v="0"/>
    <s v="Bistum Minden, Bischof Anno"/>
    <s v="F5755"/>
    <s v="Loccum, Kloster"/>
    <s v="UB Calenberg 3, Nr.7"/>
    <m/>
    <s v="Loccum, Kirchliches Archiv, Archiv des Klosters"/>
    <s v="0.0.1181"/>
    <n v="1181"/>
    <x v="102"/>
    <s v="Unbekannt"/>
    <s v="14518 Alle Aufnahmen unter dieser Zugangsnummer"/>
    <s v="F5755"/>
    <n v="14518"/>
  </r>
  <r>
    <n v="7718"/>
    <s v="F5756"/>
    <n v="14519"/>
    <x v="0"/>
    <s v="Bistum Minden, Bischof Anno"/>
    <s v="F5756"/>
    <s v="Loccum, Kloster"/>
    <s v="UB Calenberg 3, Nr.8; Reg. Bremen Ebb. 1, S.162, Nr.609)"/>
    <m/>
    <s v="Loccum, Kirchliches Archiv, Archiv des Klosters"/>
    <s v="0.0.1184"/>
    <n v="1184"/>
    <x v="90"/>
    <s v="Unbekannt"/>
    <s v="14519 Alle Aufnahmen unter dieser Zugangsnummer"/>
    <s v="F5756"/>
    <n v="14519"/>
  </r>
  <r>
    <n v="4593"/>
    <s v="D1459"/>
    <n v="10902"/>
    <x v="0"/>
    <s v="Bistum Minden, Bischof Anno"/>
    <s v="D1459"/>
    <s v="Bistum Osnabrück, Domstift"/>
    <s v="UB Osnabrück 1, Nr. 369"/>
    <m/>
    <s v="Osnabrück, Domarchiv"/>
    <s v="0.0.1183"/>
    <n v="1183"/>
    <x v="94"/>
    <s v="Unbekannt"/>
    <n v="10902"/>
    <s v="D1459"/>
    <n v="10902"/>
  </r>
  <r>
    <n v="2083"/>
    <s v="E2962"/>
    <n v="6854"/>
    <x v="0"/>
    <s v="Bistum Minden, Bischof Anno"/>
    <s v="E2962"/>
    <s v="Bistum Minden, Domstift"/>
    <s v="UB Westfäl. 2, Nr.2105 (419)"/>
    <m/>
    <s v="Münster, Staatsarchiv"/>
    <s v="0.0.1181"/>
    <n v="1181"/>
    <x v="102"/>
    <s v="Unbekannt"/>
    <n v="6854"/>
    <s v="E2962"/>
    <n v="6854"/>
  </r>
  <r>
    <n v="4316"/>
    <s v="C1052"/>
    <n v="10537"/>
    <x v="0"/>
    <s v="Bistum Minden, Bischof Anno , Bistum Minden, Domstift, Propst Thettmar, Bistum Minden, Domstift, Dekan Konrad"/>
    <s v="C1052"/>
    <s v="Goslar, Stift St. Georgenberg"/>
    <s v="UB Goslar 1, Nr.298"/>
    <m/>
    <s v="Hannover, Hauptstaatsarchiv"/>
    <s v="0.0.1180-15.2.1185"/>
    <n v="11801185"/>
    <x v="87"/>
    <s v="Unbekannt"/>
    <n v="10537"/>
    <s v="C1052"/>
    <n v="10537"/>
  </r>
  <r>
    <n v="7740"/>
    <s v="F5804"/>
    <n v="14541"/>
    <x v="0"/>
    <s v="Bistum Minden, Bischof Conrad"/>
    <s v="F5804"/>
    <s v="Loccum, Kloster"/>
    <s v="UB Calenberg 3, Nr. 42; (UB Westfäl.6, S. 22, Nr. 72)"/>
    <m/>
    <s v="Loccum, Kirchliches Archiv, Archiv des Klosters"/>
    <s v="0.0.1217"/>
    <n v="1217"/>
    <x v="74"/>
    <s v="Unbekannt"/>
    <s v="14541 Alle Aufnahmen unter dieser Zugangsnummer"/>
    <s v="F5804"/>
    <n v="14541"/>
  </r>
  <r>
    <n v="7749"/>
    <s v="R8005"/>
    <n v="14551"/>
    <x v="0"/>
    <s v="Bistum Minden, Bischof Conrad"/>
    <s v="R8005"/>
    <s v="Loccum, Kloster"/>
    <s v="UB Calenberg 3, Nr. 69; (UB Westfäl. 6, S. 61, Nr. 220)"/>
    <m/>
    <s v="Loccum, Kirchliches Archiv, Archiv des Klosters"/>
    <s v="um 1230"/>
    <n v="1230"/>
    <x v="59"/>
    <s v="Unbekannt"/>
    <s v="14551 Alle Aufnahmen unter dieser Zugangsnummer"/>
    <s v="R8005"/>
    <n v="14551"/>
  </r>
  <r>
    <n v="7601"/>
    <s v="F5293"/>
    <n v="14379"/>
    <x v="0"/>
    <s v="Bistum Minden, Bischof Cuno (electus et confirmatus)"/>
    <s v="F5293"/>
    <s v="Goslar, Stift St. Simonis, Judae u. Mathie, Propst, Dekan u. Kapitel"/>
    <s v="UB Goslar 1, Nr.590; UB Westfäl. 6, Nr.374 (Reg.)"/>
    <m/>
    <s v="Goslar, Stadtarchiv"/>
    <s v="29.12.1242"/>
    <n v="1242"/>
    <x v="54"/>
    <s v="Montag"/>
    <s v="14379 Alle Aufnahmen unter dieser Zugangsnummer"/>
    <s v="F5293"/>
    <n v="14379"/>
  </r>
  <r>
    <n v="762"/>
    <s v="E1577"/>
    <n v="3623"/>
    <x v="0"/>
    <s v="Bistum Minden, Bischof Dietmar"/>
    <s v="E1577"/>
    <s v="Obernkirchen, Stift"/>
    <s v="UB Westfäl. 2, Nr.459 (vgl.)"/>
    <m/>
    <s v="Hannover, Hauptstaatsarchiv"/>
    <s v="0.0.1185-0.0.1206"/>
    <n v="11851206"/>
    <x v="72"/>
    <s v="Unbekannt"/>
    <n v="3623"/>
    <s v="E1577"/>
    <n v="3623"/>
  </r>
  <r>
    <n v="763"/>
    <s v="D422"/>
    <n v="3624"/>
    <x v="0"/>
    <s v="Bistum Minden, Bischof Dietmar"/>
    <s v="D422"/>
    <s v="Obernkirchen, Stift"/>
    <s v="UB Westfäl. 2, Nr.467"/>
    <m/>
    <s v="Hannover, Hauptstaatsarchiv"/>
    <s v="0.0.1186"/>
    <n v="1186"/>
    <x v="10"/>
    <s v="Unbekannt"/>
    <n v="3624"/>
    <s v="D422"/>
    <n v="3624"/>
  </r>
  <r>
    <n v="764"/>
    <s v="D423"/>
    <n v="3625"/>
    <x v="0"/>
    <s v="Bistum Minden, Bischof Dietmar"/>
    <s v="D423"/>
    <s v="Obernkirchen, Stift"/>
    <s v="UB Westfäl. 2, Nr.504 (vgl.)"/>
    <m/>
    <s v="Hannover, Hauptstaatsarchiv"/>
    <s v="0.0.1190"/>
    <n v="1190"/>
    <x v="97"/>
    <s v="Unbekannt"/>
    <n v="3625"/>
    <s v="D423"/>
    <n v="3625"/>
  </r>
  <r>
    <n v="765"/>
    <s v="E1479"/>
    <n v="3626"/>
    <x v="0"/>
    <s v="Bistum Minden, Bischof Dietmar"/>
    <s v="E1479"/>
    <s v="Obernkirchen, Stift"/>
    <s v="UB Westfäl. 2, Nr.485 (vgl.)"/>
    <m/>
    <s v="Hannover, Hauptstaatsarchiv"/>
    <s v="0.0.1198 ?"/>
    <n v="1198"/>
    <x v="142"/>
    <s v="Unbekannt"/>
    <n v="3626"/>
    <s v="E1479"/>
    <n v="3626"/>
  </r>
  <r>
    <n v="767"/>
    <s v="E1578"/>
    <n v="3628"/>
    <x v="0"/>
    <s v="Bistum Minden, Bischof Dietmar"/>
    <s v="E1578"/>
    <s v="Obernkirchen, Stift"/>
    <s v="UB Westfäl. 2, Nr.590 (vgl.)"/>
    <m/>
    <s v="Hannover, Hauptstaatsarchiv"/>
    <s v="0.0.1200"/>
    <n v="1200"/>
    <x v="22"/>
    <s v="Unbekannt"/>
    <n v="3628"/>
    <s v="E1578"/>
    <n v="3628"/>
  </r>
  <r>
    <n v="4122"/>
    <s v="C1003"/>
    <n v="10309"/>
    <x v="0"/>
    <s v="Bistum Minden, Bischof Dietmar"/>
    <s v="C1003"/>
    <s v="Barsinghausen, Kloster"/>
    <s v="UB Westfäl. 6, Nr.5; UB Calenberg 1,1, Nr.3"/>
    <m/>
    <s v="Hannover, Hauptstaatsarchiv"/>
    <s v="0.0.1200-0.0.1202"/>
    <n v="12001202"/>
    <x v="53"/>
    <s v="Unbekannt"/>
    <n v="10309"/>
    <s v="C1003"/>
    <n v="10309"/>
  </r>
  <r>
    <n v="6447"/>
    <s v="E5516"/>
    <n v="13109"/>
    <x v="0"/>
    <s v="Bistum Minden, Bischof Dietmar"/>
    <s v="E5516"/>
    <s v="Nendorf, Kloster, Propst Simon"/>
    <s v="UB Hoya 6, Nr.2; UB Westfäl. 6, Nr.4"/>
    <m/>
    <s v="Hannover, Hauptstaatsarchiv"/>
    <s v="0.0.1200"/>
    <n v="1200"/>
    <x v="22"/>
    <s v="Unbekannt"/>
    <n v="13109"/>
    <s v="E5516"/>
    <n v="13109"/>
  </r>
  <r>
    <n v="5306"/>
    <s v="E5457"/>
    <n v="11737"/>
    <x v="0"/>
    <s v="Bistum Minden, Bischof Dietmar"/>
    <s v="E5457"/>
    <s v="Nendorf, Kloster (Benediktinerinnenkloster, gegr. um 1200)"/>
    <s v="UB Hoya 6, Nr.3; UB Westfäl. 6, Nr.5"/>
    <m/>
    <s v="Hannover, Hauptstaatsarchiv"/>
    <s v="um 1202"/>
    <n v="1202"/>
    <x v="53"/>
    <s v="Unbekannt"/>
    <n v="11737"/>
    <s v="E5457"/>
    <n v="11737"/>
  </r>
  <r>
    <n v="5277"/>
    <s v="E5449"/>
    <n v="11701"/>
    <x v="0"/>
    <s v="Bistum Minden, Bischof Dietmar"/>
    <s v="E5449"/>
    <s v="Nendorf, Kloster, Propst Simon"/>
    <s v="UB Hoya 6, Nr.1; UB Westfäl. 6, Nr.3"/>
    <m/>
    <s v="Hannover, Hauptstaatsarchiv"/>
    <s v="0.0.1200-0.0.1202"/>
    <n v="12001202"/>
    <x v="53"/>
    <s v="Unbekannt"/>
    <n v="11701"/>
    <s v="E5449"/>
    <n v="11701"/>
  </r>
  <r>
    <n v="5279"/>
    <s v="C1178"/>
    <n v="11703"/>
    <x v="0"/>
    <s v="Bistum Minden, Bischof Dietmar"/>
    <s v="C1178"/>
    <s v="Nendorf, Kloster"/>
    <s v="UB Hoya 6, Nr.4; UB Westfäl. 6, Nr.12"/>
    <m/>
    <s v="Hannover, Hauptstaatsarchiv"/>
    <s v="um 1203"/>
    <n v="1203"/>
    <x v="75"/>
    <s v="Unbekannt"/>
    <n v="11703"/>
    <s v="C1178"/>
    <n v="11703"/>
  </r>
  <r>
    <n v="4461"/>
    <s v="D1409"/>
    <n v="10740"/>
    <x v="0"/>
    <s v="Bistum Minden, Bischof Dietmar"/>
    <s v="D1409"/>
    <s v="Amelungsborn, Kloster, Konvent"/>
    <s v="UB Hildesheim H.stift 1, Nr.508"/>
    <m/>
    <s v="Hannover, Hauptstaatsarchiv"/>
    <s v="0.0.1194"/>
    <n v="1194"/>
    <x v="0"/>
    <s v="Unbekannt"/>
    <n v="10740"/>
    <s v="D1409"/>
    <n v="10740"/>
  </r>
  <r>
    <n v="4757"/>
    <s v="D1532"/>
    <n v="11114"/>
    <x v="0"/>
    <s v="Bistum Minden, Bischof Dietmar ? (bis 1206)"/>
    <s v="D1532"/>
    <s v="Marienwerder, Kloster (ab 1214-16 Augustinerinnen)"/>
    <s v="UB Calenberg 6, Nr.1"/>
    <m/>
    <s v="Hannover, Hauptstaatsarchiv"/>
    <s v="0.0.1216"/>
    <n v="1216"/>
    <x v="44"/>
    <s v="Unbekannt"/>
    <n v="11114"/>
    <s v="D1532"/>
    <n v="11114"/>
  </r>
  <r>
    <n v="8061"/>
    <s v="R11224"/>
    <n v="14992"/>
    <x v="0"/>
    <s v="Bistum Minden, Bischof Heinrich"/>
    <s v="R11224"/>
    <s v="Obernkirchen, Kloster St. Marien (Fond)"/>
    <s v="UB Obernkirchen, Nr. 29; UB Westfäl. 6, S. 11, Nr. 33"/>
    <m/>
    <s v="B�ckeburg, StA"/>
    <s v="0.0.1208"/>
    <n v="1208"/>
    <x v="43"/>
    <s v="Unbekannt"/>
    <s v="14992 Alle Aufnahmen unter dieser Zugangsnummer"/>
    <s v="R11224"/>
    <n v="14992"/>
  </r>
  <r>
    <n v="7733"/>
    <s v="F5785"/>
    <n v="14534"/>
    <x v="0"/>
    <s v="Bistum Minden, Bischof Heinrich II."/>
    <s v="F5785"/>
    <s v="Loccum, Kloster"/>
    <s v="UB Calenberg 3, Nr. 35; (UB Westfäl.6 S.12 Nr.37)"/>
    <m/>
    <s v="Loccum, Kirchliches Archiv, Archiv des Klosters"/>
    <s v="0.0.1209 ?"/>
    <n v="1209"/>
    <x v="15"/>
    <s v="Unbekannt"/>
    <s v="14534 Alle Aufnahmen unter dieser Zugangsnummer"/>
    <s v="F5785"/>
    <n v="14534"/>
  </r>
  <r>
    <n v="6448"/>
    <s v="D1662"/>
    <n v="13110"/>
    <x v="0"/>
    <s v="Bistum Minden, Bischof Heinrich II."/>
    <s v="D1662"/>
    <s v="Nendorf, Kloster"/>
    <s v="UB Hoya 6, Nr.29; UB Westfäl. 6, Nr.34"/>
    <m/>
    <s v="Hannover, Hauptstaatsarchiv"/>
    <s v="0.0.1208"/>
    <n v="1208"/>
    <x v="43"/>
    <s v="Unbekannt"/>
    <n v="13110"/>
    <s v="D1662"/>
    <n v="13110"/>
  </r>
  <r>
    <n v="7771"/>
    <s v="F5877"/>
    <n v="14573"/>
    <x v="0"/>
    <s v="Bistum Minden, Bischof Johannes"/>
    <s v="F5877"/>
    <s v="Loccum, Kloster (Fond)"/>
    <s v="UB Calenberg 3, Nr.103; (UB Westfäl. 6, S. 118, Nr.416)"/>
    <m/>
    <s v="Loccum, Kirchliches Archiv, Archiv des Klosters"/>
    <s v="11.6.1244"/>
    <n v="1244"/>
    <x v="52"/>
    <s v="Samstag"/>
    <s v="14573 Alle Aufnahmen unter dieser Zugangsnummer"/>
    <s v="F5877"/>
    <n v="14573"/>
  </r>
  <r>
    <n v="7772"/>
    <s v="F5881"/>
    <n v="14574"/>
    <x v="0"/>
    <s v="Bistum Minden, Bischof Johannes"/>
    <s v="F5881"/>
    <s v="Loccum, Kloster"/>
    <s v="UB Calenberg 3, Nr. 104; (UB Westfäl. 6, S. 188, Nr. 417)"/>
    <m/>
    <s v="Loccum, Kirchliches Archiv, Archiv des Klosters"/>
    <s v="27.6.1244"/>
    <n v="1244"/>
    <x v="52"/>
    <s v="Montag"/>
    <s v="14574 Alle Aufnahmen unter dieser Zugangsnummer"/>
    <s v="F5881"/>
    <n v="14574"/>
  </r>
  <r>
    <n v="7777"/>
    <s v="F5894"/>
    <n v="14579"/>
    <x v="0"/>
    <s v="Bistum Minden, Bischof Johannes"/>
    <s v="F5894"/>
    <s v="Loccum, Kloster (Fond)"/>
    <s v="UB Calenberg 3, Nr. 110"/>
    <m/>
    <s v="Loccum, Kirchliches Archiv, Archiv des Klosters"/>
    <s v="7.1.1246"/>
    <n v="1246"/>
    <x v="70"/>
    <s v="Sonntag"/>
    <s v="14579 Alle Aufnahmen unter dieser Zugangsnummer"/>
    <s v="F5894"/>
    <n v="14579"/>
  </r>
  <r>
    <n v="7780"/>
    <s v="F5900"/>
    <n v="14582"/>
    <x v="0"/>
    <s v="Bistum Minden, Bischof Johannes"/>
    <s v="F5900"/>
    <s v="Loccum, Kl (Fond)"/>
    <s v="UB Calenberg 3, Nr. 87; (UB Westf. 6, S. 137, Nr. 478)"/>
    <m/>
    <s v="Loccum, Kirchliches Archiv, Archiv des Klosters"/>
    <s v="0.0.1246"/>
    <n v="1246"/>
    <x v="70"/>
    <s v="Unbekannt"/>
    <s v="14582 Alle Aufnahmen unter dieser Zugangsnummer"/>
    <s v="F5900"/>
    <n v="14582"/>
  </r>
  <r>
    <n v="7781"/>
    <s v="F5905"/>
    <n v="14583"/>
    <x v="0"/>
    <s v="Bistum Minden, Bischof Johannes"/>
    <s v="F5905"/>
    <s v="Loccum, Kloster (Fond)"/>
    <s v="UB Calenberg 3, Nr. 115; (UB Westf.6, S. 137, Nr. 478)"/>
    <m/>
    <s v="Loccum, Kirchliches Archiv, Archiv des Klosters"/>
    <s v="0.0.1247"/>
    <n v="1247"/>
    <x v="56"/>
    <s v="Unbekannt"/>
    <s v="14583 Alle Aufnahmen unter dieser Zugangsnummer"/>
    <s v="F5905"/>
    <n v="14583"/>
  </r>
  <r>
    <n v="7782"/>
    <s v="F5910"/>
    <n v="14584"/>
    <x v="0"/>
    <s v="Bistum Minden, Bischof Johannes"/>
    <s v="F5910"/>
    <s v="Loccum, Kloster (Fond)"/>
    <s v="UB Calenberg 3, Nr. 116, z.1247 II 23; (UB Westfäl. 6, S. 135, Nr. 474)"/>
    <m/>
    <s v="Loccum, Kirchliches Archiv, Archiv des Klosters"/>
    <s v="20.9.1247"/>
    <n v="1247"/>
    <x v="56"/>
    <s v="Freitag"/>
    <s v="14584 Alle Aufnahmen unter dieser Zugangsnummer"/>
    <s v="F5910"/>
    <n v="14584"/>
  </r>
  <r>
    <n v="7783"/>
    <s v="F5911"/>
    <n v="14585"/>
    <x v="0"/>
    <s v="Bistum Minden, Bischof Johannes"/>
    <s v="F5911"/>
    <s v="Loccum, Kloster, Mandelsloh, Lippold von (Ritter)"/>
    <s v="UB Calenberg 3, Nr.119"/>
    <m/>
    <s v="Loccum, Kirchliches Archiv, Archiv des Klosters"/>
    <s v="27.3.1248"/>
    <n v="1248"/>
    <x v="8"/>
    <s v="Freitag"/>
    <s v="14585 Alle Aufnahmen unter dieser Zugangsnummer"/>
    <s v="F5911"/>
    <n v="14585"/>
  </r>
  <r>
    <n v="7784"/>
    <s v="F5916"/>
    <n v="14586"/>
    <x v="0"/>
    <s v="Bistum Minden, Bischof Johannes"/>
    <s v="F5916"/>
    <s v="Loccum, Kloster (Fond)"/>
    <s v="UB Calenberg 3, Nr. 121; (UB Westfäl. 6, S. 141, Nr.492)"/>
    <m/>
    <s v="Loccum, Kirchliches Archiv, Archiv des Klosters"/>
    <s v="17.6.1248"/>
    <n v="1248"/>
    <x v="8"/>
    <s v="Mittwoch"/>
    <s v="14586 Alle Aufnahmen unter dieser Zugangsnummer"/>
    <s v="F5916"/>
    <n v="14586"/>
  </r>
  <r>
    <n v="7791"/>
    <s v="F5931"/>
    <n v="14593"/>
    <x v="0"/>
    <s v="Bistum Minden, Bischof Johannes"/>
    <s v="F5931"/>
    <s v="Loccum, Kloster (Fond)"/>
    <s v="UB Calenberg 3, Nr.140; (UB Westfäl. 6, S. 155, Nr.541)"/>
    <m/>
    <s v="Loccum, Kirchliches Archiv, Archiv des Klosters"/>
    <s v="0.0.1250"/>
    <n v="1250"/>
    <x v="9"/>
    <s v="Unbekannt"/>
    <s v="14593 Alle Aufnahmen unter dieser Zugangsnummer"/>
    <s v="F5931"/>
    <n v="14593"/>
  </r>
  <r>
    <n v="7795"/>
    <s v="R7861"/>
    <n v="14597"/>
    <x v="0"/>
    <s v="Bistum Minden, Bischof Johannes"/>
    <s v="R7861"/>
    <s v="Loccum, Kloster (Fond)"/>
    <s v="UB Calenberg 3, Nr. 145; (UB Westfäl. 6, S. 149, Nr.523)"/>
    <m/>
    <s v="Loccum, Kirchliches Archiv, Archiv des Klosters"/>
    <s v="13.3.1250"/>
    <n v="1250"/>
    <x v="9"/>
    <s v="Sonntag"/>
    <s v="14597 Alle Aufnahmen unter dieser Zugangsnummer"/>
    <s v="R7861"/>
    <n v="14597"/>
  </r>
  <r>
    <n v="7796"/>
    <s v="F5946"/>
    <n v="14598"/>
    <x v="0"/>
    <s v="Bistum Minden, Bischof Johannes"/>
    <s v="F5946"/>
    <s v="Loccum, Kloster (Fond)"/>
    <s v="UB Calenberg 3, Nr. 147; (UB Westfäl. 6, S.150, Nr. 527)"/>
    <m/>
    <s v="Loccum, Kirchliches Archiv, Archiv des Klosters"/>
    <s v="9.4.1250"/>
    <n v="1250"/>
    <x v="9"/>
    <s v="Samstag"/>
    <s v="14598 Alle Aufnahmen unter dieser Zugangsnummer"/>
    <s v="F5946"/>
    <n v="14598"/>
  </r>
  <r>
    <n v="6459"/>
    <s v="D1664"/>
    <n v="13121"/>
    <x v="0"/>
    <s v="Bistum Minden, Bischof Johannes"/>
    <s v="D1664"/>
    <s v="Nendorf, Kloster"/>
    <s v="UB Hoya 6, Nr.38; UB Westfäl. 6, Nr.382"/>
    <m/>
    <s v="Hannover, Hauptstaatsarchiv"/>
    <s v="5.1.1243"/>
    <n v="1243"/>
    <x v="47"/>
    <s v="Montag"/>
    <n v="13121"/>
    <s v="D1664"/>
    <n v="13121"/>
  </r>
  <r>
    <n v="6460"/>
    <s v="F2180"/>
    <n v="13122"/>
    <x v="0"/>
    <s v="Bistum Minden, Bischof Johannes"/>
    <s v="F2180"/>
    <s v="Nendorf, Kloster"/>
    <s v="UB Hoya 6, Nr.39; UB Westfäl. 6, Nr.394"/>
    <m/>
    <s v="Hannover, Hauptstaatsarchiv"/>
    <s v="24.8.1243"/>
    <n v="1243"/>
    <x v="47"/>
    <s v="Montag"/>
    <s v="13122 Alle Aufnahmen unter dieser Zugangsnummer"/>
    <s v="F2180"/>
    <n v="13122"/>
  </r>
  <r>
    <n v="6461"/>
    <s v="E5518"/>
    <n v="13123"/>
    <x v="0"/>
    <s v="Bistum Minden, Bischof Johannes"/>
    <s v="E5518"/>
    <s v="Nendorf, Kloster"/>
    <s v="UB Hoya 6, Nr.40; UB Westfäl. 6, Nr.395"/>
    <m/>
    <s v="Hannover, Hauptstaatsarchiv"/>
    <s v="24.8.1243"/>
    <n v="1243"/>
    <x v="47"/>
    <s v="Montag"/>
    <n v="13123"/>
    <s v="E5518"/>
    <n v="13123"/>
  </r>
  <r>
    <n v="6462"/>
    <s v="C1275"/>
    <n v="13124"/>
    <x v="0"/>
    <s v="Bistum Minden, Bischof Johannes"/>
    <s v="C1275"/>
    <s v="Nendorf, Kloster, Propst, Nendorf, Kloster, Priorin, Nendorf, Kloster, Konvent"/>
    <s v="UB Hoya 6, Nr.41; UB Westfäl. 6, Nr.399"/>
    <m/>
    <s v="Hannover, Hauptstaatsarchiv"/>
    <s v="11.11.1243"/>
    <n v="1243"/>
    <x v="47"/>
    <s v="Mittwoch"/>
    <n v="13124"/>
    <s v="C1275"/>
    <n v="13124"/>
  </r>
  <r>
    <n v="5755"/>
    <s v="C1255"/>
    <n v="12282"/>
    <x v="0"/>
    <s v="Bistum Minden, Bischof Johannes"/>
    <s v="C1255"/>
    <s v="Wennigsen, Stift"/>
    <s v="UB Calenberg 7, Nr.18; UB Westfäl. 6, Nr.390"/>
    <m/>
    <s v="Hannover, Hauptstaatsarchiv"/>
    <s v="26.6.1243"/>
    <n v="1243"/>
    <x v="47"/>
    <s v="Freitag"/>
    <s v="12282 Alle Aufnahmen unter dieser Zugangsnummer"/>
    <s v="C1255"/>
    <n v="12282"/>
  </r>
  <r>
    <n v="5758"/>
    <s v="C1256"/>
    <n v="12285"/>
    <x v="0"/>
    <s v="Bistum Minden, Bischof Johannes"/>
    <s v="C1256"/>
    <s v="Wennigsen, Stift"/>
    <s v="UB Calenberg 7, Nr.21; UB Westfäl. 6, Nr.440"/>
    <m/>
    <s v="Hannover, Hauptstaatsarchiv"/>
    <s v="12.6.1245"/>
    <n v="1245"/>
    <x v="55"/>
    <s v="Montag"/>
    <s v="12285 Alle Aufnahmen unter dieser Zugangsnummer"/>
    <s v="C1256"/>
    <n v="12285"/>
  </r>
  <r>
    <n v="5312"/>
    <s v="C1185"/>
    <n v="11744"/>
    <x v="0"/>
    <s v="Bistum Minden, Bischof Johannes"/>
    <s v="C1185"/>
    <s v="Schinna, Kloster"/>
    <s v="UB Hoya 7, Nr.21; UB Westfäl. 6, Nr.424"/>
    <m/>
    <s v="Hannover, Hauptstaatsarchiv"/>
    <s v="22.11.1244"/>
    <n v="1244"/>
    <x v="52"/>
    <s v="Dienstag"/>
    <n v="11744"/>
    <s v="C1185"/>
    <n v="11744"/>
  </r>
  <r>
    <n v="5318"/>
    <s v="C1188"/>
    <n v="11750"/>
    <x v="0"/>
    <s v="Bistum Minden, Bischof Johannes"/>
    <s v="C1188"/>
    <s v="Schinna, Kloster"/>
    <s v="UB Hoya 7, Nr.23; UB Westfäl. 6, Nr.445"/>
    <m/>
    <s v="Hannover, Hauptstaatsarchiv"/>
    <s v="1.10.1245"/>
    <n v="1245"/>
    <x v="55"/>
    <s v="Sonntag"/>
    <n v="11750"/>
    <s v="C1188"/>
    <n v="11750"/>
  </r>
  <r>
    <n v="4775"/>
    <s v="D1540"/>
    <n v="11132"/>
    <x v="0"/>
    <s v="Bistum Minden, Bischof Johannes"/>
    <s v="D1540"/>
    <s v="Marienwerder, Kloster"/>
    <s v="UB Calenberg 6, Nr.25; UB Westfäl. 6, Nr.446"/>
    <m/>
    <s v="Hannover, Hauptstaatsarchiv"/>
    <s v="4.12.1245"/>
    <n v="1245"/>
    <x v="55"/>
    <s v="Montag"/>
    <n v="11132"/>
    <s v="D1540"/>
    <n v="11132"/>
  </r>
  <r>
    <n v="4778"/>
    <s v="E5404"/>
    <n v="11135"/>
    <x v="0"/>
    <s v="Bistum Minden, Bischof Johannes"/>
    <s v="E5404"/>
    <s v="Marienwerder, Kloster"/>
    <s v="UB Calenberg 6, Nr.30; UB Westfäl. 6, Nr.521"/>
    <m/>
    <s v="Hannover, Hauptstaatsarchiv"/>
    <s v="14.2.1250"/>
    <n v="1250"/>
    <x v="9"/>
    <s v="Montag"/>
    <n v="11135"/>
    <s v="E5404"/>
    <n v="11135"/>
  </r>
  <r>
    <n v="5420"/>
    <s v="C1231"/>
    <n v="11882"/>
    <x v="0"/>
    <s v="Bistum Minden, Bischof Johannes (Elekt)"/>
    <s v="C1231"/>
    <s v="Mariensee, Kloster"/>
    <s v="UB Calenberg 5, Nr.46; UB Westfäl. 6, Nr.372"/>
    <m/>
    <s v="Hannover, Hauptstaatsarchiv"/>
    <s v="24.8.1242"/>
    <n v="1242"/>
    <x v="54"/>
    <s v="Sonntag"/>
    <n v="11882"/>
    <s v="C1231"/>
    <n v="11882"/>
  </r>
  <r>
    <n v="5421"/>
    <s v="D1600"/>
    <n v="11883"/>
    <x v="0"/>
    <s v="Bistum Minden, Bischof Johannes (Elekt)"/>
    <s v="D1600"/>
    <s v="Mariensee, Kloster"/>
    <s v="UB Calenberg 5, Nr.47; UB Westfäl. 6, Nr.373"/>
    <m/>
    <s v="Hannover, Hauptstaatsarchiv"/>
    <s v="26.9.1242"/>
    <n v="1242"/>
    <x v="54"/>
    <s v="Freitag"/>
    <n v="11883"/>
    <s v="D1600"/>
    <n v="11883"/>
  </r>
  <r>
    <n v="7763"/>
    <s v="R8059"/>
    <n v="14565"/>
    <x v="0"/>
    <s v="Bistum Minden, Bischof Johannes, Propst Thietrich , Bistum Minden, Dechant Giselbert u. das Domkapitel"/>
    <s v="R8059"/>
    <s v="Loccum, Kloster (Fond)"/>
    <s v="UB Calenberg 3, Nr.93"/>
    <m/>
    <s v="Loccum, Kirchliches Archiv, Archiv des Klosters"/>
    <s v="0.0.1244"/>
    <n v="1244"/>
    <x v="52"/>
    <s v="Unbekannt"/>
    <s v="14565 Alle Aufnahmen unter dieser Zugangsnummer"/>
    <s v="R8059"/>
    <n v="14565"/>
  </r>
  <r>
    <n v="8092"/>
    <s v="F6760"/>
    <n v="15023"/>
    <x v="0"/>
    <s v="Bistum Minden, Bischof Konrad"/>
    <s v="F6760"/>
    <s v="Rinteln, Kloster (Zisterzienserinnen) (Fond), Bischoperode, Kloster"/>
    <s v="UB Rinteln, Nr.1; (UB Westfäl. 6, Nr.141)"/>
    <m/>
    <s v="B�ckeburg, Staatsarchiv"/>
    <s v="0.0.1224"/>
    <n v="1224"/>
    <x v="134"/>
    <s v="Unbekannt"/>
    <s v="15023 Alle Aufnahmen unter dieser Zugangsnummer"/>
    <s v="F6760"/>
    <n v="15023"/>
  </r>
  <r>
    <n v="8067"/>
    <s v="F6685"/>
    <n v="14998"/>
    <x v="0"/>
    <s v="Bistum Minden, Bischof Konrad"/>
    <s v="F6685"/>
    <s v="Obernkirchen, Kloster (Fond)"/>
    <s v="UB Obernkirchen, Nr. 35;(WUB VI, Nr. 89)"/>
    <m/>
    <s v="B�ckeburg, StA"/>
    <s v="0.0.1220 ?"/>
    <n v="1220"/>
    <x v="20"/>
    <s v="Unbekannt"/>
    <s v="14998 Alle Aufnahmen unter dieser Zugangsnummer"/>
    <s v="F6685"/>
    <n v="14998"/>
  </r>
  <r>
    <n v="8068"/>
    <s v="R11204"/>
    <n v="14999"/>
    <x v="0"/>
    <s v="Bistum Minden, Bischof Konrad"/>
    <s v="R11204"/>
    <s v="Obernkirchen, Kloster (Fond)"/>
    <s v="UB Obernkirchen, Nr. 36; UB Westfäl. 6, Nr. 64a"/>
    <m/>
    <s v="B�ckeburg, StA"/>
    <s v="0.0.1215 ?"/>
    <n v="1215"/>
    <x v="50"/>
    <s v="Unbekannt"/>
    <s v="14999 Alle Aufnahmen unter dieser Zugangsnummer"/>
    <s v="R11204"/>
    <n v="14999"/>
  </r>
  <r>
    <n v="8070"/>
    <s v="F6693"/>
    <n v="15001"/>
    <x v="0"/>
    <s v="Bistum Minden, Bischof Konrad"/>
    <s v="F6693"/>
    <s v="Obernkirchen, Kloster St. Maria, Propst Hildebrand u. Konvent (Fond)"/>
    <s v="UB Obernkirchen, Nr. 37a"/>
    <m/>
    <s v="B�ckeburg, Staatsarchiv"/>
    <s v="0.0.1215 ?"/>
    <n v="1215"/>
    <x v="50"/>
    <s v="Unbekannt"/>
    <s v="15001 Alle Aufnahmen unter dieser Zugangsnummer"/>
    <s v="F6693"/>
    <n v="15001"/>
  </r>
  <r>
    <n v="7737"/>
    <s v="F5795"/>
    <n v="14538"/>
    <x v="0"/>
    <s v="Bistum Minden, Bischof Konrad"/>
    <s v="F5795"/>
    <s v="Loccum, Kloster"/>
    <s v="UB Calenberg 3, Nr. 38; (UB Westfäl. 6, S. 13, Nr. 40)"/>
    <m/>
    <s v="Loccum, Kirchliches Archiv, Archiv des Klosters"/>
    <s v="0.0.1209 ?"/>
    <n v="1209"/>
    <x v="15"/>
    <s v="Unbekannt"/>
    <s v="14538 Alle Aufnahmen unter dieser Zugangsnummer"/>
    <s v="F5795"/>
    <n v="14538"/>
  </r>
  <r>
    <n v="7745"/>
    <s v="F5813"/>
    <n v="14546"/>
    <x v="0"/>
    <s v="Bistum Minden, Bischof Konrad"/>
    <s v="F5813"/>
    <s v="Loccum, Kloster"/>
    <s v="UB Calenberg 3, Nr. 49; (UB Westfäl. 6, S. 40, Nr. 149)"/>
    <m/>
    <s v="Loccum, Kirchliches Archiv, Archiv des Klosters"/>
    <s v="0.0.1225"/>
    <n v="1225"/>
    <x v="4"/>
    <s v="Unbekannt"/>
    <s v="14546 Alle Aufnahmen unter dieser Zugangsnummer"/>
    <s v="F5813"/>
    <n v="14546"/>
  </r>
  <r>
    <n v="4125"/>
    <s v="D1301"/>
    <n v="10312"/>
    <x v="0"/>
    <s v="Bistum Minden, Bischof Konrad I."/>
    <s v="D1301"/>
    <s v="Barsinghausen, Kloster"/>
    <s v="UB Calenberg 1,2, Nr.13"/>
    <m/>
    <s v="Hannover, Hauptstaatsarchiv"/>
    <s v="0.0.1213-0.0.1216"/>
    <n v="12131216"/>
    <x v="44"/>
    <s v="Unbekannt"/>
    <n v="10312"/>
    <s v="D1301"/>
    <n v="10312"/>
  </r>
  <r>
    <n v="4129"/>
    <s v="C1006"/>
    <n v="10317"/>
    <x v="0"/>
    <s v="Bistum Minden, Bischof Konrad I."/>
    <s v="C1006"/>
    <s v="Barsinghausen, Kloster"/>
    <s v="UB Westfäl. 6, Nr.148; UB Calenberg 1,1, Nr.14"/>
    <m/>
    <s v="Hannover, Hauptstaatsarchiv"/>
    <s v="0.0.1225"/>
    <n v="1225"/>
    <x v="4"/>
    <s v="Unbekannt"/>
    <n v="10317"/>
    <s v="C1006"/>
    <n v="10317"/>
  </r>
  <r>
    <n v="4142"/>
    <s v="C1014"/>
    <n v="10331"/>
    <x v="0"/>
    <s v="Bistum Minden, Bischof Konrad I."/>
    <s v="C1014"/>
    <s v="Barsinghausen, Kloster"/>
    <s v="UB Westfäl. 6, Nr.198; UB Calenberg 1,1, Nr.17"/>
    <m/>
    <s v="Hannover, Hauptstaatsarchiv"/>
    <s v="0.0.1229"/>
    <n v="1229"/>
    <x v="63"/>
    <s v="Unbekannt"/>
    <n v="10331"/>
    <s v="C1014"/>
    <n v="10331"/>
  </r>
  <r>
    <n v="6449"/>
    <s v="F2182"/>
    <n v="13111"/>
    <x v="0"/>
    <s v="Bistum Minden, Bischof Konrad I."/>
    <s v="F2182"/>
    <s v="Nendorf, Kloster"/>
    <s v="UB Hoya 6, Nr.30; UB Westfäl. 6, Nr.61"/>
    <m/>
    <s v="Hannover, Hauptstaatsarchiv"/>
    <s v="0.0.1214"/>
    <n v="1214"/>
    <x v="2"/>
    <s v="Unbekannt"/>
    <s v="13111 Alle Aufnahmen unter dieser Zugangsnummer"/>
    <s v="F2182"/>
    <n v="13111"/>
  </r>
  <r>
    <n v="6450"/>
    <s v="F2171"/>
    <n v="13112"/>
    <x v="0"/>
    <s v="Bistum Minden, Bischof Konrad I."/>
    <s v="F2171"/>
    <s v="Nendorf, Kloster, Propst Walther"/>
    <s v="UB Hoya 6, Nr.31; UB Westfäl. 6, Nr.73"/>
    <m/>
    <s v="Hannover, Hauptstaatsarchiv"/>
    <s v="0.0.1218"/>
    <n v="1218"/>
    <x v="16"/>
    <s v="Unbekannt"/>
    <s v="13112 Alle Aufnahmen unter dieser Zugangsnummer"/>
    <s v="F2171"/>
    <n v="13112"/>
  </r>
  <r>
    <n v="6452"/>
    <s v="F2175"/>
    <n v="13114"/>
    <x v="0"/>
    <s v="Bistum Minden, Bischof Konrad I."/>
    <s v="F2175"/>
    <s v="Nendorf, Kloster, Propst Walther, Nendorf, Kloster, Konvent"/>
    <s v="UB Hoya 6, Nr.32; UB Westfäl. 6, Nr.102"/>
    <m/>
    <s v="Hannover, Hauptstaatsarchiv"/>
    <s v="0.0.1221"/>
    <n v="1221"/>
    <x v="76"/>
    <s v="Unbekannt"/>
    <s v="13114 Alle Aufnahmen unter dieser Zugangsnummer"/>
    <s v="F2175"/>
    <n v="13114"/>
  </r>
  <r>
    <n v="6453"/>
    <s v="F2177"/>
    <n v="13115"/>
    <x v="0"/>
    <s v="Bistum Minden, Bischof Konrad I."/>
    <s v="F2177"/>
    <s v="Nendorf, Kloster, Propst Walther, Nendorf, Kloster, Konvent"/>
    <s v="UB Hoya 6, Nr.32; UB Westfäl. 6, Nr.102"/>
    <m/>
    <s v="Hannover, Hauptstaatsarchiv"/>
    <s v="0.0.1221"/>
    <n v="1221"/>
    <x v="76"/>
    <s v="Unbekannt"/>
    <s v="13115 Alle Aufnahmen unter dieser Zugangsnummer"/>
    <s v="F2177"/>
    <n v="13115"/>
  </r>
  <r>
    <n v="6454"/>
    <s v="F2179"/>
    <n v="13116"/>
    <x v="0"/>
    <s v="Bistum Minden, Bischof Konrad I."/>
    <s v="F2179"/>
    <s v="Nendorf, Kloster"/>
    <s v="UB Hoya 6, Nr.33; UB Westfäl. 6, Nr.103"/>
    <m/>
    <s v="Hannover, Hauptstaatsarchiv"/>
    <s v="0.0.1221"/>
    <n v="1221"/>
    <x v="76"/>
    <s v="Unbekannt"/>
    <s v="13116 Alle Aufnahmen unter dieser Zugangsnummer"/>
    <s v="F2179"/>
    <n v="13116"/>
  </r>
  <r>
    <n v="6455"/>
    <s v="D1663"/>
    <n v="13117"/>
    <x v="0"/>
    <s v="Bistum Minden, Bischof Konrad I."/>
    <s v="D1663"/>
    <s v="Nendorf, Kloster, Propst Walther"/>
    <s v="UB Hoya 6, Nr.34; UB Westfäl. 6, Nr.114"/>
    <m/>
    <s v="Hannover, Hauptstaatsarchiv"/>
    <s v="0.0.1222"/>
    <n v="1222"/>
    <x v="138"/>
    <s v="Unbekannt"/>
    <n v="13117"/>
    <s v="D1663"/>
    <n v="13117"/>
  </r>
  <r>
    <n v="6456"/>
    <s v="E5517"/>
    <n v="13118"/>
    <x v="0"/>
    <s v="Bistum Minden, Bischof Konrad I."/>
    <s v="E5517"/>
    <s v="Nendorf, Kloster, Propst Walther"/>
    <s v="UB Westfäl. 6, Nr.186"/>
    <m/>
    <s v="Hannover, Hauptstaatsarchiv"/>
    <s v="0.0.1228"/>
    <n v="1228"/>
    <x v="17"/>
    <s v="Unbekannt"/>
    <n v="13118"/>
    <s v="E5517"/>
    <n v="13118"/>
  </r>
  <r>
    <n v="5740"/>
    <s v="D1632"/>
    <n v="12267"/>
    <x v="0"/>
    <s v="Bistum Minden, Bischof Konrad I."/>
    <s v="D1632"/>
    <s v="Wennigsen, Stift"/>
    <s v="UB Calenberg 7, Nr.4; UB Westfäl. 6, Nr.216"/>
    <m/>
    <s v="Hannover, Hauptstaatsarchiv"/>
    <s v="0.0.1230"/>
    <n v="1230"/>
    <x v="59"/>
    <s v="Unbekannt"/>
    <s v="12267 Alle Aufnahmen unter dieser Zugangsnummer"/>
    <s v="D1632"/>
    <n v="12267"/>
  </r>
  <r>
    <n v="5742"/>
    <s v="D1634"/>
    <n v="12269"/>
    <x v="0"/>
    <s v="Bistum Minden, Bischof Konrad I."/>
    <s v="D1634"/>
    <s v="Wennigsen, Stift"/>
    <s v="UB Calenberg 7, Nr.6; UB Westfäl. 6, Nr.270"/>
    <m/>
    <s v="Hannover, Hauptstaatsarchiv"/>
    <s v="30.5.1234"/>
    <n v="1234"/>
    <x v="51"/>
    <s v="Dienstag"/>
    <s v="12269 Alle Aufnahmen unter dieser Zugangsnummer"/>
    <s v="D1634"/>
    <n v="12269"/>
  </r>
  <r>
    <n v="5597"/>
    <s v="D1611"/>
    <n v="12075"/>
    <x v="0"/>
    <s v="Bistum Minden, Bischof Konrad I."/>
    <s v="D1611"/>
    <s v="Hameln, Stift"/>
    <s v="UB Hameln 1, Nr.11; UB Westfäl. 6, Nr.58"/>
    <m/>
    <s v="Hannover, Hauptstaatsarchiv"/>
    <s v="0.0.1213-0.0.1236"/>
    <n v="12131236"/>
    <x v="103"/>
    <s v="Unbekannt"/>
    <s v="12075 Alle Aufnahmen unter dieser Zugangsnummer"/>
    <s v="D1611"/>
    <n v="12075"/>
  </r>
  <r>
    <n v="5361"/>
    <s v="C1202"/>
    <n v="11823"/>
    <x v="0"/>
    <s v="Bistum Minden, Bischof Konrad I."/>
    <s v="C1202"/>
    <s v="Mariensee, Kloster"/>
    <s v="Wecken, S. 112, Nr.66a"/>
    <m/>
    <s v="Hannover, Hauptstaatsarchiv"/>
    <s v="0.0.1216"/>
    <n v="1216"/>
    <x v="44"/>
    <s v="Unbekannt"/>
    <n v="11823"/>
    <s v="C1202"/>
    <n v="11823"/>
  </r>
  <r>
    <n v="5396"/>
    <s v="D1592"/>
    <n v="11858"/>
    <x v="0"/>
    <s v="Bistum Minden, Bischof Konrad I."/>
    <s v="D1592"/>
    <s v="Mariensee, Kloster"/>
    <s v="UB Calenberg 5, Nr.25; UB Westfäl. 6, Nr.243"/>
    <m/>
    <s v="Hannover, Hauptstaatsarchiv"/>
    <s v="0.0.1231"/>
    <n v="1231"/>
    <x v="136"/>
    <s v="Unbekannt"/>
    <n v="11858"/>
    <s v="D1592"/>
    <n v="11858"/>
  </r>
  <r>
    <n v="5397"/>
    <s v="D1593"/>
    <n v="11859"/>
    <x v="0"/>
    <s v="Bistum Minden, Bischof Konrad I."/>
    <s v="D1593"/>
    <s v="Mariensee, Kloster"/>
    <s v="UB Calenberg 5, Nr.26; UB Westfäl. 6, Nr.190"/>
    <m/>
    <s v="Hannover, Hauptstaatsarchiv"/>
    <s v="0.0.1225-0.0.1238"/>
    <n v="12251238"/>
    <x v="6"/>
    <s v="Unbekannt"/>
    <n v="11859"/>
    <s v="D1593"/>
    <n v="11859"/>
  </r>
  <r>
    <n v="5355"/>
    <s v="C1199"/>
    <n v="11817"/>
    <x v="0"/>
    <s v="Bistum Minden, Bischof Konrad I."/>
    <s v="C1199"/>
    <s v="Mariensee, Kloster, Vornhagen, Kloster - s. Mariensee"/>
    <s v="UB Calenberg 5, Nr.5"/>
    <m/>
    <s v="Hannover, Hauptstaatsarchiv"/>
    <s v="vor 1215.9.19"/>
    <n v="1215"/>
    <x v="50"/>
    <s v="Unbekannt"/>
    <n v="11817"/>
    <s v="C1199"/>
    <n v="11817"/>
  </r>
  <r>
    <n v="5356"/>
    <s v="E5465"/>
    <n v="11818"/>
    <x v="0"/>
    <s v="Bistum Minden, Bischof Konrad I."/>
    <s v="E5465"/>
    <s v="Mariensee, Kloster"/>
    <s v="UB Calenberg 5, Nr.6"/>
    <m/>
    <s v="Hannover, Hauptstaatsarchiv"/>
    <s v="19.9.1215"/>
    <n v="1215"/>
    <x v="50"/>
    <s v="Samstag"/>
    <n v="11818"/>
    <s v="E5465"/>
    <n v="11818"/>
  </r>
  <r>
    <n v="5357"/>
    <s v="E5466"/>
    <n v="11819"/>
    <x v="0"/>
    <s v="Bistum Minden, Bischof Konrad I."/>
    <s v="E5466"/>
    <s v="Mariensee, Kloster"/>
    <s v="UB Calenberg 5, Nr.6"/>
    <m/>
    <s v="Hannover, Hauptstaatsarchiv"/>
    <s v="19.9.1215"/>
    <n v="1215"/>
    <x v="50"/>
    <s v="Samstag"/>
    <n v="11819"/>
    <s v="E5466"/>
    <n v="11819"/>
  </r>
  <r>
    <n v="5313"/>
    <s v="D1581"/>
    <n v="11745"/>
    <x v="0"/>
    <s v="Bistum Minden, Bischof Konrad I."/>
    <s v="D1581"/>
    <s v="Schinna, Kloster"/>
    <s v="UB Hoya 7, Nr.9; UB Westfäl. 6, Nr.150"/>
    <m/>
    <s v="Hannover, Hauptstaatsarchiv"/>
    <s v="um 1225"/>
    <n v="1225"/>
    <x v="4"/>
    <s v="Unbekannt"/>
    <n v="11745"/>
    <s v="D1581"/>
    <n v="11745"/>
  </r>
  <r>
    <n v="5280"/>
    <s v="D1573"/>
    <n v="11704"/>
    <x v="0"/>
    <s v="Bistum Minden, Bischof Konrad I."/>
    <s v="D1573"/>
    <s v="Nendorf, Kloster"/>
    <s v="UB Hoya 6, Nr.9; UB Westfäl. 6, Nr.100"/>
    <m/>
    <s v="Hannover, Hauptstaatsarchiv"/>
    <s v="0.0.1221"/>
    <n v="1221"/>
    <x v="76"/>
    <s v="Unbekannt"/>
    <n v="11704"/>
    <s v="D1573"/>
    <n v="11704"/>
  </r>
  <r>
    <n v="5276"/>
    <s v="E5448"/>
    <n v="11700"/>
    <x v="0"/>
    <s v="Bistum Minden, Bischof Konrad I. (Elekt)"/>
    <s v="E5448"/>
    <s v="Nendorf, Kloster"/>
    <s v="UB Hoya 6, Nr.5; UB Westfäl. 6, Nr.45"/>
    <m/>
    <s v="Hannover, Hauptstaatsarchiv"/>
    <s v="0.0.1211"/>
    <n v="1211"/>
    <x v="69"/>
    <s v="Unbekannt"/>
    <n v="11700"/>
    <s v="E5448"/>
    <n v="11700"/>
  </r>
  <r>
    <n v="5747"/>
    <s v="C1249"/>
    <n v="12274"/>
    <x v="0"/>
    <s v="Bistum Minden, Bischof Konrad I. , Bistum Minden,- Koadjutoren (Bischof, W., E.)"/>
    <s v="C1249"/>
    <s v="Wennigsen, Stift"/>
    <s v="UB Calenberg 7, Nr.11; UB Westfäl. 6, Nr.298"/>
    <m/>
    <s v="Hannover, Hauptstaatsarchiv"/>
    <s v="30.5.1236"/>
    <n v="1236"/>
    <x v="103"/>
    <s v="Freitag"/>
    <s v="12274 Alle Aufnahmen unter dieser Zugangsnummer"/>
    <s v="C1249"/>
    <n v="12274"/>
  </r>
  <r>
    <n v="4319"/>
    <s v="E5126"/>
    <n v="10540"/>
    <x v="0"/>
    <s v="Bistum Minden, Bischof Sigwart"/>
    <s v="E5126"/>
    <s v="Wunstorf, Stift"/>
    <s v="Ungedr.?"/>
    <m/>
    <s v="Hannover, Hauptstaatsarchiv"/>
    <s v="0.0.1121-0.0.1125"/>
    <n v="11211125"/>
    <x v="157"/>
    <s v="Unbekannt"/>
    <n v="10540"/>
    <s v="E5126"/>
    <n v="10540"/>
  </r>
  <r>
    <n v="2079"/>
    <s v="E2918"/>
    <n v="6850"/>
    <x v="0"/>
    <s v="Bistum Minden, Bischof Sigwart"/>
    <s v="E2918"/>
    <s v="Bistum Minden, Domstift"/>
    <s v="UB Westfäl. 2, Nr.1463 (189)"/>
    <m/>
    <s v="Münster, Staatsarchiv"/>
    <s v="0.0.1121-0.0.1140"/>
    <n v="11211140"/>
    <x v="105"/>
    <s v="Unbekannt"/>
    <n v="6850"/>
    <s v="E2918"/>
    <n v="6850"/>
  </r>
  <r>
    <n v="2080"/>
    <s v="D807"/>
    <n v="6851"/>
    <x v="0"/>
    <s v="Bistum Minden, Bischof Sigwart"/>
    <s v="D807"/>
    <s v="Bistum Minden, Domstift"/>
    <s v="UB Westfäl. 1, Nr.1464; Chron. Mon. Pal. 2, 22, Tf.3"/>
    <m/>
    <s v="Münster, Staatsarchiv"/>
    <s v="0.0.1121-0.0.1140"/>
    <n v="11211140"/>
    <x v="105"/>
    <s v="Unbekannt"/>
    <n v="6851"/>
    <s v="D807"/>
    <n v="6851"/>
  </r>
  <r>
    <n v="8057"/>
    <s v="F6658"/>
    <n v="14988"/>
    <x v="0"/>
    <s v="Bistum Minden, Bischof Thietmar"/>
    <s v="F6658"/>
    <s v="Obernkirchen, Kloster, Propst Lutger (Fond)"/>
    <s v="UB Obernkirchen, Nr. 25; UB Westfäl. 6, Nr. 8"/>
    <m/>
    <s v="B�ckeburg, Staatsarchiv"/>
    <s v="0.0.1206 ?"/>
    <n v="1206"/>
    <x v="72"/>
    <s v="Unbekannt"/>
    <s v="14988 Alle Aufnahmen unter dieser Zugangsnummer"/>
    <s v="F6658"/>
    <n v="14988"/>
  </r>
  <r>
    <n v="7727"/>
    <s v="F5771"/>
    <n v="14528"/>
    <x v="0"/>
    <s v="Bistum Minden, Bischof Thietmar"/>
    <s v="F5771"/>
    <s v="Loccum, Kloster"/>
    <s v="UB Calenberg 3, Nr. 20"/>
    <m/>
    <s v="Loccum, Kirchliches Archiv, Archiv des Klosters"/>
    <s v="0.0.1189"/>
    <n v="1189"/>
    <x v="39"/>
    <s v="Unbekannt"/>
    <s v="14528 Alle Aufnahmen unter dieser Zugangsnummer"/>
    <s v="F5771"/>
    <n v="14528"/>
  </r>
  <r>
    <n v="7731"/>
    <s v="F5779"/>
    <n v="14532"/>
    <x v="0"/>
    <s v="Bistum Minden, Bischof Thietmar"/>
    <s v="F5779"/>
    <s v="Loccum, Kloster"/>
    <s v="UB Calenberg 3, Nr. 33; UB Westfäl. 6, Nr. 23 (Reg.)"/>
    <m/>
    <s v="Loccum, Kirchliches Archiv, Archiv des Klosters"/>
    <s v="0.0.1205"/>
    <n v="1205"/>
    <x v="71"/>
    <s v="Unbekannt"/>
    <s v="14532 Alle Aufnahmen unter dieser Zugangsnummer"/>
    <s v="F5779"/>
    <n v="14532"/>
  </r>
  <r>
    <n v="2602"/>
    <s v="D911"/>
    <n v="7741"/>
    <x v="0"/>
    <s v="Bistum Minden, Bischof Thietmar"/>
    <s v="D911"/>
    <s v="Minden, Kloster St. Marien"/>
    <s v="Ungedr.?"/>
    <m/>
    <s v="Münster, Staatsarchiv"/>
    <s v="0.0.1185-0.0.1206"/>
    <n v="11851206"/>
    <x v="72"/>
    <s v="Unbekannt"/>
    <n v="7741"/>
    <s v="D911"/>
    <n v="7741"/>
  </r>
  <r>
    <n v="2603"/>
    <s v="E3496A"/>
    <n v="7742"/>
    <x v="0"/>
    <s v="Bistum Minden, Bischof Thietmar"/>
    <s v="E3496A"/>
    <s v="Minden, Stift St. Martin (Kollegiatstift)"/>
    <s v="UB Westfäl. 2, Nr.474"/>
    <m/>
    <s v="Münster, Staatsarchiv"/>
    <s v="0.0.1187"/>
    <n v="1187"/>
    <x v="183"/>
    <s v="Unbekannt"/>
    <s v="7742 Alle Aufnahmen unter dieser Zugangsnummer"/>
    <s v="E3496A"/>
    <n v="7742"/>
  </r>
  <r>
    <n v="2085"/>
    <s v="E2966"/>
    <n v="6856"/>
    <x v="0"/>
    <s v="Bistum Minden, Bischof Thietmar"/>
    <s v="E2966"/>
    <s v="Bistum Minden, Domstift"/>
    <s v="UB Westfäl. 2, Nr.2370 (553)"/>
    <m/>
    <s v="Münster, Staatsarchiv"/>
    <s v="0.0.1196"/>
    <n v="1196"/>
    <x v="7"/>
    <s v="Unbekannt"/>
    <n v="6856"/>
    <s v="E2966"/>
    <n v="6856"/>
  </r>
  <r>
    <n v="2093"/>
    <s v="E2969"/>
    <n v="6932"/>
    <x v="0"/>
    <s v="Bistum Minden, Bischof Thietmar"/>
    <s v="E2969"/>
    <s v="Bistum Minden, Domstift"/>
    <s v="UB Westfäl. 2, Nr.2370"/>
    <m/>
    <s v="Münster, Staatsarchiv"/>
    <s v="0.0.1196"/>
    <n v="1196"/>
    <x v="7"/>
    <s v="Unbekannt"/>
    <n v="6932"/>
    <s v="E2969"/>
    <n v="6932"/>
  </r>
  <r>
    <n v="671"/>
    <s v="E1326"/>
    <n v="2768"/>
    <x v="0"/>
    <s v="Bistum Minden, Bischof Werner"/>
    <s v="E1326"/>
    <s v="Obernkirchen, Stift (Augustinerinnen)"/>
    <s v="UB Westfäl. 2, Nr.338"/>
    <m/>
    <s v="Hannover, Hauptstaatsarchiv"/>
    <s v="10.2.1167"/>
    <n v="1167"/>
    <x v="109"/>
    <s v="Freitag"/>
    <n v="2768"/>
    <s v="E1326"/>
    <n v="2768"/>
  </r>
  <r>
    <n v="2599"/>
    <s v="E3497"/>
    <n v="7738"/>
    <x v="0"/>
    <s v="Bistum Minden, Bischof Werner"/>
    <s v="E3497"/>
    <s v="Minden, Stift St. Moritz (u. Simeon)"/>
    <s v="UB Westfäl. 2, Nr.293"/>
    <m/>
    <s v="Münster, Staatsarchiv"/>
    <s v="0.0.1153-0.0.1170"/>
    <n v="11531170"/>
    <x v="19"/>
    <s v="Unbekannt"/>
    <n v="7738"/>
    <s v="E3497"/>
    <n v="7738"/>
  </r>
  <r>
    <n v="6458"/>
    <s v="C1274"/>
    <n v="13120"/>
    <x v="0"/>
    <s v="Bistum Minden, Bischof Wilhelm I."/>
    <s v="C1274"/>
    <s v="Nendorf, Kloster, Propst Lambert"/>
    <s v="UB Hoya 6, Nr.37; UB Westfäl. 6, Nr.322"/>
    <m/>
    <s v="Hannover, Hauptstaatsarchiv"/>
    <s v="26.5.1239"/>
    <n v="1239"/>
    <x v="79"/>
    <s v="Donnerstag"/>
    <n v="13120"/>
    <s v="C1274"/>
    <n v="13120"/>
  </r>
  <r>
    <n v="5413"/>
    <s v="C1228"/>
    <n v="11875"/>
    <x v="0"/>
    <s v="Bistum Minden, Bischof Wilhelm I."/>
    <s v="C1228"/>
    <s v="Mariensee, Kloster"/>
    <s v="UB Calenberg 5, Nr.38; UB Westfäl. 6, Nr.341"/>
    <m/>
    <s v="Hannover, Hauptstaatsarchiv"/>
    <s v="0.0.1240"/>
    <n v="1240"/>
    <x v="64"/>
    <s v="Unbekannt"/>
    <n v="11875"/>
    <s v="C1228"/>
    <n v="11875"/>
  </r>
  <r>
    <n v="5414"/>
    <s v="C1229"/>
    <n v="11876"/>
    <x v="0"/>
    <s v="Bistum Minden, Bischof Wilhelm I."/>
    <s v="C1229"/>
    <s v="Mariensee, Kloster"/>
    <s v="UB Calenberg 5, Nr.40; UB Westfäl. 6, Nr.340"/>
    <m/>
    <s v="Hannover, Hauptstaatsarchiv"/>
    <s v="0.0.1240"/>
    <n v="1240"/>
    <x v="64"/>
    <s v="Unbekannt"/>
    <n v="11876"/>
    <s v="C1229"/>
    <n v="11876"/>
  </r>
  <r>
    <n v="5304"/>
    <s v="D1576"/>
    <n v="11735"/>
    <x v="0"/>
    <s v="Bistum Minden, Bischof Wilhelm I."/>
    <s v="D1576"/>
    <s v="Nendorf, Kloster"/>
    <s v="UB Hoya 6, Nr.14; UB Westfäl. 6, Nr.310"/>
    <m/>
    <s v="Hannover, Hauptstaatsarchiv"/>
    <s v="9.2.1238"/>
    <n v="1238"/>
    <x v="6"/>
    <s v="Dienstag"/>
    <n v="11735"/>
    <s v="D1576"/>
    <n v="11735"/>
  </r>
  <r>
    <n v="5275"/>
    <s v="D1571"/>
    <n v="11699"/>
    <x v="0"/>
    <s v="Bistum Minden, Bischof Wilhelm I. , Bistum Minden, Domstift, Kapitel"/>
    <s v="D1571"/>
    <s v="Nendorf, Kloster"/>
    <s v="UB Hoya 6, Nr.15; UB Westfäl. 6 Nr.355"/>
    <m/>
    <s v="Hannover, Hauptstaatsarchiv"/>
    <s v="0.0.1241"/>
    <n v="1241"/>
    <x v="38"/>
    <s v="Unbekannt"/>
    <n v="11699"/>
    <s v="D1571"/>
    <n v="11699"/>
  </r>
  <r>
    <n v="761"/>
    <s v="D449"/>
    <n v="3622"/>
    <x v="0"/>
    <s v="Bistum Minden, Domstift, Kapitel"/>
    <s v="D449"/>
    <s v="Obernkirchen, Stift"/>
    <s v="UB Westfäl. 2, Nr.426"/>
    <m/>
    <s v="Hannover, Hauptstaatsarchiv"/>
    <s v="0.0.1181-0.0.1185"/>
    <n v="11811185"/>
    <x v="87"/>
    <s v="Unbekannt"/>
    <n v="3622"/>
    <s v="D449"/>
    <n v="3622"/>
  </r>
  <r>
    <n v="5404"/>
    <s v="C1221"/>
    <n v="11866"/>
    <x v="0"/>
    <s v="Bistum Minden, Domstift, Propst Heinrich , Bistum Minden, Domstift, Dekan Gottfried, Bistum Minden, Domstift, Kapitel"/>
    <s v="C1221"/>
    <s v="Mariensee, Kloster"/>
    <s v="UB Calenberg 5, Nr.30; UB Westfäl. 6, Nr.267"/>
    <m/>
    <s v="Hannover, Hauptstaatsarchiv"/>
    <s v="0.0.1233"/>
    <n v="1233"/>
    <x v="68"/>
    <s v="Unbekannt"/>
    <n v="11866"/>
    <s v="C1221"/>
    <n v="11866"/>
  </r>
  <r>
    <n v="4776"/>
    <s v="D1541"/>
    <n v="11133"/>
    <x v="0"/>
    <s v="Bistum Minden, Domstift, Propst Th. , Bistum Minden, Domstift, Dekan G., Bistum Minden, Domstift, Kapitel"/>
    <s v="D1541"/>
    <s v="Marienwerder, Kloster"/>
    <s v="UB Calenberg 6, Nr.26; UB Westfäl. 6, Nr.446 (Anm.)"/>
    <m/>
    <s v="Hannover, Hauptstaatsarchiv"/>
    <s v="4.12.1245"/>
    <n v="1245"/>
    <x v="55"/>
    <s v="Montag"/>
    <n v="11133"/>
    <s v="D1541"/>
    <n v="11133"/>
  </r>
  <r>
    <n v="7675"/>
    <s v="F5586"/>
    <n v="14470"/>
    <x v="0"/>
    <s v="Bistum Minden, Domstift, Propst Thietmar u. Kapitel"/>
    <s v="F5586"/>
    <s v="Heiningen, Stift, Priorin Juliane u. Kapitel"/>
    <s v="UB Hildesheim 1, Nr.371"/>
    <m/>
    <s v="Hannover, Hauptstaatsarchiv"/>
    <s v="0.0.1175"/>
    <n v="1175"/>
    <x v="119"/>
    <s v="Unbekannt"/>
    <s v="14470 Alle Aufnahmen unter dieser Zugangsnummer"/>
    <s v="F5586"/>
    <n v="14470"/>
  </r>
  <r>
    <n v="5603"/>
    <s v="D1615"/>
    <n v="12081"/>
    <x v="0"/>
    <s v="Bistum Minden,- Visitator Ernst (Dominikaner, v. Legat Otto bestellt) , Bistum Minden,- Visitator (Vertreter d. Prov.-Priors d. Dominikaner)"/>
    <s v="D1615"/>
    <s v="Hameln, Stift"/>
    <s v="UB Hameln 1, Nr.17; UB Westfäl. 5,1, Nr.224"/>
    <m/>
    <s v="Hannover, Hauptstaatsarchiv"/>
    <s v="1.3.1231"/>
    <n v="1231"/>
    <x v="136"/>
    <s v="Samstag"/>
    <s v="12081 Alle Aufnahmen unter dieser Zugangsnummer"/>
    <s v="D1615"/>
    <n v="12081"/>
  </r>
  <r>
    <n v="9127"/>
    <s v="N0532"/>
    <n v="20086"/>
    <x v="0"/>
    <s v="Bistum Münster, Bischof Dietrich"/>
    <s v="N0532"/>
    <s v="Wietmarschen, Kloster"/>
    <s v="INA I, IV, S. 254f., Nr. 13"/>
    <m/>
    <s v="Burgsteinfurt, Archiv"/>
    <s v="0.0.1221"/>
    <n v="1221"/>
    <x v="76"/>
    <s v="Unbekannt"/>
    <s v="20086 Alle Aufnahmen unter dieser Zugangsnummer"/>
    <s v="N0532"/>
    <n v="20086"/>
  </r>
  <r>
    <n v="9062"/>
    <s v="N0105"/>
    <n v="20017"/>
    <x v="0"/>
    <s v="Bistum Münster, Bischof Dietrich"/>
    <s v="N0105"/>
    <s v="Cappenberg, Stift"/>
    <s v="WUB III, Nr. 140; UB L�nen, Nr. 35"/>
    <m/>
    <s v="Cappenberg, Archiv des Grafen von Kanitz"/>
    <s v="0.0.1219"/>
    <n v="1219"/>
    <x v="58"/>
    <s v="Unbekannt"/>
    <s v="20017 Alle Aufnahmen unter dieser Zugangsnummer"/>
    <s v="N0105"/>
    <n v="20017"/>
  </r>
  <r>
    <n v="9101"/>
    <s v="N0329"/>
    <n v="20058"/>
    <x v="0"/>
    <s v="Bistum Münster, Bischof Eberhard"/>
    <s v="N0329"/>
    <s v="Kloster Clarholz, Propst und Konvent"/>
    <s v="OUB III, Nr. 655"/>
    <m/>
    <s v="Rheda, Fürstliches Archiv"/>
    <s v="7.5.1279"/>
    <n v="1279"/>
    <x v="131"/>
    <s v="Sonntag"/>
    <s v="20058 Alle Aufnahmen unter dieser Zugangsnummer"/>
    <s v="N0329"/>
    <n v="20058"/>
  </r>
  <r>
    <n v="2156"/>
    <s v="E3029"/>
    <n v="7028"/>
    <x v="0"/>
    <s v="Bistum Münster, Bischof Egbert"/>
    <s v="E3029"/>
    <s v="Liesborn, Kloster"/>
    <s v="UB Westfäl. 2, Nr.212"/>
    <m/>
    <s v="Münster, Staatsarchiv"/>
    <s v="0.0.1131"/>
    <n v="1131"/>
    <x v="113"/>
    <s v="Unbekannt"/>
    <n v="7028"/>
    <s v="E3029"/>
    <n v="7028"/>
  </r>
  <r>
    <n v="3730"/>
    <s v="D1209"/>
    <n v="9576"/>
    <x v="0"/>
    <s v="Bistum Münster, Bischof Friedrich II."/>
    <s v="D1209"/>
    <s v="Herrenstrunden, Johanniter, Kommende"/>
    <s v="UB Niederrhein 1, Nr.387; Reg. K�ln Ebb. 2, Nr.616"/>
    <m/>
    <s v="D�sseldorf, Hauptstaatsarchiv"/>
    <s v="0.7.1153-0.0.1154"/>
    <n v="11531154"/>
    <x v="123"/>
    <s v="Unbekannt"/>
    <n v="9576"/>
    <s v="D1209"/>
    <n v="9576"/>
  </r>
  <r>
    <n v="3388"/>
    <s v="D1145"/>
    <n v="8931"/>
    <x v="0"/>
    <s v="Bistum Münster, Bischof Friedrich II."/>
    <s v="D1145"/>
    <s v="D�lmen, Kirche"/>
    <s v="Ungedr.?"/>
    <m/>
    <s v="D�lmen, Stadtarchiv"/>
    <s v="0.0.1151-0.0.1168"/>
    <n v="11511168"/>
    <x v="107"/>
    <s v="Unbekannt"/>
    <n v="8931"/>
    <s v="D1145"/>
    <n v="8931"/>
  </r>
  <r>
    <n v="3314"/>
    <s v="E4207"/>
    <n v="8804"/>
    <x v="0"/>
    <s v="Bistum Münster, Bischof Friedrich II."/>
    <s v="E4207"/>
    <s v="Wietmarschen, Kloster"/>
    <s v="Arch. Westf. 1, S. 248, Nr.2"/>
    <m/>
    <s v="Burgsteinfurt, Adelsarchiv Bentheim"/>
    <s v="0.0.1154"/>
    <n v="1154"/>
    <x v="123"/>
    <s v="Unbekannt"/>
    <n v="8804"/>
    <s v="E4207"/>
    <n v="8804"/>
  </r>
  <r>
    <n v="3315"/>
    <s v="D1090"/>
    <n v="8805"/>
    <x v="0"/>
    <s v="Bistum Münster, Bischof Friedrich II."/>
    <s v="D1090"/>
    <s v="Wietmarschen, Kloster, Abt Hildebrand"/>
    <s v="Arch. Westf. 1, S. 248, Nr.3"/>
    <m/>
    <s v="Burgsteinfurt, Adelsarchiv Bentheim"/>
    <s v="0.0.1161"/>
    <n v="1161"/>
    <x v="108"/>
    <s v="Unbekannt"/>
    <n v="8805"/>
    <s v="D1090"/>
    <n v="8805"/>
  </r>
  <r>
    <n v="3316"/>
    <s v="D1091"/>
    <n v="8806"/>
    <x v="0"/>
    <s v="Bistum Münster, Bischof Friedrich II."/>
    <s v="D1091"/>
    <s v="Wietmarschen, Kloster, Abt Hildebrand"/>
    <s v="Arch. Westf. 1, S. 249, Nr.4"/>
    <m/>
    <s v="Burgsteinfurt, Adelsarchiv Bentheim"/>
    <s v="0.0.1163"/>
    <n v="1163"/>
    <x v="175"/>
    <s v="Unbekannt"/>
    <n v="8806"/>
    <s v="D1091"/>
    <n v="8806"/>
  </r>
  <r>
    <n v="3265"/>
    <s v="D1098"/>
    <n v="8747"/>
    <x v="0"/>
    <s v="Bistum Münster, Bischof Friedrich II."/>
    <s v="D1098"/>
    <s v="Werne, Kapelle, Cappenberg, Stift (Fond)"/>
    <s v="UB Westfäl. 2, Nr.1813 (295)"/>
    <m/>
    <s v="Cappenberg, Stiftsarchiv"/>
    <s v="0.0.1154"/>
    <n v="1154"/>
    <x v="123"/>
    <s v="Unbekannt"/>
    <n v="8747"/>
    <s v="D1098"/>
    <n v="8747"/>
  </r>
  <r>
    <n v="3269"/>
    <s v="E4169"/>
    <n v="8751"/>
    <x v="0"/>
    <s v="Bistum Münster, Bischof Friedrich II."/>
    <s v="E4169"/>
    <s v="Cappenberg, Stift"/>
    <s v="UB Westfäl. 2, Nr.1872 (319)"/>
    <m/>
    <s v="Cappenberg, Stiftsarchiv"/>
    <s v="0.0.1160"/>
    <n v="1160"/>
    <x v="88"/>
    <s v="Unbekannt"/>
    <n v="8751"/>
    <s v="E4169"/>
    <n v="8751"/>
  </r>
  <r>
    <n v="3270"/>
    <s v="E4170"/>
    <n v="8752"/>
    <x v="0"/>
    <s v="Bistum Münster, Bischof Friedrich II."/>
    <s v="E4170"/>
    <s v="Cappenberg, Stift"/>
    <s v="UB Westfäl. 2, Nr.1882 (324)"/>
    <m/>
    <s v="Cappenberg, Stiftsarchiv"/>
    <s v="0.0.1161"/>
    <n v="1161"/>
    <x v="108"/>
    <s v="Unbekannt"/>
    <n v="8752"/>
    <s v="E4170"/>
    <n v="8752"/>
  </r>
  <r>
    <n v="2372"/>
    <s v="E3303"/>
    <n v="7384"/>
    <x v="0"/>
    <s v="Bistum Münster, Bischof Friedrich II."/>
    <s v="E3303"/>
    <s v="Bistum Münster, Domstift (Fond), - Gottschalk (Edler)"/>
    <s v="UB Westfäl. 2, Nr.1786 (284)"/>
    <m/>
    <s v="Münster, Staatsarchiv"/>
    <s v="0.0.1152"/>
    <n v="1152"/>
    <x v="100"/>
    <s v="Unbekannt"/>
    <n v="7384"/>
    <s v="E3303"/>
    <n v="7384"/>
  </r>
  <r>
    <n v="2162"/>
    <s v="E3032"/>
    <n v="7034"/>
    <x v="0"/>
    <s v="Bistum Münster, Bischof Friedrich II."/>
    <s v="E3032"/>
    <s v="Liesborn, Kloster"/>
    <s v="UB Westfäl. 2, Nr.333"/>
    <m/>
    <s v="Münster, Staatsarchiv"/>
    <s v="0.0.1165"/>
    <n v="1165"/>
    <x v="176"/>
    <s v="Unbekannt"/>
    <n v="7034"/>
    <s v="E3032"/>
    <n v="7034"/>
  </r>
  <r>
    <n v="2152"/>
    <s v="E3025"/>
    <n v="7024"/>
    <x v="0"/>
    <s v="Bistum Münster, Bischof Friedrich II."/>
    <s v="E3025"/>
    <s v="Hohenholte, Kloster"/>
    <s v="UB Westfäl. 2, Nr.285"/>
    <m/>
    <s v="Münster, Staatsarchiv"/>
    <s v="0.0.1152"/>
    <n v="1152"/>
    <x v="100"/>
    <s v="Unbekannt"/>
    <n v="7024"/>
    <s v="E3025"/>
    <n v="7024"/>
  </r>
  <r>
    <n v="2153"/>
    <s v="E3026"/>
    <n v="7025"/>
    <x v="0"/>
    <s v="Bistum Münster, Bischof Friedrich II."/>
    <s v="E3026"/>
    <s v="Hohenholte, Kloster"/>
    <s v="UB Westfäl. 2, Nr.285 (vgl.)"/>
    <m/>
    <s v="Münster, Staatsarchiv"/>
    <s v="0.0.1152"/>
    <n v="1152"/>
    <x v="100"/>
    <s v="Unbekannt"/>
    <n v="7025"/>
    <s v="E3026"/>
    <n v="7025"/>
  </r>
  <r>
    <n v="9079"/>
    <s v="N0213"/>
    <n v="20035"/>
    <x v="0"/>
    <s v="Bistum Münster, Bischof Hermann"/>
    <s v="N0213"/>
    <s v="Clarholz, Stift"/>
    <s v="WUB I, Nr. 572; OUB I, Nr. 434; Westf. Siegel, Taf. 4, Nr. 1"/>
    <m/>
    <s v="Rheda, Fürstliches Archiv"/>
    <s v="0.0.1198"/>
    <n v="1198"/>
    <x v="142"/>
    <s v="Unbekannt"/>
    <s v="20035 Alle Aufnahmen unter dieser Zugangsnummer"/>
    <s v="N0213"/>
    <n v="20035"/>
  </r>
  <r>
    <n v="9080"/>
    <s v="N0219"/>
    <n v="20036"/>
    <x v="0"/>
    <s v="Bistum Münster, Bischof Hermann"/>
    <s v="N0219"/>
    <s v="Clarholz, Stift"/>
    <s v="Erhard, Cod. Dipl., S. 224, Nr. 125"/>
    <m/>
    <s v="Rheda, Fürstliches Archiv"/>
    <s v="0.0.1193-0.0.1203"/>
    <n v="11931203"/>
    <x v="75"/>
    <s v="Unbekannt"/>
    <s v="20036 Alle Aufnahmen unter dieser Zugangsnummer"/>
    <s v="N0219"/>
    <n v="20036"/>
  </r>
  <r>
    <n v="9125"/>
    <s v="N0518"/>
    <n v="20083"/>
    <x v="0"/>
    <s v="Bistum Münster, Bischof Hermann II."/>
    <s v="N0518"/>
    <s v="Wietmarschen, Kloster"/>
    <s v="INA I, IV, S. 252f., Nr. 10"/>
    <m/>
    <s v="Burgsteinfurt, Archiv"/>
    <s v="22.2.1204"/>
    <n v="1204"/>
    <x v="152"/>
    <s v="Sonntag"/>
    <s v="20083 Alle Aufnahmen unter dieser Zugangsnummer"/>
    <s v="N0518"/>
    <n v="20083"/>
  </r>
  <r>
    <n v="9051"/>
    <s v="N0037"/>
    <n v="20005"/>
    <x v="0"/>
    <s v="Bistum Münster, Bischof Hermann II."/>
    <s v="N0037"/>
    <s v="Cappenberg, Stift"/>
    <s v="WUB III, Nr. 18"/>
    <m/>
    <s v="Cappenberg, Archiv des Grafen von Kanitz"/>
    <s v="0.0.1203"/>
    <n v="1203"/>
    <x v="75"/>
    <s v="Unbekannt"/>
    <s v="20005 Alle Aufnahmen unter dieser Zugangsnummer"/>
    <s v="N0037"/>
    <n v="20005"/>
  </r>
  <r>
    <n v="3455"/>
    <s v="E4346"/>
    <n v="9048"/>
    <x v="0"/>
    <s v="Bistum Münster, Bischof Hermann II."/>
    <s v="E4346"/>
    <s v="Worms, Stift St. Andreas"/>
    <s v="UB Worms 1, Nr.91"/>
    <m/>
    <s v="Heidelberg, Universit�tsarchiv"/>
    <s v="0.0.1190"/>
    <n v="1190"/>
    <x v="97"/>
    <s v="Unbekannt"/>
    <n v="9048"/>
    <s v="E4346"/>
    <n v="9048"/>
  </r>
  <r>
    <n v="3386"/>
    <s v="E4421"/>
    <n v="8911"/>
    <x v="0"/>
    <s v="Bistum Münster, Bischof Hermann II."/>
    <s v="E4421"/>
    <s v="Langenhorst, Kloster"/>
    <s v=" "/>
    <m/>
    <s v="Westerwinkel, Archiv des Erbmarschalls Grafen von Merveldt"/>
    <s v="0.0.1178"/>
    <n v="1178"/>
    <x v="80"/>
    <s v="Unbekannt"/>
    <n v="8911"/>
    <s v="E4421"/>
    <n v="8911"/>
  </r>
  <r>
    <n v="3281"/>
    <s v="E4179"/>
    <n v="8763"/>
    <x v="0"/>
    <s v="Bistum Münster, Bischof Hermann II."/>
    <s v="E4179"/>
    <s v="Cappenberg, Stift"/>
    <s v="UB Westfäl. 2, Nr.2034 (389)"/>
    <m/>
    <s v="Cappenberg, Stiftsarchiv"/>
    <s v="0.0.1177"/>
    <n v="1177"/>
    <x v="101"/>
    <s v="Unbekannt"/>
    <n v="8763"/>
    <s v="E4179"/>
    <n v="8763"/>
  </r>
  <r>
    <n v="3282"/>
    <s v="E4180"/>
    <n v="8764"/>
    <x v="0"/>
    <s v="Bistum Münster, Bischof Hermann II."/>
    <s v="E4180"/>
    <s v="Cappenberg, Stift"/>
    <s v="UB Westfäl. 2, Nr.2049 (395)"/>
    <m/>
    <s v="Cappenberg, Stiftsarchiv"/>
    <s v="0.0.1178"/>
    <n v="1178"/>
    <x v="80"/>
    <s v="Unbekannt"/>
    <n v="8764"/>
    <s v="E4180"/>
    <n v="8764"/>
  </r>
  <r>
    <n v="3287"/>
    <s v="E4184A"/>
    <n v="8769"/>
    <x v="0"/>
    <s v="Bistum Münster, Bischof Hermann II."/>
    <s v="E4184A"/>
    <s v="Cappenberg, Stift"/>
    <s v="UB Westfäl. 2, Nr.2149 (445)"/>
    <m/>
    <s v="Cappenberg, Stiftsarchiv"/>
    <s v="0.0.1184"/>
    <n v="1184"/>
    <x v="90"/>
    <s v="Unbekannt"/>
    <s v="8769 Alle Aufnahmen unter dieser Zugangsnummer"/>
    <s v="E4184A"/>
    <n v="8769"/>
  </r>
  <r>
    <n v="3288"/>
    <s v="D1082"/>
    <n v="8770"/>
    <x v="0"/>
    <s v="Bistum Münster, Bischof Hermann II."/>
    <s v="D1082"/>
    <s v="Cappenberg, Stift"/>
    <s v="UB Westfäl. 2, Nr.2164 (450)"/>
    <m/>
    <s v="Cappenberg, Stiftsarchiv"/>
    <s v="0.0.1185"/>
    <n v="1185"/>
    <x v="87"/>
    <s v="Unbekannt"/>
    <n v="8770"/>
    <s v="D1082"/>
    <n v="8770"/>
  </r>
  <r>
    <n v="3289"/>
    <s v="E4185"/>
    <n v="8771"/>
    <x v="0"/>
    <s v="Bistum Münster, Bischof Hermann II."/>
    <s v="E4185"/>
    <s v="Cappenberg, Stift"/>
    <s v="UB Westfäl. 2, Nr.2192 (465)"/>
    <m/>
    <s v="Cappenberg, Stiftsarchiv"/>
    <s v="0.0.1186"/>
    <n v="1186"/>
    <x v="10"/>
    <s v="Unbekannt"/>
    <n v="8771"/>
    <s v="E4185"/>
    <n v="8771"/>
  </r>
  <r>
    <n v="3291"/>
    <s v="E4187"/>
    <n v="8773"/>
    <x v="0"/>
    <s v="Bistum Münster, Bischof Hermann II."/>
    <s v="E4187"/>
    <s v="Cappenberg, Stift"/>
    <s v="UB Westfäl. 2, Nr.2208 (473)"/>
    <m/>
    <s v="Cappenberg, Stiftsarchiv"/>
    <s v="0.0.1187"/>
    <n v="1187"/>
    <x v="183"/>
    <s v="Unbekannt"/>
    <n v="8773"/>
    <s v="E4187"/>
    <n v="8773"/>
  </r>
  <r>
    <n v="3292"/>
    <s v="D1083"/>
    <n v="8774"/>
    <x v="0"/>
    <s v="Bistum Münster, Bischof Hermann II."/>
    <s v="D1083"/>
    <s v="Cappenberg, Stift"/>
    <s v="UB Westfäl. 2, Nr.2220 (479)"/>
    <m/>
    <s v="Cappenberg, Stiftsarchiv"/>
    <s v="0.0.1188"/>
    <n v="1188"/>
    <x v="11"/>
    <s v="Unbekannt"/>
    <n v="8774"/>
    <s v="D1083"/>
    <n v="8774"/>
  </r>
  <r>
    <n v="3295"/>
    <s v="E4190"/>
    <n v="8777"/>
    <x v="0"/>
    <s v="Bistum Münster, Bischof Hermann II."/>
    <s v="E4190"/>
    <s v="Cappenberg, Stift"/>
    <s v="UB Westfäl. 2, Nr.2241 (493)"/>
    <m/>
    <s v="Cappenberg, Stiftsarchiv"/>
    <s v="0.0.1189"/>
    <n v="1189"/>
    <x v="39"/>
    <s v="Unbekannt"/>
    <n v="8777"/>
    <s v="E4190"/>
    <n v="8777"/>
  </r>
  <r>
    <n v="3296"/>
    <s v="E4191"/>
    <n v="8778"/>
    <x v="0"/>
    <s v="Bistum Münster, Bischof Hermann II."/>
    <s v="E4191"/>
    <s v="Cappenberg, Stift"/>
    <s v="UB Westfäl. 2, Nr.2291 (523)"/>
    <m/>
    <s v="Cappenberg, Stiftsarchiv"/>
    <s v="0.0.1192"/>
    <n v="1192"/>
    <x v="46"/>
    <s v="Unbekannt"/>
    <n v="8778"/>
    <s v="E4191"/>
    <n v="8778"/>
  </r>
  <r>
    <n v="3297"/>
    <s v="D1084"/>
    <n v="8779"/>
    <x v="0"/>
    <s v="Bistum Münster, Bischof Hermann II."/>
    <s v="D1084"/>
    <s v="Cappenberg, Stift"/>
    <s v="UB Westfäl. 2, Nr.2307 (530)"/>
    <m/>
    <s v="Cappenberg, Stiftsarchiv"/>
    <s v="0.0.1193"/>
    <n v="1193"/>
    <x v="187"/>
    <s v="Unbekannt"/>
    <n v="8779"/>
    <s v="D1084"/>
    <n v="8779"/>
  </r>
  <r>
    <n v="3300"/>
    <s v="E4193"/>
    <n v="8782"/>
    <x v="0"/>
    <s v="Bistum Münster, Bischof Hermann II."/>
    <s v="E4193"/>
    <s v="Cappenberg, Stift"/>
    <s v="UB Westfäl. 2, Nr.2342"/>
    <m/>
    <s v="Cappenberg, Stiftsarchiv"/>
    <s v="0.0.1195"/>
    <n v="1195"/>
    <x v="124"/>
    <s v="Unbekannt"/>
    <n v="8782"/>
    <s v="E4193"/>
    <n v="8782"/>
  </r>
  <r>
    <n v="3308"/>
    <s v="E4199"/>
    <n v="8790"/>
    <x v="0"/>
    <s v="Bistum Münster, Bischof Hermann II."/>
    <s v="E4199"/>
    <s v="Münster, Hospital St. Maria-Magdalena"/>
    <s v="UB Westfäl. 2, Nr.2147 (443)"/>
    <m/>
    <s v="Münster, Staatsarchiv"/>
    <s v="0.0.1184"/>
    <n v="1184"/>
    <x v="90"/>
    <s v="Unbekannt"/>
    <n v="8790"/>
    <s v="E4199"/>
    <n v="8790"/>
  </r>
  <r>
    <n v="3312"/>
    <s v="E4205"/>
    <n v="8801"/>
    <x v="0"/>
    <s v="Bistum Münster, Bischof Hermann II."/>
    <s v="E4205"/>
    <s v="Varlar, Stift (St. Maria, Praemonstratenser)"/>
    <s v="UB Westfäl. 2, Nr.559"/>
    <m/>
    <s v="Coesfeld, Stadtarchiv"/>
    <s v="0.3.1197"/>
    <n v="1197"/>
    <x v="42"/>
    <s v="Unbekannt"/>
    <n v="8801"/>
    <s v="E4205"/>
    <n v="8801"/>
  </r>
  <r>
    <n v="3317"/>
    <s v="C867"/>
    <n v="8807"/>
    <x v="0"/>
    <s v="Bistum Münster, Bischof Hermann II."/>
    <s v="C867"/>
    <s v="Wietmarschen, Kloster (Marienrode)"/>
    <s v="Arch. Westf. 1, S. 250, Nr.5"/>
    <m/>
    <s v="Burgsteinfurt, Adelsarchiv Bentheim"/>
    <s v="0.0.1174"/>
    <n v="1174"/>
    <x v="81"/>
    <s v="Unbekannt"/>
    <n v="8807"/>
    <s v="C867"/>
    <n v="8807"/>
  </r>
  <r>
    <n v="3319"/>
    <s v="D1093"/>
    <n v="8809"/>
    <x v="0"/>
    <s v="Bistum Münster, Bischof Hermann II."/>
    <s v="D1093"/>
    <s v="Wietmarschen, Kloster"/>
    <s v="Arch. Westf. 1, S. 250, Nr.6"/>
    <m/>
    <s v="Burgsteinfurt, Adelsarchiv Bentheim"/>
    <s v="0.0.1189"/>
    <n v="1189"/>
    <x v="39"/>
    <s v="Unbekannt"/>
    <n v="8809"/>
    <s v="D1093"/>
    <n v="8809"/>
  </r>
  <r>
    <n v="3320"/>
    <s v="E4208"/>
    <n v="8810"/>
    <x v="0"/>
    <s v="Bistum Münster, Bischof Hermann II."/>
    <s v="E4208"/>
    <s v="Wietmarschen, Kloster"/>
    <s v="Arch. Westf. 1, S. 250, Nr.7"/>
    <m/>
    <s v="Burgsteinfurt, Adelsarchiv Bentheim"/>
    <s v="0.0.1189"/>
    <n v="1189"/>
    <x v="39"/>
    <s v="Unbekannt"/>
    <n v="8810"/>
    <s v="E4208"/>
    <n v="8810"/>
  </r>
  <r>
    <n v="3276"/>
    <s v="D1080"/>
    <n v="8758"/>
    <x v="0"/>
    <s v="Bistum Münster, Bischof Hermann II."/>
    <s v="D1080"/>
    <s v="Cappenberg, Stift"/>
    <s v="UB Westfäl. 2, Nr.2001 (371)"/>
    <m/>
    <s v="Cappenberg, Stiftsarchiv"/>
    <s v="0.0.1174"/>
    <n v="1174"/>
    <x v="81"/>
    <s v="Unbekannt"/>
    <n v="8758"/>
    <s v="D1080"/>
    <n v="8758"/>
  </r>
  <r>
    <n v="3277"/>
    <s v="E4175"/>
    <n v="8759"/>
    <x v="0"/>
    <s v="Bistum Münster, Bischof Hermann II."/>
    <s v="E4175"/>
    <s v="Cappenberg, Stift"/>
    <s v="UB Westfäl. 2, Nr.2008 (374)"/>
    <m/>
    <s v="Cappenberg, Stiftsarchiv"/>
    <s v="0.0.1175"/>
    <n v="1175"/>
    <x v="119"/>
    <s v="Unbekannt"/>
    <n v="8759"/>
    <s v="E4175"/>
    <n v="8759"/>
  </r>
  <r>
    <n v="3278"/>
    <s v="E4176"/>
    <n v="8760"/>
    <x v="0"/>
    <s v="Bistum Münster, Bischof Hermann II."/>
    <s v="E4176"/>
    <s v="Cappenberg, Stift"/>
    <s v="UB Westfäl. 2, Nr.2009 (375)"/>
    <m/>
    <s v="Cappenberg, Stiftsarchiv"/>
    <s v="0.0.1175"/>
    <n v="1175"/>
    <x v="119"/>
    <s v="Unbekannt"/>
    <n v="8760"/>
    <s v="E4176"/>
    <n v="8760"/>
  </r>
  <r>
    <n v="3279"/>
    <s v="E4177"/>
    <n v="8761"/>
    <x v="0"/>
    <s v="Bistum Münster, Bischof Hermann II."/>
    <s v="E4177"/>
    <s v="Cappenberg, Stift"/>
    <s v="UB Westfäl. 2, Nr.2022 (382)"/>
    <m/>
    <s v="Cappenberg, Stiftsarchiv"/>
    <s v="0.0.1176"/>
    <n v="1176"/>
    <x v="178"/>
    <s v="Unbekannt"/>
    <n v="8761"/>
    <s v="E4177"/>
    <n v="8761"/>
  </r>
  <r>
    <n v="3280"/>
    <s v="D1100"/>
    <n v="8762"/>
    <x v="0"/>
    <s v="Bistum Münster, Bischof Hermann II."/>
    <s v="D1100"/>
    <s v="Cappenberg, Stift"/>
    <s v="UB Westfäl. 2 Nr.2023 (383)"/>
    <m/>
    <s v="Cappenberg, Stiftsarchiv"/>
    <s v="0.0.1176"/>
    <n v="1176"/>
    <x v="178"/>
    <s v="Unbekannt"/>
    <n v="8762"/>
    <s v="D1100"/>
    <n v="8762"/>
  </r>
  <r>
    <n v="3233"/>
    <s v="D1068"/>
    <n v="8695"/>
    <x v="0"/>
    <s v="Bistum Münster, Bischof Hermann II."/>
    <s v="D1068"/>
    <s v="Clarholz, Stift"/>
    <s v="UB Westfäl., S. 256"/>
    <m/>
    <s v="Rheda, Adelsarchiv Fürstlich zu Bentheim-Tecklenburgisches Archiv"/>
    <s v="0.0.1198"/>
    <n v="1198"/>
    <x v="142"/>
    <s v="Unbekannt"/>
    <n v="8695"/>
    <s v="D1068"/>
    <n v="8695"/>
  </r>
  <r>
    <n v="3234"/>
    <s v="E4143"/>
    <n v="8696"/>
    <x v="0"/>
    <s v="Bistum Münster, Bischof Hermann II."/>
    <s v="E4143"/>
    <s v="Clarholz, Stift"/>
    <s v="Ungedr.?"/>
    <m/>
    <s v="Rheda, Adelsarchiv Fürstlich zu Bentheim-Tecklenburgisches Archiv"/>
    <s v="0.0.1193-0.0.1203"/>
    <n v="11931203"/>
    <x v="75"/>
    <s v="Unbekannt"/>
    <n v="8696"/>
    <s v="E4143"/>
    <n v="8696"/>
  </r>
  <r>
    <n v="2932"/>
    <s v="E3805"/>
    <n v="8170"/>
    <x v="0"/>
    <s v="Bistum Münster, Bischof Hermann II."/>
    <s v="E3805"/>
    <s v="Cappenberg, Stift"/>
    <s v="UB Westfäl. 2, Nr.430"/>
    <m/>
    <s v="Münster, Staatsarchiv"/>
    <s v="0.0.1182"/>
    <n v="1182"/>
    <x v="92"/>
    <s v="Unbekannt"/>
    <n v="8170"/>
    <s v="E3805"/>
    <n v="8170"/>
  </r>
  <r>
    <n v="2933"/>
    <s v="D997"/>
    <n v="8171"/>
    <x v="0"/>
    <s v="Bistum Münster, Bischof Hermann II."/>
    <s v="D997"/>
    <s v="Cappenberg, Stift (Fond), Alen, Kirche"/>
    <s v="UB Westfäl. 2, Nr.444"/>
    <m/>
    <s v="Münster, Staatsarchiv"/>
    <s v="0.0.1184"/>
    <n v="1184"/>
    <x v="90"/>
    <s v="Unbekannt"/>
    <n v="8171"/>
    <s v="D997"/>
    <n v="8171"/>
  </r>
  <r>
    <n v="2936"/>
    <s v="C836"/>
    <n v="8174"/>
    <x v="0"/>
    <s v="Bistum Münster, Bischof Hermann II."/>
    <s v="C836"/>
    <s v="Cappenberg, Stift"/>
    <s v="UB Westfäl. 2, Nr.2290 (522)"/>
    <m/>
    <s v="Münster, Staatsarchiv"/>
    <s v="0.0.1192"/>
    <n v="1192"/>
    <x v="46"/>
    <s v="Unbekannt"/>
    <n v="8174"/>
    <s v="C836"/>
    <n v="8174"/>
  </r>
  <r>
    <n v="2937"/>
    <s v="E3806"/>
    <n v="8175"/>
    <x v="0"/>
    <s v="Bistum Münster, Bischof Hermann II."/>
    <s v="E3806"/>
    <s v="Cappenberg, Stift"/>
    <s v="UB Westfäl. 2, Nr.529"/>
    <m/>
    <s v="Münster, Staatsarchiv"/>
    <s v="0.0.1193"/>
    <n v="1193"/>
    <x v="187"/>
    <s v="Unbekannt"/>
    <n v="8175"/>
    <s v="E3806"/>
    <n v="8175"/>
  </r>
  <r>
    <n v="2376"/>
    <s v="E3305"/>
    <n v="7388"/>
    <x v="0"/>
    <s v="Bistum Münster, Bischof Hermann II."/>
    <s v="E3305"/>
    <s v="Bistum Münster, Domstift, Kapitel"/>
    <s v="UB Westfäl. 2, Nr.2032 (387)"/>
    <m/>
    <s v="Münster, Staatsarchiv"/>
    <s v="0.0.1177"/>
    <n v="1177"/>
    <x v="101"/>
    <s v="Unbekannt"/>
    <n v="7388"/>
    <s v="E3305"/>
    <n v="7388"/>
  </r>
  <r>
    <n v="2377"/>
    <s v="E3306"/>
    <n v="7389"/>
    <x v="0"/>
    <s v="Bistum Münster, Bischof Hermann II."/>
    <s v="E3306"/>
    <s v="Bistum Münster, Domstift, Kapitel"/>
    <s v="UB Westfäl. 2, Nr.2132 (432)"/>
    <m/>
    <s v="Münster, Staatsarchiv"/>
    <s v="0.0.1183"/>
    <n v="1183"/>
    <x v="94"/>
    <s v="Unbekannt"/>
    <n v="7389"/>
    <s v="E3306"/>
    <n v="7389"/>
  </r>
  <r>
    <n v="2385"/>
    <s v="E3315"/>
    <n v="7400"/>
    <x v="0"/>
    <s v="Bistum Münster, Bischof Hermann II."/>
    <s v="E3315"/>
    <s v="Münster, Kloster �berwasser"/>
    <s v="Erhard, Regesta Westf. 2, Nr.2048 (394)"/>
    <m/>
    <s v="Münster, Staatsarchiv"/>
    <s v="0.0.1178"/>
    <n v="1178"/>
    <x v="80"/>
    <s v="Unbekannt"/>
    <n v="7400"/>
    <s v="E3315"/>
    <n v="7400"/>
  </r>
  <r>
    <n v="2387"/>
    <s v="E3316"/>
    <n v="7402"/>
    <x v="0"/>
    <s v="Bistum Münster, Bischof Hermann II."/>
    <s v="E3316"/>
    <s v="Münster, Kloster �berwasser"/>
    <s v="UB Westfäl. 2, Nr.2341 (543)"/>
    <m/>
    <s v="Münster, Staatsarchiv"/>
    <s v="0.0.1195"/>
    <n v="1195"/>
    <x v="124"/>
    <s v="Unbekannt"/>
    <n v="7402"/>
    <s v="E3316"/>
    <n v="7402"/>
  </r>
  <r>
    <n v="2281"/>
    <s v="E3167"/>
    <n v="7235"/>
    <x v="0"/>
    <s v="Bistum Münster, Bischof Hermann II."/>
    <s v="E3167"/>
    <s v="Nottuln, Stift"/>
    <s v="UB Westfäl. 2 Nr.544"/>
    <m/>
    <s v="Münster, Staatsarchiv"/>
    <s v="0.0.1195"/>
    <n v="1195"/>
    <x v="124"/>
    <s v="Unbekannt"/>
    <n v="7235"/>
    <s v="E3167"/>
    <n v="7235"/>
  </r>
  <r>
    <n v="2282"/>
    <s v="E3168"/>
    <n v="7236"/>
    <x v="0"/>
    <s v="Bistum Münster, Bischof Hermann II."/>
    <s v="E3168"/>
    <s v="Nottuln, Stift"/>
    <s v="UB Westfäl. 2 Nr.550"/>
    <m/>
    <s v="Münster, Staatsarchiv"/>
    <s v="0.0.1196"/>
    <n v="1196"/>
    <x v="7"/>
    <s v="Unbekannt"/>
    <n v="7236"/>
    <s v="E3168"/>
    <n v="7236"/>
  </r>
  <r>
    <n v="2283"/>
    <s v="E3169"/>
    <n v="7237"/>
    <x v="0"/>
    <s v="Bistum Münster, Bischof Hermann II."/>
    <s v="E3169"/>
    <s v="Münster, St. Egidien"/>
    <s v="UB Westfäl. 2 Nr.442"/>
    <m/>
    <s v="Münster, Staatsarchiv"/>
    <s v="0.0.1184"/>
    <n v="1184"/>
    <x v="90"/>
    <s v="Unbekannt"/>
    <n v="7237"/>
    <s v="E3169"/>
    <n v="7237"/>
  </r>
  <r>
    <n v="2284"/>
    <s v="E3170"/>
    <n v="7238"/>
    <x v="0"/>
    <s v="Bistum Münster, Bischof Hermann II."/>
    <s v="E3170"/>
    <s v="Münster, St. Egidien"/>
    <s v="UB Westfäl. 2, Nr.535"/>
    <m/>
    <s v="Münster, Staatsarchiv"/>
    <s v="0.0.1193-0.0.1203"/>
    <n v="11931203"/>
    <x v="75"/>
    <s v="Unbekannt"/>
    <n v="7238"/>
    <s v="E3170"/>
    <n v="7238"/>
  </r>
  <r>
    <n v="2285"/>
    <s v="E3171"/>
    <n v="7239"/>
    <x v="0"/>
    <s v="Bistum Münster, Bischof Hermann II."/>
    <s v="E3171"/>
    <s v="Münster, St. Egidien (Fond)"/>
    <s v="UB Westfäl. 2, Nr.563"/>
    <m/>
    <s v="Münster, Staatsarchiv"/>
    <s v="0.0.1197"/>
    <n v="1197"/>
    <x v="42"/>
    <s v="Unbekannt"/>
    <n v="7239"/>
    <s v="E3171"/>
    <n v="7239"/>
  </r>
  <r>
    <n v="2286"/>
    <s v="E3172"/>
    <n v="7240"/>
    <x v="0"/>
    <s v="Bistum Münster, Bischof Hermann II."/>
    <s v="E3172"/>
    <s v="Münster, St. Ludger"/>
    <s v="UB Westfäl. 2, Nr.492"/>
    <m/>
    <s v="Münster, Staatsarchiv"/>
    <s v="0.0.1189"/>
    <n v="1189"/>
    <x v="39"/>
    <s v="Unbekannt"/>
    <n v="7240"/>
    <s v="E3172"/>
    <n v="7240"/>
  </r>
  <r>
    <n v="2289"/>
    <s v="D853"/>
    <n v="7249"/>
    <x v="0"/>
    <s v="Bistum Münster, Bischof Hermann II."/>
    <s v="D853"/>
    <s v="Werden, Kloster"/>
    <s v="Zs. Berg. GV 7 (1871), S. 32"/>
    <m/>
    <s v="D�sseldorf, Hauptstaatsarchiv"/>
    <s v="0.0.1184"/>
    <n v="1184"/>
    <x v="90"/>
    <s v="Unbekannt"/>
    <n v="7249"/>
    <s v="D853"/>
    <n v="7249"/>
  </r>
  <r>
    <n v="2269"/>
    <s v="E3158"/>
    <n v="7222"/>
    <x v="0"/>
    <s v="Bistum Münster, Bischof Hermann II."/>
    <s v="E3158"/>
    <s v="Marienfeld, Kloster (Zisterzienserkloster, Krs. Warendorf)"/>
    <s v="UB Westfäl. 2, Nr.451"/>
    <m/>
    <s v="Münster, Staatsarchiv"/>
    <s v="0.0.1185"/>
    <n v="1185"/>
    <x v="87"/>
    <s v="Unbekannt"/>
    <s v="7222 Alle Aufnahmen unter dieser Zugangsnummer"/>
    <s v="E3158"/>
    <n v="7222"/>
  </r>
  <r>
    <n v="2270"/>
    <s v="E3159"/>
    <n v="7223"/>
    <x v="0"/>
    <s v="Bistum Münster, Bischof Hermann II."/>
    <s v="E3159"/>
    <s v="Marienfeld, Kloster"/>
    <s v="UB Westfäl. 2, Nr.452"/>
    <m/>
    <s v="Münster, Staatsarchiv"/>
    <s v="0.0.1185-0.0.1203"/>
    <n v="11851203"/>
    <x v="75"/>
    <s v="Unbekannt"/>
    <n v="7223"/>
    <s v="E3159"/>
    <n v="7223"/>
  </r>
  <r>
    <n v="2271"/>
    <s v="E3160"/>
    <n v="7224"/>
    <x v="0"/>
    <s v="Bistum Münster, Bischof Hermann II."/>
    <s v="E3160"/>
    <s v="Marienfeld, Kloster"/>
    <s v="UB Westfäl. 2, Nr.462"/>
    <m/>
    <s v="Münster, Staatsarchiv"/>
    <s v="3.11.1186"/>
    <n v="1186"/>
    <x v="10"/>
    <s v="Montag"/>
    <n v="7224"/>
    <s v="E3160"/>
    <n v="7224"/>
  </r>
  <r>
    <n v="2273"/>
    <s v="E3162A"/>
    <n v="7226"/>
    <x v="0"/>
    <s v="Bistum Münster, Bischof Hermann II."/>
    <s v="E3162A"/>
    <s v="Marienfeld, Kloster"/>
    <s v="UB Westfäl. 2, Nr.480"/>
    <m/>
    <s v="Münster, Staatsarchiv"/>
    <s v="0.0.1188"/>
    <n v="1188"/>
    <x v="11"/>
    <s v="Unbekannt"/>
    <s v="7226 Alle Aufnahmen unter dieser Zugangsnummer"/>
    <s v="E3162A"/>
    <n v="7226"/>
  </r>
  <r>
    <n v="2275"/>
    <s v="D848"/>
    <n v="7228"/>
    <x v="0"/>
    <s v="Bistum Münster, Bischof Hermann II."/>
    <s v="D848"/>
    <s v="Marienfeld, Kloster"/>
    <s v="UB Westfäl. 2, Nr.589"/>
    <m/>
    <s v="Münster, Staatsarchiv"/>
    <s v="0.0.1194-0.0.1203"/>
    <n v="11941203"/>
    <x v="75"/>
    <s v="Unbekannt"/>
    <n v="7228"/>
    <s v="D848"/>
    <n v="7228"/>
  </r>
  <r>
    <n v="2280"/>
    <s v="E3166"/>
    <n v="7234"/>
    <x v="0"/>
    <s v="Bistum Münster, Bischof Hermann II."/>
    <s v="E3166"/>
    <s v="Nottuln, Stift, �btissin Hildegund"/>
    <s v="UB Westfäl. 2, Nr.448"/>
    <m/>
    <s v="Münster, Staatsarchiv"/>
    <s v="0.0.1184"/>
    <n v="1184"/>
    <x v="90"/>
    <s v="Unbekannt"/>
    <n v="7234"/>
    <s v="E3166"/>
    <n v="7234"/>
  </r>
  <r>
    <n v="2167"/>
    <s v="E3036"/>
    <n v="7039"/>
    <x v="0"/>
    <s v="Bistum Münster, Bischof Hermann II."/>
    <s v="E3036"/>
    <s v="Liesborn, Kloster"/>
    <s v="UB Westfäl. 2, Nr.384"/>
    <m/>
    <s v="Münster, Staatsarchiv"/>
    <s v="0.0.1176"/>
    <n v="1176"/>
    <x v="178"/>
    <s v="Unbekannt"/>
    <n v="7039"/>
    <s v="E3036"/>
    <n v="7039"/>
  </r>
  <r>
    <n v="2168"/>
    <s v="E3037"/>
    <n v="7040"/>
    <x v="0"/>
    <s v="Bistum Münster, Bischof Hermann II."/>
    <s v="E3037"/>
    <s v="Liesborn, Kloster"/>
    <s v="UB Westfäl. 2, Nr.390"/>
    <m/>
    <s v="Münster, Staatsarchiv"/>
    <s v="0.0.1177"/>
    <n v="1177"/>
    <x v="101"/>
    <s v="Unbekannt"/>
    <n v="7040"/>
    <s v="E3037"/>
    <n v="7040"/>
  </r>
  <r>
    <n v="2170"/>
    <s v="D817"/>
    <n v="7042"/>
    <x v="0"/>
    <s v="Bistum Münster, Bischof Hermann II."/>
    <s v="D817"/>
    <s v="Liesborn, Kloster"/>
    <s v="UB Westfäl. 2, Nr.466"/>
    <m/>
    <s v="Münster, Staatsarchiv"/>
    <s v="0.0.1186"/>
    <n v="1186"/>
    <x v="10"/>
    <s v="Unbekannt"/>
    <n v="7042"/>
    <s v="D817"/>
    <n v="7042"/>
  </r>
  <r>
    <n v="2171"/>
    <s v="E3039"/>
    <n v="7043"/>
    <x v="0"/>
    <s v="Bistum Münster, Bischof Hermann II."/>
    <s v="E3039"/>
    <s v="Liesborn, Kloster"/>
    <s v="UB Westfäl. 2, Nr.495"/>
    <m/>
    <s v="Münster, Staatsarchiv"/>
    <s v="0.0.1189"/>
    <n v="1189"/>
    <x v="39"/>
    <s v="Unbekannt"/>
    <n v="7043"/>
    <s v="E3039"/>
    <n v="7043"/>
  </r>
  <r>
    <n v="2172"/>
    <s v="E3051"/>
    <n v="7044"/>
    <x v="0"/>
    <s v="Bistum Münster, Bischof Hermann II."/>
    <s v="E3051"/>
    <s v="Liesborn, Kloster"/>
    <s v="UB Westfäl. 2, Nr.2254 (503)"/>
    <m/>
    <s v="Münster, Staatsarchiv"/>
    <s v="0.0.1190"/>
    <n v="1190"/>
    <x v="97"/>
    <s v="Unbekannt"/>
    <n v="7044"/>
    <s v="E3051"/>
    <n v="7044"/>
  </r>
  <r>
    <n v="2174"/>
    <s v="E3041"/>
    <n v="7046"/>
    <x v="0"/>
    <s v="Bistum Münster, Bischof Hermann II."/>
    <s v="E3041"/>
    <s v="Liesborn, Kloster"/>
    <s v="UB Westfäl. 2, Nr.531"/>
    <m/>
    <s v="Münster, Staatsarchiv"/>
    <s v="0.0.1193"/>
    <n v="1193"/>
    <x v="187"/>
    <s v="Unbekannt"/>
    <n v="7046"/>
    <s v="E3041"/>
    <n v="7046"/>
  </r>
  <r>
    <n v="2177"/>
    <s v="E3042"/>
    <n v="7049"/>
    <x v="0"/>
    <s v="Bistum Münster, Bischof Hermann II."/>
    <s v="E3042"/>
    <s v="Liesborn, Kloster"/>
    <s v="UB Westfäl. 2, Nr.551"/>
    <m/>
    <s v="Münster, Staatsarchiv"/>
    <s v="0.0.1196"/>
    <n v="1196"/>
    <x v="7"/>
    <s v="Unbekannt"/>
    <n v="7049"/>
    <s v="E3042"/>
    <n v="7049"/>
  </r>
  <r>
    <n v="2178"/>
    <s v="E3043"/>
    <n v="7050"/>
    <x v="0"/>
    <s v="Bistum Münster, Bischof Hermann II."/>
    <s v="E3043"/>
    <s v="Liesborn, Kloster"/>
    <s v="UB Westfäl. 2, Nr.580"/>
    <m/>
    <s v="Münster, Staatsarchiv"/>
    <s v="0.0.1199"/>
    <n v="1199"/>
    <x v="66"/>
    <s v="Unbekannt"/>
    <n v="7050"/>
    <s v="E3043"/>
    <n v="7050"/>
  </r>
  <r>
    <n v="2149"/>
    <s v="E3022"/>
    <n v="7020"/>
    <x v="0"/>
    <s v="Bistum Münster, Bischof Hermann II."/>
    <s v="E3022"/>
    <s v="Freckenhorst, Kloster, �btissin Gertrud"/>
    <s v="UB Westfäl. 2, Nr.532"/>
    <m/>
    <s v="Münster, Staatsarchiv"/>
    <s v="0.0.1193"/>
    <n v="1193"/>
    <x v="187"/>
    <s v="Unbekannt"/>
    <n v="7020"/>
    <s v="E3022"/>
    <n v="7020"/>
  </r>
  <r>
    <n v="2150"/>
    <s v="E3023"/>
    <n v="7021"/>
    <x v="0"/>
    <s v="Bistum Münster, Bischof Hermann II."/>
    <s v="E3023"/>
    <s v="Freckenhorst, Kloster, �btissin Gertrud"/>
    <s v="UB Westfäl. 2, Nr.549"/>
    <m/>
    <s v="Münster, Staatsarchiv"/>
    <s v="0.0.1196"/>
    <n v="1196"/>
    <x v="7"/>
    <s v="Unbekannt"/>
    <n v="7021"/>
    <s v="E3023"/>
    <n v="7021"/>
  </r>
  <r>
    <n v="2154"/>
    <s v="E3027"/>
    <n v="7026"/>
    <x v="0"/>
    <s v="Bistum Münster, Bischof Hermann II."/>
    <s v="E3027"/>
    <s v="Hohenholte, Kloster"/>
    <s v="UB Westfäl. 2, Nr.494"/>
    <m/>
    <s v="Münster, Staatsarchiv"/>
    <s v="0.0.1189"/>
    <n v="1189"/>
    <x v="39"/>
    <s v="Unbekannt"/>
    <n v="7026"/>
    <s v="E3027"/>
    <n v="7026"/>
  </r>
  <r>
    <n v="2155"/>
    <s v="E3028"/>
    <n v="7027"/>
    <x v="0"/>
    <s v="Bistum Münster, Bischof Hermann II."/>
    <s v="E3028"/>
    <s v="Hohenholte, Kloster"/>
    <s v="UB Westfäl. 2, Nr.584"/>
    <m/>
    <s v="Münster, Staatsarchiv"/>
    <s v="0.0.1200"/>
    <n v="1200"/>
    <x v="22"/>
    <s v="Unbekannt"/>
    <n v="7027"/>
    <s v="E3028"/>
    <n v="7027"/>
  </r>
  <r>
    <n v="9129"/>
    <s v="N0544"/>
    <n v="20088"/>
    <x v="0"/>
    <s v="Bistum Münster, Bischof Ludolf"/>
    <s v="N0544"/>
    <s v="Wietmarschen, Kloster"/>
    <s v="INA I, IV, S. 256, Nr. 16"/>
    <m/>
    <s v="Burgsteinfurt, Archiv"/>
    <s v="29.6.1241"/>
    <n v="1241"/>
    <x v="38"/>
    <s v="Samstag"/>
    <s v="20088 Alle Aufnahmen unter dieser Zugangsnummer"/>
    <s v="N0544"/>
    <n v="20088"/>
  </r>
  <r>
    <n v="9149"/>
    <s v="N0691"/>
    <n v="20110"/>
    <x v="0"/>
    <s v="Bistum Münster, Bischof Ludolf"/>
    <s v="N0691"/>
    <s v="Drost Albert"/>
    <s v="INA I, III, S. 117, Nr. 2"/>
    <m/>
    <s v="Darfeld, Archiv"/>
    <s v="0.0.1230"/>
    <n v="1230"/>
    <x v="59"/>
    <s v="Unbekannt"/>
    <s v="20110 Alle Aufnahmen unter dieser Zugangsnummer"/>
    <s v="N0691"/>
    <n v="20110"/>
  </r>
  <r>
    <n v="9083"/>
    <s v="N0235"/>
    <n v="20039"/>
    <x v="0"/>
    <s v="Bistum Münster, Bischof Ludolf"/>
    <s v="N0235"/>
    <s v="Clarholz, Stift"/>
    <s v="WUB III, Nr. 251; OUB II, Nr. 236"/>
    <m/>
    <s v="Rheda, Fürstliches Archiv"/>
    <s v="0.0.1228"/>
    <n v="1228"/>
    <x v="17"/>
    <s v="Unbekannt"/>
    <s v="20039 Alle Aufnahmen unter dieser Zugangsnummer"/>
    <s v="N0235"/>
    <n v="20039"/>
  </r>
  <r>
    <n v="9084"/>
    <s v="N0239"/>
    <n v="20040"/>
    <x v="0"/>
    <s v="Bistum Münster, Bischof Ludolf"/>
    <s v="N0239"/>
    <s v="Clarholz, Stift"/>
    <s v="OUB II, Nr. 237"/>
    <m/>
    <s v="Rheda, Fürstliches Archiv"/>
    <s v="0.0.1228"/>
    <n v="1228"/>
    <x v="17"/>
    <s v="Unbekannt"/>
    <s v="20040 Alle Aufnahmen unter dieser Zugangsnummer"/>
    <s v="N0239"/>
    <n v="20040"/>
  </r>
  <r>
    <n v="9085"/>
    <s v="N0243"/>
    <n v="20041"/>
    <x v="0"/>
    <s v="Bistum Münster, Bischof Ludolf"/>
    <s v="N0243"/>
    <s v="Clarholz, Stift"/>
    <s v="OUB, Nr. 244"/>
    <m/>
    <s v="Rheda, Fürstliches Archiv"/>
    <s v="0.0.1229"/>
    <n v="1229"/>
    <x v="63"/>
    <s v="Unbekannt"/>
    <s v="20041 Alle Aufnahmen unter dieser Zugangsnummer"/>
    <s v="N0243"/>
    <n v="20041"/>
  </r>
  <r>
    <n v="9086"/>
    <s v="N0247"/>
    <n v="20042"/>
    <x v="0"/>
    <s v="Bistum Münster, Bischof Ludolf"/>
    <s v="N0247"/>
    <s v="Clarholz, Stift"/>
    <s v="OUB II, Nr. 258; Westf. Siegel, Taf. 43, Nr. 3"/>
    <m/>
    <s v="Rheda, Fürstliches Archiv"/>
    <s v="0.0.1230"/>
    <n v="1230"/>
    <x v="59"/>
    <s v="Unbekannt"/>
    <s v="20042 Alle Aufnahmen unter dieser Zugangsnummer"/>
    <s v="N0247"/>
    <n v="20042"/>
  </r>
  <r>
    <n v="9087"/>
    <s v="N0251"/>
    <n v="20043"/>
    <x v="0"/>
    <s v="Bistum Münster, Bischof Ludolf"/>
    <s v="N0251"/>
    <s v="Clarholz, Stift"/>
    <s v="OUB II, Nr. 279; Westf. Siegel, Taf. 43, Nr. 3"/>
    <m/>
    <s v="Rheda, Fürstliches Archiv"/>
    <s v="3.10.1231"/>
    <n v="1231"/>
    <x v="136"/>
    <s v="Freitag"/>
    <s v="20043 Alle Aufnahmen unter dieser Zugangsnummer"/>
    <s v="N0251"/>
    <n v="20043"/>
  </r>
  <r>
    <n v="9046"/>
    <s v="N0001"/>
    <n v="20000"/>
    <x v="0"/>
    <s v="Bistum Münster, Bischof Ludolf"/>
    <s v="N0001"/>
    <s v="Cappenberg, Stift"/>
    <s v="WUB III, Nr. 378"/>
    <m/>
    <s v="Cappenberg, Archiv des Grafen von Kanitz"/>
    <s v="0.0.1240"/>
    <n v="1240"/>
    <x v="64"/>
    <s v="Unbekannt"/>
    <s v="20000 Alle Aufnahmen unter dieser Zugangsnummer"/>
    <s v="N0001"/>
    <n v="20000"/>
  </r>
  <r>
    <n v="9050"/>
    <s v="N0029"/>
    <n v="20004"/>
    <x v="0"/>
    <s v="Bistum Münster, Bischof Ludolf"/>
    <s v="N0029"/>
    <s v="Cappenberg, Stift"/>
    <s v="WUB III, Nr. 378"/>
    <m/>
    <s v="Cappenberg, Archiv des Grafen von Kanitz"/>
    <s v="0.0.1240"/>
    <n v="1240"/>
    <x v="64"/>
    <s v="Unbekannt"/>
    <s v="20004 Alle Aufnahmen unter dieser Zugangsnummer"/>
    <s v="N0029"/>
    <n v="20004"/>
  </r>
  <r>
    <n v="9066"/>
    <s v="N0129"/>
    <n v="20021"/>
    <x v="0"/>
    <s v="Bistum Münster, Bischof Ludolf"/>
    <s v="N0129"/>
    <s v="Cappenberg, Stift"/>
    <s v="ungedruckt"/>
    <m/>
    <s v="Cappenberg, Archiv des Grafen von Kanitz"/>
    <s v="0.0.1238"/>
    <n v="1238"/>
    <x v="6"/>
    <s v="Unbekannt"/>
    <s v="20021 Alle Aufnahmen unter dieser Zugangsnummer"/>
    <s v="N0129"/>
    <n v="20021"/>
  </r>
  <r>
    <n v="9070"/>
    <s v="N0153"/>
    <n v="20025"/>
    <x v="0"/>
    <s v="Bistum Münster, Bischof Ludolf"/>
    <s v="N0153"/>
    <s v="Cappenberg, Stift"/>
    <s v="ungedruckt"/>
    <m/>
    <s v="Cappenberg, Archiv des Grafen von Kanitz"/>
    <s v="0.0.1231"/>
    <n v="1231"/>
    <x v="136"/>
    <s v="Unbekannt"/>
    <s v="20025 Alle Aufnahmen unter dieser Zugangsnummer"/>
    <s v="N0153"/>
    <n v="20025"/>
  </r>
  <r>
    <n v="9071"/>
    <s v="N0157"/>
    <n v="20026"/>
    <x v="0"/>
    <s v="Bistum Münster, Bischof Ludolf"/>
    <s v="N0157"/>
    <s v="Cappenberg, Stift"/>
    <s v="WUB III, Nr. 414"/>
    <m/>
    <s v="Cappenberg, Archiv des Grafen von Kanitz"/>
    <s v="0.0.1243"/>
    <n v="1243"/>
    <x v="47"/>
    <s v="Unbekannt"/>
    <s v="20026 Alle Aufnahmen unter dieser Zugangsnummer"/>
    <s v="N0157"/>
    <n v="20026"/>
  </r>
  <r>
    <n v="9073"/>
    <s v="N0173"/>
    <n v="20028"/>
    <x v="0"/>
    <s v="Bistum Münster, Bischof Ludolf"/>
    <s v="N0173"/>
    <s v="Cappenberg, Stift"/>
    <s v="WUB III, Nr. 301"/>
    <m/>
    <s v="Cappenberg, Archiv des Grafen von Kanitz"/>
    <s v="0.0.1233"/>
    <n v="1233"/>
    <x v="68"/>
    <s v="Unbekannt"/>
    <s v="20028 Alle Aufnahmen unter dieser Zugangsnummer"/>
    <s v="N0173"/>
    <n v="20028"/>
  </r>
  <r>
    <n v="9105"/>
    <s v="N0350"/>
    <n v="20062"/>
    <x v="0"/>
    <s v="Bistum Münster, Bischof Ludolf , Bistum Osnabrück, Bischof Engelbert, Grafschaft Tecklenburg, Graf Otto, Grafschaft Bentheim, Graf Balduin, Grafschaft Ravensberg, Graf Ludwig, Hermann von Loon, Edelherr, Wigbald von Holte, Edelherr, Grafschaft Dale, Graf Heinrich, Otto von Horstmar, Edelherr, Johannes von Ahaus, Edelherr"/>
    <s v="N0350"/>
    <s v="Herrschaft Steinfurt, Herr Ludolf und sein Neffe Ludolf"/>
    <s v="INA N.F. 6, S. 122-125, Nr. 2, 3; Jung, Cod. Dipl. com. Benth., S. 49, Nr. 22; OUB II, S. 317-320, Nr. 406"/>
    <m/>
    <s v="Burgsteinfurt, Archiv"/>
    <s v="27.1.1241"/>
    <n v="1241"/>
    <x v="38"/>
    <s v="Sonntag"/>
    <s v="20062 Alle Aufnahmen unter dieser Zugangsnummer"/>
    <s v="N0350"/>
    <n v="20062"/>
  </r>
  <r>
    <n v="9106"/>
    <s v="N0364"/>
    <n v="20063"/>
    <x v="0"/>
    <s v="Bistum Münster, Bischof Ludolf , Bistum Osnabrück, Bischof Engelbert, Grafschaft Tecklenburg, Graf Otto, Grafschaft Bentheim, Graf Balduin, Grafschaft Ravensberg, Graf Ludwig, Hermann von Loon, Edelherr, Wigbald von Holte, Edelherr, Grafschaft Dale, Graf Heinrich, Otto von Horstmar, Edelherr, Johannes von Ahaus, Edelherr"/>
    <s v="N0364"/>
    <s v="Herrschaft Steinfurt, Herr Ludolf und sein Neffe Ludolf"/>
    <s v="INA N.F. 6, S. 122-125, Nr. 2, 3; Jung, Cod. Dipl. com. Benth., S. 49, Nr. 22; OUB II, S. 317-320, Nr. 406"/>
    <m/>
    <s v="Burgsteinfurt, Archiv"/>
    <s v="27.1.1241"/>
    <n v="1241"/>
    <x v="38"/>
    <s v="Sonntag"/>
    <s v="20063 Alle Aufnahmen unter dieser Zugangsnummer"/>
    <s v="N0364"/>
    <n v="20063"/>
  </r>
  <r>
    <n v="7158"/>
    <s v="F4029"/>
    <n v="13869"/>
    <x v="0"/>
    <s v="Bistum Münster, Bischof Ludwig"/>
    <s v="F4029"/>
    <s v="Marburg, B�rger"/>
    <s v="K�ch, Quell. Marburg 1, Nr.1"/>
    <m/>
    <s v="Marburg, Staatsarchiv"/>
    <s v="17.10.1311"/>
    <n v="1311"/>
    <x v="212"/>
    <s v="Sonntag"/>
    <s v="13869 Alle Aufnahmen unter dieser Zugangsnummer"/>
    <s v="F4029"/>
    <n v="13869"/>
  </r>
  <r>
    <n v="3274"/>
    <s v="D1079"/>
    <n v="8756"/>
    <x v="0"/>
    <s v="Bistum Münster, Bischof Ludwig I."/>
    <s v="D1079"/>
    <s v="Cappenberg, Stift, Propst Hermann"/>
    <s v="UB Westfäl. 2, Nr.1974 (356)"/>
    <m/>
    <s v="Cappenberg, Stiftsarchiv"/>
    <s v="0.0.1172"/>
    <n v="1172"/>
    <x v="12"/>
    <s v="Unbekannt"/>
    <n v="8756"/>
    <s v="D1079"/>
    <n v="8756"/>
  </r>
  <r>
    <n v="2931"/>
    <s v="D996"/>
    <n v="8169"/>
    <x v="0"/>
    <s v="Bistum Münster, Bischof Ludwig I."/>
    <s v="D996"/>
    <s v="Cappenberg, Stift"/>
    <s v="UB Westfäl. 2, Nr.350"/>
    <m/>
    <s v="Münster, Staatsarchiv"/>
    <s v="0.0.1171"/>
    <n v="1171"/>
    <x v="86"/>
    <s v="Unbekannt"/>
    <n v="8169"/>
    <s v="D996"/>
    <n v="8169"/>
  </r>
  <r>
    <n v="2374"/>
    <s v="E3304"/>
    <n v="7386"/>
    <x v="0"/>
    <s v="Bistum Münster, Bischof Ludwig I."/>
    <s v="E3304"/>
    <s v="Bistum Münster, Domstift, Kapitel"/>
    <s v="UB Westfäl. 2, Nr.1943 (342)"/>
    <m/>
    <s v="Münster, Staatsarchiv"/>
    <s v="0.0.1169"/>
    <n v="1169"/>
    <x v="98"/>
    <s v="Unbekannt"/>
    <n v="7386"/>
    <s v="E3304"/>
    <n v="7386"/>
  </r>
  <r>
    <n v="2383"/>
    <s v="E3313"/>
    <n v="7398"/>
    <x v="0"/>
    <s v="Bistum Münster, Bischof Ludwig I."/>
    <s v="E3313"/>
    <s v="Münster, Kloster �berwasser"/>
    <s v="UB Westfäl. 2, Nr.1972 (355)"/>
    <m/>
    <s v="Münster, Staatsarchiv"/>
    <s v="1.2.1172"/>
    <n v="1172"/>
    <x v="12"/>
    <s v="Dienstag"/>
    <n v="7398"/>
    <s v="E3313"/>
    <n v="7398"/>
  </r>
  <r>
    <n v="2163"/>
    <s v="E3033"/>
    <n v="7035"/>
    <x v="0"/>
    <s v="Bistum Münster, Bischof Ludwig I."/>
    <s v="E3033"/>
    <s v="Liesborn, Kloster"/>
    <s v="UB Westfäl. 2, Nr.345"/>
    <m/>
    <s v="Münster, Staatsarchiv"/>
    <s v="0.0.1170"/>
    <n v="1170"/>
    <x v="19"/>
    <s v="Unbekannt"/>
    <n v="7035"/>
    <s v="E3033"/>
    <n v="7035"/>
  </r>
  <r>
    <n v="2164"/>
    <s v="E3034"/>
    <n v="7036"/>
    <x v="0"/>
    <s v="Bistum Münster, Bischof Ludwig I."/>
    <s v="E3034"/>
    <s v="Liesborn, Kloster"/>
    <s v="UB Westfäl. 2, Nr.357"/>
    <m/>
    <s v="Münster, Staatsarchiv"/>
    <s v="0.0.1172"/>
    <n v="1172"/>
    <x v="12"/>
    <s v="Unbekannt"/>
    <n v="7036"/>
    <s v="E3034"/>
    <n v="7036"/>
  </r>
  <r>
    <n v="3273"/>
    <s v="D1099"/>
    <n v="8755"/>
    <x v="0"/>
    <s v="Bistum Münster, Bischof Ludwig I. (v. Tecklenburg)"/>
    <s v="D1099"/>
    <s v="Cappenberg, Stift"/>
    <s v="UB Westfäl. 2, Nr.1954 (344)"/>
    <m/>
    <s v="Cappenberg, Stiftsarchiv"/>
    <s v="0.0.1170"/>
    <n v="1170"/>
    <x v="19"/>
    <s v="Unbekannt"/>
    <n v="8755"/>
    <s v="D1099"/>
    <n v="8755"/>
  </r>
  <r>
    <n v="9137"/>
    <s v="N0589"/>
    <n v="20096"/>
    <x v="0"/>
    <s v="Bistum Münster, Bischof Otto"/>
    <s v="N0589"/>
    <s v="Herzebrock, Kloster"/>
    <s v="OUB II, Nr. 46, S. 34"/>
    <m/>
    <s v="Rheda, Fürstliches Archiv"/>
    <s v="22.9.1210"/>
    <n v="1210"/>
    <x v="95"/>
    <s v="Mittwoch"/>
    <s v="20096 Alle Aufnahmen unter dieser Zugangsnummer"/>
    <s v="N0589"/>
    <n v="20096"/>
  </r>
  <r>
    <n v="9094"/>
    <s v="N0289"/>
    <n v="20050"/>
    <x v="0"/>
    <s v="Bistum Münster, Bischof Otto"/>
    <s v="N0289"/>
    <s v="Clarholz, Stift"/>
    <s v="OUB II, Nr. 552; Westf. Siegel, Taf. 43, Nr. 4(?)"/>
    <m/>
    <s v="Rheda, Fürstliches Archiv"/>
    <s v="22.5.1249"/>
    <n v="1249"/>
    <x v="45"/>
    <s v="Samstag"/>
    <s v="20050 Alle Aufnahmen unter dieser Zugangsnummer"/>
    <s v="N0289"/>
    <n v="20050"/>
  </r>
  <r>
    <n v="9053"/>
    <s v="N0049"/>
    <n v="20007"/>
    <x v="0"/>
    <s v="Bistum Münster, Bischof Otto"/>
    <s v="N0049"/>
    <s v="Cappenberg, Stift"/>
    <s v="ungedruckt"/>
    <m/>
    <s v="Cappenberg, Archiv des Grafen von Kanitz"/>
    <s v="0.0.1217"/>
    <n v="1217"/>
    <x v="74"/>
    <s v="Unbekannt"/>
    <s v="20007 Alle Aufnahmen unter dieser Zugangsnummer"/>
    <s v="N0049"/>
    <n v="20007"/>
  </r>
  <r>
    <n v="9056"/>
    <s v="N0075"/>
    <n v="20010"/>
    <x v="0"/>
    <s v="Bistum Münster, Bischof Otto"/>
    <s v="N0075"/>
    <s v="Cappenberg, Stift"/>
    <s v="ungedruckt"/>
    <m/>
    <s v="Cappenberg, Archiv des Grafen von Kanitz"/>
    <s v="ca. 0.0.1203"/>
    <n v="1203"/>
    <x v="75"/>
    <s v="Unbekannt"/>
    <s v="20010 Alle Aufnahmen unter dieser Zugangsnummer"/>
    <s v="N0075"/>
    <n v="20010"/>
  </r>
  <r>
    <n v="9058"/>
    <s v="N0085"/>
    <n v="20013"/>
    <x v="0"/>
    <s v="Bistum Münster, Bischof Otto"/>
    <s v="N0085"/>
    <s v="Cappenberg, Stift"/>
    <s v="WUB III, Nr. 116; UB L�nen, Nr. 33"/>
    <m/>
    <s v="Cappenberg, Archiv des Grafen von Kanitz"/>
    <s v="16.3.1217"/>
    <n v="1217"/>
    <x v="74"/>
    <s v="Donnerstag"/>
    <s v="20013 Alle Aufnahmen unter dieser Zugangsnummer"/>
    <s v="N0085"/>
    <n v="20013"/>
  </r>
  <r>
    <n v="9060"/>
    <s v="N0095"/>
    <n v="20015"/>
    <x v="0"/>
    <s v="Bistum Münster, Bischof Otto"/>
    <s v="N0095"/>
    <s v="Cappenberg, Stift"/>
    <s v="WUB III, Nr. 92"/>
    <m/>
    <s v="Cappenberg, Archiv des Grafen von Kanitz"/>
    <s v="0.0.1216"/>
    <n v="1216"/>
    <x v="44"/>
    <s v="Unbekannt"/>
    <s v="20015 Alle Aufnahmen unter dieser Zugangsnummer"/>
    <s v="N0095"/>
    <n v="20015"/>
  </r>
  <r>
    <n v="9077"/>
    <s v="N0195"/>
    <n v="20032"/>
    <x v="0"/>
    <s v="Bistum Münster, Bischof Otto"/>
    <s v="N0195"/>
    <s v="Cappenberg, Stift"/>
    <s v="WUB III, Nr. 52; UB L�nen, Nr. 29"/>
    <m/>
    <s v="Cappenberg, Archiv des Grafen von Kanitz"/>
    <s v="0.0.1209"/>
    <n v="1209"/>
    <x v="15"/>
    <s v="Unbekannt"/>
    <s v="20032 Alle Aufnahmen unter dieser Zugangsnummer"/>
    <s v="N0195"/>
    <n v="20032"/>
  </r>
  <r>
    <n v="3133"/>
    <s v="B489"/>
    <n v="8478"/>
    <x v="0"/>
    <s v="Bistum Münster, Bischof Otto"/>
    <s v="B489"/>
    <s v="Langenhorst, Kloster"/>
    <s v="Niesert, Urk.Slg. 4, Nr.47"/>
    <m/>
    <s v="Coesfeld, Salm-Horstmar"/>
    <s v="0.0.1213 ?"/>
    <n v="1213"/>
    <x v="49"/>
    <s v="Unbekannt"/>
    <n v="8478"/>
    <s v="B489"/>
    <n v="8478"/>
  </r>
  <r>
    <n v="9096"/>
    <s v="N0301"/>
    <n v="20052"/>
    <x v="0"/>
    <s v="Bistum Münster, Bischof Otto II."/>
    <s v="N0301"/>
    <s v="Clarholz, Stift"/>
    <s v="OUB II, Nr. 581"/>
    <m/>
    <s v="Rheda, Fürstliches Archiv"/>
    <s v="4.4.1250"/>
    <n v="1250"/>
    <x v="9"/>
    <s v="Montag"/>
    <s v="20052 Alle Aufnahmen unter dieser Zugangsnummer"/>
    <s v="N0301"/>
    <n v="20052"/>
  </r>
  <r>
    <n v="9047"/>
    <s v="N0009"/>
    <n v="20001"/>
    <x v="0"/>
    <s v="Bistum Münster, Bischof Otto II."/>
    <s v="N0009"/>
    <s v="Cappenberg, Stift"/>
    <s v="WUB III, Nr. 522; UB L�nen, Nr. 48"/>
    <m/>
    <s v="Cappenberg, Archiv des Grafen von Kanitz"/>
    <s v="0.0.1250"/>
    <n v="1250"/>
    <x v="9"/>
    <s v="Unbekannt"/>
    <s v="20001 Alle Aufnahmen unter dieser Zugangsnummer"/>
    <s v="N0009"/>
    <n v="20001"/>
  </r>
  <r>
    <n v="9076"/>
    <s v="N0189"/>
    <n v="20031"/>
    <x v="0"/>
    <s v="Bistum Münster, Bischof Otto II."/>
    <s v="N0189"/>
    <s v="Cappenberg, Stift"/>
    <s v="WUB III, Nr. 521; UB L�nen, Nr. 49"/>
    <m/>
    <s v="Cappenberg, Archiv des Grafen von Kanitz"/>
    <s v="0.0.1250"/>
    <n v="1250"/>
    <x v="9"/>
    <s v="Unbekannt"/>
    <s v="20031 Alle Aufnahmen unter dieser Zugangsnummer"/>
    <s v="N0189"/>
    <n v="20031"/>
  </r>
  <r>
    <n v="3481"/>
    <s v="E4366"/>
    <n v="9084"/>
    <x v="0"/>
    <s v="Bistum Münster, Bischof Werner"/>
    <s v="E4366"/>
    <s v="Clarholz, Stift"/>
    <s v="UB Westfäl. 2, Nr.1559"/>
    <m/>
    <s v="Clarholz, Pfarrarchiv"/>
    <s v="0.0.1134"/>
    <n v="1134"/>
    <x v="114"/>
    <s v="Unbekannt"/>
    <n v="9084"/>
    <s v="E4366"/>
    <n v="9084"/>
  </r>
  <r>
    <n v="3260"/>
    <s v="E4160"/>
    <n v="8742"/>
    <x v="0"/>
    <s v="Bistum Münster, Bischof Werner"/>
    <s v="E4160"/>
    <s v="Cappenberg, Stift"/>
    <s v="UB Westfäl. 2, Nr.1606 (221)"/>
    <m/>
    <s v="Cappenberg, Stiftsarchiv"/>
    <s v="0.0.1139"/>
    <n v="1139"/>
    <x v="140"/>
    <s v="Unbekannt"/>
    <n v="8742"/>
    <s v="E4160"/>
    <n v="8742"/>
  </r>
  <r>
    <n v="3261"/>
    <s v="E4161"/>
    <n v="8743"/>
    <x v="0"/>
    <s v="Bistum Münster, Bischof Werner"/>
    <s v="E4161"/>
    <s v="Cappenberg, Stift"/>
    <s v="UB Westfäl. 2, Nr.1610 (233)"/>
    <m/>
    <s v="Cappenberg, Stiftsarchiv"/>
    <s v="0.0.1139-0.0.1142"/>
    <n v="11391142"/>
    <x v="65"/>
    <s v="Unbekannt"/>
    <n v="8743"/>
    <s v="E4161"/>
    <n v="8743"/>
  </r>
  <r>
    <n v="3262"/>
    <s v="E4162"/>
    <n v="8744"/>
    <x v="0"/>
    <s v="Bistum Münster, Bischof Werner"/>
    <s v="E4162"/>
    <s v="Cappenberg, Stift"/>
    <s v="UB Westfäl. 2, Nr.1743 (275)"/>
    <m/>
    <s v="Cappenberg, Stiftsarchiv"/>
    <s v="0.0.1150"/>
    <n v="1150"/>
    <x v="24"/>
    <s v="Unbekannt"/>
    <n v="8744"/>
    <s v="E4162"/>
    <n v="8744"/>
  </r>
  <r>
    <n v="2929"/>
    <s v="E3803"/>
    <n v="8167"/>
    <x v="0"/>
    <s v="Bistum Münster, Bischof Werner"/>
    <s v="E3803"/>
    <s v="Cappenberg, Stift (Prämonstrat.-Doppelkloster, Krs. L�dinghsn.)"/>
    <s v="UB Westfäl. 2, Nr.255"/>
    <m/>
    <s v="Münster, Staatsarchiv"/>
    <s v="0.0.1146"/>
    <n v="1146"/>
    <x v="177"/>
    <s v="Unbekannt"/>
    <n v="8167"/>
    <s v="E3803"/>
    <n v="8167"/>
  </r>
  <r>
    <n v="2378"/>
    <s v="E3310"/>
    <n v="7393"/>
    <x v="0"/>
    <s v="Bistum Münster, Bischof Werner"/>
    <s v="E3310"/>
    <s v="Münster, Kloster �berwasser"/>
    <s v="UB Westfäl. 2, Nr.1541 (213)"/>
    <m/>
    <s v="Münster, Staatsarchiv"/>
    <s v="0.0.1132"/>
    <n v="1132"/>
    <x v="210"/>
    <s v="Unbekannt"/>
    <n v="7393"/>
    <s v="E3310"/>
    <n v="7393"/>
  </r>
  <r>
    <n v="2379"/>
    <s v="E3311"/>
    <n v="7394"/>
    <x v="0"/>
    <s v="Bistum Münster, Bischof Werner"/>
    <s v="E3311"/>
    <s v="Münster, Kloster �berwasser (Fond), - Udilhildis (Edle)"/>
    <s v="UB Westfäl. 2 Nr.1577 (223)"/>
    <m/>
    <s v="Münster, Staatsarchiv"/>
    <s v="4.12.1137"/>
    <n v="1137"/>
    <x v="179"/>
    <s v="Samstag"/>
    <n v="7394"/>
    <s v="E3311"/>
    <n v="7394"/>
  </r>
  <r>
    <n v="2380"/>
    <s v="E3301"/>
    <n v="7395"/>
    <x v="0"/>
    <s v="Bistum Münster, Bischof Werner"/>
    <s v="E3301"/>
    <s v="Münster, Kloster �berwasser"/>
    <s v="UB Westfäl. 2, Nr.1578 (225)"/>
    <m/>
    <s v="Münster, Staatsarchiv"/>
    <s v="0.0.1137"/>
    <n v="1137"/>
    <x v="179"/>
    <s v="Unbekannt"/>
    <n v="7395"/>
    <s v="E3301"/>
    <n v="7395"/>
  </r>
  <r>
    <n v="2381"/>
    <s v="D870"/>
    <n v="7396"/>
    <x v="0"/>
    <s v="Bistum Münster, Bischof Werner"/>
    <s v="D870"/>
    <s v="Münster, Kloster �berwasser"/>
    <s v="UB Westfäl. 2, Nr.1650 (245)"/>
    <m/>
    <s v="Münster, Staatsarchiv"/>
    <s v="0.0.1144"/>
    <n v="1144"/>
    <x v="166"/>
    <s v="Unbekannt"/>
    <n v="7396"/>
    <s v="D870"/>
    <n v="7396"/>
  </r>
  <r>
    <n v="2382"/>
    <s v="E3312"/>
    <n v="7397"/>
    <x v="0"/>
    <s v="Bistum Münster, Bischof Werner"/>
    <s v="E3312"/>
    <s v="Münster, Kloster �berwasser"/>
    <s v="UB Westfäl. 2, Nr.1756 (279)"/>
    <m/>
    <s v="Münster, Staatsarchiv"/>
    <s v="0.0.1151"/>
    <n v="1151"/>
    <x v="5"/>
    <s v="Unbekannt"/>
    <n v="7397"/>
    <s v="E3312"/>
    <n v="7397"/>
  </r>
  <r>
    <n v="2151"/>
    <s v="E3024"/>
    <n v="7023"/>
    <x v="0"/>
    <s v="Bistum Münster, Bischof Werner"/>
    <s v="E3024"/>
    <s v="Hohenholte, Kloster (Benediktinerkloster, gegr. 1142, im 13. Jh. Augustinerinnen)"/>
    <s v="UB Westfäl. 2, Nr.238"/>
    <m/>
    <s v="Münster, Staatsarchiv"/>
    <s v="23.4.1142"/>
    <n v="1142"/>
    <x v="65"/>
    <s v="Donnerstag"/>
    <n v="7023"/>
    <s v="E3024"/>
    <n v="7023"/>
  </r>
  <r>
    <n v="2157"/>
    <s v="E3030"/>
    <n v="7029"/>
    <x v="0"/>
    <s v="Bistum Münster, Bischof Werner"/>
    <s v="E3030"/>
    <s v="Liesborn, Kloster"/>
    <s v="UB Westfäl. 2, Nr.217"/>
    <m/>
    <s v="Münster, Staatsarchiv"/>
    <s v="0.0.1134"/>
    <n v="1134"/>
    <x v="114"/>
    <s v="Unbekannt"/>
    <n v="7029"/>
    <s v="E3030"/>
    <n v="7029"/>
  </r>
  <r>
    <n v="2158"/>
    <s v="E3050"/>
    <n v="7030"/>
    <x v="0"/>
    <s v="Bistum Münster, Bischof Werner"/>
    <s v="E3050"/>
    <s v="Liesborn, Kloster"/>
    <s v="UB Westfäl. 2, Nr.217 (vgl.)"/>
    <m/>
    <s v="Münster, Staatsarchiv"/>
    <s v="0.0.1136"/>
    <n v="1136"/>
    <x v="115"/>
    <s v="Unbekannt"/>
    <n v="7030"/>
    <s v="E3050"/>
    <n v="7030"/>
  </r>
  <r>
    <n v="2160"/>
    <s v="D814"/>
    <n v="7032"/>
    <x v="0"/>
    <s v="Bistum Münster, Bischof Werner"/>
    <s v="D814"/>
    <s v="Liesborn, Kloster, Abt Balduin"/>
    <s v="UB Westfäl. 2, Nr.246"/>
    <m/>
    <s v="Münster, Staatsarchiv"/>
    <s v="0.0.1144"/>
    <n v="1144"/>
    <x v="166"/>
    <s v="Unbekannt"/>
    <n v="7032"/>
    <s v="D814"/>
    <n v="7032"/>
  </r>
  <r>
    <n v="9110"/>
    <s v="N0384"/>
    <n v="20067"/>
    <x v="0"/>
    <s v="Bistum Münster, Domstift, Domkapitel , Bistum Münster, Domstift, Propst Wilhelm, Bistum Münster, Domstift, Dekan Gottfried"/>
    <s v="N0384"/>
    <s v="Grafschaft Bentheim, Graf Balduin"/>
    <s v="INA N. F. 6, S. 332, Nr. 1"/>
    <m/>
    <s v="Burgsteinfurt, Archiv"/>
    <s v="14.12.1245"/>
    <n v="1245"/>
    <x v="55"/>
    <s v="Donnerstag"/>
    <s v="20067 Alle Aufnahmen unter dieser Zugangsnummer"/>
    <s v="N0384"/>
    <n v="20067"/>
  </r>
  <r>
    <n v="9082"/>
    <s v="N0231"/>
    <n v="20038"/>
    <x v="0"/>
    <s v="Bistum Münster, Domstift, Domthesaurar und Propst am alten Dom Volkmar"/>
    <s v="N0231"/>
    <s v="Clarholz, Stift"/>
    <s v="OUB II, Nr. 221"/>
    <m/>
    <s v="Rheda, Fürstliches Archiv"/>
    <s v="0.0.1227"/>
    <n v="1227"/>
    <x v="57"/>
    <s v="Unbekannt"/>
    <s v="20038 Alle Aufnahmen unter dieser Zugangsnummer"/>
    <s v="N0231"/>
    <n v="20038"/>
  </r>
  <r>
    <n v="2375"/>
    <s v="E3300"/>
    <n v="7387"/>
    <x v="0"/>
    <s v="Bistum Münster, Domstift, Kapitel"/>
    <s v="E3300"/>
    <s v="Bistum Münster, Domstift, Kapitel"/>
    <s v="UB Westfäl. 2, Nr.2025 (385)"/>
    <m/>
    <s v="Münster, Staatsarchiv"/>
    <s v="0.0.1176"/>
    <n v="1176"/>
    <x v="178"/>
    <s v="Unbekannt"/>
    <n v="7387"/>
    <s v="E3300"/>
    <n v="7387"/>
  </r>
  <r>
    <n v="9109"/>
    <s v="N0378"/>
    <n v="20066"/>
    <x v="0"/>
    <s v="Bistum Münster, Domstift, Kapitel des Alten Doms , Bistum Münster, Domstift, Propst H., Bistum Münster, Domstift, Dekan Bischof"/>
    <s v="N0378"/>
    <s v="Ludolf von Steinfurt, Edelherr"/>
    <s v="Niesert, Urk. Steinfurt 1, S. 30-32, Nr. 10; WUB III, 481; INA N. F. 6, S. 318f., Nr. 96"/>
    <m/>
    <s v="Burgsteinfurt, Archiv"/>
    <s v="0.0.1247"/>
    <n v="1247"/>
    <x v="56"/>
    <s v="Unbekannt"/>
    <s v="20066 Alle Aufnahmen unter dieser Zugangsnummer"/>
    <s v="N0378"/>
    <n v="20066"/>
  </r>
  <r>
    <n v="2687"/>
    <s v="E3569"/>
    <n v="7844"/>
    <x v="0"/>
    <s v="Bistum Münster, Domstift, Propst Hermann"/>
    <s v="E3569"/>
    <s v="Bistum Münster, Domstift"/>
    <s v="UB Westfäl. 2, Nr.2329 (539)"/>
    <m/>
    <s v="Münster, Staatsarchiv"/>
    <s v="0.0.1194"/>
    <n v="1194"/>
    <x v="0"/>
    <s v="Unbekannt"/>
    <n v="7844"/>
    <s v="E3569"/>
    <n v="7844"/>
  </r>
  <r>
    <n v="2373"/>
    <s v="D869"/>
    <n v="7385"/>
    <x v="0"/>
    <s v="Bistum Münster, Domstift, Propst Rainald"/>
    <s v="D869"/>
    <s v="Bistum Münster, Domstift, Kapitel"/>
    <s v="UB Westfäl. 2, Nr.1848 (309)"/>
    <m/>
    <s v="Münster, Staatsarchiv"/>
    <s v="0.0.1156-0.0.1159"/>
    <n v="11561159"/>
    <x v="186"/>
    <s v="Unbekannt"/>
    <n v="7385"/>
    <s v="D869"/>
    <n v="7385"/>
  </r>
  <r>
    <n v="9141"/>
    <s v="N0618"/>
    <n v="20100"/>
    <x v="0"/>
    <s v="Bistum Münster, Domstift, Propst Rembredus , Bistum Münster, Domstift, Dekan, Bistum Münster, Domstift, Konvent des Domkapitels"/>
    <s v="N0618"/>
    <s v="Herzebrock, Kloster"/>
    <s v="OUB II, Nr. 146"/>
    <m/>
    <s v="Rheda, Fürstliches Archiv"/>
    <s v="0.0.1222"/>
    <n v="1222"/>
    <x v="138"/>
    <s v="Unbekannt"/>
    <s v="20100 Alle Aufnahmen unter dieser Zugangsnummer"/>
    <s v="N0618"/>
    <n v="20100"/>
  </r>
  <r>
    <n v="250"/>
    <s v="E557"/>
    <n v="1586"/>
    <x v="0"/>
    <s v="Bistum Naumburg, Bischof Berthold I."/>
    <s v="E557"/>
    <s v="Bistum Naumburg (Kirche)"/>
    <s v="UB Naumburg H.stift 1, Nr.235; Dobenecker 2, Nr.193"/>
    <m/>
    <s v="Weimar, Staatsarchiv"/>
    <s v="vor 1159.9.24"/>
    <n v="1159"/>
    <x v="186"/>
    <s v="Unbekannt"/>
    <n v="1586"/>
    <s v="E557"/>
    <n v="1586"/>
  </r>
  <r>
    <n v="252"/>
    <s v="D204"/>
    <n v="1588"/>
    <x v="0"/>
    <s v="Bistum Naumburg, Bischof Berthold I."/>
    <s v="D204"/>
    <s v="Bistum Naumburg (Fond), Gothewitz, Kapelle"/>
    <s v="UB Naumburg H.stift 1, Nr.405"/>
    <m/>
    <s v="Weimar, Staatsarchiv"/>
    <s v="0.0.1199"/>
    <n v="1199"/>
    <x v="66"/>
    <s v="Unbekannt"/>
    <n v="1588"/>
    <s v="D204"/>
    <n v="1588"/>
  </r>
  <r>
    <n v="271"/>
    <s v="E560"/>
    <n v="1613"/>
    <x v="0"/>
    <s v="Bistum Naumburg, Bischof Berthold I."/>
    <s v="E560"/>
    <s v="Heusdorf, Kloster"/>
    <s v="UB Naumburg H.stift 1, Nr.233; Dobenecker 2, Nr.166"/>
    <m/>
    <s v="Weimar, Staatsarchiv"/>
    <s v="nach 1157.3.1 ?"/>
    <n v="1157"/>
    <x v="110"/>
    <s v="Unbekannt"/>
    <n v="1613"/>
    <s v="E560"/>
    <n v="1613"/>
  </r>
  <r>
    <n v="531"/>
    <s v="E728"/>
    <n v="2132"/>
    <x v="0"/>
    <s v="Bistum Naumburg, Bischof Berthold II."/>
    <s v="E728"/>
    <s v="Riesa, Kloster"/>
    <s v="CD. Sax. Reg. 1,3, Nr.16; Dobenecker 2, Nr.1036"/>
    <m/>
    <s v="Dresden, Hauptstaatsarchiv"/>
    <s v="14.1.1197"/>
    <n v="1197"/>
    <x v="42"/>
    <s v="Dienstag"/>
    <n v="2132"/>
    <s v="E728"/>
    <n v="2132"/>
  </r>
  <r>
    <n v="500"/>
    <s v="D257"/>
    <n v="2073"/>
    <x v="0"/>
    <s v="Bistum Naumburg, Bischof Berthold II."/>
    <s v="D257"/>
    <s v="Riesa, Kloster"/>
    <s v="CD. Sax. eg. 1,2, Nr.564; Dobenecker 2, Nr.875"/>
    <m/>
    <s v="Dresden, Hauptstaatsarchiv"/>
    <s v="0.0.1185-0.0.1186"/>
    <n v="11851186"/>
    <x v="10"/>
    <s v="Unbekannt"/>
    <n v="2073"/>
    <s v="D257"/>
    <n v="2073"/>
  </r>
  <r>
    <n v="501"/>
    <s v="D250"/>
    <n v="2074"/>
    <x v="0"/>
    <s v="Bistum Naumburg, Bischof Berthold II."/>
    <s v="D250"/>
    <s v="Riesa, Kloster"/>
    <s v="CD. Sax. Reg. 1,2, Nr.564; Dobenecker 2, Nr.875"/>
    <m/>
    <s v="Dresden, Hauptstaatsarchiv"/>
    <s v="0.0.1186-0.0.1190"/>
    <n v="11861190"/>
    <x v="97"/>
    <s v="Unbekannt"/>
    <n v="2074"/>
    <s v="D250"/>
    <n v="2074"/>
  </r>
  <r>
    <n v="503"/>
    <s v="C362"/>
    <n v="2076"/>
    <x v="0"/>
    <s v="Bistum Naumburg, Bischof Berthold II."/>
    <s v="C362"/>
    <s v="Altenburg, Hospital (Johannes-)"/>
    <s v="UB Naumburg 1, Nr.368; Dobenecker 2, Nr.880"/>
    <m/>
    <s v="Dresden, Hauptstaatsarchiv"/>
    <s v="vor 1191.4.14"/>
    <n v="1191"/>
    <x v="188"/>
    <s v="Unbekannt"/>
    <n v="2076"/>
    <s v="C362"/>
    <n v="2076"/>
  </r>
  <r>
    <n v="246"/>
    <s v="E694"/>
    <n v="1582"/>
    <x v="0"/>
    <s v="Bistum Naumburg, Bischof Berthold II."/>
    <s v="E694"/>
    <s v="Naumburg, Kloster St. Georg"/>
    <s v="UB Naumburg H.stift 1, Nr.398"/>
    <m/>
    <s v="Weimar, Staatsarchiv"/>
    <s v="0.0.1197"/>
    <n v="1197"/>
    <x v="42"/>
    <s v="Unbekannt"/>
    <n v="1582"/>
    <s v="E694"/>
    <n v="1582"/>
  </r>
  <r>
    <n v="251"/>
    <s v="E499"/>
    <n v="1587"/>
    <x v="0"/>
    <s v="Bistum Naumburg, Bischof Berthold II."/>
    <s v="E499"/>
    <s v="Lausnitz, Stift"/>
    <s v="UB Naumburg H.stift 1, Nr.384; Dobenecker 2, Nr.975"/>
    <m/>
    <s v="Weimar, Staatsarchiv"/>
    <s v="29.3.1195"/>
    <n v="1195"/>
    <x v="124"/>
    <s v="Mittwoch"/>
    <n v="1587"/>
    <s v="E499"/>
    <n v="1587"/>
  </r>
  <r>
    <n v="3013"/>
    <s v="E3849"/>
    <n v="8267"/>
    <x v="0"/>
    <s v="Bistum Naumburg, Bischof Berthold II."/>
    <s v="E3849"/>
    <s v="Walkenried, Kloster"/>
    <s v="UB Walkenried, Nr.38"/>
    <m/>
    <s v="Wolfenb�ttel, Staatsarchiv"/>
    <s v="7.8.1197"/>
    <n v="1197"/>
    <x v="42"/>
    <s v="Donnerstag"/>
    <n v="8267"/>
    <s v="E3849"/>
    <n v="8267"/>
  </r>
  <r>
    <n v="453"/>
    <s v="E763"/>
    <n v="2007"/>
    <x v="0"/>
    <s v="Bistum Naumburg, Bischof Udo I."/>
    <s v="E763"/>
    <s v="Pforte, Kloster"/>
    <s v="UB Kloster Pforte 1, Nr.3; Dobenecker 1, Nr.1391"/>
    <m/>
    <s v="Dresden, Hauptstaatsarchiv"/>
    <s v="2.1.1140"/>
    <n v="1140"/>
    <x v="105"/>
    <s v="Dienstag"/>
    <n v="2007"/>
    <s v="E763"/>
    <n v="2007"/>
  </r>
  <r>
    <n v="457"/>
    <s v="E766"/>
    <n v="2013"/>
    <x v="0"/>
    <s v="Bistum Naumburg, Bischof Udo I."/>
    <s v="E766"/>
    <s v="Pforte, Kloster"/>
    <s v="UB Kloster Pforte 1, Nr.8; Dobenecker 1, Nr.1539"/>
    <m/>
    <s v="Dresden, Hauptstaatsarchiv"/>
    <s v="0.0.1145"/>
    <n v="1145"/>
    <x v="106"/>
    <s v="Unbekannt"/>
    <n v="2013"/>
    <s v="E766"/>
    <n v="2013"/>
  </r>
  <r>
    <n v="248"/>
    <s v="E556A"/>
    <n v="1584"/>
    <x v="0"/>
    <s v="Bistum Naumburg, Bischof Udo I."/>
    <s v="E556A"/>
    <s v="Heusdorf, Kloster"/>
    <s v="Dobenecker 1, Nr.1413; UB Naumburg H.stift 1, Nr.155"/>
    <m/>
    <s v="Weimar, Staatsarchiv"/>
    <s v="0.0.1140"/>
    <n v="1140"/>
    <x v="105"/>
    <s v="Unbekannt"/>
    <s v="1584 Alle Aufnahmen unter dieser Zugangsnummer"/>
    <s v="E556A"/>
    <n v="1584"/>
  </r>
  <r>
    <n v="256"/>
    <s v="E513"/>
    <n v="1592"/>
    <x v="0"/>
    <s v="Bistum Naumburg, Bischof Udo I."/>
    <s v="E513"/>
    <s v="Naumburg, Kloster St. Moritz"/>
    <s v="UB Naumburg H.stift 1, Nr.182; Dobenecker 1, Nr.1383"/>
    <m/>
    <s v="Weimar, Staatsarchiv"/>
    <s v="0.0.1125-0.0.1147"/>
    <n v="11251147"/>
    <x v="173"/>
    <s v="Unbekannt"/>
    <n v="1592"/>
    <s v="E513"/>
    <n v="1592"/>
  </r>
  <r>
    <n v="236"/>
    <s v="E493"/>
    <n v="1572"/>
    <x v="0"/>
    <s v="Bistum Naumburg, Bischof Udo I."/>
    <s v="E493"/>
    <s v="Naumburg, Kloster St. Georg"/>
    <s v="UB Naumburg H.stift 1, Nr.183; Dobenecker 1, Nr.1582"/>
    <m/>
    <s v="Weimar, Staatsarchiv"/>
    <s v="0.0.1125-0.5.1147"/>
    <n v="11251147"/>
    <x v="173"/>
    <s v="Unbekannt"/>
    <n v="1572"/>
    <s v="E493"/>
    <n v="1572"/>
  </r>
  <r>
    <n v="2990"/>
    <s v="E3829"/>
    <n v="8244"/>
    <x v="0"/>
    <s v="Bistum Naumburg, Bischof Udo I."/>
    <s v="E3829"/>
    <s v="Walkenried, Kloster"/>
    <s v="UB Walkenried, Nr.3"/>
    <m/>
    <s v="Wolfenb�ttel, Staatsarchiv"/>
    <s v="29.12.1133"/>
    <n v="1133"/>
    <x v="99"/>
    <s v="Freitag"/>
    <n v="8244"/>
    <s v="E3829"/>
    <n v="8244"/>
  </r>
  <r>
    <n v="2994"/>
    <s v="E3833"/>
    <n v="8248"/>
    <x v="0"/>
    <s v="Bistum Naumburg, Bischof Udo I."/>
    <s v="E3833"/>
    <s v="Walkenried, Kloster"/>
    <s v="UB Walkenried, Nr.9"/>
    <m/>
    <s v="Wolfenb�ttel, Staatsarchiv"/>
    <s v="um 1144"/>
    <n v="1144"/>
    <x v="166"/>
    <s v="Unbekannt"/>
    <n v="8248"/>
    <s v="E3833"/>
    <n v="8248"/>
  </r>
  <r>
    <n v="482"/>
    <s v="E710"/>
    <n v="2054"/>
    <x v="0"/>
    <s v="Bistum Naumburg, Bischof Udo II."/>
    <s v="E710"/>
    <s v="Pforte, Kloster"/>
    <s v="UB Kloster Pforte 1, Nr.17; Dobenecker 2, Nr.447"/>
    <m/>
    <s v="Dresden, Hauptstaatsarchiv"/>
    <s v="5.5.1172"/>
    <n v="1172"/>
    <x v="12"/>
    <s v="Freitag"/>
    <n v="2054"/>
    <s v="E710"/>
    <n v="2054"/>
  </r>
  <r>
    <n v="243"/>
    <s v="E495A"/>
    <n v="1579"/>
    <x v="0"/>
    <s v="Bistum Naumburg, Bischof Udo II."/>
    <s v="E495A"/>
    <s v="Naumburg, Kloster St. Georg"/>
    <s v="UB Naumburg H.stift 1, Nr.252; Dobenecker 2, Nr.290"/>
    <m/>
    <s v="Weimar, Staatsarchiv"/>
    <s v="18.3.1165"/>
    <n v="1165"/>
    <x v="176"/>
    <s v="Donnerstag"/>
    <s v="1579 Alle Aufnahmen unter dieser Zugangsnummer"/>
    <s v="E495A"/>
    <n v="1579"/>
  </r>
  <r>
    <n v="244"/>
    <s v="E496"/>
    <n v="1580"/>
    <x v="0"/>
    <s v="Bistum Naumburg, Bischof Udo II."/>
    <s v="E496"/>
    <s v="Naumburg, Kloster St. Georg"/>
    <s v="UB Naumburg H.stift 1, Nr.314; Dobenecker 2, Nr.629"/>
    <m/>
    <s v="Weimar, Staatsarchiv"/>
    <s v="24.5.1182"/>
    <n v="1182"/>
    <x v="92"/>
    <s v="Montag"/>
    <n v="1580"/>
    <s v="E496"/>
    <n v="1580"/>
  </r>
  <r>
    <n v="258"/>
    <s v="E558A"/>
    <n v="1594"/>
    <x v="0"/>
    <s v="Bistum Naumburg, Bischof Udo II."/>
    <s v="E558A"/>
    <s v="Naumburg, Kloster St. Moritz"/>
    <s v="UB Naumburg H.stift 1, Nr.254; Dobenecker 2, Nr.320"/>
    <m/>
    <s v="Weimar, Staatsarchiv"/>
    <s v="10.3.1166"/>
    <n v="1166"/>
    <x v="18"/>
    <s v="Donnerstag"/>
    <s v="1594 Alle Aufnahmen unter dieser Zugangsnummer"/>
    <s v="E558A"/>
    <n v="1594"/>
  </r>
  <r>
    <n v="259"/>
    <s v="E867"/>
    <n v="1595"/>
    <x v="0"/>
    <s v="Bistum Naumburg, Bischof Udo II."/>
    <s v="E867"/>
    <s v="Naumburg, Kloster St. Moritz"/>
    <s v="UB Naumburg H.stift 1, Nr.283; Dobenecker 2, Nr.439"/>
    <m/>
    <s v="Weimar, Staatsarchiv"/>
    <s v="0.0.1171"/>
    <n v="1171"/>
    <x v="86"/>
    <s v="Unbekannt"/>
    <n v="1595"/>
    <s v="E867"/>
    <n v="1595"/>
  </r>
  <r>
    <n v="260"/>
    <s v="E868"/>
    <n v="1596"/>
    <x v="0"/>
    <s v="Bistum Naumburg, Bischof Udo II."/>
    <s v="E868"/>
    <s v="Naumburg, Kloster St. Moritz"/>
    <s v="UB Naumburg H.stift 1, Nr.292; Dobenecker 2, Nr.490"/>
    <m/>
    <s v="Weimar, Staatsarchiv"/>
    <s v="0.0.1174"/>
    <n v="1174"/>
    <x v="81"/>
    <s v="Unbekannt"/>
    <n v="1596"/>
    <s v="E868"/>
    <n v="1596"/>
  </r>
  <r>
    <n v="273"/>
    <s v="E516"/>
    <n v="1615"/>
    <x v="0"/>
    <s v="Bistum Naumburg, Bischof Udo II."/>
    <s v="E516"/>
    <s v="Heusdorf, Kloster"/>
    <s v="UB Naumburg H.stift 1, Nr.290; Dobenecker 2, Nr.482"/>
    <m/>
    <s v="Weimar, Staatsarchiv"/>
    <s v="20.5.1174"/>
    <n v="1174"/>
    <x v="81"/>
    <s v="Montag"/>
    <n v="1615"/>
    <s v="E516"/>
    <n v="1615"/>
  </r>
  <r>
    <n v="233"/>
    <s v="E492A"/>
    <n v="1569"/>
    <x v="0"/>
    <s v="Bistum Naumburg, Bischof Udo II."/>
    <s v="E492A"/>
    <s v="Bistum Naumburg (Fond), Sch�nburg, Leute"/>
    <s v="UB Naumburg H.stift 1, Nr.334; Dobenecker 2, Nr.737"/>
    <m/>
    <s v="Weimar, Staatsarchiv"/>
    <s v="0.0.1161-2.4.1186"/>
    <n v="11611186"/>
    <x v="10"/>
    <s v="Unbekannt"/>
    <n v="1569"/>
    <s v="E492A"/>
    <n v="1569"/>
  </r>
  <r>
    <n v="2783"/>
    <s v="E3630"/>
    <n v="7974"/>
    <x v="0"/>
    <s v="Bistum Naumburg, Bischof Udo II."/>
    <s v="E3630"/>
    <s v="Oberzell, Kloster"/>
    <s v="Dobenecker 2, Nr.279"/>
    <m/>
    <s v="München, Bayerisches Hauptstaatsarchiv"/>
    <s v="0.0.1164"/>
    <n v="1164"/>
    <x v="150"/>
    <s v="Unbekannt"/>
    <n v="7974"/>
    <s v="E3630"/>
    <n v="7974"/>
  </r>
  <r>
    <n v="235"/>
    <s v="E553A"/>
    <n v="1571"/>
    <x v="0"/>
    <s v="Bistum Naumburg, Bischof Walram"/>
    <s v="E553A"/>
    <s v="Naumburg, Kloster St. Georg"/>
    <s v="UB Naumburg H.stift 1, Nr.104; Dobenecker 1, Nr.1006"/>
    <m/>
    <s v="Weimar, Staatsarchiv"/>
    <s v="0.0.1103"/>
    <n v="1103"/>
    <x v="154"/>
    <s v="Unbekannt"/>
    <s v="1571 Alle Aufnahmen unter dieser Zugangsnummer"/>
    <s v="E553A"/>
    <n v="1571"/>
  </r>
  <r>
    <n v="460"/>
    <s v="E768"/>
    <n v="2016"/>
    <x v="0"/>
    <s v="Bistum Naumburg, Bischof Wichmann"/>
    <s v="E768"/>
    <s v="Pforte, Kloster"/>
    <s v="UB Kloster Pforte 1, Nr.10; Dobenecker 2, Nr.39"/>
    <m/>
    <s v="Dresden, Hauptstaatsarchiv"/>
    <s v="6.1.1153"/>
    <n v="1153"/>
    <x v="146"/>
    <s v="Dienstag"/>
    <n v="2016"/>
    <s v="E768"/>
    <n v="2016"/>
  </r>
  <r>
    <n v="249"/>
    <s v="E865"/>
    <n v="1585"/>
    <x v="0"/>
    <s v="Bistum Naumburg, Bischof Wichmann"/>
    <s v="E865"/>
    <s v="Bistum Naumburg, Domstift"/>
    <s v="UB Naumburg H.stift 1, Nr.210; Dobenecker 2, Nr.3"/>
    <m/>
    <s v="Weimar, Staatsarchiv"/>
    <s v="nach 1152.3.9"/>
    <n v="1152"/>
    <x v="100"/>
    <s v="Unbekannt"/>
    <n v="1585"/>
    <s v="E865"/>
    <n v="1585"/>
  </r>
  <r>
    <n v="237"/>
    <s v="E878"/>
    <n v="1573"/>
    <x v="0"/>
    <s v="Bistum Naumburg, Bischof Wichmann"/>
    <s v="E878"/>
    <s v="Naumburg, Kloster St. Georg"/>
    <s v="UB Naumburg H.stift 1, Nr.197; Dobenecker 1, Nr.1678"/>
    <m/>
    <s v="Weimar, Staatsarchiv"/>
    <s v="23.12.1151"/>
    <n v="1151"/>
    <x v="5"/>
    <s v="Sonntag"/>
    <n v="1573"/>
    <s v="E878"/>
    <n v="1573"/>
  </r>
  <r>
    <n v="238"/>
    <s v="E554"/>
    <n v="1574"/>
    <x v="0"/>
    <s v="Bistum Naumburg, Bischof Wichmann"/>
    <s v="E554"/>
    <s v="Naumburg, Kloster St. Georg"/>
    <s v="UB Naumburg H.stift 1, Nr.211; Dobenecker 2, Nr.15"/>
    <m/>
    <s v="Weimar, Staatsarchiv"/>
    <s v="0.0.1152"/>
    <n v="1152"/>
    <x v="100"/>
    <s v="Unbekannt"/>
    <n v="1574"/>
    <s v="E554"/>
    <n v="1574"/>
  </r>
  <r>
    <n v="239"/>
    <s v="E945"/>
    <n v="1575"/>
    <x v="0"/>
    <s v="Bistum Naumburg, Bischof Wichmann"/>
    <s v="E945"/>
    <s v="Naumburg, Kloster St. Georg"/>
    <s v="UB Naumburg H.stift 1, Nr.221"/>
    <m/>
    <s v="Weimar, Staatsarchiv"/>
    <s v="0.0.1154"/>
    <n v="1154"/>
    <x v="123"/>
    <s v="Unbekannt"/>
    <n v="1575"/>
    <s v="E945"/>
    <n v="1575"/>
  </r>
  <r>
    <n v="2880"/>
    <s v="E3742"/>
    <n v="8111"/>
    <x v="0"/>
    <s v="Bistum Naumburg, Domstift, Heinrich (Kanoniker)"/>
    <s v="E3742"/>
    <s v="Wechterswinkel, Kloster"/>
    <s v="Dobenecker 2, Nr.542"/>
    <m/>
    <s v="München, Bayerisches Hauptstaatsarchiv"/>
    <s v="0.0.1178"/>
    <n v="1178"/>
    <x v="80"/>
    <s v="Unbekannt"/>
    <n v="8111"/>
    <s v="E3742"/>
    <n v="8111"/>
  </r>
  <r>
    <n v="9081"/>
    <s v="N0225"/>
    <n v="20037"/>
    <x v="0"/>
    <s v="Bistum Osnabrück, Bischof Adolf"/>
    <s v="N0225"/>
    <s v="Clarholz, Stift"/>
    <s v="OUB II, Nr. 117; Westf. Siegel, Taf. 35, Nr. 3"/>
    <m/>
    <s v="Rheda, Fürstliches Archiv"/>
    <s v="0.0.1219"/>
    <n v="1219"/>
    <x v="58"/>
    <s v="Unbekannt"/>
    <s v="20037 Alle Aufnahmen unter dieser Zugangsnummer"/>
    <s v="N0225"/>
    <n v="20037"/>
  </r>
  <r>
    <n v="3484"/>
    <s v="E4369"/>
    <n v="9087"/>
    <x v="0"/>
    <s v="Bistum Osnabrück, Bischof Arnold"/>
    <s v="E4369"/>
    <s v="Clarholz, Stift"/>
    <s v="UB Osnabrück 1, Nr.338"/>
    <m/>
    <s v="Clarholz, Pfarrarchiv"/>
    <s v="0.0.1175"/>
    <n v="1175"/>
    <x v="119"/>
    <s v="Unbekannt"/>
    <n v="9087"/>
    <s v="E4369"/>
    <n v="9087"/>
  </r>
  <r>
    <n v="4595"/>
    <s v="E5289"/>
    <n v="10904"/>
    <x v="0"/>
    <s v="Bistum Osnabrück, Bischof Arnold"/>
    <s v="E5289"/>
    <s v="Bistum Osnabrück, Domstift"/>
    <s v="UB Osnabrück 1, Nr. 404"/>
    <m/>
    <s v="Osnabrück, Domarchiv"/>
    <s v="19.1.1189"/>
    <n v="1189"/>
    <x v="39"/>
    <s v="Donnerstag"/>
    <n v="10904"/>
    <s v="E5289"/>
    <n v="10904"/>
  </r>
  <r>
    <n v="2008"/>
    <s v="E2833"/>
    <n v="6731"/>
    <x v="0"/>
    <s v="Bistum Osnabrück, Bischof Arnold"/>
    <s v="E2833"/>
    <s v="�sede, Kloster"/>
    <s v="UB Osnabrück 1, Nr.346"/>
    <m/>
    <s v="Osnabrück, Staatsarchiv"/>
    <s v="0.0.1177"/>
    <n v="1177"/>
    <x v="101"/>
    <s v="Unbekannt"/>
    <n v="6731"/>
    <s v="E2833"/>
    <n v="6731"/>
  </r>
  <r>
    <n v="2009"/>
    <s v="C779"/>
    <n v="6732"/>
    <x v="0"/>
    <s v="Bistum Osnabrück, Bischof Arnold"/>
    <s v="C779"/>
    <s v="�sede, Kloster"/>
    <s v="UB Osnabrück 1, Nr.357"/>
    <m/>
    <s v="Osnabrück, Staatsarchiv"/>
    <s v="0.0.1180"/>
    <n v="1180"/>
    <x v="73"/>
    <s v="Unbekannt"/>
    <n v="6732"/>
    <s v="C779"/>
    <n v="6732"/>
  </r>
  <r>
    <n v="2010"/>
    <s v="E2835"/>
    <n v="6733"/>
    <x v="0"/>
    <s v="Bistum Osnabrück, Bischof Arnold"/>
    <s v="E2835"/>
    <s v="�sede, Kloster"/>
    <s v="UB Osnabrück 1, Nr.365"/>
    <m/>
    <s v="Osnabrück, Staatsarchiv"/>
    <s v="0.0.1182"/>
    <n v="1182"/>
    <x v="92"/>
    <s v="Unbekannt"/>
    <n v="6733"/>
    <s v="E2835"/>
    <n v="6733"/>
  </r>
  <r>
    <n v="2011"/>
    <s v="D794"/>
    <n v="6734"/>
    <x v="0"/>
    <s v="Bistum Osnabrück, Bischof Arnold"/>
    <s v="D794"/>
    <s v="�sede, Kloster (St. Maria u. St. Johannes)"/>
    <s v="UB Osnabrück 1, Nr.370"/>
    <m/>
    <s v="Osnabrück, Staatsarchiv"/>
    <s v="11.11.1183"/>
    <n v="1183"/>
    <x v="94"/>
    <s v="Freitag"/>
    <n v="6734"/>
    <s v="D794"/>
    <n v="6734"/>
  </r>
  <r>
    <n v="2012"/>
    <s v="E2836"/>
    <n v="6735"/>
    <x v="0"/>
    <s v="Bistum Osnabrück, Bischof Arnold"/>
    <s v="E2836"/>
    <s v="�sede, Kloster (St. Maria u. St. Johannes)"/>
    <s v="UB Osnabrück 1, Nr.375"/>
    <m/>
    <s v="Osnabrück, Staatsarchiv"/>
    <s v="10.5.1184"/>
    <n v="1184"/>
    <x v="90"/>
    <s v="Donnerstag"/>
    <n v="6735"/>
    <s v="E2836"/>
    <n v="6735"/>
  </r>
  <r>
    <n v="2013"/>
    <s v="C780"/>
    <n v="6736"/>
    <x v="0"/>
    <s v="Bistum Osnabrück, Bischof Arnold"/>
    <s v="C780"/>
    <s v="�sede, Kloster (Kirche)"/>
    <s v="UB Osnabrück 1, Nr.372"/>
    <m/>
    <s v="Osnabrück, Staatsarchiv"/>
    <s v="0.0.1184"/>
    <n v="1184"/>
    <x v="90"/>
    <s v="Unbekannt"/>
    <n v="6736"/>
    <s v="C780"/>
    <n v="6736"/>
  </r>
  <r>
    <n v="2014"/>
    <s v="C781"/>
    <n v="6737"/>
    <x v="0"/>
    <s v="Bistum Osnabrück, Bischof Arnold"/>
    <s v="C781"/>
    <s v="�sede, Kloster"/>
    <s v="UB Osnabrück 1, Nr.394"/>
    <m/>
    <s v="Osnabrück, Staatsarchiv"/>
    <s v="0.0.1188"/>
    <n v="1188"/>
    <x v="11"/>
    <s v="Unbekannt"/>
    <n v="6737"/>
    <s v="C781"/>
    <n v="6737"/>
  </r>
  <r>
    <n v="1987"/>
    <s v="E2817"/>
    <n v="6688"/>
    <x v="0"/>
    <s v="Bistum Osnabrück, Bischof Arnold"/>
    <s v="E2817"/>
    <s v="Gertrudenberg, Kloster"/>
    <s v="UB Osnabrück 1, Nr.401"/>
    <m/>
    <s v="Osnabrück, Staatsarchiv"/>
    <s v="0.0.1189"/>
    <n v="1189"/>
    <x v="39"/>
    <s v="Unbekannt"/>
    <n v="6688"/>
    <s v="E2817"/>
    <n v="6688"/>
  </r>
  <r>
    <n v="1930"/>
    <s v="E2779"/>
    <n v="6545"/>
    <x v="0"/>
    <s v="Bistum Osnabrück, Bischof Arnold"/>
    <s v="E2779"/>
    <s v="Bistum Osnabrück (Fond), Osnabrück, Kirche (Vitikapelle)"/>
    <s v="UB Osnabrück 1, Nr. 345"/>
    <m/>
    <s v="Osnabrück, Staatsarchiv"/>
    <s v="0.0.1177"/>
    <n v="1177"/>
    <x v="101"/>
    <s v="Unbekannt"/>
    <n v="6545"/>
    <s v="E2779"/>
    <n v="6545"/>
  </r>
  <r>
    <n v="2005"/>
    <s v="E2830"/>
    <n v="6728"/>
    <x v="0"/>
    <s v="Bistum Osnabrück, Bischof Diethard"/>
    <s v="E2830"/>
    <s v="Iburg, Kloster, Abt Hugo"/>
    <s v="UB Osnabrück 1, Nr.237"/>
    <m/>
    <s v="Osnabrück, Staatsarchiv"/>
    <s v="14.9.1120"/>
    <n v="1120"/>
    <x v="181"/>
    <s v="Dienstag"/>
    <n v="6728"/>
    <s v="E2830"/>
    <n v="6728"/>
  </r>
  <r>
    <n v="9095"/>
    <s v="N0295"/>
    <n v="20051"/>
    <x v="0"/>
    <s v="Bistum Osnabrück, Bischof Engelbert"/>
    <s v="N0295"/>
    <s v="Clarholz, Stift"/>
    <s v="OUB II, Nr. 555; Westf. Siegel, Taf. 51, Nr. 1"/>
    <m/>
    <s v="Rheda, Fürstliches Archiv"/>
    <s v="9.6.1249"/>
    <n v="1249"/>
    <x v="45"/>
    <s v="Mittwoch"/>
    <s v="20051 Alle Aufnahmen unter dieser Zugangsnummer"/>
    <s v="N0295"/>
    <n v="20051"/>
  </r>
  <r>
    <n v="2015"/>
    <s v="D795"/>
    <n v="6738"/>
    <x v="0"/>
    <s v="Bistum Osnabrück, Bischof Gerhard"/>
    <s v="D795"/>
    <s v="�sede, Kloster"/>
    <s v="UB Osnabrück 1, Nr.419"/>
    <m/>
    <s v="Osnabrück, Staatsarchiv"/>
    <s v="0.0.1195"/>
    <n v="1195"/>
    <x v="124"/>
    <s v="Unbekannt"/>
    <n v="6738"/>
    <s v="D795"/>
    <n v="6738"/>
  </r>
  <r>
    <n v="2016"/>
    <s v="D796"/>
    <n v="6739"/>
    <x v="0"/>
    <s v="Bistum Osnabrück, Bischof Gerhard"/>
    <s v="D796"/>
    <s v="�sede, Kloster"/>
    <s v="UB Osnabrück 1, Nr.420"/>
    <m/>
    <s v="Osnabrück, Staatsarchiv"/>
    <s v="0.0.1195"/>
    <n v="1195"/>
    <x v="124"/>
    <s v="Unbekannt"/>
    <n v="6739"/>
    <s v="D796"/>
    <n v="6739"/>
  </r>
  <r>
    <n v="2017"/>
    <s v="E2837"/>
    <n v="6740"/>
    <x v="0"/>
    <s v="Bistum Osnabrück, Bischof Gerhard"/>
    <s v="E2837"/>
    <s v="�sede, Kloster"/>
    <s v="UB Osnabrück 1, Nr.429"/>
    <m/>
    <s v="Osnabrück, Staatsarchiv"/>
    <s v="22.4.1196"/>
    <n v="1196"/>
    <x v="7"/>
    <s v="Montag"/>
    <n v="6740"/>
    <s v="E2837"/>
    <n v="6740"/>
  </r>
  <r>
    <n v="4596"/>
    <s v="E5290"/>
    <n v="10905"/>
    <x v="0"/>
    <s v="Bistum Osnabrück, Bischof Gerhard (Elekt)"/>
    <s v="E5290"/>
    <s v="Bistum Osnabrück, Domstift, Waldeck, H. von (Ministerial) (identisch), - Waldeck, H. von (Ministerial)"/>
    <s v="UB Osnabrück 1, Nr. 412"/>
    <m/>
    <s v="Osnabrück, Domarchiv"/>
    <s v="0.0.1193"/>
    <n v="1193"/>
    <x v="187"/>
    <s v="Unbekannt"/>
    <n v="10905"/>
    <s v="E5290"/>
    <n v="10905"/>
  </r>
  <r>
    <n v="9089"/>
    <s v="N0261"/>
    <n v="20045"/>
    <x v="0"/>
    <s v="Bistum Osnabrück, Bischof Konrad"/>
    <s v="N0261"/>
    <s v="Clarholz, Stift"/>
    <s v="OUB II, Nr. 329"/>
    <m/>
    <s v="Rheda, Fürstliches Archiv"/>
    <s v="0.0.1235"/>
    <n v="1235"/>
    <x v="14"/>
    <s v="Unbekannt"/>
    <s v="20045 Alle Aufnahmen unter dieser Zugangsnummer"/>
    <s v="N0261"/>
    <n v="20045"/>
  </r>
  <r>
    <n v="9102"/>
    <s v="N0335"/>
    <n v="20059"/>
    <x v="0"/>
    <s v="Bistum Osnabrück, Bischof Konrad"/>
    <s v="N0335"/>
    <s v="Clarholz, Kloster"/>
    <s v="OUB IV, Nr. 19"/>
    <m/>
    <s v="Rheda, Fürstliches Archiv"/>
    <s v="17.6.1281"/>
    <n v="1281"/>
    <x v="213"/>
    <s v="Dienstag"/>
    <s v="20059 Alle Aufnahmen unter dieser Zugangsnummer"/>
    <s v="N0335"/>
    <n v="20059"/>
  </r>
  <r>
    <n v="9121"/>
    <s v="N0466"/>
    <n v="20079"/>
    <x v="0"/>
    <s v="Bistum Osnabrück, Bischof Otto"/>
    <s v="N0466"/>
    <s v="Steinfurt, Johanniterkommende"/>
    <s v="INA I, IV, S. 178f., Nr. 40"/>
    <m/>
    <s v="Burgsteinfurt, Archiv"/>
    <s v="4."/>
    <m/>
    <x v="13"/>
    <s v="Unbekannt"/>
    <s v="20079 Alle Aufnahmen unter dieser Zugangsnummer"/>
    <s v="N0466"/>
    <n v="20079"/>
  </r>
  <r>
    <n v="2609"/>
    <s v="E3502"/>
    <n v="7748"/>
    <x v="0"/>
    <s v="Bistum Osnabrück, Bischof Philipp"/>
    <s v="E3502"/>
    <s v="Tecklenburg, Grafen von, Bistum Osnabrück, Domstift"/>
    <s v="UB Westfäl. 2, Nr.1742 (274); UB Osnabrück 1, Nr.282"/>
    <m/>
    <s v="Münster, Staatsarchiv"/>
    <s v="1.12.1150"/>
    <n v="1150"/>
    <x v="24"/>
    <s v="Freitag"/>
    <n v="7748"/>
    <s v="E3502"/>
    <n v="7748"/>
  </r>
  <r>
    <n v="4586"/>
    <s v="E5286"/>
    <n v="10895"/>
    <x v="0"/>
    <s v="Bistum Osnabrück, Bischof Philipp"/>
    <s v="E5286"/>
    <s v="Bistum Osnabrück, Domstift (Fond), Latbergen, Kirche"/>
    <s v="UB Osnabrück 1, Nr. 278"/>
    <m/>
    <s v="Osnabrück, Domarchiv"/>
    <s v="0.0.1149"/>
    <n v="1149"/>
    <x v="160"/>
    <s v="Unbekannt"/>
    <n v="10895"/>
    <s v="E5286"/>
    <n v="10895"/>
  </r>
  <r>
    <n v="4587"/>
    <s v="D1457"/>
    <n v="10896"/>
    <x v="0"/>
    <s v="Bistum Osnabrück, Bischof Philipp"/>
    <s v="D1457"/>
    <s v="Bistum Osnabrück, Domstift, Kapitel"/>
    <s v="UB Osnabrück 1, Nr. 309"/>
    <m/>
    <s v="Osnabrück, Domarchiv"/>
    <s v="0.0.1160"/>
    <n v="1160"/>
    <x v="88"/>
    <s v="Unbekannt"/>
    <n v="10896"/>
    <s v="D1457"/>
    <n v="10896"/>
  </r>
  <r>
    <n v="4588"/>
    <s v="E5287"/>
    <n v="10897"/>
    <x v="0"/>
    <s v="Bistum Osnabrück, Bischof Philipp"/>
    <s v="E5287"/>
    <s v="Bistum Osnabrück, Domstift (Fond), Ladbergen, Kirche, Lengerich, Kirche"/>
    <s v="UB Osnabrück 1, Nr. 325"/>
    <m/>
    <s v="Osnabrück, Domarchiv"/>
    <s v="0.0.1170"/>
    <n v="1170"/>
    <x v="19"/>
    <s v="Unbekannt"/>
    <n v="10897"/>
    <s v="E5287"/>
    <n v="10897"/>
  </r>
  <r>
    <n v="2006"/>
    <s v="E2831"/>
    <n v="6729"/>
    <x v="0"/>
    <s v="Bistum Osnabrück, Bischof Philipp"/>
    <s v="E2831"/>
    <s v="Iburg, Kloster"/>
    <s v="UB Osnabrück 1, Nr.327"/>
    <m/>
    <s v="Osnabrück, Staatsarchiv"/>
    <s v="0.0.1171"/>
    <n v="1171"/>
    <x v="86"/>
    <s v="Unbekannt"/>
    <n v="6729"/>
    <s v="E2831"/>
    <n v="6729"/>
  </r>
  <r>
    <n v="2007"/>
    <s v="E2832"/>
    <n v="6730"/>
    <x v="0"/>
    <s v="Bistum Osnabrück, Bischof Philipp"/>
    <s v="E2832"/>
    <s v="Iburg, Kloster (St. Peter?)"/>
    <s v="UB Osnabrück 1, Nr.326"/>
    <m/>
    <s v="Osnabrück, Staatsarchiv"/>
    <s v="3.2.1170"/>
    <n v="1170"/>
    <x v="19"/>
    <s v="Dienstag"/>
    <n v="6730"/>
    <s v="E2832"/>
    <n v="6730"/>
  </r>
  <r>
    <n v="1984"/>
    <s v="E2810"/>
    <n v="6681"/>
    <x v="0"/>
    <s v="Bistum Osnabrück, Bischof Philipp"/>
    <s v="E2810"/>
    <s v="Gertrudenberg, Kloster (Kirche)"/>
    <s v="UB Osnabrück 1, Nr.268"/>
    <m/>
    <s v="Osnabrück, Staatsarchiv"/>
    <s v="18.12.1142"/>
    <n v="1142"/>
    <x v="65"/>
    <s v="Freitag"/>
    <n v="6681"/>
    <s v="E2810"/>
    <n v="6681"/>
  </r>
  <r>
    <n v="1985"/>
    <s v="E2812"/>
    <n v="6683"/>
    <x v="0"/>
    <s v="Bistum Osnabrück, Bischof Philipp"/>
    <s v="E2812"/>
    <s v="Gertrudenberg, Kloster"/>
    <s v="UB Osnabrück 1, Nr.311"/>
    <m/>
    <s v="Osnabrück, Staatsarchiv"/>
    <s v="0.0.1160"/>
    <n v="1160"/>
    <x v="88"/>
    <s v="Unbekannt"/>
    <n v="6683"/>
    <s v="E2812"/>
    <n v="6683"/>
  </r>
  <r>
    <n v="1986"/>
    <s v="E2814"/>
    <n v="6685"/>
    <x v="0"/>
    <s v="Bistum Osnabrück, Bischof Philipp"/>
    <s v="E2814"/>
    <s v="Gertrudenberg, Kloster"/>
    <s v="UB Osnabrück 1, Nr.314"/>
    <m/>
    <s v="Osnabrück, Staatsarchiv"/>
    <s v="0.0.1163"/>
    <n v="1163"/>
    <x v="175"/>
    <s v="Unbekannt"/>
    <n v="6685"/>
    <s v="E2814"/>
    <n v="6685"/>
  </r>
  <r>
    <n v="1928"/>
    <s v="D771"/>
    <n v="6543"/>
    <x v="0"/>
    <s v="Bistum Osnabrück, Bischof Philipp"/>
    <s v="D771"/>
    <s v="Osnabrück, Stift St. Johann"/>
    <s v="UB Osnabrück 1, Nr.276"/>
    <m/>
    <s v="Osnabrück, Staatsarchiv"/>
    <s v="0.0.1147"/>
    <n v="1147"/>
    <x v="173"/>
    <s v="Unbekannt"/>
    <n v="6543"/>
    <s v="D771"/>
    <n v="6543"/>
  </r>
  <r>
    <n v="1929"/>
    <s v="C770"/>
    <n v="6544"/>
    <x v="0"/>
    <s v="Bistum Osnabrück, Bischof Philipp"/>
    <s v="C770"/>
    <s v="Bistum Osnabrück (Fond), Neuward"/>
    <s v="UB Osnabrück 1, Nr.309"/>
    <m/>
    <s v="Osnabrück, Staatsarchiv"/>
    <s v="0.0.1160"/>
    <n v="1160"/>
    <x v="88"/>
    <s v="Unbekannt"/>
    <n v="6544"/>
    <s v="C770"/>
    <n v="6544"/>
  </r>
  <r>
    <n v="1932"/>
    <s v="D772"/>
    <n v="6547"/>
    <x v="0"/>
    <s v="Bistum Osnabrück, Bischof Philipp"/>
    <s v="D772"/>
    <s v="Osnabrück, Stift St. Johann"/>
    <s v="UB Osnabrück 1, Nr. 274"/>
    <m/>
    <s v="Osnabrück, Staatsarchiv"/>
    <s v="0.0.1147-0.0.1159"/>
    <n v="11471159"/>
    <x v="186"/>
    <s v="Unbekannt"/>
    <n v="6547"/>
    <s v="D772"/>
    <n v="6547"/>
  </r>
  <r>
    <n v="1933"/>
    <s v="D773"/>
    <n v="6548"/>
    <x v="0"/>
    <s v="Bistum Osnabrück, Bischof Philipp"/>
    <s v="D773"/>
    <s v="Osnabrück, Stift St. Johann"/>
    <s v="UB Osnabrück 1, Nr.288"/>
    <m/>
    <s v="Osnabrück, Staatsarchiv"/>
    <s v="27.5.1153"/>
    <n v="1153"/>
    <x v="146"/>
    <s v="Mittwoch"/>
    <n v="6548"/>
    <s v="D773"/>
    <n v="6548"/>
  </r>
  <r>
    <n v="1934"/>
    <s v="E2780"/>
    <n v="6549"/>
    <x v="0"/>
    <s v="Bistum Osnabrück, Bischof Philipp"/>
    <s v="E2780"/>
    <s v="Osnabrück, Stift St. Johann"/>
    <s v="UB Osnabrück 1, Nr.312"/>
    <m/>
    <s v="Osnabrück, Staatsarchiv"/>
    <s v="0.0.1162"/>
    <n v="1162"/>
    <x v="62"/>
    <s v="Unbekannt"/>
    <n v="6549"/>
    <s v="E2780"/>
    <n v="6549"/>
  </r>
  <r>
    <n v="1935"/>
    <s v="D774"/>
    <n v="6550"/>
    <x v="0"/>
    <s v="Bistum Osnabrück, Bischof Philipp"/>
    <s v="D774"/>
    <s v="Osnabrück, Stift St. Johann, Propst Gerhard"/>
    <s v="UB Osnabrück 1, Nr.330"/>
    <m/>
    <s v="Osnabrück, Staatsarchiv"/>
    <s v="0.0.1172"/>
    <n v="1172"/>
    <x v="12"/>
    <s v="Unbekannt"/>
    <n v="6550"/>
    <s v="D774"/>
    <n v="6550"/>
  </r>
  <r>
    <n v="4594"/>
    <s v="E5288"/>
    <n v="10903"/>
    <x v="0"/>
    <s v="Bistum Osnabrück, Domstift, Propst L. , Bistum Osnabrück, Domstift, Dekan Jo., Bistum Osnabrück, Domstift, Kapitel"/>
    <s v="E5288"/>
    <s v="Bistum Osnabrück, Domstift"/>
    <s v="UB Osnabrück 1, Nr. 386"/>
    <m/>
    <s v="Osnabrück, Domarchiv"/>
    <s v="0.0.1186"/>
    <n v="1186"/>
    <x v="10"/>
    <s v="Unbekannt"/>
    <n v="10903"/>
    <s v="E5288"/>
    <n v="10903"/>
  </r>
  <r>
    <n v="1693"/>
    <s v="E2608"/>
    <n v="5861"/>
    <x v="0"/>
    <s v="Bistum Paderborn, Bischof"/>
    <s v="E2608"/>
    <s v="Helmarshausen, Kloster"/>
    <s v="UB Westfäl. 1, Nr.1357"/>
    <m/>
    <s v="Paderborn, Bistumsarchiv"/>
    <s v="17.9.1108"/>
    <n v="1108"/>
    <x v="193"/>
    <s v="Donnerstag"/>
    <n v="5861"/>
    <s v="E2608"/>
    <n v="5861"/>
  </r>
  <r>
    <n v="16"/>
    <s v="E89"/>
    <n v="418"/>
    <x v="0"/>
    <s v="Bistum Paderborn, Bischof Bernhard I."/>
    <s v="E89"/>
    <s v="Arolsen, Kloster (Augustinerinnen)"/>
    <s v="UB Waldeck, Nr.2; UB Westfäl. 2, Nr.1537"/>
    <m/>
    <s v="Marburg, Staatsarchiv"/>
    <s v="0.0.1131"/>
    <n v="1131"/>
    <x v="113"/>
    <s v="Unbekannt"/>
    <n v="418"/>
    <s v="E89"/>
    <n v="418"/>
  </r>
  <r>
    <n v="9283"/>
    <s v="FAKE"/>
    <n v="90092"/>
    <x v="0"/>
    <s v="Bistum Paderborn, Bischof Bernhard I."/>
    <s v="FAKE"/>
    <s v="Willebadessen, Kloster"/>
    <s v="UB Westfäl. 2, Nr.1854 (312)"/>
    <m/>
    <s v="Paderborn, Archiv des Vereins f�r Geschichte und Altertumskunde Westfalens"/>
    <s v="9.1.1158"/>
    <n v="1158"/>
    <x v="195"/>
    <s v="Donnerstag"/>
    <n v="90092"/>
    <s v="FAKE"/>
    <n v="90092"/>
  </r>
  <r>
    <n v="3390"/>
    <s v="E4267"/>
    <n v="8933"/>
    <x v="0"/>
    <s v="Bistum Paderborn, Bischof Bernhard I."/>
    <s v="E4267"/>
    <s v="Willebadessen, Kloster"/>
    <s v="Arch. Westf. 4,1, S. 104"/>
    <m/>
    <s v="Wrede, Archiv der Freiherren"/>
    <s v="0.0.1159"/>
    <n v="1159"/>
    <x v="186"/>
    <s v="Unbekannt"/>
    <n v="8933"/>
    <s v="E4267"/>
    <n v="8933"/>
  </r>
  <r>
    <n v="1948"/>
    <s v="D776"/>
    <n v="6642"/>
    <x v="0"/>
    <s v="Bistum Paderborn, Bischof Bernhard I."/>
    <s v="D776"/>
    <s v="Paderborn, Stift Busdorf, Propst Esicus"/>
    <s v="UB Westfäl. 2, Nr.206"/>
    <m/>
    <s v="Münster, Staatsarchiv"/>
    <s v="0.0.1128-0.0.1136"/>
    <n v="11281136"/>
    <x v="115"/>
    <s v="Unbekannt"/>
    <n v="6642"/>
    <s v="D776"/>
    <n v="6642"/>
  </r>
  <r>
    <n v="1953"/>
    <s v="E2787"/>
    <n v="6647"/>
    <x v="0"/>
    <s v="Bistum Paderborn, Bischof Bernhard I."/>
    <s v="E2787"/>
    <s v="Gehrden, Kloster (Benedikinerinnenkloster, Krs. Warburg)"/>
    <s v="UB Westfäl. 2, Nr.242"/>
    <m/>
    <s v="Münster, Staatsarchiv"/>
    <s v="0.0.1142"/>
    <n v="1142"/>
    <x v="65"/>
    <s v="Unbekannt"/>
    <n v="6647"/>
    <s v="E2787"/>
    <n v="6647"/>
  </r>
  <r>
    <n v="1955"/>
    <s v="E2789"/>
    <n v="6649"/>
    <x v="0"/>
    <s v="Bistum Paderborn, Bischof Bernhard I."/>
    <s v="E2789"/>
    <s v="Gehrden, Kloster"/>
    <s v="UB Westfäl. 2, Nr.314"/>
    <m/>
    <s v="Münster, Staatsarchiv"/>
    <s v="0.0.1158"/>
    <n v="1158"/>
    <x v="195"/>
    <s v="Unbekannt"/>
    <n v="6649"/>
    <s v="E2789"/>
    <n v="6649"/>
  </r>
  <r>
    <n v="1896"/>
    <s v="E2758"/>
    <n v="6504"/>
    <x v="0"/>
    <s v="Bistum Paderborn, Bischof Bernhard I."/>
    <s v="E2758"/>
    <s v="Paderborn, Kloster Abdinghof, Abt Hamuko"/>
    <s v="UB Westfäl. 2, Nr.207; Honselmann, Carta, S. 170 Nr. 120"/>
    <m/>
    <s v="Münster, Staatsarchiv"/>
    <s v="11.4.1129"/>
    <n v="1129"/>
    <x v="169"/>
    <s v="Donnerstag"/>
    <n v="6504"/>
    <s v="E2758"/>
    <n v="6504"/>
  </r>
  <r>
    <n v="1897"/>
    <s v="E2759"/>
    <n v="6505"/>
    <x v="0"/>
    <s v="Bistum Paderborn, Bischof Bernhard I."/>
    <s v="E2759"/>
    <s v="Paderborn, Kloster Abdinghof, Abt Hamuko"/>
    <s v="UB Westfäl. 2, Nr.211"/>
    <m/>
    <s v="Münster, Staatsarchiv"/>
    <s v="5.8.1130"/>
    <n v="1130"/>
    <x v="111"/>
    <s v="Dienstag"/>
    <n v="6505"/>
    <s v="E2759"/>
    <n v="6505"/>
  </r>
  <r>
    <n v="1899"/>
    <s v="E2760"/>
    <n v="6507"/>
    <x v="0"/>
    <s v="Bistum Paderborn, Bischof Bernhard I."/>
    <s v="E2760"/>
    <s v="Paderborn, Kloster Abdinghof, Abt Hamuko"/>
    <s v="UB Westfäl. 2, Nr.218; Honselmann, Carta, S. 171 Nr. 126"/>
    <m/>
    <s v="Münster, Staatsarchiv"/>
    <s v="0.0.1135"/>
    <n v="1135"/>
    <x v="112"/>
    <s v="Unbekannt"/>
    <n v="6507"/>
    <s v="E2760"/>
    <n v="6507"/>
  </r>
  <r>
    <n v="1900"/>
    <s v="D757"/>
    <n v="6508"/>
    <x v="0"/>
    <s v="Bistum Paderborn, Bischof Bernhard I."/>
    <s v="D757"/>
    <s v="Paderborn, Kloster Abdinghof, Abt Hamuko"/>
    <s v="UB Westfäl. 2, Nr.241; Honselmann, Carta, S. 171 Nr.140"/>
    <m/>
    <s v="Münster, Staatsarchiv"/>
    <s v="0.0.1142"/>
    <n v="1142"/>
    <x v="65"/>
    <s v="Unbekannt"/>
    <n v="6508"/>
    <s v="D757"/>
    <n v="6508"/>
  </r>
  <r>
    <n v="1901"/>
    <s v="E2761"/>
    <n v="6509"/>
    <x v="0"/>
    <s v="Bistum Paderborn, Bischof Bernhard I."/>
    <s v="E2761"/>
    <s v="Paderborn, Kloster Abdinghof"/>
    <s v="UB Westfäl. 2, Nr.248; Honselmann, Carta, S. 171 Nr. 143"/>
    <m/>
    <s v="Münster, Staatsarchiv"/>
    <s v="13.3.1144-31.12.1144"/>
    <n v="11441144"/>
    <x v="166"/>
    <s v="Unbekannt"/>
    <n v="6509"/>
    <s v="E2761"/>
    <n v="6509"/>
  </r>
  <r>
    <n v="1904"/>
    <s v="D759"/>
    <n v="6512"/>
    <x v="0"/>
    <s v="Bistum Paderborn, Bischof Bernhard I."/>
    <s v="D759"/>
    <s v="Paderborn, Kloster Abdinghof, Abt Konrad"/>
    <s v="UB Westfäl. 2, Nr.260; Honselmann, Carta, S. 171 Nr.151"/>
    <m/>
    <s v="Münster, Staatsarchiv"/>
    <s v="0.0.1147"/>
    <n v="1147"/>
    <x v="173"/>
    <s v="Unbekannt"/>
    <n v="6512"/>
    <s v="D759"/>
    <n v="6512"/>
  </r>
  <r>
    <n v="1906"/>
    <s v="E2762"/>
    <n v="6514"/>
    <x v="0"/>
    <s v="Bistum Paderborn, Bischof Bernhard I."/>
    <s v="E2762"/>
    <s v="Paderborn, Kloster Abdinghof, Abt Konrad"/>
    <s v="UB Westfäl. 2, Nr.298; Honselmann, Carta, S. 172 Nr. 175"/>
    <m/>
    <s v="Münster, Staatsarchiv"/>
    <s v="1.1.1154-8.3.1154"/>
    <n v="11541154"/>
    <x v="123"/>
    <s v="Unbekannt"/>
    <n v="6514"/>
    <s v="E2762"/>
    <n v="6514"/>
  </r>
  <r>
    <n v="1877"/>
    <s v="E2742"/>
    <n v="6479"/>
    <x v="0"/>
    <s v="Bistum Paderborn, Bischof Bernhard I."/>
    <s v="E2742"/>
    <s v="Hardehausen, Kloster (Zisterzienserkloster, Krs. Warburg)"/>
    <s v="UB Westfäl. 2, Nr.289"/>
    <m/>
    <s v="Münster, Staatsarchiv"/>
    <s v="0.0.1153"/>
    <n v="1153"/>
    <x v="146"/>
    <s v="Unbekannt"/>
    <n v="6479"/>
    <s v="E2742"/>
    <n v="6479"/>
  </r>
  <r>
    <n v="1698"/>
    <s v="E2611"/>
    <n v="5866"/>
    <x v="0"/>
    <s v="Bistum Paderborn, Bischof Bernhard I."/>
    <s v="E2611"/>
    <s v="Helmarshausen, Kirche, Helmarshausen, Kloster (Fond)"/>
    <s v="UB Westfäl. 2, Nr.1851; Schaten, Nr.566"/>
    <m/>
    <s v="Paderborn, Bistumsarchiv"/>
    <s v="28.3.1157"/>
    <n v="1157"/>
    <x v="110"/>
    <s v="Donnerstag"/>
    <n v="5866"/>
    <s v="E2611"/>
    <n v="5866"/>
  </r>
  <r>
    <n v="1480"/>
    <s v="E2517"/>
    <n v="5602"/>
    <x v="0"/>
    <s v="Bistum Paderborn, Bischof Bernhard I."/>
    <s v="E2517"/>
    <s v="Arolsen, Kloster"/>
    <s v="Ungedr.?"/>
    <m/>
    <s v="Marburg, Staatsarchiv"/>
    <s v="0.0.1150"/>
    <n v="1150"/>
    <x v="24"/>
    <s v="Unbekannt"/>
    <n v="5602"/>
    <s v="E2517"/>
    <n v="5602"/>
  </r>
  <r>
    <n v="3389"/>
    <s v="E4266"/>
    <n v="8932"/>
    <x v="0"/>
    <s v="Bistum Paderborn, Bischof Bernhard I. (v. Oesede)"/>
    <s v="E4266"/>
    <s v="Willebadessen, Kloster"/>
    <s v="Arch. Westf. 4,1, S. 103f."/>
    <m/>
    <s v="Wrede, Archiv der Freiherren"/>
    <s v="0.0.1155"/>
    <n v="1155"/>
    <x v="61"/>
    <s v="Unbekannt"/>
    <n v="8932"/>
    <s v="E4266"/>
    <n v="8932"/>
  </r>
  <r>
    <n v="4095"/>
    <s v="E5008"/>
    <n v="10278"/>
    <x v="0"/>
    <s v="Bistum Paderborn, Bischof Bernhard II."/>
    <s v="E5008"/>
    <s v="Abdinghof, Kloster"/>
    <s v="UB Westfäl. 1, Nr.77"/>
    <m/>
    <s v="G�ttingen, Uni"/>
    <s v="0.0.1191"/>
    <n v="1191"/>
    <x v="188"/>
    <s v="Unbekannt"/>
    <n v="10278"/>
    <s v="E5008"/>
    <n v="10278"/>
  </r>
  <r>
    <n v="2610"/>
    <s v="E3503"/>
    <n v="7749"/>
    <x v="0"/>
    <s v="Bistum Paderborn, Bischof Bernhard II."/>
    <s v="E3503"/>
    <s v="Tecklenburg, Graf Simon von"/>
    <s v="UB Osnabrück 1, Nr.403"/>
    <m/>
    <s v="Münster, Staatsarchiv"/>
    <s v="14.1.1189"/>
    <n v="1189"/>
    <x v="39"/>
    <s v="Samstag"/>
    <n v="7749"/>
    <s v="E3503"/>
    <n v="7749"/>
  </r>
  <r>
    <n v="2272"/>
    <s v="E3161"/>
    <n v="7225"/>
    <x v="0"/>
    <s v="Bistum Paderborn, Bischof Bernhard II."/>
    <s v="E3161"/>
    <s v="Marienfeld, Kloster"/>
    <s v="UB Westfäl. 2, Nr.484"/>
    <m/>
    <s v="Münster, Staatsarchiv"/>
    <s v="0.0.1188"/>
    <n v="1188"/>
    <x v="11"/>
    <s v="Unbekannt"/>
    <n v="7225"/>
    <s v="E3161"/>
    <n v="7225"/>
  </r>
  <r>
    <n v="1963"/>
    <s v="E2796"/>
    <n v="6659"/>
    <x v="0"/>
    <s v="Bistum Paderborn, Bischof Bernhard II."/>
    <s v="E2796"/>
    <s v="B�ren, Kloster (Zisterzienserinnenkloster)"/>
    <s v="UB Westfäl. 2, Nr.468"/>
    <m/>
    <s v="Münster, Staatsarchiv"/>
    <s v="0.0.1186-0.0.1203"/>
    <n v="11861203"/>
    <x v="75"/>
    <s v="Unbekannt"/>
    <n v="6659"/>
    <s v="E2796"/>
    <n v="6659"/>
  </r>
  <r>
    <n v="1952"/>
    <s v="E2786"/>
    <n v="6646"/>
    <x v="0"/>
    <s v="Bistum Paderborn, Bischof Bernhard II."/>
    <s v="E2786"/>
    <s v="Paderborn, Stift Busdorf"/>
    <s v="UB Westfäl. 2, Nr.552"/>
    <m/>
    <s v="Münster, Staatsarchiv"/>
    <s v="0.0.1196"/>
    <n v="1196"/>
    <x v="7"/>
    <s v="Unbekannt"/>
    <n v="6646"/>
    <s v="E2786"/>
    <n v="6646"/>
  </r>
  <r>
    <n v="1881"/>
    <s v="E2745"/>
    <n v="6483"/>
    <x v="0"/>
    <s v="Bistum Paderborn, Bischof Bernhard II."/>
    <s v="E2745"/>
    <s v="Bistum Paderborn, Domstift"/>
    <s v="UB Westfäl. 2, Nr.81"/>
    <m/>
    <s v="Münster, Staatsarchiv"/>
    <s v="1.12.1188"/>
    <n v="1188"/>
    <x v="11"/>
    <s v="Donnerstag"/>
    <n v="6483"/>
    <s v="E2745"/>
    <n v="6483"/>
  </r>
  <r>
    <n v="1478"/>
    <s v="C642"/>
    <n v="5600"/>
    <x v="0"/>
    <s v="Bistum Paderborn, Bischof Bernhard II."/>
    <s v="C642"/>
    <s v="Arolsen, Kloster"/>
    <s v="Ungedr.?"/>
    <m/>
    <s v="Marburg, Staatsarchiv"/>
    <s v="0.0.1193"/>
    <n v="1193"/>
    <x v="187"/>
    <s v="Unbekannt"/>
    <n v="5600"/>
    <s v="C642"/>
    <n v="5600"/>
  </r>
  <r>
    <n v="1731"/>
    <s v="E2625"/>
    <n v="5904"/>
    <x v="0"/>
    <s v="Bistum Paderborn, Bischof Bernhard III."/>
    <s v="E2625"/>
    <s v="B�dekken, Stift, �btissin Gertrud (Schwester d. Bischofs Bernhard III.)"/>
    <s v="UB Westfäl. 4,1, Nr.15; Schannat, Ann. Paderb. 1, S. 660"/>
    <m/>
    <s v="Paderborn, Bistumsarchiv"/>
    <s v="0.0.1204"/>
    <n v="1204"/>
    <x v="152"/>
    <s v="Unbekannt"/>
    <n v="5904"/>
    <s v="E2625"/>
    <n v="5904"/>
  </r>
  <r>
    <n v="4742"/>
    <s v="D1519"/>
    <n v="11099"/>
    <x v="0"/>
    <s v="Bistum Paderborn, Bischof Bernhard IV."/>
    <s v="D1519"/>
    <s v="Hasungen, Kloster (Fond), Wolfhagen, St. Marien"/>
    <s v="Ungedr.?"/>
    <m/>
    <s v="Marburg, Staatsarchiv"/>
    <s v="28.8.1235"/>
    <n v="1235"/>
    <x v="14"/>
    <s v="Dienstag"/>
    <n v="11099"/>
    <s v="D1519"/>
    <n v="11099"/>
  </r>
  <r>
    <n v="2688"/>
    <s v="E3568"/>
    <n v="7845"/>
    <x v="0"/>
    <s v="Bistum Paderborn, Bischof Evergis"/>
    <s v="E3568"/>
    <s v="Willebadessen, Kloster"/>
    <s v="Ungedr.?"/>
    <m/>
    <s v="Münster, Staatsarchiv"/>
    <s v="0.0.1160-0.0.1178"/>
    <n v="11601178"/>
    <x v="80"/>
    <s v="Unbekannt"/>
    <n v="7845"/>
    <s v="E3568"/>
    <n v="7845"/>
  </r>
  <r>
    <n v="1950"/>
    <s v="E2785"/>
    <n v="6644"/>
    <x v="0"/>
    <s v="Bistum Paderborn, Bischof Evergis"/>
    <s v="E2785"/>
    <s v="Paderborn, Stift Busdorf"/>
    <s v="UB Westfäl. 2, Nr.367"/>
    <m/>
    <s v="Münster, Staatsarchiv"/>
    <s v="0.0.1173"/>
    <n v="1173"/>
    <x v="116"/>
    <s v="Unbekannt"/>
    <n v="6644"/>
    <s v="E2785"/>
    <n v="6644"/>
  </r>
  <r>
    <n v="1907"/>
    <s v="E2763"/>
    <n v="6515"/>
    <x v="0"/>
    <s v="Bistum Paderborn, Bischof Evergis"/>
    <s v="E2763"/>
    <s v="Paderborn, Kloster Abdinghof, Abt Konrad"/>
    <s v="UB Westfäl. 2, Nr.326; Honselmann, Carta, S. 173 Nr.194"/>
    <m/>
    <s v="Münster, Staatsarchiv"/>
    <s v="0.0.1162"/>
    <n v="1162"/>
    <x v="62"/>
    <s v="Unbekannt"/>
    <n v="6515"/>
    <s v="E2763"/>
    <n v="6515"/>
  </r>
  <r>
    <n v="1878"/>
    <s v="E2743"/>
    <n v="6480"/>
    <x v="0"/>
    <s v="Bistum Paderborn, Bischof Evergis"/>
    <s v="E2743"/>
    <s v="Bistum Paderborn, Domstift"/>
    <s v="UB Westfäl. 2, Nr.329"/>
    <m/>
    <s v="Münster, Staatsarchiv"/>
    <s v="0.0.1163"/>
    <n v="1163"/>
    <x v="175"/>
    <s v="Unbekannt"/>
    <n v="6480"/>
    <s v="E2743"/>
    <n v="6480"/>
  </r>
  <r>
    <n v="1821"/>
    <s v="D731"/>
    <n v="6310"/>
    <x v="0"/>
    <s v="Bistum Paderborn, Bischof Evergis"/>
    <s v="D731"/>
    <s v="Arolsen, Kloster"/>
    <s v="Ungedr.?"/>
    <m/>
    <s v="Marburg, Staatsarchiv"/>
    <s v="um 1177"/>
    <n v="1177"/>
    <x v="101"/>
    <s v="Unbekannt"/>
    <n v="6310"/>
    <s v="D731"/>
    <n v="6310"/>
  </r>
  <r>
    <n v="1700"/>
    <s v="E2613"/>
    <n v="5868"/>
    <x v="0"/>
    <s v="Bistum Paderborn, Bischof Evergis"/>
    <s v="E2613"/>
    <s v="Helmarshausen, Kloster"/>
    <s v="UB Westfäl. 2, Nr.1904"/>
    <m/>
    <s v="Paderborn, Bistumsarchiv"/>
    <s v="16.8.1165"/>
    <n v="1165"/>
    <x v="176"/>
    <s v="Montag"/>
    <n v="5868"/>
    <s v="E2613"/>
    <n v="5868"/>
  </r>
  <r>
    <n v="1702"/>
    <s v="E2615"/>
    <n v="5870"/>
    <x v="0"/>
    <s v="Bistum Paderborn, Bischof Evergis"/>
    <s v="E2615"/>
    <s v="Helmarshausen, Kloster, Abt Konrad"/>
    <s v="Ungedr.?"/>
    <m/>
    <s v="Paderborn, Bistumsarchiv"/>
    <s v="3.3.1171"/>
    <n v="1171"/>
    <x v="86"/>
    <s v="Mittwoch"/>
    <n v="5870"/>
    <s v="E2615"/>
    <n v="5870"/>
  </r>
  <r>
    <n v="1421"/>
    <s v="E2472"/>
    <n v="5528"/>
    <x v="0"/>
    <s v="Bistum Paderborn, Bischof Evergis"/>
    <s v="E2472"/>
    <s v="Helmarshausen, Kloster"/>
    <s v="UB Westfäl. 2, Nr.1927"/>
    <m/>
    <s v="Marburg, Staatsarchiv"/>
    <s v="28.7.1167"/>
    <n v="1167"/>
    <x v="109"/>
    <s v="Freitag"/>
    <n v="5528"/>
    <s v="E2472"/>
    <n v="5528"/>
  </r>
  <r>
    <n v="1422"/>
    <s v="E2473"/>
    <n v="5529"/>
    <x v="0"/>
    <s v="Bistum Paderborn, Bischof Evergis"/>
    <s v="E2473"/>
    <s v="Helmarshausen, Kloster, Abt Konrad, Helmarshausen, Kloster, Konvent"/>
    <s v="UB Westfäl. 2, Nr.351"/>
    <m/>
    <s v="Marburg, Staatsarchiv"/>
    <s v="0.0.1171"/>
    <n v="1171"/>
    <x v="86"/>
    <s v="Unbekannt"/>
    <n v="5529"/>
    <s v="E2473"/>
    <n v="5529"/>
  </r>
  <r>
    <n v="1968"/>
    <s v="D782"/>
    <n v="6665"/>
    <x v="0"/>
    <s v="Bistum Paderborn, Bischof Heinrich II."/>
    <s v="D782"/>
    <s v="Corvey, Kloster, Abt Erkenbert"/>
    <s v="UB Westfäl. 1, Nr.183"/>
    <m/>
    <s v="Münster, Staatsarchiv"/>
    <s v="14.2.1114"/>
    <n v="1114"/>
    <x v="182"/>
    <s v="Samstag"/>
    <n v="6665"/>
    <s v="D782"/>
    <n v="6665"/>
  </r>
  <r>
    <n v="1883"/>
    <s v="D752"/>
    <n v="6491"/>
    <x v="0"/>
    <s v="Bistum Paderborn, Bischof Heinrich II."/>
    <s v="D752"/>
    <s v="Paderborn, Kloster Abdinghof, Abt Gumpert"/>
    <s v="UB Westfäl. 1, Nr.170"/>
    <m/>
    <s v="Münster, Staatsarchiv"/>
    <s v="22.8.1100"/>
    <n v="1100"/>
    <x v="91"/>
    <s v="Mittwoch"/>
    <n v="6491"/>
    <s v="D752"/>
    <n v="6491"/>
  </r>
  <r>
    <n v="1884"/>
    <s v="E2752"/>
    <n v="6492"/>
    <x v="0"/>
    <s v="Bistum Paderborn, Bischof Heinrich II."/>
    <s v="E2752"/>
    <s v="Paderborn, Kloster Abdinghof, Abt Gumpert"/>
    <s v="UB Westfäl. 1, Nr.171; erw�hnt b. Honselmann, Carta, S. 69 u. 142"/>
    <m/>
    <s v="Münster, Staatsarchiv"/>
    <s v="1.11.1101"/>
    <n v="1101"/>
    <x v="161"/>
    <s v="Freitag"/>
    <n v="6492"/>
    <s v="E2752"/>
    <n v="6492"/>
  </r>
  <r>
    <n v="1885"/>
    <s v="E2753"/>
    <n v="6493"/>
    <x v="0"/>
    <s v="Bistum Paderborn, Bischof Heinrich II."/>
    <s v="E2753"/>
    <s v="Paderborn, Kloster Abdinghof, Abt Gumpert"/>
    <s v="UB Westfäl. 1, Nr.173; Honselmann, Carta, S. 169 Nr. 81"/>
    <m/>
    <s v="Münster, Staatsarchiv"/>
    <s v="0.0.1102"/>
    <n v="1102"/>
    <x v="189"/>
    <s v="Unbekannt"/>
    <n v="6493"/>
    <s v="E2753"/>
    <n v="6493"/>
  </r>
  <r>
    <n v="1886"/>
    <s v="E2754"/>
    <n v="6494"/>
    <x v="0"/>
    <s v="Bistum Paderborn, Bischof Heinrich II."/>
    <s v="E2754"/>
    <s v="Paderborn, Kloster Abdinghof, Abt Gumpert"/>
    <s v="UB Westfäl. 1, Nr.174; Honselmann, Carta, S. 169 Nr. 83"/>
    <m/>
    <s v="Münster, Staatsarchiv"/>
    <s v="21.8.1103"/>
    <n v="1103"/>
    <x v="154"/>
    <s v="Freitag"/>
    <n v="6494"/>
    <s v="E2754"/>
    <n v="6494"/>
  </r>
  <r>
    <n v="1890"/>
    <s v="D755"/>
    <n v="6498"/>
    <x v="0"/>
    <s v="Bistum Paderborn, Bischof Heinrich II."/>
    <s v="D755"/>
    <s v="Paderborn, Kloster Abdinghof"/>
    <s v="UB Westfäl. 1, Nr.192; Honselmann, Carta, S. 69 u. 170 Nr. 106"/>
    <m/>
    <s v="Münster, Staatsarchiv"/>
    <s v="18.6.1123"/>
    <n v="1123"/>
    <x v="25"/>
    <s v="Montag"/>
    <n v="6498"/>
    <s v="D755"/>
    <n v="6498"/>
  </r>
  <r>
    <n v="1893"/>
    <s v="E2755"/>
    <n v="6501"/>
    <x v="0"/>
    <s v="Bistum Paderborn, Bischof Heinrich II."/>
    <s v="E2755"/>
    <s v="Paderborn, Kloster Abdinghof, Abt Hamuko"/>
    <s v="UB Westfäl. 2, Nr.1501 (201); Honselmann, Carta, S. 69 u. 170 Nr. 113"/>
    <m/>
    <s v="Münster, Staatsarchiv"/>
    <s v="17.5.1127"/>
    <n v="1127"/>
    <x v="170"/>
    <s v="Dienstag"/>
    <n v="6501"/>
    <s v="E2755"/>
    <n v="6501"/>
  </r>
  <r>
    <n v="1894"/>
    <s v="E2756"/>
    <n v="6502"/>
    <x v="0"/>
    <s v="Bistum Paderborn, Bischof Heinrich II."/>
    <s v="E2756"/>
    <s v="Paderborn, Kloster Abdinghof, Abt Hamuko"/>
    <s v="UB Westfäl. 1, Nr.1502 (202); Honselmann, Carta, S. 69 u. 170 Nr. 114"/>
    <m/>
    <s v="Münster, Staatsarchiv"/>
    <s v="8.7.1127"/>
    <n v="1127"/>
    <x v="170"/>
    <s v="Freitag"/>
    <n v="6502"/>
    <s v="E2756"/>
    <n v="6502"/>
  </r>
  <r>
    <n v="1895"/>
    <s v="E2757"/>
    <n v="6503"/>
    <x v="0"/>
    <s v="Bistum Paderborn, Bischof Heinrich II."/>
    <s v="E2757"/>
    <s v="Paderborn, Kloster Abdinghof, Abt Hamuko"/>
    <s v="UB Westfäl. 2, Nr.1503 (203); Honselmann, Carta, S. 69 u. 170 Nr. 115"/>
    <m/>
    <s v="Münster, Staatsarchiv"/>
    <s v="16.7.1127"/>
    <n v="1127"/>
    <x v="170"/>
    <s v="Samstag"/>
    <n v="6503"/>
    <s v="E2757"/>
    <n v="6503"/>
  </r>
  <r>
    <n v="1873"/>
    <s v="E2739"/>
    <n v="6474"/>
    <x v="0"/>
    <s v="Bistum Paderborn, Bischof Heinrich II."/>
    <s v="E2739"/>
    <s v="Paderborn, Kloster Abdinghof, Abt Hamuko"/>
    <s v="UB Westfäl. 1, Nr.194; erw�hnt bei Honselmann, Carta, S. 69"/>
    <m/>
    <s v="Münster, Staatsarchiv"/>
    <s v="18.11.1123"/>
    <n v="1123"/>
    <x v="25"/>
    <s v="Sonntag"/>
    <n v="6474"/>
    <s v="E2739"/>
    <n v="6474"/>
  </r>
  <r>
    <n v="1690"/>
    <s v="E2605"/>
    <n v="5858"/>
    <x v="0"/>
    <s v="Bistum Paderborn, Bischof Heinrich II."/>
    <s v="E2605"/>
    <s v="Helmarshausen, Kloster"/>
    <s v="UB Westfäl. 1, Nr.1291; Wenck, Hess. LG 2, S. 53"/>
    <m/>
    <s v="Paderborn, Bistumsarchiv"/>
    <s v="15.8.1100"/>
    <n v="1100"/>
    <x v="91"/>
    <s v="Mittwoch"/>
    <n v="5858"/>
    <s v="E2605"/>
    <n v="5858"/>
  </r>
  <r>
    <n v="1694"/>
    <s v="E2609"/>
    <n v="5862"/>
    <x v="0"/>
    <s v="Bistum Paderborn, Bischof Heinrich II."/>
    <s v="E2609"/>
    <s v="Helmarshausen, Kloster (Fond), Helmarshausen, Kirche"/>
    <s v="Ungedr.?"/>
    <m/>
    <s v="Paderborn, Bistumsarchiv"/>
    <s v="0.0.1126"/>
    <n v="1126"/>
    <x v="211"/>
    <s v="Unbekannt"/>
    <n v="5862"/>
    <s v="E2609"/>
    <n v="5862"/>
  </r>
  <r>
    <n v="1961"/>
    <s v="E2795"/>
    <n v="6657"/>
    <x v="0"/>
    <s v="Bistum Paderborn, Bischof Siegfried"/>
    <s v="E2795"/>
    <s v="Neuenheerse, Stift, �btissin Regelind"/>
    <s v="UB Westfäl. Add., Nr.69"/>
    <m/>
    <s v="Münster, Staatsarchiv"/>
    <s v="0.0.1185"/>
    <n v="1185"/>
    <x v="87"/>
    <s v="Unbekannt"/>
    <n v="6657"/>
    <s v="E2795"/>
    <n v="6657"/>
  </r>
  <r>
    <n v="1879"/>
    <s v="C763"/>
    <n v="6481"/>
    <x v="0"/>
    <s v="Bistum Paderborn, Bischof Siegfried"/>
    <s v="C763"/>
    <s v="Bistum Paderborn, Domstift"/>
    <s v="UB Westfäl. 2, Nr.2075 (405)"/>
    <m/>
    <s v="Münster, Staatsarchiv"/>
    <s v="0.0.1179"/>
    <n v="1179"/>
    <x v="151"/>
    <s v="Unbekannt"/>
    <n v="6481"/>
    <s v="C763"/>
    <n v="6481"/>
  </r>
  <r>
    <n v="7603"/>
    <s v="F5310"/>
    <n v="14381"/>
    <x v="0"/>
    <s v="Bistum Paderborn, Domstift, Domdekan Rabodo (identisch) , Bistum Paderborn, Domstift, Domscholaster Johannes (identisch), p�pstl.Delegatrichter Domdekan Rabodo u. Domscholaster Johannes"/>
    <s v="F5310"/>
    <s v="Goslar, Stift St. Simonis und Judae, Dekan u. Kapitel"/>
    <s v="UB Goslar 1, Nr.632; UB Westfäl.41 nicht"/>
    <m/>
    <s v="Goslar, Stadtarchiv"/>
    <s v="11.4.1249"/>
    <n v="1249"/>
    <x v="45"/>
    <s v="Sonntag"/>
    <s v="14381 Alle Aufnahmen unter dieser Zugangsnummer"/>
    <s v="F5310"/>
    <n v="14381"/>
  </r>
  <r>
    <n v="4126"/>
    <s v="C1005"/>
    <n v="10313"/>
    <x v="0"/>
    <s v="Bistum Paderborn, Domstift, Propst L. , Bistum Paderborn, Domstift, Dekan Th., Bistum Paderborn, Domstift, Kapitel"/>
    <s v="C1005"/>
    <s v="Barsinghausen, Kloster"/>
    <s v="UB Calenberg 1,1, Nr.8"/>
    <m/>
    <s v="Hannover, Hauptstaatsarchiv"/>
    <s v="0.0.1213"/>
    <n v="1213"/>
    <x v="49"/>
    <s v="Unbekannt"/>
    <n v="10313"/>
    <s v="C1005"/>
    <n v="10313"/>
  </r>
  <r>
    <n v="1892"/>
    <s v="D756"/>
    <n v="6500"/>
    <x v="0"/>
    <s v="Bistum Paderborn, Domstift, Propst Wino , Bistum Paderborn, Domstift, Dekan Bernhard"/>
    <s v="D756"/>
    <s v="Paderborn, Kloster Abdinghof"/>
    <s v="UB Westfäl. 1, Nr.196; Honselmann, Carta, S. 170 Nr. 103"/>
    <m/>
    <s v="Münster, Staatsarchiv"/>
    <s v="0.0.1123"/>
    <n v="1123"/>
    <x v="25"/>
    <s v="Unbekannt"/>
    <n v="6500"/>
    <s v="D756"/>
    <n v="6500"/>
  </r>
  <r>
    <n v="1874"/>
    <s v="D750"/>
    <n v="6475"/>
    <x v="0"/>
    <s v="Bistum Paderborn, Domstift, Propst Wino , Bistum Paderborn, Domstift, Dekan Bernhard"/>
    <s v="D750"/>
    <s v="Paderborn, Kloster Abdinghof"/>
    <s v="UB Westfäl. 1, Nr.196; erw�hnt Honselmann, Carta, S. 170 Nr.103"/>
    <m/>
    <s v="Münster, Staatsarchiv"/>
    <s v="0.0.1123"/>
    <n v="1123"/>
    <x v="25"/>
    <s v="Unbekannt"/>
    <n v="6475"/>
    <s v="D750"/>
    <n v="6475"/>
  </r>
  <r>
    <n v="1687"/>
    <s v="C691"/>
    <n v="5848"/>
    <x v="0"/>
    <s v="Bistum Paderborn,- Marschall Ludolf , Paderborn"/>
    <s v="C691"/>
    <s v=" "/>
    <s v="UB Westfäl. 4,1, Nr.699"/>
    <m/>
    <s v="Paderborn, Stadtarchiv"/>
    <s v="1.5.1257"/>
    <n v="1257"/>
    <x v="37"/>
    <s v="Dienstag"/>
    <n v="5848"/>
    <s v="C691"/>
    <n v="5848"/>
  </r>
  <r>
    <n v="3498"/>
    <s v="E4381"/>
    <n v="9115"/>
    <x v="0"/>
    <s v="Bistum Passau, Bischof Diepold"/>
    <s v="E4381"/>
    <s v="Passau, Kloster St. Nikolaus"/>
    <s v="Reg. Boica 1, S. 338"/>
    <m/>
    <s v="München, Bayerisches Hauptstaatsarchiv"/>
    <s v="0.0.1187"/>
    <n v="1187"/>
    <x v="183"/>
    <s v="Unbekannt"/>
    <n v="9115"/>
    <s v="E4381"/>
    <n v="9115"/>
  </r>
  <r>
    <n v="3252"/>
    <s v="E4155"/>
    <n v="8725"/>
    <x v="0"/>
    <s v="Bistum Passau, Bischof Diepold"/>
    <s v="E4155"/>
    <s v="Formbach, Kloster"/>
    <s v="Mon. Boica 4, S. 141"/>
    <m/>
    <s v="München, Bayerisches Hauptstaatsarchiv"/>
    <s v="0.8.1188"/>
    <n v="1188"/>
    <x v="11"/>
    <s v="Unbekannt"/>
    <n v="8725"/>
    <s v="E4155"/>
    <n v="8725"/>
  </r>
  <r>
    <n v="3253"/>
    <s v="D1076"/>
    <n v="8726"/>
    <x v="0"/>
    <s v="Bistum Passau, Bischof Diepold"/>
    <s v="D1076"/>
    <s v="Formbach, Kloster"/>
    <s v="Mon. Boica 4, S. 143"/>
    <m/>
    <s v="München, Bayerisches Hauptstaatsarchiv"/>
    <s v="0.0.1189"/>
    <n v="1189"/>
    <x v="39"/>
    <s v="Unbekannt"/>
    <n v="8726"/>
    <s v="D1076"/>
    <n v="8726"/>
  </r>
  <r>
    <n v="3963"/>
    <s v="E4796"/>
    <n v="10008"/>
    <x v="0"/>
    <s v="Bistum Passau, Bischof Konrad I."/>
    <s v="E4796"/>
    <s v="Bistum Passau, Domstift"/>
    <s v="Mon. Boica 29,2, Nr.3"/>
    <m/>
    <s v="München, Bayerisches Hauptstaatsarchiv"/>
    <s v="0.0.1150"/>
    <n v="1150"/>
    <x v="24"/>
    <s v="Unbekannt"/>
    <n v="10008"/>
    <s v="E4796"/>
    <n v="10008"/>
  </r>
  <r>
    <n v="3566"/>
    <s v="E4469"/>
    <n v="9245"/>
    <x v="0"/>
    <s v="Bistum Passau, Bischof Konrad I."/>
    <s v="E4469"/>
    <s v="Hochelingen, Kirche"/>
    <s v="Reg. Boica 1, S. 236"/>
    <m/>
    <s v="München, Bayerisches Hauptstaatsarchiv"/>
    <s v="22.9.1160"/>
    <n v="1160"/>
    <x v="88"/>
    <s v="Donnerstag"/>
    <n v="9245"/>
    <s v="E4469"/>
    <n v="9245"/>
  </r>
  <r>
    <n v="1157"/>
    <s v="E2224"/>
    <n v="5055"/>
    <x v="0"/>
    <s v="Bistum Passau, Bischof Konrad I."/>
    <s v="E2224"/>
    <s v="Lilienfeld, Kloster (Fond), Meisling, Kirche"/>
    <s v="Mitis, Stud. Urk. �sterr., S.220; Font. rer. Austriac. 2,81, Nr.2"/>
    <m/>
    <s v="Wien, Haus-, Hof- und Staatsarchiv"/>
    <s v="28.11.1157"/>
    <n v="1157"/>
    <x v="110"/>
    <s v="Donnerstag"/>
    <n v="5055"/>
    <s v="E2224"/>
    <n v="5055"/>
  </r>
  <r>
    <n v="3496"/>
    <s v="E4379"/>
    <n v="9113"/>
    <x v="0"/>
    <s v="Bistum Passau, Bischof Reginbert"/>
    <s v="E4379"/>
    <s v="Passau, Kloster St. Nikolaus"/>
    <s v="Reg. Boica 1, S. 154"/>
    <m/>
    <s v="München, Bayerisches Hauptstaatsarchiv"/>
    <s v="30.5.1139"/>
    <n v="1139"/>
    <x v="140"/>
    <s v="Dienstag"/>
    <n v="9113"/>
    <s v="E4379"/>
    <n v="9113"/>
  </r>
  <r>
    <n v="3497"/>
    <s v="E4380"/>
    <n v="9114"/>
    <x v="0"/>
    <s v="Bistum Passau, Bischof Reginbert"/>
    <s v="E4380"/>
    <s v="Passau, Kloster St. Nikolaus"/>
    <s v="Mon. Boica 4, S. 311"/>
    <m/>
    <s v="München, Bayerisches Hauptstaatsarchiv"/>
    <s v="6.5.1144"/>
    <n v="1144"/>
    <x v="166"/>
    <s v="Samstag"/>
    <n v="9114"/>
    <s v="E4380"/>
    <n v="9114"/>
  </r>
  <r>
    <n v="3501"/>
    <s v="D1137"/>
    <n v="9118"/>
    <x v="0"/>
    <s v="Bistum Passau, Bischof Reginbert"/>
    <s v="D1137"/>
    <s v="Osterhofen, Kloster"/>
    <s v="Mon. Boica 12, S. 334"/>
    <m/>
    <s v="München, Bayerisches Hauptstaatsarchiv"/>
    <s v="0.0.1146-0.0.1147"/>
    <n v="11461147"/>
    <x v="173"/>
    <s v="Unbekannt"/>
    <n v="9118"/>
    <s v="D1137"/>
    <n v="9118"/>
  </r>
  <r>
    <n v="3100"/>
    <s v="D1026"/>
    <n v="8432"/>
    <x v="0"/>
    <s v="Bistum Passau, Bischof Reginbert"/>
    <s v="D1026"/>
    <s v="Aldersbach, Kloster, Propst"/>
    <s v="Mon. Boica 5, Nr.354; Reg. Boica 1, S. 154"/>
    <m/>
    <s v="München, Bayerisches Hauptstaatsarchiv"/>
    <s v="0.0.1139"/>
    <n v="1139"/>
    <x v="140"/>
    <s v="Unbekannt"/>
    <n v="8432"/>
    <s v="D1026"/>
    <n v="8432"/>
  </r>
  <r>
    <n v="3246"/>
    <s v="E4150"/>
    <n v="8719"/>
    <x v="0"/>
    <s v="Bistum Passau, Bischof Reginhar"/>
    <s v="E4150"/>
    <s v="Formbach, Kloster"/>
    <s v="Mon. Boica 4, S. 127"/>
    <m/>
    <s v="München, Bayerisches Hauptstaatsarchiv"/>
    <s v="0.0.1122"/>
    <n v="1122"/>
    <x v="96"/>
    <s v="Unbekannt"/>
    <n v="8719"/>
    <s v="E4150"/>
    <n v="8719"/>
  </r>
  <r>
    <n v="1622"/>
    <s v="E2539"/>
    <n v="5757"/>
    <x v="0"/>
    <s v="Bistum Passau, Bischof Theobald"/>
    <s v="E2539"/>
    <s v="Erzbistum Salzburg, Domstift, Propst Gundacher, Erzbistum Salzburg, Domstift, Kapitel"/>
    <s v="UB Salzburg 2, Nr.457"/>
    <m/>
    <s v="Wien, Haus-, Hof- und Staatsarchiv"/>
    <s v="0.7.1189 ?"/>
    <n v="1189"/>
    <x v="39"/>
    <s v="Unbekannt"/>
    <n v="5757"/>
    <s v="E2539"/>
    <n v="5757"/>
  </r>
  <r>
    <n v="1626"/>
    <s v="E2542"/>
    <n v="5761"/>
    <x v="0"/>
    <s v="Bistum Passau, Bischof Theobald"/>
    <s v="E2542"/>
    <s v="Erzbistum Salzburg, Domstift, Propst Gundacher, Erzbistum Salzburg, Domstift, Kapitel"/>
    <s v="UB Salzburg 2, Nr.464"/>
    <m/>
    <s v="Wien, Haus-, Hof- und Staatsarchiv"/>
    <s v="0.0.1190"/>
    <n v="1190"/>
    <x v="97"/>
    <s v="Unbekannt"/>
    <n v="5761"/>
    <s v="E2542"/>
    <n v="5761"/>
  </r>
  <r>
    <n v="3489"/>
    <s v="D1133"/>
    <n v="9105"/>
    <x v="0"/>
    <s v="Bistum Passau, Bischof Ulrich I."/>
    <s v="D1133"/>
    <s v="Passau, Kloster Niedernburg (St. Maria)"/>
    <s v="Ungedr.?"/>
    <m/>
    <s v="München, Bayerisches Hauptstaatsarchiv"/>
    <s v="0.0.1092-0.0.1121"/>
    <n v="10921121"/>
    <x v="174"/>
    <s v="Unbekannt"/>
    <n v="9105"/>
    <s v="D1133"/>
    <n v="9105"/>
  </r>
  <r>
    <n v="3493"/>
    <s v="E4377"/>
    <n v="9110"/>
    <x v="0"/>
    <s v="Bistum Passau, Bischof Ulrich I."/>
    <s v="E4377"/>
    <s v="Passau, Kloster St. Nikolaus"/>
    <s v="Mon. Boica 4, S. 302"/>
    <m/>
    <s v="München, Bayerisches Hauptstaatsarchiv"/>
    <s v="0.0.1099-0.0.1118"/>
    <n v="10991118"/>
    <x v="185"/>
    <s v="Unbekannt"/>
    <n v="9110"/>
    <s v="E4377"/>
    <n v="9110"/>
  </r>
  <r>
    <n v="3066"/>
    <s v="D1021"/>
    <n v="8381"/>
    <x v="0"/>
    <s v="Bistum Passau, Bischof Ulrich I."/>
    <s v="D1021"/>
    <s v="Formbach, Kloster, Abt"/>
    <s v="Mon. Boica 4, S. 127"/>
    <m/>
    <s v="München, Bayerisches Hauptstaatsarchiv"/>
    <s v="0.0.1114"/>
    <n v="1114"/>
    <x v="182"/>
    <s v="Unbekannt"/>
    <n v="8381"/>
    <s v="D1021"/>
    <n v="8381"/>
  </r>
  <r>
    <n v="3966"/>
    <s v="D1270"/>
    <n v="10011"/>
    <x v="0"/>
    <s v="Bistum Passau, Bischof Wolfgar"/>
    <s v="D1270"/>
    <s v="Bistum Passau (Fond), Pirenbach (Pleban)"/>
    <s v="Mon. Boica 29,2, Nr.7; Reg. Boica 1, S. 386"/>
    <m/>
    <s v="München, Bayerisches Hauptstaatsarchiv"/>
    <s v="um 1200"/>
    <n v="1200"/>
    <x v="22"/>
    <s v="Unbekannt"/>
    <n v="10011"/>
    <s v="D1270"/>
    <n v="10011"/>
  </r>
  <r>
    <n v="3490"/>
    <s v="D1134"/>
    <n v="9106"/>
    <x v="0"/>
    <s v="Bistum Passau, Bischof Wolfgar"/>
    <s v="D1134"/>
    <s v="Passau, Kloster Niedernburg"/>
    <s v="Reg. Boica 1, S. 374"/>
    <m/>
    <s v="München, Bayerisches Hauptstaatsarchiv"/>
    <s v="0.0.1198"/>
    <n v="1198"/>
    <x v="142"/>
    <s v="Unbekannt"/>
    <n v="9106"/>
    <s v="D1134"/>
    <n v="9106"/>
  </r>
  <r>
    <n v="3492"/>
    <s v="E4375"/>
    <n v="9108"/>
    <x v="0"/>
    <s v="Bistum Passau, Bischof Wolfgar"/>
    <s v="E4375"/>
    <s v="Passau, Kloster Niedernburg"/>
    <s v="Reg. Boica 1, S. 384"/>
    <m/>
    <s v="München, Bayerisches Hauptstaatsarchiv"/>
    <s v="28.7.1200"/>
    <n v="1200"/>
    <x v="22"/>
    <s v="Freitag"/>
    <n v="9108"/>
    <s v="E4375"/>
    <n v="9108"/>
  </r>
  <r>
    <n v="3505"/>
    <s v="E4386"/>
    <n v="9122"/>
    <x v="0"/>
    <s v="Bistum Passau, Bischof Wolfgar"/>
    <s v="E4386"/>
    <s v="Osterhofen, Kloster"/>
    <s v="Mon. Boica 12, S. 356"/>
    <m/>
    <s v="München, Bayerisches Hauptstaatsarchiv"/>
    <s v="22.8.1195"/>
    <n v="1195"/>
    <x v="124"/>
    <s v="Dienstag"/>
    <n v="9122"/>
    <s v="E4386"/>
    <n v="9122"/>
  </r>
  <r>
    <n v="3507"/>
    <s v="E4388"/>
    <n v="9124"/>
    <x v="0"/>
    <s v="Bistum Passau, Bischof Wolfgar"/>
    <s v="E4388"/>
    <s v="Niederaltaich, Kloster"/>
    <s v="Mon. Boica 11, S. 173"/>
    <m/>
    <s v="München, Bayerisches Hauptstaatsarchiv"/>
    <s v="27.9.1200"/>
    <n v="1200"/>
    <x v="22"/>
    <s v="Mittwoch"/>
    <n v="9124"/>
    <s v="E4388"/>
    <n v="9124"/>
  </r>
  <r>
    <n v="3513"/>
    <s v="D1146"/>
    <n v="9140"/>
    <x v="0"/>
    <s v="Bistum Passau, Bischof Wolfgar"/>
    <s v="D1146"/>
    <s v="Passau, Kloster St. Nikolaus"/>
    <s v="Mon. Boica 4, S. 314"/>
    <m/>
    <s v="München, Bayerisches Hauptstaatsarchiv"/>
    <s v="0.0.1191-0.0.1204"/>
    <n v="11911204"/>
    <x v="152"/>
    <s v="Unbekannt"/>
    <n v="9140"/>
    <s v="D1146"/>
    <n v="9140"/>
  </r>
  <r>
    <n v="3254"/>
    <s v="D1077"/>
    <n v="8727"/>
    <x v="0"/>
    <s v="Bistum Passau, Bischof Wolfgar"/>
    <s v="D1077"/>
    <s v="Formbach, Kloster"/>
    <s v="Mon. Boica 4, S. 145f."/>
    <m/>
    <s v="München, Bayerisches Hauptstaatsarchiv"/>
    <s v="0.0.1196"/>
    <n v="1196"/>
    <x v="7"/>
    <s v="Unbekannt"/>
    <n v="8727"/>
    <s v="D1077"/>
    <n v="8727"/>
  </r>
  <r>
    <n v="1507"/>
    <s v="E2555"/>
    <n v="5631"/>
    <x v="0"/>
    <s v="Bistum Plock, Bischof Andreas , Bistum Plock, Domstift, Kapitel"/>
    <s v="E2555"/>
    <s v="- Deutschorden, Landesmeister Gerhard, - Deutschorden, Br�der"/>
    <s v="UB Preu�. 1.2, Nr.35"/>
    <m/>
    <s v="Königsberg, Staatsarchiv (ehem.)"/>
    <s v="19.11.1257"/>
    <n v="1257"/>
    <x v="37"/>
    <s v="Montag"/>
    <n v="5631"/>
    <s v="E2555"/>
    <n v="5631"/>
  </r>
  <r>
    <n v="1506"/>
    <s v="D637"/>
    <n v="5630"/>
    <x v="0"/>
    <s v="Bistum Plock, Bischof G�nther , Bistum Plock, Domstift, Dekan W., Bistum Plock, Domstift, Kapitel"/>
    <s v="D637"/>
    <s v="- Deutschorden, Ritterbr�der (von Dobrin)"/>
    <s v="UB Preu�. 1.1, Nr.66"/>
    <m/>
    <s v="Königsberg, Staatsarchiv (ehem.)"/>
    <s v="2.7.1228"/>
    <n v="1228"/>
    <x v="17"/>
    <s v="Sonntag"/>
    <n v="5630"/>
    <s v="D637"/>
    <n v="5630"/>
  </r>
  <r>
    <n v="1385"/>
    <s v="C621"/>
    <n v="5488"/>
    <x v="0"/>
    <s v="Bistum Pommern, Bischof Adalbert"/>
    <s v="C621"/>
    <s v="Grobe, Stift, Pudagla, Kloster (Fond)"/>
    <s v="UB Pommersches 1, Nr.48; UB Pommerell. 1, Nr. 4"/>
    <m/>
    <s v="Stettin, Staatsarchiv (ehem.)"/>
    <s v="8.6.1159"/>
    <n v="1159"/>
    <x v="186"/>
    <s v="Montag"/>
    <n v="5488"/>
    <s v="C621"/>
    <n v="5488"/>
  </r>
  <r>
    <n v="1387"/>
    <s v="D591"/>
    <n v="5490"/>
    <x v="0"/>
    <s v="Bistum Pommern, Bischof Konrad"/>
    <s v="D591"/>
    <s v="Grobe, Stift, Pudagla, Kloster (Fond)"/>
    <s v="UB Pommersches 1, Nr.74 (51a)"/>
    <m/>
    <s v="Stettin, Staatsarchiv (ehem.)"/>
    <s v="0.0.1178 ?"/>
    <n v="1178"/>
    <x v="80"/>
    <s v="Unbekannt"/>
    <n v="5490"/>
    <s v="D591"/>
    <n v="5490"/>
  </r>
  <r>
    <n v="6621"/>
    <s v="F3112"/>
    <n v="13301"/>
    <x v="0"/>
    <s v="Bistum Porto und St. Rufina, Bischof Konrad"/>
    <s v="F3112"/>
    <s v="Rheinfelden, Johanniterkommende"/>
    <s v="Aargauer Urk. 4, Nr.6"/>
    <m/>
    <s v="Aarau, Staatsarchiv"/>
    <s v="15.5.1224"/>
    <n v="1224"/>
    <x v="134"/>
    <s v="Mittwoch"/>
    <s v="13301 Alle Aufnahmen unter dieser Zugangsnummer"/>
    <s v="F3112"/>
    <n v="13301"/>
  </r>
  <r>
    <n v="5133"/>
    <s v="F994"/>
    <n v="11553"/>
    <x v="0"/>
    <s v="Bistum Porto und St. Rufina, Bischof Konrad"/>
    <s v="F994"/>
    <s v="Fahr, Kloster"/>
    <s v="UB Z�rich 1, Nr.423"/>
    <m/>
    <s v="Z�rich, Staatsarchiv"/>
    <s v="11.1.1224"/>
    <n v="1224"/>
    <x v="134"/>
    <s v="Donnerstag"/>
    <s v="11553 Alle Aufnahmen unter dieser Zugangsnummer"/>
    <s v="F994"/>
    <n v="11553"/>
  </r>
  <r>
    <n v="4957"/>
    <s v="F697"/>
    <n v="11325"/>
    <x v="0"/>
    <s v="Bistum Porto und St. Rufina, Bischof Konrad"/>
    <s v="F697"/>
    <s v="Bistum Basel, Bischof Heinrich II."/>
    <s v="Ungedr.?"/>
    <m/>
    <s v="Basel, Staatsarchiv"/>
    <s v="13.4.1220"/>
    <n v="1220"/>
    <x v="20"/>
    <s v="Montag"/>
    <s v="11325 Alle Aufnahmen unter dieser Zugangsnummer"/>
    <s v="F697"/>
    <n v="11325"/>
  </r>
  <r>
    <n v="7521"/>
    <s v="F4929"/>
    <n v="14291"/>
    <x v="0"/>
    <s v="Bistum Porto und St. Rufina, Kardinalb. Johannes"/>
    <s v="F4929"/>
    <s v="Xanten, Stift, Dekan, Xanten, Stift, Kapitel"/>
    <s v="UB Xanten, Nr.91; BFW, Nr.10062"/>
    <m/>
    <s v="Xanten, Stiftsarchiv"/>
    <s v="16.1.1226 ?"/>
    <n v="1226"/>
    <x v="67"/>
    <s v="Freitag"/>
    <s v="14291 Alle Aufnahmen unter dieser Zugangsnummer"/>
    <s v="F4929"/>
    <n v="14291"/>
  </r>
  <r>
    <n v="6616"/>
    <s v="F3106"/>
    <n v="13296"/>
    <x v="0"/>
    <s v="Bistum Porto und St. Rufina, Kardinalb. Johannes"/>
    <s v="F3106"/>
    <s v="Olsberg, Kloster (Fond)"/>
    <s v="Ungedr.?"/>
    <m/>
    <s v="Aarau, Staatsarchiv"/>
    <s v="14.9.1273"/>
    <n v="1273"/>
    <x v="129"/>
    <s v="Donnerstag"/>
    <s v="13296 Alle Aufnahmen unter dieser Zugangsnummer"/>
    <s v="F3106"/>
    <n v="13296"/>
  </r>
  <r>
    <n v="9215"/>
    <s v="F9065"/>
    <n v="80681"/>
    <x v="0"/>
    <s v="Bistum Prag, Archidiakon R. , Bistum Prag, Propst Th., Bistum Leitmeritz, Propst H."/>
    <s v="F9065"/>
    <s v="Bistum Olm�tz, Domstift, Domdekan S., Bistum Olm�tz, Domkapitel"/>
    <s v="Reg. Magdeburg Ebb. 2, S. 550, Nr. 1222"/>
    <m/>
    <s v="Magdeburg, Landeshauptarchiv"/>
    <s v="25.9.1247"/>
    <n v="1247"/>
    <x v="56"/>
    <s v="Mittwoch"/>
    <s v="80681 Alle Aufnahmen unter dieser Zugangsnummer"/>
    <s v="F9065"/>
    <n v="80681"/>
  </r>
  <r>
    <n v="614"/>
    <s v="C403"/>
    <n v="2325"/>
    <x v="0"/>
    <s v="Bistum Prag, Bischof Heinrich (identisch) , Böhmen, Herzog von, Bischof Heinrich"/>
    <s v="C403"/>
    <s v="Plass, Kloster"/>
    <s v="CD. Bohemiae 1, Nr.348"/>
    <m/>
    <s v="Prag, Ministerium des Inneren im Staatsarchiv"/>
    <s v="30.9.1194"/>
    <n v="1194"/>
    <x v="0"/>
    <s v="Freitag"/>
    <n v="2325"/>
    <s v="C403"/>
    <n v="2325"/>
  </r>
  <r>
    <n v="615"/>
    <s v="C404"/>
    <n v="2326"/>
    <x v="0"/>
    <s v="Bistum Prag, Bischof Heinrich (identisch) , Böhmen, Herzog von, Bischof Heinrich"/>
    <s v="C404"/>
    <e v="#NAME?"/>
    <s v="CD. Bohemiae 1, Nr.349"/>
    <m/>
    <s v="Prag, Malteser Ordensarchiv im Staatsarchiv Prag"/>
    <s v="0.0.1194"/>
    <n v="1194"/>
    <x v="0"/>
    <s v="Unbekannt"/>
    <n v="2326"/>
    <s v="C404"/>
    <n v="2326"/>
  </r>
  <r>
    <n v="1503"/>
    <s v="E2526"/>
    <n v="5627"/>
    <x v="0"/>
    <s v="Bistum Preu�en, Bischof Christian"/>
    <s v="E2526"/>
    <e v="#NAME?"/>
    <s v="UB Preu�. 1.1, Nr.82"/>
    <m/>
    <s v="Königsberg, Staatsarchiv (ehem.)"/>
    <s v="0.0.1231"/>
    <n v="1231"/>
    <x v="136"/>
    <s v="Unbekannt"/>
    <n v="5627"/>
    <s v="E2526"/>
    <n v="5627"/>
  </r>
  <r>
    <n v="3715"/>
    <s v="D1202"/>
    <n v="9547"/>
    <x v="0"/>
    <s v="Bistum Regensburg,- Archipresbyter G."/>
    <s v="D1202"/>
    <s v="Bistum Bamberg, Domstift"/>
    <s v="Reg. Boica 4, S. 734"/>
    <m/>
    <s v="München, Bayerisches Hauptstaatsarchiv"/>
    <s v="um 1139"/>
    <n v="1139"/>
    <x v="140"/>
    <s v="Unbekannt"/>
    <n v="9547"/>
    <s v="D1202"/>
    <n v="9547"/>
  </r>
  <r>
    <n v="1671"/>
    <s v="C685"/>
    <n v="5822"/>
    <x v="0"/>
    <s v="Bistum Regensburg, Bischof Albert (?)"/>
    <s v="C685"/>
    <s v="Jerichow, Stift, Propst (Prämonstratenser im Bistum Havelberg)"/>
    <s v="CD. Brandenb. 1,8, Nr.90, S. 165"/>
    <m/>
    <s v="Brandenburg, Domarchiv"/>
    <s v="31.10.1263"/>
    <n v="1263"/>
    <x v="121"/>
    <s v="Mittwoch"/>
    <n v="5822"/>
    <s v="C685"/>
    <n v="5822"/>
  </r>
  <r>
    <n v="4244"/>
    <s v="C1040"/>
    <n v="10457"/>
    <x v="0"/>
    <s v="Bistum Regensburg, Bischof Albrecht I."/>
    <s v="C1040"/>
    <s v="Bistum Regensburg, Domstift, Propst, Bistum Regensburg, Domstift, Dekan, Bistum Regensburg, Domstift, Kapitel"/>
    <s v="Ungedr.?"/>
    <m/>
    <s v="Nürnberg, Germanisches Nationalmuseum"/>
    <s v="21.5.1249"/>
    <n v="1249"/>
    <x v="45"/>
    <s v="Freitag"/>
    <n v="10457"/>
    <s v="C1040"/>
    <n v="10457"/>
  </r>
  <r>
    <n v="3559"/>
    <s v="D1164"/>
    <n v="9238"/>
    <x v="0"/>
    <s v="Bistum Regensburg, Bischof Hartwig I."/>
    <s v="D1164"/>
    <s v="Winchelingen, Kirche, Regensburg, Kloster Niedermünster (Fond)"/>
    <s v="Ungedr.?"/>
    <m/>
    <s v="München, Bayerisches Hauptstaatsarchiv"/>
    <s v="0.0.1106-0.0.1126"/>
    <n v="11061126"/>
    <x v="211"/>
    <s v="Unbekannt"/>
    <n v="9238"/>
    <s v="D1164"/>
    <n v="9238"/>
  </r>
  <r>
    <n v="3663"/>
    <s v="E4569"/>
    <n v="9423"/>
    <x v="0"/>
    <s v="Bistum Regensburg, Bischof Hartwig II."/>
    <s v="E4569"/>
    <s v="Regensburg, Kloster St. Mang"/>
    <s v="Ungedr.?"/>
    <m/>
    <s v="München, Bayerisches Hauptstaatsarchiv"/>
    <s v="11.11.1156"/>
    <n v="1156"/>
    <x v="23"/>
    <s v="Sonntag"/>
    <n v="9423"/>
    <s v="E4569"/>
    <n v="9423"/>
  </r>
  <r>
    <n v="2202"/>
    <s v="E3072"/>
    <n v="7091"/>
    <x v="0"/>
    <s v="Bistum Regensburg, Bischof Hartwig II."/>
    <s v="E3072"/>
    <s v="Windberg, Kloster, Abt Gebhard"/>
    <s v="Mon. Boica 14, S. 26, Nr.11"/>
    <m/>
    <s v="München, Bayerisches Hauptstaatsarchiv"/>
    <s v="10.3.1158"/>
    <n v="1158"/>
    <x v="195"/>
    <s v="Montag"/>
    <n v="7091"/>
    <s v="E3072"/>
    <n v="7091"/>
  </r>
  <r>
    <n v="1918"/>
    <s v="E2772"/>
    <n v="6529"/>
    <x v="0"/>
    <s v="Bistum Regensburg, Bischof Hartwig II."/>
    <s v="E2772"/>
    <s v="Berchtesgaden, Stift, Propst Heinrich, Berchtesgaden, Stift, Kapitel"/>
    <s v="Janner, Geschichte 2, S. 129"/>
    <m/>
    <s v="München, Bayerisches Hauptstaatsarchiv"/>
    <s v="5.10.1156"/>
    <n v="1156"/>
    <x v="23"/>
    <s v="Freitag"/>
    <n v="6529"/>
    <s v="E2772"/>
    <n v="6529"/>
  </r>
  <r>
    <n v="3939"/>
    <s v="D1263"/>
    <n v="9923"/>
    <x v="0"/>
    <s v="Bistum Regensburg, Bischof Heinrich I."/>
    <s v="D1263"/>
    <s v="Bistum Regensburg, Domstift (St. Peter)"/>
    <s v="Mon. Boica 33,1, S. 29, Nr.31"/>
    <m/>
    <s v="München, Bayerisches Hauptstaatsarchiv"/>
    <s v="0.0.1149"/>
    <n v="1149"/>
    <x v="160"/>
    <s v="Unbekannt"/>
    <n v="9923"/>
    <s v="D1263"/>
    <n v="9923"/>
  </r>
  <r>
    <n v="3722"/>
    <s v="D1205"/>
    <n v="9554"/>
    <x v="0"/>
    <s v="Bistum Regensburg, Bischof Heinrich I."/>
    <s v="D1205"/>
    <s v="Bamberg, Kloster St. Michaelsberg"/>
    <s v="Reg. Boica 1, S. 162"/>
    <m/>
    <s v="München, Bayerisches Hauptstaatsarchiv"/>
    <s v="0.0.1142-0.0.1155"/>
    <n v="11421155"/>
    <x v="61"/>
    <s v="Unbekannt"/>
    <n v="9554"/>
    <s v="D1205"/>
    <n v="9554"/>
  </r>
  <r>
    <n v="3704"/>
    <s v="D1200"/>
    <n v="9529"/>
    <x v="0"/>
    <s v="Bistum Regensburg, Bischof Heinrich I."/>
    <s v="D1200"/>
    <s v="Bistum Bamberg, Domstift"/>
    <s v="Reg. Boica 1, S. 140"/>
    <m/>
    <s v="München, Bayerisches Hauptstaatsarchiv"/>
    <s v="0.0.1133-0.0.1137"/>
    <n v="11331137"/>
    <x v="179"/>
    <s v="Unbekannt"/>
    <n v="9529"/>
    <s v="D1200"/>
    <n v="9529"/>
  </r>
  <r>
    <n v="3571"/>
    <s v="E4470"/>
    <n v="9250"/>
    <x v="0"/>
    <s v="Bistum Regensburg, Bischof Heinrich I."/>
    <s v="E4470"/>
    <s v="Rohr, Kirche"/>
    <s v="Mon. Boica 16, S. 109; Reg. Boica 1, S. 176"/>
    <m/>
    <s v="München, Bayerisches Hauptstaatsarchiv"/>
    <s v="27.4.1145"/>
    <n v="1145"/>
    <x v="106"/>
    <s v="Freitag"/>
    <n v="9250"/>
    <s v="E4470"/>
    <n v="9250"/>
  </r>
  <r>
    <n v="3553"/>
    <s v="D1162"/>
    <n v="9231"/>
    <x v="0"/>
    <s v="Bistum Regensburg, Bischof Heinrich I."/>
    <s v="D1162"/>
    <s v="Pr�ll, Kloster"/>
    <s v="Mon. Boica 15, S. 172; Reg. Boica 1, S. 132"/>
    <m/>
    <s v="München, Bayerisches Hauptstaatsarchiv"/>
    <s v="um 1132"/>
    <n v="1132"/>
    <x v="210"/>
    <s v="Unbekannt"/>
    <n v="9231"/>
    <s v="D1162"/>
    <n v="9231"/>
  </r>
  <r>
    <n v="3554"/>
    <s v="D1163"/>
    <n v="9232"/>
    <x v="0"/>
    <s v="Bistum Regensburg, Bischof Heinrich I."/>
    <s v="D1163"/>
    <s v="Pr�ll, Kloster"/>
    <s v="Mon. Boica 15, S. 174; Reg. Boica 1, S. 132"/>
    <m/>
    <s v="München, Bayerisches Hauptstaatsarchiv"/>
    <s v="um 1132"/>
    <n v="1132"/>
    <x v="210"/>
    <s v="Unbekannt"/>
    <n v="9232"/>
    <s v="D1163"/>
    <n v="9232"/>
  </r>
  <r>
    <n v="3555"/>
    <s v="E4462"/>
    <n v="9233"/>
    <x v="0"/>
    <s v="Bistum Regensburg, Bischof Heinrich I."/>
    <s v="E4462"/>
    <s v="Pr�ll, Kloster"/>
    <s v="Mon. Boica 15, S. 176; Reg. Boica 1, S. 214"/>
    <m/>
    <s v="München, Bayerisches Hauptstaatsarchiv"/>
    <s v="0.0.1154"/>
    <n v="1154"/>
    <x v="123"/>
    <s v="Unbekannt"/>
    <n v="9233"/>
    <s v="E4462"/>
    <n v="9233"/>
  </r>
  <r>
    <n v="3511"/>
    <s v="E4398"/>
    <n v="9135"/>
    <x v="0"/>
    <s v="Bistum Regensburg, Bischof Heinrich I."/>
    <s v="E4398"/>
    <s v="Paring, Kloster"/>
    <s v="Reg. Boica 1, S. 170"/>
    <m/>
    <s v="München, Bayerisches Hauptstaatsarchiv"/>
    <s v="26.10.1143"/>
    <n v="1143"/>
    <x v="172"/>
    <s v="Dienstag"/>
    <n v="9135"/>
    <s v="E4398"/>
    <n v="9135"/>
  </r>
  <r>
    <n v="2255"/>
    <s v="E3135"/>
    <n v="7195"/>
    <x v="0"/>
    <s v="Bistum Regensburg, Bischof Heinrich I."/>
    <s v="E3135"/>
    <s v="Waldsassen, Kloster (Zisterzienser)"/>
    <s v="Reg. Boica 1, S. 136; Janner, Geschichte 2, S. 43"/>
    <m/>
    <s v="München, Bayerisches Hauptstaatsarchiv"/>
    <s v="um 1132"/>
    <n v="1132"/>
    <x v="210"/>
    <s v="Unbekannt"/>
    <n v="7195"/>
    <s v="E3135"/>
    <n v="7195"/>
  </r>
  <r>
    <n v="2201"/>
    <s v="E3071"/>
    <n v="7090"/>
    <x v="0"/>
    <s v="Bistum Regensburg, Bischof Heinrich I."/>
    <s v="E3071"/>
    <s v="Windberg, Kloster, Abt Gebhard"/>
    <s v="CD. Regensburg 1, Nr.232"/>
    <m/>
    <s v="München, Bayerisches Hauptstaatsarchiv"/>
    <s v="nach 1146.12.23"/>
    <n v="1146"/>
    <x v="177"/>
    <s v="Unbekannt"/>
    <n v="7090"/>
    <s v="E3071"/>
    <n v="7090"/>
  </r>
  <r>
    <n v="2065"/>
    <s v="E2884"/>
    <n v="6807"/>
    <x v="0"/>
    <s v="Bistum Regensburg, Bischof Heinrich I."/>
    <s v="E2884"/>
    <s v="Pr�fening, Kloster"/>
    <s v="Reg. Boica 1, S. 132"/>
    <m/>
    <s v="München, Bayerisches Hauptstaatsarchiv"/>
    <s v="0.0.1130 ?"/>
    <n v="1130"/>
    <x v="111"/>
    <s v="Unbekannt"/>
    <n v="6807"/>
    <s v="E2884"/>
    <n v="6807"/>
  </r>
  <r>
    <n v="2067"/>
    <s v="E2889"/>
    <n v="6813"/>
    <x v="0"/>
    <s v="Bistum Regensburg, Bischof Heinrich I."/>
    <s v="E2889"/>
    <s v="Pr�fening, Kloster"/>
    <s v="MI�G 29, S. 55, Nr.3; Reg. Boica 1, S. 162"/>
    <m/>
    <s v="München, Bayerisches Hauptstaatsarchiv"/>
    <s v="20.1.1142"/>
    <n v="1142"/>
    <x v="65"/>
    <s v="Dienstag"/>
    <n v="6813"/>
    <s v="E2889"/>
    <n v="6813"/>
  </r>
  <r>
    <n v="2069"/>
    <s v="E2891"/>
    <n v="6815"/>
    <x v="0"/>
    <s v="Bistum Regensburg, Bischof Heinrich I."/>
    <s v="E2891"/>
    <s v="Pr�fening, Kloster"/>
    <s v="Mon. Boica 13, S. 172; Reg. Boica 1, S. 176"/>
    <m/>
    <s v="München, Bayerisches Hauptstaatsarchiv"/>
    <s v="1.4.1145"/>
    <n v="1145"/>
    <x v="106"/>
    <s v="Sonntag"/>
    <n v="6815"/>
    <s v="E2891"/>
    <n v="6815"/>
  </r>
  <r>
    <n v="3690"/>
    <s v="E4596"/>
    <n v="9500"/>
    <x v="0"/>
    <s v="Bistum Regensburg, Bischof Konrad I."/>
    <s v="E4596"/>
    <s v="Bistum Bamberg, Domstift"/>
    <s v="Reg. Boica 1, S. 128"/>
    <m/>
    <s v="München, Bayerisches Hauptstaatsarchiv"/>
    <s v="17.7.1129"/>
    <n v="1129"/>
    <x v="169"/>
    <s v="Mittwoch"/>
    <n v="9500"/>
    <s v="E4596"/>
    <n v="9500"/>
  </r>
  <r>
    <n v="3411"/>
    <s v="E4281"/>
    <n v="8955"/>
    <x v="0"/>
    <s v="Bistum Regensburg, Bischof Konrad II."/>
    <s v="E4281"/>
    <s v="Kastl, Kloster"/>
    <s v="Mon. Boica 24, S. 323"/>
    <m/>
    <s v="München, Bayerisches Hauptstaatsarchiv"/>
    <s v="0.7.1182"/>
    <n v="1182"/>
    <x v="92"/>
    <s v="Unbekannt"/>
    <n v="8955"/>
    <s v="E4281"/>
    <n v="8955"/>
  </r>
  <r>
    <n v="3967"/>
    <s v="D1271"/>
    <n v="10012"/>
    <x v="0"/>
    <s v="Bistum Regensburg, Bischof Konrad II. (Elekt)"/>
    <s v="D1271"/>
    <s v="Bistum Regensburg, Domstift"/>
    <s v="Ungedr.?"/>
    <m/>
    <s v="München, Bayerisches Hauptstaatsarchiv"/>
    <s v="0.0.1167"/>
    <n v="1167"/>
    <x v="109"/>
    <s v="Unbekannt"/>
    <n v="10012"/>
    <s v="D1271"/>
    <n v="10012"/>
  </r>
  <r>
    <n v="3564"/>
    <s v="E4468"/>
    <n v="9243"/>
    <x v="0"/>
    <s v="Bistum Regensburg, Bischof Konrad III."/>
    <s v="E4468"/>
    <s v="Regensburg, Kloster Niedermünster"/>
    <s v="Ungedr.?"/>
    <m/>
    <s v="München, Bayerisches Hauptstaatsarchiv"/>
    <s v="26.6.1193"/>
    <n v="1193"/>
    <x v="187"/>
    <s v="Samstag"/>
    <n v="9243"/>
    <s v="E4468"/>
    <n v="9243"/>
  </r>
  <r>
    <n v="3474"/>
    <s v="E4361"/>
    <n v="9071"/>
    <x v="0"/>
    <s v="Bistum Regensburg, Bischof Konrad III."/>
    <s v="E4361"/>
    <s v="M�nchsmünster, Kloster"/>
    <s v="Ungedr.?"/>
    <m/>
    <s v="München, Bayerisches Hauptstaatsarchiv"/>
    <s v="19.2.1187"/>
    <n v="1187"/>
    <x v="183"/>
    <s v="Donnerstag"/>
    <n v="9071"/>
    <s v="E4361"/>
    <n v="9071"/>
  </r>
  <r>
    <n v="2265"/>
    <s v="E3144"/>
    <n v="7206"/>
    <x v="0"/>
    <s v="Bistum Regensburg, Bischof Konrad III."/>
    <s v="E3144"/>
    <s v="Waldsassen, Kloster"/>
    <s v="Ungedr.?"/>
    <m/>
    <s v="München, Bayerisches Hauptstaatsarchiv"/>
    <s v="0.0.1187-0.0.1204"/>
    <n v="11871204"/>
    <x v="152"/>
    <s v="Unbekannt"/>
    <n v="7206"/>
    <s v="E3144"/>
    <n v="7206"/>
  </r>
  <r>
    <n v="2266"/>
    <s v="E3145"/>
    <n v="7207"/>
    <x v="0"/>
    <s v="Bistum Regensburg, Bischof Konrad III."/>
    <s v="E3145"/>
    <s v="Waldsassen, Kloster"/>
    <s v="Reg. Boica 1, S. 334; Reg. Regensburg Bb. 2, S. 195f."/>
    <m/>
    <s v="München, Bayerisches Hauptstaatsarchiv"/>
    <s v="0.0.1187-0.0.1204"/>
    <n v="11871204"/>
    <x v="152"/>
    <s v="Unbekannt"/>
    <n v="7207"/>
    <s v="E3145"/>
    <n v="7207"/>
  </r>
  <r>
    <n v="2207"/>
    <s v="E3074"/>
    <n v="7096"/>
    <x v="0"/>
    <s v="Bistum Regensburg, Bischof Konrad III."/>
    <s v="E3074"/>
    <s v="Windberg, Kloster, Abt Konrad"/>
    <s v="Mon. Boica 14, S. 41, Nr.21; CD. Regensburg 1, Nr.300"/>
    <m/>
    <s v="München, Bayerisches Hauptstaatsarchiv"/>
    <s v="0.0.1200"/>
    <n v="1200"/>
    <x v="22"/>
    <s v="Unbekannt"/>
    <n v="7096"/>
    <s v="E3074"/>
    <n v="7096"/>
  </r>
  <r>
    <n v="2101"/>
    <s v="E2949"/>
    <n v="6951"/>
    <x v="0"/>
    <s v="Bistum Regensburg, Bischof Konrad III."/>
    <s v="E2949"/>
    <s v="Pr�fening, Kloster"/>
    <s v="Mon. Boica 13, S. 191, Nr.23; Reg. Boica 1, S. 344"/>
    <m/>
    <s v="München, Bayerisches Hauptstaatsarchiv"/>
    <s v="29.3.1189"/>
    <n v="1189"/>
    <x v="39"/>
    <s v="Mittwoch"/>
    <n v="6951"/>
    <s v="E2949"/>
    <n v="6951"/>
  </r>
  <r>
    <n v="2105"/>
    <s v="E2953"/>
    <n v="6955"/>
    <x v="0"/>
    <s v="Bistum Regensburg, Bischof Konrad IV."/>
    <s v="E2953"/>
    <s v="Pr�fening, Kloster"/>
    <s v="Reg. Boica 2, S. 120"/>
    <m/>
    <s v="München, Bayerisches Hauptstaatsarchiv"/>
    <s v="11.6.1221"/>
    <n v="1221"/>
    <x v="76"/>
    <s v="Freitag"/>
    <n v="6955"/>
    <s v="E2953"/>
    <n v="6955"/>
  </r>
  <r>
    <n v="1450"/>
    <s v="E2492"/>
    <n v="5562"/>
    <x v="0"/>
    <s v="Bistum Regensburg, Bischof Konrad IV."/>
    <s v="E2492"/>
    <s v="Bistum Regensburg, Domstift, Kapitel"/>
    <s v="Ungedr.?"/>
    <m/>
    <s v="Nürnberg, Germanisches Nationalmuseum"/>
    <s v="0.0.1226"/>
    <n v="1226"/>
    <x v="67"/>
    <s v="Unbekannt"/>
    <n v="5562"/>
    <s v="E2492"/>
    <n v="5562"/>
  </r>
  <r>
    <n v="1445"/>
    <s v="D613"/>
    <n v="5557"/>
    <x v="0"/>
    <s v="Bistum Regensburg, Bischof Konrad IV. , Bistum Regensburg, Domstift"/>
    <s v="D613"/>
    <s v="Bistum Regensburg, Domstift"/>
    <s v="Ungedr.?"/>
    <m/>
    <s v="Nürnberg, Germanisches Nationalmuseum"/>
    <s v="28.7.1216"/>
    <n v="1216"/>
    <x v="44"/>
    <s v="Donnerstag"/>
    <n v="5557"/>
    <s v="D613"/>
    <n v="5557"/>
  </r>
  <r>
    <n v="1452"/>
    <s v="C634"/>
    <n v="5564"/>
    <x v="0"/>
    <s v="Bistum Regensburg, Bischof Siegfried"/>
    <s v="C634"/>
    <s v="Bistum Regensburg, Domstift, Kapitel"/>
    <s v="Ungedr.?"/>
    <m/>
    <s v="Nürnberg, Germanisches Nationalmuseum"/>
    <s v="0.0.1228"/>
    <n v="1228"/>
    <x v="17"/>
    <s v="Unbekannt"/>
    <n v="5564"/>
    <s v="C634"/>
    <n v="5564"/>
  </r>
  <r>
    <n v="2098"/>
    <s v="C789"/>
    <n v="6947"/>
    <x v="0"/>
    <s v="Bistum Regensburg, Domstift, Kapitel"/>
    <s v="C789"/>
    <s v="Pr�fening, Kloster"/>
    <s v="Reg. Boica 1, S. 320"/>
    <m/>
    <s v="München, Bayerisches Hauptstaatsarchiv"/>
    <s v="24.4.1183"/>
    <n v="1183"/>
    <x v="94"/>
    <s v="Sonntag"/>
    <n v="6947"/>
    <s v="C789"/>
    <n v="6947"/>
  </r>
  <r>
    <n v="4229"/>
    <s v="C1034"/>
    <n v="10441"/>
    <x v="0"/>
    <s v="Bistum Regensburg, Domstift, Propst E. , Bistum Regensburg, Domstift, Dekan C., Bistum Regensburg, Domstift, Kapitel"/>
    <s v="C1034"/>
    <s v="Bistum Regensburg, Domstift, Kapitel"/>
    <s v="Ungedr.?"/>
    <m/>
    <s v="Nürnberg, Germanisches Nationalmuseum"/>
    <s v="30.4.1239"/>
    <n v="1239"/>
    <x v="79"/>
    <s v="Samstag"/>
    <n v="10441"/>
    <s v="C1034"/>
    <n v="10441"/>
  </r>
  <r>
    <n v="4241"/>
    <s v="D1343"/>
    <n v="10454"/>
    <x v="0"/>
    <s v="Bistum Regensburg, Domstift, Propst E. , Bistum Regensburg, Domstift, Dekan H., Bistum Regensburg, Domstift, Kapitel"/>
    <s v="D1343"/>
    <s v="Bistum Regensburg, Domstift, Kapitel"/>
    <s v="Ungedr.?"/>
    <m/>
    <s v="Nürnberg, Germanisches Nationalmuseum"/>
    <s v="24.5.1247"/>
    <n v="1247"/>
    <x v="56"/>
    <s v="Freitag"/>
    <n v="10454"/>
    <s v="D1343"/>
    <n v="10454"/>
  </r>
  <r>
    <n v="4235"/>
    <s v="B691"/>
    <n v="10447"/>
    <x v="0"/>
    <s v="Bistum Regensburg, Domstift, Propst E. , Bistum Regensburg, Domstift, Dekan H., Bistum Regensburg, Domstift, Kapitel"/>
    <s v="B691"/>
    <s v="Windberg, Kloster, Abt Albert"/>
    <s v="Ungedr.?"/>
    <m/>
    <s v="Nürnberg, Germanisches Nationalmuseum"/>
    <s v="3.3.1245"/>
    <n v="1245"/>
    <x v="55"/>
    <s v="Freitag"/>
    <n v="10447"/>
    <s v="B691"/>
    <n v="10447"/>
  </r>
  <r>
    <n v="4240"/>
    <s v="C1038"/>
    <n v="10453"/>
    <x v="0"/>
    <s v="Bistum Regensburg, Domstift, Propst E. , Bistum Regensburg, Domstift, Dekan H., Bistum Regensburg, Domstift, Kapitel"/>
    <s v="C1038"/>
    <s v="Bistum Regensburg, Domstift, Kapitel"/>
    <s v="Ungedr.?"/>
    <m/>
    <s v="Nürnberg, Germanisches Nationalmuseum"/>
    <s v="24.5.1247"/>
    <n v="1247"/>
    <x v="56"/>
    <s v="Freitag"/>
    <n v="10453"/>
    <s v="C1038"/>
    <n v="10453"/>
  </r>
  <r>
    <n v="9247"/>
    <s v="M2573"/>
    <n v="90036"/>
    <x v="0"/>
    <s v="Bistum Sabina, Kardinalb. Konrad (Erzbischof von Salzburg) , Erzbistum Salzburg, Erzbischof Konrad (identisch)"/>
    <s v="M2573"/>
    <s v="Bistum Gurk, Domstift, Kapitel"/>
    <s v="UB Salzburg 2, Nr.433"/>
    <m/>
    <s v="Klagenfurt, Staatsarchiv"/>
    <s v="0.0.1183"/>
    <n v="1183"/>
    <x v="94"/>
    <s v="Unbekannt"/>
    <s v="90036 Alle Aufnahmen unter dieser Zugangsnummer"/>
    <s v="M2573"/>
    <n v="90036"/>
  </r>
  <r>
    <n v="4803"/>
    <s v="D1551"/>
    <n v="11164"/>
    <x v="0"/>
    <s v="Bistum Sabina, Kardinalb. Wilhelm"/>
    <s v="D1551"/>
    <s v="B�cken, Stift"/>
    <s v="UB Hoya 3,1, Nr.29"/>
    <m/>
    <s v="Hannover, Hauptstaatsarchiv"/>
    <s v="29.9.1248"/>
    <n v="1248"/>
    <x v="8"/>
    <s v="Dienstag"/>
    <s v="11164 Alle Aufnahmen unter dieser Zugangsnummer"/>
    <s v="D1551"/>
    <n v="11164"/>
  </r>
  <r>
    <n v="18"/>
    <s v="C83"/>
    <n v="440"/>
    <x v="0"/>
    <s v="Bistum Saintes, Domstift, Dekan Raimund Peraudi (identisch) , Bistum Saintes,- Archidiakon Raimund Peraudi (Archid. von Aunis) (identisch), - Legat Raimund Peraudi"/>
    <s v="C83"/>
    <s v="Johannes Boddener, Elisabeth (Frau des Johannes Boddener)"/>
    <s v="Ungedr.?"/>
    <m/>
    <s v="Marburg, Staatsarchiv"/>
    <s v="18.6.1490"/>
    <n v="1490"/>
    <x v="214"/>
    <s v="Freitag"/>
    <n v="440"/>
    <s v="C83"/>
    <n v="440"/>
  </r>
  <r>
    <n v="6702"/>
    <s v="F3224"/>
    <n v="13383"/>
    <x v="0"/>
    <s v="Bistum Semgallen, Bischof Heinrich (O.F.M.)"/>
    <s v="F3224"/>
    <s v="Zofingen, Stift"/>
    <s v="Aargauer Urk. 10, Nr.4; RQ. Aargau 5, Nr.3"/>
    <m/>
    <s v="Aarau, Staatsarchiv"/>
    <s v="0.0.1249"/>
    <n v="1249"/>
    <x v="45"/>
    <s v="Unbekannt"/>
    <s v="13383 Alle Aufnahmen unter dieser Zugangsnummer"/>
    <s v="F3224"/>
    <n v="13383"/>
  </r>
  <r>
    <n v="7236"/>
    <s v="F4619"/>
    <n v="13979"/>
    <x v="0"/>
    <s v="Bistum Sitten,- Aimo (bisch�fl. Kaplan) , Bistum Sitten,- Kanzler Wilhelm"/>
    <s v="F4619"/>
    <s v="St. Maurice, Stift, Abt Wilhelm von Grions u.d.Kanoniker, St. Maurice, Stift, Kapitel"/>
    <s v="(Hidber 2, S.393, Nr. 2607)"/>
    <m/>
    <s v="St. Maurice, Stiftsarchiv"/>
    <s v="0.0.1189"/>
    <n v="1189"/>
    <x v="39"/>
    <s v="Unbekannt"/>
    <s v="13979 Alle Aufnahmen unter dieser Zugangsnummer"/>
    <s v="F4619"/>
    <n v="13979"/>
  </r>
  <r>
    <n v="7043"/>
    <s v="F4212"/>
    <n v="13746"/>
    <x v="0"/>
    <s v="Bistum Sitten, Bischof"/>
    <s v="F4212"/>
    <s v="Bistum Sitten"/>
    <s v="Gremaud, Melanges X, Nr.31"/>
    <m/>
    <s v="Sitten, Domkapitelsarchiv"/>
    <s v="0.0.1249 ?"/>
    <n v="1249"/>
    <x v="45"/>
    <s v="Unbekannt"/>
    <s v="13746 Alle Aufnahmen unter dieser Zugangsnummer"/>
    <s v="F4212"/>
    <n v="13746"/>
  </r>
  <r>
    <n v="7008"/>
    <s v="F4166"/>
    <n v="13708"/>
    <x v="0"/>
    <s v="Bistum Sitten, Bischof"/>
    <s v="F4166"/>
    <s v="Bistum Sitten, Domstift, Kapitel"/>
    <s v="MDR 29,2, S. 558"/>
    <m/>
    <s v="Sitten, Domkapitelsarchiv"/>
    <s v="0.0.1299 ?"/>
    <n v="1299"/>
    <x v="34"/>
    <s v="Unbekannt"/>
    <s v="13708 Alle Aufnahmen unter dieser Zugangsnummer"/>
    <s v="F4166"/>
    <n v="13708"/>
  </r>
  <r>
    <n v="7026"/>
    <s v="F4188"/>
    <n v="13726"/>
    <x v="0"/>
    <s v="Bistum Sitten, Bischof"/>
    <s v="F4188"/>
    <s v="Bistum Sitten, Domstift, Kapitel"/>
    <s v="Ungedr.?"/>
    <m/>
    <s v="Sitten, Domkapitelsarchiv"/>
    <s v="0.0.1299 ?"/>
    <n v="1299"/>
    <x v="34"/>
    <s v="Unbekannt"/>
    <s v="13726 Alle Aufnahmen unter dieser Zugangsnummer"/>
    <s v="F4188"/>
    <n v="13726"/>
  </r>
  <r>
    <n v="7180"/>
    <s v="F4447"/>
    <n v="13896"/>
    <x v="0"/>
    <s v="Bistum Sitten, Bischof Aimo"/>
    <s v="F4447"/>
    <s v="Bistum Sitten, Domstift, Kapitel"/>
    <s v="MDR 29,4, S.20"/>
    <m/>
    <s v="Sitten, Domkapitelsarchiv"/>
    <s v="1.3.1331"/>
    <n v="1331"/>
    <x v="215"/>
    <s v="Freitag"/>
    <s v="13896 Alle Aufnahmen unter dieser Zugangsnummer"/>
    <s v="F4447"/>
    <n v="13896"/>
  </r>
  <r>
    <n v="7141"/>
    <s v="F4288"/>
    <n v="13850"/>
    <x v="0"/>
    <s v="Bistum Sitten, Bischof Amadeus"/>
    <s v="F4288"/>
    <s v="Bistum Sitten, Domstift, Kapitel, St. Maurice, Stift"/>
    <s v="Gremaud, Melanges X, Nr.15; Reg. Schweiz, Nr.2133"/>
    <m/>
    <s v="Sitten, Domkapitelsarchiv"/>
    <s v="0.0.1168 ?"/>
    <n v="1168"/>
    <x v="107"/>
    <s v="Unbekannt"/>
    <n v="13850"/>
    <s v="F4288"/>
    <n v="13850"/>
  </r>
  <r>
    <n v="7906"/>
    <s v="F6121"/>
    <n v="14744"/>
    <x v="0"/>
    <s v="Bistum Sitten, Bischof Amadeus , Erzbistum Tarentaise, Erzbischof Papst"/>
    <s v="F6121"/>
    <s v="Gr. St. Bernhard, Hospital, caritative domus (Fond)"/>
    <s v="MDR 18, Nr.16; Hidber 2, S.221, Nr.2249"/>
    <m/>
    <s v="Gro�er St. Bernhard, Stiftsarchiv"/>
    <s v="0.0.1168"/>
    <n v="1168"/>
    <x v="107"/>
    <s v="Unbekannt"/>
    <s v="14744 Alle Aufnahmen unter dieser Zugangsnummer"/>
    <s v="F6121"/>
    <n v="14744"/>
  </r>
  <r>
    <n v="7036"/>
    <s v="F4203"/>
    <n v="13739"/>
    <x v="0"/>
    <s v="Bistum Sitten, Bischof Boso II."/>
    <s v="F4203"/>
    <s v="Bistum Sitten, Domstift, Kapitel"/>
    <s v="MDR 29,1, S. 339"/>
    <m/>
    <s v="Sitten, Domkapitelsarchiv"/>
    <s v="19.1.1239 ?"/>
    <n v="1239"/>
    <x v="79"/>
    <s v="Mittwoch"/>
    <s v="13739 Alle Aufnahmen unter dieser Zugangsnummer"/>
    <s v="F4203"/>
    <n v="13739"/>
  </r>
  <r>
    <n v="7177"/>
    <s v="F4435"/>
    <n v="13893"/>
    <x v="0"/>
    <s v="Bistum Sitten, Bischof Guichard Tavelli"/>
    <s v="F4435"/>
    <s v="Bistum Sitten"/>
    <s v="MDR 29,4, S. 471"/>
    <m/>
    <s v="Sitten, Domkapitelsarchiv"/>
    <s v="22.11.1347"/>
    <n v="1347"/>
    <x v="159"/>
    <s v="Donnerstag"/>
    <s v="13893 Alle Aufnahmen unter dieser Zugangsnummer"/>
    <s v="F4435"/>
    <n v="13893"/>
  </r>
  <r>
    <n v="7916"/>
    <s v="F6133"/>
    <n v="14755"/>
    <x v="0"/>
    <s v="Bistum Sitten, Bischof Heinrich I."/>
    <s v="F6133"/>
    <s v="St. Maurice, Kloster, Abt N. (Fond), Gr. St. Bernhard (Mont Joux)"/>
    <s v="MDR 29,1, S.539, Nr.620"/>
    <m/>
    <s v="Gro�er St. Bernhard, Stiftsarchiv"/>
    <s v="7.7.1248"/>
    <n v="1248"/>
    <x v="8"/>
    <s v="Dienstag"/>
    <s v="14755 Alle Aufnahmen unter dieser Zugangsnummer"/>
    <s v="F6133"/>
    <n v="14755"/>
  </r>
  <r>
    <n v="7137"/>
    <s v="F4432"/>
    <n v="13843"/>
    <x v="0"/>
    <s v="Bistum Sitten, Bischof Heinrich I."/>
    <s v="F4432"/>
    <s v="Bistum Sitten, Domstift, Kapitel, Peter gen. Rex (Steinmetz)"/>
    <s v="MDR 29,1, S.418"/>
    <m/>
    <s v="Sitten, Domkapitelsarchiv"/>
    <s v="22.2.1250"/>
    <n v="1250"/>
    <x v="9"/>
    <s v="Dienstag"/>
    <n v="13843"/>
    <s v="F4432"/>
    <n v="13843"/>
  </r>
  <r>
    <n v="6107"/>
    <s v="F2494"/>
    <n v="12685"/>
    <x v="0"/>
    <s v="Bistum Sitten, Bischof Heinrich I."/>
    <s v="F2494"/>
    <s v="Bistum Sitten, Domstift, Kapitel"/>
    <s v="Ungedr.?"/>
    <m/>
    <s v="Lausanne, Staatsarchiv"/>
    <s v="8.7.1244"/>
    <n v="1244"/>
    <x v="52"/>
    <s v="Freitag"/>
    <s v="12685 Alle Aufnahmen unter dieser Zugangsnummer"/>
    <s v="F2494"/>
    <n v="12685"/>
  </r>
  <r>
    <n v="6108"/>
    <s v="F2495"/>
    <n v="12686"/>
    <x v="0"/>
    <s v="Bistum Sitten, Bischof Heinrich I."/>
    <s v="F2495"/>
    <s v="Bistum Lausanne, Domstift, Kapitel"/>
    <s v="Ungedr.?"/>
    <m/>
    <s v="Lausanne, Staatsarchiv"/>
    <s v="0.0.1244"/>
    <n v="1244"/>
    <x v="52"/>
    <s v="Unbekannt"/>
    <s v="12686 Alle Aufnahmen unter dieser Zugangsnummer"/>
    <s v="F2495"/>
    <n v="12686"/>
  </r>
  <r>
    <n v="6114"/>
    <s v="F2501"/>
    <n v="12692"/>
    <x v="0"/>
    <s v="Bistum Sitten, Bischof Heinrich I."/>
    <s v="F2501"/>
    <s v="Bistum Lausanne, Domstift, Kapitel"/>
    <s v="Ungedr.?"/>
    <m/>
    <s v="Lausanne, Staatsarchiv"/>
    <s v="23.6.1245"/>
    <n v="1245"/>
    <x v="55"/>
    <s v="Freitag"/>
    <s v="12692 Alle Aufnahmen unter dieser Zugangsnummer"/>
    <s v="F2501"/>
    <n v="12692"/>
  </r>
  <r>
    <n v="6115"/>
    <s v="F2502"/>
    <n v="12693"/>
    <x v="0"/>
    <s v="Bistum Sitten, Bischof Heinrich I."/>
    <s v="F2502"/>
    <s v="Bistum Sitten, Domstift, Kapitel"/>
    <s v="Ungedr.?"/>
    <m/>
    <s v="Lausanne, Staatsarchiv"/>
    <s v="23.6.1245"/>
    <n v="1245"/>
    <x v="55"/>
    <s v="Freitag"/>
    <s v="12693 Alle Aufnahmen unter dieser Zugangsnummer"/>
    <s v="F2502"/>
    <n v="12693"/>
  </r>
  <r>
    <n v="7908"/>
    <s v="R9512"/>
    <n v="14746"/>
    <x v="0"/>
    <s v="Bistum Sitten, Bischof Heinrich u. Domkapitel"/>
    <s v="R9512"/>
    <s v="Bistum Sitten, Bischof Heinrich u. Domkapitel (Fond), St. Bernhard (Mont Joux), Propst Falco u. Kapitel (Fond)"/>
    <s v="MDR 29,1, S.423, Nr. 530"/>
    <m/>
    <s v="Gro�er St. Bernhard, Stiftsarchiv"/>
    <s v="17.10.1250"/>
    <n v="1250"/>
    <x v="9"/>
    <s v="Montag"/>
    <s v="14746 Alle Aufnahmen unter dieser Zugangsnummer"/>
    <s v="R9512"/>
    <n v="14746"/>
  </r>
  <r>
    <n v="8213"/>
    <s v="F7228"/>
    <n v="15164"/>
    <x v="0"/>
    <s v="Bistum Sitten, Bischof Landrich"/>
    <s v="F7228"/>
    <s v="Erlach, Kloster"/>
    <s v="FR Bern. 1, Nr. 130"/>
    <m/>
    <s v="Bern, Staatsarchiv"/>
    <s v="29.5.1217"/>
    <n v="1217"/>
    <x v="74"/>
    <s v="Montag"/>
    <s v="15164 Alle Aufnahmen unter dieser Zugangsnummer"/>
    <s v="F7228"/>
    <n v="15164"/>
  </r>
  <r>
    <n v="7361"/>
    <s v="F4665"/>
    <n v="14110"/>
    <x v="0"/>
    <s v="Bistum Sitten, Bischof Landrich"/>
    <s v="F4665"/>
    <s v="St. Maurice, Stift"/>
    <s v="Reg. Schweiz, Nr.2988"/>
    <m/>
    <s v="St. Maurice, Stiftsarchiv"/>
    <s v="0.7.1209"/>
    <n v="1209"/>
    <x v="15"/>
    <s v="Unbekannt"/>
    <s v="14110 Alle Aufnahmen unter dieser Zugangsnummer"/>
    <s v="F4665"/>
    <n v="14110"/>
  </r>
  <r>
    <n v="7364"/>
    <s v="F4670"/>
    <n v="14114"/>
    <x v="0"/>
    <s v="Bistum Sitten, Bischof Landrich"/>
    <s v="F4670"/>
    <s v="St. Maurice, Stift, Kapitel"/>
    <s v="Ungedr.?"/>
    <m/>
    <s v="St. Maurice, Stiftsarchiv"/>
    <s v="0.0.1234"/>
    <n v="1234"/>
    <x v="51"/>
    <s v="Unbekannt"/>
    <s v="14114 Alle Aufnahmen unter dieser Zugangsnummer"/>
    <s v="F4670"/>
    <n v="14114"/>
  </r>
  <r>
    <n v="7139"/>
    <s v="F4286"/>
    <n v="13845"/>
    <x v="0"/>
    <s v="Bistum Sitten, Bischof Landrich"/>
    <s v="F4286"/>
    <s v="Conthey, Rudolf von (Vizedominus), Bistum Sitten, Domstift, Kapitel (Fond)"/>
    <s v="MDR 29,1, S. 264; MDR 19, Nr.1038"/>
    <m/>
    <s v="Sitten, Domkapitelsarchiv"/>
    <s v="0.0.1227"/>
    <n v="1227"/>
    <x v="57"/>
    <s v="Unbekannt"/>
    <s v="13845 Alle Aufnahmen unter dieser Zugangsnummer"/>
    <s v="F4286"/>
    <n v="13845"/>
  </r>
  <r>
    <n v="7108"/>
    <s v="F4278"/>
    <n v="13814"/>
    <x v="0"/>
    <s v="Bistum Sitten, Bischof Landrich"/>
    <s v="F4278"/>
    <s v="Wilhelm Cocus, Bistum Sitten, Domstift, Kapitel (Fond)"/>
    <s v="MDR 29,1, S. 193"/>
    <m/>
    <s v="Sitten, Domkapitelsarchiv"/>
    <s v="0.0.1217"/>
    <n v="1217"/>
    <x v="74"/>
    <s v="Unbekannt"/>
    <n v="13814"/>
    <s v="F4278"/>
    <n v="13814"/>
  </r>
  <r>
    <n v="7041"/>
    <s v="F4210"/>
    <n v="13744"/>
    <x v="0"/>
    <s v="Bistum Sitten, Bischof Landrich"/>
    <s v="F4210"/>
    <s v="Bistum Sitten, Domstift, Kapitel"/>
    <s v="MDR 29,1, S. 314"/>
    <m/>
    <s v="Sitten, Domkapitelsarchiv"/>
    <s v="0.0.1234"/>
    <n v="1234"/>
    <x v="51"/>
    <s v="Unbekannt"/>
    <s v="13744 Alle Aufnahmen unter dieser Zugangsnummer"/>
    <s v="F4210"/>
    <n v="13744"/>
  </r>
  <r>
    <n v="7047"/>
    <s v="F4219"/>
    <n v="13750"/>
    <x v="0"/>
    <s v="Bistum Sitten, Bischof Landrich"/>
    <s v="F4219"/>
    <s v="Papst salterum Sedunensem, Bistum Sitten, Domstift, Kapitel (Fond)"/>
    <s v="MDR 29,1, S. 327"/>
    <m/>
    <s v="Sitten, Domkapitelsarchiv"/>
    <s v="0.0.1237 ?"/>
    <n v="1237"/>
    <x v="78"/>
    <s v="Unbekannt"/>
    <s v="13750 Alle Aufnahmen unter dieser Zugangsnummer"/>
    <s v="F4219"/>
    <n v="13750"/>
  </r>
  <r>
    <n v="7015"/>
    <s v="F4173"/>
    <n v="13715"/>
    <x v="0"/>
    <s v="Bistum Sitten, Bischof Landrich"/>
    <s v="F4173"/>
    <s v="Bistum Sitten, Domstift, Kapitel"/>
    <s v="MDR 29,1, S. 325"/>
    <m/>
    <s v="Sitten, Domkapitelsarchiv"/>
    <s v="0.1.1237 ?"/>
    <n v="1237"/>
    <x v="78"/>
    <s v="Unbekannt"/>
    <s v="13715 Alle Aufnahmen unter dieser Zugangsnummer"/>
    <s v="F4173"/>
    <n v="13715"/>
  </r>
  <r>
    <n v="7031"/>
    <s v="F4193"/>
    <n v="13732"/>
    <x v="0"/>
    <s v="Bistum Sitten, Bischof Landrich"/>
    <s v="F4193"/>
    <s v="Bistum Sitten, Domstift, Gregor (Kanoniker)"/>
    <s v="MDR 29,1, S. 304"/>
    <m/>
    <s v="Sitten, Domkapitelsarchiv"/>
    <s v="1.12.1233"/>
    <n v="1233"/>
    <x v="68"/>
    <s v="Donnerstag"/>
    <s v="13732 Alle Aufnahmen unter dieser Zugangsnummer"/>
    <s v="F4193"/>
    <n v="13732"/>
  </r>
  <r>
    <n v="6977"/>
    <s v="F4128"/>
    <n v="13677"/>
    <x v="0"/>
    <s v="Bistum Sitten, Bischof Landrich"/>
    <s v="F4128"/>
    <s v="Bistum Sitten, Domstift, Kapitel"/>
    <s v="Gremaud, Melanges X, Nr.18"/>
    <m/>
    <s v="Sitten, Domkapitelsarchiv"/>
    <s v="0.0.1206-0.0.1237 ?"/>
    <n v="12061237"/>
    <x v="78"/>
    <s v="Unbekannt"/>
    <n v="13677"/>
    <s v="F4128"/>
    <n v="13677"/>
  </r>
  <r>
    <n v="6997"/>
    <s v="F4152"/>
    <n v="13697"/>
    <x v="0"/>
    <s v="Bistum Sitten, Bischof Landrich"/>
    <s v="F4152"/>
    <s v="Mont Joux, Stift, Propst Giudo"/>
    <s v="MDR 29,1, S. 226"/>
    <m/>
    <s v="Sitten, Domkapitelsarchiv"/>
    <s v="30.3.1221"/>
    <n v="1221"/>
    <x v="76"/>
    <s v="Dienstag"/>
    <s v="13697 Alle Aufnahmen unter dieser Zugangsnummer"/>
    <s v="F4152"/>
    <n v="13697"/>
  </r>
  <r>
    <n v="6947"/>
    <s v="F4091"/>
    <n v="13642"/>
    <x v="0"/>
    <s v="Bistum Sitten, Bischof Landrich"/>
    <s v="F4091"/>
    <s v="Bistum Sitten, Domstift, Kapitel"/>
    <s v="Gremaud, Melanges X, Nr.39"/>
    <m/>
    <s v="Sitten, Domkapitelsarchiv"/>
    <s v="0.0.1222-0.0.1223"/>
    <n v="12221223"/>
    <x v="41"/>
    <s v="Unbekannt"/>
    <s v="13642 Alle Aufnahmen unter dieser Zugangsnummer"/>
    <s v="F4091"/>
    <n v="13642"/>
  </r>
  <r>
    <n v="7366"/>
    <s v="F4674"/>
    <n v="14117"/>
    <x v="0"/>
    <s v="Bistum Sitten, Bischof Landrich (identisch) , Bistum Sitten, Bischof Landrich (p�pstl. Delegatrichter), Bistum Sitten, Domstift, Dekan Aimo (identisch), Bistum Sitten, Domstift, Dekan Aimo (p�pstl. Delegatrichter), Bistum Sitten, Domstift, Guigo (Kanoniker) (identisch), Bistum Sitten, Domstift, Guigo (Kanoniker) (p�pstl. Delegatrichter)"/>
    <s v="F4674"/>
    <s v="Lutry, Kloster, Prior, St. Maurice, Stift (Fond)"/>
    <s v="Ungedr.?"/>
    <m/>
    <s v="St. Maurice, Stiftsarchiv"/>
    <s v="5.2.1214"/>
    <n v="1214"/>
    <x v="2"/>
    <s v="Mittwoch"/>
    <s v="14117 Alle Aufnahmen unter dieser Zugangsnummer"/>
    <s v="F4674"/>
    <n v="14117"/>
  </r>
  <r>
    <n v="7212"/>
    <s v="F4523"/>
    <n v="13929"/>
    <x v="0"/>
    <s v="Bistum Sitten, Bischof Landrich , Bistum Sitten, Domstift, Kapitel"/>
    <s v="F4523"/>
    <s v="Albinen, Bauern"/>
    <s v="Ungedr.?"/>
    <m/>
    <s v="Albinen, Gemeindearchiv"/>
    <s v="0.0.1226"/>
    <n v="1226"/>
    <x v="67"/>
    <s v="Unbekannt"/>
    <n v="13929"/>
    <s v="F4523"/>
    <n v="13929"/>
  </r>
  <r>
    <n v="7900"/>
    <s v="F6108"/>
    <n v="14738"/>
    <x v="0"/>
    <s v="Bistum Sitten, Bischof Landrich u. Domkapitel"/>
    <s v="F6108"/>
    <s v="Gr. St. Bernhard (Mont Joux), Stift (Fond)"/>
    <s v="nicht b.Gremaud, MDR 18 u.19"/>
    <m/>
    <s v="Gro�er St. Bernhard, Stiftsarchiv"/>
    <s v="19.1.1235"/>
    <n v="1235"/>
    <x v="14"/>
    <s v="Freitag"/>
    <s v="14738 Alle Aufnahmen unter dieser Zugangsnummer"/>
    <s v="F6108"/>
    <n v="14738"/>
  </r>
  <r>
    <n v="7203"/>
    <s v="F4493"/>
    <n v="13919"/>
    <x v="0"/>
    <s v="Bistum Sitten, Bischof Peter"/>
    <s v="F4493"/>
    <s v="Sitten"/>
    <s v="MDR 29,2, S. 245, Nr.838"/>
    <m/>
    <s v="Sitten, Staatsarchiv"/>
    <s v="29.2.1276"/>
    <n v="1276"/>
    <x v="83"/>
    <s v="Samstag"/>
    <s v="13919 Alle Aufnahmen unter dieser Zugangsnummer"/>
    <s v="F4493"/>
    <n v="13919"/>
  </r>
  <r>
    <n v="7436"/>
    <s v="F4809"/>
    <n v="14192"/>
    <x v="0"/>
    <s v="Bistum Sitten, Bischof Wilhelm I."/>
    <s v="F4809"/>
    <s v="St. Maurice, Stift"/>
    <s v="MDR 18, S. 373; Reg. Schweiz, Nr.2609"/>
    <m/>
    <s v="St. Maurice, Stiftsarchiv"/>
    <s v="0.0.1189"/>
    <n v="1189"/>
    <x v="39"/>
    <s v="Unbekannt"/>
    <s v="14192 Alle Aufnahmen unter dieser Zugangsnummer"/>
    <s v="F4809"/>
    <n v="14192"/>
  </r>
  <r>
    <n v="6133"/>
    <s v="F2520"/>
    <n v="12711"/>
    <x v="0"/>
    <s v="Bistum Sitten, Bischof Wilhelm I."/>
    <s v="F2520"/>
    <s v="Mezieres, Hugo von"/>
    <s v="MDR 18, S. 371; Reg. Schweiz, Nr.2592"/>
    <m/>
    <s v="Lausanne, Staatsarchiv"/>
    <s v="0.0.1188"/>
    <n v="1188"/>
    <x v="11"/>
    <s v="Unbekannt"/>
    <s v="12711 Alle Aufnahmen unter dieser Zugangsnummer"/>
    <s v="F2520"/>
    <n v="12711"/>
  </r>
  <r>
    <n v="5072"/>
    <s v="F910"/>
    <n v="11489"/>
    <x v="0"/>
    <s v="Bistum Sitten, Bischof Wilhelm I. , St. Maurice, Stift, Abt Wilhelm"/>
    <s v="F910"/>
    <s v="Embrach, Stift, Propst Reginhard"/>
    <s v="UB Z�rich 1, Nr.352"/>
    <m/>
    <s v="Z�rich, Staatsarchiv"/>
    <s v="0.5.1189-25.3.1190"/>
    <n v="11891190"/>
    <x v="97"/>
    <s v="Unbekannt"/>
    <s v="11489 Alle Aufnahmen unter dieser Zugangsnummer"/>
    <s v="F910"/>
    <n v="11489"/>
  </r>
  <r>
    <n v="7086"/>
    <s v="F4259"/>
    <n v="13792"/>
    <x v="0"/>
    <s v="Bistum Sitten, Domstift, Anselm von St. Maurice (Kanoniker) , Bistum Sitten,- Kanzler Wilhelm (identisch), Bistum Sitten, Domstift, Kantor Wilhelm"/>
    <s v="F4259"/>
    <s v="Bistum Sitten, Domstift, Guigon (Kanoniker)"/>
    <s v="MDR 29,1, S. 194"/>
    <m/>
    <s v="Sitten, Domkapitelsarchiv"/>
    <s v="0.0.1217"/>
    <n v="1217"/>
    <x v="74"/>
    <s v="Unbekannt"/>
    <n v="13792"/>
    <s v="F4259"/>
    <n v="13792"/>
  </r>
  <r>
    <n v="7109"/>
    <s v="F4279"/>
    <n v="13815"/>
    <x v="0"/>
    <s v="Bistum Sitten, Domstift, Boso von Granges (Kanoniker) , Bistum Sitten,- Kanzler Wilhelm (identisch), Bistum Sitten, Domstift, Kantor Wilhelm"/>
    <s v="F4279"/>
    <s v="Peter von Heiss (Kt. Wallis), Johannes Palmeier von Brignon (Kt. Wallis), Bistum Sitten, Domstift, Kapitel (Fond)"/>
    <s v="MDR 29,1, S. 207"/>
    <m/>
    <s v="Sitten, Domkapitelsarchiv"/>
    <s v="0.0.1219"/>
    <n v="1219"/>
    <x v="58"/>
    <s v="Unbekannt"/>
    <n v="13815"/>
    <s v="F4279"/>
    <n v="13815"/>
  </r>
  <r>
    <n v="7106"/>
    <s v="F4276"/>
    <n v="13812"/>
    <x v="0"/>
    <s v="Bistum Sitten, Domstift, Dekan Aimo"/>
    <s v="F4276"/>
    <s v="Bistum Sitten, Domstift, Kapitel"/>
    <s v="Gremaud, Melanges X, Nr.35; Reg. Schweiz, Nr.3160"/>
    <m/>
    <s v="Sitten, Domkapitelsarchiv"/>
    <s v="0.0.1214"/>
    <n v="1214"/>
    <x v="2"/>
    <s v="Unbekannt"/>
    <s v="13812 Alle Aufnahmen unter dieser Zugangsnummer"/>
    <s v="F4276"/>
    <n v="13812"/>
  </r>
  <r>
    <n v="7011"/>
    <s v="F4169"/>
    <n v="13711"/>
    <x v="0"/>
    <s v="Bistum Sitten, Domstift, Dekan Aimo"/>
    <s v="F4169"/>
    <s v="Bistum Sitten, Domstift, Kapitel"/>
    <s v="Gremaud, Melanges X, Nr.33"/>
    <m/>
    <s v="Sitten, Domkapitelsarchiv"/>
    <s v="0.0.1221 ?"/>
    <n v="1221"/>
    <x v="76"/>
    <s v="Unbekannt"/>
    <s v="13711 Alle Aufnahmen unter dieser Zugangsnummer"/>
    <s v="F4169"/>
    <n v="13711"/>
  </r>
  <r>
    <n v="6972"/>
    <s v="F4123"/>
    <n v="13672"/>
    <x v="0"/>
    <s v="Bistum Sitten, Domstift, Dekan Aimo , Guido (Kleriker), Bistum Sitten,- Kanzler Wilhelm (identisch), Bistum Sitten, Domstift, Kantor Wilhelm"/>
    <s v="F4123"/>
    <s v="Bistum Sitten, Domstift, Kapitel"/>
    <s v="Gremaud, Melanges X, Nr.38; MDR 29,1, S. 207"/>
    <m/>
    <s v="Sitten, Domkapitelsarchiv"/>
    <s v="0.0.1219"/>
    <n v="1219"/>
    <x v="58"/>
    <s v="Unbekannt"/>
    <n v="13672"/>
    <s v="F4123"/>
    <n v="13672"/>
  </r>
  <r>
    <n v="7000"/>
    <s v="F4155"/>
    <n v="13700"/>
    <x v="0"/>
    <s v="Bistum Sitten, Domstift, Dekan Boso von Granges , Bistum Sitten,- Kanzler Aimo (identisch), Bistum Sitten, Domstift, Kantor Aimo"/>
    <s v="F4155"/>
    <s v="Bistum Sitten, Domstift, Kapitel"/>
    <s v="Gremaud, Melanges X, Nr.46"/>
    <m/>
    <s v="Sitten, Domkapitelsarchiv"/>
    <s v="0.0.1228"/>
    <n v="1228"/>
    <x v="17"/>
    <s v="Unbekannt"/>
    <n v="13700"/>
    <s v="F4155"/>
    <n v="13700"/>
  </r>
  <r>
    <n v="7013"/>
    <s v="F4171"/>
    <n v="13713"/>
    <x v="0"/>
    <s v="Bistum Sitten, Domstift, Guigo (Kanoniker) , Bistum Sitten,- Kanzler Heinrich (identisch), Bistum Sitten, Domstift, Kantor Heinrich"/>
    <s v="F4171"/>
    <s v="Bistum Sitten, Domstift, Jakob von Monthey (Kanoniker)"/>
    <s v="MDR 29,1, S. 315"/>
    <m/>
    <s v="Sitten, Domkapitelsarchiv"/>
    <s v="30.4.1235"/>
    <n v="1235"/>
    <x v="14"/>
    <s v="Montag"/>
    <n v="13713"/>
    <s v="F4171"/>
    <n v="13713"/>
  </r>
  <r>
    <n v="7070"/>
    <s v="F4239"/>
    <n v="13774"/>
    <x v="0"/>
    <s v="Bistum Sitten, Domstift, Jakob de Granges (Kanoniker) , Bistum Sitten,- Notar Wilhelm (identisch), Bistum Sitten, Domstift, Notar Wilhelm, Bistum Sitten,- Kanzler Jakob (identisch), Bistum Sitten, Domstift, Kantor Jakob"/>
    <s v="F4239"/>
    <s v="Heinrich (K�ster von Valeria)"/>
    <s v="MDR 29,1, S. 369"/>
    <m/>
    <s v="Sitten, Domkapitelsarchiv"/>
    <s v="1.3.1243 ?"/>
    <n v="1243"/>
    <x v="47"/>
    <s v="Sonntag"/>
    <n v="13774"/>
    <s v="F4239"/>
    <n v="13774"/>
  </r>
  <r>
    <n v="7112"/>
    <s v="F4282"/>
    <n v="13818"/>
    <x v="0"/>
    <s v="Bistum Sitten, Domstift, Jakob von Grellie (Kanoniker) , Bistum Sitten,- Kanzler Aimo (identisch), Bistum Sitten, Domstift, Kantor Aimo"/>
    <s v="F4282"/>
    <s v="Wilhelm Cocus, Bistum Sitten, Domstift, Kapitel (Fond)"/>
    <s v="MDR 29,1, S. 236"/>
    <m/>
    <s v="Sitten, Domkapitelsarchiv"/>
    <s v="0.0.1222"/>
    <n v="1222"/>
    <x v="138"/>
    <s v="Unbekannt"/>
    <s v="13818 Alle Aufnahmen unter dieser Zugangsnummer"/>
    <s v="F4282"/>
    <n v="13818"/>
  </r>
  <r>
    <n v="7003"/>
    <s v="F4158"/>
    <n v="13703"/>
    <x v="0"/>
    <s v="Bistum Sitten, Domstift, Johann Rudolfi (Kanoniker) , Bistum Sitten,- Notar Wilhelm (identisch), Bistum Sitten, Domstift, Notar Wilhelm, Bistum Sitten,- Kanzler Normandus (identisch), Bistum Sitten, Domstift, Kantor Normandus"/>
    <s v="F4158"/>
    <s v="Bistum Sitten, Domstift, Dekan Aimo von Venthone"/>
    <s v="MDR 29,1, S. 411"/>
    <m/>
    <s v="Sitten, Domkapitelsarchiv"/>
    <s v="15.1.1249"/>
    <n v="1249"/>
    <x v="45"/>
    <s v="Freitag"/>
    <n v="13703"/>
    <s v="F4158"/>
    <n v="13703"/>
  </r>
  <r>
    <n v="7130"/>
    <s v="F4425"/>
    <n v="13836"/>
    <x v="0"/>
    <s v="Bistum Sitten, Domstift, Johannes Rudolf (Kanoniker) , Bistum Sitten,- Notar Wilhelm (identisch), Bistum Sitten, Domstift, Notar Wilhelm, Bistum Sitten,- Kanzler Jakob (identisch), Bistum Sitten, Domstift, Kantor Jakob"/>
    <s v="F4425"/>
    <s v="Bistum Sitten, Domstift, Dekan Aimo von Venthone"/>
    <s v="MDR 29,1, S. 364"/>
    <m/>
    <s v="Sitten, Domkapitelsarchiv"/>
    <s v="24.2.1242 ?"/>
    <n v="1242"/>
    <x v="54"/>
    <s v="Montag"/>
    <n v="13836"/>
    <s v="F4425"/>
    <n v="13836"/>
  </r>
  <r>
    <n v="7126"/>
    <s v="F4420"/>
    <n v="13832"/>
    <x v="0"/>
    <s v="Bistum Sitten, Domstift, Johannes Rudolf (Kanoniker) , Nanco (clericus), Bistum Sitten,- Kanzler Jakob von Monthey (identisch), Bistum Sitten, Domstift, Kantor Jakob von Monthey"/>
    <s v="F4420"/>
    <s v="Bistum Sitten, Domstift, Dekan Aimo von Venthone"/>
    <s v="MDR 29,1, S. 335"/>
    <m/>
    <s v="Sitten, Domkapitelsarchiv"/>
    <s v="13.4.1238"/>
    <n v="1238"/>
    <x v="6"/>
    <s v="Dienstag"/>
    <s v="13832 Alle Aufnahmen unter dieser Zugangsnummer"/>
    <s v="F4420"/>
    <n v="13832"/>
  </r>
  <r>
    <n v="7050"/>
    <s v="R3608"/>
    <n v="13753"/>
    <x v="0"/>
    <s v="Bistum Sitten, Domstift, Kapitel"/>
    <s v="R3608"/>
    <s v="Bistum Sitten, Domstift, Kapitel"/>
    <s v="Ungedr.?"/>
    <m/>
    <s v="Sitten, Domkapitelsarchiv"/>
    <s v="0.0.1299 ?"/>
    <n v="1299"/>
    <x v="34"/>
    <s v="Unbekannt"/>
    <s v="13753 Alle Aufnahmen unter dieser Zugangsnummer"/>
    <s v="R3608"/>
    <n v="13753"/>
  </r>
  <r>
    <n v="7051"/>
    <s v="R3615"/>
    <n v="13754"/>
    <x v="0"/>
    <s v="Bistum Sitten, Domstift, Kapitel"/>
    <s v="R3615"/>
    <s v="Bistum Sitten, Domstift, Kapitel"/>
    <s v="Ungedr.?"/>
    <m/>
    <s v="Sitten, Domkapitelsarchiv"/>
    <s v="0.0.1299 ?"/>
    <n v="1299"/>
    <x v="34"/>
    <s v="Unbekannt"/>
    <s v="13754 Alle Aufnahmen unter dieser Zugangsnummer"/>
    <s v="R3615"/>
    <n v="13754"/>
  </r>
  <r>
    <n v="7052"/>
    <s v="R3628"/>
    <n v="13755"/>
    <x v="0"/>
    <s v="Bistum Sitten, Domstift, Kapitel"/>
    <s v="R3628"/>
    <s v="Bistum Sitten, Domstift, Kapitel"/>
    <s v="MDR 29,1, S. 438"/>
    <m/>
    <s v="Sitten, Domkapitelsarchiv"/>
    <s v="um 1250 ?"/>
    <n v="1250"/>
    <x v="9"/>
    <s v="Unbekannt"/>
    <s v="13755 Alle Aufnahmen unter dieser Zugangsnummer"/>
    <s v="R3628"/>
    <n v="13755"/>
  </r>
  <r>
    <n v="7010"/>
    <s v="F4168"/>
    <n v="13710"/>
    <x v="0"/>
    <s v="Bistum Sitten, Domstift, Kapitel"/>
    <s v="F4168"/>
    <s v=" "/>
    <s v="Ungedr.?"/>
    <m/>
    <s v="Sitten, Domkapitelsarchiv"/>
    <s v="0.0.1299 ?"/>
    <n v="1299"/>
    <x v="34"/>
    <s v="Unbekannt"/>
    <n v="13710"/>
    <s v="F4168"/>
    <n v="13710"/>
  </r>
  <r>
    <n v="7020"/>
    <s v="R3708"/>
    <n v="13720"/>
    <x v="0"/>
    <s v="Bistum Sitten, Domstift, Kapitel"/>
    <s v="R3708"/>
    <s v="Bistum Sitten, Domstift, Kapitel"/>
    <s v="Ungedr.?"/>
    <m/>
    <s v="Sitten, Domkapitelsarchiv"/>
    <s v="0.0.1299 ?"/>
    <n v="1299"/>
    <x v="34"/>
    <s v="Unbekannt"/>
    <s v="13720 Alle Aufnahmen unter dieser Zugangsnummer"/>
    <s v="R3708"/>
    <n v="13720"/>
  </r>
  <r>
    <n v="7021"/>
    <s v="F4184"/>
    <n v="13721"/>
    <x v="0"/>
    <s v="Bistum Sitten, Domstift, Kapitel"/>
    <s v="F4184"/>
    <s v="Bistum Sitten, Domstift, Kapitel"/>
    <s v="Ungedr.?"/>
    <m/>
    <s v="Sitten, Domkapitelsarchiv"/>
    <s v="0.0.1299 ?"/>
    <n v="1299"/>
    <x v="34"/>
    <s v="Unbekannt"/>
    <s v="13721 Alle Aufnahmen unter dieser Zugangsnummer"/>
    <s v="F4184"/>
    <n v="13721"/>
  </r>
  <r>
    <n v="7023"/>
    <s v="R3645"/>
    <n v="13723"/>
    <x v="0"/>
    <s v="Bistum Sitten, Domstift, Kapitel"/>
    <s v="R3645"/>
    <s v="Bistum Sitten, Domstift, Kapitel"/>
    <s v="Ungedr.?"/>
    <m/>
    <s v="Sitten, Domkapitelsarchiv"/>
    <s v="vor 1282 ?"/>
    <n v="1282"/>
    <x v="216"/>
    <s v="Unbekannt"/>
    <s v="13723 Alle Aufnahmen unter dieser Zugangsnummer"/>
    <s v="R3645"/>
    <n v="13723"/>
  </r>
  <r>
    <n v="6963"/>
    <s v="F4113"/>
    <n v="13662"/>
    <x v="0"/>
    <s v="Bistum Sitten, Domstift, Kapitel"/>
    <s v="F4113"/>
    <s v="Papst Innozenz III."/>
    <s v="MDR 29,1, S. 171; Reg. Schweiz, Nr.3087"/>
    <m/>
    <s v="Sitten, Domkapitelsarchiv"/>
    <s v="0.0.1212-0.0.1216 ?"/>
    <n v="12121216"/>
    <x v="44"/>
    <s v="Unbekannt"/>
    <s v="13662 Alle Aufnahmen unter dieser Zugangsnummer"/>
    <s v="F4113"/>
    <n v="13662"/>
  </r>
  <r>
    <n v="6955"/>
    <s v="F4102"/>
    <n v="13652"/>
    <x v="0"/>
    <s v="Bistum Sitten, Domstift, Kapitel"/>
    <s v="F4102"/>
    <s v="Bistum Sitten, Domstift, Kapitel"/>
    <s v="Ungedr.?"/>
    <m/>
    <s v="Sitten, Domkapitelsarchiv"/>
    <s v="0.0.1258 ?"/>
    <n v="1258"/>
    <x v="31"/>
    <s v="Unbekannt"/>
    <s v="13652 Alle Aufnahmen unter dieser Zugangsnummer"/>
    <s v="F4102"/>
    <n v="13652"/>
  </r>
  <r>
    <n v="9193"/>
    <s v="F4438"/>
    <n v="80348"/>
    <x v="0"/>
    <s v="Bistum Sitten, Domstift, Notar Martin"/>
    <s v="F4438"/>
    <s v=" "/>
    <s v="Ungedr.?"/>
    <m/>
    <s v="Sitten, Domkapitelsarchiv"/>
    <s v="1.4.1278"/>
    <n v="1278"/>
    <x v="145"/>
    <s v="Freitag"/>
    <s v="80348 Alle Aufnahmen unter dieser Zugangsnummer"/>
    <s v="F4438"/>
    <n v="80348"/>
  </r>
  <r>
    <n v="7178"/>
    <s v="F4437"/>
    <n v="13894"/>
    <x v="0"/>
    <s v="Bistum Sitten, Domstift, Notar Martin"/>
    <s v="F4437"/>
    <s v="Bistum Sitten"/>
    <s v="MDR 29,2,"/>
    <m/>
    <s v="Sitten, Domkapitelsarchiv"/>
    <s v="um 1300 ?"/>
    <n v="1300"/>
    <x v="36"/>
    <s v="Unbekannt"/>
    <s v="13894 Alle Aufnahmen unter dieser Zugangsnummer"/>
    <s v="F4437"/>
    <n v="13894"/>
  </r>
  <r>
    <n v="9194"/>
    <s v="F4438"/>
    <n v="80349"/>
    <x v="0"/>
    <s v="Bistum Sitten, Domstift, Notar Wilhelm"/>
    <s v="F4438"/>
    <s v=" "/>
    <s v="Ungedr.?"/>
    <m/>
    <s v="Sitten, Domkapitelsarchiv"/>
    <s v="1.4.1278"/>
    <n v="1278"/>
    <x v="145"/>
    <s v="Freitag"/>
    <s v="80349 Alle Aufnahmen unter dieser Zugangsnummer"/>
    <s v="F4438"/>
    <n v="80349"/>
  </r>
  <r>
    <n v="7196"/>
    <s v="F4484"/>
    <n v="13912"/>
    <x v="0"/>
    <s v="Bistum Sitten, Domstift, Sakristan Boso von Siders"/>
    <s v="F4484"/>
    <s v="St. Maurice de Laques, Kirche"/>
    <s v="Ungedr.?"/>
    <m/>
    <s v="Sitten, Staatsarchiv"/>
    <s v="8.4.1247"/>
    <n v="1247"/>
    <x v="56"/>
    <s v="Montag"/>
    <s v="13912 Alle Aufnahmen unter dieser Zugangsnummer"/>
    <s v="F4484"/>
    <n v="13912"/>
  </r>
  <r>
    <n v="6946"/>
    <s v="F4090"/>
    <n v="13641"/>
    <x v="0"/>
    <s v="Bistum Sitten, Domstift, Sakristan Willencus , Bistum Sitten,- Kanzler Aimo"/>
    <s v="F4090"/>
    <s v="Bistum Sitten, Domstift, Kapitel"/>
    <s v="MDR 29,1, S. 216; Reg. Schweiz, Nr.2952"/>
    <m/>
    <s v="Sitten, Domkapitelsarchiv"/>
    <s v="0.0.1207"/>
    <n v="1207"/>
    <x v="198"/>
    <s v="Unbekannt"/>
    <s v="13641 Alle Aufnahmen unter dieser Zugangsnummer"/>
    <s v="F4090"/>
    <n v="13641"/>
  </r>
  <r>
    <n v="7057"/>
    <s v="F4226"/>
    <n v="13761"/>
    <x v="0"/>
    <s v="Bistum Sitten,- Johannes Fabri von Brigue (presbiter iuratus) (identisch) , Johannes Fabri von Brigue (presbiter iuratus), Bistum Sitten, Domstift, Kapitel"/>
    <s v="F4226"/>
    <s v="Bistum Sitten, Domstift, Kapitel"/>
    <s v="MDR 29,1, S. 417"/>
    <m/>
    <s v="Sitten, Domkapitelsarchiv"/>
    <s v="18.4.1310"/>
    <n v="1310"/>
    <x v="217"/>
    <s v="Samstag"/>
    <s v="13761 Alle Aufnahmen unter dieser Zugangsnummer"/>
    <s v="F4226"/>
    <n v="13761"/>
  </r>
  <r>
    <n v="7179"/>
    <s v="F4445"/>
    <n v="13895"/>
    <x v="0"/>
    <s v="Bistum Sitten,- Kanzlei"/>
    <s v="F4445"/>
    <s v=" "/>
    <s v="Ungedr.?"/>
    <m/>
    <s v="Sitten, Domkapitelsarchiv"/>
    <s v="um 1300 ?"/>
    <n v="1300"/>
    <x v="36"/>
    <s v="Unbekannt"/>
    <s v="13895 Alle Aufnahmen unter dieser Zugangsnummer"/>
    <s v="F4445"/>
    <n v="13895"/>
  </r>
  <r>
    <n v="7102"/>
    <s v="F4273"/>
    <n v="13808"/>
    <x v="0"/>
    <s v="Bistum Sitten,- Kanzler Aimo (identisch) , Bistum Sitten, Domstift, Kantor Aimo"/>
    <s v="F4273"/>
    <s v="Wilhelm Cocus, Bistum Sitten, Domstift, Kapitel (Fond)"/>
    <s v="Ungedr.?"/>
    <m/>
    <s v="Sitten, Domkapitelsarchiv"/>
    <s v="0.0.1228"/>
    <n v="1228"/>
    <x v="17"/>
    <s v="Unbekannt"/>
    <s v="13808 Alle Aufnahmen unter dieser Zugangsnummer"/>
    <s v="F4273"/>
    <n v="13808"/>
  </r>
  <r>
    <n v="7103"/>
    <s v="F4274"/>
    <n v="13809"/>
    <x v="0"/>
    <s v="Bistum Sitten,- Kanzler Aimo (identisch) , Bistum Sitten, Domstift, Kantor Aimo"/>
    <s v="F4274"/>
    <s v="Praz,- Priester Anselm, Bistum Sitten, Domstift, Kapitel (Fond)"/>
    <s v="MDR 29,1, S. 274"/>
    <m/>
    <s v="Sitten, Domkapitelsarchiv"/>
    <s v="0.0.1228"/>
    <n v="1228"/>
    <x v="17"/>
    <s v="Unbekannt"/>
    <n v="13809"/>
    <s v="F4274"/>
    <n v="13809"/>
  </r>
  <r>
    <n v="7064"/>
    <s v="F4233"/>
    <n v="13768"/>
    <x v="0"/>
    <s v="Bistum Sitten,- Kanzler Aimo (identisch) , Bistum Sitten, Domstift, Kantor Aimo"/>
    <s v="F4233"/>
    <s v="Wilhelm Cocus, Bistum Sitten, Domstift, Kapitel (Fond)"/>
    <s v="MDR 29,1, S. 273"/>
    <m/>
    <s v="Sitten, Domkapitelsarchiv"/>
    <s v="0.0.1228"/>
    <n v="1228"/>
    <x v="17"/>
    <s v="Unbekannt"/>
    <s v="13768 Alle Aufnahmen unter dieser Zugangsnummer"/>
    <s v="F4233"/>
    <n v="13768"/>
  </r>
  <r>
    <n v="7066"/>
    <s v="F4235"/>
    <n v="13770"/>
    <x v="0"/>
    <s v="Bistum Sitten,- Kanzler Aimo (identisch) , Bistum Sitten, Domstift, Kantor Aimo"/>
    <s v="F4235"/>
    <s v="Peter, Bistum Sitten, Domstift, Kapitel (Fond)"/>
    <s v="MDR 29,1, S. 276"/>
    <m/>
    <s v="Sitten, Domkapitelsarchiv"/>
    <s v="0.0.1228"/>
    <n v="1228"/>
    <x v="17"/>
    <s v="Unbekannt"/>
    <s v="13770 Alle Aufnahmen unter dieser Zugangsnummer"/>
    <s v="F4235"/>
    <n v="13770"/>
  </r>
  <r>
    <n v="7067"/>
    <s v="F4236"/>
    <n v="13771"/>
    <x v="0"/>
    <s v="Bistum Sitten,- Kanzler Aimo (identisch) , Bistum Sitten, Domstift, Kantor Aimo"/>
    <s v="F4236"/>
    <s v="Praz,- Priester Anselm, Bistum Sitten, Domstift, Kapitel (Fond)"/>
    <s v="MDR 29,1, S. 281"/>
    <m/>
    <s v="Sitten, Domkapitelsarchiv"/>
    <s v="0.0.1229"/>
    <n v="1229"/>
    <x v="63"/>
    <s v="Unbekannt"/>
    <s v="13771 Alle Aufnahmen unter dieser Zugangsnummer"/>
    <s v="F4236"/>
    <n v="13771"/>
  </r>
  <r>
    <n v="7068"/>
    <s v="F4237"/>
    <n v="13772"/>
    <x v="0"/>
    <s v="Bistum Sitten,- Kanzler Aimo (identisch) , Bistum Sitten, Domstift, Kantor Aimo"/>
    <s v="F4237"/>
    <s v="Wilhelm Cocus, Bistum Sitten, Domstift, Kapitel (Fond)"/>
    <s v="MDR 29,1, S. 278"/>
    <m/>
    <s v="Sitten, Domkapitelsarchiv"/>
    <s v="0.0.1229"/>
    <n v="1229"/>
    <x v="63"/>
    <s v="Unbekannt"/>
    <s v="13772 Alle Aufnahmen unter dieser Zugangsnummer"/>
    <s v="F4237"/>
    <n v="13772"/>
  </r>
  <r>
    <n v="7099"/>
    <s v="F4270"/>
    <n v="13805"/>
    <x v="0"/>
    <s v="Bistum Sitten,- Kanzler Aimo von Venthone (identisch) , Bistum Sitten, Domstift, Kantor Aimo von Venthone"/>
    <s v="F4270"/>
    <s v="Raron, Amadeus von (Ritter), Bistum Sitten, Domstift, Heinrich (Kanoniker, Bruder des Amadeus v. Raron)"/>
    <s v="MDR 29,1, S. 267"/>
    <m/>
    <s v="Sitten, Domkapitelsarchiv"/>
    <s v="0.0.1227"/>
    <n v="1227"/>
    <x v="57"/>
    <s v="Unbekannt"/>
    <n v="13805"/>
    <s v="F4270"/>
    <n v="13805"/>
  </r>
  <r>
    <n v="7104"/>
    <s v="F4406"/>
    <n v="13810"/>
    <x v="0"/>
    <s v="Bistum Sitten,- Kanzler Aimo von Venthone (identisch) , Bistum Sitten, Domstift, Kantor Aimo von Venthone"/>
    <s v="F4406"/>
    <s v="Praz,- Priester Anselm, Bistum Sitten, Domstift, Kapitel (Fond)"/>
    <s v="MDR 29,1, S. 280"/>
    <m/>
    <s v="Sitten, Domkapitelsarchiv"/>
    <s v="0.0.1229"/>
    <n v="1229"/>
    <x v="63"/>
    <s v="Unbekannt"/>
    <s v="13810 Alle Aufnahmen unter dieser Zugangsnummer"/>
    <s v="F4406"/>
    <n v="13810"/>
  </r>
  <r>
    <n v="7007"/>
    <s v="F4165"/>
    <n v="13707"/>
    <x v="0"/>
    <s v="Bistum Sitten,- Kanzler Aimo von Venthone (identisch) , Bistum Sitten, Domstift, Kantor Aimo von Venthone"/>
    <s v="F4165"/>
    <s v="Bistum Sitten, Domstift, Kapitel"/>
    <s v="MDR 29,1, S. 283"/>
    <m/>
    <s v="Sitten, Domkapitelsarchiv"/>
    <s v="0.0.1229"/>
    <n v="1229"/>
    <x v="63"/>
    <s v="Unbekannt"/>
    <n v="13707"/>
    <s v="F4165"/>
    <n v="13707"/>
  </r>
  <r>
    <n v="7056"/>
    <s v="F4225"/>
    <n v="13760"/>
    <x v="0"/>
    <s v="Bistum Sitten,- Kanzler Amadeus , Bistum Sitten, Domstift, Sakristan Wilhelm"/>
    <s v="F4225"/>
    <s v="Bistum Sitten, Domstift, Kapitel"/>
    <s v="Gremaud, Melanges X, Nr.26; Reg. Schweiz, Nr.2692"/>
    <m/>
    <s v="Sitten, Domkapitelsarchiv"/>
    <s v="0.0.1195"/>
    <n v="1195"/>
    <x v="124"/>
    <s v="Unbekannt"/>
    <n v="13760"/>
    <s v="F4225"/>
    <n v="13760"/>
  </r>
  <r>
    <n v="7138"/>
    <s v="F4285"/>
    <n v="13844"/>
    <x v="0"/>
    <s v="Bistum Sitten,- Kanzler Wilhelm"/>
    <s v="F4285"/>
    <s v="Loueche, Willencus von (Ritter), - Albert de la Cresta, Bistum Sitten, Domstift, Kapitel (Fond)"/>
    <s v="Gremaud, Melanges X, Nr.24; Reg. Schweiz, Nr.2625"/>
    <m/>
    <s v="Sitten, Domkapitelsarchiv"/>
    <s v="0.0.1190"/>
    <n v="1190"/>
    <x v="97"/>
    <s v="Unbekannt"/>
    <n v="13844"/>
    <s v="F4285"/>
    <n v="13844"/>
  </r>
  <r>
    <n v="7142"/>
    <s v="F4433"/>
    <n v="13852"/>
    <x v="0"/>
    <s v="Bistum Sitten,- Kanzler Wilhelm (identisch) , Bistum Sitten, Domstift, Sakristan Wilhelm"/>
    <s v="F4433"/>
    <s v="Bistum Sitten, Domstift, Kapitel"/>
    <s v="MDR 29,1, S. 141; Reg. Schweiz, Nr.2887"/>
    <m/>
    <s v="Sitten, Domkapitelsarchiv"/>
    <s v="0.0.1201"/>
    <n v="1201"/>
    <x v="29"/>
    <s v="Unbekannt"/>
    <s v="13852 Alle Aufnahmen unter dieser Zugangsnummer"/>
    <s v="F4433"/>
    <n v="13852"/>
  </r>
  <r>
    <n v="6999"/>
    <s v="F4154"/>
    <n v="13699"/>
    <x v="0"/>
    <s v="Bistum Sitten,- Matrikularius Johannes , Bistum Sitten,- Kanzler Aimo von Venthone (identisch), Bistum Sitten, Domstift, Kantor Aimo von Venthone"/>
    <s v="F4154"/>
    <s v="Bistum Sitten, Domstift, Gregor (Kanoniker)"/>
    <s v="MDR 29,1, S. 261"/>
    <m/>
    <s v="Sitten, Domkapitelsarchiv"/>
    <s v="0.0.1227"/>
    <n v="1227"/>
    <x v="57"/>
    <s v="Unbekannt"/>
    <n v="13699"/>
    <s v="F4154"/>
    <n v="13699"/>
  </r>
  <r>
    <n v="7216"/>
    <s v="F4529"/>
    <n v="13933"/>
    <x v="0"/>
    <s v="Bistum Sitten,- Notar Wilhelm (identisch) , Bistum Sitten, Domstift, Notar Wilhelm, Bistum Sitten,- Kanzler Jakob (identisch), Bistum Sitten, Domstift, Kantor Jakob"/>
    <s v="F4529"/>
    <s v="Salgesch, Johanniterhospital, Rektor Bartholom�us, Anniviers, Wilhelm von (Ritter)"/>
    <s v="Ungedr.?"/>
    <m/>
    <s v="Salgesch, Gemeindearchiv"/>
    <s v="5.9.1240"/>
    <n v="1240"/>
    <x v="64"/>
    <s v="Mittwoch"/>
    <s v="13933 Alle Aufnahmen unter dieser Zugangsnummer"/>
    <s v="F4529"/>
    <n v="13933"/>
  </r>
  <r>
    <n v="7071"/>
    <s v="F4240"/>
    <n v="13775"/>
    <x v="0"/>
    <s v="Bistum Sitten,- Notar Wilhelm (identisch) , Bistum Sitten, Domstift, Notar Wilhelm, Bistum Sitten,- Kanzler Jakob (identisch), Bistum Sitten, Domstift, Kantor Jakob"/>
    <s v="F4240"/>
    <s v="Bistum Sitten, Domstift, Kapitel, Walter von Termen"/>
    <s v="MDR 29,1, S. 363"/>
    <m/>
    <s v="Sitten, Domkapitelsarchiv"/>
    <s v="13.1.1242 ?"/>
    <n v="1242"/>
    <x v="54"/>
    <s v="Montag"/>
    <n v="13775"/>
    <s v="F4240"/>
    <n v="13775"/>
  </r>
  <r>
    <n v="6975"/>
    <s v="F4126"/>
    <n v="13675"/>
    <x v="0"/>
    <s v="Bistum Sitten,- Notar Wilhelm (identisch) , Bistum Sitten, Domstift, Notar Wilhelm, Bistum Sitten,- Kanzler Jakob (identisch), Bistum Sitten, Domstift, Kantor Jakob"/>
    <s v="F4126"/>
    <s v="Bistum Sitten, Domstift, Kapitel"/>
    <s v="MDR 29,1, S. 371"/>
    <m/>
    <s v="Sitten, Domkapitelsarchiv"/>
    <s v="23.8.1243"/>
    <n v="1243"/>
    <x v="47"/>
    <s v="Sonntag"/>
    <n v="13675"/>
    <s v="F4126"/>
    <n v="13675"/>
  </r>
  <r>
    <n v="7206"/>
    <s v="F4496"/>
    <n v="13922"/>
    <x v="0"/>
    <s v="Bistum Sitten,- Notar Wilhelm (identisch) , Bistum Sitten, Domstift, Notar Wilhelm, Bistum Sitten, Kanzler Normandus (identisch), Bistum Sitten, Domstift, Kantor Normandus"/>
    <s v="F4496"/>
    <s v="Sitten, Jocelin, Vizedominus, Bandrate, Graf Gottfried"/>
    <s v="MDR 29,1, S. 417"/>
    <m/>
    <s v="Sitten, Staatsarchiv"/>
    <s v="21.11.1249"/>
    <n v="1249"/>
    <x v="45"/>
    <s v="Sonntag"/>
    <n v="13922"/>
    <s v="F4496"/>
    <n v="13922"/>
  </r>
  <r>
    <n v="7204"/>
    <s v="F4494"/>
    <n v="13920"/>
    <x v="0"/>
    <s v="Bistum Sitten,- Notar Wilhelm (identisch) , Bistum Sitten, Domstift, Notar Wilhelm, Bistum Sitten,- Kanzler Normandus (identisch), Bistum Sitten, Domstift, Kantor Normandus"/>
    <s v="F4494"/>
    <s v="Bistum Sitten, Domstift, Kapitel, Sitten, B�gerschaft, Ludwig Hubold"/>
    <s v="MDR 29,1, S. 485"/>
    <m/>
    <s v="Sitten, Staatsarchiv"/>
    <s v="5.3.1254"/>
    <n v="1254"/>
    <x v="147"/>
    <s v="Donnerstag"/>
    <s v="13920 Alle Aufnahmen unter dieser Zugangsnummer"/>
    <s v="F4494"/>
    <n v="13920"/>
  </r>
  <r>
    <n v="6958"/>
    <s v="F4108"/>
    <n v="13657"/>
    <x v="0"/>
    <s v="Bistum Sitten,- Notar Wilhelm (identisch) , Bistum Sitten, Domstift, Notar Wilhelm, Bistum Sitten,- Kanzler Normandus (identisch), Bistum Sitten, Domstift, Kantor Normandus"/>
    <s v="F4108"/>
    <s v="- Wilhelm de Fonte (Wilhelm de la Fontaine), Bistum Sitten, Domstift, Kapitel"/>
    <s v="Ungedr.?"/>
    <m/>
    <s v="Sitten, Domkapitelsarchiv"/>
    <s v="16.11.1254 ?"/>
    <n v="1254"/>
    <x v="147"/>
    <s v="Montag"/>
    <n v="13657"/>
    <s v="F4108"/>
    <n v="13657"/>
  </r>
  <r>
    <n v="7072"/>
    <s v="F4241"/>
    <n v="13776"/>
    <x v="0"/>
    <s v="Bistum Sitten,- Notar Wilhelm (identisch) , Bistum Sitten, Domstift, Notar Wilhelm, Bistum Sitten,- Kanzler Walter (identisch), Bistum Sitten, Domstift, Kantor Walter"/>
    <s v="F4241"/>
    <s v="Bistum Sitten, Domstift, Kantor Walter"/>
    <s v="MDR 29,1, S. 392"/>
    <m/>
    <s v="Sitten, Domkapitelsarchiv"/>
    <s v="1.6.1246"/>
    <n v="1246"/>
    <x v="70"/>
    <s v="Freitag"/>
    <n v="13776"/>
    <s v="F4241"/>
    <n v="13776"/>
  </r>
  <r>
    <n v="6953"/>
    <s v="F4098"/>
    <n v="13648"/>
    <x v="0"/>
    <s v="Bistum Sitten,- Notar Wilhelm , Bistum Sitten,- Kanzler Walter"/>
    <s v="F4098"/>
    <s v="Bistum Sitten, Domstift, Kapitel"/>
    <s v="Gremaud, Melanges X, Nr.55"/>
    <m/>
    <s v="Sitten, Domkapitelsarchiv"/>
    <s v="12.3.1244"/>
    <n v="1244"/>
    <x v="52"/>
    <s v="Samstag"/>
    <s v="13648 Alle Aufnahmen unter dieser Zugangsnummer"/>
    <s v="F4098"/>
    <n v="13648"/>
  </r>
  <r>
    <n v="846"/>
    <s v="E1666"/>
    <n v="4131"/>
    <x v="0"/>
    <s v="Bistum Speyer, Bischof Bruno"/>
    <s v="E1666"/>
    <s v="Limburg, Stift"/>
    <s v="W�rdtwein, Nov. Subs. 1, S. 138"/>
    <m/>
    <s v="Karlsruhe, Generallandesarchiv"/>
    <s v="0.0.1116"/>
    <n v="1116"/>
    <x v="184"/>
    <s v="Unbekannt"/>
    <n v="4131"/>
    <s v="E1666"/>
    <n v="4131"/>
  </r>
  <r>
    <n v="561"/>
    <s v="E811"/>
    <n v="2207"/>
    <x v="0"/>
    <s v="Bistum Speyer, Bischof G�nther"/>
    <s v="E811"/>
    <s v="Maulbronn, Kloster"/>
    <s v="UB Württemberg. 2, Nr.335"/>
    <m/>
    <s v="Stuttgart, Hauptstaatsarchiv"/>
    <s v="0.0.1152"/>
    <n v="1152"/>
    <x v="100"/>
    <s v="Unbekannt"/>
    <n v="2207"/>
    <s v="E811"/>
    <n v="2207"/>
  </r>
  <r>
    <n v="562"/>
    <s v="E793"/>
    <n v="2208"/>
    <x v="0"/>
    <s v="Bistum Speyer, Bischof G�nther"/>
    <s v="E793"/>
    <s v="Maulbronn, Kloster"/>
    <s v="UB Württemberg. 2, Nr.339"/>
    <m/>
    <s v="Stuttgart, Hauptstaatsarchiv"/>
    <s v="26.8.1152"/>
    <n v="1152"/>
    <x v="100"/>
    <s v="Dienstag"/>
    <n v="2208"/>
    <s v="E793"/>
    <n v="2208"/>
  </r>
  <r>
    <n v="564"/>
    <s v="D263"/>
    <n v="2210"/>
    <x v="0"/>
    <s v="Bistum Speyer, Bischof G�nther"/>
    <s v="D263"/>
    <s v="Maulbronn, Kloster"/>
    <s v="UB Württemberg. 2, Nr.355"/>
    <m/>
    <s v="Stuttgart, Hauptstaatsarchiv"/>
    <s v="0.0.1157"/>
    <n v="1157"/>
    <x v="110"/>
    <s v="Unbekannt"/>
    <n v="2210"/>
    <s v="D263"/>
    <n v="2210"/>
  </r>
  <r>
    <n v="566"/>
    <s v="E795"/>
    <n v="2212"/>
    <x v="0"/>
    <s v="Bistum Speyer, Bischof G�nther"/>
    <s v="E795"/>
    <s v="Maulbronn, Kloster"/>
    <s v="UB Württemberg. 2, Nr.367"/>
    <m/>
    <s v="Stuttgart, Hauptstaatsarchiv"/>
    <s v="0.0.1159"/>
    <n v="1159"/>
    <x v="186"/>
    <s v="Unbekannt"/>
    <n v="2212"/>
    <s v="E795"/>
    <n v="2212"/>
  </r>
  <r>
    <n v="568"/>
    <s v="E796"/>
    <n v="2214"/>
    <x v="0"/>
    <s v="Bistum Speyer, Bischof G�nther"/>
    <s v="E796"/>
    <s v="Maulbronn, Kloster"/>
    <s v="UB Württemberg. 2, Nr.374"/>
    <m/>
    <s v="Stuttgart, Hauptstaatsarchiv"/>
    <s v="1.7.1160"/>
    <n v="1160"/>
    <x v="88"/>
    <s v="Freitag"/>
    <n v="2214"/>
    <s v="E796"/>
    <n v="2214"/>
  </r>
  <r>
    <n v="559"/>
    <s v="D262"/>
    <n v="2205"/>
    <x v="0"/>
    <s v="Bistum Speyer, Bischof G�nther"/>
    <s v="D262"/>
    <s v="Maulbronn, Kloster"/>
    <s v="UB Württemberg. 2, Nr.324"/>
    <m/>
    <s v="Stuttgart, Hauptstaatsarchiv"/>
    <s v="0.0.1147"/>
    <n v="1147"/>
    <x v="173"/>
    <s v="Unbekannt"/>
    <n v="2205"/>
    <s v="D262"/>
    <n v="2205"/>
  </r>
  <r>
    <n v="5898"/>
    <s v="F1973"/>
    <n v="12436"/>
    <x v="0"/>
    <s v="Bistum Speyer, Bischof G�nther"/>
    <s v="F1973"/>
    <s v="Limburg, Stift"/>
    <s v="UB Speyer Bb. 1, Nr.92"/>
    <m/>
    <s v="Luzern, Staatsarchiv"/>
    <s v="0.0.1153"/>
    <n v="1153"/>
    <x v="146"/>
    <s v="Unbekannt"/>
    <s v="12436 Alle Aufnahmen unter dieser Zugangsnummer"/>
    <s v="F1973"/>
    <n v="12436"/>
  </r>
  <r>
    <n v="2115"/>
    <s v="E2985"/>
    <n v="6971"/>
    <x v="0"/>
    <s v="Bistum Speyer, Bischof G�nther"/>
    <s v="E2985"/>
    <s v="Kaisheim, Kloster"/>
    <s v="Ungedr.?"/>
    <m/>
    <s v="München, Bayerisches Hauptstaatsarchiv"/>
    <s v="0.0.1147"/>
    <n v="1147"/>
    <x v="173"/>
    <s v="Unbekannt"/>
    <n v="6971"/>
    <s v="E2985"/>
    <n v="6971"/>
  </r>
  <r>
    <n v="921"/>
    <s v="E1877"/>
    <n v="4513"/>
    <x v="0"/>
    <s v="Bistum Speyer, Bischof G�nther"/>
    <s v="E1877"/>
    <s v="Bistum Speyer, Domstift, Kapitel"/>
    <s v="UB Speyer Bb. 1, Nr.97"/>
    <m/>
    <s v="Karlsruhe, Generallandesarchiv"/>
    <s v="0.0.1159"/>
    <n v="1159"/>
    <x v="186"/>
    <s v="Unbekannt"/>
    <n v="4513"/>
    <s v="E1877"/>
    <n v="4513"/>
  </r>
  <r>
    <n v="922"/>
    <s v="E1878"/>
    <n v="4514"/>
    <x v="0"/>
    <s v="Bistum Speyer, Bischof G�nther"/>
    <s v="E1878"/>
    <s v="Bistum Speyer, Domstift, Kapitel"/>
    <s v="UB Speyer Bb. 1, Nr.97"/>
    <m/>
    <s v="Karlsruhe, Generallandesarchiv"/>
    <s v="0.0.1159"/>
    <n v="1159"/>
    <x v="186"/>
    <s v="Unbekannt"/>
    <n v="4514"/>
    <s v="E1878"/>
    <n v="4514"/>
  </r>
  <r>
    <n v="913"/>
    <s v="E1867"/>
    <n v="4503"/>
    <x v="0"/>
    <s v="Bistum Speyer, Bischof G�nther"/>
    <s v="E1867"/>
    <s v="H�rdt, Kloster"/>
    <s v="UB Speyer Bb. 1, Nr.84"/>
    <m/>
    <s v="Karlsruhe, Generallandesarchiv"/>
    <s v="0.0.1147"/>
    <n v="1147"/>
    <x v="173"/>
    <s v="Unbekannt"/>
    <n v="4503"/>
    <s v="E1867"/>
    <n v="4503"/>
  </r>
  <r>
    <n v="915"/>
    <s v="E1869"/>
    <n v="4506"/>
    <x v="0"/>
    <s v="Bistum Speyer, Bischof G�nther"/>
    <s v="E1869"/>
    <s v="Maulbronn, Kloster"/>
    <s v="UB Württemberg. 2, Nr.339"/>
    <m/>
    <s v="Karlsruhe, Generallandesarchiv"/>
    <s v="26.8.1152"/>
    <n v="1152"/>
    <x v="100"/>
    <s v="Dienstag"/>
    <n v="4506"/>
    <s v="E1869"/>
    <n v="4506"/>
  </r>
  <r>
    <n v="917"/>
    <s v="E1871"/>
    <n v="4508"/>
    <x v="0"/>
    <s v="Bistum Speyer, Bischof G�nther"/>
    <s v="E1871"/>
    <s v="Bistum Speyer, Domstift"/>
    <s v="UB Württemberg. 2, Nr.357"/>
    <m/>
    <s v="Karlsruhe, Generallandesarchiv"/>
    <s v="13.3.1157"/>
    <n v="1157"/>
    <x v="110"/>
    <s v="Mittwoch"/>
    <n v="4508"/>
    <s v="E1871"/>
    <n v="4508"/>
  </r>
  <r>
    <n v="920"/>
    <s v="E1874"/>
    <n v="4511"/>
    <x v="0"/>
    <s v="Bistum Speyer, Bischof G�nther"/>
    <s v="E1874"/>
    <s v="Maulbronn, Kloster"/>
    <s v="UB Württemberg. 2, Nr.368"/>
    <m/>
    <s v="Karlsruhe, Generallandesarchiv"/>
    <s v="1.1.1159"/>
    <n v="1159"/>
    <x v="186"/>
    <s v="Donnerstag"/>
    <n v="4511"/>
    <s v="E1874"/>
    <n v="4511"/>
  </r>
  <r>
    <n v="934"/>
    <s v="E1903"/>
    <n v="4626"/>
    <x v="0"/>
    <s v="Bistum Speyer, Bischof Gottfried II."/>
    <s v="E1903"/>
    <s v="Eu�erthal, Kloster"/>
    <s v="UB Speyer Bb. 1, Nr.99"/>
    <m/>
    <s v="Karlsruhe, Generallandesarchiv"/>
    <s v="0.0.1164"/>
    <n v="1164"/>
    <x v="150"/>
    <s v="Unbekannt"/>
    <n v="4626"/>
    <s v="E1903"/>
    <n v="4626"/>
  </r>
  <r>
    <n v="844"/>
    <s v="E1662"/>
    <n v="4127"/>
    <x v="0"/>
    <s v="Bistum Speyer, Bischof Johannes I. , - Herimann (Freier)"/>
    <s v="E1662"/>
    <s v="H�rdt, Kloster"/>
    <s v="ZGO 32, S. 62ff."/>
    <m/>
    <s v="Karlsruhe, Generallandesarchiv"/>
    <s v="9.2.1103"/>
    <n v="1103"/>
    <x v="154"/>
    <s v="Montag"/>
    <n v="4127"/>
    <s v="E1662"/>
    <n v="4127"/>
  </r>
  <r>
    <n v="5952"/>
    <s v="F2058"/>
    <n v="12494"/>
    <x v="0"/>
    <s v="Bistum Speyer, Bischof Konrad V."/>
    <s v="F2058"/>
    <s v="Limburg, Stift, Abt Rupert, Limburg, Stift, Konvent"/>
    <s v="Ungedr.?"/>
    <m/>
    <s v="Luzern, Staatsarchiv"/>
    <s v="8.5.1243"/>
    <n v="1243"/>
    <x v="47"/>
    <s v="Freitag"/>
    <s v="12494 Alle Aufnahmen unter dieser Zugangsnummer"/>
    <s v="F2058"/>
    <n v="12494"/>
  </r>
  <r>
    <n v="5904"/>
    <s v="F1989"/>
    <n v="12443"/>
    <x v="0"/>
    <s v="Bistum Speyer, Bischof Radbod"/>
    <s v="F1989"/>
    <s v="Limburg, Stift"/>
    <s v="ZGO 19, S. 167"/>
    <m/>
    <s v="Luzern, Staatsarchiv"/>
    <s v="1.1.1176"/>
    <n v="1176"/>
    <x v="178"/>
    <s v="Donnerstag"/>
    <s v="12443 Alle Aufnahmen unter dieser Zugangsnummer"/>
    <s v="F1989"/>
    <n v="12443"/>
  </r>
  <r>
    <n v="936"/>
    <s v="E1905"/>
    <n v="4629"/>
    <x v="0"/>
    <s v="Bistum Speyer, Bischof Radbod"/>
    <s v="E1905"/>
    <s v="Eu�erthal, Kloster"/>
    <s v="UB Speyer Bb. 1, Nr.101"/>
    <m/>
    <s v="Karlsruhe, Generallandesarchiv"/>
    <s v="28.5.1167-28.5.1176"/>
    <n v="11671176"/>
    <x v="178"/>
    <s v="Unbekannt"/>
    <n v="4629"/>
    <s v="E1905"/>
    <n v="4629"/>
  </r>
  <r>
    <n v="413"/>
    <s v="D228"/>
    <n v="1869"/>
    <x v="0"/>
    <s v="Bistum Speyer, Bischof Siegfried II."/>
    <s v="D228"/>
    <s v="Backnang, Stift"/>
    <s v="UB Württemberg. 1, Nr.302"/>
    <m/>
    <s v="Stuttgart, Hauptstaatsarchiv"/>
    <s v="0.0.1134"/>
    <n v="1134"/>
    <x v="114"/>
    <s v="Unbekannt"/>
    <n v="1869"/>
    <s v="D228"/>
    <n v="1869"/>
  </r>
  <r>
    <n v="2257"/>
    <s v="E3136"/>
    <n v="7197"/>
    <x v="0"/>
    <s v="Bistum Speyer, Bischof Siegfried II."/>
    <s v="E3136"/>
    <s v="Waldsassen, Kloster"/>
    <s v="Reg. Boica 1, S. 150"/>
    <m/>
    <s v="München, Bayerisches Hauptstaatsarchiv"/>
    <s v="0.0.1138"/>
    <n v="1138"/>
    <x v="192"/>
    <s v="Unbekannt"/>
    <n v="7197"/>
    <s v="E3136"/>
    <n v="7197"/>
  </r>
  <r>
    <n v="569"/>
    <s v="E829"/>
    <n v="2215"/>
    <x v="0"/>
    <s v="Bistum Speyer, Bischof Ulrich I."/>
    <s v="E829"/>
    <s v="Maulbronn, Kloster"/>
    <s v="UB Württemberg. 2, Nr.379"/>
    <m/>
    <s v="Stuttgart, Hauptstaatsarchiv"/>
    <s v="0.0.1163"/>
    <n v="1163"/>
    <x v="175"/>
    <s v="Unbekannt"/>
    <n v="2215"/>
    <s v="E829"/>
    <n v="2215"/>
  </r>
  <r>
    <n v="572"/>
    <s v="E788"/>
    <n v="2218"/>
    <x v="0"/>
    <s v="Bistum Speyer, Bischof Ulrich II."/>
    <s v="E788"/>
    <s v="Maulbronn, Kloster"/>
    <s v="UB Württemberg. 2, Nr.421"/>
    <m/>
    <s v="Stuttgart, Hauptstaatsarchiv"/>
    <s v="0.0.1180"/>
    <n v="1180"/>
    <x v="73"/>
    <s v="Unbekannt"/>
    <n v="2218"/>
    <s v="E788"/>
    <n v="2218"/>
  </r>
  <r>
    <n v="573"/>
    <s v="E751"/>
    <n v="2219"/>
    <x v="0"/>
    <s v="Bistum Speyer, Bischof Ulrich II."/>
    <s v="E751"/>
    <s v="Maulbronn, Kloster"/>
    <s v="UB Württemberg. 2, Nr.424"/>
    <m/>
    <s v="Stuttgart, Hauptstaatsarchiv"/>
    <s v="0.0.1181"/>
    <n v="1181"/>
    <x v="102"/>
    <s v="Unbekannt"/>
    <n v="2219"/>
    <s v="E751"/>
    <n v="2219"/>
  </r>
  <r>
    <n v="574"/>
    <s v="E789"/>
    <n v="2220"/>
    <x v="0"/>
    <s v="Bistum Speyer, Bischof Ulrich II."/>
    <s v="E789"/>
    <s v="Maulbronn, Kloster"/>
    <s v="UB Württemberg. 2, Nr.435"/>
    <m/>
    <s v="Stuttgart, Hauptstaatsarchiv"/>
    <s v="0.0.1183"/>
    <n v="1183"/>
    <x v="94"/>
    <s v="Unbekannt"/>
    <n v="2220"/>
    <s v="E789"/>
    <n v="2220"/>
  </r>
  <r>
    <n v="414"/>
    <s v="D229"/>
    <n v="1870"/>
    <x v="0"/>
    <s v="Bistum Speyer, Bischof Ulrich II."/>
    <s v="D229"/>
    <s v="Bebenhausen, Kloster"/>
    <s v="UB Württemberg. 2, Nr.455"/>
    <m/>
    <s v="Stuttgart, Hauptstaatsarchiv"/>
    <s v="0.0.1188"/>
    <n v="1188"/>
    <x v="11"/>
    <s v="Unbekannt"/>
    <n v="1870"/>
    <s v="D229"/>
    <n v="1870"/>
  </r>
  <r>
    <n v="987"/>
    <s v="E1961"/>
    <n v="4845"/>
    <x v="0"/>
    <s v="Bistum Speyer, Bischof Ulrich II."/>
    <s v="E1961"/>
    <s v="Eu�erthal, Kloster (Zisterzienser)"/>
    <s v="W�rdtwein, Nov. Subs. 12, S. 103"/>
    <m/>
    <s v="Karlsruhe, Generallandesarchiv"/>
    <s v="0.0.1179"/>
    <n v="1179"/>
    <x v="151"/>
    <s v="Unbekannt"/>
    <n v="4845"/>
    <s v="E1961"/>
    <n v="4845"/>
  </r>
  <r>
    <n v="3034"/>
    <s v="C839"/>
    <n v="8292"/>
    <x v="0"/>
    <s v="Bistum Speyer, Domstift, Cellerarius H. , Bistum Speyer, Domstift, Kanoniker S., Worms,- Scholaster F."/>
    <s v="C839"/>
    <s v="Schlettstadt,- Pleban, Bistum Speyer, Domstift, Kapitel"/>
    <s v="Ungedr.?"/>
    <m/>
    <s v="München, Bayerisches Hauptstaatsarchiv"/>
    <s v="0.0.1169"/>
    <n v="1169"/>
    <x v="98"/>
    <s v="Unbekannt"/>
    <n v="8292"/>
    <s v="C839"/>
    <n v="8292"/>
  </r>
  <r>
    <n v="570"/>
    <s v="B191"/>
    <n v="2216"/>
    <x v="0"/>
    <s v="Bistum Speyer, Domstift, Kapitel"/>
    <s v="B191"/>
    <s v="Maulbronn, Kloster"/>
    <s v="UB Württemberg. 2, Nr.410"/>
    <m/>
    <s v="Stuttgart, Hauptstaatsarchiv"/>
    <s v="0.0.1178"/>
    <n v="1178"/>
    <x v="80"/>
    <s v="Unbekannt"/>
    <n v="2216"/>
    <s v="B191"/>
    <n v="2216"/>
  </r>
  <r>
    <n v="1110"/>
    <s v="E2061"/>
    <n v="5003"/>
    <x v="0"/>
    <s v="Bistum Speyer, Domstift, Kapitel"/>
    <s v="E2061"/>
    <s v="Limburg, Stift"/>
    <s v="Ungedr.?"/>
    <m/>
    <s v="Karlsruhe, Generallandesarchiv"/>
    <s v="0.0.1196"/>
    <n v="1196"/>
    <x v="7"/>
    <s v="Unbekannt"/>
    <n v="5003"/>
    <s v="E2061"/>
    <n v="5003"/>
  </r>
  <r>
    <n v="1112"/>
    <s v="E2074"/>
    <n v="5005"/>
    <x v="0"/>
    <s v="Bistum Speyer, Domstift, Kapitel"/>
    <s v="E2074"/>
    <s v="Limburg, Stift"/>
    <s v="UB Speyer Bb. 1, Nr.129"/>
    <m/>
    <s v="Karlsruhe, Generallandesarchiv"/>
    <s v="0.0.1196"/>
    <n v="1196"/>
    <x v="7"/>
    <s v="Unbekannt"/>
    <n v="5005"/>
    <s v="E2074"/>
    <n v="5005"/>
  </r>
  <r>
    <n v="7465"/>
    <s v="E5562"/>
    <n v="14227"/>
    <x v="0"/>
    <s v="Bistum Speyer, Domstift, Propst Konrad (identisch) , Bistum Speyer, Domstift, Propst Konrad (p�pstl. Delegatrichter), Speyer, Stift St. German, Dekan Eckhard (identisch), Speyer, Stift St. German, Dekan Eckhard (p�pstl. Delegatrichter), Speyer, Stift St. Guido, Michael (Kanoniker Magister) (identisch), Bistum Speyer, Domstift, Subdelegatrichter Michael"/>
    <s v="E5562"/>
    <s v="Marburg, Hospital St. Franziskus, Marburg, Deutschordenshaus (Fond)"/>
    <s v="Wyss, UB DO Hessen 1, Nr.27"/>
    <m/>
    <s v="Marburg, Staatsarchiv"/>
    <s v="2.8.1232-0.7.1233 ?"/>
    <n v="12321233"/>
    <x v="68"/>
    <s v="Unbekannt"/>
    <s v="14227 Alle Aufnahmen unter dieser Zugangsnummer"/>
    <s v="E5562"/>
    <n v="14227"/>
  </r>
  <r>
    <n v="861"/>
    <s v="E1731"/>
    <n v="4335"/>
    <x v="0"/>
    <s v="Bistum St. Rufina, Kardinalb. Dietwin"/>
    <s v="E1731"/>
    <s v="St. M�rgen, Kloster"/>
    <s v="Reg. Baden Mgfen 1, Nr.56; Germ. Pont. 2,1, S. 190, Nr. 2"/>
    <m/>
    <s v="Karlsruhe, Generallandesarchiv"/>
    <s v="0.6.1136"/>
    <n v="1136"/>
    <x v="115"/>
    <s v="Unbekannt"/>
    <n v="4335"/>
    <s v="E1731"/>
    <n v="4335"/>
  </r>
  <r>
    <n v="6159"/>
    <s v="F3023"/>
    <n v="12737"/>
    <x v="0"/>
    <s v="Bistum Stra�burg, Bischof Berthold"/>
    <s v="F3023"/>
    <s v="Bistum Basel, Domstift, Kantor Hugo (Magister), Sch�nenwerd, Stift, Propst H. (St. Leodegar), Sch�nenwerd, Stift, Kapitel"/>
    <s v="UB Solothurn 1, Nr.357"/>
    <m/>
    <s v="Solothurn, Staatsarchiv"/>
    <s v="um 1230 ?"/>
    <n v="1230"/>
    <x v="59"/>
    <s v="Unbekannt"/>
    <s v="12737 Alle Aufnahmen unter dieser Zugangsnummer"/>
    <s v="F3023"/>
    <n v="12737"/>
  </r>
  <r>
    <n v="5836"/>
    <s v="F1877"/>
    <n v="12363"/>
    <x v="0"/>
    <s v="Bistum Stra�burg, Bischof Berthold"/>
    <s v="F1877"/>
    <s v="Luzern, Kloster, Franziskaner- (Fond)"/>
    <s v="Ungedr.?"/>
    <m/>
    <s v="Luzern, Staatsarchiv"/>
    <s v="vor 1244 ?"/>
    <n v="1244"/>
    <x v="52"/>
    <s v="Unbekannt"/>
    <s v="12363 Alle Aufnahmen unter dieser Zugangsnummer"/>
    <s v="F1877"/>
    <n v="12363"/>
  </r>
  <r>
    <n v="3741"/>
    <s v="D1211"/>
    <n v="9587"/>
    <x v="0"/>
    <s v="Bistum Stra�burg, Bischof Bruno"/>
    <s v="D1211"/>
    <s v="Bistum Bamberg, Domstift"/>
    <s v="Reg. Boica 1, S. 179; Reg. Stra�burg Bb., Nr.443"/>
    <m/>
    <s v="München, Bayerisches Hauptstaatsarchiv"/>
    <s v="0.0.1145"/>
    <n v="1145"/>
    <x v="106"/>
    <s v="Unbekannt"/>
    <n v="9587"/>
    <s v="D1211"/>
    <n v="9587"/>
  </r>
  <r>
    <n v="923"/>
    <s v="E1879"/>
    <n v="4515"/>
    <x v="0"/>
    <s v="Bistum Stra�burg, Bischof Burkhard"/>
    <s v="E1879"/>
    <s v="Stra�burg, Kloster St. Stephan"/>
    <s v="UB Stra�burg 1, Nr.110"/>
    <m/>
    <s v="Karlsruhe, Generallandesarchiv"/>
    <s v="0.0.1160"/>
    <n v="1160"/>
    <x v="88"/>
    <s v="Unbekannt"/>
    <n v="4515"/>
    <s v="E1879"/>
    <n v="4515"/>
  </r>
  <r>
    <n v="916"/>
    <s v="E1870"/>
    <n v="4507"/>
    <x v="0"/>
    <s v="Bistum Stra�burg, Bischof Burkhard"/>
    <s v="E1870"/>
    <s v="Schwarzach, Kloster"/>
    <s v="UB Rappoltstein 1, Nr.16"/>
    <m/>
    <s v="Karlsruhe, Generallandesarchiv"/>
    <s v="nach 1154.3.9"/>
    <n v="1154"/>
    <x v="123"/>
    <s v="Unbekannt"/>
    <n v="4507"/>
    <s v="E1870"/>
    <n v="4507"/>
  </r>
  <r>
    <n v="9237"/>
    <s v="M2532"/>
    <n v="90025"/>
    <x v="0"/>
    <s v="Bistum Stra�burg, Bischof Friedrich"/>
    <s v="M2532"/>
    <s v="Freiburg"/>
    <s v="Ungedr."/>
    <m/>
    <s v="Freiburg, Stadtarchiv"/>
    <s v="20.1.1304"/>
    <n v="1304"/>
    <x v="218"/>
    <s v="Montag"/>
    <n v="90025"/>
    <s v="M2532"/>
    <n v="90025"/>
  </r>
  <r>
    <n v="5974"/>
    <s v="F2308"/>
    <n v="12543"/>
    <x v="0"/>
    <s v="Bistum Stra�burg, Bischof Gebhard"/>
    <s v="F2308"/>
    <s v="Payerne, Kloster"/>
    <s v="Reg. Schweiz, Nr.1691"/>
    <m/>
    <s v="Lausanne, Staatsarchiv"/>
    <s v="0.0.1135"/>
    <n v="1135"/>
    <x v="112"/>
    <s v="Unbekannt"/>
    <s v="12543 Alle Aufnahmen unter dieser Zugangsnummer"/>
    <s v="F2308"/>
    <n v="12543"/>
  </r>
  <r>
    <n v="5653"/>
    <s v="F1593"/>
    <n v="12142"/>
    <x v="0"/>
    <s v="Bistum Stra�burg, Bischof Heinrich I."/>
    <s v="F1593"/>
    <s v="Bistum Basel, Bischof Heinrich I."/>
    <s v="Trouillat 1, Nr.263"/>
    <m/>
    <s v="Porrentruy, Staatsarchiv"/>
    <s v="um 1186"/>
    <n v="1186"/>
    <x v="10"/>
    <s v="Unbekannt"/>
    <n v="12142"/>
    <s v="F1593"/>
    <n v="12142"/>
  </r>
  <r>
    <n v="6671"/>
    <s v="F3182"/>
    <n v="13352"/>
    <x v="0"/>
    <s v="Bistum Stra�burg, Bischof Heinrich III."/>
    <s v="F3182"/>
    <s v="Wettingen, Kloster"/>
    <s v="UB Solothurn 1, Nr.423; Reg. Stra�burg 2, Nr.1252"/>
    <m/>
    <s v="Aarau, Staatsarchiv"/>
    <s v="11.3.1248"/>
    <n v="1248"/>
    <x v="8"/>
    <s v="Mittwoch"/>
    <s v="13352 Alle Aufnahmen unter dieser Zugangsnummer"/>
    <s v="F3182"/>
    <n v="13352"/>
  </r>
  <r>
    <n v="1126"/>
    <s v="E2065"/>
    <n v="5019"/>
    <x v="0"/>
    <s v="Bistum Stra�burg, Bischof Konrad II."/>
    <s v="E2065"/>
    <s v="Selz, Kloster"/>
    <s v="ZGO 14, S. 188"/>
    <m/>
    <s v="Karlsruhe, Generallandesarchiv"/>
    <s v="0.0.1196"/>
    <n v="1196"/>
    <x v="7"/>
    <s v="Unbekannt"/>
    <n v="5019"/>
    <s v="E2065"/>
    <n v="5019"/>
  </r>
  <r>
    <n v="368"/>
    <s v="D236A"/>
    <n v="1750"/>
    <x v="0"/>
    <s v="Bistum Stra�burg, Bischof Konrad II. , Geroldseck, Otto von"/>
    <s v="D236A"/>
    <s v="Geroldseck, Otto von"/>
    <s v="Reg. Stra�burg Bb. 1, Nr.678; ZGO 14, S. 186ff"/>
    <m/>
    <s v="Darmstadt, Staatsarchiv"/>
    <s v="0.0.1193"/>
    <n v="1193"/>
    <x v="187"/>
    <s v="Unbekannt"/>
    <s v="1750 Alle Aufnahmen unter dieser Zugangsnummer"/>
    <s v="D236A"/>
    <n v="1750"/>
  </r>
  <r>
    <n v="9245"/>
    <s v="M2534"/>
    <n v="90033"/>
    <x v="0"/>
    <s v="Bistum Stra�burg, Bischof Konrad III."/>
    <s v="M2534"/>
    <s v="Freiburg"/>
    <s v="Ungedr."/>
    <m/>
    <s v="Freiburg, Stadtarchiv"/>
    <s v="12.3.1296"/>
    <n v="1296"/>
    <x v="219"/>
    <s v="Montag"/>
    <n v="90033"/>
    <s v="M2534"/>
    <n v="90033"/>
  </r>
  <r>
    <n v="9462"/>
    <s v="C1348"/>
    <n v="90327"/>
    <x v="0"/>
    <s v="Bistum Stra�burg, Bischof Walter , Geroldseck, Graf Walter"/>
    <s v="C1348"/>
    <s v="Bistum Basel, Domstift, Dompropst Heinrich, Freiburg, Graf Konrad, Habsburg, Graf Rudolf IV., Habsburg-Laufenburg, Graf Gottfried, Stra�burg, B�rger"/>
    <s v="Corp. d. altd. Originurk. 5,1, NR.15; Reg. Habsburgica 1, N"/>
    <m/>
    <s v="Stra�burg, Stadtarchiv"/>
    <s v="11.7.1262"/>
    <n v="1262"/>
    <x v="84"/>
    <s v="Dienstag"/>
    <n v="90327"/>
    <s v="C1348"/>
    <n v="90327"/>
  </r>
  <r>
    <n v="5067"/>
    <s v="F889"/>
    <n v="11472"/>
    <x v="0"/>
    <s v="Bistum Stra�burg, Domstift, Propst Reinhard"/>
    <s v="F889"/>
    <s v="R�ti, Kloster"/>
    <s v="UB Z�rich 2, Nr.514"/>
    <m/>
    <s v="Z�rich, Staatsarchiv"/>
    <s v="vor 1238.9.24"/>
    <n v="1238"/>
    <x v="6"/>
    <s v="Unbekannt"/>
    <s v="11472 Alle Aufnahmen unter dieser Zugangsnummer"/>
    <s v="F889"/>
    <n v="11472"/>
  </r>
  <r>
    <n v="9473"/>
    <s v="M3680"/>
    <n v="90348"/>
    <x v="0"/>
    <s v="Bistum Stra�burg, Domstift, Scholaster Ulrich (identisch) , Stra�burg, Stift St. Peter, Propst Ulrich"/>
    <s v="M3680"/>
    <s v="Marbach, Kloster"/>
    <s v="UB Stra�burg 1, Nr.194; Reg. Stra�burg Bb., Nr.898"/>
    <m/>
    <s v="Colmar, Departementsarchiv"/>
    <s v="28.8.1225"/>
    <n v="1225"/>
    <x v="4"/>
    <s v="Donnerstag"/>
    <s v="90348 Alle Aufnahmen unter dieser Zugangsnummer"/>
    <s v="M3680"/>
    <n v="90348"/>
  </r>
  <r>
    <n v="6323"/>
    <s v="F2779"/>
    <n v="12974"/>
    <x v="0"/>
    <s v="Bistum Suda, Bischof Theoderich"/>
    <s v="F2779"/>
    <s v="- Zisterzienser, Montheron, Kloster (Fond)"/>
    <s v="Ungedr.?"/>
    <m/>
    <s v="Lausanne, Staatsarchiv"/>
    <s v="16.9.1299"/>
    <n v="1299"/>
    <x v="34"/>
    <s v="Mittwoch"/>
    <n v="12974"/>
    <s v="F2779"/>
    <n v="12974"/>
  </r>
  <r>
    <n v="1779"/>
    <s v="E2701"/>
    <n v="6024"/>
    <x v="0"/>
    <s v="Bistum Toul, Bischof Pibo"/>
    <s v="E2701"/>
    <s v="Gorze, Kloster"/>
    <s v="Gallia Christiana 13, I.481; Mettensia 2, Nr.203"/>
    <m/>
    <s v="Paris, Nationalbibliothek"/>
    <s v="0.12.1101"/>
    <n v="1101"/>
    <x v="161"/>
    <s v="Unbekannt"/>
    <n v="6024"/>
    <s v="E2701"/>
    <n v="6024"/>
  </r>
  <r>
    <n v="1096"/>
    <s v="E2139"/>
    <n v="4987"/>
    <x v="0"/>
    <s v="Bistum Trient, Bischof Altmann"/>
    <s v="E2139"/>
    <s v="Erzbistum Salzburg"/>
    <s v="UB Salzburg 2, Nr.207a"/>
    <m/>
    <s v="Wien, Haus-, Hof- und Staatsarchiv"/>
    <s v="6.9.1142 ?"/>
    <n v="1142"/>
    <x v="65"/>
    <s v="Sonntag"/>
    <n v="4987"/>
    <s v="E2139"/>
    <n v="4987"/>
  </r>
  <r>
    <n v="3850"/>
    <s v="E4726"/>
    <n v="9768"/>
    <x v="0"/>
    <s v="Bistum Tusculum, Kardinalb. Petrus"/>
    <s v="E4726"/>
    <s v="Bamberg, Kloster St. Maria und Theodor"/>
    <s v="Germ. Pont. 3,2, S. 373, Nr.7"/>
    <m/>
    <s v="München, Bayerisches Hauptstaatsarchiv"/>
    <s v="0.1.1179"/>
    <n v="1179"/>
    <x v="151"/>
    <s v="Unbekannt"/>
    <s v="9768 Alle Aufnahmen unter dieser Zugangsnummer"/>
    <s v="E4726"/>
    <n v="9768"/>
  </r>
  <r>
    <n v="2246"/>
    <s v="C797"/>
    <n v="7182"/>
    <x v="0"/>
    <s v="Bistum Tusculum, Kardinalb. Petrus"/>
    <s v="C797"/>
    <s v="Laach, Kloster St. Maria, Abt Konrad"/>
    <s v="UB Mittelrhein 2, Nr.131; Reg. Mittelrhein. 2, Nr.453"/>
    <m/>
    <s v="Koblenz, Landeshauptarchiv"/>
    <s v="0.0.1180 ?"/>
    <n v="1180"/>
    <x v="73"/>
    <s v="Unbekannt"/>
    <n v="7182"/>
    <s v="C797"/>
    <n v="7182"/>
  </r>
  <r>
    <n v="1344"/>
    <s v="B409"/>
    <n v="5442"/>
    <x v="0"/>
    <s v="Bistum Tusculum, Kardinalb. Petrus , S. Susanna, Kardinalpriester Peter de Bono"/>
    <s v="B409"/>
    <s v="Erzbistum Salzburg, Erzbischof Konrad III. (identisch), Bistum Sabina, Kardinalbischof Konrad III. (Erzbischof von Salzburg)"/>
    <s v="UB Salzburg 2, Nr.424b; Germ. Pont. 1, S. 42, Nr.139"/>
    <m/>
    <s v="Wien, Haus-, Hof- und Staatsarchiv"/>
    <s v="2.2.1180 ?"/>
    <n v="1180"/>
    <x v="73"/>
    <s v="Samstag"/>
    <n v="5442"/>
    <s v="B409"/>
    <n v="5442"/>
  </r>
  <r>
    <n v="3586"/>
    <s v="E4527"/>
    <n v="9304"/>
    <x v="0"/>
    <s v="Bistum Utrecht, Bischof Andreas"/>
    <s v="E4527"/>
    <s v="Emmerich, Stift St. Martini"/>
    <s v="UB Niederrhein 1, Nr.311"/>
    <m/>
    <s v="D�sseldorf, Hauptstaatsarchiv"/>
    <s v="0.0.1131"/>
    <n v="1131"/>
    <x v="113"/>
    <s v="Unbekannt"/>
    <n v="9304"/>
    <s v="E4527"/>
    <n v="9304"/>
  </r>
  <r>
    <n v="3587"/>
    <s v="E4528"/>
    <n v="9305"/>
    <x v="0"/>
    <s v="Bistum Utrecht, Bischof Gottfried"/>
    <s v="E4528"/>
    <s v="Emmerich, Stift St. Martini"/>
    <s v="UB Niederrhein 1, Nr.465"/>
    <m/>
    <s v="D�sseldorf, Hauptstaatsarchiv"/>
    <s v="0.0.1178"/>
    <n v="1178"/>
    <x v="80"/>
    <s v="Unbekannt"/>
    <n v="9305"/>
    <s v="E4528"/>
    <n v="9305"/>
  </r>
  <r>
    <n v="7532"/>
    <s v="F4945"/>
    <n v="14302"/>
    <x v="0"/>
    <s v="Bistum Utrecht, Bischof Wilbrand"/>
    <s v="F4945"/>
    <s v="Bedburg, Stift, Propst, Bedburg, Stift, Xanten, Stift (Fond)"/>
    <s v="UB Xanten, Nr.107"/>
    <m/>
    <s v="Xanten, Stiftsarchiv"/>
    <s v="0.0.1231"/>
    <n v="1231"/>
    <x v="136"/>
    <s v="Unbekannt"/>
    <s v="14302 Alle Aufnahmen unter dieser Zugangsnummer"/>
    <s v="F4945"/>
    <n v="14302"/>
  </r>
  <r>
    <n v="4428"/>
    <s v="D1396"/>
    <n v="10695"/>
    <x v="0"/>
    <s v="Bistum Verden, Bischof Dietmar II."/>
    <s v="D1396"/>
    <s v="Bardowick, Stift, Propst Hiaho"/>
    <s v="Mindermann, UB Verden I, S.117, Nr. 98; Schl�pke, S. 177"/>
    <m/>
    <s v="Hannover, Hauptstaatsarchiv"/>
    <s v="29.9.1116-23.9.1148"/>
    <n v="11161148"/>
    <x v="191"/>
    <s v="Unbekannt"/>
    <n v="10695"/>
    <s v="D1396"/>
    <n v="10695"/>
  </r>
  <r>
    <n v="4332"/>
    <s v="E5140"/>
    <n v="10556"/>
    <x v="0"/>
    <s v="Bistum Verden, Bischof Dietmar II."/>
    <s v="E5140"/>
    <s v="Oldenstadt, Kloster"/>
    <s v="Ungedr.?"/>
    <m/>
    <s v="Hannover, Hauptstaatsarchiv"/>
    <s v="0.0.1133-0.0.1137"/>
    <n v="11331137"/>
    <x v="179"/>
    <s v="Unbekannt"/>
    <n v="10556"/>
    <s v="E5140"/>
    <n v="10556"/>
  </r>
  <r>
    <n v="4429"/>
    <s v="C1083"/>
    <n v="10696"/>
    <x v="0"/>
    <s v="Bistum Verden, Bischof Hermann"/>
    <s v="C1083"/>
    <s v="Bardowick, Stift"/>
    <s v="Schl�pke, S. 190"/>
    <m/>
    <s v="Hannover, Hauptstaatsarchiv"/>
    <s v="17.4.1160"/>
    <n v="1160"/>
    <x v="88"/>
    <s v="Sonntag"/>
    <n v="10696"/>
    <s v="C1083"/>
    <n v="10696"/>
  </r>
  <r>
    <n v="4432"/>
    <s v="C1084"/>
    <n v="10699"/>
    <x v="0"/>
    <s v="Bistum Verden, Bischof Iso"/>
    <s v="C1084"/>
    <s v="Bardowick, Stift"/>
    <s v="Schl�pke, S. 191"/>
    <m/>
    <s v="Hannover, Hauptstaatsarchiv"/>
    <s v="0.0.1205-0.0.1231"/>
    <n v="12051231"/>
    <x v="136"/>
    <s v="Unbekannt"/>
    <n v="10699"/>
    <s v="C1084"/>
    <n v="10699"/>
  </r>
  <r>
    <n v="6719"/>
    <s v="D1674"/>
    <n v="13404"/>
    <x v="0"/>
    <s v="Bistum Verden, Bischof Iso"/>
    <s v="D1674"/>
    <s v="Ebstorf, Kloster (Benediktinerinnenkloster, Krs..Uelzen, gegr. 880)"/>
    <s v="Ungedr.?"/>
    <m/>
    <s v="Hannover, Hauptstaatsarchiv"/>
    <s v="0.0.1220"/>
    <n v="1220"/>
    <x v="20"/>
    <s v="Unbekannt"/>
    <n v="13404"/>
    <s v="D1674"/>
    <n v="13404"/>
  </r>
  <r>
    <n v="5363"/>
    <s v="C1204"/>
    <n v="11825"/>
    <x v="0"/>
    <s v="Bistum Verden, Bischof Iso"/>
    <s v="C1204"/>
    <s v="Mariensee, Kloster"/>
    <s v="UB Calenberg 5, Nr.11"/>
    <m/>
    <s v="Hannover, Hauptstaatsarchiv"/>
    <s v="0.0.1221"/>
    <n v="1221"/>
    <x v="76"/>
    <s v="Unbekannt"/>
    <n v="11825"/>
    <s v="C1204"/>
    <n v="11825"/>
  </r>
  <r>
    <n v="4133"/>
    <s v="C1008"/>
    <n v="10321"/>
    <x v="0"/>
    <s v="Bistum Verden, Bischof Iso , W�lpe, Gfin Kunigunde von, Wölpe, Graf Konrad I. von"/>
    <s v="C1008"/>
    <s v="Barsinghausen, Kloster"/>
    <s v="UB Westfäl. 6, Nr.181; UB Calenberg 1,1, Nr.15"/>
    <m/>
    <s v="Hannover, Hauptstaatsarchiv"/>
    <s v="5.3.1228"/>
    <n v="1228"/>
    <x v="17"/>
    <s v="Sonntag"/>
    <n v="10321"/>
    <s v="C1008"/>
    <n v="10321"/>
  </r>
  <r>
    <n v="4344"/>
    <s v="B700"/>
    <n v="10573"/>
    <x v="0"/>
    <s v="Bistum Verden, Bischof L�der"/>
    <s v="B700"/>
    <s v="Erzbistum Mainz, Erzbischof Siegfried III., Oldenstadt, Kloster (Fond)"/>
    <s v="BW 2, S. 302, Nr.653; UB Braunschweig Hzge 8, Nr.4"/>
    <m/>
    <s v="Hannover, Hauptstaatsarchiv"/>
    <s v="0.0.1231-0.0.1249"/>
    <n v="12311249"/>
    <x v="45"/>
    <s v="Unbekannt"/>
    <n v="10573"/>
    <s v="B700"/>
    <n v="10573"/>
  </r>
  <r>
    <n v="4111"/>
    <s v="B669"/>
    <n v="10298"/>
    <x v="0"/>
    <s v="Bistum Verden, Bischof L�der"/>
    <s v="B669"/>
    <s v="Wunstorf, Stift"/>
    <s v="Ungedr.?"/>
    <m/>
    <s v="Hannover, Hauptstaatsarchiv"/>
    <s v="0.0.1231-0.0.1251"/>
    <n v="12311251"/>
    <x v="117"/>
    <s v="Unbekannt"/>
    <n v="10298"/>
    <s v="B669"/>
    <n v="10298"/>
  </r>
  <r>
    <n v="4112"/>
    <s v="B670"/>
    <n v="10299"/>
    <x v="0"/>
    <s v="Bistum Verden, Bischof L�der"/>
    <s v="B670"/>
    <s v="Wunstorf, Stift, �btissin Adelheid, Wunstorf, Stift, Kapitel"/>
    <s v="UB Calenberg 9, Nr.8"/>
    <m/>
    <s v="Hannover, Hauptstaatsarchiv"/>
    <s v="0.0.1248"/>
    <n v="1248"/>
    <x v="8"/>
    <s v="Unbekannt"/>
    <n v="10299"/>
    <s v="B670"/>
    <n v="10299"/>
  </r>
  <r>
    <n v="6564"/>
    <s v="F3402"/>
    <n v="13241"/>
    <x v="0"/>
    <s v="Bistum Verden, Bischof L�der"/>
    <s v="F3402"/>
    <s v="Scharnebeck, Kloster"/>
    <s v="Ungedr.?"/>
    <m/>
    <s v="Hannover, Hauptstaatsarchiv"/>
    <s v="0.0.1244"/>
    <n v="1244"/>
    <x v="52"/>
    <s v="Unbekannt"/>
    <s v="13241 Alle Aufnahmen unter dieser Zugangsnummer"/>
    <s v="F3402"/>
    <n v="13241"/>
  </r>
  <r>
    <n v="6565"/>
    <s v="F3404"/>
    <n v="13242"/>
    <x v="0"/>
    <s v="Bistum Verden, Bischof L�der"/>
    <s v="F3404"/>
    <s v="Scharnebeck, Kloster"/>
    <s v="Grote, S. 2, Nr.2"/>
    <m/>
    <s v="Hannover, Hauptstaatsarchiv"/>
    <s v="0.0.1244"/>
    <n v="1244"/>
    <x v="52"/>
    <s v="Unbekannt"/>
    <s v="13242 Alle Aufnahmen unter dieser Zugangsnummer"/>
    <s v="F3404"/>
    <n v="13242"/>
  </r>
  <r>
    <n v="6567"/>
    <s v="F3408"/>
    <n v="13244"/>
    <x v="0"/>
    <s v="Bistum Verden, Bischof L�der"/>
    <s v="F3408"/>
    <s v="Scharnebeck, Kloster"/>
    <s v="Ungedr.?"/>
    <m/>
    <s v="Hannover, Hauptstaatsarchiv"/>
    <s v="0.0.1246"/>
    <n v="1246"/>
    <x v="70"/>
    <s v="Unbekannt"/>
    <s v="13244 Alle Aufnahmen unter dieser Zugangsnummer"/>
    <s v="F3408"/>
    <n v="13244"/>
  </r>
  <r>
    <n v="6569"/>
    <s v="F3410"/>
    <n v="13246"/>
    <x v="0"/>
    <s v="Bistum Verden, Bischof L�der"/>
    <s v="F3410"/>
    <s v="Scharnebeck, Kloster"/>
    <s v="Ungedr.?"/>
    <m/>
    <s v="Hannover, Hauptstaatsarchiv"/>
    <s v="0.0.1247"/>
    <n v="1247"/>
    <x v="56"/>
    <s v="Unbekannt"/>
    <s v="13246 Alle Aufnahmen unter dieser Zugangsnummer"/>
    <s v="F3410"/>
    <n v="13246"/>
  </r>
  <r>
    <n v="6571"/>
    <s v="F3415"/>
    <n v="13248"/>
    <x v="0"/>
    <s v="Bistum Verden, Bischof L�der"/>
    <s v="F3415"/>
    <s v="Scharnebeck, Kloster"/>
    <s v="Ungedr.?"/>
    <m/>
    <s v="Hannover, Hauptstaatsarchiv"/>
    <s v="0.0.1249"/>
    <n v="1249"/>
    <x v="45"/>
    <s v="Unbekannt"/>
    <s v="13248 Alle Aufnahmen unter dieser Zugangsnummer"/>
    <s v="F3415"/>
    <n v="13248"/>
  </r>
  <r>
    <n v="5615"/>
    <s v="C1242"/>
    <n v="12093"/>
    <x v="0"/>
    <s v="Bistum Verden, Bischof L�der"/>
    <s v="C1242"/>
    <s v="Hameln, Stift"/>
    <s v="UB Hameln 1, Nr.37"/>
    <m/>
    <s v="Hannover, Hauptstaatsarchiv"/>
    <s v="21.6.1248"/>
    <n v="1248"/>
    <x v="8"/>
    <s v="Sonntag"/>
    <s v="12093 Alle Aufnahmen unter dieser Zugangsnummer"/>
    <s v="C1242"/>
    <n v="12093"/>
  </r>
  <r>
    <n v="4430"/>
    <s v="E5194"/>
    <n v="10697"/>
    <x v="0"/>
    <s v="Bistum Verden, Bischof Tammo"/>
    <s v="E5194"/>
    <s v="Bardowick, Stift"/>
    <s v="Schl�pke, S. 222"/>
    <m/>
    <s v="Hannover, Hauptstaatsarchiv"/>
    <s v="vor 1193"/>
    <n v="1193"/>
    <x v="187"/>
    <s v="Unbekannt"/>
    <n v="10697"/>
    <s v="E5194"/>
    <n v="10697"/>
  </r>
  <r>
    <n v="5274"/>
    <s v="B734"/>
    <n v="11698"/>
    <x v="0"/>
    <s v="Bistum Verden, Domstift, Dekan Otto"/>
    <s v="B734"/>
    <s v="Nendorf, Kloster"/>
    <s v="UB Hoya 6, Nr.7"/>
    <m/>
    <s v="Hannover, Hauptstaatsarchiv"/>
    <s v="0.0.1221"/>
    <n v="1221"/>
    <x v="76"/>
    <s v="Unbekannt"/>
    <n v="11698"/>
    <s v="B734"/>
    <n v="11698"/>
  </r>
  <r>
    <n v="5616"/>
    <s v="C1243"/>
    <n v="12094"/>
    <x v="0"/>
    <s v="Bistum Verden, Domstift, Propst Gerhard , Bistum Verden, Domstift, Dekan Ludolf, Bistum Verden, Domstift, Kapitel"/>
    <s v="C1243"/>
    <s v="Hameln, Stift"/>
    <s v="UB Hameln 1, Nr.38"/>
    <m/>
    <s v="Hannover, Hauptstaatsarchiv"/>
    <s v="14.7.1248"/>
    <n v="1248"/>
    <x v="8"/>
    <s v="Dienstag"/>
    <s v="12094 Alle Aufnahmen unter dieser Zugangsnummer"/>
    <s v="C1243"/>
    <n v="12094"/>
  </r>
  <r>
    <n v="6457"/>
    <s v="C1273"/>
    <n v="13119"/>
    <x v="0"/>
    <s v="Bistum Verden, Domstift, Propst Hartmann , Bistum Verden, Domstift, Dekan Hildebrand, Bistum Verden, Domstift, Kapitel"/>
    <s v="C1273"/>
    <s v="Nendorf, Kloster"/>
    <s v="Ungedr.?"/>
    <m/>
    <s v="Hannover, Hauptstaatsarchiv"/>
    <s v="0.0.1235"/>
    <n v="1235"/>
    <x v="14"/>
    <s v="Unbekannt"/>
    <n v="13119"/>
    <s v="C1273"/>
    <n v="13119"/>
  </r>
  <r>
    <n v="6566"/>
    <s v="F3406"/>
    <n v="13243"/>
    <x v="0"/>
    <s v="Bistum Verden, Domstift, Propst Otto , Bistum Verden, Domstift, Dekan Hermann, Bistum Verden, Domstift, Kapitel"/>
    <s v="F3406"/>
    <s v="Scharnebeck, Kloster"/>
    <s v="Ungedr.?"/>
    <m/>
    <s v="Hannover, Hauptstaatsarchiv"/>
    <s v="27.5.1245"/>
    <n v="1245"/>
    <x v="55"/>
    <s v="Samstag"/>
    <s v="13243 Alle Aufnahmen unter dieser Zugangsnummer"/>
    <s v="F3406"/>
    <n v="13243"/>
  </r>
  <r>
    <n v="3670"/>
    <s v="C924"/>
    <n v="9461"/>
    <x v="0"/>
    <s v="Bistum Verdun, Bischof Albert II. , Veldenz, Graf Gerlach von"/>
    <s v="C924"/>
    <s v="Verdun, Stift Maria Magdalena"/>
    <s v="Ungedr.?"/>
    <m/>
    <s v="München, Bayerisches Hauptstaatsarchiv"/>
    <s v="0.0.1201-0.0.1208"/>
    <n v="12011208"/>
    <x v="43"/>
    <s v="Unbekannt"/>
    <n v="9461"/>
    <s v="C924"/>
    <n v="9461"/>
  </r>
  <r>
    <n v="1588"/>
    <s v="C677"/>
    <n v="5722"/>
    <x v="0"/>
    <s v="Bistum Verdun, Bischof Rudolf"/>
    <s v="C677"/>
    <s v="Orval, Kloster"/>
    <s v="Ungedr.?"/>
    <m/>
    <s v="Berlin, Geheimes Staatsarchiv"/>
    <s v="0.3.1236"/>
    <n v="1236"/>
    <x v="103"/>
    <s v="Unbekannt"/>
    <n v="5722"/>
    <s v="C677"/>
    <n v="5722"/>
  </r>
  <r>
    <n v="1584"/>
    <s v="C675"/>
    <n v="5718"/>
    <x v="0"/>
    <s v="Bistum Verdun, Bischof, H. de Porta (Offizial) (identisch) , Verdun, Stift Maria Magdalena, H. de Porta (Kanoniker)"/>
    <s v="C675"/>
    <s v="Orval, Kloster"/>
    <s v="Ungedr.?"/>
    <m/>
    <s v="Berlin, Geheimes Staatsarchiv"/>
    <s v="0.2.1233"/>
    <n v="1233"/>
    <x v="68"/>
    <s v="Unbekannt"/>
    <n v="5718"/>
    <s v="C675"/>
    <n v="5718"/>
  </r>
  <r>
    <n v="1585"/>
    <s v="C672"/>
    <n v="5719"/>
    <x v="0"/>
    <s v="Bistum Verdun, Domstift, Dekan N."/>
    <s v="C672"/>
    <s v="Orval, Kloster"/>
    <s v="Ungedr.?"/>
    <m/>
    <s v="Berlin, Geheimes Staatsarchiv"/>
    <s v="27.5.1233"/>
    <n v="1233"/>
    <x v="68"/>
    <s v="Freitag"/>
    <n v="5719"/>
    <s v="C672"/>
    <n v="5719"/>
  </r>
  <r>
    <n v="1586"/>
    <s v="C676"/>
    <n v="5720"/>
    <x v="0"/>
    <s v="Bistum Verdun, Domstift, Dekan N."/>
    <s v="C676"/>
    <s v="Orval, Kloster"/>
    <s v="Ungedr.?"/>
    <m/>
    <s v="Berlin, Geheimes Staatsarchiv"/>
    <s v="27.5.1233"/>
    <n v="1233"/>
    <x v="68"/>
    <s v="Freitag"/>
    <n v="5720"/>
    <s v="C676"/>
    <n v="5720"/>
  </r>
  <r>
    <n v="1250"/>
    <s v="E2359"/>
    <n v="5292"/>
    <x v="0"/>
    <s v="Bistum Verdun, Domstift, Kapitel"/>
    <s v="E2359"/>
    <s v="Erzbistum Trier, Domstift, Kapitel"/>
    <s v="Ungedr.?"/>
    <m/>
    <s v="Koblenz, Landeshauptarchiv"/>
    <s v="um 1200"/>
    <n v="1200"/>
    <x v="22"/>
    <s v="Unbekannt"/>
    <s v="5292 Alle Aufnahmen unter dieser Zugangsnummer"/>
    <s v="E2359"/>
    <n v="5292"/>
  </r>
  <r>
    <n v="7947"/>
    <s v="R9777"/>
    <n v="14794"/>
    <x v="0"/>
    <s v="Bistum Vienne, Bischof Rotbert , Bonneveaux, Kloster, Abt Hugo (Dep. Ise're)"/>
    <s v="R9777"/>
    <s v="Bistum Genf, Bischof Arducius (Fond)"/>
    <s v="Rivoire-Berchem, RQ Genf 1, Nr.14B; Geb.Genev., Nr.429; Hidber, Nr.2511; Usteri, Nr. 5"/>
    <m/>
    <s v="Genf, Staatsarchiv"/>
    <s v="0.0.1184"/>
    <n v="1184"/>
    <x v="90"/>
    <s v="Unbekannt"/>
    <s v="14794 Alle Aufnahmen unter dieser Zugangsnummer"/>
    <s v="R9777"/>
    <n v="14794"/>
  </r>
  <r>
    <n v="114"/>
    <s v="C149"/>
    <n v="747"/>
    <x v="0"/>
    <s v="Bistum Wierland, Bischof Theoderich"/>
    <s v="C149"/>
    <s v="Wei�enstein, Stift"/>
    <s v="Schultze, Kassel, Nr.1407"/>
    <m/>
    <s v="Marburg, Staatsarchiv"/>
    <s v="25.8.1256"/>
    <n v="1256"/>
    <x v="40"/>
    <s v="Freitag"/>
    <n v="747"/>
    <s v="C149"/>
    <n v="747"/>
  </r>
  <r>
    <n v="693"/>
    <s v="E1141"/>
    <n v="2993"/>
    <x v="0"/>
    <s v="Bistum Worms, Bischof Burkhard II."/>
    <s v="E1141"/>
    <s v="Worms, Stift St. Paul"/>
    <s v="UB Worms 1, Nr.65"/>
    <m/>
    <s v="Darmstadt, Staatsarchiv"/>
    <s v="0.0.1139"/>
    <n v="1139"/>
    <x v="140"/>
    <s v="Unbekannt"/>
    <n v="2993"/>
    <s v="E1141"/>
    <n v="2993"/>
  </r>
  <r>
    <n v="5894"/>
    <s v="F1968"/>
    <n v="12432"/>
    <x v="0"/>
    <s v="Bistum Worms, Bischof Burkhard II."/>
    <s v="F1968"/>
    <s v="Frankenthal, Stift"/>
    <s v="Schannat, Hist. Worm 2, S. 65f."/>
    <m/>
    <s v="Luzern, Staatsarchiv"/>
    <s v="6.10.1125"/>
    <n v="1125"/>
    <x v="157"/>
    <s v="Dienstag"/>
    <s v="12432 Alle Aufnahmen unter dieser Zugangsnummer"/>
    <s v="F1968"/>
    <n v="12432"/>
  </r>
  <r>
    <n v="4506"/>
    <s v="E5240"/>
    <n v="10799"/>
    <x v="0"/>
    <s v="Bistum Worms, Bischof Burkhard II."/>
    <s v="E5240"/>
    <s v="Worms, Stift St. Paul"/>
    <s v="UB Worms 1, Nr.67"/>
    <m/>
    <s v="Darmstadt, Staatsarchiv"/>
    <s v="3.4.1140"/>
    <n v="1140"/>
    <x v="105"/>
    <s v="Mittwoch"/>
    <s v="10799 Alle Aufnahmen unter dieser Zugangsnummer"/>
    <s v="E5240"/>
    <n v="10799"/>
  </r>
  <r>
    <n v="901"/>
    <s v="E1856"/>
    <n v="4490"/>
    <x v="0"/>
    <s v="Bistum Worms, Bischof Burkhard II."/>
    <s v="E1856"/>
    <s v="Worms, Stift St. Andreas"/>
    <s v="UB Worms 1, Nr.69"/>
    <m/>
    <s v="Darmstadt, Staatsarchiv"/>
    <s v="0.0.1141"/>
    <n v="1141"/>
    <x v="158"/>
    <s v="Unbekannt"/>
    <n v="4490"/>
    <s v="E1856"/>
    <n v="4490"/>
  </r>
  <r>
    <n v="902"/>
    <s v="E1857"/>
    <n v="4491"/>
    <x v="0"/>
    <s v="Bistum Worms, Bischof Burkhard II."/>
    <s v="E1857"/>
    <s v="Worms, Stift St. Andreas"/>
    <s v="Baur, Hess. Urk. 2, Nr.6; UB Worms 1, Nr.71"/>
    <m/>
    <s v="Darmstadt, Staatsarchiv"/>
    <s v="0.0.1141"/>
    <n v="1141"/>
    <x v="158"/>
    <s v="Unbekannt"/>
    <n v="4491"/>
    <s v="E1857"/>
    <n v="4491"/>
  </r>
  <r>
    <n v="903"/>
    <s v="E1858"/>
    <n v="4492"/>
    <x v="0"/>
    <s v="Bistum Worms, Bischof Burkhard II."/>
    <s v="E1858"/>
    <s v="Worms, Stift St. Andreas"/>
    <s v="UB Worms 1, Nr.71 (Teildr.)"/>
    <m/>
    <s v="Darmstadt, Staatsarchiv"/>
    <s v="0.0.1141"/>
    <n v="1141"/>
    <x v="158"/>
    <s v="Unbekannt"/>
    <s v="4492 Alle Aufnahmen unter dieser Zugangsnummer"/>
    <s v="E1858"/>
    <n v="4492"/>
  </r>
  <r>
    <n v="904"/>
    <s v="E1859"/>
    <n v="4493"/>
    <x v="0"/>
    <s v="Bistum Worms, Bischof Burkhard II."/>
    <s v="E1859"/>
    <s v="Worms, Stift St. Andreas, Kapitel"/>
    <s v="Baur, Hess. Urk. 2, Nr.5; UB Worms 1, Nr.68"/>
    <m/>
    <s v="Darmstadt, Staatsarchiv"/>
    <s v="0.0.1141"/>
    <n v="1141"/>
    <x v="158"/>
    <s v="Unbekannt"/>
    <n v="4493"/>
    <s v="E1859"/>
    <n v="4493"/>
  </r>
  <r>
    <n v="905"/>
    <s v="E1860"/>
    <n v="4494"/>
    <x v="0"/>
    <s v="Bistum Worms, Bischof Burkhard II."/>
    <s v="E1860"/>
    <s v="Worms, Stift St. Andreas"/>
    <s v="Baur, Hess. Urk. 2, Nr.6; UB Worms 1, Nr.70 (vgl. Anm.)"/>
    <m/>
    <s v="Darmstadt, Staatsarchiv"/>
    <s v="0.0.1141"/>
    <n v="1141"/>
    <x v="158"/>
    <s v="Unbekannt"/>
    <n v="4494"/>
    <s v="E1860"/>
    <n v="4494"/>
  </r>
  <r>
    <n v="867"/>
    <s v="E1788"/>
    <n v="4341"/>
    <x v="0"/>
    <s v="Bistum Worms, Bischof Burkhard II."/>
    <s v="E1788"/>
    <s v="Odenheim, Kloster"/>
    <s v="Reg. Badensia, Nr.134"/>
    <m/>
    <s v="Karlsruhe, Generallandesarchiv"/>
    <s v="0.0.1143"/>
    <n v="1143"/>
    <x v="172"/>
    <s v="Unbekannt"/>
    <n v="4341"/>
    <s v="E1788"/>
    <n v="4341"/>
  </r>
  <r>
    <n v="706"/>
    <s v="D358"/>
    <n v="3029"/>
    <x v="0"/>
    <s v="Bistum Worms, Bischof Heinrich I. (v. Maastricht)"/>
    <s v="D358"/>
    <s v="Arnstein, Kloster"/>
    <s v="UB Arnstein Kloster, Nr.7"/>
    <m/>
    <s v="Wiesbaden, Hauptstaatsarchiv"/>
    <s v="0.0.1194"/>
    <n v="1194"/>
    <x v="0"/>
    <s v="Unbekannt"/>
    <n v="3029"/>
    <s v="D358"/>
    <n v="3029"/>
  </r>
  <r>
    <n v="5923"/>
    <s v="F2024"/>
    <n v="12464"/>
    <x v="0"/>
    <s v="Bistum Worms, Bischof Heinrich II."/>
    <s v="F2024"/>
    <s v="Frankenthal, Kirche"/>
    <s v="UB Worms 1, Nr.125; Baur, Hess. Urk. 5, Nr.9"/>
    <m/>
    <s v="Luzern, Staatsarchiv"/>
    <s v="22.8.1220"/>
    <n v="1220"/>
    <x v="20"/>
    <s v="Samstag"/>
    <s v="12464 Alle Aufnahmen unter dieser Zugangsnummer"/>
    <s v="F2024"/>
    <n v="12464"/>
  </r>
  <r>
    <n v="5924"/>
    <s v="F2023"/>
    <n v="12465"/>
    <x v="0"/>
    <s v="Bistum Worms, Bischof Heinrich II."/>
    <s v="F2023"/>
    <s v="Enkenbach, Kirche, Br�der und Schwestern"/>
    <s v="Schannat, Hist. Worm 2, S. 103"/>
    <m/>
    <s v="Luzern, Staatsarchiv"/>
    <s v="0.0.1221"/>
    <n v="1221"/>
    <x v="76"/>
    <s v="Unbekannt"/>
    <n v="12465"/>
    <s v="F2023"/>
    <n v="12465"/>
  </r>
  <r>
    <n v="3031"/>
    <s v="E3870"/>
    <n v="8289"/>
    <x v="0"/>
    <s v="Bistum Worms, Bischof Konrad I."/>
    <s v="E3870"/>
    <s v="Bistum Worms, Domstift"/>
    <s v="Schannat, Hist. Worm 2, Nr.87"/>
    <m/>
    <s v="München, Bayerisches Hauptstaatsarchiv"/>
    <s v="0.0.1166"/>
    <n v="1166"/>
    <x v="18"/>
    <s v="Unbekannt"/>
    <n v="8289"/>
    <s v="E3870"/>
    <n v="8289"/>
  </r>
  <r>
    <n v="937"/>
    <s v="E1906"/>
    <n v="4630"/>
    <x v="0"/>
    <s v="Bistum Worms, Bischof Konrad I."/>
    <s v="E1906"/>
    <s v="Sch�nau, Kloster"/>
    <s v="Inventare GLA, S. 17"/>
    <m/>
    <s v="Karlsruhe, Generallandesarchiv"/>
    <s v="13.6.1168"/>
    <n v="1168"/>
    <x v="107"/>
    <s v="Donnerstag"/>
    <n v="4630"/>
    <s v="E1906"/>
    <n v="4630"/>
  </r>
  <r>
    <n v="849"/>
    <s v="E1686"/>
    <n v="4261"/>
    <x v="0"/>
    <s v="Bistum Worms, Bischof Konrad I."/>
    <s v="E1686"/>
    <s v="Erzbistum Trier"/>
    <s v="UB Mittelrhein 1, Nr.605"/>
    <m/>
    <s v="Wiesbaden, Hauptstaatsarchiv"/>
    <s v="9.3.1158"/>
    <n v="1158"/>
    <x v="195"/>
    <s v="Sonntag"/>
    <n v="4261"/>
    <s v="E1686"/>
    <n v="4261"/>
  </r>
  <r>
    <n v="5909"/>
    <s v="F2001"/>
    <n v="12450"/>
    <x v="0"/>
    <s v="Bistum Worms, Bischof Konrad I. (od. II.)"/>
    <s v="F2001"/>
    <s v="Otterberg, Kloster"/>
    <s v="Ungedr.?"/>
    <m/>
    <s v="Luzern, Staatsarchiv"/>
    <s v="0.0.1150-0.0.1192"/>
    <n v="11501192"/>
    <x v="46"/>
    <s v="Unbekannt"/>
    <s v="12450 Alle Aufnahmen unter dieser Zugangsnummer"/>
    <s v="F2001"/>
    <n v="12450"/>
  </r>
  <r>
    <n v="721"/>
    <s v="E1241"/>
    <n v="3106"/>
    <x v="0"/>
    <s v="Bistum Worms, Bischof Konrad II."/>
    <s v="E1241"/>
    <s v="Otterberg, Stift"/>
    <s v="UB Worms 2, Nr.84; Baur, Hess. Urk. 2, Nr.11"/>
    <m/>
    <s v="Darmstadt, Staatsarchiv"/>
    <s v="um 1173"/>
    <n v="1173"/>
    <x v="116"/>
    <s v="Unbekannt"/>
    <n v="3106"/>
    <s v="E1241"/>
    <n v="3106"/>
  </r>
  <r>
    <n v="582"/>
    <s v="E798"/>
    <n v="2229"/>
    <x v="0"/>
    <s v="Bistum Worms, Bischof Konrad II."/>
    <s v="E798"/>
    <s v="Odenheim, Kloster"/>
    <s v="UB Württemberg. 2, Nr.464"/>
    <m/>
    <s v="Stuttgart, Hauptstaatsarchiv"/>
    <s v="0.5.1190"/>
    <n v="1190"/>
    <x v="97"/>
    <s v="Unbekannt"/>
    <n v="2229"/>
    <s v="E798"/>
    <n v="2229"/>
  </r>
  <r>
    <n v="5902"/>
    <s v="F1984"/>
    <n v="12441"/>
    <x v="0"/>
    <s v="Bistum Worms, Bischof Konrad II."/>
    <s v="F1984"/>
    <s v="Sch�nau, Kloster"/>
    <s v="Ungedr.?"/>
    <m/>
    <s v="Luzern, Staatsarchiv"/>
    <s v="0.0.1172"/>
    <n v="1172"/>
    <x v="12"/>
    <s v="Unbekannt"/>
    <s v="12441 Alle Aufnahmen unter dieser Zugangsnummer"/>
    <s v="F1984"/>
    <n v="12441"/>
  </r>
  <r>
    <n v="3450"/>
    <s v="E4331"/>
    <n v="9033"/>
    <x v="0"/>
    <s v="Bistum Worms, Bischof Konrad II."/>
    <s v="E4331"/>
    <s v="Boppard, Stift St. Peter, Propst Siegfried"/>
    <s v="UB Worms 1, Nr.87"/>
    <m/>
    <s v="Heidelberg, Universit�tsarchiv"/>
    <s v="0.0.1179"/>
    <n v="1179"/>
    <x v="151"/>
    <s v="Unbekannt"/>
    <n v="9033"/>
    <s v="E4331"/>
    <n v="9033"/>
  </r>
  <r>
    <n v="3056"/>
    <s v="E3905"/>
    <n v="8366"/>
    <x v="0"/>
    <s v="Bistum Worms, Bischof Konrad II."/>
    <s v="E3905"/>
    <s v="Ramsen, Kloster (St. Georgen)"/>
    <s v="Ungedr.?"/>
    <m/>
    <s v="München, Bayerisches Hauptstaatsarchiv"/>
    <s v="0.0.1174"/>
    <n v="1174"/>
    <x v="81"/>
    <s v="Unbekannt"/>
    <n v="8366"/>
    <s v="E3905"/>
    <n v="8366"/>
  </r>
  <r>
    <n v="1038"/>
    <s v="E2133"/>
    <n v="4913"/>
    <x v="0"/>
    <s v="Bistum Worms, Bischof Konrad II."/>
    <s v="E2133"/>
    <s v="Enkenbach, Kloster"/>
    <s v="ZGO 2 (1851), S. 434; UB Worms 1, Nr. 92; URH 1, Nr. 524"/>
    <m/>
    <s v="Karlsruhe, Generallandesarchiv"/>
    <s v="0.0.1190"/>
    <n v="1190"/>
    <x v="97"/>
    <s v="Unbekannt"/>
    <n v="4913"/>
    <s v="E2133"/>
    <n v="4913"/>
  </r>
  <r>
    <n v="909"/>
    <s v="C564"/>
    <n v="4498"/>
    <x v="0"/>
    <s v="Bistum Worms, Bischof Konrad II."/>
    <s v="C564"/>
    <s v="Worms, Stift St. Andreas"/>
    <s v="UB Worms 1, Nr.88"/>
    <m/>
    <s v="Darmstadt, Staatsarchiv"/>
    <s v="0.0.1190"/>
    <n v="1190"/>
    <x v="97"/>
    <s v="Unbekannt"/>
    <n v="4498"/>
    <s v="C564"/>
    <n v="4498"/>
  </r>
  <r>
    <n v="910"/>
    <s v="E1864"/>
    <n v="4499"/>
    <x v="0"/>
    <s v="Bistum Worms, Bischof Konrad II."/>
    <s v="E1864"/>
    <s v="Boppard, Stift St. Peter"/>
    <s v="UB Mittelrhein 2, Nr.114"/>
    <m/>
    <s v="Darmstadt, Staatsarchiv"/>
    <s v="0.7.1190"/>
    <n v="1190"/>
    <x v="97"/>
    <s v="Unbekannt"/>
    <n v="4499"/>
    <s v="E1864"/>
    <n v="4499"/>
  </r>
  <r>
    <n v="5944"/>
    <s v="F2049"/>
    <n v="12486"/>
    <x v="0"/>
    <s v="Bistum Worms, Bischof Landolf"/>
    <s v="F2049"/>
    <s v="Kirschgarten, Kloster"/>
    <s v="UB Worms 1, S. 131; Wei�enberger, Wormsgau 6, Nr.4"/>
    <m/>
    <s v="Luzern, Staatsarchiv"/>
    <s v="3.8.1237"/>
    <n v="1237"/>
    <x v="78"/>
    <s v="Montag"/>
    <s v="12486 Alle Aufnahmen unter dieser Zugangsnummer"/>
    <s v="F2049"/>
    <n v="12486"/>
  </r>
  <r>
    <n v="5945"/>
    <s v="F2050"/>
    <n v="12487"/>
    <x v="0"/>
    <s v="Bistum Worms, Bischof Landolf"/>
    <s v="F2050"/>
    <s v="Otterberg, Kloster"/>
    <s v="UB Worms 1, Nr.189"/>
    <m/>
    <s v="Luzern, Staatsarchiv"/>
    <s v="1.8.1238"/>
    <n v="1238"/>
    <x v="6"/>
    <s v="Sonntag"/>
    <s v="12487 Alle Aufnahmen unter dieser Zugangsnummer"/>
    <s v="F2050"/>
    <n v="12487"/>
  </r>
  <r>
    <n v="5946"/>
    <s v="F2051"/>
    <n v="12488"/>
    <x v="0"/>
    <s v="Bistum Worms, Bischof Landolf"/>
    <s v="F2051"/>
    <s v="Frankenthal, Stift"/>
    <s v="Ungedr.?"/>
    <m/>
    <s v="Luzern, Staatsarchiv"/>
    <s v="23.6.1240"/>
    <n v="1240"/>
    <x v="64"/>
    <s v="Samstag"/>
    <s v="12488 Alle Aufnahmen unter dieser Zugangsnummer"/>
    <s v="F2051"/>
    <n v="12488"/>
  </r>
  <r>
    <n v="1709"/>
    <s v="C698"/>
    <n v="5882"/>
    <x v="0"/>
    <s v="Bistum Worms, Bischof Landolf"/>
    <s v="C698"/>
    <s v="Frankenthal, Kloster"/>
    <s v="Ungedr.?"/>
    <m/>
    <s v="Berlin, Historisches Seminar"/>
    <s v="24.5.1245"/>
    <n v="1245"/>
    <x v="55"/>
    <s v="Mittwoch"/>
    <n v="5882"/>
    <s v="C698"/>
    <n v="5882"/>
  </r>
  <r>
    <n v="5948"/>
    <s v="F2054"/>
    <n v="12490"/>
    <x v="0"/>
    <s v="Bistum Worms, Bischof Landolf , Bistum Worms, Domstift, Dekan Bischof, Bistum Worms, Domstift, Kapitel, Worms"/>
    <s v="F2054"/>
    <s v="Kirschgarten, Kloster"/>
    <s v="Baur, Hess. Urk. 5, Nr.21; UB Worms 1, S. 141"/>
    <m/>
    <s v="Luzern, Staatsarchiv"/>
    <s v="0.0.1241"/>
    <n v="1241"/>
    <x v="38"/>
    <s v="Unbekannt"/>
    <s v="12490 Alle Aufnahmen unter dieser Zugangsnummer"/>
    <s v="F2054"/>
    <n v="12490"/>
  </r>
  <r>
    <n v="735"/>
    <s v="E1291"/>
    <n v="3126"/>
    <x v="0"/>
    <s v="Bistum Worms, Bischof Leo"/>
    <s v="E1291"/>
    <s v="Arnstein, Kloster"/>
    <s v="Ungedr.?"/>
    <m/>
    <s v="Darmstadt, Staatsarchiv"/>
    <s v="0.0.1199"/>
    <n v="1199"/>
    <x v="66"/>
    <s v="Unbekannt"/>
    <n v="3126"/>
    <s v="E1291"/>
    <n v="3126"/>
  </r>
  <r>
    <n v="733"/>
    <s v="D384"/>
    <n v="3124"/>
    <x v="0"/>
    <s v="Bistum Worms, Bischof Leopold"/>
    <s v="D384"/>
    <s v="Arnstein, Kloster"/>
    <s v="Ungedr.?"/>
    <m/>
    <s v="Darmstadt, Staatsarchiv"/>
    <s v="4.4.1196"/>
    <n v="1196"/>
    <x v="7"/>
    <s v="Donnerstag"/>
    <n v="3124"/>
    <s v="D384"/>
    <n v="3124"/>
  </r>
  <r>
    <n v="734"/>
    <s v="E1290"/>
    <n v="3125"/>
    <x v="0"/>
    <s v="Bistum Worms, Bischof Leopold"/>
    <s v="E1290"/>
    <s v="Worms, Stift St. Paul"/>
    <s v="UB Worms 1, Nr.101"/>
    <m/>
    <s v="Darmstadt, Staatsarchiv"/>
    <s v="19.3.1197"/>
    <n v="1197"/>
    <x v="42"/>
    <s v="Mittwoch"/>
    <n v="3125"/>
    <s v="E1290"/>
    <n v="3125"/>
  </r>
  <r>
    <n v="736"/>
    <s v="E1292"/>
    <n v="3127"/>
    <x v="0"/>
    <s v="Bistum Worms, Bischof Leopold"/>
    <s v="E1292"/>
    <s v="Worms, Stift St. Andreas"/>
    <s v="UB Worms 1, Nr.106"/>
    <m/>
    <s v="Darmstadt, Staatsarchiv"/>
    <s v="0.0.1200"/>
    <n v="1200"/>
    <x v="22"/>
    <s v="Unbekannt"/>
    <n v="3127"/>
    <s v="E1292"/>
    <n v="3127"/>
  </r>
  <r>
    <n v="739"/>
    <s v="E1293"/>
    <n v="3130"/>
    <x v="0"/>
    <s v="Bistum Worms, Bischof Leopold"/>
    <s v="E1293"/>
    <s v="Worms, Kloster St. Marien"/>
    <s v="UB Worms 1 Nr.104"/>
    <m/>
    <s v="Darmstadt, Staatsarchiv"/>
    <s v="0.0.1198-0.0.1217"/>
    <n v="11981217"/>
    <x v="74"/>
    <s v="Unbekannt"/>
    <n v="3130"/>
    <s v="E1293"/>
    <n v="3130"/>
  </r>
  <r>
    <n v="2699"/>
    <s v="E3572"/>
    <n v="7859"/>
    <x v="0"/>
    <s v="Bistum Worms, Bischof Leopold"/>
    <s v="E3572"/>
    <s v="Wadgassen, Kloster"/>
    <s v="Reg. Mittelrhein. 2, Nr.780"/>
    <m/>
    <s v="Koblenz, Landeshauptarchiv"/>
    <s v="24.11.1196"/>
    <n v="1196"/>
    <x v="7"/>
    <s v="Sonntag"/>
    <n v="7859"/>
    <s v="E3572"/>
    <n v="7859"/>
  </r>
  <r>
    <n v="1115"/>
    <s v="E2060A"/>
    <n v="5008"/>
    <x v="0"/>
    <s v="Bistum Worms, Bischof Leopold"/>
    <s v="E2060A"/>
    <s v="Nonnenmünster, Kloster"/>
    <s v="Ungedr.?"/>
    <m/>
    <s v="Karlsruhe, Generallandesarchiv"/>
    <s v="9.1.1196"/>
    <n v="1196"/>
    <x v="7"/>
    <s v="Dienstag"/>
    <s v="5008 Alle Aufnahmen unter dieser Zugangsnummer"/>
    <s v="E2060A"/>
    <n v="5008"/>
  </r>
  <r>
    <n v="899"/>
    <s v="C323"/>
    <n v="4486"/>
    <x v="0"/>
    <s v="Bistum Worms, Bischof Leopold"/>
    <s v="C323"/>
    <s v="Worms, Stift St. Andreas"/>
    <s v="Baur, Hess. Urk. 1, Nr.7"/>
    <m/>
    <s v="Darmstadt, Staatsarchiv"/>
    <s v="0.0.1198"/>
    <n v="1198"/>
    <x v="142"/>
    <s v="Unbekannt"/>
    <s v="4486 Alle Aufnahmen unter dieser Zugangsnummer"/>
    <s v="C323"/>
    <n v="4486"/>
  </r>
  <r>
    <n v="720"/>
    <s v="D381"/>
    <n v="3105"/>
    <x v="0"/>
    <s v="Bistum Worms, Bischof Leopold (v. Sch�nfeld)"/>
    <s v="D381"/>
    <s v="Bistum Worms, Domstift"/>
    <s v="Baur, Hess. Urk. 2, Nr.19; UB Worms 1, Nr.100"/>
    <m/>
    <s v="Darmstadt, Staatsarchiv"/>
    <s v="30.10.1196"/>
    <n v="1196"/>
    <x v="7"/>
    <s v="Mittwoch"/>
    <n v="3105"/>
    <s v="D381"/>
    <n v="3105"/>
  </r>
  <r>
    <n v="7456"/>
    <s v="F4329"/>
    <n v="14218"/>
    <x v="0"/>
    <s v="Bistum Worms, Bischof Simon"/>
    <s v="F4329"/>
    <s v="Bistum Worms, Bistum Worms,- Pr�laten, Worms, Worms, K�mmerer (u. deren Stellvertreter), Worms, St. Nikolaus (Kapelle)"/>
    <s v="Urk. Hess. 2, Nr.441"/>
    <m/>
    <s v="Darmstadt, Staatsarchiv"/>
    <s v="4.4.1289"/>
    <n v="1289"/>
    <x v="168"/>
    <s v="Montag"/>
    <s v="14218 Alle Aufnahmen unter dieser Zugangsnummer"/>
    <s v="F4329"/>
    <n v="14218"/>
  </r>
  <r>
    <n v="2946"/>
    <s v="E3783"/>
    <n v="8190"/>
    <x v="0"/>
    <s v="Bistum Worms, Domstift, Kapitel"/>
    <s v="E3783"/>
    <s v="Erzbistum Mainz, Domstift"/>
    <s v="Ungedr.?"/>
    <m/>
    <s v="München, Bayerisches Hauptstaatsarchiv"/>
    <s v="0.0.1182"/>
    <n v="1182"/>
    <x v="92"/>
    <s v="Unbekannt"/>
    <n v="8190"/>
    <s v="E3783"/>
    <n v="8190"/>
  </r>
  <r>
    <n v="5943"/>
    <s v="F2048"/>
    <n v="12485"/>
    <x v="0"/>
    <s v="Bistum Worms, Domstift, Propst Gerhard"/>
    <s v="F2048"/>
    <s v="Kirschgarten, Kloster (bei Worms)"/>
    <s v="Baur, Hess. Urk. 5, Nr.20; Wei�enberger, Wormsgau 6, Nr.2"/>
    <m/>
    <s v="Luzern, Staatsarchiv"/>
    <s v="0.5.1237"/>
    <n v="1237"/>
    <x v="78"/>
    <s v="Unbekannt"/>
    <s v="12485 Alle Aufnahmen unter dieser Zugangsnummer"/>
    <s v="F2048"/>
    <n v="12485"/>
  </r>
  <r>
    <n v="848"/>
    <s v="E1685"/>
    <n v="4260"/>
    <x v="0"/>
    <s v="Bistum Worms, Domstift, Propst Konrad , Bistum Worms, Domstift, Kapitel"/>
    <s v="E1685"/>
    <s v="Erzbistum Trier"/>
    <s v="UB Mittelrhein 1, Nr.606"/>
    <m/>
    <s v="Wiesbaden, Hauptstaatsarchiv"/>
    <s v="9.3.1158"/>
    <n v="1158"/>
    <x v="195"/>
    <s v="Sonntag"/>
    <n v="4260"/>
    <s v="E1685"/>
    <n v="4260"/>
  </r>
  <r>
    <n v="732"/>
    <s v="D383"/>
    <n v="3123"/>
    <x v="0"/>
    <s v="Bistum Worms, Domstift, Propst Leopold"/>
    <s v="D383"/>
    <s v="Arnstein, Kloster"/>
    <s v="Ungedr.?"/>
    <m/>
    <s v="Darmstadt, Staatsarchiv"/>
    <s v="0.0.1194"/>
    <n v="1194"/>
    <x v="0"/>
    <s v="Unbekannt"/>
    <n v="3123"/>
    <s v="D383"/>
    <n v="3123"/>
  </r>
  <r>
    <n v="5932"/>
    <s v="F2036"/>
    <n v="12473"/>
    <x v="0"/>
    <s v="Bistum Worms, Domstift, Propst Nibelung"/>
    <s v="F2036"/>
    <s v="Otterberg, Kloster"/>
    <s v="Baur, Hess. Urk. 5, Nr.19"/>
    <m/>
    <s v="Luzern, Staatsarchiv"/>
    <s v="0.0.1230"/>
    <n v="1230"/>
    <x v="59"/>
    <s v="Unbekannt"/>
    <s v="12473 Alle Aufnahmen unter dieser Zugangsnummer"/>
    <s v="F2036"/>
    <n v="12473"/>
  </r>
  <r>
    <n v="5937"/>
    <s v="F2041"/>
    <n v="12478"/>
    <x v="0"/>
    <s v="Bistum Worms, Domstift, Propst Nibelung"/>
    <s v="F2041"/>
    <s v="Hirsau, Kloster"/>
    <s v="UB Worms 1, Nr.173; Baur, Hess. Urk. 2, Nr.70"/>
    <m/>
    <s v="Luzern, Staatsarchiv"/>
    <s v="28.10.1234"/>
    <n v="1234"/>
    <x v="51"/>
    <s v="Samstag"/>
    <s v="12478 Alle Aufnahmen unter dieser Zugangsnummer"/>
    <s v="F2041"/>
    <n v="12478"/>
  </r>
  <r>
    <n v="5954"/>
    <s v="F2060"/>
    <n v="12496"/>
    <x v="0"/>
    <s v="Bistum Worms, Domstift, Rudolf von R�thelingen (Kanoniker) , Bistum Worms, Domstift, Konrad von Ulm, Worms, Stift St. Martin, Dekan Richer, Worms, Stift St. Andreas, Werner Militell (Kanoniker), Worms, Stift St. Martin, Scholaster Jordan"/>
    <s v="F2060"/>
    <s v="Bistum Worms, Domstift, Worms, Stift St. Andreas"/>
    <s v="Baur, Hess. Urk. 2, Nr.108"/>
    <m/>
    <s v="Luzern, Staatsarchiv"/>
    <s v="0.4.1248"/>
    <n v="1248"/>
    <x v="8"/>
    <s v="Unbekannt"/>
    <s v="12496 Alle Aufnahmen unter dieser Zugangsnummer"/>
    <s v="F2060"/>
    <n v="12496"/>
  </r>
  <r>
    <n v="1441"/>
    <s v="E2489"/>
    <n v="5553"/>
    <x v="0"/>
    <s v="Bistum Worms, Domstift, Wolbero (Kanoniker)"/>
    <s v="E2489"/>
    <s v="Bistum Worms, Domstift"/>
    <s v="Ungedr.?"/>
    <m/>
    <s v="Nürnberg, Germanisches Nationalmuseum"/>
    <s v="12.Jh."/>
    <m/>
    <x v="13"/>
    <s v="Unbekannt"/>
    <n v="5553"/>
    <s v="E2489"/>
    <n v="5553"/>
  </r>
  <r>
    <n v="5917"/>
    <s v="F2016"/>
    <n v="12458"/>
    <x v="0"/>
    <s v="Bistum Worms,- Richter"/>
    <s v="F2016"/>
    <s v="Otterberg, Kloster"/>
    <s v="Ungedr.?"/>
    <m/>
    <s v="Luzern, Staatsarchiv"/>
    <s v="28.1.1312"/>
    <n v="1312"/>
    <x v="220"/>
    <s v="Freitag"/>
    <s v="12458 Alle Aufnahmen unter dieser Zugangsnummer"/>
    <s v="F2016"/>
    <n v="12458"/>
  </r>
  <r>
    <n v="2310"/>
    <s v="E3210"/>
    <n v="7307"/>
    <x v="0"/>
    <s v="Bistum Würzburg, Bischof Eginhard"/>
    <s v="E3210"/>
    <s v="Bistum Würzburg, Domstift"/>
    <s v="Mon. Boica 37, S. 31, Nr.72"/>
    <m/>
    <s v="München, Bayerisches Hauptstaatsarchiv"/>
    <s v="0.0.1103"/>
    <n v="1103"/>
    <x v="154"/>
    <s v="Unbekannt"/>
    <n v="7307"/>
    <s v="E3210"/>
    <n v="7307"/>
  </r>
  <r>
    <n v="2022"/>
    <s v="E2839"/>
    <n v="6745"/>
    <x v="0"/>
    <s v="Bistum Würzburg, Bischof Eginhard"/>
    <s v="E2839"/>
    <s v="Neustadt, Kloster"/>
    <s v="ZGO 4, S. 407"/>
    <m/>
    <s v="Wertheim, Adelsarchiv L�wenstein-Wertheim-Rosenberg"/>
    <s v="0.0.1100"/>
    <n v="1100"/>
    <x v="91"/>
    <s v="Unbekannt"/>
    <n v="6745"/>
    <s v="E2839"/>
    <n v="6745"/>
  </r>
  <r>
    <n v="580"/>
    <s v="E752"/>
    <n v="2226"/>
    <x v="0"/>
    <s v="Bistum Würzburg, Bischof Embricho"/>
    <s v="E752"/>
    <s v="Neumünster, Stift"/>
    <s v="UB Württemberg. 2, Nr.321"/>
    <m/>
    <s v="Stuttgart, Hauptstaatsarchiv"/>
    <s v="0.0.1144"/>
    <n v="1144"/>
    <x v="166"/>
    <s v="Unbekannt"/>
    <n v="2226"/>
    <s v="E752"/>
    <n v="2226"/>
  </r>
  <r>
    <n v="436"/>
    <s v="E598"/>
    <n v="1900"/>
    <x v="0"/>
    <s v="Bistum Würzburg, Bischof Embricho"/>
    <s v="E598"/>
    <s v="Hirsau, Kloster"/>
    <s v="UB Württemberg. 2, Nr.309"/>
    <m/>
    <s v="Stuttgart, Hauptstaatsarchiv"/>
    <s v="26.2.1139"/>
    <n v="1139"/>
    <x v="140"/>
    <s v="Sonntag"/>
    <n v="1900"/>
    <s v="E598"/>
    <n v="1900"/>
  </r>
  <r>
    <n v="309"/>
    <s v="D220"/>
    <n v="1657"/>
    <x v="0"/>
    <s v="Bistum Würzburg, Bischof Embricho"/>
    <s v="D220"/>
    <s v="Henneberg, Graf Poppo III. von (?)"/>
    <s v="UB Henneberg 1, Nr.6; Dobenecker 1, Nr.1528"/>
    <m/>
    <s v="Meiningen, Staatsarchiv"/>
    <s v="27.3.1145"/>
    <n v="1145"/>
    <x v="106"/>
    <s v="Dienstag"/>
    <n v="1657"/>
    <s v="D220"/>
    <n v="1657"/>
  </r>
  <r>
    <n v="3737"/>
    <s v="E4647"/>
    <n v="9583"/>
    <x v="0"/>
    <s v="Bistum Würzburg, Bischof Embricho"/>
    <s v="E4647"/>
    <s v="Bamberg, Kloster St. Michaelsberg"/>
    <s v="Reg. Boica 1, S. 175"/>
    <m/>
    <s v="München, Bayerisches Hauptstaatsarchiv"/>
    <s v="0.0.1144"/>
    <n v="1144"/>
    <x v="166"/>
    <s v="Unbekannt"/>
    <n v="9583"/>
    <s v="E4647"/>
    <n v="9583"/>
  </r>
  <r>
    <n v="3718"/>
    <s v="E4615"/>
    <n v="9550"/>
    <x v="0"/>
    <s v="Bistum Würzburg, Bischof Embricho"/>
    <s v="E4615"/>
    <s v="Bistum Bamberg, Domstift"/>
    <s v="Reg. Boica 1, S. 159"/>
    <m/>
    <s v="München, Bayerisches Hauptstaatsarchiv"/>
    <s v="0.0.1140"/>
    <n v="1140"/>
    <x v="105"/>
    <s v="Unbekannt"/>
    <n v="9550"/>
    <s v="E4615"/>
    <n v="9550"/>
  </r>
  <r>
    <n v="3485"/>
    <s v="E4371"/>
    <n v="9101"/>
    <x v="0"/>
    <s v="Bistum Würzburg, Bischof Embricho"/>
    <s v="E4371"/>
    <s v="Aschebach, Kirche"/>
    <s v="Reg. Boica 1, S. 141"/>
    <m/>
    <s v="München, Bayerisches Hauptstaatsarchiv"/>
    <s v="1.5.1136"/>
    <n v="1136"/>
    <x v="115"/>
    <s v="Freitag"/>
    <n v="9101"/>
    <s v="E4371"/>
    <n v="9101"/>
  </r>
  <r>
    <n v="3487"/>
    <s v="E4373"/>
    <n v="9103"/>
    <x v="0"/>
    <s v="Bistum Würzburg, Bischof Embricho"/>
    <s v="E4373"/>
    <s v="Ansbach, Stift St. Gumbert (gegr. um 750, 1057 Stift)"/>
    <s v="Reg. Boica 1, S. 155"/>
    <m/>
    <s v="München, Bayerisches Hauptstaatsarchiv"/>
    <s v="0.0.1139"/>
    <n v="1139"/>
    <x v="140"/>
    <s v="Unbekannt"/>
    <n v="9103"/>
    <s v="E4373"/>
    <n v="9103"/>
  </r>
  <r>
    <n v="2885"/>
    <s v="E3746"/>
    <n v="8116"/>
    <x v="0"/>
    <s v="Bistum Würzburg, Bischof Embricho"/>
    <s v="E3746"/>
    <s v="Aub, Kirche"/>
    <s v="Mon. Boica 37, S. 44, Nr.81"/>
    <m/>
    <s v="München, Bayerisches Hauptstaatsarchiv"/>
    <s v="0.0.1136"/>
    <n v="1136"/>
    <x v="115"/>
    <s v="Unbekannt"/>
    <n v="8116"/>
    <s v="E3746"/>
    <n v="8116"/>
  </r>
  <r>
    <n v="2775"/>
    <s v="E3623"/>
    <n v="7966"/>
    <x v="0"/>
    <s v="Bistum Würzburg, Bischof Embricho"/>
    <s v="E3623"/>
    <s v="Oberzell, Kloster"/>
    <s v="Mon. Boica 45, Nr.3"/>
    <m/>
    <s v="München, Bayerisches Hauptstaatsarchiv"/>
    <s v="0.0.1128"/>
    <n v="1128"/>
    <x v="171"/>
    <s v="Unbekannt"/>
    <n v="7966"/>
    <s v="E3623"/>
    <n v="7966"/>
  </r>
  <r>
    <n v="2776"/>
    <s v="E3624"/>
    <n v="7967"/>
    <x v="0"/>
    <s v="Bistum Würzburg, Bischof Embricho"/>
    <s v="E3624"/>
    <s v="Oberzell, Kloster"/>
    <s v="Reg. Boica 1, S. 133"/>
    <m/>
    <s v="München, Bayerisches Hauptstaatsarchiv"/>
    <s v="0.0.1130"/>
    <n v="1130"/>
    <x v="111"/>
    <s v="Unbekannt"/>
    <n v="7967"/>
    <s v="E3624"/>
    <n v="7967"/>
  </r>
  <r>
    <n v="2792"/>
    <s v="E3638"/>
    <n v="7983"/>
    <x v="0"/>
    <s v="Bistum Würzburg, Bischof Embricho"/>
    <s v="E3638"/>
    <s v="Würzburg, Kloster, Schotten-"/>
    <s v="UB Castell, Nr.22"/>
    <m/>
    <s v="München, Bayerisches Hauptstaatsarchiv"/>
    <s v="0.0.1140"/>
    <n v="1140"/>
    <x v="105"/>
    <s v="Unbekannt"/>
    <n v="7983"/>
    <s v="E3638"/>
    <n v="7983"/>
  </r>
  <r>
    <n v="2793"/>
    <s v="E3639"/>
    <n v="7984"/>
    <x v="0"/>
    <s v="Bistum Würzburg, Bischof Embricho"/>
    <s v="E3639"/>
    <s v="Würzburg, Kloster, Schotten-"/>
    <s v="UB Castell, Nr.25"/>
    <m/>
    <s v="München, Bayerisches Hauptstaatsarchiv"/>
    <s v="0.0.1142"/>
    <n v="1142"/>
    <x v="65"/>
    <s v="Unbekannt"/>
    <n v="7984"/>
    <s v="E3639"/>
    <n v="7984"/>
  </r>
  <r>
    <n v="2641"/>
    <s v="E3549"/>
    <n v="7791"/>
    <x v="0"/>
    <s v="Bistum Würzburg, Bischof Embricho"/>
    <s v="E3549"/>
    <s v="Würzburg, Stift Neumünster"/>
    <s v="St., Reichskanzler 3, S. 100"/>
    <m/>
    <s v="München, Bayerisches Hauptstaatsarchiv"/>
    <s v="0.0.1136"/>
    <n v="1136"/>
    <x v="115"/>
    <s v="Unbekannt"/>
    <n v="7791"/>
    <s v="E3549"/>
    <n v="7791"/>
  </r>
  <r>
    <n v="2642"/>
    <s v="E3532"/>
    <n v="7792"/>
    <x v="0"/>
    <s v="Bistum Würzburg, Bischof Embricho"/>
    <s v="E3532"/>
    <s v="Würzburg, Stift Neumünster"/>
    <s v="Reg. Boica 1, S. 167"/>
    <m/>
    <s v="München, Bayerisches Hauptstaatsarchiv"/>
    <s v="0.0.1142"/>
    <n v="1142"/>
    <x v="65"/>
    <s v="Unbekannt"/>
    <n v="7792"/>
    <s v="E3532"/>
    <n v="7792"/>
  </r>
  <r>
    <n v="2643"/>
    <s v="E3528"/>
    <n v="7793"/>
    <x v="0"/>
    <s v="Bistum Würzburg, Bischof Embricho"/>
    <s v="E3528"/>
    <s v="Würzburg, Stift Neumünster"/>
    <s v="St., Reichskanzler 3, S. 109"/>
    <m/>
    <s v="München, Bayerisches Hauptstaatsarchiv"/>
    <s v="0.0.1142"/>
    <n v="1142"/>
    <x v="65"/>
    <s v="Unbekannt"/>
    <n v="7793"/>
    <s v="E3528"/>
    <n v="7793"/>
  </r>
  <r>
    <n v="2639"/>
    <s v="E3537"/>
    <n v="7789"/>
    <x v="0"/>
    <s v="Bistum Würzburg, Bischof Embricho"/>
    <s v="E3537"/>
    <s v="Würzburg, Stift Neumünster"/>
    <s v="UB Castell, Nr. 8; URH 1, Nr. 200; Reg. Boica 4, S. 734"/>
    <m/>
    <s v="München, Bayerisches Hauptstaatsarchiv"/>
    <s v="0.0.1130"/>
    <n v="1130"/>
    <x v="111"/>
    <s v="Unbekannt"/>
    <n v="7789"/>
    <s v="E3537"/>
    <n v="7789"/>
  </r>
  <r>
    <n v="2575"/>
    <s v="E3489"/>
    <n v="7700"/>
    <x v="0"/>
    <s v="Bistum Würzburg, Bischof Embricho"/>
    <s v="E3489"/>
    <s v="Würzburg, Stift Haug"/>
    <s v="UB Castell, Nr.11"/>
    <m/>
    <s v="München, Bayerisches Hauptstaatsarchiv"/>
    <s v="0.0.1135"/>
    <n v="1135"/>
    <x v="112"/>
    <s v="Unbekannt"/>
    <n v="7700"/>
    <s v="E3489"/>
    <n v="7700"/>
  </r>
  <r>
    <n v="2587"/>
    <s v="E3486"/>
    <n v="7715"/>
    <x v="0"/>
    <s v="Bistum Würzburg, Bischof Embricho"/>
    <s v="E3486"/>
    <s v="Kitzingen, Kloster"/>
    <s v="Reg. Boica 1, S. 155"/>
    <m/>
    <s v="München, Bayerisches Hauptstaatsarchiv"/>
    <s v="0.0.1139"/>
    <n v="1139"/>
    <x v="140"/>
    <s v="Unbekannt"/>
    <s v="7715 Alle Aufnahmen unter dieser Zugangsnummer"/>
    <s v="E3486"/>
    <n v="7715"/>
  </r>
  <r>
    <n v="2539"/>
    <s v="E3448"/>
    <n v="7626"/>
    <x v="0"/>
    <s v="Bistum Würzburg, Bischof Embricho"/>
    <s v="E3448"/>
    <s v="Ebrach, Kloster"/>
    <s v="Mon. Boica 45, Nr.4; Dobenecker 1, Nr.1334"/>
    <m/>
    <s v="München, Bayerisches Hauptstaatsarchiv"/>
    <s v="5.5.1137"/>
    <n v="1137"/>
    <x v="179"/>
    <s v="Mittwoch"/>
    <n v="7626"/>
    <s v="E3448"/>
    <n v="7626"/>
  </r>
  <r>
    <n v="2540"/>
    <s v="E3449"/>
    <n v="7627"/>
    <x v="0"/>
    <s v="Bistum Würzburg, Bischof Embricho"/>
    <s v="E3449"/>
    <s v="Ebrach, Kloster"/>
    <s v="Mon. Boica 45, Nr.4; Reg. Boica 1, S. 147"/>
    <m/>
    <s v="München, Bayerisches Hauptstaatsarchiv"/>
    <s v="5.5.1137"/>
    <n v="1137"/>
    <x v="179"/>
    <s v="Mittwoch"/>
    <n v="7627"/>
    <s v="E3449"/>
    <n v="7627"/>
  </r>
  <r>
    <n v="2473"/>
    <s v="E3373"/>
    <n v="7544"/>
    <x v="0"/>
    <s v="Bistum Würzburg, Bischof Embricho"/>
    <s v="E3373"/>
    <s v="Würzburg, Kloster St. Stephan"/>
    <s v="UB Würzburg St. Stephan, Nr.113"/>
    <m/>
    <s v="München, Bayerisches Hauptstaatsarchiv"/>
    <s v="2.6.1136"/>
    <n v="1136"/>
    <x v="115"/>
    <s v="Dienstag"/>
    <n v="7544"/>
    <s v="E3373"/>
    <n v="7544"/>
  </r>
  <r>
    <n v="2474"/>
    <s v="E3374"/>
    <n v="7545"/>
    <x v="0"/>
    <s v="Bistum Würzburg, Bischof Embricho"/>
    <s v="E3374"/>
    <s v="Würzburg, Kloster St. Stephan"/>
    <s v="UB Würzburg St. Stephan, Nr.114"/>
    <m/>
    <s v="München, Bayerisches Hauptstaatsarchiv"/>
    <s v="10.7.1136"/>
    <n v="1136"/>
    <x v="115"/>
    <s v="Freitag"/>
    <n v="7545"/>
    <s v="E3374"/>
    <n v="7545"/>
  </r>
  <r>
    <n v="2321"/>
    <s v="E3221"/>
    <n v="7318"/>
    <x v="0"/>
    <s v="Bistum Würzburg, Bischof Embricho"/>
    <s v="E3221"/>
    <s v="Bistum Würzburg, Domstift"/>
    <s v="Mon. Boica 37, S. 50, Nr.86"/>
    <m/>
    <s v="München, Bayerisches Hauptstaatsarchiv"/>
    <s v="0.0.1140"/>
    <n v="1140"/>
    <x v="105"/>
    <s v="Unbekannt"/>
    <n v="7318"/>
    <s v="E3221"/>
    <n v="7318"/>
  </r>
  <r>
    <n v="2322"/>
    <s v="E3222"/>
    <n v="7319"/>
    <x v="0"/>
    <s v="Bistum Würzburg, Bischof Embricho"/>
    <s v="E3222"/>
    <s v="Bistum Würzburg, Domstift"/>
    <s v="Mon. Boica 37, S. 52, Nr.87"/>
    <m/>
    <s v="München, Bayerisches Hauptstaatsarchiv"/>
    <s v="0.0.1140"/>
    <n v="1140"/>
    <x v="105"/>
    <s v="Unbekannt"/>
    <n v="7319"/>
    <s v="E3222"/>
    <n v="7319"/>
  </r>
  <r>
    <n v="2323"/>
    <s v="E3223"/>
    <n v="7320"/>
    <x v="0"/>
    <s v="Bistum Würzburg, Bischof Embricho"/>
    <s v="E3223"/>
    <s v="Bistum Würzburg, Domstift"/>
    <s v="Mon. Boica 37, S. 54, Nr.88"/>
    <m/>
    <s v="München, Bayerisches Hauptstaatsarchiv"/>
    <s v="0.0.1140"/>
    <n v="1140"/>
    <x v="105"/>
    <s v="Unbekannt"/>
    <s v="7320 Alle Aufnahmen unter dieser Zugangsnummer"/>
    <s v="E3223"/>
    <n v="7320"/>
  </r>
  <r>
    <n v="2324"/>
    <s v="E3224"/>
    <n v="7321"/>
    <x v="0"/>
    <s v="Bistum Würzburg, Bischof Embricho"/>
    <s v="E3224"/>
    <s v="Bistum Würzburg, Domstift"/>
    <s v="Mon. Boica 37, S. 54, Nr.88"/>
    <m/>
    <s v="München, Bayerisches Hauptstaatsarchiv"/>
    <s v="0.0.1140"/>
    <n v="1140"/>
    <x v="105"/>
    <s v="Unbekannt"/>
    <n v="7321"/>
    <s v="E3224"/>
    <n v="7321"/>
  </r>
  <r>
    <n v="2315"/>
    <s v="E3215"/>
    <n v="7312"/>
    <x v="0"/>
    <s v="Bistum Würzburg, Bischof Embricho"/>
    <s v="E3215"/>
    <s v="Bistum Würzburg, Domstift"/>
    <s v="Mon. Boica 37, S. 40, Nr.78"/>
    <m/>
    <s v="München, Bayerisches Hauptstaatsarchiv"/>
    <s v="0.0.1131"/>
    <n v="1131"/>
    <x v="113"/>
    <s v="Unbekannt"/>
    <n v="7312"/>
    <s v="E3215"/>
    <n v="7312"/>
  </r>
  <r>
    <n v="2316"/>
    <s v="E3216"/>
    <n v="7313"/>
    <x v="0"/>
    <s v="Bistum Würzburg, Bischof Embricho"/>
    <s v="E3216"/>
    <s v="Bistum Würzburg, Domstift"/>
    <s v="Mon. Boica 37, S. 41, Nr.79"/>
    <m/>
    <s v="München, Bayerisches Hauptstaatsarchiv"/>
    <s v="23.5.1131"/>
    <n v="1131"/>
    <x v="113"/>
    <s v="Samstag"/>
    <n v="7313"/>
    <s v="E3216"/>
    <n v="7313"/>
  </r>
  <r>
    <n v="2317"/>
    <s v="E3217"/>
    <n v="7314"/>
    <x v="0"/>
    <s v="Bistum Würzburg, Bischof Embricho"/>
    <s v="E3217"/>
    <s v="Bistum Würzburg, Domstift"/>
    <s v="Mon. Boica 37, S. 46, Nr.83"/>
    <m/>
    <s v="München, Bayerisches Hauptstaatsarchiv"/>
    <s v="0.0.1137"/>
    <n v="1137"/>
    <x v="179"/>
    <s v="Unbekannt"/>
    <n v="7314"/>
    <s v="E3217"/>
    <n v="7314"/>
  </r>
  <r>
    <n v="2318"/>
    <s v="E3218"/>
    <n v="7315"/>
    <x v="0"/>
    <s v="Bistum Würzburg, Bischof Embricho"/>
    <s v="E3218"/>
    <s v="Bistum Würzburg, Domstift"/>
    <s v="Mon. Boica 37, S. 48, Nr.84"/>
    <m/>
    <s v="München, Bayerisches Hauptstaatsarchiv"/>
    <s v="0.0.1137"/>
    <n v="1137"/>
    <x v="179"/>
    <s v="Unbekannt"/>
    <n v="7315"/>
    <s v="E3218"/>
    <n v="7315"/>
  </r>
  <r>
    <n v="2320"/>
    <s v="E3220"/>
    <n v="7317"/>
    <x v="0"/>
    <s v="Bistum Würzburg, Bischof Embricho"/>
    <s v="E3220"/>
    <s v="Bistum Würzburg, Domstift"/>
    <s v="Mon. Boica 37, S. 49, Nr.85"/>
    <m/>
    <s v="München, Bayerisches Hauptstaatsarchiv"/>
    <s v="0.0.1139"/>
    <n v="1139"/>
    <x v="140"/>
    <s v="Unbekannt"/>
    <n v="7317"/>
    <s v="E3220"/>
    <n v="7317"/>
  </r>
  <r>
    <n v="2023"/>
    <s v="E2840"/>
    <n v="6746"/>
    <x v="0"/>
    <s v="Bistum Würzburg, Bischof Embricho"/>
    <s v="E2840"/>
    <s v="Neustadt, Kloster"/>
    <s v="Ungedr.?"/>
    <m/>
    <s v="Wertheim, Adelsarchiv L�wenstein-Wertheim-Rosenberg"/>
    <s v="10.9.1133"/>
    <n v="1133"/>
    <x v="99"/>
    <s v="Sonntag"/>
    <n v="6746"/>
    <s v="E2840"/>
    <n v="6746"/>
  </r>
  <r>
    <n v="2312"/>
    <s v="E3212"/>
    <n v="7309"/>
    <x v="0"/>
    <s v="Bistum Würzburg, Bischof Erlong"/>
    <s v="E3212"/>
    <s v="Bistum Würzburg, Domstift, Kapitel"/>
    <s v="Mon. Boica 37, S. 34, Nr.34"/>
    <m/>
    <s v="München, Bayerisches Hauptstaatsarchiv"/>
    <s v="0.0.1106"/>
    <n v="1106"/>
    <x v="221"/>
    <s v="Unbekannt"/>
    <n v="7309"/>
    <s v="E3212"/>
    <n v="7309"/>
  </r>
  <r>
    <n v="2313"/>
    <s v="E3213"/>
    <n v="7310"/>
    <x v="0"/>
    <s v="Bistum Würzburg, Bischof Erlong"/>
    <s v="E3213"/>
    <s v="Bistum Würzburg, Domstift, Kapitel"/>
    <s v="Mon. Boica 37, S. 35, Nr.75"/>
    <m/>
    <s v="München, Bayerisches Hauptstaatsarchiv"/>
    <s v="0.0.1113"/>
    <n v="1113"/>
    <x v="190"/>
    <s v="Unbekannt"/>
    <n v="7310"/>
    <s v="E3213"/>
    <n v="7310"/>
  </r>
  <r>
    <n v="2314"/>
    <s v="E3214"/>
    <n v="7311"/>
    <x v="0"/>
    <s v="Bistum Würzburg, Bischof Erlong"/>
    <s v="E3214"/>
    <s v="Bistum Würzburg, Domstift"/>
    <s v="Mon. Boica 37, S. 37, Nr.76"/>
    <m/>
    <s v="München, Bayerisches Hauptstaatsarchiv"/>
    <s v="0.0.1115"/>
    <n v="1115"/>
    <x v="222"/>
    <s v="Unbekannt"/>
    <n v="7311"/>
    <s v="E3214"/>
    <n v="7311"/>
  </r>
  <r>
    <n v="624"/>
    <s v="E855A"/>
    <n v="2352"/>
    <x v="0"/>
    <s v="Bistum Würzburg, Bischof Gebhard"/>
    <s v="E855A"/>
    <s v="Sch�ntal, Kloster"/>
    <s v="UB Württemberg. 2, Nr.367"/>
    <m/>
    <s v="Stuttgart, Hauptstaatsarchiv"/>
    <s v="0.0.1157"/>
    <n v="1157"/>
    <x v="110"/>
    <s v="Unbekannt"/>
    <s v="2352 Alle Aufnahmen unter dieser Zugangsnummer"/>
    <s v="E855A"/>
    <n v="2352"/>
  </r>
  <r>
    <n v="421"/>
    <s v="E612"/>
    <n v="1881"/>
    <x v="0"/>
    <s v="Bistum Würzburg, Bischof Gebhard"/>
    <s v="E612"/>
    <s v="Komburg, Kloster"/>
    <s v="UB Württemberg. 2, Nr.354"/>
    <m/>
    <s v="Stuttgart, Hauptstaatsarchiv"/>
    <s v="10.2.1156"/>
    <n v="1156"/>
    <x v="23"/>
    <s v="Freitag"/>
    <n v="1881"/>
    <s v="E612"/>
    <n v="1881"/>
  </r>
  <r>
    <n v="3791"/>
    <s v="E4687"/>
    <n v="9678"/>
    <x v="0"/>
    <s v="Bistum Würzburg, Bischof Gebhard"/>
    <s v="E4687"/>
    <s v="Ebrach, Kloster"/>
    <s v="Reg. Boica 1, S. 215"/>
    <m/>
    <s v="München, Bayerisches Hauptstaatsarchiv"/>
    <s v="0.0.1154"/>
    <n v="1154"/>
    <x v="123"/>
    <s v="Unbekannt"/>
    <n v="9678"/>
    <s v="E4687"/>
    <n v="9678"/>
  </r>
  <r>
    <n v="2945"/>
    <s v="E3782"/>
    <n v="8189"/>
    <x v="0"/>
    <s v="Bistum Würzburg, Bischof Gebhard"/>
    <s v="E3782"/>
    <s v="Sch�nrain, Kloster (Ldkrs. Gem�nden)"/>
    <s v="Ungedr.?"/>
    <m/>
    <s v="München, Bayerisches Hauptstaatsarchiv"/>
    <s v="0.0.1159"/>
    <n v="1159"/>
    <x v="186"/>
    <s v="Unbekannt"/>
    <n v="8189"/>
    <s v="E3782"/>
    <n v="8189"/>
  </r>
  <r>
    <n v="2886"/>
    <s v="E3747"/>
    <n v="8117"/>
    <x v="0"/>
    <s v="Bistum Würzburg, Bischof Gebhard"/>
    <s v="E3747"/>
    <s v="Euskirchen, Kirche"/>
    <s v="Mon. Boica 45, S. 18, Nr.10"/>
    <m/>
    <s v="München, Bayerisches Hauptstaatsarchiv"/>
    <s v="0.0.1156"/>
    <n v="1156"/>
    <x v="23"/>
    <s v="Unbekannt"/>
    <n v="8117"/>
    <s v="E3747"/>
    <n v="8117"/>
  </r>
  <r>
    <n v="2823"/>
    <s v="E3691"/>
    <n v="8029"/>
    <x v="0"/>
    <s v="Bistum Würzburg, Bischof Gebhard"/>
    <s v="E3691"/>
    <s v="T�ckelhausen, Kloster"/>
    <s v="Reg. Boica 1, S. 211"/>
    <m/>
    <s v="München, Bayerisches Hauptstaatsarchiv"/>
    <s v="0.0.1157"/>
    <n v="1157"/>
    <x v="110"/>
    <s v="Unbekannt"/>
    <s v="8029 Alle Aufnahmen unter dieser Zugangsnummer"/>
    <s v="E3691"/>
    <n v="8029"/>
  </r>
  <r>
    <n v="2649"/>
    <s v="E3533"/>
    <n v="7799"/>
    <x v="0"/>
    <s v="Bistum Würzburg, Bischof Gebhard"/>
    <s v="E3533"/>
    <s v="Würzburg, Stift Neumünster"/>
    <s v="Reg. Boica 1, S. 203"/>
    <m/>
    <s v="München, Bayerisches Hauptstaatsarchiv"/>
    <s v="0.0.1151"/>
    <n v="1151"/>
    <x v="5"/>
    <s v="Unbekannt"/>
    <n v="7799"/>
    <s v="E3533"/>
    <n v="7799"/>
  </r>
  <r>
    <n v="2650"/>
    <s v="E3529"/>
    <n v="7800"/>
    <x v="0"/>
    <s v="Bistum Würzburg, Bischof Gebhard"/>
    <s v="E3529"/>
    <s v="Würzburg, Stift Neumünster"/>
    <s v="Reg. Boica 1, S. 203"/>
    <m/>
    <s v="München, Bayerisches Hauptstaatsarchiv"/>
    <s v="0.0.1151"/>
    <n v="1151"/>
    <x v="5"/>
    <s v="Unbekannt"/>
    <n v="7800"/>
    <s v="E3529"/>
    <n v="7800"/>
  </r>
  <r>
    <n v="2542"/>
    <s v="E3451"/>
    <n v="7629"/>
    <x v="0"/>
    <s v="Bistum Würzburg, Bischof Gebhard"/>
    <s v="E3451"/>
    <s v="Ebrach, Kloster"/>
    <s v="Dobenecker 2 Nr.84 Reg. Boica 1 S. 215"/>
    <m/>
    <s v="München, Bayerisches Hauptstaatsarchiv"/>
    <s v="0.0.1154"/>
    <n v="1154"/>
    <x v="123"/>
    <s v="Unbekannt"/>
    <n v="7629"/>
    <s v="E3451"/>
    <n v="7629"/>
  </r>
  <r>
    <n v="2543"/>
    <s v="E3456"/>
    <n v="7630"/>
    <x v="0"/>
    <s v="Bistum Würzburg, Bischof Gebhard"/>
    <s v="E3456"/>
    <s v="Ebrach, Kloster"/>
    <s v="Mon. Boica 45, Nr.9; Reg. Boica 1, S. 223"/>
    <m/>
    <s v="München, Bayerisches Hauptstaatsarchiv"/>
    <s v="0.0.1156"/>
    <n v="1156"/>
    <x v="23"/>
    <s v="Unbekannt"/>
    <n v="7630"/>
    <s v="E3456"/>
    <n v="7630"/>
  </r>
  <r>
    <n v="2477"/>
    <s v="E3379"/>
    <n v="7552"/>
    <x v="0"/>
    <s v="Bistum Würzburg, Bischof Gebhard"/>
    <s v="E3379"/>
    <s v="Würzburg, Kloster St. Stephan, Wechterswinkel, Kloster"/>
    <s v="UB Würzburg St. Stephan, Nr.152"/>
    <m/>
    <s v="München, Bayerisches Hauptstaatsarchiv"/>
    <s v="0.0.1157"/>
    <n v="1157"/>
    <x v="110"/>
    <s v="Unbekannt"/>
    <n v="7552"/>
    <s v="E3379"/>
    <n v="7552"/>
  </r>
  <r>
    <n v="2328"/>
    <s v="E3230"/>
    <n v="7327"/>
    <x v="0"/>
    <s v="Bistum Würzburg, Bischof Gebhard"/>
    <s v="E3230"/>
    <s v="Langheim, Kloster"/>
    <s v="Mon. Boica 37, S. 68, Nr.97"/>
    <m/>
    <s v="München, Bayerisches Hauptstaatsarchiv"/>
    <s v="20.2.1152"/>
    <n v="1152"/>
    <x v="100"/>
    <s v="Mittwoch"/>
    <n v="7327"/>
    <s v="E3230"/>
    <n v="7327"/>
  </r>
  <r>
    <n v="2329"/>
    <s v="E3231"/>
    <n v="7328"/>
    <x v="0"/>
    <s v="Bistum Würzburg, Bischof Gebhard"/>
    <s v="E3231"/>
    <s v="Langheim, Kloster"/>
    <s v="Mon. Boica 37, S. 70, Nr.98"/>
    <m/>
    <s v="München, Bayerisches Hauptstaatsarchiv"/>
    <s v="0.0.1154"/>
    <n v="1154"/>
    <x v="123"/>
    <s v="Unbekannt"/>
    <n v="7328"/>
    <s v="E3231"/>
    <n v="7328"/>
  </r>
  <r>
    <n v="1842"/>
    <s v="E2730"/>
    <n v="6338"/>
    <x v="0"/>
    <s v="Bistum Würzburg, Bischof Gebhard"/>
    <s v="E2730"/>
    <s v="Breitenau, Kloster (Fond), Brunslar, Kirche"/>
    <s v="Ungedr.?"/>
    <m/>
    <s v="Marburg, Staatsarchiv"/>
    <s v="26.4.1154"/>
    <n v="1154"/>
    <x v="123"/>
    <s v="Montag"/>
    <s v="6338 Alle Aufnahmen unter dieser Zugangsnummer"/>
    <s v="E2730"/>
    <n v="6338"/>
  </r>
  <r>
    <n v="1429"/>
    <s v="E2479"/>
    <n v="5539"/>
    <x v="0"/>
    <s v="Bistum Würzburg, Bischof Gebhard"/>
    <s v="E2479"/>
    <s v="Schl�chtern, Kloster"/>
    <s v="UB Hess. 2,1, Nr.95"/>
    <m/>
    <s v="Marburg, Staatsarchiv"/>
    <s v="0.0.1157"/>
    <n v="1157"/>
    <x v="110"/>
    <s v="Unbekannt"/>
    <n v="5539"/>
    <s v="E2479"/>
    <n v="5539"/>
  </r>
  <r>
    <n v="2596"/>
    <s v="E3485"/>
    <n v="7725"/>
    <x v="0"/>
    <s v="Bistum Würzburg, Bischof Gottfried I."/>
    <s v="E3485"/>
    <s v="Kitzingen, Kloster"/>
    <s v="Mon. Boica 46, Nr.6; Reg. Boica 1, S. 349"/>
    <m/>
    <s v="München, Bayerisches Hauptstaatsarchiv"/>
    <s v="0.0.1189"/>
    <n v="1189"/>
    <x v="39"/>
    <s v="Unbekannt"/>
    <n v="7725"/>
    <s v="E3485"/>
    <n v="7725"/>
  </r>
  <r>
    <n v="2537"/>
    <s v="E3444"/>
    <n v="7624"/>
    <x v="0"/>
    <s v="Bistum Würzburg, Bischof Gottfried I."/>
    <s v="E3444"/>
    <s v="Bronnbach, Kloster (Zisterzienserkloster in Baden, gegr. um 1150)"/>
    <s v="UB Castell, Nr.58; Dobenecker 2, Nr.704"/>
    <m/>
    <s v="München, Bayerisches Hauptstaatsarchiv"/>
    <s v="15.2.1188 ?"/>
    <n v="1188"/>
    <x v="11"/>
    <s v="Montag"/>
    <n v="7624"/>
    <s v="E3444"/>
    <n v="7624"/>
  </r>
  <r>
    <n v="2426"/>
    <s v="E3353"/>
    <n v="7459"/>
    <x v="0"/>
    <s v="Bistum Würzburg, Bischof Gottfried I."/>
    <s v="E3353"/>
    <s v="Meier (Jude)"/>
    <s v="Mon. Boica 37, S. 133, Nr.142"/>
    <m/>
    <s v="München, Bayerisches Hauptstaatsarchiv"/>
    <s v="0.0.1188"/>
    <n v="1188"/>
    <x v="11"/>
    <s v="Unbekannt"/>
    <n v="7459"/>
    <s v="E3353"/>
    <n v="7459"/>
  </r>
  <r>
    <n v="2427"/>
    <s v="E3354"/>
    <n v="7460"/>
    <x v="0"/>
    <s v="Bistum Würzburg, Bischof Gottfried I."/>
    <s v="E3354"/>
    <s v="Bistum Würzburg, Domstift"/>
    <s v="Mon. Boica 37, S. 143, Nr.149"/>
    <m/>
    <s v="München, Bayerisches Hauptstaatsarchiv"/>
    <s v="0.4.1189"/>
    <n v="1189"/>
    <x v="39"/>
    <s v="Unbekannt"/>
    <n v="7460"/>
    <s v="E3354"/>
    <n v="7460"/>
  </r>
  <r>
    <n v="2428"/>
    <s v="D878"/>
    <n v="7461"/>
    <x v="0"/>
    <s v="Bistum Würzburg, Bischof Gottfried I."/>
    <s v="D878"/>
    <s v="Bistum Würzburg"/>
    <s v="Mon. Boica 46, S. 16, Nr.7"/>
    <m/>
    <s v="München, Bayerisches Hauptstaatsarchiv"/>
    <s v="1.5.1189"/>
    <n v="1189"/>
    <x v="39"/>
    <s v="Montag"/>
    <n v="7461"/>
    <s v="D878"/>
    <n v="7461"/>
  </r>
  <r>
    <n v="2429"/>
    <s v="E3355"/>
    <n v="7462"/>
    <x v="0"/>
    <s v="Bistum Würzburg, Bischof Gottfried I."/>
    <s v="E3355"/>
    <s v="Bistum Würzburg, Domstift"/>
    <s v="Mon. Boica 37, S. 135, Nr.143"/>
    <m/>
    <s v="München, Bayerisches Hauptstaatsarchiv"/>
    <s v="0.0.1189"/>
    <n v="1189"/>
    <x v="39"/>
    <s v="Unbekannt"/>
    <n v="7462"/>
    <s v="E3355"/>
    <n v="7462"/>
  </r>
  <r>
    <n v="2430"/>
    <s v="E3356"/>
    <n v="7463"/>
    <x v="0"/>
    <s v="Bistum Würzburg, Bischof Gottfried I."/>
    <s v="E3356"/>
    <s v="Würzburg, mercatores"/>
    <s v="Mon. Boica 37, S. 136, Nr.144"/>
    <m/>
    <s v="München, Bayerisches Hauptstaatsarchiv"/>
    <s v="0.0.1189"/>
    <n v="1189"/>
    <x v="39"/>
    <s v="Unbekannt"/>
    <n v="7463"/>
    <s v="E3356"/>
    <n v="7463"/>
  </r>
  <r>
    <n v="2431"/>
    <s v="E3357"/>
    <n v="7464"/>
    <x v="0"/>
    <s v="Bistum Würzburg, Bischof Gottfried I."/>
    <s v="E3357"/>
    <s v="Bistum Würzburg, Domstift"/>
    <s v="Mon. Boica 37, S. 140, Nr.147"/>
    <m/>
    <s v="München, Bayerisches Hauptstaatsarchiv"/>
    <s v="0.0.1189"/>
    <n v="1189"/>
    <x v="39"/>
    <s v="Unbekannt"/>
    <n v="7464"/>
    <s v="E3357"/>
    <n v="7464"/>
  </r>
  <r>
    <n v="2432"/>
    <s v="E3358"/>
    <n v="7465"/>
    <x v="0"/>
    <s v="Bistum Würzburg, Bischof Gottfried I."/>
    <s v="E3358"/>
    <s v="- Schulthei� Heinrich, - Berno (Sohn d. Schultheissen Heinrich)"/>
    <s v="Mon. Boica 37, S. 141, Nr.148"/>
    <m/>
    <s v="München, Bayerisches Hauptstaatsarchiv"/>
    <s v="0.0.1189"/>
    <n v="1189"/>
    <x v="39"/>
    <s v="Unbekannt"/>
    <n v="7465"/>
    <s v="E3358"/>
    <n v="7465"/>
  </r>
  <r>
    <n v="2433"/>
    <s v="E3359"/>
    <n v="7466"/>
    <x v="0"/>
    <s v="Bistum Würzburg, Bischof Gottfried I."/>
    <s v="E3359"/>
    <s v="Wolfram de Zabelstein"/>
    <s v="Mon. Boica 37, S. 137, Nr.145"/>
    <m/>
    <s v="München, Bayerisches Hauptstaatsarchiv"/>
    <s v="0.0.1189"/>
    <n v="1189"/>
    <x v="39"/>
    <s v="Unbekannt"/>
    <n v="7466"/>
    <s v="E3359"/>
    <n v="7466"/>
  </r>
  <r>
    <n v="2434"/>
    <s v="E3360"/>
    <n v="7467"/>
    <x v="0"/>
    <s v="Bistum Würzburg, Bischof Gottfried I."/>
    <s v="E3360"/>
    <s v="Würzburg, Kloster St. Stephan"/>
    <s v="Mon. Boica 37, S. 138"/>
    <m/>
    <s v="München, Bayerisches Hauptstaatsarchiv"/>
    <s v="0.0.1189"/>
    <n v="1189"/>
    <x v="39"/>
    <s v="Unbekannt"/>
    <n v="7467"/>
    <s v="E3360"/>
    <n v="7467"/>
  </r>
  <r>
    <n v="2031"/>
    <s v="E2848"/>
    <n v="6755"/>
    <x v="0"/>
    <s v="Bistum Würzburg, Bischof Gottfried I."/>
    <s v="E2848"/>
    <s v="Bronnbach, Kloster"/>
    <s v="ZGO 2, S. 294"/>
    <m/>
    <s v="Wertheim, Adelsarchiv L�wenstein-Wertheim-Rosenberg"/>
    <s v="0.0.1184-0.0.1188"/>
    <n v="11841188"/>
    <x v="11"/>
    <s v="Unbekannt"/>
    <n v="6755"/>
    <s v="E2848"/>
    <n v="6755"/>
  </r>
  <r>
    <n v="2032"/>
    <s v="E2849"/>
    <n v="6756"/>
    <x v="0"/>
    <s v="Bistum Würzburg, Bischof Gottfried I."/>
    <s v="E2849"/>
    <s v="Bronnbach, Kloster"/>
    <s v="ZGO 2, S. 294"/>
    <m/>
    <s v="Wertheim, Adelsarchiv L�wenstein-Wertheim-Rosenberg"/>
    <s v="15.2.1188"/>
    <n v="1188"/>
    <x v="11"/>
    <s v="Montag"/>
    <n v="6756"/>
    <s v="E2849"/>
    <n v="6756"/>
  </r>
  <r>
    <n v="2034"/>
    <s v="E2851"/>
    <n v="6758"/>
    <x v="0"/>
    <s v="Bistum Würzburg, Bischof Gottfried I."/>
    <s v="E2851"/>
    <s v="Bronnbach, Kloster"/>
    <s v="ZGO 2, S. 295"/>
    <m/>
    <s v="Wertheim, Adelsarchiv L�wenstein-Wertheim-Rosenberg"/>
    <s v="0.0.1189"/>
    <n v="1189"/>
    <x v="39"/>
    <s v="Unbekannt"/>
    <n v="6758"/>
    <s v="E2851"/>
    <n v="6758"/>
  </r>
  <r>
    <n v="625"/>
    <s v="E856"/>
    <n v="2353"/>
    <x v="0"/>
    <s v="Bistum Würzburg, Bischof Heinrich II."/>
    <s v="E856"/>
    <s v="Sch�ntal, Kloster"/>
    <s v="UB Württemberg. 2, Nr.381"/>
    <m/>
    <s v="Stuttgart, Hauptstaatsarchiv"/>
    <s v="0.0.1163"/>
    <n v="1163"/>
    <x v="175"/>
    <s v="Unbekannt"/>
    <n v="2353"/>
    <s v="E856"/>
    <n v="2353"/>
  </r>
  <r>
    <n v="3799"/>
    <s v="E4692"/>
    <n v="9686"/>
    <x v="0"/>
    <s v="Bistum Würzburg, Bischof Heinrich II."/>
    <s v="E4692"/>
    <s v="Ebrach, Kloster"/>
    <s v="Mon. Boica 45, S. 24; Reg. Boica 1, S. 243"/>
    <m/>
    <s v="München, Bayerisches Hauptstaatsarchiv"/>
    <s v="0.0.1161"/>
    <n v="1161"/>
    <x v="108"/>
    <s v="Unbekannt"/>
    <n v="9686"/>
    <s v="E4692"/>
    <n v="9686"/>
  </r>
  <r>
    <n v="2828"/>
    <s v="E3696"/>
    <n v="8035"/>
    <x v="0"/>
    <s v="Bistum Würzburg, Bischof Heinrich II."/>
    <s v="E3696"/>
    <s v="Wechterswinkel, Kloster"/>
    <s v="UB Castell, Nr.39; Dobenecker 2, Nr.224"/>
    <m/>
    <s v="München, Bayerisches Hauptstaatsarchiv"/>
    <s v="0.0.1161"/>
    <n v="1161"/>
    <x v="108"/>
    <s v="Unbekannt"/>
    <n v="8035"/>
    <s v="E3696"/>
    <n v="8035"/>
  </r>
  <r>
    <n v="2829"/>
    <s v="E3697"/>
    <n v="8036"/>
    <x v="0"/>
    <s v="Bistum Würzburg, Bischof Heinrich II."/>
    <s v="E3697"/>
    <s v="Wechterswinkel, Kloster"/>
    <s v="Reg. Boica 1, S. 249"/>
    <m/>
    <s v="München, Bayerisches Hauptstaatsarchiv"/>
    <s v="0.0.1163"/>
    <n v="1163"/>
    <x v="175"/>
    <s v="Unbekannt"/>
    <s v="8036 Alle Aufnahmen unter dieser Zugangsnummer"/>
    <s v="E3697"/>
    <n v="8036"/>
  </r>
  <r>
    <n v="2782"/>
    <s v="E3629"/>
    <n v="7973"/>
    <x v="0"/>
    <s v="Bistum Würzburg, Bischof Heinrich II."/>
    <s v="E3629"/>
    <s v="Oberzell, Kloster"/>
    <s v="UB Hohenlohe 1, Nr.3"/>
    <m/>
    <s v="München, Bayerisches Hauptstaatsarchiv"/>
    <s v="0.0.1160"/>
    <n v="1160"/>
    <x v="88"/>
    <s v="Unbekannt"/>
    <n v="7973"/>
    <s v="E3629"/>
    <n v="7973"/>
  </r>
  <r>
    <n v="2657"/>
    <s v="E3530"/>
    <n v="7807"/>
    <x v="0"/>
    <s v="Bistum Würzburg, Bischof Heinrich II."/>
    <s v="E3530"/>
    <s v="Würzburg, Stift Neumünster"/>
    <s v="Reg. Boica 1, S. 245"/>
    <m/>
    <s v="München, Bayerisches Hauptstaatsarchiv"/>
    <s v="0.0.1160"/>
    <n v="1160"/>
    <x v="88"/>
    <s v="Unbekannt"/>
    <n v="7807"/>
    <s v="E3530"/>
    <n v="7807"/>
  </r>
  <r>
    <n v="2577"/>
    <s v="E3488"/>
    <n v="7702"/>
    <x v="0"/>
    <s v="Bistum Würzburg, Bischof Heinrich II."/>
    <s v="E3488"/>
    <s v="Würzburg, Stift Haug"/>
    <s v="Reg. Boica 1, S. 249"/>
    <m/>
    <s v="München, Bayerisches Hauptstaatsarchiv"/>
    <s v="0.0.1163"/>
    <n v="1163"/>
    <x v="175"/>
    <s v="Unbekannt"/>
    <n v="7702"/>
    <s v="E3488"/>
    <n v="7702"/>
  </r>
  <r>
    <n v="2536"/>
    <s v="E3447"/>
    <n v="7623"/>
    <x v="0"/>
    <s v="Bistum Würzburg, Bischof Heinrich II."/>
    <s v="E3447"/>
    <s v="Bildhausen, Kloster (Zisterzienserkloster in Unterfranken, gegr. 1152)"/>
    <s v="Reg. Boica 1, S. 243; Dobenecker 2, Nr.222"/>
    <m/>
    <s v="München, Bayerisches Hauptstaatsarchiv"/>
    <s v="0.0.1161"/>
    <n v="1161"/>
    <x v="108"/>
    <s v="Unbekannt"/>
    <n v="7623"/>
    <s v="E3447"/>
    <n v="7623"/>
  </r>
  <r>
    <n v="2388"/>
    <s v="E3238"/>
    <n v="7404"/>
    <x v="0"/>
    <s v="Bistum Würzburg, Bischof Heinrich II."/>
    <s v="E3238"/>
    <s v="Bistum Würzburg, Domstift, Kapitel"/>
    <s v="Mon. Boica 37, S. 81, Nr.105"/>
    <m/>
    <s v="München, Bayerisches Hauptstaatsarchiv"/>
    <s v="0.0.1163"/>
    <n v="1163"/>
    <x v="175"/>
    <s v="Unbekannt"/>
    <n v="7404"/>
    <s v="E3238"/>
    <n v="7404"/>
  </r>
  <r>
    <n v="2389"/>
    <s v="E3239"/>
    <n v="7405"/>
    <x v="0"/>
    <s v="Bistum Würzburg, Bischof Heinrich II."/>
    <s v="E3239"/>
    <s v="Bistum Würzburg, Domstift, Kapitel"/>
    <s v="Mon. Boica 37, S. 83, Nr.106"/>
    <m/>
    <s v="München, Bayerisches Hauptstaatsarchiv"/>
    <s v="0.0.1164"/>
    <n v="1164"/>
    <x v="150"/>
    <s v="Unbekannt"/>
    <n v="7405"/>
    <s v="E3239"/>
    <n v="7405"/>
  </r>
  <r>
    <n v="2390"/>
    <s v="E3240"/>
    <n v="7406"/>
    <x v="0"/>
    <s v="Bistum Würzburg, Bischof Heinrich II."/>
    <s v="E3240"/>
    <s v="Bistum Würzburg, Domstift, Kapitel"/>
    <s v="Mon. Boica 37, S. 84, Nr.107"/>
    <m/>
    <s v="München, Bayerisches Hauptstaatsarchiv"/>
    <s v="0.0.1165"/>
    <n v="1165"/>
    <x v="176"/>
    <s v="Unbekannt"/>
    <n v="7406"/>
    <s v="E3240"/>
    <n v="7406"/>
  </r>
  <r>
    <n v="2333"/>
    <s v="E3235"/>
    <n v="7332"/>
    <x v="0"/>
    <s v="Bistum Würzburg, Bischof Heinrich II."/>
    <s v="E3235"/>
    <s v="Bistum Würzburg, Domstift"/>
    <s v="Mon. Boica 37, S. 79, Nr.103"/>
    <m/>
    <s v="München, Bayerisches Hauptstaatsarchiv"/>
    <s v="0.0.1161"/>
    <n v="1161"/>
    <x v="108"/>
    <s v="Unbekannt"/>
    <n v="7332"/>
    <s v="E3235"/>
    <n v="7332"/>
  </r>
  <r>
    <n v="2334"/>
    <s v="E3236"/>
    <n v="7333"/>
    <x v="0"/>
    <s v="Bistum Würzburg, Bischof Heinrich II."/>
    <s v="E3236"/>
    <s v="Ebo von Dammstorph, Bistum Würzburg (Fond)"/>
    <s v="Mon. Boica 45, S. 24, Nr.13"/>
    <m/>
    <s v="München, Bayerisches Hauptstaatsarchiv"/>
    <s v="0.0.1161"/>
    <n v="1161"/>
    <x v="108"/>
    <s v="Unbekannt"/>
    <n v="7333"/>
    <s v="E3236"/>
    <n v="7333"/>
  </r>
  <r>
    <n v="3924"/>
    <s v="E4772"/>
    <n v="9893"/>
    <x v="0"/>
    <s v="Bistum Würzburg, Bischof Heinrich III."/>
    <s v="E4772"/>
    <s v="Bamberg, Kloster St. Michaelsberg"/>
    <s v="Reg. Boica 1, S. 377"/>
    <m/>
    <s v="München, Bayerisches Hauptstaatsarchiv"/>
    <s v="0.0.1198"/>
    <n v="1198"/>
    <x v="142"/>
    <s v="Unbekannt"/>
    <n v="9893"/>
    <s v="E4772"/>
    <n v="9893"/>
  </r>
  <r>
    <n v="3926"/>
    <s v="E4774"/>
    <n v="9895"/>
    <x v="0"/>
    <s v="Bistum Würzburg, Bischof Heinrich III."/>
    <s v="E4774"/>
    <s v="Bamberg, Kloster St. Michaelsberg"/>
    <s v="Reg. Boica 1, S. 377"/>
    <m/>
    <s v="München, Bayerisches Hauptstaatsarchiv"/>
    <s v="0.0.1198"/>
    <n v="1198"/>
    <x v="142"/>
    <s v="Unbekannt"/>
    <n v="9895"/>
    <s v="E4774"/>
    <n v="9895"/>
  </r>
  <r>
    <n v="3914"/>
    <s v="E4767"/>
    <n v="9882"/>
    <x v="0"/>
    <s v="Bistum Würzburg, Bischof Heinrich III."/>
    <s v="E4767"/>
    <s v="Ebrach, Kloster"/>
    <s v="Reg. Boica 1, S. 361"/>
    <m/>
    <s v="München, Bayerisches Hauptstaatsarchiv"/>
    <s v="0.0.1194"/>
    <n v="1194"/>
    <x v="0"/>
    <s v="Unbekannt"/>
    <n v="9882"/>
    <s v="E4767"/>
    <n v="9882"/>
  </r>
  <r>
    <n v="3915"/>
    <s v="E4768"/>
    <n v="9883"/>
    <x v="0"/>
    <s v="Bistum Würzburg, Bischof Heinrich III."/>
    <s v="E4768"/>
    <s v="Ebrach, Kloster"/>
    <s v="Reg. Boica 1, S. 361"/>
    <m/>
    <s v="München, Bayerisches Hauptstaatsarchiv"/>
    <s v="0.0.1194"/>
    <n v="1194"/>
    <x v="0"/>
    <s v="Unbekannt"/>
    <n v="9883"/>
    <s v="E4768"/>
    <n v="9883"/>
  </r>
  <r>
    <n v="2825"/>
    <s v="E3693"/>
    <n v="8032"/>
    <x v="0"/>
    <s v="Bistum Würzburg, Bischof Heinrich III."/>
    <s v="E3693"/>
    <s v="Unterzell, Kloster (b. Würzburg)"/>
    <s v="UB Castell, Nr.66; UB Hohenlohe 1, Nr.24"/>
    <m/>
    <s v="München, Bayerisches Hauptstaatsarchiv"/>
    <s v="1.4.1194"/>
    <n v="1194"/>
    <x v="0"/>
    <s v="Freitag"/>
    <n v="8032"/>
    <s v="E3693"/>
    <n v="8032"/>
  </r>
  <r>
    <n v="2580"/>
    <s v="E3482"/>
    <n v="7705"/>
    <x v="0"/>
    <s v="Bistum Würzburg, Bischof Heinrich III."/>
    <s v="E3482"/>
    <s v="Würzburg, Stift Haug"/>
    <s v="Reg. Boica 1, S. 369; UB Castell, Nr.69"/>
    <m/>
    <s v="München, Bayerisches Hauptstaatsarchiv"/>
    <s v="0.0.1196"/>
    <n v="1196"/>
    <x v="7"/>
    <s v="Unbekannt"/>
    <n v="7705"/>
    <s v="E3482"/>
    <n v="7705"/>
  </r>
  <r>
    <n v="2581"/>
    <s v="E3481"/>
    <n v="7706"/>
    <x v="0"/>
    <s v="Bistum Würzburg, Bischof Heinrich III."/>
    <s v="E3481"/>
    <s v="Würzburg, Stift Haug"/>
    <s v="Reg. Boica 1, S. 369; UB Castell, Nr.69"/>
    <m/>
    <s v="München, Bayerisches Hauptstaatsarchiv"/>
    <s v="0.0.1196"/>
    <n v="1196"/>
    <x v="7"/>
    <s v="Unbekannt"/>
    <n v="7706"/>
    <s v="E3481"/>
    <n v="7706"/>
  </r>
  <r>
    <n v="2545"/>
    <s v="E3450"/>
    <n v="7632"/>
    <x v="0"/>
    <s v="Bistum Würzburg, Bischof Heinrich III."/>
    <s v="E3450"/>
    <s v="Ebrach, Kloster"/>
    <s v="UB Castell, Nr.64; Dobenecker 2, Nr.948"/>
    <m/>
    <s v="München, Bayerisches Hauptstaatsarchiv"/>
    <s v="2.1.1194"/>
    <n v="1194"/>
    <x v="0"/>
    <s v="Sonntag"/>
    <n v="7632"/>
    <s v="E3450"/>
    <n v="7632"/>
  </r>
  <r>
    <n v="2436"/>
    <s v="E3361"/>
    <n v="7469"/>
    <x v="0"/>
    <s v="Bistum Würzburg, Bischof Heinrich III."/>
    <s v="E3361"/>
    <s v="Reicholzheim, Kirche, Pleban"/>
    <s v="Mon. Boica 37, S. 146"/>
    <m/>
    <s v="München, Bayerisches Hauptstaatsarchiv"/>
    <s v="0.0.1192"/>
    <n v="1192"/>
    <x v="46"/>
    <s v="Unbekannt"/>
    <n v="7469"/>
    <s v="E3361"/>
    <n v="7469"/>
  </r>
  <r>
    <n v="2041"/>
    <s v="E2855"/>
    <n v="6765"/>
    <x v="0"/>
    <s v="Bistum Würzburg, Bischof Heinrich III."/>
    <s v="E2855"/>
    <s v="Bronnbach, Kloster"/>
    <s v="ZGO 2, Nr.296"/>
    <m/>
    <s v="Wertheim, Adelsarchiv L�wenstein-Wertheim-Rosenberg"/>
    <s v="0.0.1197"/>
    <n v="1197"/>
    <x v="42"/>
    <s v="Unbekannt"/>
    <n v="6765"/>
    <s v="E2855"/>
    <n v="6765"/>
  </r>
  <r>
    <n v="2036"/>
    <s v="E2852"/>
    <n v="6760"/>
    <x v="0"/>
    <s v="Bistum Würzburg, Bischof Heinrich III."/>
    <s v="E2852"/>
    <s v="Bronnbach, Kloster"/>
    <s v="Mon. Boica 37, S. 146, Nr.151; Aschbach 2, Nr.14"/>
    <m/>
    <s v="Wertheim, Adelsarchiv L�wenstein-Wertheim-Rosenberg"/>
    <s v="0.0.1192"/>
    <n v="1192"/>
    <x v="46"/>
    <s v="Unbekannt"/>
    <n v="6760"/>
    <s v="E2852"/>
    <n v="6760"/>
  </r>
  <r>
    <n v="2037"/>
    <s v="E2853"/>
    <n v="6761"/>
    <x v="0"/>
    <s v="Bistum Würzburg, Bischof Heinrich III."/>
    <s v="E2853"/>
    <s v="Bronnbach, Kloster"/>
    <s v="ZGO 2, S. 296"/>
    <m/>
    <s v="Wertheim, Adelsarchiv L�wenstein-Wertheim-Rosenberg"/>
    <s v="0.0.1193"/>
    <n v="1193"/>
    <x v="187"/>
    <s v="Unbekannt"/>
    <n v="6761"/>
    <s v="E2853"/>
    <n v="6761"/>
  </r>
  <r>
    <n v="626"/>
    <s v="E857"/>
    <n v="2354"/>
    <x v="0"/>
    <s v="Bistum Würzburg, Bischof Herhold"/>
    <s v="E857"/>
    <s v="Sch�ntal, Kloster"/>
    <s v="UB Württemberg. 2, Nr.393"/>
    <m/>
    <s v="Stuttgart, Hauptstaatsarchiv"/>
    <s v="0.0.1171"/>
    <n v="1171"/>
    <x v="86"/>
    <s v="Unbekannt"/>
    <n v="2354"/>
    <s v="E857"/>
    <n v="2354"/>
  </r>
  <r>
    <n v="627"/>
    <s v="E858"/>
    <n v="2355"/>
    <x v="0"/>
    <s v="Bistum Würzburg, Bischof Herhold"/>
    <s v="E858"/>
    <s v="Sch�ntal, Kloster"/>
    <s v="Ungedr.?"/>
    <m/>
    <s v="Stuttgart, Hauptstaatsarchiv"/>
    <s v="0.0.1171"/>
    <n v="1171"/>
    <x v="86"/>
    <s v="Unbekannt"/>
    <n v="2355"/>
    <s v="E858"/>
    <n v="2355"/>
  </r>
  <r>
    <n v="431"/>
    <s v="E585"/>
    <n v="1893"/>
    <x v="0"/>
    <s v="Bistum Würzburg, Bischof Herhold"/>
    <s v="E585"/>
    <s v="Ellwangen, Kloster"/>
    <s v="UB Württemberg. 2, Nr.390"/>
    <m/>
    <s v="Stuttgart, Hauptstaatsarchiv"/>
    <s v="0.0.1170"/>
    <n v="1170"/>
    <x v="19"/>
    <s v="Unbekannt"/>
    <n v="1893"/>
    <s v="E585"/>
    <n v="1893"/>
  </r>
  <r>
    <n v="432"/>
    <s v="E616"/>
    <n v="1894"/>
    <x v="0"/>
    <s v="Bistum Würzburg, Bischof Herhold"/>
    <s v="E616"/>
    <s v="Ellwangen, Kloster"/>
    <s v="UB Württemberg. 2, Nr.390"/>
    <m/>
    <s v="Stuttgart, Hauptstaatsarchiv"/>
    <s v="0.0.1170"/>
    <n v="1170"/>
    <x v="19"/>
    <s v="Unbekannt"/>
    <n v="1894"/>
    <s v="E616"/>
    <n v="1894"/>
  </r>
  <r>
    <n v="3810"/>
    <s v="E4699"/>
    <n v="9709"/>
    <x v="0"/>
    <s v="Bistum Würzburg, Bischof Herhold"/>
    <s v="E4699"/>
    <s v="Bamberg, Kloster St. Michaelsberg"/>
    <s v="Reg. Boica 1, S. 267; Bericht HV Bamberg 16 (1853), S. 44"/>
    <m/>
    <s v="München, Bayerisches Hauptstaatsarchiv"/>
    <s v="21.10.1169"/>
    <n v="1169"/>
    <x v="98"/>
    <s v="Dienstag"/>
    <n v="9709"/>
    <s v="E4699"/>
    <n v="9709"/>
  </r>
  <r>
    <n v="3486"/>
    <s v="E4372"/>
    <n v="9102"/>
    <x v="0"/>
    <s v="Bistum Würzburg, Bischof Herhold"/>
    <s v="E4372"/>
    <s v="Ansbach, Stift St. Gumbert"/>
    <s v="Reg. Boica 1, S. 255"/>
    <m/>
    <s v="München, Bayerisches Hauptstaatsarchiv"/>
    <s v="0.0.1165"/>
    <n v="1165"/>
    <x v="176"/>
    <s v="Unbekannt"/>
    <n v="9102"/>
    <s v="E4372"/>
    <n v="9102"/>
  </r>
  <r>
    <n v="2887"/>
    <s v="E3748"/>
    <n v="8118"/>
    <x v="0"/>
    <s v="Bistum Würzburg, Bischof Herhold"/>
    <s v="E3748"/>
    <s v="Erlbach, Kirche"/>
    <s v="Mon. Boica 46, S. 11, Nr.4"/>
    <m/>
    <s v="München, Bayerisches Hauptstaatsarchiv"/>
    <s v="0.0.1165"/>
    <n v="1165"/>
    <x v="176"/>
    <s v="Unbekannt"/>
    <n v="8118"/>
    <s v="E3748"/>
    <n v="8118"/>
  </r>
  <r>
    <n v="2890"/>
    <s v="E3750"/>
    <n v="8121"/>
    <x v="0"/>
    <s v="Bistum Würzburg, Bischof Herhold"/>
    <s v="E3750"/>
    <s v="Auhausen, Kloster"/>
    <s v="Mon. Boica 45, S. 29, Nr.15"/>
    <m/>
    <s v="München, Bayerisches Hauptstaatsarchiv"/>
    <s v="0.0.1167"/>
    <n v="1167"/>
    <x v="109"/>
    <s v="Unbekannt"/>
    <n v="8121"/>
    <s v="E3750"/>
    <n v="8121"/>
  </r>
  <r>
    <n v="2804"/>
    <s v="D959"/>
    <n v="8010"/>
    <x v="0"/>
    <s v="Bistum Würzburg, Bischof Herhold"/>
    <s v="D959"/>
    <s v="Würzburg, Kloster, Schotten-"/>
    <s v="Reg. Boica 1, S. 261"/>
    <m/>
    <s v="München, Bayerisches Hauptstaatsarchiv"/>
    <s v="0.0.1166"/>
    <n v="1166"/>
    <x v="18"/>
    <s v="Unbekannt"/>
    <n v="8010"/>
    <s v="D959"/>
    <n v="8010"/>
  </r>
  <r>
    <n v="2806"/>
    <s v="E3679"/>
    <n v="8012"/>
    <x v="0"/>
    <s v="Bistum Würzburg, Bischof Herhold"/>
    <s v="E3679"/>
    <s v="Würzburg, Kloster, Schotten-"/>
    <s v="Reg. Boica 1, S. 263"/>
    <m/>
    <s v="München, Bayerisches Hauptstaatsarchiv"/>
    <s v="0.0.1167"/>
    <n v="1167"/>
    <x v="109"/>
    <s v="Unbekannt"/>
    <n v="8012"/>
    <s v="E3679"/>
    <n v="8012"/>
  </r>
  <r>
    <n v="2808"/>
    <s v="E3681"/>
    <n v="8014"/>
    <x v="0"/>
    <s v="Bistum Würzburg, Bischof Herhold"/>
    <s v="E3681"/>
    <s v="Würzburg, Kloster, Schotten-"/>
    <s v="Reg. Boica 1, S. 275"/>
    <m/>
    <s v="München, Bayerisches Hauptstaatsarchiv"/>
    <s v="0.0.1171"/>
    <n v="1171"/>
    <x v="86"/>
    <s v="Unbekannt"/>
    <n v="8014"/>
    <s v="E3681"/>
    <n v="8014"/>
  </r>
  <r>
    <n v="2824"/>
    <s v="E3692"/>
    <n v="8031"/>
    <x v="0"/>
    <s v="Bistum Würzburg, Bischof Herhold"/>
    <s v="E3692"/>
    <s v="T�ckelhausen, Kloster"/>
    <s v="Reg. Boica 1, S. 277"/>
    <m/>
    <s v="München, Bayerisches Hauptstaatsarchiv"/>
    <s v="0.0.1165-0.0.1171"/>
    <n v="11651171"/>
    <x v="86"/>
    <s v="Unbekannt"/>
    <s v="8031 Alle Aufnahmen unter dieser Zugangsnummer"/>
    <s v="E3692"/>
    <n v="8031"/>
  </r>
  <r>
    <n v="2784"/>
    <s v="E3631"/>
    <n v="7975"/>
    <x v="0"/>
    <s v="Bistum Würzburg, Bischof Herhold"/>
    <s v="E3631"/>
    <s v="Oberzell, Kloster"/>
    <s v="Mon. Boica 45, S. 26, Nr.14"/>
    <m/>
    <s v="München, Bayerisches Hauptstaatsarchiv"/>
    <s v="0.0.1165"/>
    <n v="1165"/>
    <x v="176"/>
    <s v="Unbekannt"/>
    <n v="7975"/>
    <s v="E3631"/>
    <n v="7975"/>
  </r>
  <r>
    <n v="2785"/>
    <s v="E3632"/>
    <n v="7976"/>
    <x v="0"/>
    <s v="Bistum Würzburg, Bischof Herhold"/>
    <s v="E3632"/>
    <s v="Oberzell, Kloster"/>
    <s v="Mon. Boica 45, S. 38, Nr.20"/>
    <m/>
    <s v="München, Bayerisches Hauptstaatsarchiv"/>
    <s v="0.0.1170"/>
    <n v="1170"/>
    <x v="19"/>
    <s v="Unbekannt"/>
    <n v="7976"/>
    <s v="E3632"/>
    <n v="7976"/>
  </r>
  <r>
    <n v="2703"/>
    <s v="E3588"/>
    <n v="7864"/>
    <x v="0"/>
    <s v="Bistum Würzburg, Bischof Herhold"/>
    <s v="E3588"/>
    <s v="Würzburg, Stift Neumünster"/>
    <s v="Reg. Boica 1, S. 271"/>
    <m/>
    <s v="München, Bayerisches Hauptstaatsarchiv"/>
    <s v="0.0.1170"/>
    <n v="1170"/>
    <x v="19"/>
    <s v="Unbekannt"/>
    <n v="7864"/>
    <s v="E3588"/>
    <n v="7864"/>
  </r>
  <r>
    <n v="2661"/>
    <s v="E3541"/>
    <n v="7811"/>
    <x v="0"/>
    <s v="Bistum Würzburg, Bischof Herhold"/>
    <s v="E3541"/>
    <s v="Würzburg, Stift Neumünster"/>
    <s v="Reg. Boica 1, S. 255"/>
    <m/>
    <s v="München, Bayerisches Hauptstaatsarchiv"/>
    <s v="0.0.1165"/>
    <n v="1165"/>
    <x v="176"/>
    <s v="Unbekannt"/>
    <n v="7811"/>
    <s v="E3541"/>
    <n v="7811"/>
  </r>
  <r>
    <n v="2662"/>
    <s v="E3543"/>
    <n v="7812"/>
    <x v="0"/>
    <s v="Bistum Würzburg, Bischof Herhold"/>
    <s v="E3543"/>
    <s v="Würzburg, Stift Neumünster"/>
    <s v="UB Castell, Nr.47"/>
    <m/>
    <s v="München, Bayerisches Hauptstaatsarchiv"/>
    <s v="0.0.1169"/>
    <n v="1169"/>
    <x v="98"/>
    <s v="Unbekannt"/>
    <n v="7812"/>
    <s v="E3543"/>
    <n v="7812"/>
  </r>
  <r>
    <n v="2664"/>
    <s v="E3542"/>
    <n v="7814"/>
    <x v="0"/>
    <s v="Bistum Würzburg, Bischof Herhold"/>
    <s v="E3542"/>
    <s v="Würzburg, Stift Neumünster"/>
    <s v="Ungedr.?"/>
    <m/>
    <s v="München, Bayerisches Hauptstaatsarchiv"/>
    <s v="0.0.1170"/>
    <n v="1170"/>
    <x v="19"/>
    <s v="Unbekannt"/>
    <n v="7814"/>
    <s v="E3542"/>
    <n v="7814"/>
  </r>
  <r>
    <n v="2589"/>
    <s v="E3490"/>
    <n v="7718"/>
    <x v="0"/>
    <s v="Bistum Würzburg, Bischof Herhold"/>
    <s v="E3490"/>
    <s v="Kitzingen, Kloster"/>
    <s v="Reg. Boica 1, S. 277"/>
    <m/>
    <s v="München, Bayerisches Hauptstaatsarchiv"/>
    <s v="0.0.1171"/>
    <n v="1171"/>
    <x v="86"/>
    <s v="Unbekannt"/>
    <n v="7718"/>
    <s v="E3490"/>
    <n v="7718"/>
  </r>
  <r>
    <n v="2481"/>
    <s v="E3381"/>
    <n v="7556"/>
    <x v="0"/>
    <s v="Bistum Würzburg, Bischof Herhold"/>
    <s v="E3381"/>
    <s v="Würzburg, Kloster St. Stephan"/>
    <s v="UB Würzburg St. Stephan, Nr.192"/>
    <m/>
    <s v="München, Bayerisches Hauptstaatsarchiv"/>
    <s v="0.0.1169"/>
    <n v="1169"/>
    <x v="98"/>
    <s v="Unbekannt"/>
    <n v="7556"/>
    <s v="E3381"/>
    <n v="7556"/>
  </r>
  <r>
    <n v="2401"/>
    <s v="E3249"/>
    <n v="7417"/>
    <x v="0"/>
    <s v="Bistum Würzburg, Bischof Herhold"/>
    <s v="E3249"/>
    <s v="Bistum Würzburg, Domstift, Kapitel"/>
    <s v="Mon. Boica 37, S. 98, Nr.115"/>
    <m/>
    <s v="München, Bayerisches Hauptstaatsarchiv"/>
    <s v="0.0.1171"/>
    <n v="1171"/>
    <x v="86"/>
    <s v="Unbekannt"/>
    <n v="7417"/>
    <s v="E3249"/>
    <n v="7417"/>
  </r>
  <r>
    <n v="2402"/>
    <s v="E3250"/>
    <n v="7418"/>
    <x v="0"/>
    <s v="Bistum Würzburg, Bischof Herhold"/>
    <s v="E3250"/>
    <s v="Bistum Würzburg, Domstift, Kapitel"/>
    <s v="Mon. Boica 37, S. 100, Nr.116"/>
    <m/>
    <s v="München, Bayerisches Hauptstaatsarchiv"/>
    <s v="0.0.1171"/>
    <n v="1171"/>
    <x v="86"/>
    <s v="Unbekannt"/>
    <n v="7418"/>
    <s v="E3250"/>
    <n v="7418"/>
  </r>
  <r>
    <n v="2391"/>
    <s v="E3241"/>
    <n v="7407"/>
    <x v="0"/>
    <s v="Bistum Würzburg, Bischof Herhold"/>
    <s v="E3241"/>
    <s v="Bistum Würzburg, Domstift, Kapitel"/>
    <s v="Mon. Boica 37, S. 88, Nr.109"/>
    <m/>
    <s v="München, Bayerisches Hauptstaatsarchiv"/>
    <s v="0.0.1169"/>
    <n v="1169"/>
    <x v="98"/>
    <s v="Unbekannt"/>
    <n v="7407"/>
    <s v="E3241"/>
    <n v="7407"/>
  </r>
  <r>
    <n v="2393"/>
    <s v="E3243"/>
    <n v="7409"/>
    <x v="0"/>
    <s v="Bistum Würzburg, Bischof Herhold"/>
    <s v="E3243"/>
    <s v="Bistum Würzburg, Domstift, Kapitel"/>
    <s v="Mon. Boica 37, S. 91, Nr.111"/>
    <m/>
    <s v="München, Bayerisches Hauptstaatsarchiv"/>
    <s v="0.0.1169"/>
    <n v="1169"/>
    <x v="98"/>
    <s v="Unbekannt"/>
    <n v="7409"/>
    <s v="E3243"/>
    <n v="7409"/>
  </r>
  <r>
    <n v="2395"/>
    <s v="E3244"/>
    <n v="7411"/>
    <x v="0"/>
    <s v="Bistum Würzburg, Bischof Herhold"/>
    <s v="E3244"/>
    <s v="Schweinshaupten, Kapelle (Ufr.)"/>
    <s v="Mon. Boica 37, S. 93"/>
    <m/>
    <s v="München, Bayerisches Hauptstaatsarchiv"/>
    <s v="0.0.1170"/>
    <n v="1170"/>
    <x v="19"/>
    <s v="Unbekannt"/>
    <n v="7411"/>
    <s v="E3244"/>
    <n v="7411"/>
  </r>
  <r>
    <n v="2396"/>
    <s v="E3245"/>
    <n v="7412"/>
    <x v="0"/>
    <s v="Bistum Würzburg, Bischof Herhold"/>
    <s v="E3245"/>
    <s v="Samuel (Jude), Gutha (Gattin d. Samuel)"/>
    <s v="Mon. Boica 37, S. 96, Nr.113"/>
    <m/>
    <s v="München, Bayerisches Hauptstaatsarchiv"/>
    <s v="0.0.1170"/>
    <n v="1170"/>
    <x v="19"/>
    <s v="Unbekannt"/>
    <n v="7412"/>
    <s v="E3245"/>
    <n v="7412"/>
  </r>
  <r>
    <n v="2397"/>
    <s v="E3246"/>
    <n v="7413"/>
    <x v="0"/>
    <s v="Bistum Würzburg, Bischof Herhold"/>
    <s v="E3246"/>
    <s v="Bistum Würzburg, Domstift, Kapitel"/>
    <s v="Mon. Boica 45, S. 34, Nr.18"/>
    <m/>
    <s v="München, Bayerisches Hauptstaatsarchiv"/>
    <s v="0.0.1170"/>
    <n v="1170"/>
    <x v="19"/>
    <s v="Unbekannt"/>
    <n v="7413"/>
    <s v="E3246"/>
    <n v="7413"/>
  </r>
  <r>
    <n v="2398"/>
    <s v="E3247"/>
    <n v="7414"/>
    <x v="0"/>
    <s v="Bistum Würzburg, Bischof Herhold"/>
    <s v="E3247"/>
    <s v="Bistum Würzburg, Domstift, Kapitel"/>
    <s v="Mon. Boica 45, S. 34, Nr.18"/>
    <m/>
    <s v="München, Bayerisches Hauptstaatsarchiv"/>
    <s v="0.0.1170"/>
    <n v="1170"/>
    <x v="19"/>
    <s v="Unbekannt"/>
    <n v="7414"/>
    <s v="E3247"/>
    <n v="7414"/>
  </r>
  <r>
    <n v="2399"/>
    <s v="E3248"/>
    <n v="7415"/>
    <x v="0"/>
    <s v="Bistum Würzburg, Bischof Herhold"/>
    <s v="E3248"/>
    <s v="Ebrach, Kloster"/>
    <s v="Mon. Boica 45, S. 35, Nr.29"/>
    <m/>
    <s v="München, Bayerisches Hauptstaatsarchiv"/>
    <s v="0.0.1170"/>
    <n v="1170"/>
    <x v="19"/>
    <s v="Unbekannt"/>
    <n v="7415"/>
    <s v="E3248"/>
    <n v="7415"/>
  </r>
  <r>
    <n v="2026"/>
    <s v="E2843"/>
    <n v="6750"/>
    <x v="0"/>
    <s v="Bistum Würzburg, Bischof Herhold"/>
    <s v="E2843"/>
    <s v="Bronnbach, Kloster"/>
    <s v="ZGO 2, S. 293"/>
    <m/>
    <s v="Wertheim, Adelsarchiv L�wenstein-Wertheim-Rosenberg"/>
    <s v="0.0.1170"/>
    <n v="1170"/>
    <x v="19"/>
    <s v="Unbekannt"/>
    <n v="6750"/>
    <s v="E2843"/>
    <n v="6750"/>
  </r>
  <r>
    <n v="2027"/>
    <s v="E2844"/>
    <n v="6751"/>
    <x v="0"/>
    <s v="Bistum Würzburg, Bischof Herhold"/>
    <s v="E2844"/>
    <s v="Bronnbach, Kloster"/>
    <s v="Aschbach 2, Nr.8"/>
    <m/>
    <s v="Wertheim, Adelsarchiv L�wenstein-Wertheim-Rosenberg"/>
    <s v="0.0.1170"/>
    <n v="1170"/>
    <x v="19"/>
    <s v="Unbekannt"/>
    <n v="6751"/>
    <s v="E2844"/>
    <n v="6751"/>
  </r>
  <r>
    <n v="1431"/>
    <s v="E2481"/>
    <n v="5541"/>
    <x v="0"/>
    <s v="Bistum Würzburg, Bischof Herhold"/>
    <s v="E2481"/>
    <s v="Schl�chtern, Kloster"/>
    <s v="UB Hess. 2,1, Nr.101"/>
    <m/>
    <s v="Marburg, Staatsarchiv"/>
    <s v="0.0.1167"/>
    <n v="1167"/>
    <x v="109"/>
    <s v="Unbekannt"/>
    <n v="5541"/>
    <s v="E2481"/>
    <n v="5541"/>
  </r>
  <r>
    <n v="9305"/>
    <s v="F250"/>
    <n v="90116"/>
    <x v="0"/>
    <s v="Bistum Würzburg, Bischof Johannes I. , Bistum Würzburg, Domstift, Dekan Niklas von Malchos"/>
    <s v="F250"/>
    <s v="Fulda, Kloster, Abt Johann, Fulda, Kloster, Konvent"/>
    <s v="Ungedr."/>
    <m/>
    <s v="Marburg, Staatsarchiv"/>
    <s v="12.7.1401"/>
    <n v="1401"/>
    <x v="223"/>
    <s v="Dienstag"/>
    <s v="90116 Alle Aufnahmen unter dieser Zugangsnummer"/>
    <s v="F250"/>
    <n v="90116"/>
  </r>
  <r>
    <n v="2529"/>
    <s v="E3455"/>
    <n v="7615"/>
    <x v="0"/>
    <s v="Bistum Würzburg, Bischof Konrad I."/>
    <s v="E3455"/>
    <s v="Würzburg, Kloster St. Stephan"/>
    <s v="UB Würzburg St. Stephan, Nr.213"/>
    <m/>
    <s v="München, Bayerisches Hauptstaatsarchiv"/>
    <s v="0.0.1198-0.0.1202"/>
    <n v="11981202"/>
    <x v="53"/>
    <s v="Unbekannt"/>
    <s v="7615 Alle Aufnahmen unter dieser Zugangsnummer"/>
    <s v="E3455"/>
    <n v="7615"/>
  </r>
  <r>
    <n v="2043"/>
    <s v="E2856"/>
    <n v="6767"/>
    <x v="0"/>
    <s v="Bistum Würzburg, Bischof Konrad I."/>
    <s v="E2856"/>
    <s v="Bronnbach, Kloster"/>
    <s v="Aschbach 2, Nr.15"/>
    <m/>
    <s v="Wertheim, Adelsarchiv L�wenstein-Wertheim-Rosenberg"/>
    <s v="0.0.1200"/>
    <n v="1200"/>
    <x v="22"/>
    <s v="Unbekannt"/>
    <n v="6767"/>
    <s v="E2856"/>
    <n v="6767"/>
  </r>
  <r>
    <n v="7643"/>
    <s v="F5458"/>
    <n v="14431"/>
    <x v="0"/>
    <s v="Bistum Würzburg, Bischof Otto"/>
    <s v="F5458"/>
    <s v="Sch�nau, Kloster (Zisterzienserinnen)"/>
    <s v="Gudenus 5, Nr. 6; Battenberg, Isenb. Urk.1, Nr. 459"/>
    <m/>
    <s v="B�dingen, Adelsarchiv Fürstlich Ysenburg- und B�dingensches Archiv"/>
    <s v="16.9.1341"/>
    <n v="1341"/>
    <x v="153"/>
    <s v="Sonntag"/>
    <s v="14431 Alle Aufnahmen unter dieser Zugangsnummer"/>
    <s v="F5458"/>
    <n v="14431"/>
  </r>
  <r>
    <n v="3858"/>
    <s v="E4731"/>
    <n v="9776"/>
    <x v="0"/>
    <s v="Bistum Würzburg, Bischof Reinhard"/>
    <s v="E4731"/>
    <s v="Langheim, Kloster"/>
    <s v="Reg. Boica 1, S. 313"/>
    <m/>
    <s v="München, Bayerisches Hauptstaatsarchiv"/>
    <s v="0.0.1180"/>
    <n v="1180"/>
    <x v="73"/>
    <s v="Unbekannt"/>
    <n v="9776"/>
    <s v="E4731"/>
    <n v="9776"/>
  </r>
  <r>
    <n v="3878"/>
    <s v="E4743"/>
    <n v="9819"/>
    <x v="0"/>
    <s v="Bistum Würzburg, Bischof Reinhard"/>
    <s v="E4743"/>
    <s v="Ebrach, Kloster"/>
    <s v="Reg. Boica 4, S. 738"/>
    <m/>
    <s v="München, Bayerisches Hauptstaatsarchiv"/>
    <s v="0.0.1183"/>
    <n v="1183"/>
    <x v="94"/>
    <s v="Unbekannt"/>
    <n v="9819"/>
    <s v="E4743"/>
    <n v="9819"/>
  </r>
  <r>
    <n v="2881"/>
    <s v="E3743"/>
    <n v="8112"/>
    <x v="0"/>
    <s v="Bistum Würzburg, Bischof Reinhard"/>
    <s v="E3743"/>
    <s v="Wechterswinkel, Kloster"/>
    <s v="Dobenecker 2, Nr.563"/>
    <m/>
    <s v="München, Bayerisches Hauptstaatsarchiv"/>
    <s v="0.0.1179"/>
    <n v="1179"/>
    <x v="151"/>
    <s v="Unbekannt"/>
    <n v="8112"/>
    <s v="E3743"/>
    <n v="8112"/>
  </r>
  <r>
    <n v="2882"/>
    <s v="E3744"/>
    <n v="8113"/>
    <x v="0"/>
    <s v="Bistum Würzburg, Bischof Reinhard"/>
    <s v="E3744"/>
    <s v="Wechterswinkel, Kloster"/>
    <s v="Dobenecker 2, Nr.552"/>
    <m/>
    <s v="München, Bayerisches Hauptstaatsarchiv"/>
    <s v="0.0.1179"/>
    <n v="1179"/>
    <x v="151"/>
    <s v="Unbekannt"/>
    <n v="8113"/>
    <s v="E3744"/>
    <n v="8113"/>
  </r>
  <r>
    <n v="2891"/>
    <s v="E3751"/>
    <n v="8122"/>
    <x v="0"/>
    <s v="Bistum Würzburg, Bischof Reinhard"/>
    <s v="E3751"/>
    <s v="Auhausen, Kloster"/>
    <s v="Mon. Boica 45, S. 41, Nr.22"/>
    <m/>
    <s v="München, Bayerisches Hauptstaatsarchiv"/>
    <s v="18.1.1182"/>
    <n v="1182"/>
    <x v="92"/>
    <s v="Montag"/>
    <n v="8122"/>
    <s v="E3751"/>
    <n v="8122"/>
  </r>
  <r>
    <n v="2877"/>
    <s v="E3739"/>
    <n v="8108"/>
    <x v="0"/>
    <s v="Bistum Würzburg, Bischof Reinhard"/>
    <s v="E3739"/>
    <s v="Wechterswinkel, Kloster"/>
    <s v="Dobenecker 2, Nr.435"/>
    <m/>
    <s v="München, Bayerisches Hauptstaatsarchiv"/>
    <s v="0.0.1171"/>
    <n v="1171"/>
    <x v="86"/>
    <s v="Unbekannt"/>
    <n v="8108"/>
    <s v="E3739"/>
    <n v="8108"/>
  </r>
  <r>
    <n v="2879"/>
    <s v="E3741"/>
    <n v="8110"/>
    <x v="0"/>
    <s v="Bistum Würzburg, Bischof Reinhard"/>
    <s v="E3741"/>
    <s v="Wechterswinkel, Kloster"/>
    <s v="Dobenecker 2, Nr.513"/>
    <m/>
    <s v="München, Bayerisches Hauptstaatsarchiv"/>
    <s v="0.0.1176"/>
    <n v="1176"/>
    <x v="178"/>
    <s v="Unbekannt"/>
    <n v="8110"/>
    <s v="E3741"/>
    <n v="8110"/>
  </r>
  <r>
    <n v="2820"/>
    <s v="E3688"/>
    <n v="8026"/>
    <x v="0"/>
    <s v="Bistum Würzburg, Bischof Reinhard"/>
    <s v="E3688"/>
    <s v="Würzburg, Kloster, Schotten-"/>
    <s v="Reg. Boica 1, S. 333"/>
    <m/>
    <s v="München, Bayerisches Hauptstaatsarchiv"/>
    <s v="0.0.1186"/>
    <n v="1186"/>
    <x v="10"/>
    <s v="Unbekannt"/>
    <n v="8026"/>
    <s v="E3688"/>
    <n v="8026"/>
  </r>
  <r>
    <n v="2786"/>
    <s v="E3633"/>
    <n v="7977"/>
    <x v="0"/>
    <s v="Bistum Würzburg, Bischof Reinhard"/>
    <s v="E3633"/>
    <s v="Oberzell, Kloster"/>
    <s v="Mon. Boica 46, S. 13, Nr.5"/>
    <m/>
    <s v="München, Bayerisches Hauptstaatsarchiv"/>
    <s v="0.0.1178"/>
    <n v="1178"/>
    <x v="80"/>
    <s v="Unbekannt"/>
    <n v="7977"/>
    <s v="E3633"/>
    <n v="7977"/>
  </r>
  <r>
    <n v="2787"/>
    <s v="E3634"/>
    <n v="7978"/>
    <x v="0"/>
    <s v="Bistum Würzburg, Bischof Reinhard"/>
    <s v="E3634"/>
    <s v="Oberzell, Kloster"/>
    <s v="Reg. Boica 1, S. 303"/>
    <m/>
    <s v="München, Bayerisches Hauptstaatsarchiv"/>
    <s v="0.0.1178"/>
    <n v="1178"/>
    <x v="80"/>
    <s v="Unbekannt"/>
    <n v="7978"/>
    <s v="E3634"/>
    <n v="7978"/>
  </r>
  <r>
    <n v="2707"/>
    <s v="E3587"/>
    <n v="7868"/>
    <x v="0"/>
    <s v="Bistum Würzburg, Bischof Reinhard"/>
    <s v="E3587"/>
    <s v="Würzburg, Stift Neumünster"/>
    <s v="UB Castell, Nr.52"/>
    <m/>
    <s v="München, Bayerisches Hauptstaatsarchiv"/>
    <s v="0.0.1175"/>
    <n v="1175"/>
    <x v="119"/>
    <s v="Unbekannt"/>
    <n v="7868"/>
    <s v="E3587"/>
    <n v="7868"/>
  </r>
  <r>
    <n v="2713"/>
    <s v="E3577"/>
    <n v="7874"/>
    <x v="0"/>
    <s v="Bistum Würzburg, Bischof Reinhard"/>
    <s v="E3577"/>
    <s v="Würzburg, Stift Neumünster"/>
    <s v="Mon. Boica 37, Nr.130"/>
    <m/>
    <s v="München, Bayerisches Hauptstaatsarchiv"/>
    <s v="0.0.1181"/>
    <n v="1181"/>
    <x v="102"/>
    <s v="Unbekannt"/>
    <n v="7874"/>
    <s v="E3577"/>
    <n v="7874"/>
  </r>
  <r>
    <n v="2714"/>
    <s v="E3591"/>
    <n v="7875"/>
    <x v="0"/>
    <s v="Bistum Würzburg, Bischof Reinhard"/>
    <s v="E3591"/>
    <s v="Würzburg, Stift Neumünster"/>
    <s v="Mon. Boica 37, Nr.130; Reg. Boica 1, S. 317"/>
    <m/>
    <s v="München, Bayerisches Hauptstaatsarchiv"/>
    <s v="0.0.1181"/>
    <n v="1181"/>
    <x v="102"/>
    <s v="Unbekannt"/>
    <n v="7875"/>
    <s v="E3591"/>
    <n v="7875"/>
  </r>
  <r>
    <n v="2405"/>
    <s v="E3252"/>
    <n v="7421"/>
    <x v="0"/>
    <s v="Bistum Würzburg, Bischof Reinhard"/>
    <s v="E3252"/>
    <s v="- Gerlach (Neffe d. Bischofs Reinhard v. Würzburg, Graf v. Abensberg)"/>
    <s v="Mon. Boica 37, S. 105, Nr.122"/>
    <m/>
    <s v="München, Bayerisches Hauptstaatsarchiv"/>
    <s v="0.0.1176"/>
    <n v="1176"/>
    <x v="178"/>
    <s v="Unbekannt"/>
    <n v="7421"/>
    <s v="E3252"/>
    <n v="7421"/>
  </r>
  <r>
    <n v="2409"/>
    <s v="E3256"/>
    <n v="7425"/>
    <x v="0"/>
    <s v="Bistum Würzburg, Bischof Reinhard"/>
    <s v="E3256"/>
    <s v="Bistum Würzburg, Domstift, Kapitel"/>
    <s v="Mon. Boica 37, S. 109, Nr.125"/>
    <m/>
    <s v="München, Bayerisches Hauptstaatsarchiv"/>
    <s v="0.0.1180"/>
    <n v="1180"/>
    <x v="73"/>
    <s v="Unbekannt"/>
    <n v="7425"/>
    <s v="E3256"/>
    <n v="7425"/>
  </r>
  <r>
    <n v="2418"/>
    <s v="E3346"/>
    <n v="7451"/>
    <x v="0"/>
    <s v="Bistum Würzburg, Bischof Reinhard"/>
    <s v="E3346"/>
    <s v="Bistum Würzburg, Domstift, Kanoniker"/>
    <s v="Mon. Boica 37, S. 122, Nr.133"/>
    <m/>
    <s v="München, Bayerisches Hauptstaatsarchiv"/>
    <s v="0.0.1183"/>
    <n v="1183"/>
    <x v="94"/>
    <s v="Unbekannt"/>
    <n v="7451"/>
    <s v="E3346"/>
    <n v="7451"/>
  </r>
  <r>
    <n v="2423"/>
    <s v="E3350"/>
    <n v="7456"/>
    <x v="0"/>
    <s v="Bistum Würzburg, Bischof Reinhard"/>
    <s v="E3350"/>
    <s v="Bistum Würzburg, Domstift (Fond)"/>
    <s v="Mon. Boica 37, S. 127, Nr.138"/>
    <m/>
    <s v="München, Bayerisches Hauptstaatsarchiv"/>
    <s v="0.0.1184"/>
    <n v="1184"/>
    <x v="90"/>
    <s v="Unbekannt"/>
    <n v="7456"/>
    <s v="E3350"/>
    <n v="7456"/>
  </r>
  <r>
    <n v="2424"/>
    <s v="E3351"/>
    <n v="7457"/>
    <x v="0"/>
    <s v="Bistum Würzburg, Bischof Reinhard"/>
    <s v="E3351"/>
    <s v="Bruno de Schillingsvirst"/>
    <s v="Mon. Boica 37, S. 129, Nr.139"/>
    <m/>
    <s v="München, Bayerisches Hauptstaatsarchiv"/>
    <s v="0.0.1184"/>
    <n v="1184"/>
    <x v="90"/>
    <s v="Unbekannt"/>
    <n v="7457"/>
    <s v="E3351"/>
    <n v="7457"/>
  </r>
  <r>
    <n v="2028"/>
    <s v="E2845"/>
    <n v="6752"/>
    <x v="0"/>
    <s v="Bistum Würzburg, Bischof Reinhard"/>
    <s v="E2845"/>
    <s v="Bronnbach, Kloster"/>
    <s v="Aschbach 2, Nr.11"/>
    <m/>
    <s v="Wertheim, Adelsarchiv L�wenstein-Wertheim-Rosenberg"/>
    <s v="0.0.1178"/>
    <n v="1178"/>
    <x v="80"/>
    <s v="Unbekannt"/>
    <n v="6752"/>
    <s v="E2845"/>
    <n v="6752"/>
  </r>
  <r>
    <n v="2029"/>
    <s v="E2846"/>
    <n v="6753"/>
    <x v="0"/>
    <s v="Bistum Würzburg, Bischof Reinhard"/>
    <s v="E2846"/>
    <s v="Bronnbach, Kloster"/>
    <s v="Aschbach 2, Nr.12a"/>
    <m/>
    <s v="Wertheim, Adelsarchiv L�wenstein-Wertheim-Rosenberg"/>
    <s v="0.0.1180"/>
    <n v="1180"/>
    <x v="73"/>
    <s v="Unbekannt"/>
    <n v="6753"/>
    <s v="E2846"/>
    <n v="6753"/>
  </r>
  <r>
    <n v="2030"/>
    <s v="E2847"/>
    <n v="6754"/>
    <x v="0"/>
    <s v="Bistum Würzburg, Bischof Reinhard"/>
    <s v="E2847"/>
    <s v="Bronnbach, Kloster"/>
    <s v="Aschbach 2, Nr.12a"/>
    <m/>
    <s v="Wertheim, Adelsarchiv L�wenstein-Wertheim-Rosenberg"/>
    <s v="0.0.1180"/>
    <n v="1180"/>
    <x v="73"/>
    <s v="Unbekannt"/>
    <n v="6754"/>
    <s v="E2847"/>
    <n v="6754"/>
  </r>
  <r>
    <n v="2646"/>
    <s v="E3531"/>
    <n v="7796"/>
    <x v="0"/>
    <s v="Bistum Würzburg, Bischof Siegfried"/>
    <s v="E3531"/>
    <s v="Würzburg, Stift Neumünster"/>
    <s v="Reg. Boica 1, S. 185"/>
    <m/>
    <s v="München, Bayerisches Hauptstaatsarchiv"/>
    <s v="0.0.1146"/>
    <n v="1146"/>
    <x v="177"/>
    <s v="Unbekannt"/>
    <n v="7796"/>
    <s v="E3531"/>
    <n v="7796"/>
  </r>
  <r>
    <n v="2647"/>
    <s v="E3539"/>
    <n v="7797"/>
    <x v="0"/>
    <s v="Bistum Würzburg, Bischof Siegfried"/>
    <s v="E3539"/>
    <s v="Würzburg, Stift Neumünster"/>
    <s v="Reg. Boica 1, S. 187"/>
    <m/>
    <s v="München, Bayerisches Hauptstaatsarchiv"/>
    <s v="0.0.1147"/>
    <n v="1147"/>
    <x v="173"/>
    <s v="Unbekannt"/>
    <n v="7797"/>
    <s v="E3539"/>
    <n v="7797"/>
  </r>
  <r>
    <n v="2648"/>
    <s v="E3538"/>
    <n v="7798"/>
    <x v="0"/>
    <s v="Bistum Würzburg, Bischof Siegfried"/>
    <s v="E3538"/>
    <s v="Riedenheim, Kapelle St. Michael (Bez. Ochsen), Würzburg, Stift Neumünster (Fond)"/>
    <s v="Reg. Boica 1, S. 197"/>
    <m/>
    <s v="München, Bayerisches Hauptstaatsarchiv"/>
    <s v="0.0.1150"/>
    <n v="1150"/>
    <x v="24"/>
    <s v="Unbekannt"/>
    <n v="7798"/>
    <s v="E3538"/>
    <n v="7798"/>
  </r>
  <r>
    <n v="2326"/>
    <s v="E3228"/>
    <n v="7325"/>
    <x v="0"/>
    <s v="Bistum Würzburg, Bischof Siegfried"/>
    <s v="E3228"/>
    <s v="Bistum Würzburg, Domstift"/>
    <s v="Mon. Boica 37, S. 64, Nr.94"/>
    <m/>
    <s v="München, Bayerisches Hauptstaatsarchiv"/>
    <s v="0.0.1148"/>
    <n v="1148"/>
    <x v="191"/>
    <s v="Unbekannt"/>
    <n v="7325"/>
    <s v="E3228"/>
    <n v="7325"/>
  </r>
  <r>
    <n v="2327"/>
    <s v="E3229"/>
    <n v="7326"/>
    <x v="0"/>
    <s v="Bistum Würzburg, Bischof Siegfried"/>
    <s v="E3229"/>
    <s v="Bistum Würzburg, Domstift, Ebrach, Kloster"/>
    <s v="Mon. Boica 37, S. 65, Nr.95"/>
    <m/>
    <s v="München, Bayerisches Hauptstaatsarchiv"/>
    <s v="0.7.1149"/>
    <n v="1149"/>
    <x v="160"/>
    <s v="Unbekannt"/>
    <n v="7326"/>
    <s v="E3229"/>
    <n v="7326"/>
  </r>
  <r>
    <n v="2024"/>
    <s v="E2841"/>
    <n v="6747"/>
    <x v="0"/>
    <s v="Bistum Würzburg, Bischof Siegfried"/>
    <s v="E2841"/>
    <s v="Neustadt, Kloster"/>
    <s v="ZGO 4, S. 409"/>
    <m/>
    <s v="Wertheim, Adelsarchiv L�wenstein-Wertheim-Rosenberg"/>
    <s v="8.7.1150"/>
    <n v="1150"/>
    <x v="24"/>
    <s v="Samstag"/>
    <n v="6747"/>
    <s v="E2841"/>
    <n v="6747"/>
  </r>
  <r>
    <n v="2466"/>
    <s v="E3364"/>
    <n v="7531"/>
    <x v="0"/>
    <s v="Bistum Würzburg, Domstift"/>
    <s v="E3364"/>
    <s v="Bistum Würzburg, Domstift (Fond), Abraham (Jude)"/>
    <s v="Mon. Boica 37, Nr.156"/>
    <m/>
    <s v="München, Bayerisches Hauptstaatsarchiv"/>
    <s v="0.0.1197"/>
    <n v="1197"/>
    <x v="42"/>
    <s v="Unbekannt"/>
    <n v="7531"/>
    <s v="E3364"/>
    <n v="7531"/>
  </r>
  <r>
    <n v="2394"/>
    <s v="D861"/>
    <n v="7410"/>
    <x v="0"/>
    <s v="Bistum Würzburg, Domstift, Dekan Perseus"/>
    <s v="D861"/>
    <s v="Bistum Würzburg, Domstift (Fond), Bergen, Kloster"/>
    <s v="Mon. Boica 45, S. 33, Nr.17"/>
    <m/>
    <s v="München, Bayerisches Hauptstaatsarchiv"/>
    <s v="0.0.1169-0.0.1183"/>
    <n v="11691183"/>
    <x v="94"/>
    <s v="Unbekannt"/>
    <n v="7410"/>
    <s v="D861"/>
    <n v="7410"/>
  </r>
  <r>
    <n v="2645"/>
    <s v="E3536"/>
    <n v="7795"/>
    <x v="0"/>
    <s v="Bistum Würzburg, Domstift, Hartmuth (Kanoniker)"/>
    <s v="E3536"/>
    <s v="Würzburg, Stift Neumünster"/>
    <s v="Reg. Boica 1, S. 179"/>
    <m/>
    <s v="München, Bayerisches Hauptstaatsarchiv"/>
    <s v="0.0.1145"/>
    <n v="1145"/>
    <x v="106"/>
    <s v="Unbekannt"/>
    <n v="7795"/>
    <s v="E3536"/>
    <n v="7795"/>
  </r>
  <r>
    <n v="2652"/>
    <s v="E3547"/>
    <n v="7802"/>
    <x v="0"/>
    <s v="Bistum Würzburg, Domstift, Heinrich (Kanoniker)"/>
    <s v="E3547"/>
    <s v="Würzburg, Stift Neumünster"/>
    <s v="Reg. Boica 1, S. 207"/>
    <m/>
    <s v="München, Bayerisches Hauptstaatsarchiv"/>
    <s v="0.0.1152"/>
    <n v="1152"/>
    <x v="100"/>
    <s v="Unbekannt"/>
    <n v="7802"/>
    <s v="E3547"/>
    <n v="7802"/>
  </r>
  <r>
    <n v="2470"/>
    <s v="E3367"/>
    <n v="7535"/>
    <x v="0"/>
    <s v="Bistum Würzburg, Domstift, Kapitel"/>
    <s v="E3367"/>
    <s v="Bistum Würzburg, Domstift, Kapitel"/>
    <s v="Mon. Boica 37, Nr.71"/>
    <m/>
    <s v="München, Bayerisches Hauptstaatsarchiv"/>
    <s v="um 1200"/>
    <n v="1200"/>
    <x v="22"/>
    <s v="Unbekannt"/>
    <n v="7535"/>
    <s v="E3367"/>
    <n v="7535"/>
  </r>
  <r>
    <n v="2471"/>
    <s v="D882"/>
    <n v="7536"/>
    <x v="0"/>
    <s v="Bistum Würzburg, Domstift, Kapitel"/>
    <s v="D882"/>
    <s v="Bistum Würzburg, Domstift, Kapitel"/>
    <s v="Ungedr.?"/>
    <m/>
    <s v="München, Bayerisches Hauptstaatsarchiv"/>
    <s v="um 1205"/>
    <n v="1205"/>
    <x v="71"/>
    <s v="Unbekannt"/>
    <n v="7536"/>
    <s v="D882"/>
    <n v="7536"/>
  </r>
  <r>
    <n v="2472"/>
    <s v="C805"/>
    <n v="7537"/>
    <x v="0"/>
    <s v="Bistum Würzburg, Domstift, Kapitel"/>
    <s v="C805"/>
    <s v="Bistum Würzburg, Domstift, Kapitel (Fond), Natan (Jude), Vivus (Jude)"/>
    <s v="Mon. Boica 37, Nr.159"/>
    <m/>
    <s v="München, Bayerisches Hauptstaatsarchiv"/>
    <s v="um 1200.4 ?"/>
    <n v="1200"/>
    <x v="22"/>
    <s v="Unbekannt"/>
    <n v="7537"/>
    <s v="C805"/>
    <n v="7537"/>
  </r>
  <r>
    <n v="2403"/>
    <s v="E3251"/>
    <n v="7419"/>
    <x v="0"/>
    <s v="Bistum Würzburg, Domstift, Kapitel"/>
    <s v="E3251"/>
    <s v="Bistum Würzburg, Domstift, Kapitel"/>
    <s v="Mon. Boica 37, S. 102, Nr.119"/>
    <m/>
    <s v="München, Bayerisches Hauptstaatsarchiv"/>
    <s v="0.0.1172"/>
    <n v="1172"/>
    <x v="12"/>
    <s v="Unbekannt"/>
    <n v="7419"/>
    <s v="E3251"/>
    <n v="7419"/>
  </r>
  <r>
    <n v="2404"/>
    <s v="D863"/>
    <n v="7420"/>
    <x v="0"/>
    <s v="Bistum Würzburg, Domstift, Kapitel"/>
    <s v="D863"/>
    <s v="Bistum Würzburg, Domstift, Kapitel"/>
    <s v="Mon. Boica 37, S. 103, Nr.121"/>
    <m/>
    <s v="München, Bayerisches Hauptstaatsarchiv"/>
    <s v="0.0.1174"/>
    <n v="1174"/>
    <x v="81"/>
    <s v="Unbekannt"/>
    <n v="7420"/>
    <s v="D863"/>
    <n v="7420"/>
  </r>
  <r>
    <n v="2408"/>
    <s v="E3255"/>
    <n v="7424"/>
    <x v="0"/>
    <s v="Bistum Würzburg, Domstift, Kapitel"/>
    <s v="E3255"/>
    <s v="Bistum Würzburg, Domstift, Kapitel"/>
    <s v="Mon. Boica 37, S. 108, Nr.124"/>
    <m/>
    <s v="München, Bayerisches Hauptstaatsarchiv"/>
    <s v="0.0.1179"/>
    <n v="1179"/>
    <x v="151"/>
    <s v="Unbekannt"/>
    <n v="7424"/>
    <s v="E3255"/>
    <n v="7424"/>
  </r>
  <r>
    <n v="2410"/>
    <s v="E3257"/>
    <n v="7426"/>
    <x v="0"/>
    <s v="Bistum Würzburg, Domstift, Kapitel"/>
    <s v="E3257"/>
    <s v="Bistum Würzburg, Domstift, Kapitel"/>
    <s v="Mon. Boica 37, S. 111, Nr.126"/>
    <m/>
    <s v="München, Bayerisches Hauptstaatsarchiv"/>
    <s v="0.0.1180"/>
    <n v="1180"/>
    <x v="73"/>
    <s v="Unbekannt"/>
    <n v="7426"/>
    <s v="E3257"/>
    <n v="7426"/>
  </r>
  <r>
    <n v="2414"/>
    <s v="E3342"/>
    <n v="7447"/>
    <x v="0"/>
    <s v="Bistum Würzburg, Domstift, Kapitel"/>
    <s v="E3342"/>
    <s v="Bistum Würzburg, Domstift, Propst Gottfried, Bergen, Kloster, Abt Gozwin"/>
    <s v="Mon. Boica 37, S. 114, Nr.128"/>
    <m/>
    <s v="München, Bayerisches Hauptstaatsarchiv"/>
    <s v="0.0.1181"/>
    <n v="1181"/>
    <x v="102"/>
    <s v="Unbekannt"/>
    <n v="7447"/>
    <s v="E3342"/>
    <n v="7447"/>
  </r>
  <r>
    <n v="2415"/>
    <s v="E3343"/>
    <n v="7448"/>
    <x v="0"/>
    <s v="Bistum Würzburg, Domstift, Kapitel"/>
    <s v="E3343"/>
    <s v="Samson (Jude)"/>
    <s v="Mon. Boica 37, S. 115, Nr.129"/>
    <m/>
    <s v="München, Bayerisches Hauptstaatsarchiv"/>
    <s v="0.0.1181"/>
    <n v="1181"/>
    <x v="102"/>
    <s v="Unbekannt"/>
    <n v="7448"/>
    <s v="E3343"/>
    <n v="7448"/>
  </r>
  <r>
    <n v="2416"/>
    <s v="E3344"/>
    <n v="7449"/>
    <x v="0"/>
    <s v="Bistum Würzburg, Domstift, Kapitel"/>
    <s v="E3344"/>
    <s v="Samuel (Jude)"/>
    <s v="Mon. Boica 37, S. 118, Nr.131"/>
    <m/>
    <s v="München, Bayerisches Hauptstaatsarchiv"/>
    <s v="0.0.1182"/>
    <n v="1182"/>
    <x v="92"/>
    <s v="Unbekannt"/>
    <n v="7449"/>
    <s v="E3344"/>
    <n v="7449"/>
  </r>
  <r>
    <n v="2419"/>
    <s v="E3347"/>
    <n v="7452"/>
    <x v="0"/>
    <s v="Bistum Würzburg, Domstift, Kapitel"/>
    <s v="E3347"/>
    <s v="Kitzingen, Kloster"/>
    <s v="Mon. Boica 37, S. 123, Nr.134"/>
    <m/>
    <s v="München, Bayerisches Hauptstaatsarchiv"/>
    <s v="0.0.1184"/>
    <n v="1184"/>
    <x v="90"/>
    <s v="Unbekannt"/>
    <n v="7452"/>
    <s v="E3347"/>
    <n v="7452"/>
  </r>
  <r>
    <n v="2420"/>
    <s v="E3348"/>
    <n v="7453"/>
    <x v="0"/>
    <s v="Bistum Würzburg, Domstift, Kapitel"/>
    <s v="E3348"/>
    <s v="Vivis (Jude), Saxa (J�din)"/>
    <s v="Mon. Boica 37, S. 124, Nr.135"/>
    <m/>
    <s v="München, Bayerisches Hauptstaatsarchiv"/>
    <s v="0.0.1184"/>
    <n v="1184"/>
    <x v="90"/>
    <s v="Unbekannt"/>
    <n v="7453"/>
    <s v="E3348"/>
    <n v="7453"/>
  </r>
  <r>
    <n v="2421"/>
    <s v="E3349"/>
    <n v="7454"/>
    <x v="0"/>
    <s v="Bistum Würzburg, Domstift, Kapitel"/>
    <s v="E3349"/>
    <s v="Vivis (Jude), Saxa (J�din)"/>
    <s v="Mon. Boica 37, S. 125, Nr.136"/>
    <m/>
    <s v="München, Bayerisches Hauptstaatsarchiv"/>
    <s v="0.0.1184"/>
    <n v="1184"/>
    <x v="90"/>
    <s v="Unbekannt"/>
    <n v="7454"/>
    <s v="E3349"/>
    <n v="7454"/>
  </r>
  <r>
    <n v="2422"/>
    <s v="E3383"/>
    <n v="7455"/>
    <x v="0"/>
    <s v="Bistum Würzburg, Domstift, Kapitel"/>
    <s v="E3383"/>
    <s v="Würzburg, Kloster St. Afra"/>
    <s v="Mon. Boica 37, S. 126, Nr.137"/>
    <m/>
    <s v="München, Bayerisches Hauptstaatsarchiv"/>
    <s v="0.0.1184"/>
    <n v="1184"/>
    <x v="90"/>
    <s v="Unbekannt"/>
    <n v="7455"/>
    <s v="E3383"/>
    <n v="7455"/>
  </r>
  <r>
    <n v="2425"/>
    <s v="E3352"/>
    <n v="7458"/>
    <x v="0"/>
    <s v="Bistum Würzburg, Domstift, Kapitel"/>
    <s v="E3352"/>
    <s v="Bistum Würzburg, Domstift, Kapitel, Hermann de Willebrehteshusen"/>
    <s v="Mon. Boica 37, S. 130, Nr.140"/>
    <m/>
    <s v="München, Bayerisches Hauptstaatsarchiv"/>
    <s v="0.0.1186"/>
    <n v="1186"/>
    <x v="10"/>
    <s v="Unbekannt"/>
    <n v="7458"/>
    <s v="E3352"/>
    <n v="7458"/>
  </r>
  <r>
    <n v="2435"/>
    <s v="E3382"/>
    <n v="7468"/>
    <x v="0"/>
    <s v="Bistum Würzburg, Domstift, Kapitel"/>
    <s v="E3382"/>
    <s v="Bistum Würzburg, Domstift, Kapitel, Samuel (Jude)"/>
    <s v="Mon. Boica 37, S. 145, Nr.150"/>
    <m/>
    <s v="München, Bayerisches Hauptstaatsarchiv"/>
    <s v="0.0.1189"/>
    <n v="1189"/>
    <x v="39"/>
    <s v="Unbekannt"/>
    <n v="7468"/>
    <s v="E3382"/>
    <n v="7468"/>
  </r>
  <r>
    <n v="2392"/>
    <s v="E3242"/>
    <n v="7408"/>
    <x v="0"/>
    <s v="Bistum Würzburg, Domstift, Kapitel"/>
    <s v="E3242"/>
    <s v="Gerhard de Hartbach"/>
    <s v="Mon. Boica 37, S. 90, Nr.110"/>
    <m/>
    <s v="München, Bayerisches Hauptstaatsarchiv"/>
    <s v="0.0.1169"/>
    <n v="1169"/>
    <x v="98"/>
    <s v="Unbekannt"/>
    <n v="7408"/>
    <s v="E3242"/>
    <n v="7408"/>
  </r>
  <r>
    <n v="2400"/>
    <s v="D862"/>
    <n v="7416"/>
    <x v="0"/>
    <s v="Bistum Würzburg, Domstift, Kapitel"/>
    <s v="D862"/>
    <s v="Sigeboto (civis)"/>
    <s v="Reg. Boica 1, S. 273"/>
    <m/>
    <s v="München, Bayerisches Hauptstaatsarchiv"/>
    <s v="0.0.1170"/>
    <n v="1170"/>
    <x v="19"/>
    <s v="Unbekannt"/>
    <n v="7416"/>
    <s v="D862"/>
    <n v="7416"/>
  </r>
  <r>
    <n v="2406"/>
    <s v="E3253"/>
    <n v="7422"/>
    <x v="0"/>
    <s v="Bistum Würzburg, Domstift, Kustos Adelbert"/>
    <s v="E3253"/>
    <s v="Bistum Würzburg, Domstift, Wachszinsige"/>
    <s v="Mon. Boica 37, S. 107, Nr.123"/>
    <m/>
    <s v="München, Bayerisches Hauptstaatsarchiv"/>
    <s v="0.0.1176"/>
    <n v="1176"/>
    <x v="178"/>
    <s v="Unbekannt"/>
    <n v="7422"/>
    <s v="E3253"/>
    <n v="7422"/>
  </r>
  <r>
    <n v="2407"/>
    <s v="E3254"/>
    <n v="7423"/>
    <x v="0"/>
    <s v="Bistum Würzburg, Domstift, Kustos Adelbert"/>
    <s v="E3254"/>
    <s v="Bistum Würzburg, Domstift, Wachszinsige"/>
    <s v="Mon. Boica 37, S. 107, Nr.123"/>
    <m/>
    <s v="München, Bayerisches Hauptstaatsarchiv"/>
    <s v="0.0.1176"/>
    <n v="1176"/>
    <x v="178"/>
    <s v="Unbekannt"/>
    <n v="7423"/>
    <s v="E3254"/>
    <n v="7423"/>
  </r>
  <r>
    <n v="2467"/>
    <s v="E3365"/>
    <n v="7532"/>
    <x v="0"/>
    <s v="Bistum Würzburg, Domstift, Propst Gottfried"/>
    <s v="E3365"/>
    <s v="Bistum Würzburg, Domstift, Kapitel"/>
    <s v="Mon. Boica 37, Nr.157"/>
    <m/>
    <s v="München, Bayerisches Hauptstaatsarchiv"/>
    <s v="0.0.1199"/>
    <n v="1199"/>
    <x v="66"/>
    <s v="Unbekannt"/>
    <n v="7532"/>
    <s v="E3365"/>
    <n v="7532"/>
  </r>
  <r>
    <n v="2468"/>
    <s v="E3366"/>
    <n v="7533"/>
    <x v="0"/>
    <s v="Bistum Würzburg, Domstift, Propst Gottfried"/>
    <s v="E3366"/>
    <s v="Bistum Würzburg, Domstift, Kapitel"/>
    <s v="Mon. Boica 37, S. 155, Nr.157 (Anm)"/>
    <m/>
    <s v="München, Bayerisches Hauptstaatsarchiv"/>
    <s v="0.0.1199"/>
    <n v="1199"/>
    <x v="66"/>
    <s v="Unbekannt"/>
    <n v="7533"/>
    <s v="E3366"/>
    <n v="7533"/>
  </r>
  <r>
    <n v="2469"/>
    <s v="D881"/>
    <n v="7534"/>
    <x v="0"/>
    <s v="Bistum Würzburg, Domstift, Propst Gottfried"/>
    <s v="D881"/>
    <s v="Bistum Würzburg, Domstift"/>
    <s v="Mon. Boica 37, Nr.158"/>
    <m/>
    <s v="München, Bayerisches Hauptstaatsarchiv"/>
    <s v="0.0.1199"/>
    <n v="1199"/>
    <x v="66"/>
    <s v="Unbekannt"/>
    <n v="7534"/>
    <s v="D881"/>
    <n v="7534"/>
  </r>
  <r>
    <n v="3925"/>
    <s v="E4773"/>
    <n v="9894"/>
    <x v="0"/>
    <s v="Bistum Würzburg, Domstift, Propst Gottfried , Bistum Würzburg, Domstift, Dekan Gottfried"/>
    <s v="E4773"/>
    <s v="Bamberg, Kloster St. Michaelsberg"/>
    <s v="Ungedr.?"/>
    <m/>
    <s v="München, Bayerisches Hauptstaatsarchiv"/>
    <s v="0.0.1198"/>
    <n v="1198"/>
    <x v="142"/>
    <s v="Unbekannt"/>
    <n v="9894"/>
    <s v="E4773"/>
    <n v="9894"/>
  </r>
  <r>
    <n v="2332"/>
    <s v="E3234"/>
    <n v="7331"/>
    <x v="0"/>
    <s v="Bistum Würzburg, Domstift, Propst Herhold"/>
    <s v="E3234"/>
    <s v="Bistum Würzburg, Domstift"/>
    <s v="Mon. Boica 46, S. 10, Nr.3"/>
    <m/>
    <s v="München, Bayerisches Hauptstaatsarchiv"/>
    <s v="0.0.1160-0.0.1165"/>
    <n v="11601165"/>
    <x v="176"/>
    <s v="Unbekannt"/>
    <n v="7331"/>
    <s v="E3234"/>
    <n v="7331"/>
  </r>
  <r>
    <n v="2319"/>
    <s v="E3219"/>
    <n v="7316"/>
    <x v="0"/>
    <s v="Bistum Würzburg, Domstift, Propst Otto"/>
    <s v="E3219"/>
    <s v="Bistum Bamberg, Domstift, Propst Eberhard"/>
    <s v="Reg. Boica 1, S. 149"/>
    <m/>
    <s v="München, Bayerisches Hauptstaatsarchiv"/>
    <s v="0.0.1137"/>
    <n v="1137"/>
    <x v="179"/>
    <s v="Unbekannt"/>
    <n v="7316"/>
    <s v="E3219"/>
    <n v="7316"/>
  </r>
  <r>
    <n v="2417"/>
    <s v="E3345"/>
    <n v="7450"/>
    <x v="0"/>
    <s v="Bistum Würzburg, Domstift, Rutwicus (Ministeriale) (identisch) , Bistum Würzburg, Domstift, Rutwicus (Ministeriale)"/>
    <s v="E3345"/>
    <s v="Bronnbach, Kloster, Konvent, - Dietrich (Sohn d. Ministerialen Rutwicus v. Würzburg, Domstift)"/>
    <s v="Mon. Boica 45, S. 44, Nr.25"/>
    <m/>
    <s v="München, Bayerisches Hauptstaatsarchiv"/>
    <s v="0.0.1182-0.0.1195"/>
    <n v="11821195"/>
    <x v="124"/>
    <s v="Unbekannt"/>
    <n v="7450"/>
    <s v="E3345"/>
    <n v="7450"/>
  </r>
  <r>
    <n v="2411"/>
    <s v="D864"/>
    <n v="7427"/>
    <x v="0"/>
    <s v="Bistum Würzburg, Domstift, Thesaurar Adelbert"/>
    <s v="D864"/>
    <s v="Bertheim, Billung (incola de villa Bischof)"/>
    <s v="Mon. Boica 37, S. 113, Nr.127"/>
    <m/>
    <s v="München, Bayerisches Hauptstaatsarchiv"/>
    <s v="0.0.1180"/>
    <n v="1180"/>
    <x v="73"/>
    <s v="Unbekannt"/>
    <n v="7427"/>
    <s v="D864"/>
    <n v="7427"/>
  </r>
  <r>
    <n v="6268"/>
    <s v="F2703"/>
    <n v="12919"/>
    <x v="0"/>
    <s v="BistumGenf, Offizial Girodus"/>
    <s v="F2703"/>
    <s v="Bonmont, Kloster"/>
    <s v="Ungedr.?"/>
    <m/>
    <s v="Lausanne, Staatsarchiv"/>
    <s v="0.0.1226"/>
    <n v="1226"/>
    <x v="67"/>
    <s v="Unbekannt"/>
    <s v="12919 Alle Aufnahmen unter dieser Zugangsnummer"/>
    <s v="F2703"/>
    <n v="12919"/>
  </r>
  <r>
    <n v="2051"/>
    <s v="C783"/>
    <n v="6781"/>
    <x v="0"/>
    <s v="Bitsch, Friedrich von"/>
    <s v="C783"/>
    <s v="Fraulautern, Kloster"/>
    <s v="Jb. Lothr. Gesch. 12 (1900), S. 21"/>
    <m/>
    <s v="Koblenz, Landeshauptarchiv"/>
    <s v="0.0.1183"/>
    <n v="1183"/>
    <x v="94"/>
    <s v="Unbekannt"/>
    <n v="6781"/>
    <s v="C783"/>
    <n v="6781"/>
  </r>
  <r>
    <n v="2052"/>
    <s v="C784"/>
    <n v="6782"/>
    <x v="0"/>
    <s v="Bitsch, Friedrich von"/>
    <s v="C784"/>
    <s v="Fraulautern, Kloster"/>
    <s v="Jb. Lothr. Gesch. 12 (1900), S. 22"/>
    <m/>
    <s v="Koblenz, Landeshauptarchiv"/>
    <s v="0.0.1183"/>
    <n v="1183"/>
    <x v="94"/>
    <s v="Unbekannt"/>
    <s v="6782 Alle Aufnahmen unter dieser Zugangsnummer"/>
    <s v="C784"/>
    <n v="6782"/>
  </r>
  <r>
    <n v="2053"/>
    <s v="B464"/>
    <n v="6783"/>
    <x v="0"/>
    <s v="Bitsch, Friedrich von"/>
    <s v="B464"/>
    <s v="Fraulautern, Kloster"/>
    <s v="Jb. Lothr. Gesch. 12 (1900), S. 21; Reg. Mittelrhein. 2, Nr.884"/>
    <m/>
    <s v="Koblenz, Landeshauptarchiv"/>
    <s v="um 1183"/>
    <n v="1183"/>
    <x v="94"/>
    <s v="Unbekannt"/>
    <s v="6783 Alle Aufnahmen unter dieser Zugangsnummer"/>
    <s v="B464"/>
    <n v="6783"/>
  </r>
  <r>
    <n v="3059"/>
    <s v="E3907"/>
    <n v="8370"/>
    <x v="0"/>
    <s v="Bitten, Friedrich von"/>
    <s v="E3907"/>
    <s v=" "/>
    <s v="Ungedr.?"/>
    <m/>
    <s v="München, Bayerisches Hauptstaatsarchiv"/>
    <s v="0.0.1196"/>
    <n v="1196"/>
    <x v="7"/>
    <s v="Unbekannt"/>
    <n v="8370"/>
    <s v="E3907"/>
    <n v="8370"/>
  </r>
  <r>
    <n v="4250"/>
    <s v="C1045"/>
    <n v="10464"/>
    <x v="0"/>
    <s v="Blancus Arimus (Notar)"/>
    <s v="C1045"/>
    <s v="Brondolo, Kloster (Fond), Druda (ihre Erben)"/>
    <s v="Ungedr.?"/>
    <m/>
    <s v="Nürnberg, Germanisches Nationalmuseum"/>
    <s v="2.7.1212"/>
    <n v="1212"/>
    <x v="149"/>
    <s v="Montag"/>
    <n v="10464"/>
    <s v="C1045"/>
    <n v="10464"/>
  </r>
  <r>
    <n v="7183"/>
    <s v="F4452"/>
    <n v="13899"/>
    <x v="0"/>
    <s v="Blandrate, Thomas von (Pfalznotar)"/>
    <s v="F4452"/>
    <s v="Blandrate, Wilhelm von, Blandrate, Rofinus von, Blandrate, Odonus von, Blandrate, Gottfried von (S�hne des Grafen Gocius v. Blandrate)"/>
    <s v="Ungedr.?"/>
    <m/>
    <s v="Sitten, Staatsarchiv"/>
    <s v="22.1.1241"/>
    <n v="1241"/>
    <x v="38"/>
    <s v="Dienstag"/>
    <s v="13899 Alle Aufnahmen unter dieser Zugangsnummer"/>
    <s v="F4452"/>
    <n v="13899"/>
  </r>
  <r>
    <n v="7573"/>
    <s v="F5142"/>
    <n v="14347"/>
    <x v="0"/>
    <s v="Blankenburg, Graf Siegfried von , Blankenburg, Graf Heinrich von"/>
    <s v="F5142"/>
    <s v="Plesse, Gottschalk von, Plesse, Erben des Gottschalk von"/>
    <s v="Dolle, UB Plesse Nr.144"/>
    <m/>
    <s v="Hannover, Hauptstaatsarchiv"/>
    <s v="28.10.1245"/>
    <n v="1245"/>
    <x v="55"/>
    <s v="Samstag"/>
    <s v="14347 Alle Aufnahmen unter dieser Zugangsnummer"/>
    <s v="F5142"/>
    <n v="14347"/>
  </r>
  <r>
    <n v="3607"/>
    <s v="C915"/>
    <n v="9327"/>
    <x v="0"/>
    <s v="Bleaien, Graf Konrad von"/>
    <s v="C915"/>
    <s v="Reichenhall, Kloster"/>
    <s v="Mon. Boica 3, S. 561"/>
    <m/>
    <s v="München, Bayerisches Hauptstaatsarchiv"/>
    <s v="um 1230 ?"/>
    <n v="1230"/>
    <x v="59"/>
    <s v="Unbekannt"/>
    <n v="9327"/>
    <s v="C915"/>
    <n v="9327"/>
  </r>
  <r>
    <n v="7655"/>
    <s v="F5493"/>
    <n v="14445"/>
    <x v="0"/>
    <s v="Bleichenbach, Heinrich von"/>
    <s v="F5493"/>
    <s v="M�nzenberg, Ulrich u.s. S�hne Ulrich u. Cuno von"/>
    <s v="Simon, Ysenb. u.B�dingen 3, Nr.7 b; Battenberg, Isenb. Urk.1, Nr. 56"/>
    <m/>
    <s v="Birstein, Adelsarchiv Fürstlich Isenburgische Bibliothek"/>
    <s v="0.5.1237"/>
    <n v="1237"/>
    <x v="78"/>
    <s v="Unbekannt"/>
    <s v="14445 Alle Aufnahmen unter dieser Zugangsnummer"/>
    <s v="F5493"/>
    <n v="14445"/>
  </r>
  <r>
    <n v="4196"/>
    <s v="C1025"/>
    <n v="10407"/>
    <x v="0"/>
    <s v="Blenestus Volo (Notar)"/>
    <s v="C1025"/>
    <s v="Brondolo, Kloster (Fond), Aplillolus, Sclava (Frau d. Apillolus)"/>
    <s v="Ungedr.?"/>
    <m/>
    <s v="Nürnberg, Germanisches Nationalmuseum"/>
    <s v="15.6.1183"/>
    <n v="1183"/>
    <x v="94"/>
    <s v="Mittwoch"/>
    <n v="10407"/>
    <s v="C1025"/>
    <n v="10407"/>
  </r>
  <r>
    <n v="9483"/>
    <s v="M2260"/>
    <n v="90359"/>
    <x v="0"/>
    <s v="Blies-Castell, Alexander von"/>
    <s v="M2260"/>
    <s v="Erzbistum Trier, Erzbischof Balduin"/>
    <s v="M�tsch, Balduineen, Nr.1500"/>
    <m/>
    <s v="Koblenz, Landeshauptarchiv"/>
    <s v="20.11.1340"/>
    <n v="1340"/>
    <x v="224"/>
    <s v="Montag"/>
    <n v="90359"/>
    <s v="M2260"/>
    <n v="90359"/>
  </r>
  <r>
    <n v="9268"/>
    <s v="F3928"/>
    <n v="90075"/>
    <x v="0"/>
    <s v="Blieskastel, Graf Volmar von"/>
    <s v="F3928"/>
    <s v="Gorze, Kloster"/>
    <s v="Parisse, AD 22, Taf. 2, Abb.1 (vgl); Mettensia 2, Nr.1"/>
    <m/>
    <s v="Metz, Staatsarchiv"/>
    <s v="0.0.1155"/>
    <n v="1155"/>
    <x v="61"/>
    <s v="Unbekannt"/>
    <s v="90075 Alle Aufnahmen unter dieser Zugangsnummer"/>
    <s v="F3928"/>
    <n v="90075"/>
  </r>
  <r>
    <n v="7911"/>
    <s v="F6127"/>
    <n v="14749"/>
    <x v="0"/>
    <s v="Blonay, Aimo Herr von"/>
    <s v="F6127"/>
    <s v="Gr. St. Bernhard (Mont Joux), Hospitalar Thomas (Fond)"/>
    <s v="MDR 29,1, S.528, Nr. 609"/>
    <m/>
    <s v="Gro�er St. Bernhard, Stiftsarchiv"/>
    <s v="0.0.1231"/>
    <n v="1231"/>
    <x v="136"/>
    <s v="Unbekannt"/>
    <s v="14749 Alle Aufnahmen unter dieser Zugangsnummer"/>
    <s v="F6127"/>
    <n v="14749"/>
  </r>
  <r>
    <n v="6373"/>
    <s v="F2843"/>
    <n v="13029"/>
    <x v="0"/>
    <s v="Blonay, Aymo von"/>
    <s v="F2843"/>
    <s v="Hautcret, Kloster, Abt Ulrich, Hautcret, Kloster, Konvent"/>
    <s v="Ungedr.?"/>
    <m/>
    <s v="Lausanne, Staatsarchiv"/>
    <s v="0.8.1245"/>
    <n v="1245"/>
    <x v="55"/>
    <s v="Unbekannt"/>
    <s v="13029 Alle Aufnahmen unter dieser Zugangsnummer"/>
    <s v="F2843"/>
    <n v="13029"/>
  </r>
  <r>
    <n v="6306"/>
    <s v="F2760"/>
    <n v="12957"/>
    <x v="0"/>
    <s v="Blonay, Aymo von"/>
    <s v="F2760"/>
    <s v="Hautcret, Kloster"/>
    <s v="Ungedr.?"/>
    <m/>
    <s v="Lausanne, Staatsarchiv"/>
    <s v="0.0.1245"/>
    <n v="1245"/>
    <x v="55"/>
    <s v="Unbekannt"/>
    <n v="12957"/>
    <s v="F2760"/>
    <n v="12957"/>
  </r>
  <r>
    <n v="6313"/>
    <s v="F2768"/>
    <n v="12964"/>
    <x v="0"/>
    <s v="Blonay, Aymo von"/>
    <s v="F2768"/>
    <s v="Hautcret, Kloster"/>
    <s v="Ungedr.?"/>
    <m/>
    <s v="Lausanne, Staatsarchiv"/>
    <s v="0.4.1248"/>
    <n v="1248"/>
    <x v="8"/>
    <s v="Unbekannt"/>
    <n v="12964"/>
    <s v="F2768"/>
    <n v="12964"/>
  </r>
  <r>
    <n v="6314"/>
    <s v="F2769"/>
    <n v="12965"/>
    <x v="0"/>
    <s v="Blonay, Aymo von"/>
    <s v="F2769"/>
    <s v="Hautcret, Kloster (?)"/>
    <s v="Ungedr.?"/>
    <m/>
    <s v="Lausanne, Staatsarchiv"/>
    <s v="0.4.1248"/>
    <n v="1248"/>
    <x v="8"/>
    <s v="Unbekannt"/>
    <s v="12965 Alle Aufnahmen unter dieser Zugangsnummer"/>
    <s v="F2769"/>
    <n v="12965"/>
  </r>
  <r>
    <n v="6279"/>
    <s v="F2723"/>
    <n v="12930"/>
    <x v="0"/>
    <s v="Blonay, Galcherus von , Blonay, Wilhelm von (Bruder d. Galcherus v. Blonay)"/>
    <s v="F2723"/>
    <s v="Hautcret, Kloster"/>
    <s v="MDR 12,3, S. 133; Reg. Schweiz, Nr.2052"/>
    <m/>
    <s v="Lausanne, Staatsarchiv"/>
    <s v="0.0.1157"/>
    <n v="1157"/>
    <x v="110"/>
    <s v="Unbekannt"/>
    <s v="12930 Alle Aufnahmen unter dieser Zugangsnummer"/>
    <s v="F2723"/>
    <n v="12930"/>
  </r>
  <r>
    <n v="6842"/>
    <s v="F3726"/>
    <n v="13530"/>
    <x v="0"/>
    <s v="Blonay, Haymo von"/>
    <s v="F3726"/>
    <s v="Hauterive, Kloster"/>
    <s v="Reg. Hauterive, Nr.404"/>
    <m/>
    <s v="Fribourg, Staatsarchiv"/>
    <s v="11.12.1232"/>
    <n v="1232"/>
    <x v="48"/>
    <s v="Samstag"/>
    <s v="13530 Alle Aufnahmen unter dieser Zugangsnummer"/>
    <s v="F3726"/>
    <n v="13530"/>
  </r>
  <r>
    <n v="6363"/>
    <s v="F2828"/>
    <n v="13017"/>
    <x v="0"/>
    <s v="Blonay, Walcher von (Bruder d. Wilhelm v. Blonay) , Blonay, Wilhelm von (Bruder d. Walcher v. Blonay)"/>
    <s v="F2828"/>
    <s v="Hautcret, Kloster, Abt M., Hautcret, Kloster, Br�der"/>
    <s v="MDR 12,2, S. 23"/>
    <m/>
    <s v="Lausanne, Staatsarchiv"/>
    <s v="0.0.1164"/>
    <n v="1164"/>
    <x v="150"/>
    <s v="Unbekannt"/>
    <s v="13017 Alle Aufnahmen unter dieser Zugangsnummer"/>
    <s v="F2828"/>
    <n v="13017"/>
  </r>
  <r>
    <n v="6371"/>
    <s v="F2840"/>
    <n v="13027"/>
    <x v="0"/>
    <s v="Blonay, Walcherus von"/>
    <s v="F2840"/>
    <s v="Lac de Joux, Stift, Abt, Rueyres, Kloster, Konvent"/>
    <s v="Reg. Schweiz, Nr.2245"/>
    <m/>
    <s v="Lausanne, Staatsarchiv"/>
    <s v="29.4.1168"/>
    <n v="1168"/>
    <x v="107"/>
    <s v="Montag"/>
    <s v="13027 Alle Aufnahmen unter dieser Zugangsnummer"/>
    <s v="F2840"/>
    <n v="13027"/>
  </r>
  <r>
    <n v="4228"/>
    <s v="D1338"/>
    <n v="10440"/>
    <x v="0"/>
    <s v="Bogen, Graf Albert von"/>
    <s v="D1338"/>
    <s v="Windberg, Kloster"/>
    <s v="Mon. Boica 14, S. 48 Nr.26"/>
    <m/>
    <s v="Nürnberg, Germanisches Nationalmuseum"/>
    <s v="6.6.1238"/>
    <n v="1238"/>
    <x v="6"/>
    <s v="Sonntag"/>
    <n v="10440"/>
    <s v="D1338"/>
    <n v="10440"/>
  </r>
  <r>
    <n v="2209"/>
    <s v="C813"/>
    <n v="7098"/>
    <x v="0"/>
    <s v="Bogen, Graf Albert von"/>
    <s v="C813"/>
    <s v="Windberg, Kloster"/>
    <s v="Mon. Boica 14, S. 47, Nr.25"/>
    <m/>
    <s v="München, Bayerisches Hauptstaatsarchiv"/>
    <s v="25.3.1233"/>
    <n v="1233"/>
    <x v="68"/>
    <s v="Freitag"/>
    <n v="7098"/>
    <s v="C813"/>
    <n v="7098"/>
  </r>
  <r>
    <n v="2210"/>
    <s v="C793"/>
    <n v="7099"/>
    <x v="0"/>
    <s v="Bogen, Graf Albert von"/>
    <s v="C793"/>
    <s v="Windberg, Kloster"/>
    <s v="Mon. Boica 14, S. 35, Nr.18"/>
    <m/>
    <s v="München, Bayerisches Hauptstaatsarchiv"/>
    <s v="0.0.1233 ?"/>
    <n v="1233"/>
    <x v="68"/>
    <s v="Unbekannt"/>
    <n v="7099"/>
    <s v="C793"/>
    <n v="7099"/>
  </r>
  <r>
    <n v="604"/>
    <s v="B256"/>
    <n v="2312"/>
    <x v="0"/>
    <s v="Böhmen, Herzog Friedrich von"/>
    <s v="B256"/>
    <s v="Plass, Kloster"/>
    <s v="CD. Bohemiae 1, Nr.301"/>
    <m/>
    <s v="Prag, Ministerium des Inneren im Staatsarchiv"/>
    <s v="0.0.1183"/>
    <n v="1183"/>
    <x v="94"/>
    <s v="Unbekannt"/>
    <n v="2312"/>
    <s v="B256"/>
    <n v="2312"/>
  </r>
  <r>
    <n v="605"/>
    <s v="B257"/>
    <n v="2313"/>
    <x v="0"/>
    <s v="Böhmen, Herzog Friedrich von"/>
    <s v="B257"/>
    <s v="Plass, Kloster"/>
    <s v="CD. Bohemiae 1, Nr.301 A1"/>
    <m/>
    <s v="Prag, Ministerium des Inneren im Staatsarchiv"/>
    <s v="0.0.1183"/>
    <n v="1183"/>
    <x v="94"/>
    <s v="Unbekannt"/>
    <n v="2313"/>
    <s v="B257"/>
    <n v="2313"/>
  </r>
  <r>
    <n v="606"/>
    <s v="B258"/>
    <n v="2314"/>
    <x v="0"/>
    <s v="Böhmen, Herzog Friedrich von"/>
    <s v="B258"/>
    <s v="Plass, Kloster"/>
    <s v="CD. Bohemiae 1, Nr.304"/>
    <m/>
    <s v="Prag, Ministerium des Inneren im Staatsarchiv"/>
    <s v="0.0.1184"/>
    <n v="1184"/>
    <x v="90"/>
    <s v="Unbekannt"/>
    <n v="2314"/>
    <s v="B258"/>
    <n v="2314"/>
  </r>
  <r>
    <n v="607"/>
    <s v="C372"/>
    <n v="2316"/>
    <x v="0"/>
    <s v="Böhmen, Herzog Friedrich von"/>
    <s v="C372"/>
    <e v="#NAME?"/>
    <s v="CD. Bohemiae 1, Nr.310"/>
    <m/>
    <s v="Prag, Malteser Ordensarchiv im Staatsarchiv Prag"/>
    <s v="23.4.1186"/>
    <n v="1186"/>
    <x v="10"/>
    <s v="Mittwoch"/>
    <n v="2316"/>
    <s v="C372"/>
    <n v="2316"/>
  </r>
  <r>
    <n v="609"/>
    <s v="B207"/>
    <n v="2320"/>
    <x v="0"/>
    <s v="Böhmen, Herzog Friedrich von"/>
    <s v="B207"/>
    <s v="Prag, Johanniter"/>
    <s v="CD. Bohemiae 1, Nr.318"/>
    <m/>
    <s v="Prag, Malteser Ordensarchiv im Staatsarchiv Prag"/>
    <s v="vor 1188"/>
    <n v="1188"/>
    <x v="11"/>
    <s v="Unbekannt"/>
    <n v="2320"/>
    <s v="B207"/>
    <n v="2320"/>
  </r>
  <r>
    <n v="610"/>
    <s v="C402"/>
    <n v="2321"/>
    <x v="0"/>
    <s v="Böhmen, Herzog Friedrich von"/>
    <s v="C402"/>
    <e v="#NAME?"/>
    <s v="CD. Bohemiae 1, Nr.319"/>
    <m/>
    <s v="Prag, Malteser Ordensarchiv im Staatsarchiv Prag"/>
    <s v="0.0.1188"/>
    <n v="1188"/>
    <x v="11"/>
    <s v="Unbekannt"/>
    <n v="2321"/>
    <s v="C402"/>
    <n v="2321"/>
  </r>
  <r>
    <n v="2262"/>
    <s v="E3141"/>
    <n v="7203"/>
    <x v="0"/>
    <s v="Böhmen, Herzog Friedrich von"/>
    <s v="E3141"/>
    <s v="Waldsassen, Kloster"/>
    <s v="CD. Bohemiae 1, Nr.305"/>
    <m/>
    <s v="München, Bayerisches Hauptstaatsarchiv"/>
    <s v="0.0.1184-0.0.1185"/>
    <n v="11841185"/>
    <x v="87"/>
    <s v="Unbekannt"/>
    <n v="7203"/>
    <s v="E3141"/>
    <n v="7203"/>
  </r>
  <r>
    <n v="612"/>
    <s v="C374"/>
    <n v="2323"/>
    <x v="0"/>
    <s v="Böhmen, Herzog Otto von"/>
    <s v="C374"/>
    <s v="Prag, Johanniter"/>
    <s v="CD. Bohemiae 1, Nr.323"/>
    <m/>
    <s v="Prag, Malteser Ordensarchiv im Staatsarchiv Prag"/>
    <s v="0.0.1189"/>
    <n v="1189"/>
    <x v="39"/>
    <s v="Unbekannt"/>
    <n v="2323"/>
    <s v="C374"/>
    <n v="2323"/>
  </r>
  <r>
    <n v="613"/>
    <s v="D321"/>
    <n v="2324"/>
    <x v="0"/>
    <s v="Böhmen, Herzog Otto von"/>
    <s v="D321"/>
    <s v="Klosterbrück, Kloster"/>
    <s v="CD. Bohemiae 1, Nr.326"/>
    <m/>
    <s v="Br�nn, Staatsarchiv"/>
    <s v="25.10.1190"/>
    <n v="1190"/>
    <x v="97"/>
    <s v="Donnerstag"/>
    <n v="2324"/>
    <s v="D321"/>
    <n v="2324"/>
  </r>
  <r>
    <n v="602"/>
    <s v="C401"/>
    <n v="2310"/>
    <x v="0"/>
    <s v="Böhmen, Herzog Sobeslav II. von"/>
    <s v="C401"/>
    <s v="Plass, Kloster"/>
    <s v="CD. Bohemiae 1, Nr.278"/>
    <m/>
    <s v="Prag, Ministerium des Inneren im Staatsarchiv"/>
    <s v="0.0.1175"/>
    <n v="1175"/>
    <x v="119"/>
    <s v="Unbekannt"/>
    <n v="2310"/>
    <s v="C401"/>
    <n v="2310"/>
  </r>
  <r>
    <n v="603"/>
    <s v="D320"/>
    <n v="2311"/>
    <x v="0"/>
    <s v="Böhmen, Herzog Sobeslav II. von"/>
    <s v="D320"/>
    <s v="Kladrau, Kloster"/>
    <s v="CD. Bohemiae 1, Nr.279"/>
    <m/>
    <s v="Prag, Ministerium des Inneren im Staatsarchiv"/>
    <s v="0.2.1177"/>
    <n v="1177"/>
    <x v="101"/>
    <s v="Unbekannt"/>
    <n v="2311"/>
    <s v="D320"/>
    <n v="2311"/>
  </r>
  <r>
    <n v="598"/>
    <s v="D318"/>
    <n v="2305"/>
    <x v="0"/>
    <s v="Böhmen, Herzog Wladislav II. von"/>
    <s v="D318"/>
    <s v="Olm�tz, Kirche"/>
    <s v="CD. Bohemiae 1, Nr.157"/>
    <m/>
    <s v="Olm�tz, Kapitelsarchiv"/>
    <s v="18.10.1146-10.7.1148"/>
    <n v="11461148"/>
    <x v="191"/>
    <s v="Unbekannt"/>
    <n v="2305"/>
    <s v="D318"/>
    <n v="2305"/>
  </r>
  <r>
    <n v="616"/>
    <s v="B261"/>
    <n v="2329"/>
    <x v="0"/>
    <s v="Böhmen, Herzog Wladislav III. von"/>
    <s v="B261"/>
    <s v="Kladrau, Kloster"/>
    <s v="CD. Bohemiae 1, Nr.363"/>
    <m/>
    <s v="Prag, Ministerium des Inneren im Staatsarchiv"/>
    <s v="22.6.1197-6.12.1197"/>
    <n v="11971197"/>
    <x v="42"/>
    <s v="Unbekannt"/>
    <n v="2329"/>
    <s v="B261"/>
    <n v="2329"/>
  </r>
  <r>
    <n v="608"/>
    <s v="B259"/>
    <n v="2318"/>
    <x v="0"/>
    <s v="Böhmen, Herzögin Elisabeth von"/>
    <s v="B259"/>
    <e v="#NAME?"/>
    <s v="CD. Bohemiae 1, Nr.312"/>
    <m/>
    <s v="Prag, Malteser Ordensarchiv im Staatsarchiv Prag"/>
    <s v="0.0.1186"/>
    <n v="1186"/>
    <x v="10"/>
    <s v="Unbekannt"/>
    <n v="2318"/>
    <s v="B259"/>
    <n v="2318"/>
  </r>
  <r>
    <n v="611"/>
    <s v="C380"/>
    <n v="2322"/>
    <x v="0"/>
    <s v="Böhmen, Herzögin Helicha von"/>
    <s v="C380"/>
    <s v="Plass, Kloster"/>
    <s v="CD. Bohemiae 1, Nr.322"/>
    <m/>
    <s v="Prag, Ministerium des Inneren im Staatsarchiv"/>
    <s v="15.6.1189"/>
    <n v="1189"/>
    <x v="39"/>
    <s v="Donnerstag"/>
    <n v="2322"/>
    <s v="C380"/>
    <n v="2322"/>
  </r>
  <r>
    <n v="9479"/>
    <s v="M2233"/>
    <n v="90355"/>
    <x v="0"/>
    <s v="Böhmen, König Johann von (identisch) , Polen, König Johann von (identisch), Luxemburg, Graf Johann von"/>
    <s v="M2233"/>
    <s v="Erzbistum Trier, Erzbischof Balduin"/>
    <s v="Stengel, Nova Alam. 2, Nr.1348; M�tsch, Balduineen, N"/>
    <m/>
    <s v="Koblenz, Landeshauptarchiv"/>
    <s v="1.10.1334"/>
    <n v="1334"/>
    <x v="205"/>
    <s v="Samstag"/>
    <n v="90355"/>
    <s v="M2233"/>
    <n v="90355"/>
  </r>
  <r>
    <n v="9441"/>
    <s v="H58"/>
    <n v="90304"/>
    <x v="0"/>
    <s v="Böhmen, König Ottokar II. von"/>
    <s v="H58"/>
    <s v="Tisnov, Kloster"/>
    <s v="CD. Bohemiae 5,1, Nr.165"/>
    <m/>
    <s v="Br�nn, Staatsarchiv"/>
    <s v="17.10.1258"/>
    <n v="1258"/>
    <x v="31"/>
    <s v="Donnerstag"/>
    <n v="90304"/>
    <s v="H58"/>
    <n v="90304"/>
  </r>
  <r>
    <n v="9448"/>
    <s v="H59"/>
    <n v="90311"/>
    <x v="0"/>
    <s v="Böhmen, König Ottokar II. von"/>
    <s v="H59"/>
    <s v="Olm�tz"/>
    <s v="CD. Bohemiae 5,1, Nr.295"/>
    <m/>
    <s v="Olm�tz, Stadtarchiv"/>
    <s v="13.10.1261"/>
    <n v="1261"/>
    <x v="137"/>
    <s v="Donnerstag"/>
    <n v="90311"/>
    <s v="H59"/>
    <n v="90311"/>
  </r>
  <r>
    <n v="617"/>
    <s v="C406"/>
    <n v="2330"/>
    <x v="0"/>
    <s v="Böhmen, König Przemysl Ottokar I. von"/>
    <s v="C406"/>
    <e v="#NAME?"/>
    <s v="CD. Bohemiae 2, Nr.6"/>
    <m/>
    <s v="Prag, Malteser Ordensarchiv im Staatsarchiv Prag"/>
    <s v="0.0.1198-0.0.1199"/>
    <n v="11981199"/>
    <x v="66"/>
    <s v="Unbekannt"/>
    <n v="2330"/>
    <s v="C406"/>
    <n v="2330"/>
  </r>
  <r>
    <n v="599"/>
    <s v="C399"/>
    <n v="2306"/>
    <x v="0"/>
    <s v="Böhmen, König Wladislav I. von"/>
    <s v="C399"/>
    <e v="#NAME?"/>
    <s v="CD. Bohemiae 1, Nr.245"/>
    <m/>
    <s v="Prag, Malteser Ordensarchiv im Staatsarchiv Prag"/>
    <s v="0.0.1158-0.0.1169"/>
    <n v="11581169"/>
    <x v="98"/>
    <s v="Unbekannt"/>
    <n v="2306"/>
    <s v="C399"/>
    <n v="2306"/>
  </r>
  <r>
    <n v="600"/>
    <s v="C614"/>
    <n v="2308"/>
    <x v="0"/>
    <s v="Böhmen, König Wladislav I. von"/>
    <s v="C614"/>
    <s v="Prag, Johanniter"/>
    <s v="CD. Bohemiae 1, Nr.246"/>
    <m/>
    <s v="Prag, Malteser Ordensarchiv im Staatsarchiv Prag"/>
    <s v="0.0.1169"/>
    <n v="1169"/>
    <x v="98"/>
    <s v="Unbekannt"/>
    <n v="2308"/>
    <s v="C614"/>
    <n v="2308"/>
  </r>
  <r>
    <n v="2259"/>
    <s v="E3138"/>
    <n v="7199"/>
    <x v="0"/>
    <s v="Böhmen, König Wladislav I. von"/>
    <s v="E3138"/>
    <s v="Waldsassen, Kloster"/>
    <s v="CD. Bohemiae 1, Nr.227"/>
    <m/>
    <s v="München, Bayerisches Hauptstaatsarchiv"/>
    <s v="28.6.1165-28.9.1165"/>
    <n v="11651165"/>
    <x v="176"/>
    <s v="Unbekannt"/>
    <n v="7199"/>
    <s v="E3138"/>
    <n v="7199"/>
  </r>
  <r>
    <n v="2260"/>
    <s v="E3139"/>
    <n v="7200"/>
    <x v="0"/>
    <s v="Böhmen, König Wladislav I. von"/>
    <s v="E3139"/>
    <s v="Waldsassen, Kloster"/>
    <s v="CD. Bohemiae 1, Nr.227"/>
    <m/>
    <s v="München, Bayerisches Hauptstaatsarchiv"/>
    <s v="28.6.1165-28.9.1165"/>
    <n v="11651165"/>
    <x v="176"/>
    <s v="Unbekannt"/>
    <n v="7200"/>
    <s v="E3139"/>
    <n v="7200"/>
  </r>
  <r>
    <n v="538"/>
    <s v="B189"/>
    <n v="2139"/>
    <x v="0"/>
    <s v="Böhmen, König Wladislav II. von"/>
    <s v="B189"/>
    <s v="Bistum Mei�en, Domstift"/>
    <s v="CD. Sax. Reg. 2,1, Nr.57"/>
    <m/>
    <s v="Dresden, Hauptstaatsarchiv"/>
    <s v="0.0.1159-13.7.1172"/>
    <n v="11591172"/>
    <x v="12"/>
    <s v="Unbekannt"/>
    <n v="2139"/>
    <s v="B189"/>
    <n v="2139"/>
  </r>
  <r>
    <n v="464"/>
    <s v="E780"/>
    <n v="2021"/>
    <x v="0"/>
    <s v="Böhmen, König Wladislav II. von"/>
    <s v="E780"/>
    <s v="Bistum Mei�en, Domstift"/>
    <s v="CD. Sax.Reg. 1,2, Nr.293; CD. Sax. Reg. 2,1, Nr.56"/>
    <m/>
    <s v="Dresden, Hauptstaatsarchiv"/>
    <s v="0.0.1160"/>
    <n v="1160"/>
    <x v="88"/>
    <s v="Unbekannt"/>
    <n v="2021"/>
    <s v="E780"/>
    <n v="2021"/>
  </r>
  <r>
    <n v="9285"/>
    <s v="R2475"/>
    <n v="90094"/>
    <x v="0"/>
    <s v="Bolanden, Herren von"/>
    <s v="R2475"/>
    <s v="Bolanden, Herren von"/>
    <s v="Sauer, Lehnsb�cher"/>
    <m/>
    <s v="Wiesbaden, Hauptstaatsarchiv"/>
    <s v="13.Jh."/>
    <m/>
    <x v="13"/>
    <s v="Unbekannt"/>
    <s v="90094 Alle Aufnahmen unter dieser Zugangsnummer"/>
    <s v="R2475"/>
    <n v="90094"/>
  </r>
  <r>
    <n v="5921"/>
    <s v="F2020"/>
    <n v="12462"/>
    <x v="0"/>
    <s v="Bolanden, Werner von"/>
    <s v="F2020"/>
    <s v="Otterberg, Kloster"/>
    <s v="Baur, Hess. Urk. 5, Nr.8"/>
    <m/>
    <s v="Luzern, Staatsarchiv"/>
    <s v="0.7.1220"/>
    <n v="1220"/>
    <x v="20"/>
    <s v="Unbekannt"/>
    <s v="12462 Alle Aufnahmen unter dieser Zugangsnummer"/>
    <s v="F2020"/>
    <n v="12462"/>
  </r>
  <r>
    <n v="5919"/>
    <s v="F2018"/>
    <n v="12460"/>
    <x v="0"/>
    <s v="Bolanden, Werner von"/>
    <s v="F2018"/>
    <s v="Marienthal, Kloster"/>
    <s v="Acta Acad. Pal. 7, S. 437; W�rdtwein, Mon. Pal. 5, S. 443"/>
    <m/>
    <s v="Luzern, Staatsarchiv"/>
    <s v="0.0.1215"/>
    <n v="1215"/>
    <x v="50"/>
    <s v="Unbekannt"/>
    <s v="12460 Alle Aufnahmen unter dieser Zugangsnummer"/>
    <s v="F2018"/>
    <n v="12460"/>
  </r>
  <r>
    <n v="4647"/>
    <s v="E5349"/>
    <n v="10984"/>
    <x v="0"/>
    <s v="Bolanden, Werner von"/>
    <s v="E5349"/>
    <s v="Mainz, Stift St. Viktor"/>
    <s v="Reg. Stadt Mainz 1, Nr. 52"/>
    <m/>
    <s v="Mainz, Stadtarchiv"/>
    <s v="0.0.1220"/>
    <n v="1220"/>
    <x v="20"/>
    <s v="Unbekannt"/>
    <n v="10984"/>
    <s v="E5349"/>
    <n v="10984"/>
  </r>
  <r>
    <n v="5957"/>
    <s v="F2065"/>
    <n v="12499"/>
    <x v="0"/>
    <s v="Bolanden, Werner von (kaiserl. Truchse�)"/>
    <s v="F2065"/>
    <s v="Kirschgarten, Kloster"/>
    <s v="Reg. Hess. 3, Nr.1484; Wei�enberger, Wormsgau 6, Nr.12"/>
    <m/>
    <s v="Luzern, Staatsarchiv"/>
    <s v="11.12.1248"/>
    <n v="1248"/>
    <x v="8"/>
    <s v="Freitag"/>
    <s v="12499 Alle Aufnahmen unter dieser Zugangsnummer"/>
    <s v="F2065"/>
    <n v="12499"/>
  </r>
  <r>
    <n v="187"/>
    <s v="C257"/>
    <n v="1341"/>
    <x v="0"/>
    <s v="Bolanden, Werner von , Bolanden, Philipp von"/>
    <s v="C257"/>
    <s v="Rommersdorf, Kloster, Abt Embricho, Rommersdorf, Kloster, Konvent"/>
    <s v="Reg. Mittelrhein. 3, Nr.1664"/>
    <m/>
    <s v="Koblenz, Landeshauptarchiv"/>
    <s v="0.0.1260"/>
    <n v="1260"/>
    <x v="85"/>
    <s v="Unbekannt"/>
    <n v="1341"/>
    <s v="C257"/>
    <n v="1341"/>
  </r>
  <r>
    <n v="3818"/>
    <s v="C955"/>
    <n v="9717"/>
    <x v="0"/>
    <s v="Bollynce, Ritter Friedrich von"/>
    <s v="C955"/>
    <s v="Bistum Bamberg, Domstift"/>
    <s v="Reg. Boica 1, S. 283; erw. bei v. Guttenberg, Territorienbildung S. 344 Anm. 254"/>
    <m/>
    <s v="München, Bayerisches Hauptstaatsarchiv"/>
    <s v="um 1172"/>
    <n v="1172"/>
    <x v="12"/>
    <s v="Unbekannt"/>
    <n v="9717"/>
    <s v="C955"/>
    <n v="9717"/>
  </r>
  <r>
    <n v="6379"/>
    <s v="F2849"/>
    <n v="13035"/>
    <x v="0"/>
    <s v="Bonmont, Kloster"/>
    <s v="F2849"/>
    <s v="Bonmont, Kloster"/>
    <s v="Ungedr.?"/>
    <m/>
    <s v="Lausanne, Staatsarchiv"/>
    <s v="0.0.1145"/>
    <n v="1145"/>
    <x v="106"/>
    <s v="Unbekannt"/>
    <s v="13035 Alle Aufnahmen unter dieser Zugangsnummer"/>
    <s v="F2849"/>
    <n v="13035"/>
  </r>
  <r>
    <n v="6382"/>
    <s v="F2854"/>
    <n v="13038"/>
    <x v="0"/>
    <s v="Bonmont, Kloster"/>
    <s v="F2854"/>
    <s v="Bonmont, Kloster"/>
    <s v="Ungedr.?"/>
    <m/>
    <s v="Lausanne, Staatsarchiv"/>
    <s v="vor 1177"/>
    <n v="1177"/>
    <x v="101"/>
    <s v="Unbekannt"/>
    <s v="13038 Alle Aufnahmen unter dieser Zugangsnummer"/>
    <s v="F2854"/>
    <n v="13038"/>
  </r>
  <r>
    <n v="6246"/>
    <s v="F2671"/>
    <n v="12897"/>
    <x v="0"/>
    <s v="Bonmont, Kloster"/>
    <s v="F2671"/>
    <s v="Bonmont, Kloster"/>
    <s v="Ungedr.?"/>
    <m/>
    <s v="Lausanne, Staatsarchiv"/>
    <s v="0.0.1163-0.0.1179"/>
    <n v="11631179"/>
    <x v="151"/>
    <s v="Unbekannt"/>
    <s v="12897 Alle Aufnahmen unter dieser Zugangsnummer"/>
    <s v="F2671"/>
    <n v="12897"/>
  </r>
  <r>
    <n v="6247"/>
    <s v="F2672"/>
    <n v="12898"/>
    <x v="0"/>
    <s v="Bonmont, Kloster"/>
    <s v="F2672"/>
    <s v="Bonmont, Kloster"/>
    <s v="Ungedr.?"/>
    <m/>
    <s v="Lausanne, Staatsarchiv"/>
    <s v="12.Jh."/>
    <m/>
    <x v="13"/>
    <s v="Unbekannt"/>
    <s v="12898 Alle Aufnahmen unter dieser Zugangsnummer"/>
    <s v="F2672"/>
    <n v="12898"/>
  </r>
  <r>
    <n v="6248"/>
    <s v="F2673"/>
    <n v="12899"/>
    <x v="0"/>
    <s v="Bonmont, Kloster"/>
    <s v="F2673"/>
    <s v="Bonmont, Kloster"/>
    <s v="Ungedr.?"/>
    <m/>
    <s v="Lausanne, Staatsarchiv"/>
    <s v="um 1145 ?"/>
    <n v="1145"/>
    <x v="106"/>
    <s v="Unbekannt"/>
    <s v="12899 Alle Aufnahmen unter dieser Zugangsnummer"/>
    <s v="F2673"/>
    <n v="12899"/>
  </r>
  <r>
    <n v="6249"/>
    <s v="F2674"/>
    <n v="12900"/>
    <x v="0"/>
    <s v="Bonmont, Kloster"/>
    <s v="F2674"/>
    <s v="Bonmont, Kloster"/>
    <s v="Reg. Schweiz, Nr.2565"/>
    <m/>
    <s v="Lausanne, Staatsarchiv"/>
    <s v="0.0.1164-0.0.1197"/>
    <n v="11641197"/>
    <x v="42"/>
    <s v="Unbekannt"/>
    <s v="12900 Alle Aufnahmen unter dieser Zugangsnummer"/>
    <s v="F2674"/>
    <n v="12900"/>
  </r>
  <r>
    <n v="6254"/>
    <s v="F2681"/>
    <n v="12905"/>
    <x v="0"/>
    <s v="Bonmont, Kloster"/>
    <s v="F2681"/>
    <s v="Bonmont, Kloster"/>
    <s v="Ungedr.?"/>
    <m/>
    <s v="Lausanne, Staatsarchiv"/>
    <s v="0.0.1177-0.0.1189"/>
    <n v="11771189"/>
    <x v="39"/>
    <s v="Unbekannt"/>
    <s v="12905 Alle Aufnahmen unter dieser Zugangsnummer"/>
    <s v="F2681"/>
    <n v="12905"/>
  </r>
  <r>
    <n v="6255"/>
    <s v="F2682"/>
    <n v="12906"/>
    <x v="0"/>
    <s v="Bonmont, Kloster"/>
    <s v="F2682"/>
    <s v="Bonmont, Kloster"/>
    <s v="D Helvetica, Nr.98; Reg. Schweiz, Nr.2811"/>
    <m/>
    <s v="Lausanne, Staatsarchiv"/>
    <s v="um 1200 ?"/>
    <n v="1200"/>
    <x v="22"/>
    <s v="Unbekannt"/>
    <s v="12906 Alle Aufnahmen unter dieser Zugangsnummer"/>
    <s v="F2682"/>
    <n v="12906"/>
  </r>
  <r>
    <n v="6257"/>
    <s v="F2685"/>
    <n v="12908"/>
    <x v="0"/>
    <s v="Bonmont, Kloster"/>
    <s v="F2685"/>
    <s v="Bonmont, Kloster"/>
    <s v="Reg. Schweiz, Nr.2222"/>
    <m/>
    <s v="Lausanne, Staatsarchiv"/>
    <s v="0.0.1166"/>
    <n v="1166"/>
    <x v="18"/>
    <s v="Unbekannt"/>
    <s v="12908 Alle Aufnahmen unter dieser Zugangsnummer"/>
    <s v="F2685"/>
    <n v="12908"/>
  </r>
  <r>
    <n v="6260"/>
    <s v="F2690"/>
    <n v="12911"/>
    <x v="0"/>
    <s v="Bonmont, Kloster"/>
    <s v="F2690"/>
    <s v="Bonmont, Kloster"/>
    <s v="Dyn. de Cossonay, S. 262; Reg. Schweiz, Nr.2612"/>
    <m/>
    <s v="Lausanne, Staatsarchiv"/>
    <s v="0.0.1189"/>
    <n v="1189"/>
    <x v="39"/>
    <s v="Unbekannt"/>
    <s v="12911 Alle Aufnahmen unter dieser Zugangsnummer"/>
    <s v="F2690"/>
    <n v="12911"/>
  </r>
  <r>
    <n v="6262"/>
    <s v="F2694"/>
    <n v="12913"/>
    <x v="0"/>
    <s v="Bonmont, Kloster"/>
    <s v="F2694"/>
    <s v="Bonmont, Kloster"/>
    <s v="Reg. Schweiz, Nr.2891"/>
    <m/>
    <s v="Lausanne, Staatsarchiv"/>
    <s v="0.0.1202"/>
    <n v="1202"/>
    <x v="53"/>
    <s v="Unbekannt"/>
    <n v="12913"/>
    <s v="F2694"/>
    <n v="12913"/>
  </r>
  <r>
    <n v="7969"/>
    <s v="F6265"/>
    <n v="14816"/>
    <x v="0"/>
    <s v="Bonmont, Kloster (Zisterzienserkloster), Abt Rudolf , Aulps, Kloster (Zisterzienserkloster), Abt Wilhelm"/>
    <s v="F6265"/>
    <s v="Bistum Genf (Fond)"/>
    <s v="(Reg.Genev., Nr.528; Hidber, Nr.3043)"/>
    <m/>
    <s v="Genf, Staatsarchiv"/>
    <s v="14.10.1211"/>
    <n v="1211"/>
    <x v="69"/>
    <s v="Freitag"/>
    <s v="14816 Alle Aufnahmen unter dieser Zugangsnummer"/>
    <s v="F6265"/>
    <n v="14816"/>
  </r>
  <r>
    <n v="7970"/>
    <s v="F6266"/>
    <n v="14817"/>
    <x v="0"/>
    <s v="Bonmont, Kloster (Zisterzienserkloster), Abt Rudolf , Aulps, Kloster (Zisterzienserkloster), Abt Wilhelm"/>
    <s v="F6266"/>
    <s v="Bistum Genf (Fond)"/>
    <s v="(Reg.Genev., Nr.528; Hidber, Nr.3043)"/>
    <m/>
    <s v="Genf, Staatsarchiv"/>
    <s v="14.10.1211"/>
    <n v="1211"/>
    <x v="69"/>
    <s v="Freitag"/>
    <s v="14817 Alle Aufnahmen unter dieser Zugangsnummer"/>
    <s v="F6266"/>
    <n v="14817"/>
  </r>
  <r>
    <n v="7973"/>
    <s v="F6269"/>
    <n v="14820"/>
    <x v="0"/>
    <s v="Bonmont, Kloster, Abt Johannes"/>
    <s v="F6269"/>
    <s v="Bistum Genf, Bischof Aymo (Fond)"/>
    <s v="MDG 4,2, S.62; (Reg.Genev., Nr. 755)"/>
    <m/>
    <s v="Genf, Staatsarchiv"/>
    <s v="0.0.1216 ?"/>
    <n v="1216"/>
    <x v="44"/>
    <s v="Unbekannt"/>
    <s v="14820 Alle Aufnahmen unter dieser Zugangsnummer"/>
    <s v="F6269"/>
    <n v="14820"/>
  </r>
  <r>
    <n v="6914"/>
    <s v="F3848"/>
    <n v="13607"/>
    <x v="0"/>
    <s v="Bonmont, Kloster, Abt Johannes , Montheron, Kloster, Abt Wilhelm"/>
    <s v="F3848"/>
    <s v="Hauterive, Kloster, Hautcret, Kloster"/>
    <s v="Reg. Hauterive, Nr.468"/>
    <m/>
    <s v="Fribourg, Staatsarchiv"/>
    <s v="0.6.1248"/>
    <n v="1248"/>
    <x v="8"/>
    <s v="Unbekannt"/>
    <s v="13607 Alle Aufnahmen unter dieser Zugangsnummer"/>
    <s v="F3848"/>
    <n v="13607"/>
  </r>
  <r>
    <n v="6880"/>
    <s v="F3777"/>
    <n v="13568"/>
    <x v="0"/>
    <s v="Bonmont, Kloster, Abt Johannes , Montheron, Kloster, Abt Wilhelm"/>
    <s v="F3777"/>
    <s v="Hauterive, Kloster (Fond), Hautcret, Kloster"/>
    <s v="Reg. Hauterive, Nr.468"/>
    <m/>
    <s v="Fribourg, Staatsarchiv"/>
    <s v="0.6.1248"/>
    <n v="1248"/>
    <x v="8"/>
    <s v="Unbekannt"/>
    <s v="13568 Alle Aufnahmen unter dieser Zugangsnummer"/>
    <s v="F3777"/>
    <n v="13568"/>
  </r>
  <r>
    <n v="6265"/>
    <s v="F2698"/>
    <n v="12916"/>
    <x v="0"/>
    <s v="Bonmont, Kloster, Abt M. , Hautecombe, Kloster, Abt G."/>
    <s v="F2698"/>
    <s v="Montheron, Kloster, Hautcret, Kloster, Bonmont, Kloster"/>
    <s v="Ungedr.?"/>
    <m/>
    <s v="Lausanne, Staatsarchiv"/>
    <s v="19.5.1217"/>
    <n v="1217"/>
    <x v="74"/>
    <s v="Freitag"/>
    <n v="12916"/>
    <s v="F2698"/>
    <n v="12916"/>
  </r>
  <r>
    <n v="2611"/>
    <s v="E3504"/>
    <n v="7752"/>
    <x v="0"/>
    <s v="Bonn, Roingus (B�rger) , Bonn, Gottfried (Sohn d. Roingus, Bonn), Bonn, Stift St. Cassius"/>
    <s v="E3504"/>
    <s v="Bonn, Stift St. Cassius"/>
    <s v="CD. Rheno-Mosel 1, Nr.124"/>
    <m/>
    <s v="D�sseldorf, Hauptstaatsarchiv"/>
    <s v="0.0.1139"/>
    <n v="1139"/>
    <x v="140"/>
    <s v="Unbekannt"/>
    <n v="7752"/>
    <s v="E3504"/>
    <n v="7752"/>
  </r>
  <r>
    <n v="2613"/>
    <s v="E3511"/>
    <n v="7754"/>
    <x v="0"/>
    <s v="Bonn, Roingus (B�rger) , Bonn, Stift St. Cassius"/>
    <s v="E3511"/>
    <s v="Bonn, Stift St. Cassius"/>
    <s v="CD. Rheno-Mosel 1, Nr.129"/>
    <m/>
    <s v="D�sseldorf, Hauptstaatsarchiv"/>
    <s v="0.0.1142"/>
    <n v="1142"/>
    <x v="65"/>
    <s v="Unbekannt"/>
    <n v="7754"/>
    <s v="E3511"/>
    <n v="7754"/>
  </r>
  <r>
    <n v="2612"/>
    <s v="E3508"/>
    <n v="7753"/>
    <x v="0"/>
    <s v="Bonn, Stift St. Cassius"/>
    <s v="E3508"/>
    <s v="Münstereifel, Stift, Rheinbach,- Pfarrer"/>
    <s v="CD. Rheno-Mosel 1, Nr.128"/>
    <m/>
    <s v="D�sseldorf, Hauptstaatsarchiv"/>
    <s v="10.3.1140"/>
    <n v="1140"/>
    <x v="105"/>
    <s v="Sonntag"/>
    <n v="7753"/>
    <s v="E3508"/>
    <n v="7753"/>
  </r>
  <r>
    <n v="2508"/>
    <s v="E3415"/>
    <n v="7585"/>
    <x v="0"/>
    <s v="Bonn, Stift St. Cassius, Kapitel"/>
    <s v="E3415"/>
    <s v="Springiersbach, Kloster"/>
    <s v="UB Mittelrhein 2, Nr.1; Reg. K�ln Ebb. 2, Nr.942"/>
    <m/>
    <s v="Koblenz, Landeshauptarchiv"/>
    <s v="0.0.1169"/>
    <n v="1169"/>
    <x v="98"/>
    <s v="Unbekannt"/>
    <n v="7585"/>
    <s v="E3415"/>
    <n v="7585"/>
  </r>
  <r>
    <n v="2623"/>
    <s v="D914"/>
    <n v="7764"/>
    <x v="0"/>
    <s v="Bonn, Stift St. Cassius, Propst Gerhard"/>
    <s v="D914"/>
    <s v="Bonn, Stift St. Cassius (Fond), Bertram (Laie)"/>
    <s v="UB Niederrhein 1, Nr.394"/>
    <m/>
    <s v="D�sseldorf, Hauptstaatsarchiv"/>
    <s v="0.0.1158"/>
    <n v="1158"/>
    <x v="195"/>
    <s v="Unbekannt"/>
    <n v="7764"/>
    <s v="D914"/>
    <n v="7764"/>
  </r>
  <r>
    <n v="4454"/>
    <s v="E5205"/>
    <n v="10730"/>
    <x v="0"/>
    <s v="Bonn, Stift, Propst Bruno (identisch) , Erzbistum K�ln,- Archidiakon Bruno"/>
    <s v="E5205"/>
    <s v="Heisterbach, Kloster, Abt Geverard"/>
    <s v="UB Heisterbach, Nr.14"/>
    <m/>
    <s v="D�sseldorf, Hauptstaatsarchiv"/>
    <s v="0.0.1199"/>
    <n v="1199"/>
    <x v="66"/>
    <s v="Unbekannt"/>
    <n v="10730"/>
    <s v="E5205"/>
    <n v="10730"/>
  </r>
  <r>
    <n v="3699"/>
    <s v="E4603"/>
    <n v="9518"/>
    <x v="0"/>
    <s v="Bonn, Stift, Propst Bruno (identisch) , Erzbistum K�ln,- Archidiakon Bruno, Bonn, Stift, Dekan Christian, Bonn, Stift, Kapitel"/>
    <s v="E4603"/>
    <s v="Gr�frath, Kloster"/>
    <s v="Ungedr.?"/>
    <m/>
    <s v="D�sseldorf, Hauptstaatsarchiv"/>
    <s v="0.0.1200"/>
    <n v="1200"/>
    <x v="22"/>
    <s v="Unbekannt"/>
    <n v="9518"/>
    <s v="E4603"/>
    <n v="9518"/>
  </r>
  <r>
    <n v="4193"/>
    <s v="B683"/>
    <n v="10404"/>
    <x v="0"/>
    <s v="Bonus senior Saturninus (Presbyter u. Notar)(identisch) , Bonus senior Saturninus"/>
    <s v="B683"/>
    <s v="Brondolo, Kloster"/>
    <s v="Ungedr.?"/>
    <m/>
    <s v="Nürnberg, Germanisches Nationalmuseum"/>
    <s v="29.7.1175"/>
    <n v="1175"/>
    <x v="119"/>
    <s v="Dienstag"/>
    <n v="10404"/>
    <s v="B683"/>
    <n v="10404"/>
  </r>
  <r>
    <n v="1750"/>
    <s v="C703"/>
    <n v="5932"/>
    <x v="0"/>
    <s v="Boppard, Lucardis (Frau d. Schulthei�en Ludwig)"/>
    <s v="C703"/>
    <s v="Boppard, Kloster St. Marien"/>
    <s v="Reg. Mittelrhein 2, Nr.1506"/>
    <m/>
    <s v="Berlin, Geheimes Staatsarchiv"/>
    <s v="0.0.1220"/>
    <n v="1220"/>
    <x v="20"/>
    <s v="Unbekannt"/>
    <n v="5932"/>
    <s v="C703"/>
    <n v="5932"/>
  </r>
  <r>
    <n v="1624"/>
    <s v="C665"/>
    <n v="5759"/>
    <x v="0"/>
    <s v="Bosnien, Ban Kulin von"/>
    <s v="C665"/>
    <s v="Ragusa, Graf Gervas von, Ragusa, B�rger"/>
    <s v="Ungedr.?"/>
    <m/>
    <s v="Wien, Haus-, Hof- und Staatsarchiv"/>
    <s v="29.8.1189"/>
    <n v="1189"/>
    <x v="39"/>
    <s v="Dienstag"/>
    <n v="5759"/>
    <s v="C665"/>
    <n v="5759"/>
  </r>
  <r>
    <n v="7063"/>
    <s v="F4232"/>
    <n v="13767"/>
    <x v="0"/>
    <s v="Boso von St. Paul , Bistum Sitten,- Kanzler Aimo (identisch), Bistum Sitten, Domstift, Kantor Aimo"/>
    <s v="F4232"/>
    <s v="Mattheus von Heremence, Bistum Sitten, Domstift, Kapitel (Fond)"/>
    <s v="MDR 29,1, S. 262"/>
    <m/>
    <s v="Sitten, Domkapitelsarchiv"/>
    <s v="0.0.1227"/>
    <n v="1227"/>
    <x v="57"/>
    <s v="Unbekannt"/>
    <n v="13767"/>
    <s v="F4232"/>
    <n v="13767"/>
  </r>
  <r>
    <n v="7028"/>
    <s v="F4189"/>
    <n v="13728"/>
    <x v="0"/>
    <s v="Boso von St. Paul , Bistum Sitten,- Kanzler Aimo (identisch), Bistum Sitten, Domstift, Kantor Aimo"/>
    <s v="F4189"/>
    <s v="Mattheus von Heremence (Kt. Wallis), Bistum Sitten, Domstift, Kapitel (Fond)"/>
    <s v="MDR 29,1, S. 262"/>
    <m/>
    <s v="Sitten, Domkapitelsarchiv"/>
    <s v="0.0.1227"/>
    <n v="1227"/>
    <x v="57"/>
    <s v="Unbekannt"/>
    <s v="13728 Alle Aufnahmen unter dieser Zugangsnummer"/>
    <s v="F4189"/>
    <n v="13728"/>
  </r>
  <r>
    <n v="4696"/>
    <s v="E5379"/>
    <n v="11033"/>
    <x v="0"/>
    <s v="Bovenden, G�nther von (Ritter)"/>
    <s v="E5379"/>
    <s v="Lamspringe, Kloster, Propst Heinrich, Lamspringe, Kloster, Konvent"/>
    <s v="UB Hildesheim H.stift 2, Nr.631"/>
    <m/>
    <s v="Hannover, Hauptstaatsarchiv"/>
    <s v="29.4.1241"/>
    <n v="1241"/>
    <x v="38"/>
    <s v="Montag"/>
    <n v="11033"/>
    <s v="E5379"/>
    <n v="11033"/>
  </r>
  <r>
    <n v="149"/>
    <s v="C172"/>
    <n v="808"/>
    <x v="0"/>
    <s v="Boyneburg, Burgmann Hermann Trott"/>
    <s v="C172"/>
    <s v="Germerode, Stift"/>
    <s v="Huyskens, Nr.902; UB Germerode Kl., Nr.24"/>
    <m/>
    <s v="Marburg, Staatsarchiv"/>
    <s v="20.9.1272"/>
    <n v="1272"/>
    <x v="126"/>
    <s v="Dienstag"/>
    <n v="808"/>
    <s v="C172"/>
    <n v="808"/>
  </r>
  <r>
    <n v="7113"/>
    <s v="F4283"/>
    <n v="13819"/>
    <x v="0"/>
    <s v="Bramois, Peter von , Bistum Sitten,- Kanzler Aimo (identisch), Bistum Sitten, Domstift, Kantor Aimo"/>
    <s v="F4283"/>
    <s v="Wilhelm Cocus, Bistum Sitten, Domstift, Kapitel (Fond)"/>
    <s v="MDR 29,1, S. 238"/>
    <m/>
    <s v="Sitten, Domkapitelsarchiv"/>
    <s v="0.0.1223"/>
    <n v="1223"/>
    <x v="41"/>
    <s v="Unbekannt"/>
    <s v="13819 Alle Aufnahmen unter dieser Zugangsnummer"/>
    <s v="F4283"/>
    <n v="13819"/>
  </r>
  <r>
    <n v="7429"/>
    <s v="F4795"/>
    <n v="14185"/>
    <x v="0"/>
    <s v="Brancon, Jocerandus Grossus Herr von"/>
    <s v="F4795"/>
    <s v="St. Maurice, Stift, Abt Nantelm"/>
    <s v="Ungedr.?"/>
    <m/>
    <s v="St. Maurice, Stiftsarchiv"/>
    <s v="0.1.1224"/>
    <n v="1224"/>
    <x v="134"/>
    <s v="Unbekannt"/>
    <s v="14185 Alle Aufnahmen unter dieser Zugangsnummer"/>
    <s v="F4795"/>
    <n v="14185"/>
  </r>
  <r>
    <n v="156"/>
    <s v="C175"/>
    <n v="816"/>
    <x v="0"/>
    <s v="Brandenberg, Graf Burchard von"/>
    <s v="C175"/>
    <s v="Kaufungen, Kloster, �btissin Bertrade"/>
    <s v="UB Kaufungen 1, Nr.51"/>
    <m/>
    <s v="Marburg, Staatsarchiv"/>
    <s v="21.6.1268"/>
    <n v="1268"/>
    <x v="167"/>
    <s v="Donnerstag"/>
    <n v="816"/>
    <s v="C175"/>
    <n v="816"/>
  </r>
  <r>
    <n v="8966"/>
    <s v="F9646"/>
    <n v="16110"/>
    <x v="0"/>
    <s v="Brandenburg, Bischof Gernand"/>
    <s v="F9646"/>
    <s v="Magdeburg, St. Johannes Baptist (zum Berge), Kloster"/>
    <s v="UB Berge, S. 56f., Nr. 77; Reg. Magdeburg Ebb. 2, S. 353, Nr. 751"/>
    <m/>
    <s v="Magdeburg, Landeshauptarchiv"/>
    <s v="7.10.1225"/>
    <n v="1225"/>
    <x v="4"/>
    <s v="Dienstag"/>
    <s v="16110 Alle Aufnahmen unter dieser Zugangsnummer"/>
    <s v="F9646"/>
    <n v="16110"/>
  </r>
  <r>
    <n v="1521"/>
    <s v="E2532"/>
    <n v="5654"/>
    <x v="0"/>
    <s v="Brandenburg, Markgraf Albert von"/>
    <s v="E2532"/>
    <s v="Stendal, Domstift (Kirche)"/>
    <s v="Krabbo, Nr.543"/>
    <m/>
    <s v="Berlin, Geheimes Staatsarchiv"/>
    <s v="1.6.1209"/>
    <n v="1209"/>
    <x v="15"/>
    <s v="Montag"/>
    <n v="5654"/>
    <s v="E2532"/>
    <n v="5654"/>
  </r>
  <r>
    <n v="1522"/>
    <s v="D642"/>
    <n v="5655"/>
    <x v="0"/>
    <s v="Brandenburg, Markgraf Albert von"/>
    <s v="D642"/>
    <s v="Stendal, Domstift (Kirche)"/>
    <s v="Krabbo, Nr.544"/>
    <m/>
    <s v="Berlin, Geheimes Staatsarchiv"/>
    <s v="16.6.1209"/>
    <n v="1209"/>
    <x v="15"/>
    <s v="Dienstag"/>
    <n v="5655"/>
    <s v="D642"/>
    <n v="5655"/>
  </r>
  <r>
    <n v="2799"/>
    <s v="E3674"/>
    <n v="8001"/>
    <x v="0"/>
    <s v="Brandenburg, Markgraf Albrecht I. von (der B�r)"/>
    <s v="E3674"/>
    <s v="Goslar, Stift St. Simon und Juda"/>
    <s v="UB Goslar 1, Nr.234; Krabbo, Nr.249"/>
    <m/>
    <s v="Goslar, Stadtarchiv"/>
    <s v="0.0.1155"/>
    <n v="1155"/>
    <x v="61"/>
    <s v="Unbekannt"/>
    <s v="8001 Alle Aufnahmen unter dieser Zugangsnummer"/>
    <s v="E3674"/>
    <n v="8001"/>
  </r>
  <r>
    <n v="1472"/>
    <s v="E2507"/>
    <n v="5589"/>
    <x v="0"/>
    <s v="Brandenburg, Markgraf Albrecht I. von (der B�r)"/>
    <s v="E2507"/>
    <s v="Hillersleben, Kloster"/>
    <s v="Krabbo, Nr.301; CD. Anhalt 1, Nr.455"/>
    <m/>
    <s v="Magdeburg, Staatsarchiv"/>
    <s v="18.1.1160"/>
    <n v="1160"/>
    <x v="88"/>
    <s v="Montag"/>
    <n v="5589"/>
    <s v="E2507"/>
    <n v="5589"/>
  </r>
  <r>
    <n v="1070"/>
    <s v="E2123"/>
    <n v="4951"/>
    <x v="0"/>
    <s v="Brandenburg, Markgraf Albrecht I. von (der B�r)"/>
    <s v="E2123"/>
    <e v="#NAME?"/>
    <s v="Krabbo, Nr.306"/>
    <m/>
    <s v="Berlin, Geheimes Staatsarchiv"/>
    <s v="0.0.1160"/>
    <n v="1160"/>
    <x v="88"/>
    <s v="Unbekannt"/>
    <n v="4951"/>
    <s v="E2123"/>
    <n v="4951"/>
  </r>
  <r>
    <n v="1647"/>
    <s v="E2573"/>
    <n v="5798"/>
    <x v="0"/>
    <s v="Brandenburg, Markgraf Albrecht II. von"/>
    <s v="E2573"/>
    <s v="Bistum Brandenburg, Domstift, Kapitel"/>
    <s v="CD. Brandenb. 1,8, Nr.40, S. 126"/>
    <m/>
    <s v="Brandenburg, Domarchiv"/>
    <s v="18.10.1209"/>
    <n v="1209"/>
    <x v="15"/>
    <s v="Sonntag"/>
    <n v="5798"/>
    <s v="E2573"/>
    <n v="5798"/>
  </r>
  <r>
    <n v="1513"/>
    <s v="D639"/>
    <n v="5645"/>
    <x v="0"/>
    <s v="Brandenburg, Markgraf Albrecht II. von"/>
    <s v="D639"/>
    <s v="Hillersleben, Kirche"/>
    <s v="Krabbo, Nr.563"/>
    <m/>
    <s v="Berlin, Geheimes Staatsarchiv"/>
    <s v="0.0.1217"/>
    <n v="1217"/>
    <x v="74"/>
    <s v="Unbekannt"/>
    <n v="5645"/>
    <s v="D639"/>
    <n v="5645"/>
  </r>
  <r>
    <n v="1676"/>
    <s v="C686"/>
    <n v="5828"/>
    <x v="0"/>
    <s v="Brandenburg, Markgraf Johann I. von"/>
    <s v="C686"/>
    <s v="Brandenburg, Altstadt"/>
    <s v="CD. Brandenb. 1,9, Nr.2"/>
    <m/>
    <s v="Brandenburg, Domarchiv"/>
    <s v="18.6.1249"/>
    <n v="1249"/>
    <x v="45"/>
    <s v="Freitag"/>
    <n v="5828"/>
    <s v="C686"/>
    <n v="5828"/>
  </r>
  <r>
    <n v="1598"/>
    <s v="C687"/>
    <n v="5732"/>
    <x v="0"/>
    <s v="Brandenburg, Markgraf Johann I. von"/>
    <s v="C687"/>
    <s v="Spandau, Kloster"/>
    <s v="Krabbo, Nr.736"/>
    <m/>
    <s v="Berlin, Geheimes Staatsarchiv"/>
    <s v="22.5.1251"/>
    <n v="1251"/>
    <x v="117"/>
    <s v="Montag"/>
    <n v="5732"/>
    <s v="C687"/>
    <n v="5732"/>
  </r>
  <r>
    <n v="1751"/>
    <s v="D709"/>
    <n v="5933"/>
    <x v="0"/>
    <s v="Brandenburg, Markgraf Johann I. von , Brandenburg, Markgraf Otto III. von"/>
    <s v="D709"/>
    <s v="Stendal, B�rger"/>
    <s v="CD. Brandenb. 1,15, Nr.?, S. 11"/>
    <m/>
    <s v="Berlin, Geheimes Staatsarchiv"/>
    <s v="21.4.1243"/>
    <n v="1243"/>
    <x v="47"/>
    <s v="Dienstag"/>
    <n v="5933"/>
    <s v="D709"/>
    <n v="5933"/>
  </r>
  <r>
    <n v="1663"/>
    <s v="E2584"/>
    <n v="5814"/>
    <x v="0"/>
    <s v="Brandenburg, Markgraf Johann I. von , Brandenburg, Markgraf Otto III. von"/>
    <s v="E2584"/>
    <s v="Brandenburg,- Geistliche"/>
    <s v="CD. Brandenb. 1,8, Nr.71, S. 156"/>
    <m/>
    <s v="Brandenburg, Domarchiv"/>
    <s v="26.1.1244"/>
    <n v="1244"/>
    <x v="52"/>
    <s v="Dienstag"/>
    <n v="5814"/>
    <s v="E2584"/>
    <n v="5814"/>
  </r>
  <r>
    <n v="1561"/>
    <s v="E2546"/>
    <n v="5695"/>
    <x v="0"/>
    <s v="Brandenburg, Markgraf Johann I. von , Brandenburg, Markgraf Otto III. von"/>
    <s v="E2546"/>
    <s v="Lehnin, Kloster"/>
    <s v="Krabbo, Nr.694"/>
    <m/>
    <s v="Berlin, Geheimes Staatsarchiv"/>
    <s v="0.0.1244"/>
    <n v="1244"/>
    <x v="52"/>
    <s v="Unbekannt"/>
    <n v="5695"/>
    <s v="E2546"/>
    <n v="5695"/>
  </r>
  <r>
    <n v="1562"/>
    <s v="D624A"/>
    <n v="5696"/>
    <x v="0"/>
    <s v="Brandenburg, Markgraf Johann I. von , Brandenburg, Markgraf Otto III. von"/>
    <s v="D624A"/>
    <s v="Lehnin, Kloster"/>
    <s v="Krabbo, Nr.695"/>
    <m/>
    <s v="Berlin, Geheimes Staatsarchiv"/>
    <s v="0.0.1244"/>
    <n v="1244"/>
    <x v="52"/>
    <s v="Unbekannt"/>
    <s v="5696 Alle Aufnahmen unter dieser Zugangsnummer"/>
    <s v="D624A"/>
    <n v="5696"/>
  </r>
  <r>
    <n v="1563"/>
    <s v="D625A"/>
    <n v="5697"/>
    <x v="0"/>
    <s v="Brandenburg, Markgraf Johann I. von , Brandenburg, Markgraf Otto III. von"/>
    <s v="D625A"/>
    <s v="Lehnin, Kloster"/>
    <s v="Krabbo, Nr.714"/>
    <m/>
    <s v="Berlin, Geheimes Staatsarchiv"/>
    <s v="0.0.1247"/>
    <n v="1247"/>
    <x v="56"/>
    <s v="Unbekannt"/>
    <s v="5697 Alle Aufnahmen unter dieser Zugangsnummer"/>
    <s v="D625A"/>
    <n v="5697"/>
  </r>
  <r>
    <n v="1564"/>
    <s v="D626"/>
    <n v="5698"/>
    <x v="0"/>
    <s v="Brandenburg, Markgraf Johann I. von , Brandenburg, Markgraf Otto III. von"/>
    <s v="D626"/>
    <s v="Lehnin, Kloster"/>
    <s v="Krabbo, Nr.722"/>
    <m/>
    <s v="Berlin, Geheimes Staatsarchiv"/>
    <s v="0.0.1248"/>
    <n v="1248"/>
    <x v="8"/>
    <s v="Unbekannt"/>
    <n v="5698"/>
    <s v="D626"/>
    <n v="5698"/>
  </r>
  <r>
    <n v="1567"/>
    <s v="D627"/>
    <n v="5701"/>
    <x v="0"/>
    <s v="Brandenburg, Markgraf Johann I. von , Brandenburg, Markgraf Otto III. von"/>
    <s v="D627"/>
    <s v="Lehnin, Kloster"/>
    <s v="Reg. Magdeburg Ebb. 2, Nr.1313"/>
    <m/>
    <s v="Berlin, Geheimes Staatsarchiv"/>
    <s v="2.7.1252"/>
    <n v="1252"/>
    <x v="21"/>
    <s v="Dienstag"/>
    <n v="5701"/>
    <s v="D627"/>
    <n v="5701"/>
  </r>
  <r>
    <n v="1569"/>
    <s v="D628"/>
    <n v="5703"/>
    <x v="0"/>
    <s v="Brandenburg, Markgraf Johann I. von , Brandenburg, Markgraf Otto III. von"/>
    <s v="D628"/>
    <s v="Stendal, Domstift (Kirche)"/>
    <s v="CD. Brandenb. 1,6, Nr.26, S. 33"/>
    <m/>
    <s v="Berlin, Geheimes Staatsarchiv"/>
    <s v="2.4.1229"/>
    <n v="1229"/>
    <x v="63"/>
    <s v="Montag"/>
    <n v="5703"/>
    <s v="D628"/>
    <n v="5703"/>
  </r>
  <r>
    <n v="1570"/>
    <s v="D629"/>
    <n v="5704"/>
    <x v="0"/>
    <s v="Brandenburg, Markgraf Johann I. von , Brandenburg, Markgraf Otto III. von"/>
    <s v="D629"/>
    <s v="Stendal, Domstift (Kirche)"/>
    <s v="CD. Brandenb. 1,6, Nr.27, S. 33"/>
    <m/>
    <s v="Berlin, Geheimes Staatsarchiv"/>
    <s v="28.8.1229"/>
    <n v="1229"/>
    <x v="63"/>
    <s v="Dienstag"/>
    <n v="5704"/>
    <s v="D629"/>
    <n v="5704"/>
  </r>
  <r>
    <n v="1574"/>
    <s v="D631"/>
    <n v="5708"/>
    <x v="0"/>
    <s v="Brandenburg, Markgraf Johann I. von , Brandenburg, Markgraf Otto III. von"/>
    <s v="D631"/>
    <s v="Stendal, Domstift (Kirche)"/>
    <s v="CD. Brandenb. 1,6, Nr.30, S. 35"/>
    <m/>
    <s v="Berlin, Geheimes Staatsarchiv"/>
    <s v="22.7.1236"/>
    <n v="1236"/>
    <x v="103"/>
    <s v="Dienstag"/>
    <n v="5708"/>
    <s v="D631"/>
    <n v="5708"/>
  </r>
  <r>
    <n v="1575"/>
    <s v="E2515"/>
    <n v="5709"/>
    <x v="0"/>
    <s v="Brandenburg, Markgraf Johann I. von , Brandenburg, Markgraf Otto III. von"/>
    <s v="E2515"/>
    <s v="Stendal, Domstift, Kapitel"/>
    <s v="CD. Brandenb. 1,6, Nr.31, S. 36"/>
    <m/>
    <s v="Berlin, Geheimes Staatsarchiv"/>
    <s v="30.9.1247"/>
    <n v="1247"/>
    <x v="56"/>
    <s v="Montag"/>
    <n v="5709"/>
    <s v="E2515"/>
    <n v="5709"/>
  </r>
  <r>
    <n v="1579"/>
    <s v="E2549"/>
    <n v="5713"/>
    <x v="0"/>
    <s v="Brandenburg, Markgraf Johann I. von , Brandenburg, Markgraf Otto III. von"/>
    <s v="E2549"/>
    <s v="Chorin, Kloster (Fond), Priester Theoderich"/>
    <s v="Ungedr.?"/>
    <m/>
    <s v="Berlin, Geheimes Staatsarchiv"/>
    <s v="0.0.1231"/>
    <n v="1231"/>
    <x v="136"/>
    <s v="Unbekannt"/>
    <n v="5713"/>
    <s v="E2549"/>
    <n v="5713"/>
  </r>
  <r>
    <n v="1596"/>
    <s v="D664"/>
    <n v="5730"/>
    <x v="0"/>
    <s v="Brandenburg, Markgraf Johann I. von , Brandenburg, Markgraf Otto III. von"/>
    <s v="D664"/>
    <s v="Zinna, Kloster, Abt Roderich (Zisterzienser)"/>
    <s v="Krabbo, Nr.715"/>
    <m/>
    <s v="Berlin, Geheimes Staatsarchiv"/>
    <s v="0.0.1247"/>
    <n v="1247"/>
    <x v="56"/>
    <s v="Unbekannt"/>
    <n v="5730"/>
    <s v="D664"/>
    <n v="5730"/>
  </r>
  <r>
    <n v="1600"/>
    <s v="C678"/>
    <n v="5735"/>
    <x v="0"/>
    <s v="Brandenburg, Markgraf Johann I. von , Brandenburg, Markgraf Otto III. von"/>
    <s v="C678"/>
    <s v=" "/>
    <s v="Krabbo, Nr.636; CD. Brandenb. 2,1, Nr.25, S. 17"/>
    <m/>
    <s v="Berlin, Geheimes Staatsarchiv"/>
    <s v="20.6.1236"/>
    <n v="1236"/>
    <x v="103"/>
    <s v="Freitag"/>
    <n v="5735"/>
    <s v="C678"/>
    <n v="5735"/>
  </r>
  <r>
    <n v="1545"/>
    <s v="D679"/>
    <n v="5678"/>
    <x v="0"/>
    <s v="Brandenburg, Markgraf Johann I. von , Brandenburg, Markgraf Otto III. von"/>
    <s v="D679"/>
    <s v="Johanniter"/>
    <s v="CD. Brandenb. 1,2, Nr.2, S. 363; Krabbo, Nr.592"/>
    <m/>
    <s v="Berlin, Geheimes Staatsarchiv"/>
    <s v="5.8.1227"/>
    <n v="1227"/>
    <x v="57"/>
    <s v="Donnerstag"/>
    <n v="5678"/>
    <s v="D679"/>
    <n v="5678"/>
  </r>
  <r>
    <n v="1560"/>
    <s v="C641"/>
    <n v="5694"/>
    <x v="0"/>
    <s v="Brandenburg, Markgraf Johann I. von , Brandenburg, Markgraf Otto III. von"/>
    <s v="C641"/>
    <s v="Lehnin, Kloster"/>
    <s v="Krabbo, Nr.670"/>
    <m/>
    <s v="Berlin, Geheimes Staatsarchiv"/>
    <s v="10.6.1241"/>
    <n v="1241"/>
    <x v="38"/>
    <s v="Montag"/>
    <s v="5694 Alle Aufnahmen unter dieser Zugangsnummer"/>
    <s v="C641"/>
    <n v="5694"/>
  </r>
  <r>
    <n v="1675"/>
    <s v="E2589"/>
    <n v="5826"/>
    <x v="0"/>
    <s v="Brandenburg, Markgraf Johann II. von , Brandenburg, Markgraf Otto IV. von, Brandenburg, Markgraf Konrad von"/>
    <s v="E2589"/>
    <s v="Bistum Brandenburg, Domstift"/>
    <s v="CD. Brandenb. 1,8, Nr.96, S. 168"/>
    <m/>
    <s v="Brandenburg, Domarchiv"/>
    <s v="17.2.1269"/>
    <n v="1269"/>
    <x v="28"/>
    <s v="Sonntag"/>
    <n v="5826"/>
    <s v="E2589"/>
    <n v="5826"/>
  </r>
  <r>
    <n v="755"/>
    <s v="E1477"/>
    <n v="3616"/>
    <x v="0"/>
    <s v="Brandenburg, Markgraf Otto I. von"/>
    <s v="E1477"/>
    <s v="Obernkirchen, Stift"/>
    <s v="UB Westfäl. 2, Nr.421; Krabbo, Nr.439"/>
    <m/>
    <s v="Hannover, Hauptstaatsarchiv"/>
    <s v="0.0.1181"/>
    <n v="1181"/>
    <x v="102"/>
    <s v="Unbekannt"/>
    <n v="3616"/>
    <s v="E1477"/>
    <n v="3616"/>
  </r>
  <r>
    <n v="1642"/>
    <s v="E2566"/>
    <n v="5791"/>
    <x v="0"/>
    <s v="Brandenburg, Markgraf Otto I. von"/>
    <s v="E2566"/>
    <s v="Bistum Brandenburg, Domstift"/>
    <s v="CD. Brandenb. 1,8, Nr.25, S. 112"/>
    <m/>
    <s v="Brandenburg, Domarchiv"/>
    <s v="2.11.1179"/>
    <n v="1179"/>
    <x v="151"/>
    <s v="Freitag"/>
    <n v="5791"/>
    <s v="E2566"/>
    <n v="5791"/>
  </r>
  <r>
    <n v="1677"/>
    <s v="D690"/>
    <n v="5829"/>
    <x v="0"/>
    <s v="Brandenburg, Markgraf Otto I. von"/>
    <s v="D690"/>
    <s v="Brandenburg, B�rger"/>
    <s v="CD. Brandenb. 1,9, Nr.1"/>
    <m/>
    <s v="Brandenburg, Domarchiv"/>
    <s v="0.0.1170"/>
    <n v="1170"/>
    <x v="19"/>
    <s v="Unbekannt"/>
    <n v="5829"/>
    <s v="D690"/>
    <n v="5829"/>
  </r>
  <r>
    <n v="1637"/>
    <s v="E2562"/>
    <n v="5786"/>
    <x v="0"/>
    <s v="Brandenburg, Markgraf Otto I. von"/>
    <s v="E2562"/>
    <s v="Bistum Brandenburg, Domstift (Kirche), Bistum Brandenburg, Domstift, Propst Wibert, Bistum Brandenburg, Bischof Wilmar"/>
    <s v="CD. Brandenb. 1,8, Nr.18, S. 106"/>
    <m/>
    <s v="Brandenburg, Domarchiv"/>
    <s v="2.6.1164"/>
    <n v="1164"/>
    <x v="150"/>
    <s v="Dienstag"/>
    <n v="5786"/>
    <s v="E2562"/>
    <n v="5786"/>
  </r>
  <r>
    <n v="1639"/>
    <s v="D683"/>
    <n v="5788"/>
    <x v="0"/>
    <s v="Brandenburg, Markgraf Otto I. von"/>
    <s v="D683"/>
    <s v="Bistum Brandenburg, Domstift, Kapitel"/>
    <s v="CD. Brandenb. 1,8, Nr.21, S. 108"/>
    <m/>
    <s v="Brandenburg, Domarchiv"/>
    <s v="28.12.1170"/>
    <n v="1170"/>
    <x v="19"/>
    <s v="Montag"/>
    <n v="5788"/>
    <s v="D683"/>
    <n v="5788"/>
  </r>
  <r>
    <n v="1646"/>
    <s v="E2572"/>
    <n v="5797"/>
    <x v="0"/>
    <s v="Brandenburg, Markgraf Otto II. von"/>
    <s v="E2572"/>
    <s v="Bistum Brandenburg, Domstift, Kapitel"/>
    <s v="Krabbo, Nr.494"/>
    <m/>
    <s v="Brandenburg, Domarchiv"/>
    <s v="0.0.1197"/>
    <n v="1197"/>
    <x v="42"/>
    <s v="Unbekannt"/>
    <n v="5797"/>
    <s v="E2572"/>
    <n v="5797"/>
  </r>
  <r>
    <n v="1527"/>
    <s v="C654"/>
    <n v="5660"/>
    <x v="0"/>
    <s v="Brandenburg, Markgraf Otto II. von"/>
    <s v="C654"/>
    <s v="Stendal, Domstift (Kirche)"/>
    <s v="Krabbo, Nr.517"/>
    <m/>
    <s v="Berlin, Geheimes Staatsarchiv"/>
    <s v="20.7.1202"/>
    <n v="1202"/>
    <x v="53"/>
    <s v="Samstag"/>
    <n v="5660"/>
    <s v="C654"/>
    <n v="5660"/>
  </r>
  <r>
    <n v="1515"/>
    <s v="E2528"/>
    <n v="5648"/>
    <x v="0"/>
    <s v="Brandenburg, Markgraf Otto II. von"/>
    <s v="E2528"/>
    <s v="Lehnin, Kloster"/>
    <s v="CD. Brandenb. 1,10, Nr.14, S. 188"/>
    <m/>
    <s v="Berlin, Geheimes Staatsarchiv"/>
    <s v="0.0.1204"/>
    <n v="1204"/>
    <x v="152"/>
    <s v="Unbekannt"/>
    <n v="5648"/>
    <s v="E2528"/>
    <n v="5648"/>
  </r>
  <r>
    <n v="1356"/>
    <s v="E2442"/>
    <n v="5455"/>
    <x v="0"/>
    <s v="Brandenburg, Markgraf Otto II. von"/>
    <s v="E2442"/>
    <s v="Erzbistum Magdeburg, Domstift"/>
    <s v="Krabbo, Nr.491"/>
    <m/>
    <s v="Magdeburg, Staatsarchiv"/>
    <s v="24.11.1196-28.11.1196"/>
    <n v="11961196"/>
    <x v="7"/>
    <s v="Unbekannt"/>
    <n v="5455"/>
    <s v="E2442"/>
    <n v="5455"/>
  </r>
  <r>
    <n v="1071"/>
    <s v="E2221"/>
    <n v="4953"/>
    <x v="0"/>
    <s v="Brandenburg, Markgraf Otto II. von"/>
    <s v="E2221"/>
    <s v="Stendal, Domstift"/>
    <s v="Krabbo, Nr.463"/>
    <m/>
    <s v="Berlin, Geheimes Staatsarchiv"/>
    <s v="vor 1188.5.29"/>
    <n v="1188"/>
    <x v="11"/>
    <s v="Unbekannt"/>
    <n v="4953"/>
    <s v="E2221"/>
    <n v="4953"/>
  </r>
  <r>
    <n v="1074"/>
    <s v="E2110"/>
    <n v="4956"/>
    <x v="0"/>
    <s v="Brandenburg, Markgraf Otto II. von"/>
    <s v="E2110"/>
    <s v=" "/>
    <s v="Krabbo, Nr.467"/>
    <m/>
    <s v="Berlin, Geheimes Staatsarchiv"/>
    <s v="vor 1190.7.20"/>
    <n v="1190"/>
    <x v="97"/>
    <s v="Unbekannt"/>
    <n v="4956"/>
    <s v="E2110"/>
    <n v="4956"/>
  </r>
  <r>
    <n v="1076"/>
    <s v="E2115"/>
    <n v="4958"/>
    <x v="0"/>
    <s v="Brandenburg, Markgraf Otto II. von"/>
    <s v="E2115"/>
    <s v="Lehnin, Kloster"/>
    <s v="Krabbo, Nr.480"/>
    <m/>
    <s v="Berlin, Geheimes Staatsarchiv"/>
    <s v="0.0.1193"/>
    <n v="1193"/>
    <x v="187"/>
    <s v="Unbekannt"/>
    <n v="4958"/>
    <s v="E2115"/>
    <n v="4958"/>
  </r>
  <r>
    <n v="1079"/>
    <s v="E2095"/>
    <n v="4961"/>
    <x v="0"/>
    <s v="Brandenburg, Markgraf Otto II. von"/>
    <s v="E2095"/>
    <s v="Stendal, Domstift"/>
    <s v="Krabbo, Nr.499"/>
    <m/>
    <s v="Berlin, Geheimes Staatsarchiv"/>
    <s v="24.11.1197"/>
    <n v="1197"/>
    <x v="42"/>
    <s v="Montag"/>
    <n v="4961"/>
    <s v="E2095"/>
    <n v="4961"/>
  </r>
  <r>
    <n v="1615"/>
    <s v="D672"/>
    <n v="5750"/>
    <x v="0"/>
    <s v="Brandenburg, Markgraf Otto II. von , Arneburg, Graf Albrecht II. von (Bruder d. Markgrafen Otto v. Brandenburg)"/>
    <s v="D672"/>
    <s v="Lehnin, Kloster"/>
    <s v="Ungedr.?"/>
    <m/>
    <s v="Berlin, Geheimes Staatsarchiv"/>
    <s v="0.0.1201"/>
    <n v="1201"/>
    <x v="29"/>
    <s v="Unbekannt"/>
    <n v="5750"/>
    <s v="D672"/>
    <n v="5750"/>
  </r>
  <r>
    <n v="1672"/>
    <s v="E2588"/>
    <n v="5823"/>
    <x v="0"/>
    <s v="Brandenburg, Markgraf Otto III. von"/>
    <s v="E2588"/>
    <s v="Bistum Brandenburg, Domstift, Kapitel"/>
    <s v="CD. Brandenb. 1,8, Nr.91, S. 165"/>
    <m/>
    <s v="Brandenburg, Domarchiv"/>
    <s v="17.11.1264"/>
    <n v="1264"/>
    <x v="27"/>
    <s v="Montag"/>
    <n v="5823"/>
    <s v="E2588"/>
    <n v="5823"/>
  </r>
  <r>
    <n v="1673"/>
    <s v="D688"/>
    <n v="5824"/>
    <x v="0"/>
    <s v="Brandenburg, Markgraf Otto III. von"/>
    <s v="D688"/>
    <s v="Zedenick, Kirche"/>
    <s v="Krabbo, Nr.910"/>
    <m/>
    <s v="Brandenburg, Domarchiv"/>
    <s v="26.11.1265"/>
    <n v="1265"/>
    <x v="225"/>
    <s v="Donnerstag"/>
    <n v="5824"/>
    <s v="D688"/>
    <n v="5824"/>
  </r>
  <r>
    <n v="1597"/>
    <s v="C688"/>
    <n v="5731"/>
    <x v="0"/>
    <s v="Brandenburg, Markgraf Otto III. von"/>
    <s v="C688"/>
    <s v="Spandau, Kloster (Frauenkloster eccl. b. M. virg.&quot;)&quot;"/>
    <s v="Krabbo, Nr.737"/>
    <m/>
    <s v="Berlin, Geheimes Staatsarchiv"/>
    <s v="22.5.1251"/>
    <n v="1251"/>
    <x v="117"/>
    <s v="Montag"/>
    <n v="5731"/>
    <s v="C688"/>
    <n v="5731"/>
  </r>
  <r>
    <n v="1664"/>
    <s v="E2585"/>
    <n v="5815"/>
    <x v="0"/>
    <s v="Brandenburg, Markgraf Otto III. von , Brandenburg, Markgraf Johann I. von"/>
    <s v="E2585"/>
    <s v="Brandenburg,- Geistliche"/>
    <s v="CD. Brandenb. 1,8, Nr.71, S. 156"/>
    <m/>
    <s v="Brandenburg, Domarchiv"/>
    <s v="20.1.1244"/>
    <n v="1244"/>
    <x v="52"/>
    <s v="Mittwoch"/>
    <n v="5815"/>
    <s v="E2585"/>
    <n v="5815"/>
  </r>
  <r>
    <n v="1665"/>
    <s v="E2586"/>
    <n v="5816"/>
    <x v="0"/>
    <s v="Brandenburg, Markgraf Otto III. von , Brandenburg, Markgraf Johann I. von"/>
    <s v="E2586"/>
    <s v="Brandenburg,- Geistliche"/>
    <s v="CD. Brandenb. 1,8, Nr.71, S. 156"/>
    <m/>
    <s v="Brandenburg, Domarchiv"/>
    <s v="26.1.1244"/>
    <n v="1244"/>
    <x v="52"/>
    <s v="Dienstag"/>
    <n v="5816"/>
    <s v="E2586"/>
    <n v="5816"/>
  </r>
  <r>
    <n v="1667"/>
    <s v="C683"/>
    <n v="5818"/>
    <x v="0"/>
    <s v="Brandenburg, Markgraf Otto III. von , Brandenburg, Markgraf Johann I. von"/>
    <s v="C683"/>
    <s v="Bistum Brandenburg, Bischof Gernand"/>
    <s v="CD. Brandenb. 1,8, Nr.84, S. 162"/>
    <m/>
    <s v="Brandenburg, Domarchiv"/>
    <s v="5.10.1254"/>
    <n v="1254"/>
    <x v="147"/>
    <s v="Montag"/>
    <n v="5818"/>
    <s v="C683"/>
    <n v="5818"/>
  </r>
  <r>
    <n v="1669"/>
    <s v="E2587"/>
    <n v="5820"/>
    <x v="0"/>
    <s v="Brandenburg, Markgraf Otto III. von , Brandenburg, Markgraf Johann I. von"/>
    <s v="E2587"/>
    <s v="Bistum Brandenburg, Domstift"/>
    <s v="Krabbo, Nr.786"/>
    <m/>
    <s v="Brandenburg, Domarchiv"/>
    <s v="9.12.1255"/>
    <n v="1255"/>
    <x v="155"/>
    <s v="Donnerstag"/>
    <n v="5820"/>
    <s v="E2587"/>
    <n v="5820"/>
  </r>
  <r>
    <n v="9039"/>
    <s v="F9855"/>
    <n v="16223"/>
    <x v="0"/>
    <s v="Brandenburg, Markgrafen Johannes und Otto"/>
    <s v="F9855"/>
    <s v="Halberstadt, Bistum"/>
    <s v="UB Halberstadt H.stift 2, S. 63f., Nr. 751"/>
    <m/>
    <s v="Magdeburg, Landeshauptarchiv"/>
    <s v="22.5.1245"/>
    <n v="1245"/>
    <x v="55"/>
    <s v="Montag"/>
    <s v="16223 Alle Aufnahmen unter dieser Zugangsnummer"/>
    <s v="F9855"/>
    <n v="16223"/>
  </r>
  <r>
    <n v="8972"/>
    <s v="F9660"/>
    <n v="16116"/>
    <x v="0"/>
    <s v="Brandenburg, Markgrafen Johannes und Otto"/>
    <s v="F9660"/>
    <s v="Magdeburg, St. Johannes (zum Berge), Konvent"/>
    <s v="CD. Brandenb. Suppl., S. 4; UB Berge, S. 67, Nr. 91; Reg. Magdeburg Ebb. 2, S. 467, Nr. 1003"/>
    <m/>
    <s v="Magdeburg, Landeshauptarchiv"/>
    <s v="0.0.1233"/>
    <n v="1233"/>
    <x v="68"/>
    <s v="Unbekannt"/>
    <s v="16116 Alle Aufnahmen unter dieser Zugangsnummer"/>
    <s v="F9660"/>
    <n v="16116"/>
  </r>
  <r>
    <n v="1674"/>
    <s v="D689"/>
    <n v="5825"/>
    <x v="0"/>
    <s v="Brandenburg, Neustadt, Magistrat"/>
    <s v="D689"/>
    <s v="Bistum Brandenburg, Domstift, Kapitel, Wilkin von M�tzow"/>
    <s v="CD. Brandenb. 1,8, Nr.93, S. 167"/>
    <m/>
    <s v="Brandenburg, Domarchiv"/>
    <s v="14.4.1267"/>
    <n v="1267"/>
    <x v="77"/>
    <s v="Donnerstag"/>
    <n v="5825"/>
    <s v="D689"/>
    <n v="5825"/>
  </r>
  <r>
    <n v="7620"/>
    <s v="F5371"/>
    <n v="14401"/>
    <x v="0"/>
    <s v="Braunschweig, Altstadt, Vogt, Ratmannen u. B�rger"/>
    <s v="F5371"/>
    <s v="Braunschweig, Altstadt, Goldschmiede"/>
    <s v="UB Braunschweig Stadt 1, Nr. 3; UB Braunschweig Stadt 2, Nr.80 (Reg.)"/>
    <m/>
    <s v="Braunschweig, Stadtarchiv"/>
    <s v="0.0.1231"/>
    <n v="1231"/>
    <x v="136"/>
    <s v="Unbekannt"/>
    <s v="14401 Alle Aufnahmen unter dieser Zugangsnummer"/>
    <s v="F5371"/>
    <n v="14401"/>
  </r>
  <r>
    <n v="9023"/>
    <s v="F9837"/>
    <n v="16206"/>
    <x v="0"/>
    <s v="Braunschweig, Herzog Otto"/>
    <s v="F9837"/>
    <s v="Magdeburg, Erzbischof Albrecht, Halberstadt, Bischof Friedrich"/>
    <s v="UB Halberstadt H.stift 1, S. 548, Nr. 609; Reg. Magdeburg Ebb. 2, S. 411f., Nr. 888"/>
    <m/>
    <s v="Magdeburg, Landeshauptarchiv"/>
    <s v="0.0.1229"/>
    <n v="1229"/>
    <x v="63"/>
    <s v="Unbekannt"/>
    <s v="16206 Alle Aufnahmen unter dieser Zugangsnummer"/>
    <s v="F9837"/>
    <n v="16206"/>
  </r>
  <r>
    <n v="9033"/>
    <s v="F9849"/>
    <n v="16217"/>
    <x v="0"/>
    <s v="Braunschweig, Herzog Otto"/>
    <s v="F9849"/>
    <s v="Halberstadt, Bischof Meinhard"/>
    <s v="UB Halberstadt H.stift 2, S. 135, Nr. 866; Michels, S. 98, Nr. 169"/>
    <m/>
    <s v="Magdeburg, Landeshauptarchiv"/>
    <s v="0.0.1241-0.0.1252"/>
    <n v="12411252"/>
    <x v="21"/>
    <s v="Unbekannt"/>
    <s v="16217 Alle Aufnahmen unter dieser Zugangsnummer"/>
    <s v="F9849"/>
    <n v="16217"/>
  </r>
  <r>
    <n v="8825"/>
    <s v="F8875"/>
    <n v="15874"/>
    <x v="0"/>
    <s v="Braunschweig, Herzog Otto"/>
    <s v="F8875"/>
    <s v="Heinrich von Stade"/>
    <s v="fehlt bei Sudendorf"/>
    <m/>
    <s v="Stade, StA"/>
    <s v="24.12.1232"/>
    <n v="1232"/>
    <x v="48"/>
    <s v="Freitag"/>
    <n v="15874"/>
    <s v="F8875"/>
    <n v="15874"/>
  </r>
  <r>
    <n v="7785"/>
    <s v="F5919"/>
    <n v="14587"/>
    <x v="0"/>
    <s v="Braunschweig, Herzog Otto"/>
    <s v="F5919"/>
    <s v="Loccum, Kloster (Fond)"/>
    <s v="UB Calenberg 3, Nr.124; (UB Hildesheim 2, S. 417, Nr.823)"/>
    <m/>
    <s v="Loccum, Kirchliches Archiv, Archiv des Klosters"/>
    <s v="0.0.1249"/>
    <n v="1249"/>
    <x v="45"/>
    <s v="Unbekannt"/>
    <s v="14587 Alle Aufnahmen unter dieser Zugangsnummer"/>
    <s v="F5919"/>
    <n v="14587"/>
  </r>
  <r>
    <n v="4433"/>
    <s v="D1398"/>
    <n v="10700"/>
    <x v="0"/>
    <s v="Braunschweig, Herzog Otto I. von"/>
    <s v="D1398"/>
    <s v="Bardowick, Stift"/>
    <s v="UB Lüneburg 1, Nr.42"/>
    <m/>
    <s v="Hannover, Hauptstaatsarchiv"/>
    <s v="0.12.1226"/>
    <n v="1226"/>
    <x v="67"/>
    <s v="Unbekannt"/>
    <n v="10700"/>
    <s v="D1398"/>
    <n v="10700"/>
  </r>
  <r>
    <n v="4384"/>
    <s v="E5163"/>
    <n v="10648"/>
    <x v="0"/>
    <s v="Braunschweig, Herzog Otto I. von"/>
    <s v="E5163"/>
    <s v="Lüneburg, Kloster St. Michaelis"/>
    <s v="UB Lüneburg 7, Nr.51"/>
    <m/>
    <s v="Hannover, Hauptstaatsarchiv"/>
    <s v="2.11.1239"/>
    <n v="1239"/>
    <x v="79"/>
    <s v="Mittwoch"/>
    <n v="10648"/>
    <s v="E5163"/>
    <n v="10648"/>
  </r>
  <r>
    <n v="4360"/>
    <s v="E5150"/>
    <n v="10589"/>
    <x v="0"/>
    <s v="Braunschweig, Herzog Otto I. von"/>
    <s v="E5150"/>
    <s v="Lüneburg, Kloster St. Michaelis"/>
    <s v="UB Lüneburg 7, Nr.49"/>
    <m/>
    <s v="Hannover, Hauptstaatsarchiv"/>
    <s v="0.0.1234"/>
    <n v="1234"/>
    <x v="51"/>
    <s v="Unbekannt"/>
    <n v="10589"/>
    <s v="E5150"/>
    <n v="10589"/>
  </r>
  <r>
    <n v="4274"/>
    <s v="E5092"/>
    <n v="10492"/>
    <x v="0"/>
    <s v="Braunschweig, Herzog Otto I. von"/>
    <s v="E5092"/>
    <s v="Northeim, Stift St. Blasius"/>
    <s v="ungedruckt"/>
    <m/>
    <s v="Hannover, Hauptstaatsarchiv"/>
    <s v="21.9.1237"/>
    <n v="1237"/>
    <x v="78"/>
    <s v="Montag"/>
    <n v="10492"/>
    <s v="E5092"/>
    <n v="10492"/>
  </r>
  <r>
    <n v="6722"/>
    <s v="E5535"/>
    <n v="13407"/>
    <x v="0"/>
    <s v="Braunschweig, Herzog Otto I. von"/>
    <s v="E5535"/>
    <s v="Isenhagen, Kloster"/>
    <s v="UB Braunschweig Hzge 1, Nr.30; UB Lüneburg 5, Nr.24"/>
    <m/>
    <s v="Hannover, Hauptstaatsarchiv"/>
    <s v="0.0.1248"/>
    <n v="1248"/>
    <x v="8"/>
    <s v="Unbekannt"/>
    <s v="13407 Alle Aufnahmen unter dieser Zugangsnummer"/>
    <s v="E5535"/>
    <n v="13407"/>
  </r>
  <r>
    <n v="6723"/>
    <s v="E5536"/>
    <n v="13408"/>
    <x v="0"/>
    <s v="Braunschweig, Herzog Otto I. von"/>
    <s v="E5536"/>
    <s v="Isenhagen, Kloster"/>
    <s v="UB Braunschweig Hzge 1, Nr.31; UB Lüneburg 5, Nr.25"/>
    <m/>
    <s v="Hannover, Hauptstaatsarchiv"/>
    <s v="0.0.1248"/>
    <n v="1248"/>
    <x v="8"/>
    <s v="Unbekannt"/>
    <s v="13408 Alle Aufnahmen unter dieser Zugangsnummer"/>
    <s v="E5536"/>
    <n v="13408"/>
  </r>
  <r>
    <n v="6724"/>
    <s v="E5537"/>
    <n v="13409"/>
    <x v="0"/>
    <s v="Braunschweig, Herzog Otto I. von"/>
    <s v="E5537"/>
    <s v="Lüneburg (Fond), Bistum Verden, Bischof Iso"/>
    <s v="UB Lüneburg 7, Nr.54"/>
    <m/>
    <s v="Hannover, Hauptstaatsarchiv"/>
    <s v="0.0.1231"/>
    <n v="1231"/>
    <x v="136"/>
    <s v="Unbekannt"/>
    <s v="13409 Alle Aufnahmen unter dieser Zugangsnummer"/>
    <s v="E5537"/>
    <n v="13409"/>
  </r>
  <r>
    <n v="6421"/>
    <s v="E5504"/>
    <n v="13078"/>
    <x v="0"/>
    <s v="Braunschweig, Herzog Otto I. von"/>
    <s v="E5504"/>
    <s v="Osterode, Kloster"/>
    <s v="Hempel 1, Sp. 210, Nr.15"/>
    <m/>
    <s v="Hannover, Hauptstaatsarchiv"/>
    <s v="0.0.1233"/>
    <n v="1233"/>
    <x v="68"/>
    <s v="Unbekannt"/>
    <s v="13078 Alle Aufnahmen unter dieser Zugangsnummer"/>
    <s v="E5504"/>
    <n v="13078"/>
  </r>
  <r>
    <n v="6422"/>
    <s v="E5505"/>
    <n v="13079"/>
    <x v="0"/>
    <s v="Braunschweig, Herzog Otto I. von"/>
    <s v="E5505"/>
    <s v="Osterode, Kloster"/>
    <s v="Hempel 1, Sp. 210, Nr.15"/>
    <m/>
    <s v="Hannover, Hauptstaatsarchiv"/>
    <s v="0.0.1233"/>
    <n v="1233"/>
    <x v="68"/>
    <s v="Unbekannt"/>
    <s v="13079 Alle Aufnahmen unter dieser Zugangsnummer"/>
    <s v="E5505"/>
    <n v="13079"/>
  </r>
  <r>
    <n v="6423"/>
    <s v="D1661"/>
    <n v="13080"/>
    <x v="0"/>
    <s v="Braunschweig, Herzog Otto I. von"/>
    <s v="D1661"/>
    <s v="Osterode, Kloster"/>
    <s v="UB Braunschweig 1, Nr.24"/>
    <m/>
    <s v="Hannover, Hauptstaatsarchiv"/>
    <s v="um 1233"/>
    <n v="1233"/>
    <x v="68"/>
    <s v="Unbekannt"/>
    <n v="13080"/>
    <s v="D1661"/>
    <n v="13080"/>
  </r>
  <r>
    <n v="6429"/>
    <s v="E5507"/>
    <n v="13086"/>
    <x v="0"/>
    <s v="Braunschweig, Herzog Otto I. von"/>
    <s v="E5507"/>
    <s v="Osterode, Kloster"/>
    <s v="Hempel 1, Sp. 239, Nr.14"/>
    <m/>
    <s v="Hannover, Hauptstaatsarchiv"/>
    <s v="0.0.1243"/>
    <n v="1243"/>
    <x v="47"/>
    <s v="Unbekannt"/>
    <s v="13086 Alle Aufnahmen unter dieser Zugangsnummer"/>
    <s v="E5507"/>
    <n v="13086"/>
  </r>
  <r>
    <n v="5745"/>
    <s v="C1247"/>
    <n v="12272"/>
    <x v="0"/>
    <s v="Braunschweig, Herzog Otto I. von"/>
    <s v="C1247"/>
    <s v="Wennigsen, Stift"/>
    <s v="UB Calenberg 7, Nr.9"/>
    <m/>
    <s v="Hannover, Hauptstaatsarchiv"/>
    <s v="0.0.1236"/>
    <n v="1236"/>
    <x v="103"/>
    <s v="Unbekannt"/>
    <s v="12272 Alle Aufnahmen unter dieser Zugangsnummer"/>
    <s v="C1247"/>
    <n v="12272"/>
  </r>
  <r>
    <n v="5749"/>
    <s v="C1251"/>
    <n v="12276"/>
    <x v="0"/>
    <s v="Braunschweig, Herzog Otto I. von"/>
    <s v="C1251"/>
    <s v="Wennigsen, Stift"/>
    <s v="UB Calenberg 7, Nr.13"/>
    <m/>
    <s v="Hannover, Hauptstaatsarchiv"/>
    <s v="0.0.1238"/>
    <n v="1238"/>
    <x v="6"/>
    <s v="Unbekannt"/>
    <s v="12276 Alle Aufnahmen unter dieser Zugangsnummer"/>
    <s v="C1251"/>
    <n v="12276"/>
  </r>
  <r>
    <n v="5759"/>
    <s v="C1257"/>
    <n v="12286"/>
    <x v="0"/>
    <s v="Braunschweig, Herzog Otto I. von"/>
    <s v="C1257"/>
    <s v="Wennigsen, Stift"/>
    <s v="UB Calenberg 7, Nr.22"/>
    <m/>
    <s v="Hannover, Hauptstaatsarchiv"/>
    <s v="0.0.1246"/>
    <n v="1246"/>
    <x v="70"/>
    <s v="Unbekannt"/>
    <s v="12286 Alle Aufnahmen unter dieser Zugangsnummer"/>
    <s v="C1257"/>
    <n v="12286"/>
  </r>
  <r>
    <n v="5423"/>
    <s v="C1233"/>
    <n v="11885"/>
    <x v="0"/>
    <s v="Braunschweig, Herzog Otto I. von"/>
    <s v="C1233"/>
    <s v="Mariensee, Kloster"/>
    <s v="UB Calenberg 5, Nr.52"/>
    <m/>
    <s v="Hannover, Hauptstaatsarchiv"/>
    <s v="0.0.1246"/>
    <n v="1246"/>
    <x v="70"/>
    <s v="Unbekannt"/>
    <n v="11885"/>
    <s v="C1233"/>
    <n v="11885"/>
  </r>
  <r>
    <n v="1724"/>
    <s v="C712"/>
    <n v="5897"/>
    <x v="0"/>
    <s v="Braunschweig, Herzog Otto I. von"/>
    <s v="C712"/>
    <s v="Helmarshausen, Kirche, Helmarshausen, Kloster (Fond)"/>
    <s v="Ungedr.?"/>
    <m/>
    <s v="Paderborn, Bistumsarchiv"/>
    <s v="0.0.1243"/>
    <n v="1243"/>
    <x v="47"/>
    <s v="Unbekannt"/>
    <n v="5897"/>
    <s v="C712"/>
    <n v="5897"/>
  </r>
  <r>
    <n v="4773"/>
    <s v="C1167"/>
    <n v="11130"/>
    <x v="0"/>
    <s v="Braunschweig, Herzog Otto I. von"/>
    <s v="C1167"/>
    <s v="Marienwerder, Kloster"/>
    <s v="UB Calenberg 6, Nr.23"/>
    <m/>
    <s v="Hannover, Hauptstaatsarchiv"/>
    <s v="1.2.1243"/>
    <n v="1243"/>
    <x v="47"/>
    <s v="Sonntag"/>
    <n v="11130"/>
    <s v="C1167"/>
    <n v="11130"/>
  </r>
  <r>
    <n v="4777"/>
    <s v="C1169"/>
    <n v="11134"/>
    <x v="0"/>
    <s v="Braunschweig, Herzog Otto I. von"/>
    <s v="C1169"/>
    <s v="Marienwerder, Kloster"/>
    <s v="UB Calenberg 6, Nr.28"/>
    <m/>
    <s v="Hannover, Hauptstaatsarchiv"/>
    <s v="0.0.1249"/>
    <n v="1249"/>
    <x v="45"/>
    <s v="Unbekannt"/>
    <n v="11134"/>
    <s v="C1169"/>
    <n v="11134"/>
  </r>
  <r>
    <n v="4517"/>
    <s v="E5252"/>
    <n v="10811"/>
    <x v="0"/>
    <s v="Braunschweig, Herzog Otto I. von , Braunschweig, Herzögin Mathilde (Frau Ottos von Braunschweig)"/>
    <s v="E5252"/>
    <s v="W�ltingerode, Kloster, Braunschweig, Stift St. Blasius"/>
    <s v="UB Hildesheim H.stift 2, Nr.460"/>
    <m/>
    <s v="Hannover, Hauptstaatsarchiv"/>
    <s v="0.7.1236"/>
    <n v="1236"/>
    <x v="103"/>
    <s v="Unbekannt"/>
    <s v="10811 Alle Aufnahmen unter dieser Zugangsnummer"/>
    <s v="E5252"/>
    <n v="10811"/>
  </r>
  <r>
    <n v="4519"/>
    <s v="E5254"/>
    <n v="10813"/>
    <x v="0"/>
    <s v="Braunschweig, Herzog Otto I. von , Braunschweig, Herzögin Mathilde von"/>
    <s v="E5254"/>
    <s v="W�ltingerode, Kloster, Propst, W�ltingerode, Kloster, Kapitel"/>
    <s v="UB Hildesheim H.stift 2, Nr.480"/>
    <m/>
    <s v="Hannover, Hauptstaatsarchiv"/>
    <s v="5.2.1237"/>
    <n v="1237"/>
    <x v="78"/>
    <s v="Donnerstag"/>
    <n v="10813"/>
    <s v="E5254"/>
    <n v="10813"/>
  </r>
  <r>
    <n v="4352"/>
    <s v="E5148"/>
    <n v="10581"/>
    <x v="0"/>
    <s v="Braunschweig, Herzog Otto I. von , Lüneburg, Herzöge von - s. Braunschweig"/>
    <s v="E5148"/>
    <s v="Lüneburg, Kloster St. Michaelis"/>
    <s v="UB Lüneburg 7, Nr.40"/>
    <m/>
    <s v="Hannover, Hauptstaatsarchiv"/>
    <s v="6.6.1225"/>
    <n v="1225"/>
    <x v="4"/>
    <s v="Freitag"/>
    <n v="10581"/>
    <s v="E5148"/>
    <n v="10581"/>
  </r>
  <r>
    <n v="4355"/>
    <s v="E5149"/>
    <n v="10584"/>
    <x v="0"/>
    <s v="Braunschweig, Herzog Otto I. von , Lüneburg, Herzöge von - s. Braunschweig"/>
    <s v="E5149"/>
    <s v="Lüneburg, Kloster St. Michaelis, Abt Johannes, Lüneburg, Kloster St. Michaelis, Konvent"/>
    <s v="UB Lüneburg 7, Nr.41"/>
    <m/>
    <s v="Hannover, Hauptstaatsarchiv"/>
    <s v="0.8.1225"/>
    <n v="1225"/>
    <x v="4"/>
    <s v="Unbekannt"/>
    <n v="10584"/>
    <s v="E5149"/>
    <n v="10584"/>
  </r>
  <r>
    <n v="7623"/>
    <s v="F5387"/>
    <n v="14408"/>
    <x v="0"/>
    <s v="Braunschweig, Herzog Otto von"/>
    <s v="F5387"/>
    <s v="Braunschweig, St. Leonhard (Sondersiechen)"/>
    <s v="UB Braunschweig Stadt 2, Nr. 79"/>
    <m/>
    <s v="Braunschweig, Stadtarchiv"/>
    <s v="0.1.1230"/>
    <n v="1230"/>
    <x v="59"/>
    <s v="Unbekannt"/>
    <s v="14408 Alle Aufnahmen unter dieser Zugangsnummer"/>
    <s v="F5387"/>
    <n v="14408"/>
  </r>
  <r>
    <n v="7625"/>
    <s v="F5391"/>
    <n v="14410"/>
    <x v="0"/>
    <s v="Braunschweig, Herzog Otto von"/>
    <s v="F5391"/>
    <s v="Braunschweig, St. Marien (Hospital)"/>
    <s v="UB Braunschweig Stadt 2, Nr.113"/>
    <m/>
    <s v="Braunschweig, Stadtarchiv"/>
    <s v="13.11.1245"/>
    <n v="1245"/>
    <x v="55"/>
    <s v="Montag"/>
    <s v="14410 Alle Aufnahmen unter dieser Zugangsnummer"/>
    <s v="F5391"/>
    <n v="14410"/>
  </r>
  <r>
    <n v="7630"/>
    <s v="F5402"/>
    <n v="14416"/>
    <x v="0"/>
    <s v="Braunschweig, Herzog Otto von"/>
    <s v="F5402"/>
    <s v="Braunschweig, St. Marien (Hospital)"/>
    <s v="UB Braunschweig Stadt 2, Nr.135"/>
    <m/>
    <s v="Braunschweig, Stadtarchiv"/>
    <s v="14.3.1250"/>
    <n v="1250"/>
    <x v="9"/>
    <s v="Montag"/>
    <s v="14416 Alle Aufnahmen unter dieser Zugangsnummer"/>
    <s v="F5402"/>
    <n v="14416"/>
  </r>
  <r>
    <n v="7483"/>
    <s v="F5054"/>
    <n v="14249"/>
    <x v="0"/>
    <s v="Braunschweig, Herzog Otto von"/>
    <s v="F5054"/>
    <s v="Hilwartshausen, Kloster"/>
    <s v="UB Asseburg 1, Nr. 251; UB Hilwartshausen, S. 68, Nr. 55"/>
    <m/>
    <s v="Hannover, Hauptstaatsarchiv"/>
    <s v="31.12.1248"/>
    <n v="1248"/>
    <x v="8"/>
    <s v="Donnerstag"/>
    <s v="14249 Alle Aufnahmen unter dieser Zugangsnummer"/>
    <s v="F5054"/>
    <n v="14249"/>
  </r>
  <r>
    <n v="7621"/>
    <s v="F5373"/>
    <n v="14402"/>
    <x v="0"/>
    <s v="Braunschweig, Kloster St. Egidien, Abt Dietrich"/>
    <s v="F5373"/>
    <s v="Braunschweig, Altstadt, Ratmannen"/>
    <s v="UB Braunschweig 2, Nr.124"/>
    <m/>
    <s v="Braunschweig, Stadtarchiv"/>
    <s v="0.0.1249 ?"/>
    <n v="1249"/>
    <x v="45"/>
    <s v="Unbekannt"/>
    <s v="14402 Alle Aufnahmen unter dieser Zugangsnummer"/>
    <s v="F5373"/>
    <n v="14402"/>
  </r>
  <r>
    <n v="4720"/>
    <s v="D1515"/>
    <n v="11077"/>
    <x v="0"/>
    <s v="Braunschweig, Kloster St. Egidien, Abt Dietrich , Braunschweig, Kloster St. Egidien, Konvent (Benediktinerkloster gegr. um 1100)"/>
    <s v="D1515"/>
    <s v="Braunschweig, Herzog Otto I. von"/>
    <s v="UB Braunschweig Hzge 1, Nr.22"/>
    <m/>
    <s v="Hannover, Hauptstaatsarchiv"/>
    <s v="0.0.1239"/>
    <n v="1239"/>
    <x v="79"/>
    <s v="Unbekannt"/>
    <n v="11077"/>
    <s v="D1515"/>
    <n v="11077"/>
  </r>
  <r>
    <n v="2751"/>
    <s v="E3652"/>
    <n v="7925"/>
    <x v="0"/>
    <s v="Braunschweig, Kloster St. Egidien, Abt Heinrich"/>
    <s v="E3652"/>
    <s v="Braunschweig, Kloster St. Egidien"/>
    <s v="UB Braunschweig 2, Nr.11"/>
    <m/>
    <s v="Wolfenb�ttel, Staatsarchiv"/>
    <s v="0.0.1158"/>
    <n v="1158"/>
    <x v="195"/>
    <s v="Unbekannt"/>
    <n v="7925"/>
    <s v="E3652"/>
    <n v="7925"/>
  </r>
  <r>
    <n v="7715"/>
    <s v="F5752"/>
    <n v="14517"/>
    <x v="0"/>
    <s v="Braunschweig, Kloster St. Egidien, Abt Heinrich (beglaubigt: Notar Hermann Ymesen)"/>
    <s v="F5752"/>
    <s v="Loccum, Zisterzienserkloster, Abt Johannes"/>
    <s v=" "/>
    <m/>
    <s v="Loccum, Archiv des Klosters"/>
    <s v="26.10.1443"/>
    <n v="1443"/>
    <x v="226"/>
    <s v="Samstag"/>
    <s v="14517 Alle Aufnahmen unter dieser Zugangsnummer"/>
    <s v="F5752"/>
    <n v="14517"/>
  </r>
  <r>
    <n v="8838"/>
    <s v="F9199"/>
    <n v="15887"/>
    <x v="0"/>
    <s v="Braunschweig, Stadt , Braunschweig, Ratmannen"/>
    <s v="F9199"/>
    <s v="Stade, Stadt, B�rger und Kaufleute"/>
    <s v="UB Stade, S. 31, Nr. 35; UB Braunschweig 2, S. 49, Nr. 123; Pratje 6, S. 120"/>
    <m/>
    <s v="Stade, StadtA"/>
    <s v="0.0.1249"/>
    <n v="1249"/>
    <x v="45"/>
    <s v="Unbekannt"/>
    <s v="15887 Alle Aufnahmen unter dieser Zugangsnummer"/>
    <s v="F9199"/>
    <n v="15887"/>
  </r>
  <r>
    <n v="4514"/>
    <s v="D1441"/>
    <n v="10808"/>
    <x v="0"/>
    <s v="Braunschweig, Stift St. Blasius, Dekan H. , Braunschweig, Stift St. Blasius, Kapitel"/>
    <s v="D1441"/>
    <s v="W�ltingerode, Kloster"/>
    <s v="UB Hildesheim H.stift 1, Nr.749"/>
    <m/>
    <s v="Hannover, Hauptstaatsarchiv"/>
    <s v="um 1220"/>
    <n v="1220"/>
    <x v="20"/>
    <s v="Unbekannt"/>
    <n v="10808"/>
    <s v="D1441"/>
    <n v="10808"/>
  </r>
  <r>
    <n v="4518"/>
    <s v="E5253"/>
    <n v="10812"/>
    <x v="0"/>
    <s v="Braunschweig, Stift St. Blasius, Propst , Braunschweig, Stift St. Blasius, Dekan, Braunschweig, Stift St. Blasius, Kapitel"/>
    <s v="E5253"/>
    <s v="W�ltingerode, Kloster"/>
    <s v="UB Hildesheim H.stift 2, Nr.459"/>
    <m/>
    <s v="Hannover, Hauptstaatsarchiv"/>
    <s v="0.7.1236"/>
    <n v="1236"/>
    <x v="103"/>
    <s v="Unbekannt"/>
    <n v="10812"/>
    <s v="E5253"/>
    <n v="10812"/>
  </r>
  <r>
    <n v="6741"/>
    <s v="D1678"/>
    <n v="13429"/>
    <x v="0"/>
    <s v="Braunschweig, Stift St. Blasius, Propst Rudolf , Braunschweig, Stift St. Blasius, Dekan Herwig, Braunschweig, Stift St. Blasius, Kapitel"/>
    <s v="D1678"/>
    <s v="Oddigrothe,- Nonnen, W�lfinghausen, Kloster (Fond)"/>
    <s v="UB Calenberg 8, Nr.2"/>
    <m/>
    <s v="Hannover, Hauptstaatsarchiv"/>
    <s v="14.5.1236"/>
    <n v="1236"/>
    <x v="103"/>
    <s v="Mittwoch"/>
    <s v="13429 Alle Aufnahmen unter dieser Zugangsnummer"/>
    <s v="D1678"/>
    <n v="13429"/>
  </r>
  <r>
    <n v="4521"/>
    <s v="D1443"/>
    <n v="10815"/>
    <x v="0"/>
    <s v="Braunschweig, Stift St. Blasius, Propst Rudolf , Braunschweig, Stift St. Blasius, Dekan Winand, Braunschweig, Stift St. Blasius, Kustos Johannes, Braunschweig, Stift St. Blasius, Kapitel"/>
    <s v="D1443"/>
    <s v="W�ltingerode, Kloster"/>
    <s v="UB Hildesheim H.stift 2, Nr.521"/>
    <m/>
    <s v="Hannover, Hauptstaatsarchiv"/>
    <s v="0.0.1238"/>
    <n v="1238"/>
    <x v="6"/>
    <s v="Unbekannt"/>
    <s v="10815 Alle Aufnahmen unter dieser Zugangsnummer"/>
    <s v="D1443"/>
    <n v="10815"/>
  </r>
  <r>
    <n v="6937"/>
    <s v="F3982"/>
    <n v="13631"/>
    <x v="0"/>
    <s v="Braunschweig, Stift St. Cyriax, Dekan Ulrich , Braunschweig, Stift St. Cyriax, Vicedominus Johannes, Braunschweig, Stift St. Cyriax, Kapitel"/>
    <s v="F3982"/>
    <s v="W�lfinghausen, Kloster, Propst Heinrich"/>
    <s v="UB Calenberg 8, Nr.15; UB Hildesheim H.stift 2, Nr.642"/>
    <m/>
    <s v="Hannover, Hauptstaatsarchiv"/>
    <s v="6.12.1241"/>
    <n v="1241"/>
    <x v="38"/>
    <s v="Freitag"/>
    <s v="13631 Alle Aufnahmen unter dieser Zugangsnummer"/>
    <s v="F3982"/>
    <n v="13631"/>
  </r>
  <r>
    <n v="3638"/>
    <s v="E4563"/>
    <n v="9361"/>
    <x v="0"/>
    <s v="Brauweiler, A. Godesmannus , K�ln, Kloster Kornelimünster, A. Florencius"/>
    <s v="E4563"/>
    <s v="Brauweiler, Kloster"/>
    <s v="Ungedr.?"/>
    <m/>
    <s v="K�ln, Stadtarchiv"/>
    <s v="0.0.1196"/>
    <n v="1196"/>
    <x v="7"/>
    <s v="Unbekannt"/>
    <n v="9361"/>
    <s v="E4563"/>
    <n v="9361"/>
  </r>
  <r>
    <n v="3536"/>
    <s v="E4453"/>
    <n v="9198"/>
    <x v="0"/>
    <s v="Brauweiler, Kloster, Abt Bertholf"/>
    <s v="E4453"/>
    <s v="Brauweiler, Kloster"/>
    <s v="Oppermann, Studien 1, S. 171"/>
    <m/>
    <s v="K�ln, Stadtarchiv"/>
    <s v="9.2.1126"/>
    <n v="1126"/>
    <x v="211"/>
    <s v="Dienstag"/>
    <n v="9198"/>
    <s v="E4453"/>
    <n v="9198"/>
  </r>
  <r>
    <n v="2141"/>
    <s v="E3013"/>
    <n v="7007"/>
    <x v="0"/>
    <s v="Brauweiler, Kloster, Abt Bertholf"/>
    <s v="E3013"/>
    <s v="Brauweiler, Kloster"/>
    <s v="UB Niederrhein 1, Nr.316; Oppermann, Studien 1, S. 172 (vgl)"/>
    <m/>
    <s v="D�sseldorf, Hauptstaatsarchiv"/>
    <s v="0.0.1133"/>
    <n v="1133"/>
    <x v="99"/>
    <s v="Unbekannt"/>
    <n v="7007"/>
    <s v="E3013"/>
    <n v="7007"/>
  </r>
  <r>
    <n v="2184"/>
    <s v="D819"/>
    <n v="7060"/>
    <x v="0"/>
    <s v="Brauweiler, Kloster, Abt Bertram"/>
    <s v="D819"/>
    <s v="Brauweiler, Kloster"/>
    <s v="Ungedr.?"/>
    <m/>
    <s v="D�sseldorf, Hauptstaatsarchiv"/>
    <s v="0.0.1187-0.0.1193"/>
    <n v="11871193"/>
    <x v="187"/>
    <s v="Unbekannt"/>
    <n v="7060"/>
    <s v="D819"/>
    <n v="7060"/>
  </r>
  <r>
    <n v="2180"/>
    <s v="E3044"/>
    <n v="7056"/>
    <x v="0"/>
    <s v="Brauweiler, Kloster, Abt Geldolf"/>
    <s v="E3044"/>
    <s v="Brauweiler, Kloster"/>
    <s v="UB Niederrhein 1, Nr.367"/>
    <m/>
    <s v="D�sseldorf, Hauptstaatsarchiv"/>
    <s v="0.0.1149"/>
    <n v="1149"/>
    <x v="160"/>
    <s v="Unbekannt"/>
    <n v="7056"/>
    <s v="E3044"/>
    <n v="7056"/>
  </r>
  <r>
    <n v="2181"/>
    <s v="E3045"/>
    <n v="7057"/>
    <x v="0"/>
    <s v="Brauweiler, Kloster, Abt Geldolf"/>
    <s v="E3045"/>
    <s v="Brauweiler, Kloster"/>
    <s v="Ungedr.?"/>
    <m/>
    <s v="D�sseldorf, Hauptstaatsarchiv"/>
    <s v="0.0.1159"/>
    <n v="1159"/>
    <x v="186"/>
    <s v="Unbekannt"/>
    <n v="7057"/>
    <s v="E3045"/>
    <n v="7057"/>
  </r>
  <r>
    <n v="2182"/>
    <s v="E3053"/>
    <n v="7058"/>
    <x v="0"/>
    <s v="Brauweiler, Kloster, Abt Geldolf"/>
    <s v="E3053"/>
    <s v="Brauweiler, Kloster"/>
    <s v="UB Niederrhein 1, Nr.457"/>
    <m/>
    <s v="D�sseldorf, Hauptstaatsarchiv"/>
    <s v="0.0.1176"/>
    <n v="1176"/>
    <x v="178"/>
    <s v="Unbekannt"/>
    <n v="7058"/>
    <s v="E3053"/>
    <n v="7058"/>
  </r>
  <r>
    <n v="2183"/>
    <s v="E3054"/>
    <n v="7059"/>
    <x v="0"/>
    <s v="Brauweiler, Kloster, Abt Geldolf"/>
    <s v="E3054"/>
    <s v="Brauweiler, Kloster"/>
    <s v="Ungedr.?"/>
    <m/>
    <s v="D�sseldorf, Hauptstaatsarchiv"/>
    <s v="0.0.1183"/>
    <n v="1183"/>
    <x v="94"/>
    <s v="Unbekannt"/>
    <n v="7059"/>
    <s v="E3054"/>
    <n v="7059"/>
  </r>
  <r>
    <n v="1720"/>
    <s v="B423"/>
    <n v="5893"/>
    <x v="0"/>
    <s v="Breddar, Kloster, Abt Heinrich (Visitator) , - Dominikaner, Prior Konrad (Visitator), - Dominikaner, Meister Ernst (Visitator)"/>
    <s v="B423"/>
    <s v="H�xter, Stift Neuenkirchen"/>
    <s v="UB Westfäl. 4,1,, Nr.183"/>
    <m/>
    <s v="Paderborn, Bistumsarchiv"/>
    <s v="0.9.1230"/>
    <n v="1230"/>
    <x v="59"/>
    <s v="Unbekannt"/>
    <n v="5893"/>
    <s v="B423"/>
    <n v="5893"/>
  </r>
  <r>
    <n v="9226"/>
    <s v="M2533"/>
    <n v="90014"/>
    <x v="0"/>
    <s v="Breisach"/>
    <s v="M2533"/>
    <s v="Freiburg"/>
    <s v="UB Freiburg 1, Nr.336"/>
    <m/>
    <s v="Freiburg, Stadtarchiv"/>
    <s v="9.1.1281"/>
    <n v="1281"/>
    <x v="213"/>
    <s v="Donnerstag"/>
    <n v="90014"/>
    <s v="M2533"/>
    <n v="90014"/>
  </r>
  <r>
    <n v="1846"/>
    <s v="D416"/>
    <n v="6344"/>
    <x v="0"/>
    <s v="Breitenau, Kloster"/>
    <s v="D416"/>
    <s v=" "/>
    <s v="Ungedr.?"/>
    <m/>
    <s v="Hannover, Hauptstaatsarchiv"/>
    <s v="12.Jh."/>
    <m/>
    <x v="13"/>
    <s v="Unbekannt"/>
    <n v="6344"/>
    <s v="D416"/>
    <n v="6344"/>
  </r>
  <r>
    <n v="1840"/>
    <s v="E2729"/>
    <n v="6336"/>
    <x v="0"/>
    <s v="Breitenau, Kloster Abt. Heinrich"/>
    <s v="E2729"/>
    <s v="Breitenau, Kloster"/>
    <s v="Becker 2, S. 24"/>
    <m/>
    <s v="Marburg, Staatsarchiv"/>
    <s v="2.2.1156"/>
    <n v="1156"/>
    <x v="23"/>
    <s v="Donnerstag"/>
    <n v="6336"/>
    <s v="E2729"/>
    <n v="6336"/>
  </r>
  <r>
    <n v="234"/>
    <s v="C306"/>
    <n v="1570"/>
    <x v="0"/>
    <s v="Breitungen, Frauen-, Kloster, Propst"/>
    <s v="C306"/>
    <s v="Bistum Naumburg (Fond)"/>
    <s v="Dobenecker 2, Nr.1006"/>
    <m/>
    <s v="Weimar, Staatsarchiv"/>
    <s v="15.4.1195-15.4.1196"/>
    <n v="11951196"/>
    <x v="7"/>
    <s v="Unbekannt"/>
    <n v="1570"/>
    <s v="C306"/>
    <n v="1570"/>
  </r>
  <r>
    <n v="8785"/>
    <s v="F8696"/>
    <n v="15831"/>
    <x v="0"/>
    <s v="Bremen, Bischof Gerhard II."/>
    <s v="F8696"/>
    <s v="Lilienthal, Kloster"/>
    <s v="UB Lilienthal, S. 66-71, Nr. 44, Reg. Bremen Ebb. 1, S. 283-285, Nr. 1051; UB Bremen 1, S. 317, Nr. 276 (Teildruck)"/>
    <m/>
    <s v="Stade, Staatsarchiv"/>
    <s v="23.04.1257"/>
    <n v="1257"/>
    <x v="37"/>
    <s v="Montag"/>
    <s v="15831 Alle Aufnahmen unter dieser Zugangsnummer"/>
    <s v="F8696"/>
    <n v="15831"/>
  </r>
  <r>
    <n v="8743"/>
    <s v="F8513"/>
    <n v="15788"/>
    <x v="0"/>
    <s v="Bremen, Domstift, Dompropst Heinrich , Bremen, Domstift, Domdekan Gernand, Bremen, Domkapitel"/>
    <s v="F8513"/>
    <s v="Lilienthal, Zisterzienserinnenkloster"/>
    <s v="Reg. Bremen Ebb. 1, S. 240, Nr. 871; UB Lilienthal, S. 138"/>
    <m/>
    <s v="Stade, StA"/>
    <s v="nach 1.9.1232"/>
    <n v="1232"/>
    <x v="48"/>
    <s v="Mittwoch"/>
    <s v="15788 Alle Aufnahmen unter dieser Zugangsnummer"/>
    <s v="F8513"/>
    <n v="15788"/>
  </r>
  <r>
    <n v="8744"/>
    <s v="F8517"/>
    <n v="15789"/>
    <x v="0"/>
    <s v="Bremen, Domstift, Dompropst Heinrich , Bremen, Domstift, Domdekan Gernand, Bremen, Domkapitel"/>
    <s v="F8517"/>
    <s v="Lilienthal (Trupa), Zisterzienserinnenkloster"/>
    <s v="Reg. Bremen Ebb. 1, S. 240, Nr. 871; UB Lilienthal, S. 138"/>
    <m/>
    <s v="Stade, StA"/>
    <s v="0.0.1232"/>
    <n v="1232"/>
    <x v="48"/>
    <s v="Unbekannt"/>
    <s v="15789 Alle Aufnahmen unter dieser Zugangsnummer"/>
    <s v="F8517"/>
    <n v="15789"/>
  </r>
  <r>
    <n v="8766"/>
    <s v="F8629"/>
    <n v="15812"/>
    <x v="0"/>
    <s v="Bremen, Domstift, Dompropst Otto , Bremen, Domstift, Domdekan Gernand, Bremen, Domkapitel"/>
    <s v="F8629"/>
    <s v="Lilienthal (Wolda), Zisterzienserinnenkloster"/>
    <s v="Reg. Bremen Ebb. 1, S. 259, Nr. 946; UB Lilienthal, S. 141"/>
    <m/>
    <s v="Stade, StA"/>
    <s v="0.0.1241"/>
    <n v="1241"/>
    <x v="38"/>
    <s v="Unbekannt"/>
    <s v="15812 Alle Aufnahmen unter dieser Zugangsnummer"/>
    <s v="F8629"/>
    <n v="15812"/>
  </r>
  <r>
    <n v="7790"/>
    <s v="F5930"/>
    <n v="14592"/>
    <x v="0"/>
    <s v="Bremen, Domstift, Kanoniker Hildebold"/>
    <s v="F5930"/>
    <s v="Loccum, Kl (Fond)"/>
    <s v="UB Calenberg 3, Nr.133"/>
    <m/>
    <s v="Loccum, Kirchliches Archiv, Archiv des Klosters"/>
    <s v="0.0.1250"/>
    <n v="1250"/>
    <x v="9"/>
    <s v="Unbekannt"/>
    <s v="14592 Alle Aufnahmen unter dieser Zugangsnummer"/>
    <s v="F5930"/>
    <n v="14592"/>
  </r>
  <r>
    <n v="8873"/>
    <s v="F9136"/>
    <n v="15935"/>
    <x v="0"/>
    <s v="Bremen, Erzbischof Gerhard II."/>
    <s v="F9136"/>
    <s v="Magdeburg, Erzbischof Albrecht"/>
    <s v="Reg. Magdeburg Ebb. 2, S. 308, Nr. 670; Reg. Bremen Ebb. 1, S. 220, Nr. 791"/>
    <m/>
    <s v="Magdeburg, StA"/>
    <s v="0.0.1222"/>
    <n v="1222"/>
    <x v="138"/>
    <s v="Unbekannt"/>
    <s v="15935 Alle Aufnahmen unter dieser Zugangsnummer"/>
    <s v="F9136"/>
    <n v="15935"/>
  </r>
  <r>
    <n v="8820"/>
    <s v="F8859"/>
    <n v="15869"/>
    <x v="0"/>
    <s v="Bremen, Erzbischof Gerhard II."/>
    <s v="F8859"/>
    <s v="Zeven, Nonnenkloster und Propst Dietrich"/>
    <s v="UB Bremen 3, S. 16, Nr. 15; Reg. Bremen Ebb. 1, S. 229, Nr. 830"/>
    <m/>
    <s v="Stade, StA"/>
    <s v="0.0.1226"/>
    <n v="1226"/>
    <x v="67"/>
    <s v="Unbekannt"/>
    <s v="15869 Alle Aufnahmen unter dieser Zugangsnummer"/>
    <s v="F8859"/>
    <n v="15869"/>
  </r>
  <r>
    <n v="8822"/>
    <s v="F8867"/>
    <n v="15871"/>
    <x v="0"/>
    <s v="Bremen, Erzbischof Gerhard II."/>
    <s v="F8867"/>
    <s v="Zeven, Kloster"/>
    <s v="UB Bremen 3, S. 18f., Nr. 18, Reg. Bremen Ebb. 1, S. 250f., Nr. 910"/>
    <m/>
    <s v="Stade, Staatsarchiv"/>
    <s v="16.03.1237"/>
    <n v="1237"/>
    <x v="78"/>
    <s v="Montag"/>
    <s v="15871 Alle Aufnahmen unter dieser Zugangsnummer"/>
    <s v="F8867"/>
    <n v="15871"/>
  </r>
  <r>
    <n v="8824"/>
    <s v="F8872"/>
    <n v="15873"/>
    <x v="0"/>
    <s v="Bremen, Erzbischof Gerhard II."/>
    <s v="F8872"/>
    <s v="Zeven, St. Vitus, Kloster"/>
    <s v="UB Bremen 3, S. 19, Nr. 19; Reg. Bremen Ebb. 1, S. 200, Nr. 949"/>
    <m/>
    <s v="Stade, StA"/>
    <s v="12.12.1242"/>
    <n v="1242"/>
    <x v="54"/>
    <s v="Freitag"/>
    <s v="15873 Alle Aufnahmen unter dieser Zugangsnummer"/>
    <s v="F8872"/>
    <n v="15873"/>
  </r>
  <r>
    <n v="8835"/>
    <s v="F8959"/>
    <n v="15884"/>
    <x v="0"/>
    <s v="Bremen, Erzbischof Gerhard II."/>
    <s v="F8959"/>
    <s v="Lilienthal (Wolda), Zisterzienserinnenkloster"/>
    <s v="UB Bremen 1, S. 264, Nr. 229 (Teildr.); Reg. Bremen Ebb. 1, S. 264f., Nr. 964f.; UB Lilienthal, S. 142"/>
    <m/>
    <s v="Stade, StA"/>
    <s v="23.06.1244"/>
    <n v="1244"/>
    <x v="52"/>
    <s v="Donnerstag"/>
    <s v="15884 Alle Aufnahmen unter dieser Zugangsnummer"/>
    <s v="F8959"/>
    <n v="15884"/>
  </r>
  <r>
    <n v="8763"/>
    <s v="F8612"/>
    <n v="15809"/>
    <x v="0"/>
    <s v="Bremen, Erzbischof Gerhard II."/>
    <s v="F8612"/>
    <s v=" "/>
    <s v="UB Bremen 1, S. 245, Nr. 210; Reg. Bremen Ebb. 1, S. 256, Nr. 933; UB Lilienthal, S. 141"/>
    <m/>
    <s v="Stade, StA"/>
    <s v="0.0.1238"/>
    <n v="1238"/>
    <x v="6"/>
    <s v="Unbekannt"/>
    <s v="15809 Alle Aufnahmen unter dieser Zugangsnummer"/>
    <s v="F8612"/>
    <n v="15809"/>
  </r>
  <r>
    <n v="8764"/>
    <s v="F8618"/>
    <n v="15810"/>
    <x v="0"/>
    <s v="Bremen, Erzbischof Gerhard II."/>
    <s v="F8618"/>
    <s v=" "/>
    <s v="Reg. Bremen Ebb. 1, S. 257, Nr. 942; UB Lilienthal, S. 141"/>
    <m/>
    <s v="Stade, StA"/>
    <s v="vor 31.8.1240"/>
    <n v="1240"/>
    <x v="64"/>
    <s v="Freitag"/>
    <s v="15810 Alle Aufnahmen unter dieser Zugangsnummer"/>
    <s v="F8618"/>
    <n v="15810"/>
  </r>
  <r>
    <n v="8765"/>
    <s v="F8624"/>
    <n v="15811"/>
    <x v="0"/>
    <s v="Bremen, Erzbischof Gerhard II."/>
    <s v="F8624"/>
    <s v="Lilienthal, Zisterzienserinnenkloster"/>
    <s v="UB Bremen 1, S. 251, Nr. 217; Reg. Bremen Ebb. 1, S. 258, Nr. 945"/>
    <m/>
    <s v="Stade, StA"/>
    <s v="vor 1.9.1241"/>
    <n v="1241"/>
    <x v="38"/>
    <s v="Sonntag"/>
    <s v="15811 Alle Aufnahmen unter dieser Zugangsnummer"/>
    <s v="F8624"/>
    <n v="15811"/>
  </r>
  <r>
    <n v="8767"/>
    <s v="F8631"/>
    <n v="15813"/>
    <x v="0"/>
    <s v="Bremen, Erzbischof Gerhard II."/>
    <s v="F8631"/>
    <s v="Lilienthal (Wolda), Nonnenkloster"/>
    <s v="Reg. Bremen Ebb. 1, S. 262, Nr. 957; UB Lilienthal, S. 141"/>
    <m/>
    <s v="Stade, StA"/>
    <s v="0.0.1243"/>
    <n v="1243"/>
    <x v="47"/>
    <s v="Unbekannt"/>
    <s v="15813 Alle Aufnahmen unter dieser Zugangsnummer"/>
    <s v="F8631"/>
    <n v="15813"/>
  </r>
  <r>
    <n v="8768"/>
    <s v="F8636"/>
    <n v="15814"/>
    <x v="0"/>
    <s v="Bremen, Erzbischof Gerhard II."/>
    <s v="F8636"/>
    <s v="Lilienthal (Wolda), Nonnenkloster"/>
    <s v="UB Bremen 1, S. 257, Nr. 222 (Teildruck); Reg. Bremen Ebb. 1, S. 262, Nr. 958; UB Lilienthal, S. 141f."/>
    <m/>
    <s v="Stade, StA"/>
    <s v="0.0.1243"/>
    <n v="1243"/>
    <x v="47"/>
    <s v="Unbekannt"/>
    <s v="15814 Alle Aufnahmen unter dieser Zugangsnummer"/>
    <s v="F8636"/>
    <n v="15814"/>
  </r>
  <r>
    <n v="8769"/>
    <s v="F8639"/>
    <n v="15815"/>
    <x v="0"/>
    <s v="Bremen, Erzbischof Gerhard II."/>
    <s v="F8639"/>
    <s v="Lilienthal (Wolda), Kloster"/>
    <s v="Reg. Bremen Ebb. 1, S. 262, Nr. 959; UB Lilienthal, S. 142"/>
    <m/>
    <s v="Stade, StA"/>
    <s v="0.0.1243"/>
    <n v="1243"/>
    <x v="47"/>
    <s v="Unbekannt"/>
    <s v="15815 Alle Aufnahmen unter dieser Zugangsnummer"/>
    <s v="F8639"/>
    <n v="15815"/>
  </r>
  <r>
    <n v="8772"/>
    <s v="F8649"/>
    <n v="15818"/>
    <x v="0"/>
    <s v="Bremen, Erzbischof Gerhard II."/>
    <s v="F8649"/>
    <s v="Lilienthal, Kloster"/>
    <s v="UB Lilienthal, S. 55-58, Nr. 32, Reg. Bremen Ebb. 1, S. 264f., Nr. 964, UB Bremen 1, S. 264, Nr. 229 (Teildruck)"/>
    <m/>
    <s v="Stade, Staatsarchiv"/>
    <s v="23.06.1244"/>
    <n v="1244"/>
    <x v="52"/>
    <s v="Donnerstag"/>
    <s v="15818 Alle Aufnahmen unter dieser Zugangsnummer"/>
    <s v="F8649"/>
    <n v="15818"/>
  </r>
  <r>
    <n v="8774"/>
    <s v="F8655"/>
    <n v="15820"/>
    <x v="0"/>
    <s v="Bremen, Erzbischof Gerhard II."/>
    <s v="F8655"/>
    <s v="Lilienthal (Walda), Nonnenkloster"/>
    <s v="Reg. Bremen Ebb. 1, S. 265, Nr. 967; UB Lilienthal, S. 142"/>
    <m/>
    <s v="Stade, StA"/>
    <s v="vor 1.9.1244"/>
    <n v="1244"/>
    <x v="52"/>
    <s v="Donnerstag"/>
    <s v="15820 Alle Aufnahmen unter dieser Zugangsnummer"/>
    <s v="F8655"/>
    <n v="15820"/>
  </r>
  <r>
    <n v="8778"/>
    <s v="F8669"/>
    <n v="15824"/>
    <x v="0"/>
    <s v="Bremen, Erzbischof Gerhard II."/>
    <s v="F8669"/>
    <s v="Lilienthal, Zisterzienserinnenkloster, Propst"/>
    <s v="UB Oldenburg 2, S. 38, Nr. 100; Reg. Bremen Ebb. 1, S. 277, Nr. 1018; UB Lilienthal, S. 143"/>
    <m/>
    <s v="Stade, StA"/>
    <s v="vor 1.9.1249"/>
    <n v="1249"/>
    <x v="45"/>
    <s v="Mittwoch"/>
    <n v="15824"/>
    <s v="F8669"/>
    <n v="15824"/>
  </r>
  <r>
    <n v="8779"/>
    <s v="F8670"/>
    <n v="15825"/>
    <x v="0"/>
    <s v="Bremen, Erzbischof Gerhard II."/>
    <s v="F8670"/>
    <s v="Lilienthal, Zisterzienserinnenkloster, Propst"/>
    <s v="UB Oldenburg 2, S. 38, Nr. 100; Reg. Bremen Ebb. 1, S. 277, Nr. 1018; UB Lilienthal, S. 143"/>
    <m/>
    <s v="Stade, StA"/>
    <s v="vor 1.9.1249"/>
    <n v="1249"/>
    <x v="45"/>
    <s v="Mittwoch"/>
    <s v="15825 Alle Aufnahmen unter dieser Zugangsnummer"/>
    <s v="F8670"/>
    <n v="15825"/>
  </r>
  <r>
    <n v="8780"/>
    <s v="F8673"/>
    <n v="15826"/>
    <x v="0"/>
    <s v="Bremen, Erzbischof Gerhard II."/>
    <s v="F8673"/>
    <s v="Lilienthal, Zisterzienserinnenkloster, Propst Johannes"/>
    <s v="Reg. Bremen Ebb. 1, S. 278, Nr. 1022; UB Lilienthal, S. 143"/>
    <m/>
    <s v="Stade, StA"/>
    <s v="14.10.1250"/>
    <n v="1250"/>
    <x v="9"/>
    <s v="Freitag"/>
    <s v="15826 Alle Aufnahmen unter dieser Zugangsnummer"/>
    <s v="F8673"/>
    <n v="15826"/>
  </r>
  <r>
    <n v="8781"/>
    <s v="F8678"/>
    <n v="15827"/>
    <x v="0"/>
    <s v="Bremen, Erzbischof Gerhard II."/>
    <s v="F8678"/>
    <s v="Lilienthal, Zistrzienserinnenkloster, Propst Johannes"/>
    <s v="Reg. Bremen Ebb. 1, S. 278, Nr. 1023; UB Lilienthal, S. 143"/>
    <m/>
    <s v="Stade, StA"/>
    <s v="14.10.1250"/>
    <n v="1250"/>
    <x v="9"/>
    <s v="Freitag"/>
    <s v="15827 Alle Aufnahmen unter dieser Zugangsnummer"/>
    <s v="F8678"/>
    <n v="15827"/>
  </r>
  <r>
    <n v="8783"/>
    <s v="F8690"/>
    <n v="15829"/>
    <x v="0"/>
    <s v="Bremen, Erzbischof Gerhard II."/>
    <s v="F8690"/>
    <s v="Lilienthal, Zisterzienserinnenkloster, �btissin Sophia und Konvent"/>
    <s v="UB Bremen 1, S. 310, Nr. 267 (Teildruck); Reg. Bremen Ebb. 1, S. 282, Nr. 1041; UB Lilienthal, S. 143"/>
    <m/>
    <s v="Stade, StA"/>
    <s v="vor 1.9.1255"/>
    <n v="1255"/>
    <x v="155"/>
    <s v="Mittwoch"/>
    <s v="15829 Alle Aufnahmen unter dieser Zugangsnummer"/>
    <s v="F8690"/>
    <n v="15829"/>
  </r>
  <r>
    <n v="8784"/>
    <s v="F8694"/>
    <n v="15830"/>
    <x v="0"/>
    <s v="Bremen, Erzbischof Gerhard II."/>
    <s v="F8694"/>
    <s v="Lilienthal, Kloster"/>
    <s v="UB Lilienthal, S. 66-71, Nr. 44, Reg. Bremen Ebb. 1, S. 283-285, Nr. 1051, UB Bremen 1, S. 317, Nr. 276 (Teildruck)"/>
    <m/>
    <s v="Stade, Staatsarchiv"/>
    <s v="23.04.1257"/>
    <n v="1257"/>
    <x v="37"/>
    <s v="Montag"/>
    <s v="15830 Alle Aufnahmen unter dieser Zugangsnummer"/>
    <s v="F8694"/>
    <n v="15830"/>
  </r>
  <r>
    <n v="8741"/>
    <s v="F8506"/>
    <n v="15786"/>
    <x v="0"/>
    <s v="Bremen, Erzbischof Gerhard II."/>
    <s v="F8506"/>
    <s v="Lilienthal, Zisterzienserinnenkloster"/>
    <s v="UB Bremen 1, S. 202, Nr. 170 (Teildruck); Reg. Bremen Ebb. 1, S. 239, Nr. 870; UB Lilienthal, S. 138"/>
    <m/>
    <s v="Stade, StA"/>
    <s v="nach 1.9.1232"/>
    <n v="1232"/>
    <x v="48"/>
    <s v="Mittwoch"/>
    <s v="15786 Alle Aufnahmen unter dieser Zugangsnummer"/>
    <s v="F8506"/>
    <n v="15786"/>
  </r>
  <r>
    <n v="8742"/>
    <s v="F9175"/>
    <n v="15787"/>
    <x v="0"/>
    <s v="Bremen, Erzbischof Gerhard II."/>
    <s v="F9175"/>
    <s v="Lilenthal (Trupa), Zisterzienserinnenkloster"/>
    <s v="UB Bremen 1, S. 202, Nr. 170 (Teildruck); Urk. Schleswig-Holstein 1, S. 232, Nr. 503; Reg. Bremen Ebb. 1, S. 239f., Nr. 870; UB Lilienthal, S. 138"/>
    <m/>
    <s v="Stade, StA"/>
    <s v="0.0.1232"/>
    <n v="1232"/>
    <x v="48"/>
    <s v="Unbekannt"/>
    <s v="15787 Alle Aufnahmen unter dieser Zugangsnummer"/>
    <s v="F9175"/>
    <n v="15787"/>
  </r>
  <r>
    <n v="8748"/>
    <s v="F8534"/>
    <n v="15794"/>
    <x v="0"/>
    <s v="Bremen, Erzbischof Gerhard II."/>
    <s v="F8534"/>
    <s v="Lilienthal (Wolda), Zisterzienserinnenkloster"/>
    <s v="UB Bremen 1, S. 222, Nr. 187 (Teildruck); Reg. Bremen Ebb. 1, S. 245, Nr. 889; UB Lilienthal, S. 139"/>
    <m/>
    <s v="Stade, StA"/>
    <s v="9.10.1235"/>
    <n v="1235"/>
    <x v="14"/>
    <s v="Dienstag"/>
    <s v="15794 Alle Aufnahmen unter dieser Zugangsnummer"/>
    <s v="F8534"/>
    <n v="15794"/>
  </r>
  <r>
    <n v="8750"/>
    <s v="F8546"/>
    <n v="15796"/>
    <x v="0"/>
    <s v="Bremen, Erzbischof Gerhard II."/>
    <s v="F8546"/>
    <s v="Lilientahl, Zisterzienserinnenkloster St. Marien"/>
    <s v="UB Bremen 1, S. 232, Nr. 198; Reg. Bremen Ebb. 1, S. 248, Nr. 898; UB Lilienthal, S. 139"/>
    <m/>
    <s v="Stade, StA"/>
    <s v="0.0.1235"/>
    <n v="1235"/>
    <x v="14"/>
    <s v="Unbekannt"/>
    <s v="15796 Alle Aufnahmen unter dieser Zugangsnummer"/>
    <s v="F8546"/>
    <n v="15796"/>
  </r>
  <r>
    <n v="8755"/>
    <s v="F8571"/>
    <n v="15801"/>
    <x v="0"/>
    <s v="Bremen, Erzbischof Gerhard II."/>
    <s v="F8571"/>
    <s v="Bremen, Erzbistum, Geistlichkeit, Lilienthal, Kloster"/>
    <s v="Reg. Bremen Ebb. 1, S. 251, Nr. 914; UB Lilienthal, S. 140"/>
    <m/>
    <s v="Stade, StA"/>
    <s v="vor 1.9.1237"/>
    <n v="1237"/>
    <x v="78"/>
    <s v="Dienstag"/>
    <n v="15801"/>
    <s v="F8571"/>
    <n v="15801"/>
  </r>
  <r>
    <n v="8760"/>
    <s v="F8592"/>
    <n v="15806"/>
    <x v="0"/>
    <s v="Bremen, Erzbischof Gerhard II."/>
    <s v="F8592"/>
    <s v=" "/>
    <s v="Reg. Bremen Ebb. 1, S. 255, Nr. 929; UB Lilienthal, S. 140"/>
    <m/>
    <s v="Stade, StA"/>
    <s v="0.0.1238"/>
    <n v="1238"/>
    <x v="6"/>
    <s v="Unbekannt"/>
    <s v="15806 Alle Aufnahmen unter dieser Zugangsnummer"/>
    <s v="F8592"/>
    <n v="15806"/>
  </r>
  <r>
    <n v="8761"/>
    <s v="F8601"/>
    <n v="15807"/>
    <x v="0"/>
    <s v="Bremen, Erzbischof Gerhard II. (Mitsiegler: Bremen, Domkapitel)"/>
    <s v="F8601"/>
    <s v=" "/>
    <s v="Reg. Bremen Ebb. 1, S. 255, Nr. 931; UB Lilienthal, S. 141"/>
    <m/>
    <s v="Stade, StA"/>
    <s v="0.0.1238"/>
    <n v="1238"/>
    <x v="6"/>
    <s v="Unbekannt"/>
    <s v="15807 Alle Aufnahmen unter dieser Zugangsnummer"/>
    <s v="F8601"/>
    <n v="15807"/>
  </r>
  <r>
    <n v="8758"/>
    <s v="F8583"/>
    <n v="15804"/>
    <x v="0"/>
    <s v="Bremen, Erzbischof Gerhard II. (Mitsiegler: Bremen, Domstift, Domdekan Gernand; Wildeshausen, Stift, Propst Otto; Bremen, St. Katharinen, Dominikanerkloster, Prior Ernst)"/>
    <s v="F8583"/>
    <s v=" "/>
    <s v="Reg. Bremen Ebb. 1, S. 252, Nr. 918; UB Lilienthal, S. 140"/>
    <m/>
    <s v="Stade, StA"/>
    <s v="28.3.1238"/>
    <n v="1238"/>
    <x v="6"/>
    <s v="Sonntag"/>
    <s v="15804 Alle Aufnahmen unter dieser Zugangsnummer"/>
    <s v="F8583"/>
    <n v="15804"/>
  </r>
  <r>
    <n v="8759"/>
    <s v="F8585"/>
    <n v="15805"/>
    <x v="0"/>
    <s v="Bremen, Erzbischof Gerhard II. (Mitsiegler: Lilienthal, Kloster: Stotel, Graf Gerhard)"/>
    <s v="F8585"/>
    <s v=" "/>
    <s v="Reg. Bremen Ebb. 1, S. 255, Nr. 930; UB Lilienthal, S. 140"/>
    <m/>
    <s v="Stade, StA"/>
    <s v="0.0.1238"/>
    <n v="1238"/>
    <x v="6"/>
    <s v="Unbekannt"/>
    <s v="15805 Alle Aufnahmen unter dieser Zugangsnummer"/>
    <s v="F8585"/>
    <n v="15805"/>
  </r>
  <r>
    <n v="8762"/>
    <s v="F8607"/>
    <n v="15808"/>
    <x v="0"/>
    <s v="Bremen, Erzbischof Gerhard II. (Mitsiegler: Stotel, Graf Gerbert)"/>
    <s v="F8607"/>
    <s v="Lilienthal, St. Maria, Kloster"/>
    <s v="Reg. Bremen Ebb. 1, S. 255, Nr. 932; UB Lilienthal, S. 141"/>
    <m/>
    <s v="Stade, StA"/>
    <s v="0.0.1238"/>
    <n v="1238"/>
    <x v="6"/>
    <s v="Unbekannt"/>
    <s v="15808 Alle Aufnahmen unter dieser Zugangsnummer"/>
    <s v="F8607"/>
    <n v="15808"/>
  </r>
  <r>
    <n v="8877"/>
    <s v="F9146"/>
    <n v="15939"/>
    <x v="0"/>
    <s v="Bremen, Erzbischof Hartwig"/>
    <s v="F9146"/>
    <s v="Stade, B�rgerschaft"/>
    <s v="UB Hamburg 1, S. 307f., Nr. 348, Reg. Bremen Ebb. 1, S. 189f., Nr. 709, UB Stade, S. 25f., Nr. 25"/>
    <m/>
    <s v="Stade, StadtA"/>
    <s v="31.12.1204"/>
    <n v="1204"/>
    <x v="152"/>
    <s v="Freitag"/>
    <s v="15939 Alle Aufnahmen unter dieser Zugangsnummer"/>
    <s v="F9146"/>
    <n v="15939"/>
  </r>
  <r>
    <n v="8817"/>
    <s v="F8844"/>
    <n v="15866"/>
    <x v="0"/>
    <s v="Bremen, Erzbischof Hartwig"/>
    <s v="F8844"/>
    <s v="Zeven, Kloster"/>
    <s v="UB Bremen 3, S. 14, Nr. 12; Reg. Bremen Ebb. 1, S. 171, Nr. 642"/>
    <m/>
    <s v="Stade, StA"/>
    <s v="1.4.1189"/>
    <n v="1189"/>
    <x v="39"/>
    <s v="Samstag"/>
    <s v="15866 Alle Aufnahmen unter dieser Zugangsnummer"/>
    <s v="F8844"/>
    <n v="15866"/>
  </r>
  <r>
    <n v="8818"/>
    <s v="F8847"/>
    <n v="15867"/>
    <x v="0"/>
    <s v="Bremen, Erzbischof Hartwig"/>
    <s v="F8847"/>
    <s v="Zeven, Kloster"/>
    <s v="UB Bremen 3, S. 12, Nr. 7 (zu 1129!) u. S. 14, Nr. 13 (zu 1199); Reg. Bremen Ebb. 1, S. 181, Nr. 682"/>
    <m/>
    <s v="Stade, StA"/>
    <s v="8.6.1199"/>
    <n v="1199"/>
    <x v="66"/>
    <s v="Dienstag"/>
    <s v="15867 Alle Aufnahmen unter dieser Zugangsnummer"/>
    <s v="F8847"/>
    <n v="15867"/>
  </r>
  <r>
    <n v="8815"/>
    <s v="F8834"/>
    <n v="15864"/>
    <x v="0"/>
    <s v="Bremen, Erzbischof Hartwig II."/>
    <s v="F8834"/>
    <s v="Zeven, Kloster und Propst"/>
    <s v="UB Bremen 3, S. 13, Nr. 10; Reg. Bremen Ebb. 1, S. 172, Nr. 646"/>
    <m/>
    <s v="Stade, StA"/>
    <s v="0.0.1185-21.4.1189"/>
    <n v="11851189"/>
    <x v="39"/>
    <s v="Unbekannt"/>
    <s v="15864 Alle Aufnahmen unter dieser Zugangsnummer"/>
    <s v="F8834"/>
    <n v="15864"/>
  </r>
  <r>
    <n v="8753"/>
    <s v="F8559"/>
    <n v="15799"/>
    <x v="0"/>
    <s v="Bremen, St. Paul, Benediktiner Kloster, Abt Heinrich , Bremen, St. Paul, Benediktiner Kloster, Prior H. und Konvent (Mitsiegler: Bremen, Domkapitel)"/>
    <s v="F8559"/>
    <s v="Lilienthal, Zisterzienserinnenkloster, St. Marien, Propst Johannes von Beversate"/>
    <s v="UB Bremen 1, S. 229, Nr. 195; UB Lilienthal, S. 140"/>
    <m/>
    <s v="Stade, StA"/>
    <s v="0.0.1235"/>
    <n v="1235"/>
    <x v="14"/>
    <s v="Unbekannt"/>
    <s v="15799 Alle Aufnahmen unter dieser Zugangsnummer"/>
    <s v="F8559"/>
    <n v="15799"/>
  </r>
  <r>
    <n v="8093"/>
    <s v="F6763"/>
    <n v="15024"/>
    <x v="0"/>
    <s v="Bremen, Stift St. Willehad (Kanoniker), Dekan Alard u. Kapitel"/>
    <s v="F6763"/>
    <s v="Abero, Heinrich u. Dietrich von Staffhorst (Gebr�der) (Fond)"/>
    <s v="Ungedr.?"/>
    <m/>
    <s v="B�ckeburg, Staatsarchiv"/>
    <s v="28.10.1236"/>
    <n v="1236"/>
    <x v="103"/>
    <s v="Dienstag"/>
    <s v="15024 Alle Aufnahmen unter dieser Zugangsnummer"/>
    <s v="F6763"/>
    <n v="15024"/>
  </r>
  <r>
    <n v="5964"/>
    <s v="F2076"/>
    <n v="12508"/>
    <x v="0"/>
    <s v="Bremgarten, Konrad Kisling (Befehlshaber)"/>
    <s v="F2076"/>
    <s v="Luzern"/>
    <s v="Ungedr.?"/>
    <m/>
    <s v="Luzern, Staatsarchiv"/>
    <s v="21.9.1444"/>
    <n v="1444"/>
    <x v="227"/>
    <s v="Montag"/>
    <s v="12508 Alle Aufnahmen unter dieser Zugangsnummer"/>
    <s v="F2076"/>
    <n v="12508"/>
  </r>
  <r>
    <n v="1736"/>
    <s v="C706"/>
    <n v="5909"/>
    <x v="0"/>
    <s v="B�ren, Berthold von (d.�.) , B�ren, Berthold von (d.J.)"/>
    <s v="C706"/>
    <s v="Holthausen, Kloster"/>
    <s v="Ungedr.?"/>
    <m/>
    <s v="Paderborn, Bistumsarchiv"/>
    <s v="23.6.1249"/>
    <n v="1249"/>
    <x v="45"/>
    <s v="Mittwoch"/>
    <n v="5909"/>
    <s v="C706"/>
    <n v="5909"/>
  </r>
  <r>
    <n v="1444"/>
    <s v="E2491"/>
    <n v="5556"/>
    <x v="0"/>
    <s v="Brena, Graf Friedrich II. von"/>
    <s v="E2491"/>
    <e v="#NAME?"/>
    <s v="UB DO Hessen 1, Nr.16"/>
    <m/>
    <s v="Nürnberg, Germanisches Nationalmuseum"/>
    <s v="9.11.1214"/>
    <n v="1214"/>
    <x v="2"/>
    <s v="Sonntag"/>
    <n v="5556"/>
    <s v="E2491"/>
    <n v="5556"/>
  </r>
  <r>
    <n v="8281"/>
    <s v="F7413"/>
    <n v="15235"/>
    <x v="0"/>
    <s v="B�rger?, Burkhard von Thun (Siegler: Amsoldingen, Stift, Kapitel)"/>
    <s v="F7413"/>
    <s v="Interlaken, Stift"/>
    <s v="FR Bern. 2, S. 37, Nr. 31; UB Solothurn 1, S. 176, Nr. 310"/>
    <m/>
    <s v="StA Bern"/>
    <s v="0.0.1222-13.1.1223"/>
    <n v="12221223"/>
    <x v="41"/>
    <s v="Unbekannt"/>
    <s v="15235 Alle Aufnahmen unter dieser Zugangsnummer"/>
    <s v="F7413"/>
    <n v="15235"/>
  </r>
  <r>
    <n v="30"/>
    <s v="C73"/>
    <n v="466"/>
    <x v="0"/>
    <s v="Brobeck, Herbord von , Johann Quecke (Knecht des Herbord von Brobeck)"/>
    <s v="C73"/>
    <s v="Hessen, Landgraf Heinrich von"/>
    <s v=" "/>
    <m/>
    <s v="Marburg, Staatsarchiv"/>
    <s v="1.10.1372"/>
    <n v="1372"/>
    <x v="228"/>
    <s v="Freitag"/>
    <n v="466"/>
    <s v="C73"/>
    <n v="466"/>
  </r>
  <r>
    <n v="7438"/>
    <s v="F4815"/>
    <n v="14194"/>
    <x v="0"/>
    <s v="Broiel, Anselm von (Ritter) , - Guido (Bruder des Anselm Ritter von Broiel), Bistum Sitten,- Kanzler Wilhelm (identisch), Bistum Sitten, Domstift, Kantor Wilhelm"/>
    <s v="F4815"/>
    <s v="St. Maurice, Stift"/>
    <s v="Ungedr.?"/>
    <m/>
    <s v="St. Maurice, Stiftsarchiv"/>
    <s v="0.0.1213"/>
    <n v="1213"/>
    <x v="49"/>
    <s v="Unbekannt"/>
    <s v="14194 Alle Aufnahmen unter dieser Zugangsnummer"/>
    <s v="F4815"/>
    <n v="14194"/>
  </r>
  <r>
    <n v="4584"/>
    <s v="C1112"/>
    <n v="10893"/>
    <x v="0"/>
    <s v="Brother de Bist , Baue (Frau d. Brother de Bist)"/>
    <s v="C1112"/>
    <s v="Bistum Osnabrück, Domstift"/>
    <s v="UB Osnabrück 1, Nr. 241"/>
    <m/>
    <s v="Osnabrück, Domarchiv"/>
    <s v="0.0.1124"/>
    <n v="1124"/>
    <x v="60"/>
    <s v="Unbekannt"/>
    <n v="10893"/>
    <s v="C1112"/>
    <n v="10893"/>
  </r>
  <r>
    <n v="4585"/>
    <s v="D1456"/>
    <n v="10894"/>
    <x v="0"/>
    <s v="Brother de Bist , Baue (Frau d. Brother de Bist)"/>
    <s v="D1456"/>
    <s v="Bistum Osnabrück, Domstift"/>
    <s v="UB Osnabrück 1, Nr. 241"/>
    <m/>
    <s v="Osnabrück, Domarchiv"/>
    <s v="0.0.1124"/>
    <n v="1124"/>
    <x v="60"/>
    <s v="Unbekannt"/>
    <n v="10894"/>
    <s v="D1456"/>
    <n v="10894"/>
  </r>
  <r>
    <n v="1937"/>
    <s v="B452"/>
    <n v="6579"/>
    <x v="0"/>
    <s v="Bruder Konrad OFM"/>
    <s v="B452"/>
    <s v="Frankenberg, Kloster St. Georgenberg"/>
    <s v=" "/>
    <m/>
    <s v="Marburg, Staatsarchiv"/>
    <s v="22.3.1327"/>
    <n v="1327"/>
    <x v="229"/>
    <s v="Sonntag"/>
    <n v="6579"/>
    <s v="B452"/>
    <n v="6579"/>
  </r>
  <r>
    <n v="6708"/>
    <s v="F3238"/>
    <n v="13389"/>
    <x v="0"/>
    <s v="B�ttikon, Ritter Ulrich von"/>
    <s v="F3238"/>
    <s v="Zofingen, Stift (Fond)"/>
    <s v="Aargauer Urk. 10, Nr.43"/>
    <m/>
    <s v="Aarau, Staatsarchiv"/>
    <s v="3.7.1320"/>
    <n v="1320"/>
    <x v="230"/>
    <s v="Donnerstag"/>
    <s v="13389 Alle Aufnahmen unter dieser Zugangsnummer"/>
    <s v="F3238"/>
    <n v="13389"/>
  </r>
  <r>
    <n v="5472"/>
    <s v="F1372"/>
    <n v="11943"/>
    <x v="0"/>
    <s v="B�ttikon, Ulrich von (Ritter)"/>
    <s v="F1372"/>
    <s v="Engelberg, Kloster"/>
    <s v="UB Z�rich 2, Nr.200; QW. Schweiz 1,1, Nr.368"/>
    <m/>
    <s v="Engelberg, Stiftsarchiv"/>
    <s v="21.4.1235"/>
    <n v="1235"/>
    <x v="14"/>
    <s v="Samstag"/>
    <s v="11943 Alle Aufnahmen unter dieser Zugangsnummer"/>
    <s v="F1372"/>
    <n v="11943"/>
  </r>
  <r>
    <n v="7570"/>
    <s v="F5133"/>
    <n v="14344"/>
    <x v="0"/>
    <s v="B�tzow, Stift St. Elisabeth, Helwich (Kanoniker) (gegr. vor 1246) , Unterrieden, Elisabeth von (Mutter des Helwich)"/>
    <s v="F5133"/>
    <s v="Mariengarten, Kloster"/>
    <s v=" "/>
    <m/>
    <s v="Hannover, Hauptstaatsarchiv"/>
    <s v="0.0.1246"/>
    <n v="1246"/>
    <x v="70"/>
    <s v="Unbekannt"/>
    <s v="14344 Alle Aufnahmen unter dieser Zugangsnummer"/>
    <s v="F5133"/>
    <n v="14344"/>
  </r>
  <r>
    <n v="9412"/>
    <s v="M603"/>
    <n v="90265"/>
    <x v="0"/>
    <s v="Buchegg, Graf Heinrich von"/>
    <s v="M603"/>
    <s v="St. Urban, Kloster"/>
    <s v="QW. Schweiz 1,1, Nr.1272; FR Bern. 3, Nr.264"/>
    <m/>
    <s v="Luzern, Staatsarchiv"/>
    <s v="29.3.1279"/>
    <n v="1279"/>
    <x v="131"/>
    <s v="Mittwoch"/>
    <s v="90265 Alle Aufnahmen unter dieser Zugangsnummer"/>
    <s v="M603"/>
    <n v="90265"/>
  </r>
  <r>
    <n v="8347"/>
    <s v="F7580"/>
    <n v="15303"/>
    <x v="0"/>
    <s v="Buchegg, Graf Peter"/>
    <s v="F7580"/>
    <s v="Sumiswald, Deutschordenhaus"/>
    <s v="FR Bern. 2, S. 249; UB Solothurn 1, S. 254, Nr. 445"/>
    <m/>
    <s v="Bern, StA"/>
    <s v="24.7.1245"/>
    <n v="1245"/>
    <x v="55"/>
    <s v="Montag"/>
    <s v="15303 Alle Aufnahmen unter dieser Zugangsnummer"/>
    <s v="F7580"/>
    <n v="15303"/>
  </r>
  <r>
    <n v="8194"/>
    <s v="R12851"/>
    <n v="15145"/>
    <x v="0"/>
    <s v="Buchegg, Graf Peter"/>
    <s v="R12851"/>
    <s v="Frienisberg, Kloster"/>
    <s v="FR Bern. 2, Nr. 294;UB Solothurn 2, Nr. 50"/>
    <m/>
    <s v="Bern, Staatsarchiv"/>
    <s v="0.2.1250"/>
    <n v="1250"/>
    <x v="9"/>
    <s v="Unbekannt"/>
    <s v="15145 Alle Aufnahmen unter dieser Zugangsnummer"/>
    <s v="R12851"/>
    <n v="15145"/>
  </r>
  <r>
    <n v="6169"/>
    <s v="F3033"/>
    <n v="12747"/>
    <x v="0"/>
    <s v="Buchegg, Graf Peter von"/>
    <s v="F3033"/>
    <s v="Solothurn, Stift, Propst, Solothurn, Stift, Kapitel"/>
    <s v="UB Solothurn 1, Nr. 296; FR Bern. 2, Nr. 6; URH 2, Nr. 100"/>
    <m/>
    <s v="Solothurn, Staatsarchiv"/>
    <s v="0.0.1218"/>
    <n v="1218"/>
    <x v="16"/>
    <s v="Unbekannt"/>
    <s v="12747 Alle Aufnahmen unter dieser Zugangsnummer"/>
    <s v="F3033"/>
    <n v="12747"/>
  </r>
  <r>
    <n v="7342"/>
    <s v="D1746"/>
    <n v="14091"/>
    <x v="0"/>
    <s v="Buchen, Burgmannen"/>
    <s v="D1746"/>
    <s v="Arnsburg, Kloster"/>
    <s v="UB Arnsburg Kloster, Nr. 58; UB Hanau 1, Nr. 274"/>
    <m/>
    <s v="Lich, Adelsarchiv Fürsten zu Solms-Hohensolms-Lich"/>
    <s v="26.9.1251"/>
    <n v="1251"/>
    <x v="117"/>
    <s v="Dienstag"/>
    <n v="14091"/>
    <s v="D1746"/>
    <n v="14091"/>
  </r>
  <r>
    <n v="8271"/>
    <s v="F7374"/>
    <n v="15224"/>
    <x v="0"/>
    <s v="Buchsee, Johanniterhaus, provisor; und Br�der (Mitsiegler: Frienisberg, Abt, Heimbach? Johanniterorden, Meister)"/>
    <s v="F7374"/>
    <s v="Buchsee, Johanniterhaus (?), Pfarrer Albert zu Lyss, Adelheid"/>
    <s v="FR Bern. 2, S. 272, Nr. 253"/>
    <m/>
    <s v="StA Bern"/>
    <s v="18.5.1246"/>
    <n v="1246"/>
    <x v="70"/>
    <s v="Freitag"/>
    <s v="15224 Alle Aufnahmen unter dieser Zugangsnummer"/>
    <s v="F7374"/>
    <n v="15224"/>
  </r>
  <r>
    <n v="1737"/>
    <s v="C705"/>
    <n v="5910"/>
    <x v="0"/>
    <s v="Buren, Berthold von (d.� und d.J.)"/>
    <s v="C705"/>
    <s v=" "/>
    <s v="Ungedr.?"/>
    <m/>
    <s v="Paderborn, Bistumsarchiv"/>
    <s v="3.6.1249"/>
    <n v="1249"/>
    <x v="45"/>
    <s v="Donnerstag"/>
    <n v="5910"/>
    <s v="C705"/>
    <n v="5910"/>
  </r>
  <r>
    <n v="1738"/>
    <s v="E2628"/>
    <n v="5911"/>
    <x v="0"/>
    <s v="Buren, Berthold von (d.� und d.J.)"/>
    <s v="E2628"/>
    <s v="Holthausen, Kloster"/>
    <s v="Ungedr.?"/>
    <m/>
    <s v="Paderborn, Bistumsarchiv"/>
    <s v="23.6.1249"/>
    <n v="1249"/>
    <x v="45"/>
    <s v="Mittwoch"/>
    <n v="5911"/>
    <s v="E2628"/>
    <n v="5911"/>
  </r>
  <r>
    <n v="8616"/>
    <s v="F8189"/>
    <n v="15635"/>
    <x v="0"/>
    <s v="Burggraf Gerhard von Leisnig"/>
    <s v="F8189"/>
    <s v="Buch, Zisterzienserkloster"/>
    <s v="Dobenecker 2, S. 284, Nr. 1535; Schieckel, S. 88, Nr. 202"/>
    <m/>
    <s v="Dresden, HStA"/>
    <s v="3.2.1213"/>
    <n v="1213"/>
    <x v="49"/>
    <s v="Sonntag"/>
    <s v="15635 Alle Aufnahmen unter dieser Zugangsnummer"/>
    <s v="F8189"/>
    <n v="15635"/>
  </r>
  <r>
    <n v="8618"/>
    <s v="F8194"/>
    <n v="15638"/>
    <x v="0"/>
    <s v="Burggraf Gerhard von Leisnig"/>
    <s v="F8194"/>
    <s v="Buch, Zisterzienserkloster"/>
    <s v="Dobenecker 2, S. 284, Nr. 1535; Schieckel, S. 88, Nr. 202"/>
    <m/>
    <s v="Dresden, HStA"/>
    <s v="21.8.1213"/>
    <n v="1213"/>
    <x v="49"/>
    <s v="Mittwoch"/>
    <s v="15638 Alle Aufnahmen unter dieser Zugangsnummer"/>
    <s v="F8194"/>
    <n v="15638"/>
  </r>
  <r>
    <n v="9075"/>
    <s v="N0183"/>
    <n v="20030"/>
    <x v="0"/>
    <s v="Burggrafschaft Rechede, Burggraf Godefrid , Lambert von Vrechenhorst"/>
    <s v="N0183"/>
    <s v="Cappenberg, Stift"/>
    <s v="ungedruckt"/>
    <m/>
    <s v="Cappenberg, Archiv des Grafen von Kanitz"/>
    <s v="0.0.1248-0.0.1259"/>
    <n v="12481259"/>
    <x v="82"/>
    <s v="Unbekannt"/>
    <s v="20030 Alle Aufnahmen unter dieser Zugangsnummer"/>
    <s v="N0183"/>
    <n v="20030"/>
  </r>
  <r>
    <n v="9098"/>
    <s v="N0313"/>
    <n v="20055"/>
    <x v="0"/>
    <s v="Burggrafschaft Stromberg, Burggraf Heinrich"/>
    <s v="N0313"/>
    <s v="Clarholz, Stift"/>
    <s v="OUB III, Nr. 252; Westf. Siegel, Taf. 26, Nr. 7"/>
    <m/>
    <s v="Rheda, Fürstliches Archiv"/>
    <s v="nach 1261"/>
    <n v="1261"/>
    <x v="137"/>
    <s v="Unbekannt"/>
    <s v="20055 Alle Aufnahmen unter dieser Zugangsnummer"/>
    <s v="N0313"/>
    <n v="20055"/>
  </r>
  <r>
    <n v="9099"/>
    <s v="N0319"/>
    <n v="20056"/>
    <x v="0"/>
    <s v="Burggrafschaft Stromberg, Burggraf Heinrich , Burggrafschaft Stromberg, Burgm�nner"/>
    <s v="N0319"/>
    <s v="Clarholz, Stift"/>
    <s v="OUB III, Nr. 411; Westf. Siegel, Taf. 69, Nr. 2"/>
    <m/>
    <s v="Rheda, Fürstliches Archiv"/>
    <s v="4.11.1269"/>
    <n v="1269"/>
    <x v="28"/>
    <s v="Montag"/>
    <s v="20056 Alle Aufnahmen unter dieser Zugangsnummer"/>
    <s v="N0319"/>
    <n v="20056"/>
  </r>
  <r>
    <n v="7422"/>
    <s v="F4770"/>
    <n v="14178"/>
    <x v="0"/>
    <s v="Burgund, Graf Johann von (Herr v. Salins)"/>
    <s v="F4770"/>
    <s v="St. Maurice, Stift"/>
    <s v="Ungedr.?"/>
    <m/>
    <s v="St. Maurice, Stiftsarchiv"/>
    <s v="0.1.1243"/>
    <n v="1243"/>
    <x v="47"/>
    <s v="Unbekannt"/>
    <s v="14178 Alle Aufnahmen unter dieser Zugangsnummer"/>
    <s v="F4770"/>
    <n v="14178"/>
  </r>
  <r>
    <n v="7428"/>
    <s v="F4792"/>
    <n v="14184"/>
    <x v="0"/>
    <s v="Burgund, Graf Johann von (Herr v. Salins)"/>
    <s v="F4792"/>
    <s v="St. Maurice, Stift, Abt Nantelm"/>
    <s v="Ungedr.?"/>
    <m/>
    <s v="St. Maurice, Stiftsarchiv"/>
    <s v="27.9.1247 ?"/>
    <n v="1247"/>
    <x v="56"/>
    <s v="Freitag"/>
    <s v="14184 Alle Aufnahmen unter dieser Zugangsnummer"/>
    <s v="F4792"/>
    <n v="14184"/>
  </r>
  <r>
    <n v="6889"/>
    <s v="F3788"/>
    <n v="13576"/>
    <x v="0"/>
    <s v="Burgund, Graf Johann von (Herr v. Salins) (Dep. Jura, Frkr.)"/>
    <s v="F3788"/>
    <s v="Hauterive, Kloster"/>
    <s v="Reg. Hauterive, Nr.477"/>
    <m/>
    <s v="Fribourg, Staatsarchiv"/>
    <s v="0.9.1249"/>
    <n v="1249"/>
    <x v="45"/>
    <s v="Unbekannt"/>
    <s v="13576 Alle Aufnahmen unter dieser Zugangsnummer"/>
    <s v="F3788"/>
    <n v="13576"/>
  </r>
  <r>
    <n v="8036"/>
    <s v="F6367"/>
    <n v="14886"/>
    <x v="0"/>
    <s v="Burgund, Graf Johann, Herr v. Salins"/>
    <s v="F6367"/>
    <s v="Durnay, Girart de"/>
    <s v="Ungedr.?"/>
    <m/>
    <s v="Neuchatel, Staatsarchiv"/>
    <s v="0.5.1242"/>
    <n v="1242"/>
    <x v="54"/>
    <s v="Unbekannt"/>
    <s v="14886 Alle Aufnahmen unter dieser Zugangsnummer"/>
    <s v="F6367"/>
    <n v="14886"/>
  </r>
  <r>
    <n v="5983"/>
    <s v="F2319"/>
    <n v="12555"/>
    <x v="0"/>
    <s v="Burgund, Graf Johannes von"/>
    <s v="F2319"/>
    <s v="Romainmotier, Kloster"/>
    <s v="Ungedr.?"/>
    <m/>
    <s v="Lausanne, Staatsarchiv"/>
    <s v="0.11.1247"/>
    <n v="1247"/>
    <x v="56"/>
    <s v="Unbekannt"/>
    <s v="12555 Alle Aufnahmen unter dieser Zugangsnummer"/>
    <s v="F2319"/>
    <n v="12555"/>
  </r>
  <r>
    <n v="6537"/>
    <s v="F2961"/>
    <n v="13206"/>
    <x v="0"/>
    <s v="Burgund, Graf Johannes von (Herr v. Salin)"/>
    <s v="F2961"/>
    <s v="Montheron, Kloster"/>
    <s v="MDR 12,3, S. 64"/>
    <m/>
    <s v="Lausanne, Stadtarchiv"/>
    <s v="0.9.1249"/>
    <n v="1249"/>
    <x v="45"/>
    <s v="Unbekannt"/>
    <s v="13206 Alle Aufnahmen unter dieser Zugangsnummer"/>
    <s v="F2961"/>
    <n v="13206"/>
  </r>
  <r>
    <n v="6536"/>
    <s v="F2958"/>
    <n v="13205"/>
    <x v="0"/>
    <s v="Burgund, Graf Johannes von (identisch) , Salins, Herr von, Burgund, Graf Johannes von"/>
    <s v="F2958"/>
    <s v="Montheron, Kloster, Abt, Montheron, Kloster, Konvent"/>
    <s v="MDR 12,3, S. 109"/>
    <m/>
    <s v="Lausanne, Stadtarchiv"/>
    <s v="0.8.1243"/>
    <n v="1243"/>
    <x v="47"/>
    <s v="Unbekannt"/>
    <s v="13205 Alle Aufnahmen unter dieser Zugangsnummer"/>
    <s v="F2958"/>
    <n v="13205"/>
  </r>
  <r>
    <n v="5981"/>
    <s v="F2317"/>
    <n v="12553"/>
    <x v="0"/>
    <s v="Burgund, Graf Johannes von (identisch) , Salins, Johannes von (Graf v. Burgund)"/>
    <s v="F2317"/>
    <s v="Bonmont, Kloster"/>
    <s v="Ungedr.?"/>
    <m/>
    <s v="Lausanne, Staatsarchiv"/>
    <s v="0.8.1243"/>
    <n v="1243"/>
    <x v="47"/>
    <s v="Unbekannt"/>
    <s v="12553 Alle Aufnahmen unter dieser Zugangsnummer"/>
    <s v="F2317"/>
    <n v="12553"/>
  </r>
  <r>
    <n v="8032"/>
    <s v="F6361"/>
    <n v="14882"/>
    <x v="0"/>
    <s v="Burgund, Graf Johannes, Herr zu Salin"/>
    <s v="F6361"/>
    <s v="Neuenburg, Berthold Herr zu (Fond)"/>
    <s v="Mon. Neuchatel, Nr. 110"/>
    <m/>
    <s v="Neuchatel, Staatsarchiv"/>
    <s v="0.8.1237"/>
    <n v="1237"/>
    <x v="78"/>
    <s v="Unbekannt"/>
    <s v="14882 Alle Aufnahmen unter dieser Zugangsnummer"/>
    <s v="F6361"/>
    <n v="14882"/>
  </r>
  <r>
    <n v="7418"/>
    <s v="F4766"/>
    <n v="14174"/>
    <x v="0"/>
    <s v="Burgund, Herzog Otto von"/>
    <s v="F4766"/>
    <s v="Semur, Priorat"/>
    <s v="Ungedr.?"/>
    <m/>
    <s v="St. Maurice, Stiftsarchiv"/>
    <s v="0.0.1198"/>
    <n v="1198"/>
    <x v="142"/>
    <s v="Unbekannt"/>
    <s v="14174 Alle Aufnahmen unter dieser Zugangsnummer"/>
    <s v="F4766"/>
    <n v="14174"/>
  </r>
  <r>
    <n v="8319"/>
    <s v="F7499"/>
    <n v="15274"/>
    <x v="0"/>
    <s v="Burgund, Herzog Philipp der Gute"/>
    <s v="F7499"/>
    <s v="Konrad von Scharnachthal"/>
    <s v="SGf 3, S. 173; [C. L. von Sinner], Versuch einer diplomatischen Geschichte der Edlen von Scharnachthal, Bern 1823, S. 141 (zu 1447 III 19)."/>
    <m/>
    <s v="Bern, StA"/>
    <s v="21.3.1448"/>
    <n v="1448"/>
    <x v="231"/>
    <s v="Donnerstag"/>
    <s v="15274 Alle Aufnahmen unter dieser Zugangsnummer"/>
    <s v="F7499"/>
    <n v="15274"/>
  </r>
  <r>
    <n v="6444"/>
    <s v="F2110"/>
    <n v="13103"/>
    <x v="0"/>
    <s v="Burgund, Herzog Philipp II. Graf von Flandern und Artois etc."/>
    <s v="F2110"/>
    <s v="St. Omer, Kloster St. Bertin, Abt u. Konvent, St. Omer"/>
    <s v="Ungedr.?"/>
    <m/>
    <s v="Privatbesitz"/>
    <s v="29.8.1391"/>
    <n v="1391"/>
    <x v="232"/>
    <s v="Dienstag"/>
    <s v="13103 Alle Aufnahmen unter dieser Zugangsnummer"/>
    <s v="F2110"/>
    <n v="13103"/>
  </r>
  <r>
    <n v="6791"/>
    <s v="F3650"/>
    <n v="13479"/>
    <x v="0"/>
    <s v="Burgund, Rektor, Z�hringen, Herzog Berthold IV. von (identisch) , Z�hringen, Herzog Berthold IV. von"/>
    <s v="F3650"/>
    <s v="Hauterive, Kloster, Abt Gerhard, Hauterive, Kloster, Konvent"/>
    <s v="FR Bern. 1, Nr.41; Reg. Hauterive, Nr.71"/>
    <m/>
    <s v="Fribourg, Staatsarchiv"/>
    <s v="0.0.1157"/>
    <n v="1157"/>
    <x v="110"/>
    <s v="Unbekannt"/>
    <s v="13479 Alle Aufnahmen unter dieser Zugangsnummer"/>
    <s v="F3650"/>
    <n v="13479"/>
  </r>
  <r>
    <n v="6795"/>
    <s v="F3656"/>
    <n v="13483"/>
    <x v="0"/>
    <s v="Burgund, Rektor, Z�hringen, Herzog Berthold IV. von (identisch) , Z�hringen, Herzog Berthold IV. von"/>
    <s v="F3656"/>
    <s v="Hugo (Priester), Fribourg, Schulthei� Dietrich von Monstral, Fribourg, B�rger"/>
    <s v="UB Bern 1, Nr.111; Reg. Hauterive, Nr.221"/>
    <m/>
    <s v="Fribourg, Staatsarchiv"/>
    <s v="8.12.1186 ?"/>
    <n v="1186"/>
    <x v="10"/>
    <s v="Montag"/>
    <s v="13483 Alle Aufnahmen unter dieser Zugangsnummer"/>
    <s v="F3656"/>
    <n v="13483"/>
  </r>
  <r>
    <n v="6910"/>
    <s v="F3839"/>
    <n v="13602"/>
    <x v="0"/>
    <s v="Burgund, Z�hringen, Herzog Berthold IV. von (identisch) , Z�hringen, Herzog Berthold IV. von"/>
    <s v="F3839"/>
    <s v="R�eggisberg, Kloster"/>
    <s v="Fr Bern. 1, Nr.58"/>
    <m/>
    <s v="Fribourg, Staatsarchiv"/>
    <s v="6.10.1175"/>
    <n v="1175"/>
    <x v="119"/>
    <s v="Montag"/>
    <s v="13602 Alle Aufnahmen unter dieser Zugangsnummer"/>
    <s v="F3839"/>
    <n v="13602"/>
  </r>
  <r>
    <n v="9186"/>
    <s v="F4102"/>
    <n v="80318"/>
    <x v="0"/>
    <s v="Burkhard (Sohn d. weiland Wilhelm d. Sohns des weiland Lambert d'Ormona)"/>
    <s v="F4102"/>
    <s v="Clementia (Schwester des Ausstellers)"/>
    <s v="Ungedr.?"/>
    <m/>
    <s v="Sitten, Domkapitelsarchiv"/>
    <s v="22.2.1258"/>
    <n v="1258"/>
    <x v="31"/>
    <s v="Freitag"/>
    <s v="80318 Alle Aufnahmen unter dieser Zugangsnummer"/>
    <s v="F4102"/>
    <n v="80318"/>
  </r>
  <r>
    <n v="109"/>
    <s v="C154"/>
    <n v="741"/>
    <x v="0"/>
    <s v="Burkhard gen. Frinsac"/>
    <s v="C154"/>
    <s v="Wei�enstein, Stift"/>
    <s v="Schultze, Kassel, Nr.1400"/>
    <m/>
    <s v="Marburg, Staatsarchiv"/>
    <s v="7.9.1252"/>
    <n v="1252"/>
    <x v="21"/>
    <s v="Samstag"/>
    <n v="741"/>
    <s v="C154"/>
    <n v="741"/>
  </r>
  <r>
    <n v="5821"/>
    <s v="F1859"/>
    <n v="12348"/>
    <x v="0"/>
    <s v="Burkhard Leysso"/>
    <s v="F1859"/>
    <s v="Hohenrain, Johanniterhaus"/>
    <s v="UB Solothurn 2, Nr.48; QW. Schweiz 1,1, Nr.623"/>
    <m/>
    <s v="Luzern, Staatsarchiv"/>
    <s v="17.1.1250"/>
    <n v="1250"/>
    <x v="9"/>
    <s v="Montag"/>
    <s v="12348 Alle Aufnahmen unter dieser Zugangsnummer"/>
    <s v="F1859"/>
    <n v="12348"/>
  </r>
  <r>
    <n v="6607"/>
    <s v="F3092"/>
    <n v="13286"/>
    <x v="0"/>
    <s v="Burkhard von Schaffhausen (Schuster) , Mathilde (Frau d. Burkhard von Schaffhausen)"/>
    <s v="F3092"/>
    <s v="Olsberg, Kloster"/>
    <s v="UB Baselland, Nr.52"/>
    <m/>
    <s v="Aarau, Staatsarchiv"/>
    <s v="0.0.1244"/>
    <n v="1244"/>
    <x v="52"/>
    <s v="Unbekannt"/>
    <s v="13286 Alle Aufnahmen unter dieser Zugangsnummer"/>
    <s v="F3092"/>
    <n v="13286"/>
  </r>
  <r>
    <n v="4003"/>
    <s v="C989"/>
    <n v="10099"/>
    <x v="0"/>
    <s v="Bursfelde, Kloster, Abt Konrad"/>
    <s v="C989"/>
    <s v="Bursfelde, Kloster"/>
    <s v="Ungedr.?"/>
    <m/>
    <s v="Hannover, Hauptstaatsarchiv"/>
    <s v="0.0.1249"/>
    <n v="1249"/>
    <x v="45"/>
    <s v="Unbekannt"/>
    <n v="10099"/>
    <s v="C989"/>
    <n v="10099"/>
  </r>
  <r>
    <n v="3232"/>
    <s v="E4137"/>
    <n v="8690"/>
    <x v="0"/>
    <s v="Burtscheid, Kloster, Abt Arnold"/>
    <s v="E4137"/>
    <s v="Burtscheid, Kloster"/>
    <s v="UB Niederrhein 1, Nr.470"/>
    <m/>
    <s v="D�sseldorf, Hauptstaatsarchiv"/>
    <s v="0.0.1179"/>
    <n v="1179"/>
    <x v="151"/>
    <s v="Unbekannt"/>
    <n v="8690"/>
    <s v="E4137"/>
    <n v="8690"/>
  </r>
  <r>
    <n v="2698"/>
    <s v="E3573"/>
    <n v="7858"/>
    <x v="0"/>
    <s v="Busendorf, Kloster, Abt Rainer"/>
    <s v="E3573"/>
    <s v="Wadgassen, Kloster"/>
    <s v="Reg. Mittelrhein. 2, Nr.567"/>
    <m/>
    <s v="Koblenz, Landeshauptarchiv"/>
    <s v="0.0.1186"/>
    <n v="1186"/>
    <x v="10"/>
    <s v="Unbekannt"/>
    <n v="7858"/>
    <s v="E3573"/>
    <n v="7858"/>
  </r>
  <r>
    <n v="7281"/>
    <s v="D1707"/>
    <n v="14030"/>
    <x v="0"/>
    <s v="C. von Kriftel"/>
    <s v="D1707"/>
    <s v="Arnsburg, Kloster"/>
    <s v="UB Arnsburg Kloster, Nr.11; Reg. Hess. 4, Nr.3337"/>
    <m/>
    <s v="Lich, Adelsarchiv Fürsten zu Solms-Hohensolms-Lich"/>
    <s v="27.4.1223"/>
    <n v="1223"/>
    <x v="41"/>
    <s v="Donnerstag"/>
    <n v="14030"/>
    <s v="D1707"/>
    <n v="14030"/>
  </r>
  <r>
    <n v="290"/>
    <s v="C573A"/>
    <n v="1636"/>
    <x v="0"/>
    <s v="Camburg, Gfin Berta von (Witwe d. Grafen Gerhard von C.)"/>
    <s v="C573A"/>
    <s v="Lausnitz, Stift"/>
    <s v="CD. Sax. Reg. 1,2, Nr.553; Dobenecker 2, Nr.843"/>
    <m/>
    <s v="Altenburg, Staatsarchiv"/>
    <s v="vor 1190.2.18 ?"/>
    <n v="1190"/>
    <x v="97"/>
    <s v="Unbekannt"/>
    <s v="1636 Alle Aufnahmen unter dieser Zugangsnummer"/>
    <s v="C573A"/>
    <n v="1636"/>
  </r>
  <r>
    <n v="1392"/>
    <s v="D590"/>
    <n v="5495"/>
    <x v="0"/>
    <s v="Cammin, Bischof Hermann , Cammin, Domdekan Adolf"/>
    <s v="D590"/>
    <s v="Johanniter"/>
    <s v="UB Pommerell. 1, Nr.9; UB Pommersches 1, Nr. 134"/>
    <m/>
    <s v="Königsberg, Staatsarchiv (ehem.)"/>
    <s v="11.11.1198"/>
    <n v="1198"/>
    <x v="142"/>
    <s v="Mittwoch"/>
    <n v="5495"/>
    <s v="D590"/>
    <n v="5495"/>
  </r>
  <r>
    <n v="4206"/>
    <s v="C1029"/>
    <n v="10417"/>
    <x v="0"/>
    <s v="Capitis (Presbyter u. Notar)(identisch) , Capitis"/>
    <s v="C1029"/>
    <s v="Brondolo, Kloster, Abt Albert"/>
    <s v="Ungedr.?"/>
    <m/>
    <s v="Nürnberg, Germanisches Nationalmuseum"/>
    <s v="16.5.1196"/>
    <n v="1196"/>
    <x v="7"/>
    <s v="Donnerstag"/>
    <n v="10417"/>
    <s v="C1029"/>
    <n v="10417"/>
  </r>
  <r>
    <n v="347"/>
    <s v="C320"/>
    <n v="1726"/>
    <x v="0"/>
    <s v="Cappenberg, Graf Otto von"/>
    <s v="C320"/>
    <s v="Ilbenstadt, Stift"/>
    <s v="Clemm, Reg. Ilbenstadt, Nr.25"/>
    <m/>
    <s v="Darmstadt, Staatsarchiv"/>
    <s v="vor 1156"/>
    <n v="1156"/>
    <x v="23"/>
    <s v="Unbekannt"/>
    <n v="1726"/>
    <s v="C320"/>
    <n v="1726"/>
  </r>
  <r>
    <n v="9054"/>
    <s v="N0055"/>
    <n v="20008"/>
    <x v="0"/>
    <s v="Cappenberg, Propst Andreas"/>
    <s v="N0055"/>
    <s v="Cappenberg, Stift"/>
    <s v="WUB III, Nr. 126"/>
    <m/>
    <s v="Cappenberg, Archiv des Grafen von Kanitz"/>
    <s v="0.0.1218-0.0.1233"/>
    <n v="12181233"/>
    <x v="68"/>
    <s v="Unbekannt"/>
    <s v="20008 Alle Aufnahmen unter dieser Zugangsnummer"/>
    <s v="N0055"/>
    <n v="20008"/>
  </r>
  <r>
    <n v="9064"/>
    <s v="N0117"/>
    <n v="20019"/>
    <x v="0"/>
    <s v="Cappenberg, Propst Hugo, Archidiakon zu Werne"/>
    <s v="N0117"/>
    <s v="Cappenberg, Stift"/>
    <s v="ungedruckt"/>
    <m/>
    <s v="Cappenberg, Archiv des Grafen von Kanitz"/>
    <s v="0.0.1237"/>
    <n v="1237"/>
    <x v="78"/>
    <s v="Unbekannt"/>
    <s v="20019 Alle Aufnahmen unter dieser Zugangsnummer"/>
    <s v="N0117"/>
    <n v="20019"/>
  </r>
  <r>
    <n v="3826"/>
    <s v="D1236"/>
    <n v="9728"/>
    <x v="0"/>
    <s v="Cappenberg, Stift, Abt Hermann"/>
    <s v="D1236"/>
    <s v="Meer, Kloster (Prämonstratenserinnen)"/>
    <s v="UB Niederrhein 4, Nr.642"/>
    <m/>
    <s v="D�sseldorf, Hauptstaatsarchiv"/>
    <s v="0.0.1196"/>
    <n v="1196"/>
    <x v="7"/>
    <s v="Unbekannt"/>
    <n v="9728"/>
    <s v="D1236"/>
    <n v="9728"/>
  </r>
  <r>
    <n v="2934"/>
    <s v="D998"/>
    <n v="8172"/>
    <x v="0"/>
    <s v="Cappenberg, Stift, Abt Hermann"/>
    <s v="D998"/>
    <s v="Cappenberg, Stift"/>
    <s v="UB Westfäl. 2, Nr.457"/>
    <m/>
    <s v="Münster, Staatsarchiv"/>
    <s v="0.0.1185-0.0.1203"/>
    <n v="11851203"/>
    <x v="75"/>
    <s v="Unbekannt"/>
    <n v="8172"/>
    <s v="D998"/>
    <n v="8172"/>
  </r>
  <r>
    <n v="2935"/>
    <s v="C835"/>
    <n v="8173"/>
    <x v="0"/>
    <s v="Cappenberg, Stift, Abt Hermann"/>
    <s v="C835"/>
    <s v="Cappenberg, Stift"/>
    <s v="UB Westfäl. 2, Nr.456"/>
    <m/>
    <s v="Münster, Staatsarchiv"/>
    <s v="0.0.1185-0.0.1203"/>
    <n v="11851203"/>
    <x v="75"/>
    <s v="Unbekannt"/>
    <n v="8173"/>
    <s v="C835"/>
    <n v="8173"/>
  </r>
  <r>
    <n v="2938"/>
    <s v="E3807"/>
    <n v="8176"/>
    <x v="0"/>
    <s v="Cappenberg, Stift, Abt Hermann"/>
    <s v="E3807"/>
    <s v="Cappenberg, Stift"/>
    <s v="UB Westfäl. 2, Nr.2416 (577)"/>
    <m/>
    <s v="Münster, Staatsarchiv"/>
    <s v="0.0.1198"/>
    <n v="1198"/>
    <x v="142"/>
    <s v="Unbekannt"/>
    <n v="8176"/>
    <s v="E3807"/>
    <n v="8176"/>
  </r>
  <r>
    <n v="2605"/>
    <s v="E3499"/>
    <n v="7744"/>
    <x v="0"/>
    <s v="Cappenberg, Stift, Abt Hermann"/>
    <s v="E3499"/>
    <s v="Rumbeck, Stift"/>
    <s v="UB Westfalen LG 1, Nr.108; UB Westfäl. 2, Nr.2374"/>
    <m/>
    <s v="Münster, Staatsarchiv"/>
    <s v="0.0.1196"/>
    <n v="1196"/>
    <x v="7"/>
    <s v="Unbekannt"/>
    <n v="7744"/>
    <s v="E3499"/>
    <n v="7744"/>
  </r>
  <r>
    <n v="3258"/>
    <s v="E4158"/>
    <n v="8740"/>
    <x v="0"/>
    <s v="Cappenberg, Stift, Propst Otto"/>
    <s v="E4158"/>
    <s v="Cappenberg, Stift"/>
    <s v="UB Westfäl. 2, Nr.1498 (199)"/>
    <m/>
    <s v="Cappenberg, Stiftsarchiv"/>
    <s v="0.0.1126-0.0.1156"/>
    <n v="11261156"/>
    <x v="23"/>
    <s v="Unbekannt"/>
    <n v="8740"/>
    <s v="E4158"/>
    <n v="8740"/>
  </r>
  <r>
    <n v="3259"/>
    <s v="E4159"/>
    <n v="8741"/>
    <x v="0"/>
    <s v="Cappenberg, Stift, Propst Otto"/>
    <s v="E4159"/>
    <s v="Cappenberg, Stift"/>
    <s v="UB Westfäl. 2, Nr.1499 (200)"/>
    <m/>
    <s v="Cappenberg, Stiftsarchiv"/>
    <s v="0.0.1126-0.0.1156"/>
    <n v="11261156"/>
    <x v="23"/>
    <s v="Unbekannt"/>
    <n v="8741"/>
    <s v="E4159"/>
    <n v="8741"/>
  </r>
  <r>
    <n v="3267"/>
    <s v="E4167"/>
    <n v="8749"/>
    <x v="0"/>
    <s v="Cappenberg, Stift, Propst Otto"/>
    <s v="E4167"/>
    <s v="Cappenberg, Stift"/>
    <s v="UB Westfäl. 2, Nr.1835 (306)"/>
    <m/>
    <s v="Cappenberg, Stiftsarchiv"/>
    <s v="0.0.1155"/>
    <n v="1155"/>
    <x v="61"/>
    <s v="Unbekannt"/>
    <n v="8749"/>
    <s v="E4167"/>
    <n v="8749"/>
  </r>
  <r>
    <n v="3268"/>
    <s v="E4168"/>
    <n v="8750"/>
    <x v="0"/>
    <s v="Cappenberg, Stift, Propst Otto"/>
    <s v="E4168"/>
    <s v="Cappenberg, Stift"/>
    <s v="UB Westfäl. 2, Nr.1849 (310)"/>
    <m/>
    <s v="Cappenberg, Stiftsarchiv"/>
    <s v="nach 1156"/>
    <n v="1156"/>
    <x v="23"/>
    <s v="Unbekannt"/>
    <n v="8750"/>
    <s v="E4168"/>
    <n v="8750"/>
  </r>
  <r>
    <n v="2139"/>
    <s v="E3010"/>
    <n v="7000"/>
    <x v="0"/>
    <s v="Carden, Stift (Kollegiatstift St. Maria u. Castor a. d. Mosel)"/>
    <s v="E3010"/>
    <s v=" "/>
    <s v="UB Mittelrhein 1, Nr.400"/>
    <m/>
    <s v="Koblenz, Landeshauptarchiv"/>
    <s v="um 1100"/>
    <n v="1100"/>
    <x v="91"/>
    <s v="Unbekannt"/>
    <n v="7000"/>
    <s v="E3010"/>
    <n v="7000"/>
  </r>
  <r>
    <n v="2212"/>
    <s v="E3077"/>
    <n v="7102"/>
    <x v="0"/>
    <s v="Carden, Stift, Propst Volmar"/>
    <s v="E3077"/>
    <s v="Carden, Stift"/>
    <s v="UB Mittelrhein 2, Nr.57"/>
    <m/>
    <s v="Koblenz, Landeshauptarchiv"/>
    <s v="0.0.1183"/>
    <n v="1183"/>
    <x v="94"/>
    <s v="Unbekannt"/>
    <n v="7102"/>
    <s v="E3077"/>
    <n v="7102"/>
  </r>
  <r>
    <n v="8227"/>
    <s v="F7247"/>
    <n v="15178"/>
    <x v="0"/>
    <s v="Chaise-Dieu, Kloster, Abt Gerald u. Konvent"/>
    <s v="F7247"/>
    <s v="Erlach, Kloster, Vaux-Travers, Priorat"/>
    <s v="FR Bern. 2, Nr. 83"/>
    <m/>
    <s v="Bern, Staatsarchiv"/>
    <s v="22.2.1229"/>
    <n v="1229"/>
    <x v="63"/>
    <s v="Donnerstag"/>
    <s v="15178 Alle Aufnahmen unter dieser Zugangsnummer"/>
    <s v="F7247"/>
    <n v="15178"/>
  </r>
  <r>
    <n v="8201"/>
    <s v="R13059"/>
    <n v="15152"/>
    <x v="0"/>
    <s v="Chaise-Dieu, Kloster, Abt Lantelm"/>
    <s v="R13059"/>
    <s v="Vaux-Travers, Priorat, Erlach, Kloster"/>
    <s v="vgl. FR Bern. 1, Nr. 81, Anm.1"/>
    <m/>
    <s v="Bern, Staatsarchiv"/>
    <s v="25.3.1185 ?"/>
    <n v="1185"/>
    <x v="87"/>
    <s v="Montag"/>
    <s v="15152 Alle Aufnahmen unter dieser Zugangsnummer"/>
    <s v="R13059"/>
    <n v="15152"/>
  </r>
  <r>
    <n v="1851"/>
    <s v="C753"/>
    <n v="6436"/>
    <x v="0"/>
    <s v="Cham und Vohburg, Markgraf Theobald von"/>
    <s v="C753"/>
    <s v="Benediktbeuern, Kloster"/>
    <s v="Mon. Boica 7, S. 97, Nr.11"/>
    <m/>
    <s v="München, Bayerisches Hauptstaatsarchiv"/>
    <s v="0.0.1128-0.0.1133"/>
    <n v="11281133"/>
    <x v="99"/>
    <s v="Unbekannt"/>
    <n v="6436"/>
    <s v="C753"/>
    <n v="6436"/>
  </r>
  <r>
    <n v="7079"/>
    <s v="F4251"/>
    <n v="13785"/>
    <x v="0"/>
    <s v="Chamoson, Peter von (Kt. Wallis) , Bistum Sitten,- Kanzler Wilhelm (identisch), Bistum Sitten, Domstift, Kantor Wilhelm"/>
    <s v="F4251"/>
    <s v="Bistum Sitten, Domstift, Dekan Aimo"/>
    <s v="MDR 29,1, S. 177; Reg. Schweiz, Nr.3163"/>
    <m/>
    <s v="Sitten, Domkapitelsarchiv"/>
    <s v="0.0.1214"/>
    <n v="1214"/>
    <x v="2"/>
    <s v="Unbekannt"/>
    <s v="13785 Alle Aufnahmen unter dieser Zugangsnummer"/>
    <s v="F4251"/>
    <n v="13785"/>
  </r>
  <r>
    <n v="7078"/>
    <s v="F4250"/>
    <n v="13784"/>
    <x v="0"/>
    <s v="Chamoson, Peter von , Bistum Sitten,- Kanzler Wilhelm (identisch), Bistum Sitten, Domstift, Kantor Wilhelm"/>
    <s v="F4250"/>
    <s v="Bistum Sitten, Domstift, Dekan Aimo"/>
    <s v="MDR 29,1, S. 177; Reg. Schweiz, Nr.3163"/>
    <m/>
    <s v="Sitten, Domkapitelsarchiv"/>
    <s v="0.0.1214"/>
    <n v="1214"/>
    <x v="2"/>
    <s v="Unbekannt"/>
    <s v="13784 Alle Aufnahmen unter dieser Zugangsnummer"/>
    <s v="F4250"/>
    <n v="13784"/>
  </r>
  <r>
    <n v="7080"/>
    <s v="F4252"/>
    <n v="13786"/>
    <x v="0"/>
    <s v="Chamoson, Peter von , Bistum Sitten,- Kanzler Wilhelm (identisch), Bistum Sitten, Domstift, Kantor Wilhelm"/>
    <s v="F4252"/>
    <s v="Bistum Sitten, Domstift, Dekan Aimo"/>
    <s v="MDR 29,1, S. 177; Reg. Schweiz, Nr.3164"/>
    <m/>
    <s v="Sitten, Domkapitelsarchiv"/>
    <s v="0.0.1214"/>
    <n v="1214"/>
    <x v="2"/>
    <s v="Unbekannt"/>
    <n v="13786"/>
    <s v="F4252"/>
    <n v="13786"/>
  </r>
  <r>
    <n v="6409"/>
    <s v="F2909"/>
    <n v="13066"/>
    <x v="0"/>
    <s v="Champvent, Heinrich von (Grandson-)"/>
    <s v="F2909"/>
    <s v="Bonmont, Kloster"/>
    <s v="Ungedr.?"/>
    <m/>
    <s v="Lausanne, Staatsarchiv"/>
    <s v="3.2.1251"/>
    <n v="1251"/>
    <x v="117"/>
    <s v="Freitag"/>
    <s v="13066 Alle Aufnahmen unter dieser Zugangsnummer"/>
    <s v="F2909"/>
    <n v="13066"/>
  </r>
  <r>
    <n v="6354"/>
    <s v="F2819"/>
    <n v="13007"/>
    <x v="0"/>
    <s v="Champvent, Henricus von"/>
    <s v="F2819"/>
    <s v="Lac de Joux, Kloster"/>
    <s v="Ungedr.?"/>
    <m/>
    <s v="Lausanne, Staatsarchiv"/>
    <s v="0.6.1243"/>
    <n v="1243"/>
    <x v="47"/>
    <s v="Unbekannt"/>
    <s v="13007 Alle Aufnahmen unter dieser Zugangsnummer"/>
    <s v="F2819"/>
    <n v="13007"/>
  </r>
  <r>
    <n v="7058"/>
    <s v="F4227"/>
    <n v="13762"/>
    <x v="0"/>
    <s v="Chatres, Isabella von , Bistum Sitten,- Kanzler Aimo (identisch), Bistum Sitten, Domstift, Kantor Aimo"/>
    <s v="F4227"/>
    <s v="Wilhelm von Thon, Peter von Thon (Br�der), Bistum Sitten, Domstift, Kapitel (Fond)"/>
    <s v="MDR 29,1, S. 238"/>
    <m/>
    <s v="Sitten, Domkapitelsarchiv"/>
    <s v="0.0.1223"/>
    <n v="1223"/>
    <x v="41"/>
    <s v="Unbekannt"/>
    <n v="13762"/>
    <s v="F4227"/>
    <n v="13762"/>
  </r>
  <r>
    <n v="8005"/>
    <s v="F6322"/>
    <n v="14853"/>
    <x v="0"/>
    <s v="Che`sery, Kloster (Zisterzienserkloster), Abt Anselm"/>
    <s v="F6322"/>
    <s v="Satigny, Priorat"/>
    <s v="MDG 4,2, S.60, Nr.50; (Reg.Genev., S.185, Nr.701)"/>
    <m/>
    <s v="Genf, Staatsarchiv"/>
    <s v="0.0.1236"/>
    <n v="1236"/>
    <x v="103"/>
    <s v="Unbekannt"/>
    <s v="14853 Alle Aufnahmen unter dieser Zugangsnummer"/>
    <s v="F6322"/>
    <n v="14853"/>
  </r>
  <r>
    <n v="6333"/>
    <s v="F2791"/>
    <n v="12985"/>
    <x v="0"/>
    <s v="Chenens, Wibert von (u. S�hne)"/>
    <s v="F2791"/>
    <s v="Lutry, Kloster, Prior, Lutry, Kloster, Konvent"/>
    <s v="Ungedr.?"/>
    <m/>
    <s v="Lausanne, Staatsarchiv"/>
    <s v="0.7.1250"/>
    <n v="1250"/>
    <x v="9"/>
    <s v="Unbekannt"/>
    <n v="12985"/>
    <s v="F2791"/>
    <n v="12985"/>
  </r>
  <r>
    <n v="6290"/>
    <s v="F2742"/>
    <n v="12941"/>
    <x v="0"/>
    <s v="Chexbres, Burkhard von (Meier)"/>
    <s v="F2742"/>
    <s v="Hautcret, Kloster"/>
    <s v="Ungedr.?"/>
    <m/>
    <s v="Lausanne, Staatsarchiv"/>
    <s v="0.0.1225"/>
    <n v="1225"/>
    <x v="4"/>
    <s v="Unbekannt"/>
    <n v="12941"/>
    <s v="F2742"/>
    <n v="12941"/>
  </r>
  <r>
    <n v="6539"/>
    <s v="F2963"/>
    <n v="13208"/>
    <x v="0"/>
    <s v="Chexbres, Meierin Agnes von"/>
    <s v="F2963"/>
    <s v="Montheron, Kloster"/>
    <s v="MDR 12,3, S. 110"/>
    <m/>
    <s v="Lausanne, Stadtarchiv"/>
    <s v="0.0.1249"/>
    <n v="1249"/>
    <x v="45"/>
    <s v="Unbekannt"/>
    <n v="13208"/>
    <s v="F2963"/>
    <n v="13208"/>
  </r>
  <r>
    <n v="6300"/>
    <s v="F2753"/>
    <n v="12951"/>
    <x v="0"/>
    <s v="Chillon, Guigo Damasius (Kastellan)"/>
    <s v="F2753"/>
    <s v="Hautcret, Kloster"/>
    <s v="Ungedr.?"/>
    <m/>
    <s v="Lausanne, Staatsarchiv"/>
    <s v="0.1.1241"/>
    <n v="1241"/>
    <x v="38"/>
    <s v="Unbekannt"/>
    <n v="12951"/>
    <s v="F2753"/>
    <n v="12951"/>
  </r>
  <r>
    <n v="6243"/>
    <s v="F2667"/>
    <n v="12894"/>
    <x v="0"/>
    <s v="Chouchune, Berthold von (Ritter) (identisch) , Gingins, Berthold von (Chouchune)"/>
    <s v="F2667"/>
    <s v="Payerne, Kloster"/>
    <s v="Ungedr.?"/>
    <m/>
    <s v="Lausanne, Staatsarchiv"/>
    <s v="13.Jh."/>
    <m/>
    <x v="13"/>
    <s v="Unbekannt"/>
    <s v="12894 Alle Aufnahmen unter dieser Zugangsnummer"/>
    <s v="F2667"/>
    <n v="12894"/>
  </r>
  <r>
    <n v="8160"/>
    <s v="F7059"/>
    <n v="15100"/>
    <x v="0"/>
    <s v="Christian von Witzleben und S�hne Hermann, Heinrich und Friedrich (Siegler: K�fernburg, Graf Gunther; Schwarzburg, Graf Heinrich)"/>
    <s v="F7059"/>
    <s v="Erfurt, Stift St. Marien"/>
    <s v="UB Erfurt Kloster, S. 157, Nr. 288; Dobenecker 3, S. 246, Nr. 1534"/>
    <m/>
    <s v="DomA Erfurt"/>
    <s v="2.7.1247"/>
    <n v="1247"/>
    <x v="56"/>
    <s v="Dienstag"/>
    <s v="15100 Alle Aufnahmen unter dieser Zugangsnummer"/>
    <s v="F7059"/>
    <n v="15100"/>
  </r>
  <r>
    <n v="7095"/>
    <s v="F4405"/>
    <n v="13801"/>
    <x v="0"/>
    <s v="Christinus , Bistum Sitten,- Kanzler Aimo (identisch), Bistum Sitten, Domstift, Kantor Aimo"/>
    <s v="F4405"/>
    <s v="Praz,- Priester Anselm, Bistum Sitten, Domstift, Kapitel (Fond)"/>
    <s v="MDR 29,1, S. 252"/>
    <m/>
    <s v="Sitten, Domkapitelsarchiv"/>
    <s v="0.0.1224"/>
    <n v="1224"/>
    <x v="134"/>
    <s v="Unbekannt"/>
    <s v="13801 Alle Aufnahmen unter dieser Zugangsnummer"/>
    <s v="F4405"/>
    <n v="13801"/>
  </r>
  <r>
    <n v="1495"/>
    <s v="C648"/>
    <n v="5619"/>
    <x v="0"/>
    <s v="Chrosna, Ritter Christian von"/>
    <s v="C648"/>
    <s v="Bistum Preu�en, Bischof Christian"/>
    <s v="UB Preu�. 1.1, Nr.46"/>
    <m/>
    <s v="Königsberg, Staatsarchiv (ehem.)"/>
    <s v="23.7.1223"/>
    <n v="1223"/>
    <x v="41"/>
    <s v="Sonntag"/>
    <n v="5619"/>
    <s v="C648"/>
    <n v="5619"/>
  </r>
  <r>
    <n v="7443"/>
    <s v="F4821"/>
    <n v="14199"/>
    <x v="0"/>
    <s v="Citeaux, Kloster, Abt Gautier , Citeaux, Kloster, Generalkapitel"/>
    <s v="F4821"/>
    <s v="St. Maurice, Stift, Abt Nantelm"/>
    <s v="Ungedr.?"/>
    <m/>
    <s v="St. Maurice, Stiftsarchiv"/>
    <s v="0.0.1224"/>
    <n v="1224"/>
    <x v="134"/>
    <s v="Unbekannt"/>
    <s v="14199 Alle Aufnahmen unter dieser Zugangsnummer"/>
    <s v="F4821"/>
    <n v="14199"/>
  </r>
  <r>
    <n v="9088"/>
    <s v="N0257"/>
    <n v="20044"/>
    <x v="0"/>
    <s v="Clarholz, Propst Lutger"/>
    <s v="N0257"/>
    <s v="Clarholz, Stift"/>
    <s v="OUB II, Nr. 305; Westf. Siegel, Taf. 20, Nr. 2"/>
    <m/>
    <s v="Rheda, Fürstliches Archiv"/>
    <s v="0.0.1233"/>
    <n v="1233"/>
    <x v="68"/>
    <s v="Unbekannt"/>
    <s v="20044 Alle Aufnahmen unter dieser Zugangsnummer"/>
    <s v="N0257"/>
    <n v="20044"/>
  </r>
  <r>
    <n v="2277"/>
    <s v="D850"/>
    <n v="7230"/>
    <x v="0"/>
    <s v="Clarholz, Stift, Propst Friedrich (Praemonstratenser)"/>
    <s v="D850"/>
    <s v="Marienfeld, Kloster"/>
    <s v="UB Westfäl. 2, Nr.557"/>
    <m/>
    <s v="Münster, Staatsarchiv"/>
    <s v="0.0.1196"/>
    <n v="1196"/>
    <x v="7"/>
    <s v="Unbekannt"/>
    <n v="7230"/>
    <s v="D850"/>
    <n v="7230"/>
  </r>
  <r>
    <n v="6192"/>
    <s v="F2612"/>
    <n v="12841"/>
    <x v="0"/>
    <s v="Clees und Bofflens, Otto von (Ritter)"/>
    <s v="F2612"/>
    <s v="Romainmotier, Kloster"/>
    <s v="MDR 34, S. 129 (vgl.)"/>
    <m/>
    <s v="Lausanne, Staatsarchiv"/>
    <s v="um 1100"/>
    <n v="1100"/>
    <x v="91"/>
    <s v="Unbekannt"/>
    <s v="12841 Alle Aufnahmen unter dieser Zugangsnummer"/>
    <s v="F2612"/>
    <n v="12841"/>
  </r>
  <r>
    <n v="9221"/>
    <s v="M2527"/>
    <n v="90009"/>
    <x v="0"/>
    <s v="Clementa (Witwe d. Johannes Snewelin)"/>
    <s v="M2527"/>
    <s v="Adelhausen, Stift, Kapitel, Adelhausen, Stift, Priorin"/>
    <s v="Ungedr."/>
    <m/>
    <s v="Freiburg, Stadtarchiv"/>
    <s v="6.3.1283"/>
    <n v="1283"/>
    <x v="233"/>
    <s v="Samstag"/>
    <s v="90009 Alle Aufnahmen unter dieser Zugangsnummer"/>
    <s v="M2527"/>
    <n v="90009"/>
  </r>
  <r>
    <n v="3307"/>
    <s v="C865"/>
    <n v="8789"/>
    <x v="0"/>
    <s v="Cleve, Graf Theoderich von , Cleve, Graf Arnold von (Bruder d. Grafen Theoderich v. C.)"/>
    <s v="C865"/>
    <s v="Cappenberg, Stift"/>
    <s v="UB Westfäl. 2, Nr.2173; Kindlinger 3,1, S. 110"/>
    <m/>
    <s v="Cappenberg, Stiftsarchiv"/>
    <s v="um 1200"/>
    <n v="1200"/>
    <x v="22"/>
    <s v="Unbekannt"/>
    <n v="8789"/>
    <s v="C865"/>
    <n v="8789"/>
  </r>
  <r>
    <n v="841"/>
    <s v="E1661"/>
    <n v="4124"/>
    <x v="0"/>
    <s v="Cluny, Kloster, Abt Hugo"/>
    <s v="E1661"/>
    <s v="St. Blasien, Kloster"/>
    <s v="Gerbert, Hist. silv. 3, Nr.26; Inventare GLA, S. 15"/>
    <m/>
    <s v="Karlsruhe, Generallandesarchiv"/>
    <s v="0.0.1086-0.0.1108"/>
    <n v="10861108"/>
    <x v="193"/>
    <s v="Unbekannt"/>
    <n v="4124"/>
    <s v="E1661"/>
    <n v="4124"/>
  </r>
  <r>
    <n v="6252"/>
    <s v="F2677"/>
    <n v="12903"/>
    <x v="0"/>
    <s v="Cluny, Kloster, Abt Petrus"/>
    <s v="F2677"/>
    <s v="Bonmont, Kloster, Abt Moses"/>
    <s v="MDG 15, Suppl., S. 3; Reg. Schweiz, Nr.1694"/>
    <m/>
    <s v="Lausanne, Staatsarchiv"/>
    <s v="0.0.1135-0.0.1153"/>
    <n v="11351153"/>
    <x v="146"/>
    <s v="Unbekannt"/>
    <s v="12903 Alle Aufnahmen unter dieser Zugangsnummer"/>
    <s v="F2677"/>
    <n v="12903"/>
  </r>
  <r>
    <n v="6229"/>
    <s v="F2651"/>
    <n v="12879"/>
    <x v="0"/>
    <s v="Cluny, Kloster, Abt R."/>
    <s v="F2651"/>
    <s v="Romainmotier, Kloster"/>
    <s v="Ungedr.?"/>
    <m/>
    <s v="Lausanne, Staatsarchiv"/>
    <s v="0.0.1220"/>
    <n v="1220"/>
    <x v="20"/>
    <s v="Unbekannt"/>
    <s v="12879 Alle Aufnahmen unter dieser Zugangsnummer"/>
    <s v="F2651"/>
    <n v="12879"/>
  </r>
  <r>
    <n v="8269"/>
    <s v="F7372"/>
    <n v="15222"/>
    <x v="0"/>
    <s v="Cluny, Prior G. , Cluny, Konvent"/>
    <s v="F7372"/>
    <s v="St. Petersinsel, Prior Philipp, St. Petersinsel, Konvent"/>
    <s v="FR Bern. 2, S. 236, Nr. 222"/>
    <m/>
    <s v="Bern, StA"/>
    <s v="25.3.1242-24.3.1243"/>
    <n v="12421243"/>
    <x v="47"/>
    <s v="Unbekannt"/>
    <s v="15222 Alle Aufnahmen unter dieser Zugangsnummer"/>
    <s v="F7372"/>
    <n v="15222"/>
  </r>
  <r>
    <n v="7766"/>
    <s v="F5863"/>
    <n v="14568"/>
    <x v="0"/>
    <s v="Collerbeck, Bernhard u. Friedrich von (Br�der)"/>
    <s v="F5863"/>
    <s v="Loccum, Kloster (Fond)"/>
    <s v="UB Calenberg 3, Nr. 98; (UB Westfäl. 6, S. 123, Nr.431)"/>
    <m/>
    <s v="Loccum, Kirchliches Archiv, Archiv des Klosters"/>
    <s v="0.0.1241 ?"/>
    <n v="1241"/>
    <x v="38"/>
    <s v="Unbekannt"/>
    <s v="14568 Alle Aufnahmen unter dieser Zugangsnummer"/>
    <s v="F5863"/>
    <n v="14568"/>
  </r>
  <r>
    <n v="7768"/>
    <s v="F5868"/>
    <n v="14570"/>
    <x v="0"/>
    <s v="Collerbeck, Bernhard u. Friedrich von (Br�der)"/>
    <s v="F5868"/>
    <s v="Loccum, Kloster"/>
    <s v="UB Calenberg 3, Nr.100"/>
    <m/>
    <s v="Loccum, Kirchliches Archiv, Archiv des Klosters"/>
    <s v="0.0.1244"/>
    <n v="1244"/>
    <x v="52"/>
    <s v="Unbekannt"/>
    <s v="14570 Alle Aufnahmen unter dieser Zugangsnummer"/>
    <s v="F5868"/>
    <n v="14570"/>
  </r>
  <r>
    <n v="7799"/>
    <s v="F5955"/>
    <n v="14601"/>
    <x v="0"/>
    <s v="Collerbeck, Bernhard u. Friedrich von (Br�der) , Pyrmont, Graf Gottschalk, Pyrmont, Graf Hermann"/>
    <s v="F5955"/>
    <s v="Loccum, Kloster (Fond)"/>
    <s v="UB Calenberg 3, Nr. 154; (UB Westfäl. 6, S. 99, Nr. 359)"/>
    <m/>
    <s v="Loccum, Kirchliches Archiv, Archiv des Klosters"/>
    <s v="0.0.1251"/>
    <n v="1251"/>
    <x v="117"/>
    <s v="Unbekannt"/>
    <s v="14601 Alle Aufnahmen unter dieser Zugangsnummer"/>
    <s v="F5955"/>
    <n v="14601"/>
  </r>
  <r>
    <n v="2081"/>
    <s v="C786"/>
    <n v="6852"/>
    <x v="0"/>
    <s v="Compostella, St. Jakob"/>
    <s v="C786"/>
    <s v="Bistum Minden, Domstift"/>
    <s v="Ungedr.?"/>
    <m/>
    <s v="Münster, Staatsarchiv"/>
    <s v="21.2.1174"/>
    <n v="1174"/>
    <x v="81"/>
    <s v="Donnerstag"/>
    <n v="6852"/>
    <s v="C786"/>
    <n v="6852"/>
  </r>
  <r>
    <n v="6979"/>
    <s v="F4130"/>
    <n v="13679"/>
    <x v="0"/>
    <s v="Conthey, Rudolf von (Vizedominus) , Bistum Sitten,- Kanzler Wilhelm (identisch), Bistum Sitten, Domstift, Kantor Wilhelm"/>
    <s v="F4130"/>
    <s v="Bistum Sitten, Domstift, Kapitel"/>
    <s v="MDR 29,1, S. 191"/>
    <m/>
    <s v="Sitten, Domkapitelsarchiv"/>
    <s v="0.0.1217"/>
    <n v="1217"/>
    <x v="74"/>
    <s v="Unbekannt"/>
    <s v="13679 Alle Aufnahmen unter dieser Zugangsnummer"/>
    <s v="F4130"/>
    <n v="13679"/>
  </r>
  <r>
    <n v="6888"/>
    <s v="F3784"/>
    <n v="13575"/>
    <x v="0"/>
    <s v="Corbieres, Kuno von (Kt. Fr.)"/>
    <s v="F3784"/>
    <s v="Hauterive, Kloster"/>
    <s v="Reg. Hauterive, Nr.476"/>
    <m/>
    <s v="Fribourg, Staatsarchiv"/>
    <s v="0.6.1249"/>
    <n v="1249"/>
    <x v="45"/>
    <s v="Unbekannt"/>
    <s v="13575 Alle Aufnahmen unter dieser Zugangsnummer"/>
    <s v="F3784"/>
    <n v="13575"/>
  </r>
  <r>
    <n v="8821"/>
    <s v="F8864"/>
    <n v="15870"/>
    <x v="0"/>
    <s v="Corvey, Abt Hermann und Konvent"/>
    <s v="F8864"/>
    <s v="Zeven, Nonnenkloster"/>
    <s v="UB Bremen 3, S. 18, Nr. 17"/>
    <m/>
    <s v="Stade, StA"/>
    <s v="17.6.1231"/>
    <n v="1231"/>
    <x v="136"/>
    <s v="Dienstag"/>
    <s v="15870 Alle Aufnahmen unter dieser Zugangsnummer"/>
    <s v="F8864"/>
    <n v="15870"/>
  </r>
  <r>
    <n v="1969"/>
    <s v="E2800"/>
    <n v="6666"/>
    <x v="0"/>
    <s v="Corvey, Kloster, Abt Erkenbert"/>
    <s v="E2800"/>
    <s v="Corvey, Kloster"/>
    <s v="UB Westfäl. 1, Nr.188"/>
    <m/>
    <s v="Münster, Staatsarchiv"/>
    <s v="15.5.1120"/>
    <n v="1120"/>
    <x v="181"/>
    <s v="Samstag"/>
    <n v="6666"/>
    <s v="E2800"/>
    <n v="6666"/>
  </r>
  <r>
    <n v="1970"/>
    <s v="E2801"/>
    <n v="6667"/>
    <x v="0"/>
    <s v="Corvey, Kloster, Abt Erkenbert"/>
    <s v="E2801"/>
    <s v="Corvey, Kloster"/>
    <s v="UB Westfäl. 2, Nr.198"/>
    <m/>
    <s v="Münster, Staatsarchiv"/>
    <s v="10.5.1126"/>
    <n v="1126"/>
    <x v="211"/>
    <s v="Montag"/>
    <n v="6667"/>
    <s v="E2801"/>
    <n v="6667"/>
  </r>
  <r>
    <n v="1971"/>
    <s v="E2802"/>
    <n v="6668"/>
    <x v="0"/>
    <s v="Corvey, Kloster, Abt Erkenbert"/>
    <s v="E2802"/>
    <s v="Corvey, Kloster"/>
    <s v="UB Westfäl. 2, Nr.198"/>
    <m/>
    <s v="Münster, Staatsarchiv"/>
    <s v="10.5.1126"/>
    <n v="1126"/>
    <x v="211"/>
    <s v="Montag"/>
    <n v="6668"/>
    <s v="E2802"/>
    <n v="6668"/>
  </r>
  <r>
    <n v="7776"/>
    <s v="R7636"/>
    <n v="14578"/>
    <x v="0"/>
    <s v="Corvey, Kloster, Abt Hermann"/>
    <s v="R7636"/>
    <s v="Loccum, Kloster, Winninghausen, Giselbert von (Ritter) (Fond)"/>
    <s v="UB Calenberg 3, Nr. 109; (UB Westfäl. 6, S. 134, Nr. 465)"/>
    <m/>
    <s v="Loccum, Kirchliches Archiv, Archiv des Klosters"/>
    <s v="0.0.1246"/>
    <n v="1246"/>
    <x v="70"/>
    <s v="Unbekannt"/>
    <s v="14578 Alle Aufnahmen unter dieser Zugangsnummer"/>
    <s v="R7636"/>
    <n v="14578"/>
  </r>
  <r>
    <n v="6742"/>
    <s v="E5540"/>
    <n v="13430"/>
    <x v="0"/>
    <s v="Corvey, Kloster, Abt Hermann"/>
    <s v="E5540"/>
    <s v="W�lfinghausen, Kloster (Krs. Springe, Augustinerinnen)"/>
    <s v="UB Calenberg 8, Nr.3"/>
    <m/>
    <s v="Hannover, Hauptstaatsarchiv"/>
    <s v="0.0.1236"/>
    <n v="1236"/>
    <x v="103"/>
    <s v="Unbekannt"/>
    <s v="13430 Alle Aufnahmen unter dieser Zugangsnummer"/>
    <s v="E5540"/>
    <n v="13430"/>
  </r>
  <r>
    <n v="7171"/>
    <s v="F4394"/>
    <n v="13882"/>
    <x v="0"/>
    <s v="Corvey, Kloster, Abt Hermann , Corvey, Kloster, Prior Albert, Corvey, Kloster, Propst Striger, Corvey, Kloster, Konvent"/>
    <s v="F4394"/>
    <s v="W�lfinghausen, Kloster"/>
    <s v="UB Calenberg 8, Nr.26"/>
    <m/>
    <s v="Hannover, Hauptstaatsarchiv"/>
    <s v="0.0.1248"/>
    <n v="1248"/>
    <x v="8"/>
    <s v="Unbekannt"/>
    <s v="13882 Alle Aufnahmen unter dieser Zugangsnummer"/>
    <s v="F4394"/>
    <n v="13882"/>
  </r>
  <r>
    <n v="7775"/>
    <s v="F5888"/>
    <n v="14577"/>
    <x v="0"/>
    <s v="Corvey, Kloster, Abt Hermann, Prior, Abt u. Konvent"/>
    <s v="F5888"/>
    <s v="Loccum, Kloster (Fond)"/>
    <s v="UB Calenberg 3, Nr. 108"/>
    <m/>
    <s v="Loccum, Kirchliches Archiv, Archiv des Klosters"/>
    <s v="0.0.1246"/>
    <n v="1246"/>
    <x v="70"/>
    <s v="Unbekannt"/>
    <s v="14577 Alle Aufnahmen unter dieser Zugangsnummer"/>
    <s v="F5888"/>
    <n v="14577"/>
  </r>
  <r>
    <n v="1964"/>
    <s v="E2797"/>
    <n v="6660"/>
    <x v="0"/>
    <s v="Corvey, Kloster, Abt Konrad"/>
    <s v="E2797"/>
    <s v="Marsberg, Propstei"/>
    <s v="UB Westfäl. 2, Nr.378"/>
    <m/>
    <s v="Münster, Staatsarchiv"/>
    <s v="25.3.1176"/>
    <n v="1176"/>
    <x v="178"/>
    <s v="Donnerstag"/>
    <n v="6660"/>
    <s v="E2797"/>
    <n v="6660"/>
  </r>
  <r>
    <n v="1880"/>
    <s v="E2744"/>
    <n v="6482"/>
    <x v="0"/>
    <s v="Corvey, Kloster, Abt Konrad"/>
    <s v="E2744"/>
    <s v="Bistum Paderborn, Bischof Siegfried"/>
    <s v="UB Westfäl. 2, Nr.454"/>
    <m/>
    <s v="Münster, Staatsarchiv"/>
    <s v="0.0.1185"/>
    <n v="1185"/>
    <x v="87"/>
    <s v="Unbekannt"/>
    <n v="6482"/>
    <s v="E2744"/>
    <n v="6482"/>
  </r>
  <r>
    <n v="172"/>
    <s v="E358"/>
    <n v="1057"/>
    <x v="0"/>
    <s v="Corvey, Kloster, Abt Thimo , Corvey, Kloster, Konvent, Münster, Kloster, Abt, Flechtdorf, Kloster, Abt, Hasungen, Kloster, Abt, Arolsen, Kloster, Propst, Willebadessen, Kloster, Propst Theodericus, Gerden, Kloster, Propst Adolf, Ober-Werbe, Kloster, Propst, Berich, Stift, Propst, K�stelberg, Kloster, Propst, Schaaken, Kloster, Propst Ludolf, Volkhardingshausen, Stift, Propst (Augustinerchorfrauen), Nezte, Kloster, Propst, Merxhausen, Stift, Propst (Augustinerchorherren-Doppelstift)"/>
    <s v="E358"/>
    <s v="Schaaken, Kloster (Benediktinerinnenkloster, Krs. Waldeck), Oelinghausen, Kloster, Propst Gottfried"/>
    <s v="Ungedr."/>
    <m/>
    <s v="Marburg, Staatsarchiv"/>
    <s v="0.0.1254-0.0.1275"/>
    <n v="12541275"/>
    <x v="122"/>
    <s v="Unbekannt"/>
    <n v="1057"/>
    <s v="E358"/>
    <n v="1057"/>
  </r>
  <r>
    <n v="1974"/>
    <s v="E2804"/>
    <n v="6671"/>
    <x v="0"/>
    <s v="Corvey, Kloster, Abt Wibald"/>
    <s v="E2804"/>
    <s v="Corvey, Kloster"/>
    <s v="UB Westfäl. 2, Nr.265"/>
    <m/>
    <s v="Münster, Staatsarchiv"/>
    <s v="0.0.1147-0.0.1158"/>
    <n v="11471158"/>
    <x v="195"/>
    <s v="Unbekannt"/>
    <n v="6671"/>
    <s v="E2804"/>
    <n v="6671"/>
  </r>
  <r>
    <n v="1975"/>
    <s v="D783"/>
    <n v="6672"/>
    <x v="0"/>
    <s v="Corvey, Kloster, Abt Wibald"/>
    <s v="D783"/>
    <s v="Corvey, Kloster"/>
    <s v="UB Westfäl. 2, Nr.1782"/>
    <m/>
    <s v="Münster, Staatsarchiv"/>
    <s v="16.9.1152"/>
    <n v="1152"/>
    <x v="100"/>
    <s v="Dienstag"/>
    <n v="6672"/>
    <s v="D783"/>
    <n v="6672"/>
  </r>
  <r>
    <n v="1976"/>
    <s v="C774"/>
    <n v="6673"/>
    <x v="0"/>
    <s v="Corvey, Kloster, Abt Wibald"/>
    <s v="C774"/>
    <s v="Corvey, Kloster"/>
    <s v="UB Westfäl. 2, Nr.302"/>
    <m/>
    <s v="Münster, Staatsarchiv"/>
    <s v="0.0.1155"/>
    <n v="1155"/>
    <x v="61"/>
    <s v="Unbekannt"/>
    <n v="6673"/>
    <s v="C774"/>
    <n v="6673"/>
  </r>
  <r>
    <n v="1962"/>
    <s v="D779"/>
    <n v="6658"/>
    <x v="0"/>
    <s v="Corvey, Kloster, Abt Widekind"/>
    <s v="D779"/>
    <s v="Keppel, Stift (Krs. Siegen, Prämonstratenserinnen)"/>
    <s v="UB Westfäl. 2, Nr.554"/>
    <m/>
    <s v="Münster, Staatsarchiv"/>
    <s v="0.0.1196"/>
    <n v="1196"/>
    <x v="7"/>
    <s v="Unbekannt"/>
    <n v="6658"/>
    <s v="D779"/>
    <n v="6658"/>
  </r>
  <r>
    <n v="1977"/>
    <s v="E2805"/>
    <n v="6674"/>
    <x v="0"/>
    <s v="Corvey, Kloster, Abt Widekind"/>
    <s v="E2805"/>
    <s v="Corvey, Kloster"/>
    <s v="UB Westfäl. 2, Nr.508"/>
    <m/>
    <s v="Münster, Staatsarchiv"/>
    <s v="0.0.1189-0.0.1205"/>
    <n v="11891205"/>
    <x v="71"/>
    <s v="Unbekannt"/>
    <n v="6674"/>
    <s v="E2805"/>
    <n v="6674"/>
  </r>
  <r>
    <n v="1978"/>
    <s v="D784"/>
    <n v="6675"/>
    <x v="0"/>
    <s v="Corvey, Kloster, Abt Widekind"/>
    <s v="D784"/>
    <s v="Corvey, Kloster"/>
    <s v="UB Westfäl. 2, Nr.509"/>
    <m/>
    <s v="Münster, Staatsarchiv"/>
    <s v="0.0.1189-0.0.1205"/>
    <n v="11891205"/>
    <x v="71"/>
    <s v="Unbekannt"/>
    <n v="6675"/>
    <s v="D784"/>
    <n v="6675"/>
  </r>
  <r>
    <n v="1979"/>
    <s v="E2806"/>
    <n v="6676"/>
    <x v="0"/>
    <s v="Corvey, Kloster, Abt Widekind"/>
    <s v="E2806"/>
    <s v="Marsberg, Propstei"/>
    <s v="UB Westfäl. 2, Nr.517"/>
    <m/>
    <s v="Münster, Staatsarchiv"/>
    <s v="0.0.1191"/>
    <n v="1191"/>
    <x v="188"/>
    <s v="Unbekannt"/>
    <n v="6676"/>
    <s v="E2806"/>
    <n v="6676"/>
  </r>
  <r>
    <n v="1980"/>
    <s v="E2807"/>
    <n v="6677"/>
    <x v="0"/>
    <s v="Corvey, Kloster, Abt Widekind"/>
    <s v="E2807"/>
    <s v="Kemnade, Kloster, Propst Heinrich"/>
    <s v="UB Westfäl. 2, Nr.568"/>
    <m/>
    <s v="Münster, Staatsarchiv"/>
    <s v="0.0.1197"/>
    <n v="1197"/>
    <x v="42"/>
    <s v="Unbekannt"/>
    <n v="6677"/>
    <s v="E2807"/>
    <n v="6677"/>
  </r>
  <r>
    <n v="1981"/>
    <s v="E2808"/>
    <n v="6678"/>
    <x v="0"/>
    <s v="Corvey, Kloster, Abt Widekind"/>
    <s v="E2808"/>
    <s v="Corvey, Kloster"/>
    <s v="UB Westfäl. 2, Nr.573"/>
    <m/>
    <s v="Münster, Staatsarchiv"/>
    <s v="0.0.1198"/>
    <n v="1198"/>
    <x v="142"/>
    <s v="Unbekannt"/>
    <n v="6678"/>
    <s v="E2808"/>
    <n v="6678"/>
  </r>
  <r>
    <n v="1982"/>
    <s v="D785"/>
    <n v="6679"/>
    <x v="0"/>
    <s v="Corvey, Kloster, Abt Widekind"/>
    <s v="D785"/>
    <s v="Corvey, Kloster"/>
    <s v="UB Westfäl. 2, Nr.574"/>
    <m/>
    <s v="Münster, Staatsarchiv"/>
    <s v="0.0.1198"/>
    <n v="1198"/>
    <x v="142"/>
    <s v="Unbekannt"/>
    <n v="6679"/>
    <s v="D785"/>
    <n v="6679"/>
  </r>
  <r>
    <n v="2843"/>
    <s v="C830"/>
    <n v="8056"/>
    <x v="0"/>
    <s v="Corvey, Kloster, Abt Widukind"/>
    <s v="C830"/>
    <s v="Amelungsborn, Kloster"/>
    <s v="Ungedr.?"/>
    <m/>
    <s v="Wolfenb�ttel, Staatsarchiv"/>
    <s v="0.0.1198"/>
    <n v="1198"/>
    <x v="142"/>
    <s v="Unbekannt"/>
    <n v="8056"/>
    <s v="C830"/>
    <n v="8056"/>
  </r>
  <r>
    <n v="6390"/>
    <s v="F2866"/>
    <n v="13046"/>
    <x v="0"/>
    <s v="Cossonay, Johannes von"/>
    <s v="F2866"/>
    <s v="Bonmont, Kloster"/>
    <s v="Dyn. de Cossonay, S. 268; Reg. Schweiz, Nr.3159"/>
    <m/>
    <s v="Lausanne, Staatsarchiv"/>
    <s v="0.0.1214"/>
    <n v="1214"/>
    <x v="2"/>
    <s v="Unbekannt"/>
    <s v="13046 Alle Aufnahmen unter dieser Zugangsnummer"/>
    <s v="F2866"/>
    <n v="13046"/>
  </r>
  <r>
    <n v="6230"/>
    <s v="F2652"/>
    <n v="12880"/>
    <x v="0"/>
    <s v="Cossonay, Johannes von"/>
    <s v="F2652"/>
    <s v="Romainmotier, Kloster"/>
    <s v="Ungedr.?"/>
    <m/>
    <s v="Lausanne, Staatsarchiv"/>
    <s v="0.0.1222"/>
    <n v="1222"/>
    <x v="138"/>
    <s v="Unbekannt"/>
    <s v="12880 Alle Aufnahmen unter dieser Zugangsnummer"/>
    <s v="F2652"/>
    <n v="12880"/>
  </r>
  <r>
    <n v="6388"/>
    <s v="F2863"/>
    <n v="13044"/>
    <x v="0"/>
    <s v="Cossonay, Johannes von (u. Prangins)"/>
    <s v="F2863"/>
    <s v="Bonmont, Kloster"/>
    <s v="Dyn. de Cossonay, S. 266"/>
    <m/>
    <s v="Lausanne, Staatsarchiv"/>
    <s v="0.2.1203"/>
    <n v="1203"/>
    <x v="75"/>
    <s v="Unbekannt"/>
    <s v="13044 Alle Aufnahmen unter dieser Zugangsnummer"/>
    <s v="F2863"/>
    <n v="13044"/>
  </r>
  <r>
    <n v="6392"/>
    <s v="F2871"/>
    <n v="13048"/>
    <x v="0"/>
    <s v="Cossonay, Johannes von (u. Prangins)"/>
    <s v="F2871"/>
    <s v="Prangins, s. Cossonay, Bonmont, Kloster"/>
    <s v="Dyn. de Cossonay, S. 269"/>
    <m/>
    <s v="Lausanne, Staatsarchiv"/>
    <s v="0.4.1218"/>
    <n v="1218"/>
    <x v="16"/>
    <s v="Unbekannt"/>
    <s v="13048 Alle Aufnahmen unter dieser Zugangsnummer"/>
    <s v="F2871"/>
    <n v="13048"/>
  </r>
  <r>
    <n v="6132"/>
    <s v="F2519"/>
    <n v="12710"/>
    <x v="0"/>
    <s v="Cossonay, Johannes von (u. S�hne)"/>
    <s v="F2519"/>
    <s v="Lausanne, Stift St. Maire"/>
    <s v="Ungedr.?"/>
    <m/>
    <s v="Lausanne, Staatsarchiv"/>
    <s v="0.0.1226"/>
    <n v="1226"/>
    <x v="67"/>
    <s v="Unbekannt"/>
    <n v="12710"/>
    <s v="F2519"/>
    <n v="12710"/>
  </r>
  <r>
    <n v="6381"/>
    <s v="F2852"/>
    <n v="13037"/>
    <x v="0"/>
    <s v="Cossonay, Peter von (u. Prangins)"/>
    <s v="F2852"/>
    <s v="Bonmont, Kloster"/>
    <s v="Ungedr.?"/>
    <m/>
    <s v="Lausanne, Staatsarchiv"/>
    <s v="0.0.1164"/>
    <n v="1164"/>
    <x v="150"/>
    <s v="Unbekannt"/>
    <s v="13037 Alle Aufnahmen unter dieser Zugangsnummer"/>
    <s v="F2852"/>
    <n v="13037"/>
  </r>
  <r>
    <n v="6403"/>
    <s v="F2894"/>
    <n v="13060"/>
    <x v="0"/>
    <s v="Cossonay, Wilhelm von"/>
    <s v="F2894"/>
    <s v="Bonmont, Kloster"/>
    <s v="Ungedr.?"/>
    <m/>
    <s v="Lausanne, Staatsarchiv"/>
    <s v="0.0.1245"/>
    <n v="1245"/>
    <x v="55"/>
    <s v="Unbekannt"/>
    <s v="13060 Alle Aufnahmen unter dieser Zugangsnummer"/>
    <s v="F2894"/>
    <n v="13060"/>
  </r>
  <r>
    <n v="6405"/>
    <s v="F2899"/>
    <n v="13062"/>
    <x v="0"/>
    <s v="Cossonay, Wilhelm von"/>
    <s v="F2899"/>
    <s v="Bonmont, Kloster"/>
    <s v="Dyn. de Cossonay, S. 351"/>
    <m/>
    <s v="Lausanne, Staatsarchiv"/>
    <s v="0.0.1249"/>
    <n v="1249"/>
    <x v="45"/>
    <s v="Unbekannt"/>
    <n v="13062"/>
    <s v="F2899"/>
    <n v="13062"/>
  </r>
  <r>
    <n v="6398"/>
    <s v="F2885"/>
    <n v="13055"/>
    <x v="0"/>
    <s v="Cossonay, Wilhelm von"/>
    <s v="F2885"/>
    <s v="Bonmont, Kloster"/>
    <s v="Dyn. de Cossonay, S. 349"/>
    <m/>
    <s v="Lausanne, Staatsarchiv"/>
    <s v="0.2.1236"/>
    <n v="1236"/>
    <x v="103"/>
    <s v="Unbekannt"/>
    <s v="13055 Alle Aufnahmen unter dieser Zugangsnummer"/>
    <s v="F2885"/>
    <n v="13055"/>
  </r>
  <r>
    <n v="6399"/>
    <s v="F2887"/>
    <n v="13056"/>
    <x v="0"/>
    <s v="Cossonay, Wilhelm von"/>
    <s v="F2887"/>
    <s v="Bonmont, Kloster"/>
    <s v="Dyn. de Cossonay, S. 351"/>
    <m/>
    <s v="Lausanne, Staatsarchiv"/>
    <s v="0.6.1235"/>
    <n v="1235"/>
    <x v="14"/>
    <s v="Unbekannt"/>
    <n v="13056"/>
    <s v="F2887"/>
    <n v="13056"/>
  </r>
  <r>
    <n v="6376"/>
    <s v="F2846"/>
    <n v="13032"/>
    <x v="0"/>
    <s v="Cossonay, Wilhelm von (u. Prangins)"/>
    <s v="F2846"/>
    <s v="Romainmotier, Kloster"/>
    <s v="Ungedr.?"/>
    <m/>
    <s v="Lausanne, Staatsarchiv"/>
    <s v="9.8.1238"/>
    <n v="1238"/>
    <x v="6"/>
    <s v="Montag"/>
    <s v="13032 Alle Aufnahmen unter dieser Zugangsnummer"/>
    <s v="F2846"/>
    <n v="13032"/>
  </r>
  <r>
    <n v="6863"/>
    <s v="F3752"/>
    <n v="13551"/>
    <x v="0"/>
    <s v="Courtion, Agatha von (Kt. Fr.)"/>
    <s v="F3752"/>
    <s v="Hauterive, Kloster"/>
    <s v="Reg. Hauterive, Nr.438"/>
    <m/>
    <s v="Fribourg, Staatsarchiv"/>
    <s v="28.12.1243"/>
    <n v="1243"/>
    <x v="47"/>
    <s v="Montag"/>
    <s v="13551 Alle Aufnahmen unter dieser Zugangsnummer"/>
    <s v="F3752"/>
    <n v="13551"/>
  </r>
  <r>
    <n v="2250"/>
    <s v="E3129"/>
    <n v="7186"/>
    <x v="0"/>
    <s v="Covern, Gerlach von (identisch) , Laach, Kloster St. Maria, Vogt, Covern, Gerlach von"/>
    <s v="E3129"/>
    <s v="Laach, Kloster St. Maria"/>
    <s v="UB Mittelrhein 2, Nr.127; Reg. Mittelrhein. 2, Nr.691"/>
    <m/>
    <s v="Koblenz, Landeshauptarchiv"/>
    <s v="0.0.1192"/>
    <n v="1192"/>
    <x v="46"/>
    <s v="Unbekannt"/>
    <n v="7186"/>
    <s v="E3129"/>
    <n v="7186"/>
  </r>
  <r>
    <n v="2583"/>
    <s v="D901"/>
    <n v="7709"/>
    <x v="0"/>
    <s v="Crafto"/>
    <s v="D901"/>
    <s v="Würzburg, Hospital, Johanniter-"/>
    <s v="Reg. Boica 1, S. 357; UB Württemberg. 2, Nr.473"/>
    <m/>
    <s v="München, Bayerisches Hauptstaatsarchiv"/>
    <s v="6.6.1192"/>
    <n v="1192"/>
    <x v="46"/>
    <s v="Samstag"/>
    <n v="7709"/>
    <s v="D901"/>
    <n v="7709"/>
  </r>
  <r>
    <n v="1494"/>
    <s v="D634"/>
    <n v="5618"/>
    <x v="0"/>
    <s v="Craico , Thomas (Sohn d. Craico)"/>
    <s v="D634"/>
    <s v="Bistum Preu�en, Bischof Christian"/>
    <s v="UB Preu�. 1.1, Nr.49"/>
    <m/>
    <s v="Königsberg, Staatsarchiv (ehem.)"/>
    <s v="0.0.1222-0.0.1223"/>
    <n v="12221223"/>
    <x v="41"/>
    <s v="Unbekannt"/>
    <n v="5618"/>
    <s v="D634"/>
    <n v="5618"/>
  </r>
  <r>
    <n v="6401"/>
    <s v="F2891"/>
    <n v="13058"/>
    <x v="0"/>
    <s v="Crassier,- Kapellan Petrus"/>
    <s v="F2891"/>
    <s v="Bonmont, Kloster"/>
    <s v="Ungedr.?"/>
    <m/>
    <s v="Lausanne, Staatsarchiv"/>
    <s v="0.11.1238"/>
    <n v="1238"/>
    <x v="6"/>
    <s v="Unbekannt"/>
    <s v="13058 Alle Aufnahmen unter dieser Zugangsnummer"/>
    <s v="F2891"/>
    <n v="13058"/>
  </r>
  <r>
    <n v="1081"/>
    <s v="E2120"/>
    <n v="4963"/>
    <x v="0"/>
    <s v="Cunis, Ritter Egidius von"/>
    <s v="E2120"/>
    <s v="Orval, Kloster"/>
    <s v="Ungedr.?"/>
    <m/>
    <s v="Berlin, Geheimes Staatsarchiv"/>
    <s v="0.0.1199"/>
    <n v="1199"/>
    <x v="66"/>
    <s v="Unbekannt"/>
    <n v="4963"/>
    <s v="E2120"/>
    <n v="4963"/>
  </r>
  <r>
    <n v="3717"/>
    <s v="E4614A"/>
    <n v="9549"/>
    <x v="0"/>
    <s v="Dachau, Graf Konrad von"/>
    <s v="E4614A"/>
    <s v="Bistum Bamberg, Domstift"/>
    <s v="Reg. Boica 1, S. 157"/>
    <m/>
    <s v="München, Bayerisches Hauptstaatsarchiv"/>
    <s v="19.3.1140"/>
    <n v="1140"/>
    <x v="105"/>
    <s v="Dienstag"/>
    <s v="9549 Alle Aufnahmen unter dieser Zugangsnummer"/>
    <s v="E4614A"/>
    <n v="9549"/>
  </r>
  <r>
    <n v="4574"/>
    <s v="C1117"/>
    <n v="10871"/>
    <x v="0"/>
    <s v="Dahlum, Rudolf von (Ritter)"/>
    <s v="C1117"/>
    <s v="Goslar, Kloster Frankenberg"/>
    <s v="UB Goslar 1, Nr. 640"/>
    <m/>
    <s v="Hannover, Hauptstaatsarchiv"/>
    <s v="0.0.1249"/>
    <n v="1249"/>
    <x v="45"/>
    <s v="Unbekannt"/>
    <n v="10871"/>
    <s v="C1117"/>
    <n v="10871"/>
  </r>
  <r>
    <n v="7044"/>
    <s v="F4213"/>
    <n v="13747"/>
    <x v="0"/>
    <s v="Daillon, Gerhard von (clericus) , Bistum Sitten, Domstift, Kapitel"/>
    <s v="F4213"/>
    <s v="Bistum Sitten, Domstift, Kapitel"/>
    <s v="Ungedr.?"/>
    <m/>
    <s v="Sitten, Domkapitelsarchiv"/>
    <s v="22.6.1323"/>
    <n v="1323"/>
    <x v="234"/>
    <s v="Mittwoch"/>
    <s v="13747 Alle Aufnahmen unter dieser Zugangsnummer"/>
    <s v="F4213"/>
    <n v="13747"/>
  </r>
  <r>
    <n v="7654"/>
    <s v="F5490"/>
    <n v="14444"/>
    <x v="0"/>
    <s v="Dalheim, Kloster (Benediktinerdoppelkloster), Propst Johann"/>
    <s v="F5490"/>
    <s v="M�nzenberg, Ulrich von"/>
    <s v="Gudenus 5, Nr. 25; Battenberg, Isenb. Urk.1, Nr. 54"/>
    <m/>
    <s v="Birstein, Adelsarchiv Fürstlich Isenburgische Bibliothek"/>
    <s v="0.0.1236 ?"/>
    <n v="1236"/>
    <x v="103"/>
    <s v="Unbekannt"/>
    <s v="14444 Alle Aufnahmen unter dieser Zugangsnummer"/>
    <s v="F5490"/>
    <n v="14444"/>
  </r>
  <r>
    <n v="3251"/>
    <s v="E4154"/>
    <n v="8724"/>
    <x v="0"/>
    <s v="Dalmatien, Herzog Berthold von"/>
    <s v="E4154"/>
    <s v="Formbach, Kloster"/>
    <s v="Mon. Boica 4, S. 139"/>
    <m/>
    <s v="München, Bayerisches Hauptstaatsarchiv"/>
    <s v="0.1.1181"/>
    <n v="1181"/>
    <x v="102"/>
    <s v="Unbekannt"/>
    <n v="8724"/>
    <s v="E4154"/>
    <n v="8724"/>
  </r>
  <r>
    <n v="8823"/>
    <s v="F8869"/>
    <n v="15872"/>
    <x v="0"/>
    <s v="Daniel von Blitherstorp (angek�ndigter Mitsiegler.: Zeven, Propst Dietrich)"/>
    <s v="F8869"/>
    <s v="Zeven, Nonnenkloster"/>
    <s v="UB Bremen 3, S. 16, Nr. 14"/>
    <m/>
    <s v="Stade, StA"/>
    <s v="0.0.1221-0.0.1253"/>
    <n v="12211253"/>
    <x v="1"/>
    <s v="Unbekannt"/>
    <s v="15872 Alle Aufnahmen unter dieser Zugangsnummer"/>
    <s v="F8869"/>
    <n v="15872"/>
  </r>
  <r>
    <n v="7480"/>
    <s v="F5048"/>
    <n v="14246"/>
    <x v="0"/>
    <s v="Dassel, Adolf von , Dassel, Ludolf von (S�hne der Gfin Clementa v. Dassel)"/>
    <s v="F5048"/>
    <s v="Hilwartshausen, Kloster"/>
    <s v="Ungedr.?"/>
    <m/>
    <s v="Hannover, Hauptstaatsarchiv"/>
    <s v="0.0.1247"/>
    <n v="1247"/>
    <x v="56"/>
    <s v="Unbekannt"/>
    <s v="14246 Alle Aufnahmen unter dieser Zugangsnummer"/>
    <s v="F5048"/>
    <n v="14246"/>
  </r>
  <r>
    <n v="7479"/>
    <s v="F5046"/>
    <n v="14245"/>
    <x v="0"/>
    <s v="Dassel, Gfin Clementa von , Dassel, Adolf von, Dassel, Ludolf von"/>
    <s v="F5046"/>
    <s v="Hilwartshausen, Kloster"/>
    <s v="Ungedr.?"/>
    <m/>
    <s v="Hannover, Hauptstaatsarchiv"/>
    <s v="0.0.1247"/>
    <n v="1247"/>
    <x v="56"/>
    <s v="Unbekannt"/>
    <s v="14245 Alle Aufnahmen unter dieser Zugangsnummer"/>
    <s v="F5046"/>
    <n v="14245"/>
  </r>
  <r>
    <n v="7769"/>
    <s v="F5871"/>
    <n v="14571"/>
    <x v="0"/>
    <s v="Dassel, Graf Adolf d. J�ngere , Dassel, Gfn. Ludolf u. Wilbrand (seine Br�der)"/>
    <s v="F5871"/>
    <s v="Loccum, Kloster (Fond)"/>
    <s v="UB Calenberg 3, Nr.101"/>
    <m/>
    <s v="Loccum, Kirchliches Archiv, Archiv des Klosters"/>
    <s v="0.0.1244"/>
    <n v="1244"/>
    <x v="52"/>
    <s v="Unbekannt"/>
    <s v="14571 Alle Aufnahmen unter dieser Zugangsnummer"/>
    <s v="F5871"/>
    <n v="14571"/>
  </r>
  <r>
    <n v="5354"/>
    <s v="C1198"/>
    <n v="11816"/>
    <x v="0"/>
    <s v="Dassel, Graf Adolf I. von (d.�.) , Dassel, Graf Adolf II. von (d.J.)"/>
    <s v="C1198"/>
    <s v="Mariensee, Kloster"/>
    <s v="UB Calenberg 5, Nr.4"/>
    <m/>
    <s v="Hannover, Hauptstaatsarchiv"/>
    <s v="23.1.1215"/>
    <n v="1215"/>
    <x v="50"/>
    <s v="Freitag"/>
    <n v="11816"/>
    <s v="C1198"/>
    <n v="11816"/>
  </r>
  <r>
    <n v="5352"/>
    <s v="C1197"/>
    <n v="11814"/>
    <x v="0"/>
    <s v="Dassel, Graf Adolf I. von (od. II.)"/>
    <s v="C1197"/>
    <s v="Mariensee, Kloster"/>
    <s v="UB Calenberg 5, Nr.3"/>
    <m/>
    <s v="Hannover, Hauptstaatsarchiv"/>
    <s v="30.10.1213"/>
    <n v="1213"/>
    <x v="49"/>
    <s v="Mittwoch"/>
    <n v="11814"/>
    <s v="C1197"/>
    <n v="11814"/>
  </r>
  <r>
    <n v="5353"/>
    <s v="B738"/>
    <n v="11815"/>
    <x v="0"/>
    <s v="Dassel, Graf Adolf I. von (od. II.)"/>
    <s v="B738"/>
    <s v="Mariensee, Kloster"/>
    <s v="UB Calenberg 5, Nr.3"/>
    <m/>
    <s v="Hannover, Hauptstaatsarchiv"/>
    <s v="30.10.1213"/>
    <n v="1213"/>
    <x v="49"/>
    <s v="Mittwoch"/>
    <n v="11815"/>
    <s v="B738"/>
    <n v="11815"/>
  </r>
  <r>
    <n v="4007"/>
    <s v="C990"/>
    <n v="10103"/>
    <x v="0"/>
    <s v="Dassel, Graf Adolf von"/>
    <s v="C990"/>
    <s v="Fredelsloh, Stift"/>
    <s v="Ungedr.?"/>
    <m/>
    <s v="Hannover, Hauptstaatsarchiv"/>
    <s v="7.8.1234"/>
    <n v="1234"/>
    <x v="51"/>
    <s v="Montag"/>
    <n v="10103"/>
    <s v="C990"/>
    <n v="10103"/>
  </r>
  <r>
    <n v="8987"/>
    <s v="F9733"/>
    <n v="16148"/>
    <x v="0"/>
    <s v="Dassel, Graf Ludolf"/>
    <s v="F9733"/>
    <s v="Marienborn, Kloster"/>
    <s v="Reg. Magdeburg Ebb. 3, S. 650, Nr. 516; Bode, S. 96, Nr. 105; Kruppa, S. 444, Nr. 333"/>
    <m/>
    <s v="Magdeburg, Landeshauptarchiv"/>
    <s v="um 0.0.1240"/>
    <n v="1240"/>
    <x v="64"/>
    <s v="Unbekannt"/>
    <s v="16148 Alle Aufnahmen unter dieser Zugangsnummer"/>
    <s v="F9733"/>
    <n v="16148"/>
  </r>
  <r>
    <n v="4012"/>
    <s v="D1283"/>
    <n v="10108"/>
    <x v="0"/>
    <s v="Dassel, Graf Ludolf von , Dassel, Heinrich von, Dassel, Adolf von (Gebr�der)"/>
    <s v="D1283"/>
    <s v="Fredelsloh, Stift"/>
    <s v="Ungedr.?"/>
    <m/>
    <s v="Hannover, Hauptstaatsarchiv"/>
    <s v="0.0.1250"/>
    <n v="1250"/>
    <x v="9"/>
    <s v="Unbekannt"/>
    <n v="10108"/>
    <s v="D1283"/>
    <n v="10108"/>
  </r>
  <r>
    <n v="4005"/>
    <s v="D1279"/>
    <n v="10101"/>
    <x v="0"/>
    <s v="Dassel-Nienover, Graf Adolf d.J. von"/>
    <s v="D1279"/>
    <s v="Fredelsloh, Stift"/>
    <s v="UB Hildesheim H.stift 2, Nr.52"/>
    <m/>
    <s v="Hannover, Hauptstaatsarchiv"/>
    <s v="0.0.1222"/>
    <n v="1222"/>
    <x v="138"/>
    <s v="Unbekannt"/>
    <n v="10101"/>
    <s v="D1279"/>
    <n v="10101"/>
  </r>
  <r>
    <n v="4008"/>
    <s v="D1281"/>
    <n v="10104"/>
    <x v="0"/>
    <s v="Dassel-Nienover, Graf Adolf d.J. von"/>
    <s v="D1281"/>
    <s v="Fredelsloh, Stift"/>
    <s v="BW 2, S. 33, Nr.205"/>
    <m/>
    <s v="Hannover, Hauptstaatsarchiv"/>
    <s v="0.0.1235"/>
    <n v="1235"/>
    <x v="14"/>
    <s v="Unbekannt"/>
    <n v="10104"/>
    <s v="D1281"/>
    <n v="10104"/>
  </r>
  <r>
    <n v="6552"/>
    <s v="F2985"/>
    <n v="13225"/>
    <x v="0"/>
    <s v="De la Tour-Vevey, Philippe von"/>
    <s v="F2985"/>
    <s v="Macello, Andreas von"/>
    <s v="Ungedr.?"/>
    <m/>
    <s v="Lausanne, Staatsarchiv"/>
    <s v="18.2.1240 ?"/>
    <n v="1240"/>
    <x v="64"/>
    <s v="Samstag"/>
    <n v="13225"/>
    <s v="F2985"/>
    <n v="13225"/>
  </r>
  <r>
    <n v="9475"/>
    <s v="M2269"/>
    <n v="90351"/>
    <x v="0"/>
    <s v="Deinsborn, Marschall Heinrich von"/>
    <s v="M2269"/>
    <s v="Erzbistum Trier, Erzbischof Balduin"/>
    <s v="Stengel, Nova Alam. 2, Nr.1323; M�tsch, Balduineen, N"/>
    <m/>
    <s v="Koblenz, Landeshauptarchiv"/>
    <s v="22.7.1332"/>
    <n v="1332"/>
    <x v="235"/>
    <s v="Mittwoch"/>
    <n v="90351"/>
    <s v="M2269"/>
    <n v="90351"/>
  </r>
  <r>
    <n v="7542"/>
    <s v="F4963"/>
    <n v="14312"/>
    <x v="0"/>
    <s v="Denain, Kloster, �btissin Ensilia (bei Valenciennes, Frankreich) , Denain, Kloster, Konvent"/>
    <s v="F4963"/>
    <s v="Xanten, Stift"/>
    <s v="UB Xanten, Nr.132"/>
    <m/>
    <s v="Xanten, Stiftsarchiv"/>
    <s v="0.3.1240"/>
    <n v="1240"/>
    <x v="64"/>
    <s v="Unbekannt"/>
    <s v="14312 Alle Aufnahmen unter dieser Zugangsnummer"/>
    <s v="F4963"/>
    <n v="14312"/>
  </r>
  <r>
    <n v="7543"/>
    <s v="F4968"/>
    <n v="14313"/>
    <x v="0"/>
    <s v="Denain, Kloster, �btissin Ensilia (bei Valenciennes, Frankreich) , Denain, Kloster, Konvent"/>
    <s v="F4968"/>
    <s v="Xanten, Stift"/>
    <s v="UB Xanten, Nr.133"/>
    <m/>
    <s v="Xanten, Stiftsarchiv"/>
    <s v="15.3.1240"/>
    <n v="1240"/>
    <x v="64"/>
    <s v="Donnerstag"/>
    <s v="14313 Alle Aufnahmen unter dieser Zugangsnummer"/>
    <s v="F4968"/>
    <n v="14313"/>
  </r>
  <r>
    <n v="4254"/>
    <s v="C1048"/>
    <n v="10468"/>
    <x v="0"/>
    <s v="Deniqus Albericus (Sch�ffe u. kaiserl. Notar)"/>
    <s v="C1048"/>
    <s v="Brondolo, Kloster (Fond), - Cono (Richter), - Orasma (Frau d. Richters Cono)"/>
    <s v="Ungedr.?"/>
    <m/>
    <s v="Nürnberg, Germanisches Nationalmuseum"/>
    <s v="29.8.1128"/>
    <n v="1128"/>
    <x v="171"/>
    <s v="Mittwoch"/>
    <n v="10468"/>
    <s v="C1048"/>
    <n v="10468"/>
  </r>
  <r>
    <n v="8800"/>
    <s v="F8756"/>
    <n v="15846"/>
    <x v="0"/>
    <s v="Depenau, Edelherr Dietrich von"/>
    <s v="F8756"/>
    <s v="Verden, St. Andreas, Stift"/>
    <s v="von Alten, S. 118, Nr. 19 zu 'um 1235'; Grotefend"/>
    <m/>
    <s v="Stade, StA"/>
    <s v="um 0.0.1235"/>
    <n v="1235"/>
    <x v="14"/>
    <s v="Unbekannt"/>
    <s v="15846 Alle Aufnahmen unter dieser Zugangsnummer"/>
    <s v="F8756"/>
    <n v="15846"/>
  </r>
  <r>
    <n v="8732"/>
    <s v="F8468"/>
    <n v="15777"/>
    <x v="0"/>
    <s v="Depenau, Edelherr Dietrich von"/>
    <s v="F8468"/>
    <s v="Buxtehude (Altkloster), Benediktinerinnen"/>
    <s v="von Alten, S. 115, Nr. 16"/>
    <m/>
    <s v="Stade, StA"/>
    <s v="um 0.0.1231"/>
    <n v="1231"/>
    <x v="136"/>
    <s v="Unbekannt"/>
    <s v="15777 Alle Aufnahmen unter dieser Zugangsnummer"/>
    <s v="F8468"/>
    <n v="15777"/>
  </r>
  <r>
    <n v="8730"/>
    <s v="F8460"/>
    <n v="15775"/>
    <x v="0"/>
    <s v="Depenau, Graf Dietrich"/>
    <s v="F8460"/>
    <s v="Buxtehude, (Altkloster), St. Laurentius, Propst Volkhard"/>
    <s v="von Alten, S. 114, Nr. 15"/>
    <m/>
    <s v="Stade, StA"/>
    <s v="15.7.1231"/>
    <n v="1231"/>
    <x v="136"/>
    <s v="Dienstag"/>
    <s v="15775 Alle Aufnahmen unter dieser Zugangsnummer"/>
    <s v="F8460"/>
    <n v="15775"/>
  </r>
  <r>
    <n v="6743"/>
    <s v="C1281"/>
    <n v="13431"/>
    <x v="0"/>
    <s v="Derneburg, Kloster, Propst Johannes , Derneburg, Kloster, Konvent"/>
    <s v="C1281"/>
    <s v="W�lfinghausen, Kloster"/>
    <s v="UB Calenberg 8, Nr.6; UB Hildesheim H.stift 2, Nr.603"/>
    <m/>
    <s v="Hannover, Hauptstaatsarchiv"/>
    <s v="0.0.1236-0.0.1240"/>
    <n v="12361240"/>
    <x v="64"/>
    <s v="Unbekannt"/>
    <s v="13431 Alle Aufnahmen unter dieser Zugangsnummer"/>
    <s v="C1281"/>
    <n v="13431"/>
  </r>
  <r>
    <n v="119"/>
    <s v="B116"/>
    <n v="759"/>
    <x v="0"/>
    <s v="Desenberg, Hermann Spiegel zu , Desenberg, Raveno Spiegel zu, Desenberg, Egbert Spiegel zu"/>
    <s v="B116"/>
    <s v="Wei�enstein, Stift"/>
    <s v="Schultze, Kassel, Nr.1411"/>
    <m/>
    <s v="Marburg, Staatsarchiv"/>
    <s v="7.5.1270"/>
    <n v="1270"/>
    <x v="125"/>
    <s v="Mittwoch"/>
    <n v="759"/>
    <s v="B116"/>
    <n v="759"/>
  </r>
  <r>
    <n v="1555"/>
    <s v="C657"/>
    <n v="5689"/>
    <x v="0"/>
    <s v="Deutschland, Nieder-, Johanniter, Vizeprior Manegold"/>
    <s v="C657"/>
    <s v="Johanniter"/>
    <s v="CD. Brandenb. 1,6, Nr.12, S. 15"/>
    <m/>
    <s v="Berlin, Geheimes Staatsarchiv"/>
    <s v="17.10.1251"/>
    <n v="1251"/>
    <x v="117"/>
    <s v="Dienstag"/>
    <n v="5689"/>
    <s v="C657"/>
    <n v="5689"/>
  </r>
  <r>
    <n v="4645"/>
    <s v="E5347"/>
    <n v="10982"/>
    <x v="0"/>
    <s v="Deutschland, St. Jakob di Compostella, Kardinal Richard"/>
    <s v="E5347"/>
    <s v="Mainz, Kloster St. Jakob"/>
    <s v="UB Mainz 1, Nr. 460"/>
    <m/>
    <s v="Mainz, Stadtarchiv"/>
    <s v="29.11.1114"/>
    <n v="1114"/>
    <x v="182"/>
    <s v="Sonntag"/>
    <n v="10982"/>
    <s v="E5347"/>
    <n v="10982"/>
  </r>
  <r>
    <n v="8345"/>
    <s v="F7578"/>
    <n v="15301"/>
    <x v="0"/>
    <s v="Deutschorden, Hochmeister Hermann von Salza"/>
    <s v="F7578"/>
    <s v="Sumiswald, Deutschordenshaus"/>
    <s v="FR Bern. 2, S. 69, Nr. 57"/>
    <m/>
    <s v="Bern, StA"/>
    <s v="0.11.1225"/>
    <n v="1225"/>
    <x v="4"/>
    <s v="Unbekannt"/>
    <s v="15301 Alle Aufnahmen unter dieser Zugangsnummer"/>
    <s v="F7578"/>
    <n v="15301"/>
  </r>
  <r>
    <n v="3441"/>
    <s v="E4322"/>
    <n v="9003"/>
    <x v="0"/>
    <s v="Deutz, Kloster, Abt Hartpernus"/>
    <s v="E4322"/>
    <s v="Deutz, Kloster"/>
    <s v="Ungedr.?"/>
    <m/>
    <s v="K�ln, Stadtarchiv"/>
    <s v="12.1.1162"/>
    <n v="1162"/>
    <x v="62"/>
    <s v="Freitag"/>
    <n v="9003"/>
    <s v="E4322"/>
    <n v="9003"/>
  </r>
  <r>
    <n v="4502"/>
    <s v="E5231"/>
    <n v="10789"/>
    <x v="0"/>
    <s v="Deutz, Kloster, Abt Walther"/>
    <s v="E5231"/>
    <s v="Deutz, Kloster"/>
    <s v="Ungedr.?"/>
    <m/>
    <s v="D�sseldorf, Hauptstaatsarchiv"/>
    <s v="0.0.1249"/>
    <n v="1249"/>
    <x v="45"/>
    <s v="Unbekannt"/>
    <n v="10789"/>
    <s v="E5231"/>
    <n v="10789"/>
  </r>
  <r>
    <n v="2225"/>
    <s v="E3114"/>
    <n v="7152"/>
    <x v="0"/>
    <s v="Deutz, Kloster, Propst Engelbert"/>
    <s v="E3114"/>
    <s v="Deutz, Kloster"/>
    <s v="UB Niederrhein 1, Nr.430"/>
    <m/>
    <s v="Trier, Bistumsarchiv"/>
    <s v="0.0.1168"/>
    <n v="1168"/>
    <x v="107"/>
    <s v="Unbekannt"/>
    <n v="7152"/>
    <s v="E3114"/>
    <n v="7152"/>
  </r>
  <r>
    <n v="3531"/>
    <s v="D1159"/>
    <n v="9192"/>
    <x v="0"/>
    <s v="Dideradus de Bruke"/>
    <s v="D1159"/>
    <s v="K�ln, Stift St. Ursula"/>
    <s v="Ungedr.?"/>
    <m/>
    <s v="K�ln, Stadtarchiv"/>
    <s v="um 1100"/>
    <n v="1100"/>
    <x v="91"/>
    <s v="Unbekannt"/>
    <n v="9192"/>
    <s v="D1159"/>
    <n v="9192"/>
  </r>
  <r>
    <n v="9509"/>
    <s v="M2264"/>
    <n v="90392"/>
    <x v="0"/>
    <s v="Didericus natus Hennekini Ellengere"/>
    <s v="M2264"/>
    <s v="Trier, Stift St. Simeon, Dekan"/>
    <s v="Ungedr."/>
    <m/>
    <s v="Koblenz, Landeshauptarchiv"/>
    <s v="25.3.1349"/>
    <n v="1349"/>
    <x v="236"/>
    <s v="Mittwoch"/>
    <n v="90392"/>
    <s v="M2264"/>
    <n v="90392"/>
  </r>
  <r>
    <n v="167"/>
    <s v="C250"/>
    <n v="877"/>
    <x v="0"/>
    <s v="Didinchoven, Arnold von (Ritter)"/>
    <s v="C250"/>
    <s v="Kaufungen, Kloster"/>
    <s v="UB Kaufungen 1, Nr.38"/>
    <m/>
    <s v="Marburg, Staatsarchiv"/>
    <s v="16.12.1225"/>
    <n v="1225"/>
    <x v="4"/>
    <s v="Dienstag"/>
    <n v="877"/>
    <s v="C250"/>
    <n v="877"/>
  </r>
  <r>
    <n v="5573"/>
    <s v="F1535"/>
    <n v="12051"/>
    <x v="0"/>
    <s v="Diessenhofen, B�rger"/>
    <s v="F1535"/>
    <s v="Katharinenthal, Kloster"/>
    <s v="UB Thurg. 2, Nr.184"/>
    <m/>
    <s v="Frauenfeld, Staatsarchiv"/>
    <s v="0.0.1246"/>
    <n v="1246"/>
    <x v="70"/>
    <s v="Unbekannt"/>
    <s v="12051 Alle Aufnahmen unter dieser Zugangsnummer"/>
    <s v="F1535"/>
    <n v="12051"/>
  </r>
  <r>
    <n v="3706"/>
    <s v="C933"/>
    <n v="9531"/>
    <x v="0"/>
    <s v="Dietherus de Bunahe"/>
    <s v="C933"/>
    <s v="Bistum Bamberg, Domstift"/>
    <s v="Reg. Boica 1, S. 141"/>
    <m/>
    <s v="München, Bayerisches Hauptstaatsarchiv"/>
    <s v="0.0.1129-0.0.1139"/>
    <n v="11291139"/>
    <x v="140"/>
    <s v="Unbekannt"/>
    <n v="9531"/>
    <s v="C933"/>
    <n v="9531"/>
  </r>
  <r>
    <n v="2861"/>
    <s v="E3730"/>
    <n v="8083"/>
    <x v="0"/>
    <s v="Dietkirchen b. Bonn, Kloster, �btissin Irmintraut"/>
    <s v="E3730"/>
    <s v="Dietkirchen b. Bonn, Kloster"/>
    <s v="CD. Rheno-Mosel 1, Nr.179"/>
    <m/>
    <s v="D�sseldorf, Hauptstaatsarchiv"/>
    <s v="0.0.1163"/>
    <n v="1163"/>
    <x v="175"/>
    <s v="Unbekannt"/>
    <n v="8083"/>
    <s v="E3730"/>
    <n v="8083"/>
  </r>
  <r>
    <n v="2208"/>
    <s v="D830"/>
    <n v="7097"/>
    <x v="0"/>
    <s v="Dietmar"/>
    <s v="D830"/>
    <s v="Windberg, Kloster, Abt Konrad"/>
    <s v="Mon. Boica 14, S. 39, Nr.19"/>
    <m/>
    <s v="München, Bayerisches Hauptstaatsarchiv"/>
    <s v="um 1200"/>
    <n v="1200"/>
    <x v="22"/>
    <s v="Unbekannt"/>
    <n v="7097"/>
    <s v="D830"/>
    <n v="7097"/>
  </r>
  <r>
    <n v="8"/>
    <s v="B33"/>
    <n v="233"/>
    <x v="0"/>
    <s v="Dietmar Molners , Grete (Frau des Dietmar Molners)"/>
    <s v="B33"/>
    <s v="Wei�enstein, Stift, Priorin, Wei�enstein, Stift, Kapitel"/>
    <s v="Schultze, Kassel, Nr.1601"/>
    <m/>
    <s v="Marburg, Staatsarchiv"/>
    <s v="13.11.1442"/>
    <n v="1442"/>
    <x v="237"/>
    <s v="Dienstag"/>
    <n v="233"/>
    <s v="B33"/>
    <n v="233"/>
  </r>
  <r>
    <n v="6728"/>
    <s v="R2922"/>
    <n v="13416"/>
    <x v="0"/>
    <s v="Dietrich (Schreiber d. Herren v. B�ren)"/>
    <s v="R2922"/>
    <s v="Marburg, Deutschordenshaus (Fond), Mainz, Notar Gerhard"/>
    <s v="Lachmann, AD 23, S. 404"/>
    <m/>
    <s v="Marburg, Staatsarchiv"/>
    <s v="um 1320"/>
    <n v="1320"/>
    <x v="230"/>
    <s v="Unbekannt"/>
    <s v="13416 Alle Aufnahmen unter dieser Zugangsnummer"/>
    <s v="R2922"/>
    <n v="13416"/>
  </r>
  <r>
    <n v="8133"/>
    <s v="F6983"/>
    <n v="15073"/>
    <x v="0"/>
    <s v="Dietrich Burggraf in Kirchberg"/>
    <s v="F6983"/>
    <s v="St. Marien, Stift, Erfurt"/>
    <s v="UB Erfurt 1, S. 59, Nr. 109"/>
    <m/>
    <s v="DomA Erfurt"/>
    <s v="0.0.1233"/>
    <n v="1233"/>
    <x v="68"/>
    <s v="Unbekannt"/>
    <s v="15073 Alle Aufnahmen unter dieser Zugangsnummer"/>
    <s v="F6983"/>
    <n v="15073"/>
  </r>
  <r>
    <n v="8752"/>
    <s v="F8555"/>
    <n v="15798"/>
    <x v="0"/>
    <s v="Dietrich Mulo (Siegler: Bremen, Dominikaner Kloster, St. Katharinen, Prior Bertohld)"/>
    <s v="F8555"/>
    <s v="Lilienthal, Zisterzienserinnenkloster St. Marien"/>
    <s v="UB Bremen 1, S. 231, Nr. 197; UB Lilienthal, S. 139"/>
    <m/>
    <s v="Stade, StA"/>
    <s v="0.0.1235"/>
    <n v="1235"/>
    <x v="14"/>
    <s v="Unbekannt"/>
    <s v="15798 Alle Aufnahmen unter dieser Zugangsnummer"/>
    <s v="F8555"/>
    <n v="15798"/>
  </r>
  <r>
    <n v="26"/>
    <s v="C70"/>
    <n v="462"/>
    <x v="0"/>
    <s v="Dietrich Stro�e"/>
    <s v="C70"/>
    <s v="Hessen, Landgraf Heinrich von"/>
    <s v="Ungedr.?"/>
    <m/>
    <s v="Marburg, Staatsarchiv"/>
    <s v="24.10.1368"/>
    <n v="1368"/>
    <x v="238"/>
    <s v="Dienstag"/>
    <n v="462"/>
    <s v="C70"/>
    <n v="462"/>
  </r>
  <r>
    <n v="8472"/>
    <s v="F7829"/>
    <n v="15468"/>
    <x v="0"/>
    <s v="Dietrich und Agnes von Malberg"/>
    <s v="F7829"/>
    <s v="Himmerod, Kloster"/>
    <s v="UB Mittelrhein 3, S. 507, Nr. 669; Reg. Mittelrhein. 3, S. 26, Nr. 114; Wampach 2, S. 389, Nr. 357"/>
    <m/>
    <s v="Trier, StadtA."/>
    <s v="0.0.1239"/>
    <n v="1239"/>
    <x v="79"/>
    <s v="Unbekannt"/>
    <s v="15468 Alle Aufnahmen unter dieser Zugangsnummer"/>
    <s v="F7829"/>
    <n v="15468"/>
  </r>
  <r>
    <n v="8146"/>
    <s v="F7017"/>
    <n v="15086"/>
    <x v="0"/>
    <s v="Dietrich Vitztum von Apolda , Erfurt, Stadt, Schulthei� H(einrich) von Meldingen"/>
    <s v="F7017"/>
    <s v="Erfurt, Stift St. Marien, Erfurt, Stift St. Severi, Kapitel"/>
    <s v="UB Erfurt 1, S. 71, Nr. 127; Dobenecker 3, S. 163, Nr. 962"/>
    <m/>
    <s v="DomA Erfurt"/>
    <s v="26.3.1241"/>
    <n v="1241"/>
    <x v="38"/>
    <s v="Dienstag"/>
    <s v="15086 Alle Aufnahmen unter dieser Zugangsnummer"/>
    <s v="F7017"/>
    <n v="15086"/>
  </r>
  <r>
    <n v="9034"/>
    <s v="F9850"/>
    <n v="16218"/>
    <x v="0"/>
    <s v="Dietrich von Meinersen , Albrecht von Ummendorf"/>
    <s v="F9850"/>
    <s v="Halberstadt, Bischof Meinhard"/>
    <s v="UB Halberstadt H.stift 2, S. 118, Nr. 834"/>
    <m/>
    <s v="Magdeburg, Landeshauptarchiv"/>
    <s v="30.9.1250"/>
    <n v="1250"/>
    <x v="9"/>
    <s v="Freitag"/>
    <s v="16218 Alle Aufnahmen unter dieser Zugangsnummer"/>
    <s v="F9850"/>
    <n v="16218"/>
  </r>
  <r>
    <n v="2702"/>
    <s v="D934"/>
    <n v="7862"/>
    <x v="0"/>
    <s v="Dietrich von Simmern (s. S�hne)"/>
    <s v="D934"/>
    <s v="Echternach, Kloster"/>
    <s v="UB Echternach 1,2, Nr.210"/>
    <m/>
    <s v="Koblenz, Landeshauptarchiv"/>
    <s v="0.0.1156-0.0.1169"/>
    <n v="11561169"/>
    <x v="98"/>
    <s v="Unbekannt"/>
    <n v="7862"/>
    <s v="D934"/>
    <n v="7862"/>
  </r>
  <r>
    <n v="6628"/>
    <s v="F3121"/>
    <n v="13308"/>
    <x v="0"/>
    <s v="Dillingen, Graf Hartmann von"/>
    <s v="F3121"/>
    <s v="Wettingen, Kloster"/>
    <s v="QW. Schweiz 1,1, Nr.302; Archiv Wettingen, S. 1"/>
    <m/>
    <s v="Aarau, Staatsarchiv"/>
    <s v="vor 1227.3.18"/>
    <n v="1227"/>
    <x v="57"/>
    <s v="Unbekannt"/>
    <s v="13308 Alle Aufnahmen unter dieser Zugangsnummer"/>
    <s v="F3121"/>
    <n v="13308"/>
  </r>
  <r>
    <n v="3720"/>
    <s v="C937"/>
    <n v="9552"/>
    <x v="0"/>
    <s v="Dimarus (identisch) , Dimarus"/>
    <s v="C937"/>
    <s v="Bamberg, Hospital St. Theodor"/>
    <s v="Reg. Boica 1, S. 161"/>
    <m/>
    <s v="München, Bayerisches Hauptstaatsarchiv"/>
    <s v="0.0.1139-0.0.1146"/>
    <n v="11391146"/>
    <x v="177"/>
    <s v="Unbekannt"/>
    <n v="9552"/>
    <s v="C937"/>
    <n v="9552"/>
  </r>
  <r>
    <n v="5120"/>
    <s v="F975"/>
    <n v="11538"/>
    <x v="0"/>
    <s v="Disentis, Kloster, Abt"/>
    <s v="F975"/>
    <s v="R�ti, Kloster"/>
    <s v="UB Z�rich 2, Nr.508"/>
    <m/>
    <s v="Z�rich, Staatsarchiv"/>
    <s v="14.7.1237"/>
    <n v="1237"/>
    <x v="78"/>
    <s v="Dienstag"/>
    <s v="11538 Alle Aufnahmen unter dieser Zugangsnummer"/>
    <s v="F975"/>
    <n v="11538"/>
  </r>
  <r>
    <n v="5118"/>
    <s v="F972"/>
    <n v="11536"/>
    <x v="0"/>
    <s v="Disentis, Kloster, Abt , Disentis, Kloster, Konvent"/>
    <s v="F972"/>
    <s v="R�ti, Kloster"/>
    <s v="UB Z�rich 2, Nr.508"/>
    <m/>
    <s v="Z�rich, Staatsarchiv"/>
    <s v="14.7.1237"/>
    <n v="1237"/>
    <x v="78"/>
    <s v="Dienstag"/>
    <s v="11536 Alle Aufnahmen unter dieser Zugangsnummer"/>
    <s v="F972"/>
    <n v="11536"/>
  </r>
  <r>
    <n v="5119"/>
    <s v="F973"/>
    <n v="11537"/>
    <x v="0"/>
    <s v="Disentis, Kloster, Abt Konrad"/>
    <s v="F973"/>
    <s v="R�ti, Kloster"/>
    <s v="UB Z�rich 2, Nr.507"/>
    <m/>
    <s v="Z�rich, Staatsarchiv"/>
    <s v="14.7.1237"/>
    <n v="1237"/>
    <x v="78"/>
    <s v="Dienstag"/>
    <s v="11537 Alle Aufnahmen unter dieser Zugangsnummer"/>
    <s v="F973"/>
    <n v="11537"/>
  </r>
  <r>
    <n v="725"/>
    <s v="B323"/>
    <n v="3110"/>
    <x v="0"/>
    <s v="Disibodenberg, Kloster, Abt Konrad"/>
    <s v="B323"/>
    <s v="Mainz, Stift St. Viktor"/>
    <s v="UB Mainz 2,2, Nr.452; Baur, Hess. Urk. 2, Nr.15"/>
    <m/>
    <s v="Darmstadt, Staatsarchiv"/>
    <s v="um 1180"/>
    <n v="1180"/>
    <x v="73"/>
    <s v="Unbekannt"/>
    <n v="3110"/>
    <s v="B323"/>
    <n v="3110"/>
  </r>
  <r>
    <n v="2347"/>
    <s v="E3271"/>
    <n v="7347"/>
    <x v="0"/>
    <s v="Disibodenberg, Kloster, Abt Konrad"/>
    <s v="E3271"/>
    <s v="Rupertsberg, Kloster"/>
    <s v="UB Mittelrhein 2, Nr.74; Reg. Mittelrhein. 2, Nr.454"/>
    <m/>
    <s v="Koblenz, Landeshauptarchiv"/>
    <s v="0.0.1180"/>
    <n v="1180"/>
    <x v="73"/>
    <s v="Unbekannt"/>
    <n v="7347"/>
    <s v="E3271"/>
    <n v="7347"/>
  </r>
  <r>
    <n v="2337"/>
    <s v="E3261"/>
    <n v="7337"/>
    <x v="0"/>
    <s v="Disibodenberg, Kloster, Abt Philipp"/>
    <s v="E3261"/>
    <s v="Ravengiersburg, Stift"/>
    <s v="UB Mittelrhein 2, Nr.180; Reg. Mittelrhein. 2, Nr.752"/>
    <m/>
    <s v="Koblenz, Landeshauptarchiv"/>
    <s v="0.0.1192-0.0.1199"/>
    <n v="11921199"/>
    <x v="66"/>
    <s v="Unbekannt"/>
    <n v="7337"/>
    <s v="E3261"/>
    <n v="7337"/>
  </r>
  <r>
    <n v="7619"/>
    <s v="F5368"/>
    <n v="14400"/>
    <x v="0"/>
    <s v="D�nemark, König Waldemar"/>
    <s v="F5368"/>
    <s v="Braunschweig, B�rger"/>
    <s v="UB Braunschweig Stadt 2, Nr.76"/>
    <m/>
    <s v="Braunschweig, Stadtarchiv"/>
    <s v="6.9.1228"/>
    <n v="1228"/>
    <x v="17"/>
    <s v="Mittwoch"/>
    <s v="14400 Alle Aufnahmen unter dieser Zugangsnummer"/>
    <s v="F5368"/>
    <n v="14400"/>
  </r>
  <r>
    <n v="1409"/>
    <s v="C627"/>
    <n v="5514"/>
    <x v="0"/>
    <s v="D�nemark, König Waldemar II. von"/>
    <s v="C627"/>
    <s v="Eldena, Kloster"/>
    <s v="UB Pommersches 1, Nr.172"/>
    <m/>
    <s v="Stettin, Staatsarchiv (ehem.)"/>
    <s v="28.4.1216"/>
    <n v="1216"/>
    <x v="44"/>
    <s v="Donnerstag"/>
    <n v="5514"/>
    <s v="C627"/>
    <n v="5514"/>
  </r>
  <r>
    <n v="4236"/>
    <s v="C1036"/>
    <n v="10448"/>
    <x v="0"/>
    <s v="Dominicus Russo (Notar u. Subdiakon)(identisch) , Dominikus Ruuso (Subdiakon von St. Cantius)"/>
    <s v="C1036"/>
    <s v="Brondolo, Kloster (Fond), Angelo Marcello"/>
    <s v="Ungedr.?"/>
    <m/>
    <s v="Nürnberg, Germanisches Nationalmuseum"/>
    <s v="16.3.1246"/>
    <n v="1246"/>
    <x v="70"/>
    <s v="Freitag"/>
    <n v="10448"/>
    <s v="C1036"/>
    <n v="10448"/>
  </r>
  <r>
    <n v="7140"/>
    <s v="R4067"/>
    <n v="13848"/>
    <x v="0"/>
    <s v="Domkapitel, Sitten"/>
    <s v="R4067"/>
    <s v=" "/>
    <s v="Grembaud, M�langes X Nr. 30"/>
    <m/>
    <s v="Domkap. A., Sitten"/>
    <s v="um 0.0.1300"/>
    <n v="1300"/>
    <x v="36"/>
    <s v="Unbekannt"/>
    <s v="13848 Alle Aufnahmen unter dieser Zugangsnummer"/>
    <s v="R4067"/>
    <n v="13848"/>
  </r>
  <r>
    <n v="7628"/>
    <s v="F5396"/>
    <n v="14414"/>
    <x v="0"/>
    <s v="Dorstadt, Stift (Augustinerinnen) , Propst Berthold , Dorstadt, Stift (Augustinerinnen) , Priorin Johanna u.Konvent"/>
    <s v="F5396"/>
    <s v="Braunschweig, St. Marien (Hospital)"/>
    <s v="UB Braunschweig Stadt 2, Nr.125"/>
    <m/>
    <s v="Braunschweig, Stadtarchiv"/>
    <s v="0.0.1249"/>
    <n v="1249"/>
    <x v="45"/>
    <s v="Unbekannt"/>
    <s v="14414 Alle Aufnahmen unter dieser Zugangsnummer"/>
    <s v="F5396"/>
    <n v="14414"/>
  </r>
  <r>
    <n v="7684"/>
    <s v="R7730"/>
    <n v="14480"/>
    <x v="0"/>
    <s v="Dorstadt, Stift, Propst Walter"/>
    <s v="R7730"/>
    <s v="Heiningen, Stift"/>
    <s v="UB Hildesheim 2, Nr. 596"/>
    <m/>
    <s v="Hannover, Hauptstaatsarchiv"/>
    <s v="0.0.1240"/>
    <n v="1240"/>
    <x v="64"/>
    <s v="Unbekannt"/>
    <s v="14480 Alle Aufnahmen unter dieser Zugangsnummer"/>
    <s v="R7730"/>
    <n v="14480"/>
  </r>
  <r>
    <n v="1682"/>
    <s v="E2595"/>
    <n v="5843"/>
    <x v="0"/>
    <s v="Dortmund, Graf Konrad von"/>
    <s v="E2595"/>
    <s v="Dortmund (civitas et burgenses)"/>
    <s v="UB Dortmund 1, Nr.78"/>
    <m/>
    <s v="Dortmund, Stadtarchiv"/>
    <s v="19.2.1240"/>
    <n v="1240"/>
    <x v="64"/>
    <s v="Sonntag"/>
    <n v="5843"/>
    <s v="E2595"/>
    <n v="5843"/>
  </r>
  <r>
    <n v="1684"/>
    <s v="E2596"/>
    <n v="5845"/>
    <x v="0"/>
    <s v="Dortmund, Graf Konrad von , Dortmund, Heinrich Silverbuch (Richter)"/>
    <s v="E2596"/>
    <s v="Holthusen, Otto von (Ritter), Asseln, Wiscelus de"/>
    <s v="UB Westfäl. 7,2, Nr.688a; UB Dortmund 1, Nr.132"/>
    <m/>
    <s v="Dortmund, Stadtarchiv"/>
    <s v="25.6.1249"/>
    <n v="1249"/>
    <x v="45"/>
    <s v="Freitag"/>
    <n v="5845"/>
    <s v="E2596"/>
    <n v="5845"/>
  </r>
  <r>
    <n v="7600"/>
    <s v="F5289"/>
    <n v="14378"/>
    <x v="0"/>
    <s v="Dortmund, Reinoldistift, Dekan Hermann , H�xter, Stift St. Paul, Dekan Heinrich, Dortmund, Graf Konrad II. von"/>
    <s v="F5289"/>
    <s v="Goslar, Kollegiatstift St. Simon und Judas"/>
    <s v="UB Goslar 1, Nr. 560; UB Dortmund EBd. 1, Nr. 116"/>
    <m/>
    <s v="Goslar, Stadtarchiv"/>
    <s v="1.6.1238"/>
    <n v="1238"/>
    <x v="6"/>
    <s v="Dienstag"/>
    <s v="14378 Alle Aufnahmen unter dieser Zugangsnummer"/>
    <s v="F5289"/>
    <n v="14378"/>
  </r>
  <r>
    <n v="9519"/>
    <s v="M3054"/>
    <n v="90415"/>
    <x v="0"/>
    <s v="Dortmund, Stift St. Katharinen , König Friedrich II."/>
    <s v="M3054"/>
    <s v=" "/>
    <s v="BF, Nr.937"/>
    <s v="http://www.regesta-imperii.de/id/1218-06-20_1_0_5_1_1_1579_937"/>
    <s v="Münster, Staatsarchiv"/>
    <s v="20.6.1218"/>
    <n v="1218"/>
    <x v="16"/>
    <s v="Mittwoch"/>
    <s v="90415 Alle Aufnahmen unter dieser Zugangsnummer"/>
    <s v="M3054"/>
    <n v="90415"/>
  </r>
  <r>
    <n v="2910"/>
    <s v="D982"/>
    <n v="8146"/>
    <x v="0"/>
    <s v="Dr�beck, Stift, �btissin Judith"/>
    <s v="D982"/>
    <s v="Michaelstein, Kloster"/>
    <s v="UB Dr�beck, Nr.14"/>
    <m/>
    <s v="Wolfenb�ttel, Staatsarchiv"/>
    <s v="0.0.1178-0.0.1199"/>
    <n v="11781199"/>
    <x v="66"/>
    <s v="Unbekannt"/>
    <n v="8146"/>
    <s v="D982"/>
    <n v="8146"/>
  </r>
  <r>
    <n v="2412"/>
    <s v="E3297"/>
    <n v="7432"/>
    <x v="0"/>
    <s v="Dudensvelt, Ludwig von (Ritter)"/>
    <s v="E3297"/>
    <s v="St. Thomas, Kyll"/>
    <s v="UB Mittelrhein 2, Nr.112; Reg. Mittelrhein. 2, Nr.538"/>
    <m/>
    <s v="Koblenz, Landeshauptarchiv"/>
    <s v="0.0.1185"/>
    <n v="1185"/>
    <x v="87"/>
    <s v="Unbekannt"/>
    <n v="7432"/>
    <s v="E3297"/>
    <n v="7432"/>
  </r>
  <r>
    <n v="2352"/>
    <s v="E3273"/>
    <n v="7352"/>
    <x v="0"/>
    <s v="Dudensvelt, Ludwig von (Ritter)"/>
    <s v="E3273"/>
    <s v="St. Thomas, Kyll"/>
    <s v="UB Mittelrhein 2, Nr.112; Reg. Mittelrhein., Nr.538"/>
    <m/>
    <s v="Koblenz, Landeshauptarchiv"/>
    <s v="0.0.1185"/>
    <n v="1185"/>
    <x v="87"/>
    <s v="Unbekannt"/>
    <n v="7352"/>
    <s v="E3273"/>
    <n v="7352"/>
  </r>
  <r>
    <n v="9508"/>
    <s v="M2255"/>
    <n v="90391"/>
    <x v="0"/>
    <s v="Dudillindorf, Johannes von"/>
    <s v="M2255"/>
    <s v="Trier, Stift St. Simeon, Dekan Peter"/>
    <s v="Ungedr."/>
    <m/>
    <s v="Koblenz, Landeshauptarchiv"/>
    <s v="15.5.1327"/>
    <n v="1327"/>
    <x v="229"/>
    <s v="Freitag"/>
    <n v="90391"/>
    <s v="M2255"/>
    <n v="90391"/>
  </r>
  <r>
    <n v="6755"/>
    <s v="F3606"/>
    <n v="13443"/>
    <x v="0"/>
    <s v="Duens, Guido von"/>
    <s v="F3606"/>
    <s v="Hauterive, Kloster, Abt Ulrich"/>
    <s v="Reg. Hauterive, Nr.412"/>
    <m/>
    <s v="Fribourg, Staatsarchiv"/>
    <s v="0.4.1234"/>
    <n v="1234"/>
    <x v="51"/>
    <s v="Unbekannt"/>
    <s v="13443 Alle Aufnahmen unter dieser Zugangsnummer"/>
    <s v="F3606"/>
    <n v="13443"/>
  </r>
  <r>
    <n v="6757"/>
    <s v="F3608"/>
    <n v="13445"/>
    <x v="0"/>
    <s v="Duens, Guido von (Sohn des Rudolf, Enkel des Albert von Duens)"/>
    <s v="F3608"/>
    <s v="Hauterive, Kloster, Abt Johannes"/>
    <s v="Reg. Hauterive, Nr.384"/>
    <m/>
    <s v="Fribourg, Staatsarchiv"/>
    <s v="0.1.1229 ?"/>
    <n v="1229"/>
    <x v="63"/>
    <s v="Unbekannt"/>
    <s v="13445 Alle Aufnahmen unter dieser Zugangsnummer"/>
    <s v="F3608"/>
    <n v="13445"/>
  </r>
  <r>
    <n v="4410"/>
    <s v="E10674"/>
    <n v="10674"/>
    <x v="0"/>
    <s v="Eberbach, Kloster"/>
    <s v="E10674"/>
    <s v=" "/>
    <s v=" "/>
    <m/>
    <s v="Darmstadt, Staatsarchiv"/>
    <s v="?"/>
    <m/>
    <x v="13"/>
    <s v="Unbekannt"/>
    <n v="10674"/>
    <s v="E10674"/>
    <n v="10674"/>
  </r>
  <r>
    <n v="4411"/>
    <s v="D1437"/>
    <n v="10675"/>
    <x v="0"/>
    <s v="Eberbach, Kloster"/>
    <s v="D1437"/>
    <s v="Eberbach, Kloster"/>
    <s v="Meyer zu Ermgassen"/>
    <m/>
    <s v="Wiesbaden, Hauptstaatsarchiv"/>
    <s v="vor 1250"/>
    <n v="1250"/>
    <x v="9"/>
    <s v="Unbekannt"/>
    <n v="10675"/>
    <s v="D1437"/>
    <n v="10675"/>
  </r>
  <r>
    <n v="4412"/>
    <s v="D1438"/>
    <n v="10676"/>
    <x v="0"/>
    <s v="Eberbach, Kloster"/>
    <s v="D1438"/>
    <s v="Eberbach, Kloster (Fond)"/>
    <s v="Meyer zu Ermgassen"/>
    <m/>
    <s v="Wiesbaden, Hauptstaatsarchiv"/>
    <s v="0.0.1211"/>
    <n v="1211"/>
    <x v="69"/>
    <s v="Unbekannt"/>
    <n v="10676"/>
    <s v="D1438"/>
    <n v="10676"/>
  </r>
  <r>
    <n v="4413"/>
    <s v="D1439"/>
    <n v="10677"/>
    <x v="0"/>
    <s v="Eberbach, Kloster"/>
    <s v="D1439"/>
    <s v="Eberbach, Kloster"/>
    <s v=" "/>
    <m/>
    <s v="Wiesbaden, Hauptstaatsarchiv"/>
    <s v="0.0.1211"/>
    <n v="1211"/>
    <x v="69"/>
    <s v="Unbekannt"/>
    <n v="10677"/>
    <s v="D1439"/>
    <n v="10677"/>
  </r>
  <r>
    <n v="443"/>
    <s v="E992"/>
    <n v="1913"/>
    <x v="0"/>
    <s v="Eberbach, Kloster, Abt"/>
    <s v="E992"/>
    <s v="Arnsburg, Kloster"/>
    <s v="Gudenus, Nr.95"/>
    <m/>
    <s v="Lich, Adelsarchiv Fürsten zu Solms-Hohensolms-Lich"/>
    <s v="16.7.1174"/>
    <n v="1174"/>
    <x v="81"/>
    <s v="Dienstag"/>
    <n v="1913"/>
    <s v="E992"/>
    <n v="1913"/>
  </r>
  <r>
    <n v="776"/>
    <s v="E1503"/>
    <n v="3665"/>
    <x v="0"/>
    <s v="Eberbach, Kloster, Abt Arnold"/>
    <s v="E1503"/>
    <s v="Eberbach, Kloster (Fond), Erzbistum Mainz, Domstift, Dekan Heinrich II."/>
    <s v="UB Eberbach Abtei 1, Nr.31; UB Mainz 2,2, Nr.416"/>
    <m/>
    <s v="Wiesbaden, Hauptstaatsarchiv"/>
    <s v="0.0.1178"/>
    <n v="1178"/>
    <x v="80"/>
    <s v="Unbekannt"/>
    <n v="3665"/>
    <s v="E1503"/>
    <n v="3665"/>
  </r>
  <r>
    <n v="780"/>
    <s v="E1507"/>
    <n v="3670"/>
    <x v="0"/>
    <s v="Eberbach, Kloster, Abt Arnold"/>
    <s v="E1507"/>
    <s v="Eberbach, Kloster"/>
    <s v="UB Eberbach Abtei 1, Nr.34"/>
    <m/>
    <s v="Wiesbaden, Hauptstaatsarchiv"/>
    <s v="0.0.1180"/>
    <n v="1180"/>
    <x v="73"/>
    <s v="Unbekannt"/>
    <n v="3670"/>
    <s v="E1507"/>
    <n v="3670"/>
  </r>
  <r>
    <n v="689"/>
    <s v="D391"/>
    <n v="2988"/>
    <x v="0"/>
    <s v="Eberbach, Kloster, Abt Arnold"/>
    <s v="D391"/>
    <s v="Eberbach, Kloster"/>
    <s v="UB Mainz 2,2, Nr.527; UB Eberbach Abtei 1, Nr.240"/>
    <m/>
    <s v="Darmstadt, Staatsarchiv"/>
    <s v="0.0.1186-0.0.1189"/>
    <n v="11861189"/>
    <x v="39"/>
    <s v="Unbekannt"/>
    <s v="2988 Alle Aufnahmen unter dieser Zugangsnummer"/>
    <s v="D391"/>
    <n v="2988"/>
  </r>
  <r>
    <n v="361"/>
    <s v="E635"/>
    <n v="1741"/>
    <x v="0"/>
    <s v="Eberbach, Kloster, Abt Arnold"/>
    <s v="E635"/>
    <s v="Eberbach, Kloster"/>
    <s v="UB Eberbach Abtei 1, Nr.37"/>
    <m/>
    <s v="Darmstadt, Staatsarchiv"/>
    <s v="0.0.1184"/>
    <n v="1184"/>
    <x v="90"/>
    <s v="Unbekannt"/>
    <n v="1741"/>
    <s v="E635"/>
    <n v="1741"/>
  </r>
  <r>
    <n v="360"/>
    <s v="D247"/>
    <n v="1740"/>
    <x v="0"/>
    <s v="Eberbach, Kloster, Abt Arnold"/>
    <s v="D247"/>
    <s v="Eberbach, Kloster"/>
    <s v="UB Eberbach Abtei 1, Nr.36"/>
    <m/>
    <s v="Darmstadt, Staatsarchiv"/>
    <s v="0.0.1184"/>
    <n v="1184"/>
    <x v="90"/>
    <s v="Unbekannt"/>
    <n v="1740"/>
    <s v="D247"/>
    <n v="1740"/>
  </r>
  <r>
    <n v="2364"/>
    <s v="E3288"/>
    <n v="7370"/>
    <x v="0"/>
    <s v="Eberbach, Kloster, Abt Arnold"/>
    <s v="E3288"/>
    <s v="Trier, Stift St. Simeon"/>
    <s v="UB Mittelrhein 2, Nr.71; Reg. Mittelrhein. 2, Nr.544"/>
    <m/>
    <s v="Trier, Stadtbibliothek"/>
    <s v="0.0.1185"/>
    <n v="1185"/>
    <x v="87"/>
    <s v="Unbekannt"/>
    <n v="7370"/>
    <s v="E3288"/>
    <n v="7370"/>
  </r>
  <r>
    <n v="356"/>
    <s v="E632"/>
    <n v="1735"/>
    <x v="0"/>
    <s v="Eberbach, Kloster, Abt Gerhard , Burnebach, Kloster, Abt Wigand"/>
    <s v="E632"/>
    <s v="Eberbach, Kloster"/>
    <s v="UB Eberbach Abtei 1, Nr.26"/>
    <m/>
    <s v="Darmstadt, Staatsarchiv"/>
    <s v="0.0.1173"/>
    <n v="1173"/>
    <x v="116"/>
    <s v="Unbekannt"/>
    <n v="1735"/>
    <s v="E632"/>
    <n v="1735"/>
  </r>
  <r>
    <n v="363"/>
    <s v="C322"/>
    <n v="1743"/>
    <x v="0"/>
    <s v="Eberbach, Kloster, Abt Meffried"/>
    <s v="C322"/>
    <s v="Eberbach, Kloster"/>
    <s v="Baur, Hess. Urk. 1, Nr.1"/>
    <m/>
    <s v="Darmstadt, Staatsarchiv"/>
    <s v="0.0.1191-0.0.1196"/>
    <n v="11911196"/>
    <x v="7"/>
    <s v="Unbekannt"/>
    <n v="1743"/>
    <s v="C322"/>
    <n v="1743"/>
  </r>
  <r>
    <n v="5961"/>
    <s v="F2074"/>
    <n v="12505"/>
    <x v="0"/>
    <s v="Eberbach, Kloster, Abt Richwin , Sch�nau, Kloster, Abt Johann, Disibodenberg, Kloster, Abt Johann"/>
    <s v="F2074"/>
    <s v="Otterberg, Kloster"/>
    <s v="Ungedr.?"/>
    <m/>
    <s v="Luzern, Staatsarchiv"/>
    <s v="19.9.1469"/>
    <n v="1469"/>
    <x v="239"/>
    <s v="Dienstag"/>
    <s v="12505 Alle Aufnahmen unter dieser Zugangsnummer"/>
    <s v="F2074"/>
    <n v="12505"/>
  </r>
  <r>
    <n v="4658"/>
    <s v="E5358"/>
    <n v="10995"/>
    <x v="0"/>
    <s v="Eberbach, Kloster, Abt Theobald , Eberbach, Kloster, Prior Gebeno, Eberbach, Kloster, Konvent, Mainz, Stift St. Peter, Propst Gerbodo, Mainz, Stift St. Peter, Dekan Dietrich, Mainz, Stift St. Peter, Kapitel"/>
    <s v="E5358"/>
    <s v="Mainz, Stift St. Peter (Fond)"/>
    <s v="Reg. Stadt Mainz 1, Nr.44"/>
    <m/>
    <s v="Mainz, Stadtarchiv"/>
    <s v="14.11.1217"/>
    <n v="1217"/>
    <x v="74"/>
    <s v="Dienstag"/>
    <s v="10995 Alle Aufnahmen unter dieser Zugangsnummer"/>
    <s v="E5358"/>
    <n v="10995"/>
  </r>
  <r>
    <n v="1085"/>
    <s v="D532"/>
    <n v="4976"/>
    <x v="0"/>
    <s v="Eberhard"/>
    <s v="D532"/>
    <s v="Hersfeld, Kloster"/>
    <s v="Ungedr.?"/>
    <m/>
    <s v="Marburg, Staatsarchiv"/>
    <s v="12.Jh."/>
    <m/>
    <x v="13"/>
    <s v="Unbekannt"/>
    <n v="4976"/>
    <s v="D532"/>
    <n v="4976"/>
  </r>
  <r>
    <n v="1856"/>
    <s v="C756"/>
    <n v="6442"/>
    <x v="0"/>
    <s v="Eberhard Gnose von Secheringin"/>
    <s v="C756"/>
    <s v="Benediktbeuern, Kloster"/>
    <s v="Baumann, S. 73f. u. Taf. 4"/>
    <m/>
    <s v="München, Bayerisches Hauptstaatsarchiv"/>
    <s v="12.Jh."/>
    <m/>
    <x v="13"/>
    <s v="Unbekannt"/>
    <n v="6442"/>
    <s v="C756"/>
    <n v="6442"/>
  </r>
  <r>
    <n v="3321"/>
    <s v="C868"/>
    <n v="8811"/>
    <x v="0"/>
    <s v="Eberhard von Hethen"/>
    <s v="C868"/>
    <s v="Wietmarschen, Kloster"/>
    <s v="Arch. Westf. 1, S. 252, Nr.9"/>
    <m/>
    <s v="Burgsteinfurt, Adelsarchiv Bentheim"/>
    <s v="vor 1200"/>
    <n v="1200"/>
    <x v="22"/>
    <s v="Unbekannt"/>
    <n v="8811"/>
    <s v="C868"/>
    <n v="8811"/>
  </r>
  <r>
    <n v="3372"/>
    <s v="D1103"/>
    <n v="8885"/>
    <x v="0"/>
    <s v="Ebersberg, Kloster, Abt Burkhard , Freising, Stift St. Andreas, Propst Konrad"/>
    <s v="D1103"/>
    <s v="Gars, Stift"/>
    <s v="Ungedr.?"/>
    <m/>
    <s v="München, Bayerisches Hauptstaatsarchiv"/>
    <s v="um 1204"/>
    <n v="1204"/>
    <x v="152"/>
    <s v="Unbekannt"/>
    <n v="8885"/>
    <s v="D1103"/>
    <n v="8885"/>
  </r>
  <r>
    <n v="1111"/>
    <s v="D533"/>
    <n v="5004"/>
    <x v="0"/>
    <s v="Eberstein, Eberhard von"/>
    <s v="D533"/>
    <s v="Herrenalb, Kloster"/>
    <s v="ZGO 31 (1878), S. 238"/>
    <m/>
    <s v="Karlsruhe, Generallandesarchiv"/>
    <s v="nach 1150"/>
    <n v="1150"/>
    <x v="24"/>
    <s v="Unbekannt"/>
    <n v="5004"/>
    <s v="D533"/>
    <n v="5004"/>
  </r>
  <r>
    <n v="5941"/>
    <s v="F2046"/>
    <n v="12483"/>
    <x v="0"/>
    <s v="Eberstein, Graf Eberhard von , Eberstein, Gfin Adelheid von"/>
    <s v="F2046"/>
    <s v="Kirschgarten, Kloster"/>
    <s v="Schannat, Hist. Worm. 2, S. 119; Wei�enberger, Wormsgau 6, Nr.1"/>
    <m/>
    <s v="Luzern, Staatsarchiv"/>
    <s v="16.10.1236"/>
    <n v="1236"/>
    <x v="103"/>
    <s v="Donnerstag"/>
    <s v="12483 Alle Aufnahmen unter dieser Zugangsnummer"/>
    <s v="F2046"/>
    <n v="12483"/>
  </r>
  <r>
    <n v="9497"/>
    <s v="M2250"/>
    <n v="90376"/>
    <x v="0"/>
    <s v="Ecbertus quondam Euerhardi de Ecberghe (Notar) , Gerardus quondam Petri de Wichterich (Notar), Thilmannus Johannis de Vilmar (Notar)"/>
    <s v="M2250"/>
    <s v="Erzbistum Trier"/>
    <s v="Ungedr."/>
    <m/>
    <s v="Koblenz, Landeshauptarchiv"/>
    <s v="3.2.1350"/>
    <n v="1350"/>
    <x v="33"/>
    <s v="Mittwoch"/>
    <n v="90376"/>
    <s v="M2250"/>
    <n v="90376"/>
  </r>
  <r>
    <n v="8493"/>
    <s v="F7881"/>
    <n v="15492"/>
    <x v="0"/>
    <s v="Echternach und Trier, Kloster St. Eucharius und Mathias, Abt Ludwig und Konvent (Mitsiegler: Tongerloo, Kloster)"/>
    <s v="F7881"/>
    <s v="Tongerloo, Abt Wibert"/>
    <s v="UB Mittelrhein 2, S. 60, Nr. 23; Wampach, Echternach, S. 352, Nr. 211"/>
    <m/>
    <s v="Trier, StadtA."/>
    <s v="0.0.1175"/>
    <n v="1175"/>
    <x v="119"/>
    <s v="Unbekannt"/>
    <s v="15492 Alle Aufnahmen unter dieser Zugangsnummer"/>
    <s v="F7881"/>
    <n v="15492"/>
  </r>
  <r>
    <n v="8490"/>
    <s v="F7871"/>
    <n v="15489"/>
    <x v="0"/>
    <s v="Echternach, Abt Bartholom�us und Konvent"/>
    <s v="F7871"/>
    <s v="Echternach, Kloster"/>
    <s v="Wampach, Echternach, S. 406, Nr. 234"/>
    <m/>
    <s v="Trier, StadtA."/>
    <s v="0.0.1215"/>
    <n v="1215"/>
    <x v="50"/>
    <s v="Unbekannt"/>
    <s v="15489 Alle Aufnahmen unter dieser Zugangsnummer"/>
    <s v="F7871"/>
    <n v="15489"/>
  </r>
  <r>
    <n v="8498"/>
    <s v="F7891"/>
    <n v="15497"/>
    <x v="0"/>
    <s v="Echternach, Abt Bartholom�us und Konvent"/>
    <s v="F7891"/>
    <s v="Echternach, Kloster"/>
    <s v="UB Mittelrhein 3, S. 245, Nr. 306; Reg. Mittelrhein. 2, S. 479, Nr. 1794"/>
    <m/>
    <s v="Trier, StadtA."/>
    <s v="7.1.1227"/>
    <n v="1227"/>
    <x v="57"/>
    <s v="Donnerstag"/>
    <s v="15497 Alle Aufnahmen unter dieser Zugangsnummer"/>
    <s v="F7891"/>
    <n v="15497"/>
  </r>
  <r>
    <n v="8494"/>
    <s v="F7882"/>
    <n v="15493"/>
    <x v="0"/>
    <s v="Echternach, Abt Godfried II."/>
    <s v="F7882"/>
    <s v="Echternach, Kloster"/>
    <s v="UB Mittelrhein 2, S. 306, Nr. 266; Wampach, Echternach, S. 396, Nr. 22"/>
    <m/>
    <s v="Trier, StadtA."/>
    <s v="0.0.1181-0.0.1210"/>
    <n v="11811210"/>
    <x v="95"/>
    <s v="Unbekannt"/>
    <s v="15493 Alle Aufnahmen unter dieser Zugangsnummer"/>
    <s v="F7882"/>
    <n v="15493"/>
  </r>
  <r>
    <n v="8501"/>
    <s v="F7903"/>
    <n v="15500"/>
    <x v="0"/>
    <s v="Echternach, Abt Gottfried"/>
    <s v="F7903"/>
    <s v="Echernach, Kloster"/>
    <s v="Wampach, Echternach, S. 399, Nr. 228 (ohne Zeugenliste nach Kop.)"/>
    <m/>
    <s v="Trier, StadtA."/>
    <s v="0.0.1181-0.0.1210"/>
    <n v="11811210"/>
    <x v="95"/>
    <s v="Unbekannt"/>
    <s v="15500 Alle Aufnahmen unter dieser Zugangsnummer"/>
    <s v="F7903"/>
    <n v="15500"/>
  </r>
  <r>
    <n v="8496"/>
    <s v="E6019"/>
    <n v="15495"/>
    <x v="0"/>
    <s v="Echternach, Abt Ludwig und Konvent"/>
    <s v="E6019"/>
    <s v="Echternach, Kloster"/>
    <s v="UB Mittelrhein 2, S. 75, Nr. 34; Wampach, Echternach, S. 354, Nr. 212"/>
    <m/>
    <s v="Trier, StadtA."/>
    <s v="27.11.1179"/>
    <n v="1179"/>
    <x v="151"/>
    <s v="Dienstag"/>
    <s v="15495 Alle Aufnahmen unter dieser Zugangsnummer"/>
    <s v="E6019"/>
    <n v="15495"/>
  </r>
  <r>
    <n v="8497"/>
    <s v="F7888"/>
    <n v="15496"/>
    <x v="0"/>
    <s v="Echternach, Abt Reiner (Mitsiegler: Echternach, Konvent; Hermann von L�snich)"/>
    <s v="F7888"/>
    <s v="Himmerod, Kloster"/>
    <s v="UB Mittelrhein 3, S. 460, Nr. 601; Reg. Mittelrhein. 3, S. 7, Nr. 36"/>
    <m/>
    <s v="Trier, StadtA."/>
    <s v="0.12.1237"/>
    <n v="1237"/>
    <x v="78"/>
    <s v="Unbekannt"/>
    <s v="15496 Alle Aufnahmen unter dieser Zugangsnummer"/>
    <s v="F7888"/>
    <n v="15496"/>
  </r>
  <r>
    <n v="8492"/>
    <s v="E6015"/>
    <n v="15492"/>
    <x v="0"/>
    <s v="Echternach, Benediktinerkloster, Abt Ludwig"/>
    <s v="E6015"/>
    <s v="Tongerloo, Kloster, Abt Wibert"/>
    <s v="UB Mittelrhein 2, S. 61f., Nr. 24"/>
    <m/>
    <s v="Trier, Stadtarchiv"/>
    <s v="0.0.1175"/>
    <n v="1175"/>
    <x v="119"/>
    <s v="Unbekannt"/>
    <s v="15492 Alle Aufnahmen unter dieser Zugangsnummer"/>
    <s v="E6015"/>
    <n v="15492"/>
  </r>
  <r>
    <n v="7535"/>
    <s v="F4949"/>
    <n v="14305"/>
    <x v="0"/>
    <s v="Echternach, Kloster, Abt Reiner"/>
    <s v="F4949"/>
    <s v="Bedburg, Stift, Propst, Bedburg, Stift, Kapitel"/>
    <s v="UB Xanten, Nr.113"/>
    <m/>
    <s v="Xanten, Stiftsarchiv"/>
    <s v="0.0.1233"/>
    <n v="1233"/>
    <x v="68"/>
    <s v="Unbekannt"/>
    <s v="14305 Alle Aufnahmen unter dieser Zugangsnummer"/>
    <s v="F4949"/>
    <n v="14305"/>
  </r>
  <r>
    <n v="8545"/>
    <s v="F8039"/>
    <n v="15560"/>
    <x v="0"/>
    <s v="Eckbert, Pfarrer in Frankenberg"/>
    <s v="F8039"/>
    <s v="Spieskappel, Stift, Propst Orto und Kapitel"/>
    <s v="List, S. 286 mit Anm. 4"/>
    <m/>
    <s v="Marburg, StA"/>
    <s v="0.0.1243"/>
    <n v="1243"/>
    <x v="47"/>
    <s v="Unbekannt"/>
    <s v="15560 Alle Aufnahmen unter dieser Zugangsnummer"/>
    <s v="F8039"/>
    <n v="15560"/>
  </r>
  <r>
    <n v="2584"/>
    <s v="E3477"/>
    <n v="7710"/>
    <x v="0"/>
    <s v="Eckhard , Gisela (Frau d. Eckhard)"/>
    <s v="E3477"/>
    <s v="Würzburg, Hospital, Johanniter-"/>
    <s v="Mon. Boica 37, Nr.152"/>
    <m/>
    <s v="München, Bayerisches Hauptstaatsarchiv"/>
    <s v="0.0.1195"/>
    <n v="1195"/>
    <x v="124"/>
    <s v="Unbekannt"/>
    <n v="7710"/>
    <s v="E3477"/>
    <n v="7710"/>
  </r>
  <r>
    <n v="8292"/>
    <s v="F7430"/>
    <n v="15246"/>
    <x v="0"/>
    <s v="Edelherr W. von Kein (Mitsiegler: Papst von Wikartswil; Interlaken, Stift)"/>
    <s v="F7430"/>
    <s v="Interlaken, Propst W. und Kapitel"/>
    <s v="FR Bern. 2, S. 143, Nr. 134"/>
    <m/>
    <s v="StA Bern"/>
    <s v="0.0.1234"/>
    <n v="1234"/>
    <x v="51"/>
    <s v="Unbekannt"/>
    <s v="15246 Alle Aufnahmen unter dieser Zugangsnummer"/>
    <s v="F7430"/>
    <n v="15246"/>
  </r>
  <r>
    <n v="4190"/>
    <s v="C1021"/>
    <n v="10401"/>
    <x v="0"/>
    <s v="Egydius (Presbyter u. Notar)"/>
    <s v="C1021"/>
    <s v="Brondolo, Kloster, Abt Milo, Brondolo, Kloster, Konvent"/>
    <s v="Ungedr.?"/>
    <m/>
    <s v="Nürnberg, Germanisches Nationalmuseum"/>
    <s v="0.1.1168"/>
    <n v="1168"/>
    <x v="107"/>
    <s v="Unbekannt"/>
    <n v="10401"/>
    <s v="C1021"/>
    <n v="10401"/>
  </r>
  <r>
    <n v="4176"/>
    <s v="D1319"/>
    <n v="10387"/>
    <x v="0"/>
    <s v="Egydius (Presbyter u. Notar)(identisch) , Egydius"/>
    <s v="D1319"/>
    <s v="Brondolo, Kloster (Fond), Stefanus Sanudo"/>
    <s v="Ungedr.?"/>
    <m/>
    <s v="Nürnberg, Germanisches Nationalmuseum"/>
    <s v="0.10.1142"/>
    <n v="1142"/>
    <x v="65"/>
    <s v="Unbekannt"/>
    <n v="10387"/>
    <s v="D1319"/>
    <n v="10387"/>
  </r>
  <r>
    <n v="4182"/>
    <s v="D1323"/>
    <n v="10393"/>
    <x v="0"/>
    <s v="Egydius (Presbyter u. Notar)(identisch) , Egydius"/>
    <s v="D1323"/>
    <s v="Brondolo, Kloster"/>
    <s v="Ungedr.?"/>
    <m/>
    <s v="Nürnberg, Germanisches Nationalmuseum"/>
    <s v="0.4.1158"/>
    <n v="1158"/>
    <x v="195"/>
    <s v="Unbekannt"/>
    <n v="10393"/>
    <s v="D1323"/>
    <n v="10393"/>
  </r>
  <r>
    <n v="4174"/>
    <s v="E5058"/>
    <n v="10385"/>
    <x v="0"/>
    <s v="Egydius (Presbyter u. Notar)(identisch) , Egydius (Presbyter u. Notar)"/>
    <s v="E5058"/>
    <s v="Brondolo, Kloster, Abt Leo, Brondolo, Kloster, Konvent"/>
    <s v="Ungedr.?"/>
    <m/>
    <s v="Nürnberg, Germanisches Nationalmuseum"/>
    <s v="0.1.1140"/>
    <n v="1140"/>
    <x v="105"/>
    <s v="Unbekannt"/>
    <n v="10385"/>
    <s v="E5058"/>
    <n v="10385"/>
  </r>
  <r>
    <n v="4227"/>
    <s v="C1033"/>
    <n v="10439"/>
    <x v="0"/>
    <s v="Egydius Buffo (Diakon u. Notar)(identisch) , Egydius Buffo"/>
    <s v="C1033"/>
    <s v="Brondolo, Kloster, Abt Wilhelm, Brondolo, Kloster, Konvent"/>
    <s v="Ungedr.?"/>
    <m/>
    <s v="Nürnberg, Germanisches Nationalmuseum"/>
    <s v="7.2.1237"/>
    <n v="1237"/>
    <x v="78"/>
    <s v="Samstag"/>
    <n v="10439"/>
    <s v="C1033"/>
    <n v="10439"/>
  </r>
  <r>
    <n v="22"/>
    <s v="B67"/>
    <n v="449"/>
    <x v="0"/>
    <s v="Ehrenberg, Friedrich Herr zu"/>
    <s v="B67"/>
    <s v="Katzenelnbogen, Graf Eberhard IV. von"/>
    <s v="Reg. Katzenelnbogen, Nr.1975"/>
    <m/>
    <s v="Marburg, Staatsarchiv"/>
    <s v="4.10.1392"/>
    <n v="1392"/>
    <x v="240"/>
    <s v="Freitag"/>
    <n v="449"/>
    <s v="B67"/>
    <n v="449"/>
  </r>
  <r>
    <n v="3198"/>
    <s v="D1059"/>
    <n v="8650"/>
    <x v="0"/>
    <s v="Eichst�tt, Kloster St. Walburg"/>
    <s v="D1059"/>
    <s v="Eichst�tt, Kloster St. Walburg"/>
    <s v="Reg. Boica 1, S. 137"/>
    <m/>
    <s v="München, Bayerisches Hauptstaatsarchiv"/>
    <s v="24.3.1134"/>
    <n v="1134"/>
    <x v="114"/>
    <s v="Samstag"/>
    <n v="8650"/>
    <s v="D1059"/>
    <n v="8650"/>
  </r>
  <r>
    <n v="3200"/>
    <s v="D1061"/>
    <n v="8652"/>
    <x v="0"/>
    <s v="Eichst�tt, Kloster St. Walburg (?)"/>
    <s v="D1061"/>
    <s v="Eichst�tt, Kloster St. Walburg (?)"/>
    <s v="Reg. Boica 1, S. 153"/>
    <m/>
    <s v="München, Bayerisches Hauptstaatsarchiv"/>
    <s v="0.0.1139-0.0.1148"/>
    <n v="11391148"/>
    <x v="191"/>
    <s v="Unbekannt"/>
    <n v="8652"/>
    <s v="D1061"/>
    <n v="8652"/>
  </r>
  <r>
    <n v="8985"/>
    <s v="F9729"/>
    <n v="16146"/>
    <x v="0"/>
    <s v="Eilsleben, Pleban Johannes"/>
    <s v="F9729"/>
    <s v="Marienborn, Hospital ecclesia&quot;&quot;"/>
    <s v="Reg. Magdeburg Ebb. 3, S. 651, Nr. 519 (zu c. 1254&quot;, &quot;gr��tenteils unrichtig so Archivrep.)&quot;"/>
    <m/>
    <s v="Magdeburg, Landeshauptarchiv"/>
    <s v="0.0.1237-0.0.1254"/>
    <n v="12371254"/>
    <x v="147"/>
    <s v="Unbekannt"/>
    <s v="16146 Alle Aufnahmen unter dieser Zugangsnummer"/>
    <s v="F9729"/>
    <n v="16146"/>
  </r>
  <r>
    <n v="3943"/>
    <s v="E4779"/>
    <n v="9934"/>
    <x v="0"/>
    <s v="Einbeck, St. Alexandri, Dekan Werner durch den Notar Heinrich Cremer (Gegensiegler: 32 Geistliche) , Einbeck, St. Alexandri, Dekan Werner durch den Notar Heinrich Cremer (Gegensiegler: 32 Geistliche)"/>
    <s v="E4779"/>
    <s v="Braunschweig-Lüneburg, Herzöge Bernhard und Heinrich"/>
    <s v="Deeters, S. 270-289"/>
    <m/>
    <s v="Hannover, HStA"/>
    <s v="27.6.1407"/>
    <n v="1407"/>
    <x v="241"/>
    <s v="Montag"/>
    <s v="9934 Alle Aufnahmen unter dieser Zugangsnummer"/>
    <s v="E4779"/>
    <n v="9934"/>
  </r>
  <r>
    <n v="5480"/>
    <s v="F1386"/>
    <n v="11951"/>
    <x v="0"/>
    <s v="Einsiedeln, Kloster"/>
    <s v="F1386"/>
    <s v="Einsiedeln, Kloster, Engelberg, Kloster (Fond)"/>
    <s v="St�ckelberg, Rel.Reg., Nr.107"/>
    <m/>
    <s v="Engelberg, Stiftsarchiv"/>
    <s v="12.Jh."/>
    <m/>
    <x v="13"/>
    <s v="Unbekannt"/>
    <n v="11951"/>
    <s v="F1386"/>
    <n v="11951"/>
  </r>
  <r>
    <n v="5188"/>
    <s v="F1070"/>
    <n v="11608"/>
    <x v="0"/>
    <s v="Einsiedeln, Kloster, Abt Anselm"/>
    <s v="F1070"/>
    <s v="Kappel, Kloster"/>
    <s v="UB Z�rich 2, Nr.520"/>
    <m/>
    <s v="Z�rich, Staatsarchiv"/>
    <s v="25.1.1239"/>
    <n v="1239"/>
    <x v="79"/>
    <s v="Dienstag"/>
    <s v="11608 Alle Aufnahmen unter dieser Zugangsnummer"/>
    <s v="F1070"/>
    <n v="11608"/>
  </r>
  <r>
    <n v="6640"/>
    <s v="F3142"/>
    <n v="13321"/>
    <x v="0"/>
    <s v="Einsiedeln, Kloster, Abt Anselm , Einsiedeln, Kloster, Konvent, Fahr, Kloster, Propst Ulrich, Fahr, Kloster, Konvent"/>
    <s v="F3142"/>
    <s v="Wettingen, Kloster"/>
    <s v="UB Z�rich 2, Nr.594; QW. Schweiz 1,1, Nr.470"/>
    <m/>
    <s v="Aarau, Staatsarchiv"/>
    <s v="0.0.1243"/>
    <n v="1243"/>
    <x v="47"/>
    <s v="Unbekannt"/>
    <s v="13321 Alle Aufnahmen unter dieser Zugangsnummer"/>
    <s v="F3142"/>
    <n v="13321"/>
  </r>
  <r>
    <n v="5048"/>
    <s v="F860"/>
    <n v="11450"/>
    <x v="0"/>
    <s v="Einsiedeln, Kloster, Abt Berthold (identisch) , Erzbistum Mainz,- Richter (delegierter), Rheinau, Kloster, Abt Heinrich (identisch), Erzbistum Mainz,- Richter (delegierter)"/>
    <s v="F860"/>
    <s v="Z�rich, Kloster"/>
    <s v="UB Z�rich 1, Nr.370"/>
    <m/>
    <s v="Z�rich, Stadtarchiv"/>
    <s v="20.7.1210"/>
    <n v="1210"/>
    <x v="95"/>
    <s v="Dienstag"/>
    <s v="11450 Alle Aufnahmen unter dieser Zugangsnummer"/>
    <s v="F860"/>
    <n v="11450"/>
  </r>
  <r>
    <n v="990"/>
    <s v="E1963"/>
    <n v="4848"/>
    <x v="0"/>
    <s v="Einsiedeln, Kloster, Abt Werner"/>
    <s v="E1963"/>
    <s v="Salem, Kloster"/>
    <s v="ZGO 35 (1883), S. 37f."/>
    <m/>
    <s v="Karlsruhe, Generallandesarchiv"/>
    <s v="0.0.1180"/>
    <n v="1180"/>
    <x v="73"/>
    <s v="Unbekannt"/>
    <n v="4848"/>
    <s v="E1963"/>
    <n v="4848"/>
  </r>
  <r>
    <n v="9032"/>
    <s v="F9848"/>
    <n v="16216"/>
    <x v="0"/>
    <s v="Ekbert von Wolfenb�ttel"/>
    <s v="F9848"/>
    <s v="Halberstadt, Bistum"/>
    <s v="UB Asseburg 1, S. 154f., Nr. 217"/>
    <m/>
    <s v="Magdeburg, Landeshauptarchiv"/>
    <s v="23.6.1242"/>
    <n v="1242"/>
    <x v="54"/>
    <s v="Montag"/>
    <s v="16216 Alle Aufnahmen unter dieser Zugangsnummer"/>
    <s v="F9848"/>
    <n v="16216"/>
  </r>
  <r>
    <n v="4215"/>
    <s v="C1031"/>
    <n v="10427"/>
    <x v="0"/>
    <s v="Elefax (Priester u. Notar)(identisch) , Elefax"/>
    <s v="C1031"/>
    <s v="Brondolo, Kloster (Fond), Darmato, Armatus (Br�der)"/>
    <s v="Ungedr.?"/>
    <m/>
    <s v="Nürnberg, Germanisches Nationalmuseum"/>
    <s v="0.9.1222"/>
    <n v="1222"/>
    <x v="138"/>
    <s v="Unbekannt"/>
    <n v="10427"/>
    <s v="C1031"/>
    <n v="10427"/>
  </r>
  <r>
    <n v="7284"/>
    <s v="E5600"/>
    <n v="14033"/>
    <x v="0"/>
    <s v="Elisabeth, Witwe des Konrad von Hagen (B�rger von Frankfurt"/>
    <s v="E5600"/>
    <s v="Arnsburg, Kloster"/>
    <s v="UB Hanau 1, Nr.162; UB Frankfurt 1, Nr.76; UB Hess. 2,1, S. 125f."/>
    <m/>
    <s v="Lich, Adelsarchiv Fürsten zu Solms-Hohensolms-Lich"/>
    <s v="04.05.1226"/>
    <n v="1226"/>
    <x v="67"/>
    <s v="Montag"/>
    <s v="14033 Alle Aufnahmen unter dieser Zugangsnummer"/>
    <s v="E5600"/>
    <n v="14033"/>
  </r>
  <r>
    <n v="2116"/>
    <s v="E2986"/>
    <n v="6972"/>
    <x v="0"/>
    <s v="Ellwangen, Kloster, Abt Adalbert"/>
    <s v="E2986"/>
    <s v="Kaisheim, Kloster, Abt Ulrich"/>
    <s v="Ungedr.?"/>
    <m/>
    <s v="München, Bayerisches Hauptstaatsarchiv"/>
    <s v="vor 1155"/>
    <n v="1155"/>
    <x v="61"/>
    <s v="Unbekannt"/>
    <n v="6972"/>
    <s v="E2986"/>
    <n v="6972"/>
  </r>
  <r>
    <n v="5870"/>
    <s v="F1912"/>
    <n v="12397"/>
    <x v="0"/>
    <s v="Elsa� und Burgund, Deutschorden, Pr�zeptor C."/>
    <s v="F1912"/>
    <s v="Sulzberg,- Ulrich (Bruder), Sulzberg,- Heinrich (Bruder), Hitzkirch, Deutschordenshaus (Fond)"/>
    <s v="QW. Schweiz 1,1, Nr.503"/>
    <m/>
    <s v="Luzern, Staatsarchiv"/>
    <s v="1.3.1246"/>
    <n v="1246"/>
    <x v="70"/>
    <s v="Donnerstag"/>
    <n v="12397"/>
    <s v="F1912"/>
    <n v="12397"/>
  </r>
  <r>
    <n v="9530"/>
    <s v="C1345"/>
    <n v="90426"/>
    <x v="0"/>
    <s v="Elsa�, Ldgf. (identisch) , Habsburg, Graf Rudolf IV."/>
    <s v="C1345"/>
    <s v="Frauenthal, Kloster (Zisterzienserinnenkloster)"/>
    <s v="UB Z�rich 2, Nr.873"/>
    <m/>
    <s v="Frauenthal, Stiftsarchiv"/>
    <s v="0.0.1253"/>
    <n v="1253"/>
    <x v="1"/>
    <s v="Unbekannt"/>
    <n v="90426"/>
    <s v="C1345"/>
    <n v="90426"/>
  </r>
  <r>
    <n v="5232"/>
    <s v="F1141"/>
    <n v="11655"/>
    <x v="0"/>
    <s v="Embrach, Stift, Propst Konrad"/>
    <s v="F1141"/>
    <s v="Z�rich, Stift"/>
    <s v="UB Z�rich 2, Nr.535"/>
    <m/>
    <s v="Z�rich, Staatsarchiv"/>
    <s v="8.5.1240"/>
    <n v="1240"/>
    <x v="64"/>
    <s v="Dienstag"/>
    <s v="11655 Alle Aufnahmen unter dieser Zugangsnummer"/>
    <s v="F1141"/>
    <n v="11655"/>
  </r>
  <r>
    <n v="5104"/>
    <s v="F953"/>
    <n v="11522"/>
    <x v="0"/>
    <s v="Embrach, Stift, Propst Konrad"/>
    <s v="F953"/>
    <s v="Konrad von Gurtwil, Ida (Frau d. Konrad v. G.), Embrach, Stift (Fond)"/>
    <s v="UB Z�rich 2, Nr.749"/>
    <m/>
    <s v="Z�rich, Staatsarchiv"/>
    <s v="10.11.1248"/>
    <n v="1248"/>
    <x v="8"/>
    <s v="Dienstag"/>
    <s v="11522 Alle Aufnahmen unter dieser Zugangsnummer"/>
    <s v="F953"/>
    <n v="11522"/>
  </r>
  <r>
    <n v="7527"/>
    <s v="F4939"/>
    <n v="14297"/>
    <x v="0"/>
    <s v="Emmerich, Stift St. Martini, Kapitel"/>
    <s v="F4939"/>
    <s v="Bedburg, Stift, Propst, Xanten, Stift (Fond)"/>
    <s v="UB Xanten, Nr.99"/>
    <m/>
    <s v="Xanten, Stiftsarchiv"/>
    <s v="0.0.1228"/>
    <n v="1228"/>
    <x v="17"/>
    <s v="Unbekannt"/>
    <s v="14297 Alle Aufnahmen unter dieser Zugangsnummer"/>
    <s v="F4939"/>
    <n v="14297"/>
  </r>
  <r>
    <n v="7525"/>
    <s v="F4935"/>
    <n v="14295"/>
    <x v="0"/>
    <s v="Emmerich, Stift St. Martini, Propst Bernhard"/>
    <s v="F4935"/>
    <s v="Bedburg, Stift, Propst Heinrich, Xanten, Stift (Fond)"/>
    <s v="UB Xanten, Nr.97"/>
    <m/>
    <s v="Xanten, Stiftsarchiv"/>
    <s v="13.4.1228"/>
    <n v="1228"/>
    <x v="17"/>
    <s v="Donnerstag"/>
    <s v="14295 Alle Aufnahmen unter dieser Zugangsnummer"/>
    <s v="F4935"/>
    <n v="14295"/>
  </r>
  <r>
    <n v="5481"/>
    <s v="F1387"/>
    <n v="11952"/>
    <x v="0"/>
    <s v="Engelberg, Kloster"/>
    <s v="F1387"/>
    <s v="Engelberg, Kloster"/>
    <s v="St�ckelberg, Rel.Reg., Nr.173"/>
    <m/>
    <s v="Engelberg, Stiftsarchiv"/>
    <s v="12.Jh."/>
    <m/>
    <x v="13"/>
    <s v="Unbekannt"/>
    <n v="11952"/>
    <s v="F1387"/>
    <n v="11952"/>
  </r>
  <r>
    <n v="5482"/>
    <s v="F1388"/>
    <n v="11953"/>
    <x v="0"/>
    <s v="Engelberg, Kloster"/>
    <s v="F1388"/>
    <s v="Engelberg, Kloster"/>
    <s v="St�ckelberg, Rel.Reg., Nr.172"/>
    <m/>
    <s v="Engelberg, Stiftsarchiv"/>
    <s v="12.Jh."/>
    <m/>
    <x v="13"/>
    <s v="Unbekannt"/>
    <n v="11953"/>
    <s v="F1388"/>
    <n v="11953"/>
  </r>
  <r>
    <n v="5483"/>
    <s v="F1389"/>
    <n v="11954"/>
    <x v="0"/>
    <s v="Engelberg, Kloster"/>
    <s v="F1389"/>
    <s v="Engelberg, Kloster"/>
    <s v="St�ckelberg, Rel.Reg., Nr.220"/>
    <m/>
    <s v="Engelberg, Stiftsarchiv"/>
    <s v="13.Jh."/>
    <m/>
    <x v="13"/>
    <s v="Unbekannt"/>
    <n v="11954"/>
    <s v="F1389"/>
    <n v="11954"/>
  </r>
  <r>
    <n v="5475"/>
    <s v="F1378"/>
    <n v="11946"/>
    <x v="0"/>
    <s v="Engelberg, Kloster, Abt , Engelberg, Kloster, Konvent"/>
    <s v="F1378"/>
    <s v="Engelberg, Kloster"/>
    <s v="UB Z�rich 2, Nr.505; QW. Schweiz 1,1, Nr.378"/>
    <m/>
    <s v="Engelberg, Stiftsarchiv"/>
    <s v="19.10.1236"/>
    <n v="1236"/>
    <x v="103"/>
    <s v="Sonntag"/>
    <s v="11946 Alle Aufnahmen unter dieser Zugangsnummer"/>
    <s v="F1378"/>
    <n v="11946"/>
  </r>
  <r>
    <n v="5455"/>
    <s v="F1340"/>
    <n v="11924"/>
    <x v="0"/>
    <s v="Engelberg, Kloster, Abt Berthold"/>
    <s v="F1340"/>
    <s v="Papst Coelestin III., Engelberg, Kloster (Fond)"/>
    <s v="QW. Schweiz 1,1, Nr.190"/>
    <m/>
    <s v="Engelberg, Stiftsarchiv"/>
    <s v="30.7.1191"/>
    <n v="1191"/>
    <x v="188"/>
    <s v="Dienstag"/>
    <s v="11924 Alle Aufnahmen unter dieser Zugangsnummer"/>
    <s v="F1340"/>
    <n v="11924"/>
  </r>
  <r>
    <n v="5485"/>
    <s v="F1394"/>
    <n v="11957"/>
    <x v="0"/>
    <s v="Engelberg, Kloster, Abt Heinrich , Engelberg, Kloster, Konvent"/>
    <s v="F1394"/>
    <s v="Engelberg, Kloster"/>
    <s v="UB Z�rich 2, Nr.525; QW. Schweiz 1,1, Nr.402"/>
    <m/>
    <s v="Engelberg, Stiftsarchiv"/>
    <s v="23.5.1239"/>
    <n v="1239"/>
    <x v="79"/>
    <s v="Montag"/>
    <s v="11957 Alle Aufnahmen unter dieser Zugangsnummer"/>
    <s v="F1394"/>
    <n v="11957"/>
  </r>
  <r>
    <n v="9529"/>
    <s v="C1346"/>
    <n v="90425"/>
    <x v="0"/>
    <s v="Engelberg, Kloster, Abt Heinrich , Habsburg, Graf Rudolf IV."/>
    <s v="C1346"/>
    <s v="Engelberg, Kloster, Habsburg, Grafen"/>
    <s v="QW. Schweiz 1,1, Nr.234; Reg. Habsburgica 1, Nr. 95"/>
    <m/>
    <s v="Sarnen, Staatsarchiv"/>
    <s v="0.0.1210"/>
    <n v="1210"/>
    <x v="95"/>
    <s v="Unbekannt"/>
    <n v="90425"/>
    <s v="C1346"/>
    <n v="90425"/>
  </r>
  <r>
    <n v="5813"/>
    <s v="F1850"/>
    <n v="12340"/>
    <x v="0"/>
    <s v="Engelberg, Kloster, Abt Heinrich , Hohenrain, Johanniterhaus, Magister H."/>
    <s v="F1850"/>
    <s v="Hohenrain, Johanniterhaus (Fond)"/>
    <s v="QW. Schweiz 1,1, Nr.337"/>
    <m/>
    <s v="Luzern, Staatsarchiv"/>
    <s v="12.6.1232"/>
    <n v="1232"/>
    <x v="48"/>
    <s v="Samstag"/>
    <s v="12340 Alle Aufnahmen unter dieser Zugangsnummer"/>
    <s v="F1850"/>
    <n v="12340"/>
  </r>
  <r>
    <n v="5469"/>
    <s v="F1366"/>
    <n v="11940"/>
    <x v="0"/>
    <s v="Engelberg, Kloster, Abt Heinrich , Hohenrain, Johanniterhospital, Magister H."/>
    <s v="F1366"/>
    <s v="Engelberg, Kloster"/>
    <s v="QW. Schweiz 1,1, Nr.337"/>
    <m/>
    <s v="Engelberg, Stiftsarchiv"/>
    <s v="12.6.1232"/>
    <n v="1232"/>
    <x v="48"/>
    <s v="Samstag"/>
    <s v="11940 Alle Aufnahmen unter dieser Zugangsnummer"/>
    <s v="F1366"/>
    <n v="11940"/>
  </r>
  <r>
    <n v="5492"/>
    <s v="F1406"/>
    <n v="11964"/>
    <x v="0"/>
    <s v="Engelberg, Konrad von (mit Gattin u. S�hnen)"/>
    <s v="F1406"/>
    <s v="Engelberg, Kloster"/>
    <s v="QW. Schweiz 1,1, Nr.463"/>
    <m/>
    <s v="Engelberg, Stiftsarchiv"/>
    <s v="24.8.1243"/>
    <n v="1243"/>
    <x v="47"/>
    <s v="Montag"/>
    <s v="11964 Alle Aufnahmen unter dieser Zugangsnummer"/>
    <s v="F1406"/>
    <n v="11964"/>
  </r>
  <r>
    <n v="8225"/>
    <s v="F7245"/>
    <n v="15176"/>
    <x v="0"/>
    <s v="Engelbert, Kloster, Abt , Trub, Kloster, Abt Konrad, Luzern (Ben.-Propstei im Hof), Propst"/>
    <s v="F7245"/>
    <s v="Erlach- Kloster, Abt u. Konvent, Vaux-Travers, Prior u. Konvent"/>
    <s v="FR Bern. 2, Nr. 79; UB Solothurn 1, Nr.344"/>
    <m/>
    <s v="Bern, Staatsarchiv"/>
    <s v="24.9.1227"/>
    <n v="1227"/>
    <x v="57"/>
    <s v="Freitag"/>
    <s v="15176 Alle Aufnahmen unter dieser Zugangsnummer"/>
    <s v="F7245"/>
    <n v="15176"/>
  </r>
  <r>
    <n v="2089"/>
    <s v="E2924"/>
    <n v="6863"/>
    <x v="0"/>
    <s v="Enger, Stift"/>
    <s v="E2924"/>
    <s v="Enger, Stift"/>
    <s v="UB Westfäl. 2, Nr.501"/>
    <m/>
    <s v="Münster, Staatsarchiv"/>
    <s v="0.0.1189"/>
    <n v="1189"/>
    <x v="39"/>
    <s v="Unbekannt"/>
    <n v="6863"/>
    <s v="E2924"/>
    <n v="6863"/>
  </r>
  <r>
    <n v="2090"/>
    <s v="E2925"/>
    <n v="6864"/>
    <x v="0"/>
    <s v="Enger, Stift, Dekan Robert , Enger, Stift, Kapitel"/>
    <s v="E2925"/>
    <s v="Enger, Stift"/>
    <s v="UB Westfäl. 2, Nr.518"/>
    <m/>
    <s v="Münster, Staatsarchiv"/>
    <s v="0.0.1191"/>
    <n v="1191"/>
    <x v="188"/>
    <s v="Unbekannt"/>
    <n v="6864"/>
    <s v="E2925"/>
    <n v="6864"/>
  </r>
  <r>
    <n v="6443"/>
    <s v="F2108S"/>
    <n v="13102"/>
    <x v="0"/>
    <s v="England, König Edward III."/>
    <s v="F2108S"/>
    <s v="Lancaster, Herzog Heinrich, Whalley abbey-Kloster, Abt, Konvent"/>
    <s v="Ungedr.?"/>
    <m/>
    <s v="Privatbesitz"/>
    <s v="29.11.1360"/>
    <n v="1360"/>
    <x v="242"/>
    <s v="Sonntag"/>
    <s v="13102 Alle Aufnahmen unter dieser Zugangsnummer"/>
    <s v="F2108S"/>
    <n v="13102"/>
  </r>
  <r>
    <n v="6764"/>
    <s v="F3618"/>
    <n v="13452"/>
    <x v="0"/>
    <s v="Englisberg, Wilhelm von (Ritter)"/>
    <s v="F3618"/>
    <s v="Hauterive, Kloster, Abt, Hauterive, Kloster, Konvent"/>
    <s v="Reg. Hauterive, Nr.428"/>
    <m/>
    <s v="Fribourg, Staatsarchiv"/>
    <s v="14.10.1240 ?"/>
    <n v="1240"/>
    <x v="64"/>
    <s v="Sonntag"/>
    <s v="13452 Alle Aufnahmen unter dieser Zugangsnummer"/>
    <s v="F3618"/>
    <n v="13452"/>
  </r>
  <r>
    <n v="6768"/>
    <s v="F3624"/>
    <n v="13456"/>
    <x v="0"/>
    <s v="Englisberg, Wilhelm von (Ritter)"/>
    <s v="F3624"/>
    <s v="Hauterive, Kloster"/>
    <s v="Reg. Hauterive, Nr.481"/>
    <m/>
    <s v="Fribourg, Staatsarchiv"/>
    <s v="24.3.1251 ?"/>
    <n v="1251"/>
    <x v="117"/>
    <s v="Freitag"/>
    <s v="13456 Alle Aufnahmen unter dieser Zugangsnummer"/>
    <s v="F3624"/>
    <n v="13456"/>
  </r>
  <r>
    <n v="6242"/>
    <s v="F2665"/>
    <n v="12893"/>
    <x v="0"/>
    <s v="Epheche, Albert von"/>
    <s v="F2665"/>
    <s v="Payerne, Kloster"/>
    <s v="Ungedr.?"/>
    <m/>
    <s v="Lausanne, Staatsarchiv"/>
    <s v="28.1.1239"/>
    <n v="1239"/>
    <x v="79"/>
    <s v="Freitag"/>
    <s v="12893 Alle Aufnahmen unter dieser Zugangsnummer"/>
    <s v="F2665"/>
    <n v="12893"/>
  </r>
  <r>
    <n v="7919"/>
    <s v="R9565"/>
    <n v="14758"/>
    <x v="0"/>
    <s v="Epoisse, Stift St. Symphorien"/>
    <s v="R9565"/>
    <s v="Gr. St. Bernhard (Mont Joux), Propst"/>
    <s v="nicht b.Gremaud, MDR 18 u.19"/>
    <m/>
    <s v="Gro�er St. Bernhard, Stiftsarchiv"/>
    <s v="13.2.1208"/>
    <n v="1208"/>
    <x v="43"/>
    <s v="Mittwoch"/>
    <s v="14758 Alle Aufnahmen unter dieser Zugangsnummer"/>
    <s v="R9565"/>
    <n v="14758"/>
  </r>
  <r>
    <n v="8548"/>
    <s v="F8045"/>
    <n v="15563"/>
    <x v="0"/>
    <s v="Eppenberg, Augustiner-Chorfrauen-Stift, Propst Volpert"/>
    <s v="F8045"/>
    <s v="Spieskappel, Praemonstratenserstift"/>
    <s v="List, S. 170 mit Anm. 3"/>
    <m/>
    <s v="Marburg, StA"/>
    <s v="0.0.1244"/>
    <n v="1244"/>
    <x v="52"/>
    <s v="Unbekannt"/>
    <s v="15563 Alle Aufnahmen unter dieser Zugangsnummer"/>
    <s v="F8045"/>
    <n v="15563"/>
  </r>
  <r>
    <n v="7348"/>
    <s v="E5618"/>
    <n v="14097"/>
    <x v="0"/>
    <s v="Eppstein, Gottfried von"/>
    <s v="E5618"/>
    <s v="Arnsburg, Kloster (Zisterzienser)"/>
    <s v="UB Arnsburg Kloster, Anh. Nr. 61 (Reg.)"/>
    <m/>
    <s v="Lich, Adelsarchiv Fürsten zu Solms-Hohensolms-Lich"/>
    <s v="0.3.1253"/>
    <n v="1253"/>
    <x v="1"/>
    <s v="Unbekannt"/>
    <n v="14097"/>
    <s v="E5618"/>
    <n v="14097"/>
  </r>
  <r>
    <n v="6606"/>
    <s v="F3090"/>
    <n v="13285"/>
    <x v="0"/>
    <s v="Eptingen, Gottfried von , Eptingen, Werner von (Bruder d. Gottfried v. E.), Eckard de Curia, Heinrich gen. Chelhaldo von Rheinfelden"/>
    <s v="F3090"/>
    <s v="Olsberg, Kloster"/>
    <s v="UB Baselland, Nr.56"/>
    <m/>
    <s v="Aarau, Staatsarchiv"/>
    <s v="0.1.1246"/>
    <n v="1246"/>
    <x v="70"/>
    <s v="Unbekannt"/>
    <s v="13285 Alle Aufnahmen unter dieser Zugangsnummer"/>
    <s v="F3090"/>
    <n v="13285"/>
  </r>
  <r>
    <n v="752"/>
    <s v="E1471"/>
    <n v="3463"/>
    <x v="0"/>
    <s v="Erbach, B�rger"/>
    <s v="E1471"/>
    <s v="Eberbach, Kloster"/>
    <s v="UB Eberbach Abtei 1, Nr.28"/>
    <m/>
    <s v="Wiesbaden, Hauptstaatsarchiv"/>
    <s v="0.0.1173"/>
    <n v="1173"/>
    <x v="116"/>
    <s v="Unbekannt"/>
    <n v="3463"/>
    <s v="E1471"/>
    <n v="3463"/>
  </r>
  <r>
    <n v="6727"/>
    <s v="R2924"/>
    <n v="13415"/>
    <x v="0"/>
    <s v="Erfurt, Deutschorden, Ditmar von Gem�nden (DO-Bruder)"/>
    <s v="R2924"/>
    <s v="Marburg, Deutschordenshaus, Kellner Konrad von Horneck, Marburg, Deutschordenshaus, Friedrich von Salzberg"/>
    <s v="UB DO Hessen 2, Nr.1; Lachmann, AD 23, S. 403"/>
    <m/>
    <s v="Marburg, Staatsarchiv"/>
    <s v="um 1310"/>
    <n v="1310"/>
    <x v="217"/>
    <s v="Unbekannt"/>
    <s v="13415 Alle Aufnahmen unter dieser Zugangsnummer"/>
    <s v="R2924"/>
    <n v="13415"/>
  </r>
  <r>
    <n v="1756"/>
    <s v="E2647"/>
    <n v="5957"/>
    <x v="0"/>
    <s v="Erfurt, Hospital, Propst Christian"/>
    <s v="E2647"/>
    <s v="Erfurt, Stift St. Marien (Kollegiatstift)"/>
    <s v="Ungedr.?"/>
    <m/>
    <s v="Paris, Nationalbibliothek"/>
    <s v="0.0.1177"/>
    <n v="1177"/>
    <x v="101"/>
    <s v="Unbekannt"/>
    <n v="5957"/>
    <s v="E2647"/>
    <n v="5957"/>
  </r>
  <r>
    <n v="8123"/>
    <s v="F6953"/>
    <n v="15062"/>
    <x v="0"/>
    <s v="Erfurt, Reglerstift St. Augustini, Propst , Erfurt, Stift St. Severi, Dekan, Erfurt, Kirche St. Andreas, Pfarrer Walter als Mainzische Delegatrichter"/>
    <s v="F6953"/>
    <s v="Erfurt, Stift St. Marien, Kapitel"/>
    <s v="UB Erfurt 1, S. 48, Nr. 93"/>
    <m/>
    <s v="Erfurt, DomA."/>
    <s v="0.0.1222-0.0.1227"/>
    <n v="12221227"/>
    <x v="57"/>
    <s v="Unbekannt"/>
    <s v="15062 Alle Aufnahmen unter dieser Zugangsnummer"/>
    <s v="F6953"/>
    <n v="15062"/>
  </r>
  <r>
    <n v="8147"/>
    <s v="F7019"/>
    <n v="15087"/>
    <x v="0"/>
    <s v="Erfurt, Reglerstift St. Augustini, Propst Conrad , Erfurt, Stift St. Marien, Dekan Gunther, Erfurt, Stift St. Marien, Scholaster Ludwig, p�pstlicher Delegatrichter"/>
    <s v="F7019"/>
    <s v="Erfurt, Stift St, Marien, Erfurt, Stift St. Severi, Kapitel"/>
    <s v="UB Erfurt 1, S. 70, Nr. 126; Dobenecker 3, S. 163, Nr. 961"/>
    <m/>
    <s v="DomA Erfurt"/>
    <s v="26.3.1241"/>
    <n v="1241"/>
    <x v="38"/>
    <s v="Dienstag"/>
    <s v="15087 Alle Aufnahmen unter dieser Zugangsnummer"/>
    <s v="F7019"/>
    <n v="15087"/>
  </r>
  <r>
    <n v="8165"/>
    <s v="F7068"/>
    <n v="15107"/>
    <x v="0"/>
    <s v="Erfurt, Stadt , Erfurt, Richter, Erfurt, B�rger"/>
    <s v="F7068"/>
    <s v="St. Severi, Stift, Erfurt, Gertrud, Witwe des Wigand"/>
    <s v="UB Erfurt 1, S. 71, Nr. 128; Dobenecker 3, S. 166, Nr. 984"/>
    <m/>
    <s v="DomA Erfurt"/>
    <s v="12.8.1241"/>
    <n v="1241"/>
    <x v="38"/>
    <s v="Montag"/>
    <s v="15107 Alle Aufnahmen unter dieser Zugangsnummer"/>
    <s v="F7068"/>
    <n v="15107"/>
  </r>
  <r>
    <n v="138"/>
    <s v="B124"/>
    <n v="797"/>
    <x v="0"/>
    <s v="Erfurt, Stift Liebfrauen, Dekan A (identisch) , Erfurt, Stift Liebfrauen, Dekan A (p�pstlicher conservator&quot;)&quot;"/>
    <s v="B124"/>
    <s v="Germerode, Stift"/>
    <s v="Huyskens, Nr.890"/>
    <m/>
    <s v="Marburg, Staatsarchiv"/>
    <s v="1.3.1262 ?"/>
    <n v="1262"/>
    <x v="84"/>
    <s v="Mittwoch"/>
    <n v="797"/>
    <s v="B124"/>
    <n v="797"/>
  </r>
  <r>
    <n v="8169"/>
    <s v="F7087"/>
    <n v="15111"/>
    <x v="0"/>
    <s v="Erfurt, Stift St. Marien, Dekan Albert , Erfurt, Stift St. Marien, Scholaster Ludwig, Erfurt, Offizial der Propstei Dietrich, p�pstlicher Richter des Maria-Magdalenen-Klosters in Erfurt"/>
    <s v="F7087"/>
    <s v="St. Marien-Magdalenen-Kloster, Erfurt (Adressat: Geistlichkeit und alle Christen in Deutschland)"/>
    <s v="UB Erfurt Kloster, S. 150, Nr. 275; Dobenecker 3, S. 207, Nr. 1271"/>
    <m/>
    <s v="Erfurt, Ursulinen Kloster"/>
    <s v="9.2.1246"/>
    <n v="1246"/>
    <x v="70"/>
    <s v="Freitag"/>
    <s v="15111 Alle Aufnahmen unter dieser Zugangsnummer"/>
    <s v="F7087"/>
    <n v="15111"/>
  </r>
  <r>
    <n v="8170"/>
    <s v="F7091"/>
    <n v="15112"/>
    <x v="0"/>
    <s v="Erfurt, Stift St. Marien, Dekan Albert, als apostolischer Konservator des Maria Magdalenen Ordens in Erfurt , Erfurt, Stift St. Marien, Scholaster Dietrich von Isserstedt, als apostolischer Konservator des Maria Magdalenen Ordens in Erfurt, Erfurt, Stift St. Marien, Kanoniker Herrmann, zugleich Propst des Chorherrenstiftes Stadt Sulzen, als apostolischer Konservator des Maria Magdalenen Ordens in Erfurt"/>
    <s v="F7091"/>
    <s v="Erfurt, Maria-Magdalenen-Kloster (Adressat: Erzpriester, Pfarrer u. Vikare)"/>
    <s v="UB Erfurt Kloster, S. 184, Nr. 309"/>
    <m/>
    <s v="Erfurt, Ursulinen Kloster"/>
    <s v="20.10.1253"/>
    <n v="1253"/>
    <x v="1"/>
    <s v="Montag"/>
    <s v="15112 Alle Aufnahmen unter dieser Zugangsnummer"/>
    <s v="F7091"/>
    <n v="15112"/>
  </r>
  <r>
    <n v="8128"/>
    <s v="F6972"/>
    <n v="15068"/>
    <x v="0"/>
    <s v="Erfurt, Stift St. Marien, Dekan Gunther , Erfurt, Stift St. Marien, Scholaster Ludwig, Erfurt, Stift St. Marien, Kantor Conrad und das ganze Kapitel"/>
    <s v="F6972"/>
    <s v="Erfurt, Stift St. Marien"/>
    <s v="UB Erfurt Kloster, S. 123, Nr. 228 (mit falscher Signatur: 23 statt richtig 24)"/>
    <m/>
    <s v="Erfurt, DomA."/>
    <s v="0.0.1231"/>
    <n v="1231"/>
    <x v="136"/>
    <s v="Unbekannt"/>
    <s v="15068 Alle Aufnahmen unter dieser Zugangsnummer"/>
    <s v="F6972"/>
    <n v="15068"/>
  </r>
  <r>
    <n v="8129"/>
    <s v="F6975"/>
    <n v="15069"/>
    <x v="0"/>
    <s v="Erfurt, Stift St. Marien, Dekan Gunther , Erfurt, Stift St. Marien, Scholaster Ludwig, Erfurt, Stift St. Marien, Kantor Conrad und das ganze Kapitel"/>
    <s v="F6975"/>
    <s v="Erfurt, Stift St. Marien"/>
    <s v="UB Erfurt 1, S. 56, Nr. 104"/>
    <m/>
    <s v="DomA Erfurt"/>
    <s v="0.0.1232"/>
    <n v="1232"/>
    <x v="48"/>
    <s v="Unbekannt"/>
    <s v="15069 Alle Aufnahmen unter dieser Zugangsnummer"/>
    <s v="F6975"/>
    <n v="15069"/>
  </r>
  <r>
    <n v="8130"/>
    <s v="F6978"/>
    <n v="15070"/>
    <x v="0"/>
    <s v="Erfurt, Stift St. Marien, Dekan Gunther , Erfurt, Stift St. Marien, Scholaster Ludwig, Erfurt, Stift St. Marien, Kantor Conrad und das ganze Kapitel"/>
    <s v="F6978"/>
    <s v="Erfurt, Stift St. Marien"/>
    <s v="UB Erfurt 1, S. 56, Nr. 105"/>
    <m/>
    <s v="DomA Erfurt"/>
    <s v="0.0.1232"/>
    <n v="1232"/>
    <x v="48"/>
    <s v="Unbekannt"/>
    <s v="15070 Alle Aufnahmen unter dieser Zugangsnummer"/>
    <s v="F6978"/>
    <n v="15070"/>
  </r>
  <r>
    <n v="8132"/>
    <s v="F6982"/>
    <n v="15072"/>
    <x v="0"/>
    <s v="Erfurt, Stift St. Marien, Dekan Gunther , Erfurt, Stift St. Marien, Scholaster Ludwig, Erfurt, Stift St. Marien, Kantor Conrad und das ganze Kapitel"/>
    <s v="F6982"/>
    <s v="Erfurt, Stift St. Marien"/>
    <s v="UB Erfurt 1, S. 59, Nr. 110"/>
    <m/>
    <s v="DomA Erfurt"/>
    <s v="0.0.1233"/>
    <n v="1233"/>
    <x v="68"/>
    <s v="Unbekannt"/>
    <s v="15072 Alle Aufnahmen unter dieser Zugangsnummer"/>
    <s v="F6982"/>
    <n v="15072"/>
  </r>
  <r>
    <n v="8139"/>
    <s v="F6995"/>
    <n v="15079"/>
    <x v="0"/>
    <s v="Erfurt, Stift St. Marien, Dekan Gunther und Kapitel"/>
    <s v="F6995"/>
    <s v="Erfurt, Stift St. Marien, Jutta von Klein-Rudestedt, Witwe, und ihre drei S�hne"/>
    <s v="UB Erfurt Kloster, S. 139, Nr. 257; Dobenecker 3, S. 128, Nr. 742"/>
    <m/>
    <s v="Erfurt, DomA."/>
    <s v="24.7.1238"/>
    <n v="1238"/>
    <x v="6"/>
    <s v="Samstag"/>
    <s v="15079 Alle Aufnahmen unter dieser Zugangsnummer"/>
    <s v="F6995"/>
    <n v="15079"/>
  </r>
  <r>
    <n v="8148"/>
    <s v="F7021"/>
    <n v="15088"/>
    <x v="0"/>
    <s v="Erfurt, Stift St. Marien, Dekan Gunther und Kapitel"/>
    <s v="F7021"/>
    <s v="Erfurt, Stift St. Marien (Heidenrich von Rudestedt)"/>
    <s v="UB Erfurt Kloster, S. 144, Nr. 266; Dobenecker 3, S. 168, Nr. 1003"/>
    <m/>
    <s v="DomA Erfurt"/>
    <s v="0.0.1241"/>
    <n v="1241"/>
    <x v="38"/>
    <s v="Unbekannt"/>
    <s v="15088 Alle Aufnahmen unter dieser Zugangsnummer"/>
    <s v="F7021"/>
    <n v="15088"/>
  </r>
  <r>
    <n v="8124"/>
    <s v="F6959"/>
    <n v="15063"/>
    <x v="0"/>
    <s v="Erfurt, Stift St. Marien, Dekan Gunther, p�pstlicher Subdelegatrichter , Erfurt, Stift St. Marien, Kantor Gieselbert, p�pstlicher Subdelegatrichter"/>
    <s v="F6959"/>
    <s v="St. Peter, Mainz, St. Marien, Erfurt"/>
    <s v="UB Erfurt Kloster, S. 101, Nr. 191"/>
    <m/>
    <s v="DomA Erfurt"/>
    <s v="0.0.1225"/>
    <n v="1225"/>
    <x v="4"/>
    <s v="Unbekannt"/>
    <s v="15063 Alle Aufnahmen unter dieser Zugangsnummer"/>
    <s v="F6959"/>
    <n v="15063"/>
  </r>
  <r>
    <n v="539"/>
    <s v="B190"/>
    <n v="2140"/>
    <x v="0"/>
    <s v="Erfurt, Stift St. Marien, Dekan Luter , Erfurt, St. Severin, Propst Gerwich"/>
    <s v="B190"/>
    <s v="Bistum Mei�en, Domstift"/>
    <s v="CD. Sax. Reg. 2,1, Nr.65; Dobenecker 2, Nr.1191"/>
    <m/>
    <s v="Dresden, Hauptstaatsarchiv"/>
    <s v="um 1200"/>
    <n v="1200"/>
    <x v="22"/>
    <s v="Unbekannt"/>
    <n v="2140"/>
    <s v="B190"/>
    <n v="2140"/>
  </r>
  <r>
    <n v="8153"/>
    <s v="F7042"/>
    <n v="15093"/>
    <x v="0"/>
    <s v="Erfurt, Stift St. Marien, Kanoniker Ulrich, zugleich Pfarrer von St. Benedikt ebenda (angek�ndigte Siegler: Erfurt, Stift St. Marien, Dekan, Scholaster sowie (Stadt-)Sulza, Propst Hermann)"/>
    <s v="F7042"/>
    <s v="St. Marien, Stift, Erfurt"/>
    <s v="UB Erfurt Kloster, S. 151, Nr. 276"/>
    <m/>
    <s v="DomA Erfurt"/>
    <s v="22.6.1246"/>
    <n v="1246"/>
    <x v="70"/>
    <s v="Freitag"/>
    <s v="15093 Alle Aufnahmen unter dieser Zugangsnummer"/>
    <s v="F7042"/>
    <n v="15093"/>
  </r>
  <r>
    <n v="8155"/>
    <s v="F7045"/>
    <n v="15095"/>
    <x v="0"/>
    <s v="Erfurt, Stift St. Marien, Kantor Magister Hugo, zugleich Propst zu Ohrdruf"/>
    <s v="F7045"/>
    <s v="Erfurt, Stift St. Marien, König Heinrich Raspe"/>
    <s v="MGH Const. 2, S. 629, Nr. 458; Dobenecker 3, S. 228f., Nr. 1411f. u. S. 233, Nr. 1438; UB Erfurt Kloster, S. 152-154, Nr. 279-282"/>
    <m/>
    <s v="Erfurt, DomA."/>
    <s v="6.9.1246-7.12.1246"/>
    <n v="12461246"/>
    <x v="70"/>
    <s v="Unbekannt"/>
    <s v="15095 Alle Aufnahmen unter dieser Zugangsnummer"/>
    <s v="F7045"/>
    <n v="15095"/>
  </r>
  <r>
    <n v="298"/>
    <s v="C378"/>
    <n v="1644"/>
    <x v="0"/>
    <s v="Erfurt, Stift St. Marien, Propst Arnold"/>
    <s v="C378"/>
    <s v="Paulinzelle, Kloster"/>
    <s v="UB Paulinzelle Kl., Nr.42; Dobenecker 2, Nr.1032"/>
    <m/>
    <s v="Rudolstadt, Staatsarchiv"/>
    <s v="0.0.1169-0.0.1195"/>
    <n v="11691195"/>
    <x v="124"/>
    <s v="Unbekannt"/>
    <n v="1644"/>
    <s v="C378"/>
    <n v="1644"/>
  </r>
  <r>
    <n v="8108"/>
    <s v="F6889"/>
    <n v="15047"/>
    <x v="0"/>
    <s v="Erfurt, Stift St. Marien, Propst Arnold"/>
    <s v="F6889"/>
    <s v="Erfurt, Stift St. Marien"/>
    <s v="UB Erfurt Kloster, S. 49, Nr. 90; UB Mainz 2,2, S. 696, Nr. 431"/>
    <m/>
    <s v="Erfurt, DomA."/>
    <s v="0.0.1179"/>
    <n v="1179"/>
    <x v="151"/>
    <s v="Unbekannt"/>
    <s v="15047 Alle Aufnahmen unter dieser Zugangsnummer"/>
    <s v="F6889"/>
    <n v="15047"/>
  </r>
  <r>
    <n v="8126"/>
    <s v="F6964"/>
    <n v="15065"/>
    <x v="0"/>
    <s v="Erfurt, Stift St. Marien, Propst Conrad , Erfurt, Stift St. Marien, Dekan Gunther, Erfurt, Stift St. Marien, Scholaster Ludwig, Erfurt, Stift St. Marien, Kantor Gieselbert (angek�ndigte Mitsiegler: Erfurt, Schottenkloster)"/>
    <s v="F6964"/>
    <s v="Erfurt, Stift St. Marien (Erfurt, Schottenkloster)"/>
    <s v="UB Erfurt 1, S. 53, Nr. 99"/>
    <m/>
    <s v="Erfurt, DomA."/>
    <s v="0.0.1228"/>
    <n v="1228"/>
    <x v="17"/>
    <s v="Unbekannt"/>
    <s v="15065 Alle Aufnahmen unter dieser Zugangsnummer"/>
    <s v="F6964"/>
    <n v="15065"/>
  </r>
  <r>
    <n v="8125"/>
    <s v="F6961"/>
    <n v="15064"/>
    <x v="0"/>
    <s v="Erfurt, Stift St. Marien, Propst Konrad"/>
    <s v="F6961"/>
    <s v="Erfurt, Stift St. Marien"/>
    <s v="UB Erfurt 1, S. 49, Nr. 94"/>
    <m/>
    <s v="Erfurt, DomA."/>
    <s v="0.0.1226"/>
    <n v="1226"/>
    <x v="67"/>
    <s v="Unbekannt"/>
    <s v="15064 Alle Aufnahmen unter dieser Zugangsnummer"/>
    <s v="F6961"/>
    <n v="15064"/>
  </r>
  <r>
    <n v="8161"/>
    <s v="F7062"/>
    <n v="15101"/>
    <x v="0"/>
    <s v="Erfurt, Stift St. Marien, Scholaster Ludwig (Mitsiegler: Dekan Albert ebenda und Stadt Sulza, Propst Hermann)"/>
    <s v="F7062"/>
    <s v="St. Marien, Stift, Erfurt"/>
    <s v="UB Erfurt Kloster, S. 173, Nr. 295"/>
    <m/>
    <s v="DomA Erfurt"/>
    <s v="8.3.1249"/>
    <n v="1249"/>
    <x v="45"/>
    <s v="Montag"/>
    <s v="15101 Alle Aufnahmen unter dieser Zugangsnummer"/>
    <s v="F7062"/>
    <n v="15101"/>
  </r>
  <r>
    <n v="8149"/>
    <s v="F7026"/>
    <n v="15089"/>
    <x v="0"/>
    <s v="Erfurt, Stift St. Marien, Scholaster Ludwig , Erfurt, Stift St. Marien, Kantor Hugo und Kapitel"/>
    <s v="F7026"/>
    <s v="Erfurt, Stift St. Marien"/>
    <s v="UB Erfurt Kloster, S. 145, Nr. 268; Dobenecker 3, S. 176, Nr. 1057"/>
    <m/>
    <s v="DomA Erfurt"/>
    <s v="0.0.1242"/>
    <n v="1242"/>
    <x v="54"/>
    <s v="Unbekannt"/>
    <s v="15089 Alle Aufnahmen unter dieser Zugangsnummer"/>
    <s v="F7026"/>
    <n v="15089"/>
  </r>
  <r>
    <n v="7083"/>
    <s v="F4255"/>
    <n v="13789"/>
    <x v="0"/>
    <s v="Ergisch, Martin von , Bistum Sitten,- Kanzler Wilhelm (identisch), Bistum Sitten, Domstift, Kantor Wilhelm"/>
    <s v="F4255"/>
    <s v="Bistum Sitten, Domstift, Boso von Granges (Kanoniker)"/>
    <s v="MDR 29,1, S. 187; Reg. Schweiz, Nr.3224"/>
    <m/>
    <s v="Sitten, Domkapitelsarchiv"/>
    <s v="0.0.1216"/>
    <n v="1216"/>
    <x v="44"/>
    <s v="Unbekannt"/>
    <n v="13789"/>
    <s v="F4255"/>
    <n v="13789"/>
  </r>
  <r>
    <n v="8017"/>
    <s v="F6341"/>
    <n v="14866"/>
    <x v="0"/>
    <s v="Erlach, Kloster St. Johannes, Abt Ulrich"/>
    <s v="F6341"/>
    <s v="Fontaine-Andr�, Kloster (Praem.)"/>
    <s v="Ungedr.?"/>
    <m/>
    <s v="Neuchatel, Staatsarchiv"/>
    <s v="16.9.1357"/>
    <n v="1357"/>
    <x v="243"/>
    <s v="Samstag"/>
    <s v="14866 Alle Aufnahmen unter dieser Zugangsnummer"/>
    <s v="F6341"/>
    <n v="14866"/>
  </r>
  <r>
    <n v="8202"/>
    <s v="R12927"/>
    <n v="15153"/>
    <x v="0"/>
    <s v="Erlach, Kloster, Abt Kuno"/>
    <s v="R12927"/>
    <s v="Vaux-Travers, Priorat, Erlach, Kloster"/>
    <s v="FR Bern. 1, Nr. 81"/>
    <m/>
    <s v="Bern, Staatsarchiv"/>
    <s v="0.0.1185"/>
    <n v="1185"/>
    <x v="87"/>
    <s v="Unbekannt"/>
    <s v="15153 Alle Aufnahmen unter dieser Zugangsnummer"/>
    <s v="R12927"/>
    <n v="15153"/>
  </r>
  <r>
    <n v="8200"/>
    <s v="F7200"/>
    <n v="15151"/>
    <x v="0"/>
    <s v="Erlach, Kloster, Abt Kuno"/>
    <s v="F7200"/>
    <s v="Erlach, Kloster"/>
    <s v="FR Bern. 1, Nr. 77"/>
    <m/>
    <s v="Bern, Staatsarchiv"/>
    <s v="0.0.1182 ?"/>
    <n v="1182"/>
    <x v="92"/>
    <s v="Unbekannt"/>
    <s v="15151 Alle Aufnahmen unter dieser Zugangsnummer"/>
    <s v="F7200"/>
    <n v="15151"/>
  </r>
  <r>
    <n v="8242"/>
    <s v="F7274"/>
    <n v="15193"/>
    <x v="0"/>
    <s v="Erlach, Kloster, Abt Peter"/>
    <s v="F7274"/>
    <s v="Erlach, Kloster St. Johannis"/>
    <s v="FR Bern. 2, Nr. 137"/>
    <m/>
    <s v="Bern, Staatsarchiv"/>
    <s v="0.5.1235"/>
    <n v="1235"/>
    <x v="14"/>
    <s v="Unbekannt"/>
    <s v="15193 Alle Aufnahmen unter dieser Zugangsnummer"/>
    <s v="F7274"/>
    <n v="15193"/>
  </r>
  <r>
    <n v="8255"/>
    <s v="F7287"/>
    <n v="15206"/>
    <x v="0"/>
    <s v="Erlach, Kloster, Abt Peter"/>
    <s v="F7287"/>
    <s v="Erlach, Kloster, Twann, Kirche (Fond)"/>
    <s v="FR Bern. 2, Nr.55"/>
    <m/>
    <s v="Bern, Staatsarchiv"/>
    <s v="1.8.1225-9.6.1242"/>
    <n v="12251242"/>
    <x v="54"/>
    <s v="Unbekannt"/>
    <s v="15206 Alle Aufnahmen unter dieser Zugangsnummer"/>
    <s v="F7287"/>
    <n v="15206"/>
  </r>
  <r>
    <n v="8212"/>
    <s v="F7224"/>
    <n v="15163"/>
    <x v="0"/>
    <s v="Erlach, Kloster, Abt Peter"/>
    <s v="F7224"/>
    <s v="Erlach, Kloster"/>
    <s v="FR Bern. 2, Nr. 16"/>
    <m/>
    <s v="Bern, Staatsarchiv"/>
    <s v="13.1.1212 ?"/>
    <n v="1212"/>
    <x v="149"/>
    <s v="Freitag"/>
    <s v="15163 Alle Aufnahmen unter dieser Zugangsnummer"/>
    <s v="F7224"/>
    <n v="15163"/>
  </r>
  <r>
    <n v="8223"/>
    <s v="F7243"/>
    <n v="15174"/>
    <x v="0"/>
    <s v="Erlach, Kloster, Abt Peter"/>
    <s v="F7243"/>
    <s v="Erlach, Kloster"/>
    <s v="FR Bern. 2, Nr. 54"/>
    <m/>
    <s v="Bern, Staatsarchiv"/>
    <s v="1.8.1225 ?"/>
    <n v="1225"/>
    <x v="4"/>
    <s v="Freitag"/>
    <s v="15174 Alle Aufnahmen unter dieser Zugangsnummer"/>
    <s v="F7243"/>
    <n v="15174"/>
  </r>
  <r>
    <n v="8234"/>
    <s v="F7264"/>
    <n v="15185"/>
    <x v="0"/>
    <s v="Erlach, Kloster, Abt Peter"/>
    <s v="F7264"/>
    <s v="Erlach, Kloster, Twann, Kirche (Fond)"/>
    <s v="FR Bern. 2, Nr.100; vgl.ebd., S.66, Nr.55"/>
    <m/>
    <s v="Bern, Staatsarchiv"/>
    <s v="um 1230"/>
    <n v="1230"/>
    <x v="59"/>
    <s v="Unbekannt"/>
    <s v="15185 Alle Aufnahmen unter dieser Zugangsnummer"/>
    <s v="F7264"/>
    <n v="15185"/>
  </r>
  <r>
    <n v="8236"/>
    <s v="F7266"/>
    <n v="15187"/>
    <x v="0"/>
    <s v="Erlach, Kloster, Abt Peter"/>
    <s v="F7266"/>
    <s v="Erlach, Kloster"/>
    <s v="FR Bern. 2, Nr.111"/>
    <m/>
    <s v="Bern, Staatsarchiv"/>
    <s v="um 1231"/>
    <n v="1231"/>
    <x v="136"/>
    <s v="Unbekannt"/>
    <s v="15187 Alle Aufnahmen unter dieser Zugangsnummer"/>
    <s v="F7266"/>
    <n v="15187"/>
  </r>
  <r>
    <n v="8244"/>
    <s v="F7276"/>
    <n v="15195"/>
    <x v="0"/>
    <s v="Erlach, Kloster, Abt Peter u. Konvent"/>
    <s v="F7276"/>
    <s v="Erlach, Kloster"/>
    <s v="FR Bern. 2, Nr.154"/>
    <m/>
    <s v="Bern, Staatsarchiv"/>
    <s v="24.12.1236"/>
    <n v="1236"/>
    <x v="103"/>
    <s v="Mittwoch"/>
    <s v="15195 Alle Aufnahmen unter dieser Zugangsnummer"/>
    <s v="F7276"/>
    <n v="15195"/>
  </r>
  <r>
    <n v="8246"/>
    <s v="F7278"/>
    <n v="15197"/>
    <x v="0"/>
    <s v="Erlach, Kloster, Abt Peter u. Konvent"/>
    <s v="F7278"/>
    <s v="Erlach, Kloster"/>
    <s v="FR Bern. 2, Nr. 152b"/>
    <m/>
    <s v="Bern, Staatsarchiv"/>
    <s v="13.10.1236"/>
    <n v="1236"/>
    <x v="103"/>
    <s v="Montag"/>
    <s v="15197 Alle Aufnahmen unter dieser Zugangsnummer"/>
    <s v="F7278"/>
    <n v="15197"/>
  </r>
  <r>
    <n v="9179"/>
    <s v="F4102"/>
    <n v="80311"/>
    <x v="0"/>
    <s v="Ermengez de Larbarey"/>
    <s v="F4102"/>
    <s v="Ulrich Wondin"/>
    <s v="Ungedr."/>
    <m/>
    <s v="Sitten, Domkapitelsarchiv"/>
    <s v="8.10.1256"/>
    <n v="1256"/>
    <x v="40"/>
    <s v="Sonntag"/>
    <s v="80311 Alle Aufnahmen unter dieser Zugangsnummer"/>
    <s v="F4102"/>
    <n v="80311"/>
  </r>
  <r>
    <n v="2585"/>
    <s v="C811"/>
    <n v="7711"/>
    <x v="0"/>
    <s v="Ermenold"/>
    <s v="C811"/>
    <s v="Würzburg, Hospital, Johanniter-"/>
    <s v="Reg. Boica 1, S. 315"/>
    <m/>
    <s v="München, Bayerisches Hauptstaatsarchiv"/>
    <s v="um 1180 ?"/>
    <n v="1180"/>
    <x v="73"/>
    <s v="Unbekannt"/>
    <n v="7711"/>
    <s v="C811"/>
    <n v="7711"/>
  </r>
  <r>
    <n v="8638"/>
    <s v="F8226"/>
    <n v="15658"/>
    <x v="0"/>
    <s v="Ermland, Bischof Heinrich , Sachsen, Pfalzgraf Albert zugleich Landgraf von Th�ringen, Homburg, Benediktiner Kloster, Abt Timo, Reifenstein, Zisterzienser Kloster, Abt Albert"/>
    <s v="F8226"/>
    <s v="Volkenroda, Abt und Konvent"/>
    <s v="GQuPRS NR 13, Nr. 782; Schieckel, S. 425, Nr. 1943"/>
    <m/>
    <s v="Dresden, HStA"/>
    <s v="22.9.1298"/>
    <n v="1298"/>
    <x v="244"/>
    <s v="Montag"/>
    <s v="15658 Alle Aufnahmen unter dieser Zugangsnummer"/>
    <s v="F8226"/>
    <n v="15658"/>
  </r>
  <r>
    <n v="3820"/>
    <s v="C956"/>
    <n v="9719"/>
    <x v="0"/>
    <s v="Ernest de Nürnberg"/>
    <s v="C956"/>
    <s v="Bistum Bamberg, Domstift"/>
    <s v="Ungedr.?"/>
    <m/>
    <s v="München, Bayerisches Hauptstaatsarchiv"/>
    <s v="0.0.1173-0.0.1174"/>
    <n v="11731174"/>
    <x v="81"/>
    <s v="Unbekannt"/>
    <n v="9719"/>
    <s v="C956"/>
    <n v="9719"/>
  </r>
  <r>
    <n v="8371"/>
    <s v="E5853"/>
    <n v="15352"/>
    <x v="0"/>
    <s v="Erw�hlter König Konrad IV."/>
    <s v="E5853"/>
    <s v="Pfalzel, Stift, Propst Heinrich"/>
    <s v="UB Mittelrhein 3, S. 530, Nr. 699; RI V.1, Nr. 4451"/>
    <s v="http://www.regesta-imperii.de/id/1242-03-01_1_0_5_1_2_812_4451"/>
    <s v="Trier, StadtA."/>
    <s v="0.0.1241-1.3.1242"/>
    <n v="12411242"/>
    <x v="54"/>
    <s v="Unbekannt"/>
    <s v="15352 Alle Aufnahmen unter dieser Zugangsnummer"/>
    <s v="E5853"/>
    <n v="15352"/>
  </r>
  <r>
    <n v="8372"/>
    <s v="E5854"/>
    <n v="15353"/>
    <x v="0"/>
    <s v="Erw�hlter König Konrad IV."/>
    <s v="E5854"/>
    <s v="Trier, Benediktinerkloster St. Maximin, Abt und Konvent"/>
    <s v="UB Mittelrhein 3, S. 559, Nr. 741; RI V.1, Nr. 4452"/>
    <s v="http://www.regesta-imperii.de/id/1242-03-00_1_0_5_1_2_813_4452"/>
    <s v="Trier, StadtA."/>
    <s v="0.3.1242"/>
    <n v="1242"/>
    <x v="54"/>
    <s v="Unbekannt"/>
    <s v="15353 Alle Aufnahmen unter dieser Zugangsnummer"/>
    <s v="E5854"/>
    <n v="15353"/>
  </r>
  <r>
    <n v="8373"/>
    <s v="E5858"/>
    <n v="15354"/>
    <x v="0"/>
    <s v="Erw�hlter König Konrad IV."/>
    <s v="E5858"/>
    <s v="Trier, B�rger"/>
    <s v="UB Mittelrhein 3, S. 567, Nr. 751; RI V.1, S. 813, Nr. 4466"/>
    <s v="http://www.regesta-imperii.de/id/1242-07-04_1_0_5_1_2_835_4466"/>
    <s v="Trier, StadtA."/>
    <s v="14.7.1242"/>
    <n v="1242"/>
    <x v="54"/>
    <s v="Montag"/>
    <s v="15354 Alle Aufnahmen unter dieser Zugangsnummer"/>
    <s v="E5858"/>
    <n v="15354"/>
  </r>
  <r>
    <n v="8163"/>
    <s v="F7064"/>
    <n v="15103"/>
    <x v="0"/>
    <s v="Erzbischof Christian II., Mainz, Reichserzkanzler in Deutschland"/>
    <s v="F7064"/>
    <s v="St. Marien, Stift, Erfurt, Erfurt, Stift St. Severi, Dekan und Kapitel"/>
    <s v="UB Erfurt 1, S. 80, Nr. 142; Dobenecker 3, S. 280, Nr. 1752, fehlt bei BW"/>
    <m/>
    <s v="DomA Erfurt"/>
    <s v="30.12.1249"/>
    <n v="1249"/>
    <x v="45"/>
    <s v="Donnerstag"/>
    <s v="15103 Alle Aufnahmen unter dieser Zugangsnummer"/>
    <s v="F7064"/>
    <n v="15103"/>
  </r>
  <r>
    <n v="8105"/>
    <s v="F6878"/>
    <n v="15044"/>
    <x v="0"/>
    <s v="Erzbischof Heinrich, Mainz"/>
    <s v="F6878"/>
    <s v="St. Marien, Stift, Erfurt"/>
    <s v="UB Erfurt Kloster, S. 37, Nr. 58; UB Mainz 2,1, S. 159, Nr. 81"/>
    <m/>
    <s v="DomA Erfurt"/>
    <s v="0.8.1145"/>
    <n v="1145"/>
    <x v="106"/>
    <s v="Unbekannt"/>
    <s v="15044 Alle Aufnahmen unter dieser Zugangsnummer"/>
    <s v="F6878"/>
    <n v="15044"/>
  </r>
  <r>
    <n v="8114"/>
    <s v="F6914"/>
    <n v="15053"/>
    <x v="0"/>
    <s v="Erzbischof Siegfried II., Mainz"/>
    <s v="F6914"/>
    <s v="St. Marien, Stift, Erfurt"/>
    <s v="UB Erfurt Kloster, S. 78, Nr. 144"/>
    <m/>
    <s v="DomA Erfurt"/>
    <s v="20.9.1209"/>
    <n v="1209"/>
    <x v="15"/>
    <s v="Sonntag"/>
    <s v="15053 Alle Aufnahmen unter dieser Zugangsnummer"/>
    <s v="F6914"/>
    <n v="15053"/>
  </r>
  <r>
    <n v="8116"/>
    <s v="F6920"/>
    <n v="15055"/>
    <x v="0"/>
    <s v="Erzbischof Siegfried II., Mainz"/>
    <s v="F6920"/>
    <s v="St. Marien, Stift, Erfurt"/>
    <s v="UB Erfurt 1, S. 31, Nr. 69; BW 2, S. 145, Nr. 147"/>
    <m/>
    <s v="DomA Erfurt"/>
    <s v="23.10.1210"/>
    <n v="1210"/>
    <x v="95"/>
    <s v="Samstag"/>
    <s v="15055 Alle Aufnahmen unter dieser Zugangsnummer"/>
    <s v="F6920"/>
    <n v="15055"/>
  </r>
  <r>
    <n v="8138"/>
    <s v="F6992"/>
    <n v="15078"/>
    <x v="0"/>
    <s v="Erzbischof Siegfried III., Mainz"/>
    <s v="F6992"/>
    <s v="St. Marien, Stift, Erfurt"/>
    <s v="UB Erfurt 1, S. 64, Nr. 116; fehlt bei BW"/>
    <m/>
    <s v="DomA Erfurt"/>
    <s v="27.5.1238"/>
    <n v="1238"/>
    <x v="6"/>
    <s v="Donnerstag"/>
    <s v="15078 Alle Aufnahmen unter dieser Zugangsnummer"/>
    <s v="F6992"/>
    <n v="15078"/>
  </r>
  <r>
    <n v="8142"/>
    <s v="F7004"/>
    <n v="15082"/>
    <x v="0"/>
    <s v="Erzbischof Siegfried III., Mainz, Reichserzkanzler in Deutschland"/>
    <s v="F7004"/>
    <s v="St. Marien, Stift, Erfurt, Dekan und Kapitel"/>
    <s v="UB Erfurt 1, S. 68, Nr. 122; BW 2, S. 258, Nr. 349; Dobenecker 3, S. 142, Nr. 826"/>
    <m/>
    <s v="DomA Erfurt"/>
    <s v="10.11.1239"/>
    <n v="1239"/>
    <x v="79"/>
    <s v="Donnerstag"/>
    <s v="15082 Alle Aufnahmen unter dieser Zugangsnummer"/>
    <s v="F7004"/>
    <n v="15082"/>
  </r>
  <r>
    <n v="6007"/>
    <s v="F2351"/>
    <n v="12583"/>
    <x v="0"/>
    <s v="Erzbistum Besancon, Domstift, Magister Gi. (Kanoniker u. Offizial)"/>
    <s v="F2351"/>
    <s v="Pesines,- Dekan, Romainmotier, Kloster (Fond)"/>
    <s v="Ungedr.?"/>
    <m/>
    <s v="Lausanne, Staatsarchiv"/>
    <s v="0.11.1225-0.0.1234"/>
    <n v="12251234"/>
    <x v="51"/>
    <s v="Unbekannt"/>
    <n v="12583"/>
    <s v="F2351"/>
    <n v="12583"/>
  </r>
  <r>
    <n v="6008"/>
    <s v="F2352"/>
    <n v="12584"/>
    <x v="0"/>
    <s v="Erzbistum Besancon, Domstift, Magister Gi. (Kanoniker u. Offizial)"/>
    <s v="F2352"/>
    <s v="Savoi,- Dekan, Romainmotier, Kloster (Fond)"/>
    <s v="Ungedr.?"/>
    <m/>
    <s v="Lausanne, Staatsarchiv"/>
    <s v="0.11.1225-0.0.1234"/>
    <n v="12251234"/>
    <x v="51"/>
    <s v="Unbekannt"/>
    <n v="12584"/>
    <s v="F2352"/>
    <n v="12584"/>
  </r>
  <r>
    <n v="6023"/>
    <s v="F2384"/>
    <n v="12599"/>
    <x v="0"/>
    <s v="Erzbistum Besancon, Erzbischof"/>
    <s v="F2384"/>
    <s v="Bistum Lausanne"/>
    <s v="Reg. Schweiz, Nr.2543"/>
    <m/>
    <s v="Lausanne, Staatsarchiv"/>
    <s v="0.0.1185"/>
    <n v="1185"/>
    <x v="87"/>
    <s v="Unbekannt"/>
    <s v="12599 Alle Aufnahmen unter dieser Zugangsnummer"/>
    <s v="F2384"/>
    <n v="12599"/>
  </r>
  <r>
    <n v="6090"/>
    <s v="R1093I"/>
    <n v="12668"/>
    <x v="0"/>
    <s v="Erzbistum Besancon, Erzbischof Godefrid"/>
    <s v="R1093I"/>
    <s v="Bistum Lausanne, Domstift, Propst, Bistum Lausanne, Domstift, Dekan, Bistum Lausanne, Domstift, Kapitel"/>
    <s v="Ungedr.?"/>
    <m/>
    <s v="Lausanne, Staatsarchiv"/>
    <s v="30.12.1239"/>
    <n v="1239"/>
    <x v="79"/>
    <s v="Freitag"/>
    <n v="12668"/>
    <s v="R1093I"/>
    <n v="12668"/>
  </r>
  <r>
    <n v="5627"/>
    <s v="F1552"/>
    <n v="12108"/>
    <x v="0"/>
    <s v="Erzbistum Besancon, Erzbischof Humbert , Bistum Basel, Bischof Adalbert IV."/>
    <s v="F1552"/>
    <s v="L�tzel, Kloster, Abt, L�tzel, Kloster, Konvent"/>
    <s v="UB Solothurn 1, Nr.44; Trouillat 1, Nr.176"/>
    <m/>
    <s v="Porrentruy, Staatsarchiv"/>
    <s v="0.0.1136"/>
    <n v="1136"/>
    <x v="115"/>
    <s v="Unbekannt"/>
    <s v="12108 Alle Aufnahmen unter dieser Zugangsnummer"/>
    <s v="F1552"/>
    <n v="12108"/>
  </r>
  <r>
    <n v="9256"/>
    <s v="M1886"/>
    <n v="90059"/>
    <x v="0"/>
    <s v="Erzbistum Besancon, Erzbischof Theoderich"/>
    <s v="M1886"/>
    <s v="Clairefontaine, Kloster"/>
    <s v="Mariotte, AD 18, Taf. III, Abb.9"/>
    <m/>
    <s v="Vesoul, Staatsarchiv"/>
    <s v="0.0.1177"/>
    <n v="1177"/>
    <x v="101"/>
    <s v="Unbekannt"/>
    <s v="90059 Alle Aufnahmen unter dieser Zugangsnummer"/>
    <s v="M1886"/>
    <n v="90059"/>
  </r>
  <r>
    <n v="6801"/>
    <s v="F3663"/>
    <n v="13489"/>
    <x v="0"/>
    <s v="Erzbistum Besancon, Erzbischof Theoderich"/>
    <s v="F3663"/>
    <s v="Hauterive, Kloster"/>
    <s v="Reg. Hauterive, Nr.269; Reg. Schweiz, Nr.2593"/>
    <m/>
    <s v="Fribourg, Staatsarchiv"/>
    <s v="0.0.1188"/>
    <n v="1188"/>
    <x v="11"/>
    <s v="Unbekannt"/>
    <s v="13489 Alle Aufnahmen unter dieser Zugangsnummer"/>
    <s v="F3663"/>
    <n v="13489"/>
  </r>
  <r>
    <n v="5980"/>
    <s v="F2316"/>
    <n v="12552"/>
    <x v="0"/>
    <s v="Erzbistum Besancon, Erzbischof W."/>
    <s v="F2316"/>
    <s v="Romainmotier, Kloster"/>
    <s v="Ungedr.?"/>
    <m/>
    <s v="Lausanne, Staatsarchiv"/>
    <s v="0.8.1256"/>
    <n v="1256"/>
    <x v="40"/>
    <s v="Unbekannt"/>
    <n v="12552"/>
    <s v="F2316"/>
    <n v="12552"/>
  </r>
  <r>
    <n v="6779"/>
    <s v="F3636"/>
    <n v="13467"/>
    <x v="0"/>
    <s v="Erzbistum Besancon, Erzbischof Wilhelm"/>
    <s v="F3636"/>
    <s v="Hauterive, Kloster"/>
    <s v="Ungedr.?"/>
    <m/>
    <s v="Fribourg, Staatsarchiv"/>
    <s v="0.9.1247"/>
    <n v="1247"/>
    <x v="56"/>
    <s v="Unbekannt"/>
    <s v="13467 Alle Aufnahmen unter dieser Zugangsnummer"/>
    <s v="F3636"/>
    <n v="13467"/>
  </r>
  <r>
    <n v="5887"/>
    <s v="F1945"/>
    <n v="12417"/>
    <x v="0"/>
    <s v="Erzbistum Besancon, Erzbischof Wilhelm"/>
    <s v="F1945"/>
    <s v="St. Urban, Kloster (Fond)"/>
    <s v="Ungedr.?"/>
    <m/>
    <s v="Luzern, Staatsarchiv"/>
    <s v="25.3.1245-20.8.1268"/>
    <n v="12451268"/>
    <x v="167"/>
    <s v="Unbekannt"/>
    <n v="12417"/>
    <s v="F1945"/>
    <n v="12417"/>
  </r>
  <r>
    <n v="5209"/>
    <s v="F1102"/>
    <n v="11630"/>
    <x v="0"/>
    <s v="Erzbistum Besancon, Erzbischof Wilhelm"/>
    <s v="F1102"/>
    <s v="Kappel, Kloster (Fond), - Zisterzienser"/>
    <s v="UB Z�rich 2, Nr.692"/>
    <m/>
    <s v="Z�rich, Staatsarchiv"/>
    <s v="0.9.1247"/>
    <n v="1247"/>
    <x v="56"/>
    <s v="Unbekannt"/>
    <s v="11630 Alle Aufnahmen unter dieser Zugangsnummer"/>
    <s v="F1102"/>
    <n v="11630"/>
  </r>
  <r>
    <n v="8773"/>
    <s v="F9157"/>
    <n v="15819"/>
    <x v="0"/>
    <s v="Erzbistum Bremen, Erzbischof Gerhard II."/>
    <s v="F9157"/>
    <s v="Lilienthal, Kloster"/>
    <s v="UB Lilienthal, S. 55-58, Nr. 32, Reg. Bremen Ebb. 1, S. 264f., Nr. 964, UB Bremen 1, S. 264, Nr. 229 (Teildruck)"/>
    <m/>
    <s v="Stade, Staatsarchiv"/>
    <s v="03.06.1244"/>
    <n v="1244"/>
    <x v="52"/>
    <s v="Freitag"/>
    <s v="15819 Alle Aufnahmen unter dieser Zugangsnummer"/>
    <s v="F9157"/>
    <n v="15819"/>
  </r>
  <r>
    <n v="7563"/>
    <s v="E5580"/>
    <n v="14336"/>
    <x v="0"/>
    <s v="Erzbistum Bremen, Erzbischof Gerhard II. , Erzbistum Bremen, Domstift, Dompropst Otto III., Erzbistum Bremen, Domstift, Domdekan Gernand, Vitztum Arnold, Erzbistum Bremen, Domstift, Domscholaster Wilbrand, Erzbistum Bremen, Domstift, Domkantor Otto"/>
    <s v="E5580"/>
    <s v="Lilienthal, Kloster(Zisterzienserinnenkloster)"/>
    <s v="UB Bremen 1, Nr.229 (Teildr.); Reg. Bremen Ebb. 1, Nr.964"/>
    <m/>
    <s v="Stade, Staatsarchiv"/>
    <s v="23.6.1244"/>
    <n v="1244"/>
    <x v="52"/>
    <s v="Donnerstag"/>
    <s v="14336 Alle Aufnahmen unter dieser Zugangsnummer"/>
    <s v="E5580"/>
    <n v="14336"/>
  </r>
  <r>
    <n v="7729"/>
    <s v="F5773"/>
    <n v="14530"/>
    <x v="0"/>
    <s v="Erzbistum Bremen, Erzbischof Hartwig"/>
    <s v="F5773"/>
    <s v="Loccum, Kloster"/>
    <s v="UB Calenberg 3, Nr. 25; (May, Reg.Eb.Bremen,1 S.175 Nr.658)"/>
    <m/>
    <s v="Loccum, Kirchliches Archiv, Archiv des Klosters"/>
    <s v="0.0.1193"/>
    <n v="1193"/>
    <x v="187"/>
    <s v="Unbekannt"/>
    <s v="14530 Alle Aufnahmen unter dieser Zugangsnummer"/>
    <s v="F5773"/>
    <n v="14530"/>
  </r>
  <r>
    <n v="5969"/>
    <s v="R768"/>
    <n v="12513"/>
    <x v="0"/>
    <s v="Erzbistum Bremen-Hamburg, Domstift, Kapitel (Org. Siegelstempel)"/>
    <s v="R768"/>
    <s v=" "/>
    <s v=" "/>
    <m/>
    <s v="Luzern, Staatsarchiv"/>
    <s v="14.-15.Jh."/>
    <m/>
    <x v="13"/>
    <s v="Unbekannt"/>
    <s v="12513 Alle Aufnahmen unter dieser Zugangsnummer"/>
    <s v="R768"/>
    <n v="12513"/>
  </r>
  <r>
    <n v="4805"/>
    <s v="C1172"/>
    <n v="11166"/>
    <x v="0"/>
    <s v="Erzbistum Bremen-Hamburg, Domstift, Propst Hermann , Erzbistum Bremen-Hamburg, Domstift, Dekan Gernand, Erzbistum Bremen-Hamburg, Domstift, Kapitel"/>
    <s v="C1172"/>
    <s v="B�cken, Stift, Propst Hoya, Bernhard von, B�cken, Stift, Kapitel"/>
    <s v="UB Hoya 3,1, Nr.19"/>
    <m/>
    <s v="Hannover, Hauptstaatsarchiv"/>
    <s v="16.1.1232"/>
    <n v="1232"/>
    <x v="48"/>
    <s v="Freitag"/>
    <n v="11166"/>
    <s v="C1172"/>
    <n v="11166"/>
  </r>
  <r>
    <n v="1696"/>
    <s v="D691"/>
    <n v="5864"/>
    <x v="0"/>
    <s v="Erzbistum Bremen-Hamburg, Erzbischof Adalbert"/>
    <s v="D691"/>
    <s v="Helmarshausen, Kloster"/>
    <s v="UB Westfäl. Add., Nr.46; Reg. Bremen Ebb. 1, Nr.478"/>
    <m/>
    <s v="Paderborn, Bistumsarchiv"/>
    <s v="26.5.1147"/>
    <n v="1147"/>
    <x v="173"/>
    <s v="Montag"/>
    <n v="5864"/>
    <s v="D691"/>
    <n v="5864"/>
  </r>
  <r>
    <n v="5269"/>
    <s v="D1568"/>
    <n v="11693"/>
    <x v="0"/>
    <s v="Erzbistum Bremen-Hamburg, Erzbischof Gerhard I."/>
    <s v="D1568"/>
    <s v="Heiligenrode, Kloster, Propst Anselm"/>
    <s v="UB Hoya 5, Nr.12; Reg. Bremen Ebb. 1, Nr.748"/>
    <m/>
    <s v="Hannover, Hauptstaatsarchiv"/>
    <s v="0.0.1217"/>
    <n v="1217"/>
    <x v="74"/>
    <s v="Unbekannt"/>
    <s v="11693 Alle Aufnahmen unter dieser Zugangsnummer"/>
    <s v="D1568"/>
    <n v="11693"/>
  </r>
  <r>
    <n v="5270"/>
    <s v="E5445"/>
    <n v="11694"/>
    <x v="0"/>
    <s v="Erzbistum Bremen-Hamburg, Erzbischof Gerhard II."/>
    <s v="E5445"/>
    <s v="Heiligenode, Kloster"/>
    <s v="UB Hoya 5, Nr.13; Reg. Bremen Ebb. 1, Nr.789"/>
    <m/>
    <s v="Hannover, Hauptstaatsarchiv"/>
    <s v="1.6.1222"/>
    <n v="1222"/>
    <x v="138"/>
    <s v="Mittwoch"/>
    <s v="11694 Alle Aufnahmen unter dieser Zugangsnummer"/>
    <s v="E5445"/>
    <n v="11694"/>
  </r>
  <r>
    <n v="5272"/>
    <s v="E5446"/>
    <n v="11696"/>
    <x v="0"/>
    <s v="Erzbistum Bremen-Hamburg, Erzbischof Gerhard II."/>
    <s v="E5446"/>
    <s v="Heiligenrode, Kloster"/>
    <s v="UB Hoya 5, Nr.16; Reg. Bremen Ebb. 1, Nr.913"/>
    <m/>
    <s v="Hannover, Hauptstaatsarchiv"/>
    <s v="29.8.1237"/>
    <n v="1237"/>
    <x v="78"/>
    <s v="Samstag"/>
    <s v="11696 Alle Aufnahmen unter dieser Zugangsnummer"/>
    <s v="E5446"/>
    <n v="11696"/>
  </r>
  <r>
    <n v="5273"/>
    <s v="E5447"/>
    <n v="11697"/>
    <x v="0"/>
    <s v="Erzbistum Bremen-Hamburg, Erzbischof Gerhard II."/>
    <s v="E5447"/>
    <s v="Heiligenrode, Kloster"/>
    <s v="UB Hoya 5, Nr.17; Reg. Bremen Ebb. 1, Nr.921"/>
    <m/>
    <s v="Hannover, Hauptstaatsarchiv"/>
    <s v="3.6.1238"/>
    <n v="1238"/>
    <x v="6"/>
    <s v="Donnerstag"/>
    <s v="11697 Alle Aufnahmen unter dieser Zugangsnummer"/>
    <s v="E5447"/>
    <n v="11697"/>
  </r>
  <r>
    <n v="4801"/>
    <s v="E5416"/>
    <n v="11161"/>
    <x v="0"/>
    <s v="Erzbistum Bremen-Hamburg, Erzbischof Gerhard II."/>
    <s v="E5416"/>
    <s v="Bassum,- Kanoniker"/>
    <s v="UB Hoya 2, Nr.18; Reg. Bremen Ebb. 1, Nr.962"/>
    <m/>
    <s v="Hannover, Hauptstaatsarchiv"/>
    <s v="19.4.1244"/>
    <n v="1244"/>
    <x v="52"/>
    <s v="Dienstag"/>
    <n v="11161"/>
    <s v="E5416"/>
    <n v="11161"/>
  </r>
  <r>
    <n v="4804"/>
    <s v="D1552"/>
    <n v="11165"/>
    <x v="0"/>
    <s v="Erzbistum Bremen-Hamburg, Erzbischof Gerhard II."/>
    <s v="D1552"/>
    <s v="B�cken, Stift"/>
    <s v="UB Hoya 3,1, Nr.26; Reg. Bremen Ebb., Nr.986"/>
    <m/>
    <s v="Hannover, Hauptstaatsarchiv"/>
    <s v="0.0.1266"/>
    <n v="1266"/>
    <x v="89"/>
    <s v="Unbekannt"/>
    <n v="11165"/>
    <s v="D1552"/>
    <n v="11165"/>
  </r>
  <r>
    <n v="4807"/>
    <s v="E5418"/>
    <n v="11168"/>
    <x v="0"/>
    <s v="Erzbistum Bremen-Hamburg, Erzbischof Gerhard II."/>
    <s v="E5418"/>
    <s v="B�cken, Stift, Dekan, B�cken, Stift, Kapitel"/>
    <s v="UB Westfäl. 6, Nr.402; Reg. Bremen Ebb. 1, Nr.956"/>
    <m/>
    <s v="Hannover, Hauptstaatsarchiv"/>
    <s v="22.12.1243"/>
    <n v="1243"/>
    <x v="47"/>
    <s v="Dienstag"/>
    <n v="11168"/>
    <s v="E5418"/>
    <n v="11168"/>
  </r>
  <r>
    <n v="4812"/>
    <s v="E5420"/>
    <n v="11173"/>
    <x v="0"/>
    <s v="Erzbistum Bremen-Hamburg, Erzbischof Gerhard II."/>
    <s v="E5420"/>
    <s v="B�cken, Stift"/>
    <s v="UB Hoya 3,1, Nr.15; Reg. Bremen Ebb. 1, Nr.772"/>
    <m/>
    <s v="Hannover, Hauptstaatsarchiv"/>
    <s v="3.2.1220"/>
    <n v="1220"/>
    <x v="20"/>
    <s v="Montag"/>
    <n v="11173"/>
    <s v="E5420"/>
    <n v="11173"/>
  </r>
  <r>
    <n v="4814"/>
    <s v="E5421"/>
    <n v="11175"/>
    <x v="0"/>
    <s v="Erzbistum Bremen-Hamburg, Erzbischof Gerhard II."/>
    <s v="E5421"/>
    <s v="B�cken, Stift"/>
    <s v="UB Hoya 3,1, Nr.17; Reg. Bremen Ebb. 1, Nr.837"/>
    <m/>
    <s v="Hannover, Hauptstaatsarchiv"/>
    <s v="7.6.1227"/>
    <n v="1227"/>
    <x v="57"/>
    <s v="Montag"/>
    <n v="11175"/>
    <s v="E5421"/>
    <n v="11175"/>
  </r>
  <r>
    <n v="4827"/>
    <s v="E5439"/>
    <n v="11188"/>
    <x v="0"/>
    <s v="Erzbistum Bremen-Hamburg, Erzbischof Gerhard II."/>
    <s v="E5439"/>
    <s v="B�cken, Stift"/>
    <s v="UB Hoya 3, Nr.24; Reg. Bremen Ebb. 1, Nr.925"/>
    <m/>
    <s v="Hannover, Hauptstaatsarchiv"/>
    <s v="9.8.1238"/>
    <n v="1238"/>
    <x v="6"/>
    <s v="Montag"/>
    <n v="11188"/>
    <s v="E5439"/>
    <n v="11188"/>
  </r>
  <r>
    <n v="4828"/>
    <s v="D1562"/>
    <n v="11189"/>
    <x v="0"/>
    <s v="Erzbistum Bremen-Hamburg, Erzbischof Gerhard II."/>
    <s v="D1562"/>
    <s v="B�cken, Stift (St. Maria u. Maternian, gegr. 882, Krs. Hoya)"/>
    <s v="Reg. Bremen Ebb. 1, Nr.874; UB Hoya 3, Nr.21"/>
    <m/>
    <s v="Hannover, Hauptstaatsarchiv"/>
    <s v="10.1.1233"/>
    <n v="1233"/>
    <x v="68"/>
    <s v="Montag"/>
    <n v="11189"/>
    <s v="D1562"/>
    <n v="11189"/>
  </r>
  <r>
    <n v="4699"/>
    <s v="D1570"/>
    <n v="11048"/>
    <x v="0"/>
    <s v="Erzbistum Bremen-Hamburg, Erzbischof Gerhard II."/>
    <s v="D1570"/>
    <s v="Heiligenrode, Kloster"/>
    <s v="UB Hoya 5, Nr.17; Reg. Bremen Ebb. 1, Nr.921"/>
    <m/>
    <s v="Hannover, Hauptstaatsarchiv"/>
    <s v="3.6.1238"/>
    <n v="1238"/>
    <x v="6"/>
    <s v="Donnerstag"/>
    <s v="11048 Alle Aufnahmen unter dieser Zugangsnummer"/>
    <s v="D1570"/>
    <n v="11048"/>
  </r>
  <r>
    <n v="4794"/>
    <s v="D1548"/>
    <n v="11154"/>
    <x v="0"/>
    <s v="Erzbistum Bremen-Hamburg, Erzbischof Gerhard II."/>
    <s v="D1548"/>
    <s v="Hoya, Graf Heinrich II. von, Hoya, Gfin Jutta (Frau d. Grafen Heinrich)"/>
    <s v="UB Hoya 1, Nr.7; Reg. Bremen Ebb. 1, Nr.993"/>
    <m/>
    <s v="Hannover, Hauptstaatsarchiv"/>
    <s v="18.8.1247"/>
    <n v="1247"/>
    <x v="56"/>
    <s v="Sonntag"/>
    <n v="11154"/>
    <s v="D1548"/>
    <n v="11154"/>
  </r>
  <r>
    <n v="958"/>
    <s v="E2024"/>
    <n v="4709"/>
    <x v="0"/>
    <s v="Erzbistum Bremen-Hamburg, Erzbischof Hartwig (v. Stade)"/>
    <s v="E2024"/>
    <s v="Bistum Ratzeburg"/>
    <s v="UB Meklenburg 1, Nr.75; UB Hamburg 1, Nr.227"/>
    <m/>
    <s v="Schwerin, Staatsarchiv"/>
    <s v="0.0.1162"/>
    <n v="1162"/>
    <x v="62"/>
    <s v="Unbekannt"/>
    <s v="4709 Alle Aufnahmen unter dieser Zugangsnummer"/>
    <s v="E2024"/>
    <n v="4709"/>
  </r>
  <r>
    <n v="4810"/>
    <s v="E5419"/>
    <n v="11171"/>
    <x v="0"/>
    <s v="Erzbistum Bremen-Hamburg, Erzbischof Hartwig II."/>
    <s v="E5419"/>
    <s v="B�cken, Stift"/>
    <s v="UB Hoya 3,1, Nr.10"/>
    <m/>
    <s v="Hannover, Hauptstaatsarchiv"/>
    <s v="0.0.1199"/>
    <n v="1199"/>
    <x v="66"/>
    <s v="Unbekannt"/>
    <n v="11171"/>
    <s v="E5419"/>
    <n v="11171"/>
  </r>
  <r>
    <n v="4833"/>
    <s v="E5442"/>
    <n v="11195"/>
    <x v="0"/>
    <s v="Erzbistum Bremen-Hamburg, Erzbischof Hartwig II."/>
    <s v="E5442"/>
    <s v="Heiligenrode, Kloster (Benediktinerdoppelkloster, Krs. Syke)"/>
    <s v="UB Hoya 5, Nr.4; Reg. Bremen Ebb. 1, Nr.641"/>
    <m/>
    <s v="Hannover, Hauptstaatsarchiv"/>
    <s v="21.3.1189"/>
    <n v="1189"/>
    <x v="39"/>
    <s v="Dienstag"/>
    <s v="11195 Alle Aufnahmen unter dieser Zugangsnummer"/>
    <s v="E5442"/>
    <n v="11195"/>
  </r>
  <r>
    <n v="4834"/>
    <s v="D1565"/>
    <n v="11196"/>
    <x v="0"/>
    <s v="Erzbistum Bremen-Hamburg, Erzbischof Hartwig II."/>
    <s v="D1565"/>
    <s v="Heiligenrode, Kloster"/>
    <s v="UB Hoya 5, Nr.5; Reg. Bremen Ebb. 1, Nr.647"/>
    <m/>
    <s v="Hannover, Hauptstaatsarchiv"/>
    <s v="um 1189"/>
    <n v="1189"/>
    <x v="39"/>
    <s v="Unbekannt"/>
    <s v="11196 Alle Aufnahmen unter dieser Zugangsnummer"/>
    <s v="D1565"/>
    <n v="11196"/>
  </r>
  <r>
    <n v="4835"/>
    <s v="E5443"/>
    <n v="11197"/>
    <x v="0"/>
    <s v="Erzbistum Bremen-Hamburg, Erzbischof Hartwig II."/>
    <s v="E5443"/>
    <s v="Heiligenrode, Kloster"/>
    <s v="UB Hoya 5, Nr.6; Reg. Bremen Ebb. 1, Nr.689"/>
    <m/>
    <s v="Hannover, Hauptstaatsarchiv"/>
    <s v="0.0.1201"/>
    <n v="1201"/>
    <x v="29"/>
    <s v="Unbekannt"/>
    <s v="11197 Alle Aufnahmen unter dieser Zugangsnummer"/>
    <s v="E5443"/>
    <n v="11197"/>
  </r>
  <r>
    <n v="4836"/>
    <s v="D1566"/>
    <n v="11198"/>
    <x v="0"/>
    <s v="Erzbistum Bremen-Hamburg, Erzbischof Hartwig II."/>
    <s v="D1566"/>
    <s v="Heiligenrode, Kloster"/>
    <s v="UB Hoya 5, Nr.9; Reg. Bremen Ebb. 1, Nr.702"/>
    <m/>
    <s v="Hannover, Hauptstaatsarchiv"/>
    <s v="0.0.1203"/>
    <n v="1203"/>
    <x v="75"/>
    <s v="Unbekannt"/>
    <s v="11198 Alle Aufnahmen unter dieser Zugangsnummer"/>
    <s v="D1566"/>
    <n v="11198"/>
  </r>
  <r>
    <n v="4837"/>
    <s v="E5444"/>
    <n v="11199"/>
    <x v="0"/>
    <s v="Erzbistum Bremen-Hamburg, Erzbischof Hartwig II."/>
    <s v="E5444"/>
    <s v="Heiligenrode, Kloster"/>
    <s v="UB Hoya 5, Nr.10; Reg. Bremen Ebb. 1, Nr.711"/>
    <m/>
    <s v="Hannover, Hauptstaatsarchiv"/>
    <s v="14.4.1205"/>
    <n v="1205"/>
    <x v="71"/>
    <s v="Donnerstag"/>
    <s v="11199 Alle Aufnahmen unter dieser Zugangsnummer"/>
    <s v="E5444"/>
    <n v="11199"/>
  </r>
  <r>
    <n v="757"/>
    <s v="D421"/>
    <n v="3618"/>
    <x v="0"/>
    <s v="Erzbistum Bremen-Hamburg, Erzbischof Siegfried"/>
    <s v="D421"/>
    <s v="Obernkirchen, Stift"/>
    <s v="UB Hamburg 1, Nr.253; Reg. Bremen Ebb. 1, Nr.593"/>
    <m/>
    <s v="B�ckeburg, Staatsarchiv"/>
    <s v="0.0.1181"/>
    <n v="1181"/>
    <x v="102"/>
    <s v="Unbekannt"/>
    <n v="3618"/>
    <s v="D421"/>
    <n v="3618"/>
  </r>
  <r>
    <n v="759"/>
    <s v="C525"/>
    <n v="3620"/>
    <x v="0"/>
    <s v="Erzbistum Bremen-Hamburg, Erzbischof Siegfried"/>
    <s v="C525"/>
    <s v="Obernkirchen, Stift"/>
    <s v="UB Westfäl. 2, Nr.422"/>
    <m/>
    <s v="Hannover, Hauptstaatsarchiv"/>
    <s v="0.0.1181"/>
    <n v="1181"/>
    <x v="102"/>
    <s v="Unbekannt"/>
    <n v="3620"/>
    <s v="C525"/>
    <n v="3620"/>
  </r>
  <r>
    <n v="4831"/>
    <s v="E5441"/>
    <n v="11193"/>
    <x v="0"/>
    <s v="Erzbistum Bremen-Hamburg, Erzbischof Siegfried"/>
    <s v="E5441"/>
    <s v="Heiligenrode, Kloster (Fond), Mackenstedt, Friedrich von"/>
    <s v="UB Hoya 5, Nr.2; Reg. Bremen Ebb. 1, Nr.604"/>
    <m/>
    <s v="Hannover, Hauptstaatsarchiv"/>
    <s v="0.0.1181-0.0.1183"/>
    <n v="11811183"/>
    <x v="94"/>
    <s v="Unbekannt"/>
    <s v="11193 Alle Aufnahmen unter dieser Zugangsnummer"/>
    <s v="E5441"/>
    <n v="11193"/>
  </r>
  <r>
    <n v="4832"/>
    <s v="D1564"/>
    <n v="11194"/>
    <x v="0"/>
    <s v="Erzbistum Bremen-Hamburg, Erzbischof Siegfried"/>
    <s v="D1564"/>
    <s v="Heiligenrode, Kloster (Fond), Mackenstedt, Friedrich von"/>
    <s v="UB Hoya 5, Nr.3; Reg. Bremen Ebb. 1, Nr.605"/>
    <m/>
    <s v="Hannover, Hauptstaatsarchiv"/>
    <s v="0.0.1181-0.0.1183"/>
    <n v="11811183"/>
    <x v="94"/>
    <s v="Unbekannt"/>
    <s v="11194 Alle Aufnahmen unter dieser Zugangsnummer"/>
    <s v="D1564"/>
    <n v="11194"/>
  </r>
  <r>
    <n v="6441"/>
    <s v="E5512"/>
    <n v="13100"/>
    <x v="0"/>
    <s v="Erzbistum Edessa, Erzbischof Johannes u.14 Mitbisch�fe"/>
    <s v="E5512"/>
    <s v="Flaschberg, Burgkapelle St. Johann Baptist"/>
    <s v="Ungedr.?"/>
    <m/>
    <s v="Privatbesitz"/>
    <s v="11.4.1345"/>
    <n v="1345"/>
    <x v="245"/>
    <s v="Montag"/>
    <s v="13100 Alle Aufnahmen unter dieser Zugangsnummer"/>
    <s v="E5512"/>
    <n v="13100"/>
  </r>
  <r>
    <n v="3613"/>
    <s v="E4541"/>
    <n v="9334"/>
    <x v="0"/>
    <s v="Erzbistum K�ln, Domstift"/>
    <s v="E4541"/>
    <s v="Erzbistum K�ln, Domstift"/>
    <s v="Reg. K�ln Ebb. 2, Nr.927; Mitt. K�ln Stadtarchiv 2, S. 4ff."/>
    <m/>
    <s v="K�ln, Stadtarchiv"/>
    <s v="12.Jh."/>
    <m/>
    <x v="13"/>
    <s v="Unbekannt"/>
    <n v="9334"/>
    <s v="E4541"/>
    <n v="9334"/>
  </r>
  <r>
    <n v="3139"/>
    <s v="D1054"/>
    <n v="8511"/>
    <x v="0"/>
    <s v="Erzbistum K�ln, Domstift"/>
    <s v="D1054"/>
    <s v="K�ln, Stift St. C�cilien"/>
    <s v="Ungedr.?"/>
    <m/>
    <s v="K�ln, Stadtarchiv"/>
    <s v="0.0.1191"/>
    <n v="1191"/>
    <x v="188"/>
    <s v="Unbekannt"/>
    <n v="8511"/>
    <s v="D1054"/>
    <n v="8511"/>
  </r>
  <r>
    <n v="4243"/>
    <s v="E5072"/>
    <n v="10456"/>
    <x v="0"/>
    <s v="Erzbistum K�ln, Domstift, Archidiakon Gozwin (u. Dekan) , Erzbistum K�ln, Domstift, Thesaurar Philipp"/>
    <s v="E5072"/>
    <s v="Erzbistum K�ln, Domstift, Kapitel"/>
    <s v="Ungedr.?"/>
    <m/>
    <s v="Nürnberg, Germanisches Nationalmuseum"/>
    <s v="0.0.1248"/>
    <n v="1248"/>
    <x v="8"/>
    <s v="Unbekannt"/>
    <n v="10456"/>
    <s v="E5072"/>
    <n v="10456"/>
  </r>
  <r>
    <n v="1303"/>
    <s v="D563"/>
    <n v="5377"/>
    <x v="0"/>
    <s v="Erzbistum K�ln, Domstift, Dekan Hugo"/>
    <s v="D563"/>
    <s v="Erzbistum K�ln, Domstift, Kapitel"/>
    <s v="Ungedr.?"/>
    <m/>
    <s v="K�ln, Stadtarchiv"/>
    <s v="0.0.1176"/>
    <n v="1176"/>
    <x v="178"/>
    <s v="Unbekannt"/>
    <n v="5377"/>
    <s v="D563"/>
    <n v="5377"/>
  </r>
  <r>
    <n v="1253"/>
    <s v="E2362"/>
    <n v="5304"/>
    <x v="0"/>
    <s v="Erzbistum K�ln, Domstift, Dekan Hugo"/>
    <s v="E2362"/>
    <s v="Erzbistum K�ln, Domstift"/>
    <s v="Ungedr.?"/>
    <m/>
    <s v="K�ln, Stadtarchiv"/>
    <s v="0.0.1172"/>
    <n v="1172"/>
    <x v="12"/>
    <s v="Unbekannt"/>
    <n v="5304"/>
    <s v="E2362"/>
    <n v="5304"/>
  </r>
  <r>
    <n v="1254"/>
    <s v="E2363"/>
    <n v="5305"/>
    <x v="0"/>
    <s v="Erzbistum K�ln, Domstift, Dekan Hugo"/>
    <s v="E2363"/>
    <s v="Erzbistum K�ln, Domstift (Altar)"/>
    <s v="Reg. K�ln Ebb. 2, Nr.978"/>
    <m/>
    <s v="K�ln, Stadtarchiv"/>
    <s v="0.0.1172"/>
    <n v="1172"/>
    <x v="12"/>
    <s v="Unbekannt"/>
    <s v="5305 Alle Aufnahmen unter dieser Zugangsnummer"/>
    <s v="E2363"/>
    <n v="5305"/>
  </r>
  <r>
    <n v="1255"/>
    <s v="D543"/>
    <n v="5306"/>
    <x v="0"/>
    <s v="Erzbistum K�ln, Domstift, Dekan Hugo"/>
    <s v="D543"/>
    <s v="Erzbistum K�ln, Domstift"/>
    <s v="Ungedr.?"/>
    <m/>
    <s v="K�ln, Stadtarchiv"/>
    <s v="0.0.1172"/>
    <n v="1172"/>
    <x v="12"/>
    <s v="Unbekannt"/>
    <n v="5306"/>
    <s v="D543"/>
    <n v="5306"/>
  </r>
  <r>
    <n v="1256"/>
    <s v="E2364"/>
    <n v="5307"/>
    <x v="0"/>
    <s v="Erzbistum K�ln, Domstift, Dekan Hugo"/>
    <s v="E2364"/>
    <s v="Erzbistum K�ln, Domstift (Altar)"/>
    <s v="Reg. K�ln Ebb. 2, Nr.995"/>
    <m/>
    <s v="K�ln, Stadtarchiv"/>
    <s v="0.0.1173"/>
    <n v="1173"/>
    <x v="116"/>
    <s v="Unbekannt"/>
    <n v="5307"/>
    <s v="E2364"/>
    <n v="5307"/>
  </r>
  <r>
    <n v="1257"/>
    <s v="E2365"/>
    <n v="5308"/>
    <x v="0"/>
    <s v="Erzbistum K�ln, Domstift, Dekan Hugo"/>
    <s v="E2365"/>
    <s v="Erzbistum K�ln, Domstift"/>
    <s v="Ungedr.?"/>
    <m/>
    <s v="K�ln, Stadtarchiv"/>
    <s v="0.0.1173"/>
    <n v="1173"/>
    <x v="116"/>
    <s v="Unbekannt"/>
    <n v="5308"/>
    <s v="E2365"/>
    <n v="5308"/>
  </r>
  <r>
    <n v="1302"/>
    <s v="E2399"/>
    <n v="5376"/>
    <x v="0"/>
    <s v="Erzbistum K�ln, Domstift, Dekan Hugo (u. Kustos)"/>
    <s v="E2399"/>
    <s v="Erzbistum K�ln, Domstift"/>
    <s v="Ungedr.?"/>
    <m/>
    <s v="K�ln, Stadtarchiv"/>
    <s v="0.0.1176"/>
    <n v="1176"/>
    <x v="178"/>
    <s v="Unbekannt"/>
    <n v="5376"/>
    <s v="E2399"/>
    <n v="5376"/>
  </r>
  <r>
    <n v="116"/>
    <s v="E295"/>
    <n v="749"/>
    <x v="0"/>
    <s v="Erzbistum K�ln, Domstift, Dekan Udo , Erzbistum K�ln, Domstift, Kapitel, K�ln, Stift St. Andreas, Propst Theoderich, K�ln, Stift St. Andreas, Dekan Giselbert, K�ln, Stift St. Andreas, Kapitel, K�ln, Stift St. Aposteln, Propst Theoderich, K�ln, Stift St. Aposteln, Dekan Ivo, K�ln, Stift St. Aposteln, Kapitel"/>
    <s v="E295"/>
    <s v="Metz, Stift St. Salvator, Kapitel, Worms,- Kanoniker Sweneger"/>
    <s v="Ungedr.?"/>
    <m/>
    <s v="Privatbesitz"/>
    <s v="um 1200 ?"/>
    <n v="1200"/>
    <x v="22"/>
    <s v="Unbekannt"/>
    <n v="749"/>
    <s v="E295"/>
    <n v="749"/>
  </r>
  <r>
    <n v="7880"/>
    <s v="E5716"/>
    <n v="14714"/>
    <x v="0"/>
    <s v="Erzbistum K�ln, Domstift, Domdekan u. Archidiakon Goswin (identisch) , K�ln, Stift St. Gereon, Kanoniker Hartlieb (identisch), p�pstl.Subdelegatrichter,Domdek.Goswin u.Kan.Hartlieb v.St.Gereon i.K�ln"/>
    <s v="E5716"/>
    <s v="K�ln, Stift St. Severin (Kanoniker)"/>
    <s v="UB St.Severin, Nr. 21; Ann. f. Ndrrhein 71, Nr. 20 (Reg.)"/>
    <m/>
    <s v="K�ln, Bistumsarchiv"/>
    <s v="nach 1238.7.13"/>
    <n v="1238"/>
    <x v="6"/>
    <s v="Unbekannt"/>
    <s v="14714 Alle Aufnahmen unter dieser Zugangsnummer"/>
    <s v="E5716"/>
    <n v="14714"/>
  </r>
  <r>
    <n v="7510"/>
    <s v="F4902"/>
    <n v="14280"/>
    <x v="0"/>
    <s v="Erzbistum K�ln, Domstift, Kanoniker , K�ln, Stift St. Kunibert, Kanoniker"/>
    <s v="F4902"/>
    <s v="Xanten, Stift, Propst Dietrich, Xanten, Stift, Kapitel"/>
    <s v="UB Xanten, Nr.68"/>
    <m/>
    <s v="Xanten, Stiftsarchiv"/>
    <s v="19.11.1215"/>
    <n v="1215"/>
    <x v="50"/>
    <s v="Donnerstag"/>
    <s v="14280 Alle Aufnahmen unter dieser Zugangsnummer"/>
    <s v="F4902"/>
    <n v="14280"/>
  </r>
  <r>
    <n v="1304"/>
    <s v="D564"/>
    <n v="5378"/>
    <x v="0"/>
    <s v="Erzbistum K�ln, Domstift, Kapitel"/>
    <s v="D564"/>
    <s v="Erzbistum K�ln, Domstift (Fond)"/>
    <s v="Ungedr.?"/>
    <m/>
    <s v="K�ln, Stadtarchiv"/>
    <s v="0.11.1181"/>
    <n v="1181"/>
    <x v="102"/>
    <s v="Unbekannt"/>
    <n v="5378"/>
    <s v="D564"/>
    <n v="5378"/>
  </r>
  <r>
    <n v="1252"/>
    <s v="C604"/>
    <n v="5303"/>
    <x v="0"/>
    <s v="Erzbistum K�ln, Domstift, Kapitel"/>
    <s v="C604"/>
    <s v="Erzbistum K�ln, Domstift (Fond), Albero, Sigiwidus"/>
    <s v="Ungedr.?"/>
    <m/>
    <s v="K�ln, Stadtarchiv"/>
    <s v="8.8.1172"/>
    <n v="1172"/>
    <x v="12"/>
    <s v="Dienstag"/>
    <n v="5303"/>
    <s v="C604"/>
    <n v="5303"/>
  </r>
  <r>
    <n v="7145"/>
    <s v="E5542"/>
    <n v="13855"/>
    <x v="0"/>
    <s v="Erzbistum K�ln, Domstift, Kapitel , Erzbistum K�ln, Domstift, Propst Engelbert, Erzbistum K�ln, Domstift, Dekan Konrad, Erzbistum K�ln,- Archidiakone"/>
    <s v="E5542"/>
    <s v="Brauweiler, Kloster, Abt, Brauweiler, Kloster, Konvent"/>
    <s v="Ungedr.?"/>
    <m/>
    <s v="Sinthern, Pfarrarchiv"/>
    <s v="0.0.1211"/>
    <n v="1211"/>
    <x v="69"/>
    <s v="Unbekannt"/>
    <s v="13855 Alle Aufnahmen unter dieser Zugangsnummer"/>
    <s v="E5542"/>
    <n v="13855"/>
  </r>
  <r>
    <n v="1240"/>
    <s v="E2339"/>
    <n v="5273"/>
    <x v="0"/>
    <s v="Erzbistum K�ln, Domstift, Kustos Hugo"/>
    <s v="E2339"/>
    <s v="Erzbistum K�ln, Domstift"/>
    <s v="Ungedr.?"/>
    <m/>
    <s v="K�ln, Stadtarchiv"/>
    <s v="0.0.1168"/>
    <n v="1168"/>
    <x v="107"/>
    <s v="Unbekannt"/>
    <n v="5273"/>
    <s v="E2339"/>
    <n v="5273"/>
  </r>
  <r>
    <n v="2547"/>
    <s v="E3435"/>
    <n v="7651"/>
    <x v="0"/>
    <s v="Erzbistum K�ln, Domstift, Kustos Otto"/>
    <s v="E3435"/>
    <s v="Erzbistum K�ln, Domstift"/>
    <s v="Ungedr.?"/>
    <m/>
    <s v="Münster, Staatsarchiv"/>
    <s v="0.0.1137"/>
    <n v="1137"/>
    <x v="179"/>
    <s v="Unbekannt"/>
    <n v="7651"/>
    <s v="E3435"/>
    <n v="7651"/>
  </r>
  <r>
    <n v="3584"/>
    <s v="E4526"/>
    <n v="9302"/>
    <x v="0"/>
    <s v="Erzbistum K�ln, Domstift, Propst Adelheim"/>
    <s v="E4526"/>
    <s v="D�nnwald, Kloster"/>
    <s v="UB Niederrhein 1, Nr. 403"/>
    <m/>
    <s v="D�sseldorf, Hauptstaatsarchiv"/>
    <s v="0.0.1156-0.0.1158"/>
    <n v="11561158"/>
    <x v="195"/>
    <s v="Unbekannt"/>
    <n v="9302"/>
    <s v="E4526"/>
    <n v="9302"/>
  </r>
  <r>
    <n v="3137"/>
    <s v="E4006"/>
    <n v="8509"/>
    <x v="0"/>
    <s v="Erzbistum K�ln, Domstift, Propst Bruno"/>
    <s v="E4006"/>
    <s v="K�ln, Stift St. C�cilien"/>
    <s v="Ungedr.?"/>
    <m/>
    <s v="K�ln, Stadtarchiv"/>
    <s v="0.0.1182-0.0.1185"/>
    <n v="11821185"/>
    <x v="87"/>
    <s v="Unbekannt"/>
    <n v="8509"/>
    <s v="E4006"/>
    <n v="8509"/>
  </r>
  <r>
    <n v="3093"/>
    <s v="E3939"/>
    <n v="8418"/>
    <x v="0"/>
    <s v="Erzbistum K�ln, Domstift, Propst Bruno"/>
    <s v="E3939"/>
    <s v="Erzbistum K�ln, Domstift"/>
    <s v="Reg. K�ln Ebb. 2, Nr.1430"/>
    <m/>
    <s v="K�ln, Stadtarchiv"/>
    <s v="0.0.1191"/>
    <n v="1191"/>
    <x v="188"/>
    <s v="Unbekannt"/>
    <n v="8418"/>
    <s v="E3939"/>
    <n v="8418"/>
  </r>
  <r>
    <n v="1308"/>
    <s v="E2402"/>
    <n v="5383"/>
    <x v="0"/>
    <s v="Erzbistum K�ln, Domstift, Propst Bruno"/>
    <s v="E2402"/>
    <s v="Erzbistum K�ln, Domstift (Fond), Ciko de Halle"/>
    <s v="Ungedr.?"/>
    <m/>
    <s v="K�ln, Stadtarchiv"/>
    <s v="0.0.1184"/>
    <n v="1184"/>
    <x v="90"/>
    <s v="Unbekannt"/>
    <n v="5383"/>
    <s v="E2402"/>
    <n v="5383"/>
  </r>
  <r>
    <n v="3145"/>
    <s v="D1040"/>
    <n v="8519"/>
    <x v="0"/>
    <s v="Erzbistum K�ln, Domstift, Propst Bruno (identisch) , K�ln, Stift St. Georg, Propst Bruno"/>
    <s v="D1040"/>
    <s v="K�ln, Stift St. Georg"/>
    <s v="Reg. K�ln Ebb. 2, Nr.961"/>
    <m/>
    <s v="K�ln, Stadtarchiv"/>
    <s v="0.0.1171"/>
    <n v="1171"/>
    <x v="86"/>
    <s v="Unbekannt"/>
    <n v="8519"/>
    <s v="D1040"/>
    <n v="8519"/>
  </r>
  <r>
    <n v="1309"/>
    <s v="E2403"/>
    <n v="5384"/>
    <x v="0"/>
    <s v="Erzbistum K�ln, Domstift, Propst Bruno (u. Dekan)"/>
    <s v="E2403"/>
    <s v="Erzbistum K�ln, Domstift (Fond), Gerard (Sohn Hartmanns v. St. Alban)"/>
    <s v="Ungedr.?"/>
    <m/>
    <s v="K�ln, Stadtarchiv"/>
    <s v="0.0.1184"/>
    <n v="1184"/>
    <x v="90"/>
    <s v="Unbekannt"/>
    <n v="5384"/>
    <s v="E2403"/>
    <n v="5384"/>
  </r>
  <r>
    <n v="1306"/>
    <s v="D567"/>
    <n v="5381"/>
    <x v="0"/>
    <s v="Erzbistum K�ln, Domstift, Propst Bruno , Erzbistum K�ln, Domstift, Dekan Theoderich"/>
    <s v="D567"/>
    <s v="Erzbistum K�ln, Domstift, Kapitel"/>
    <s v="Ungedr.?"/>
    <m/>
    <s v="K�ln, Stadtarchiv"/>
    <s v="0.0.1181-0.0.1183"/>
    <n v="11811183"/>
    <x v="94"/>
    <s v="Unbekannt"/>
    <n v="5381"/>
    <s v="D567"/>
    <n v="5381"/>
  </r>
  <r>
    <n v="2239"/>
    <s v="E3125"/>
    <n v="7175"/>
    <x v="0"/>
    <s v="Erzbistum K�ln, Domstift, Propst Hermann"/>
    <s v="E3125"/>
    <s v="Laach, Kloster St. Maria"/>
    <s v="UB Mittelrhein 1, Nr.649; Reg. Mittelrhein. 2, Nr.234"/>
    <m/>
    <s v="Koblenz, Landeshauptarchiv"/>
    <s v="um 1165"/>
    <n v="1165"/>
    <x v="176"/>
    <s v="Unbekannt"/>
    <n v="7175"/>
    <s v="E3125"/>
    <n v="7175"/>
  </r>
  <r>
    <n v="1239"/>
    <s v="C596"/>
    <n v="5272"/>
    <x v="0"/>
    <s v="Erzbistum K�ln, Domstift, Propst Hermann"/>
    <s v="C596"/>
    <s v="Erzbistum K�ln, Domstift"/>
    <s v="Ungedr.?"/>
    <m/>
    <s v="K�ln, Stadtarchiv"/>
    <s v="0.0.1164-0.0.1167"/>
    <n v="11641167"/>
    <x v="109"/>
    <s v="Unbekannt"/>
    <n v="5272"/>
    <s v="C596"/>
    <n v="5272"/>
  </r>
  <r>
    <n v="2980"/>
    <s v="D1004"/>
    <n v="8234"/>
    <x v="0"/>
    <s v="Erzbistum K�ln, Domstift, Propst Ludwig"/>
    <s v="D1004"/>
    <s v="Kamp, Kloster"/>
    <s v="Ungedr.?"/>
    <m/>
    <s v="D�sseldorf, Hauptstaatsarchiv"/>
    <s v="0.0.1195"/>
    <n v="1195"/>
    <x v="124"/>
    <s v="Unbekannt"/>
    <n v="8234"/>
    <s v="D1004"/>
    <n v="8234"/>
  </r>
  <r>
    <n v="3430"/>
    <s v="E4300"/>
    <n v="8981"/>
    <x v="0"/>
    <s v="Erzbistum K�ln, Domstift, Propst Theoderich (identisch) , Erzbistum K�ln, Domstift, Archidiakon Theoderich, K�ln, Stift St. Gereon, Propst Theoderich, K�ln, Stift Mariengraden, Dekan Heinrich"/>
    <s v="E4300"/>
    <s v="K�ln, Stift St. Severin, Propst Hermann, K�ln, Stift St. Severin, Dekan L."/>
    <s v="Ungedr.?"/>
    <m/>
    <s v="K�ln, Stadtarchiv"/>
    <s v="0.0.1199-0.0.1203"/>
    <n v="11991203"/>
    <x v="75"/>
    <s v="Unbekannt"/>
    <n v="8981"/>
    <s v="E4300"/>
    <n v="8981"/>
  </r>
  <r>
    <n v="3438"/>
    <s v="E4319"/>
    <n v="9000"/>
    <x v="0"/>
    <s v="Erzbistum K�ln, Domstift, Propst Walther"/>
    <s v="E4319"/>
    <s v="Deutz, Kloster"/>
    <s v="Ungedr.?"/>
    <m/>
    <s v="K�ln, Stadtarchiv"/>
    <s v="9.8.1155"/>
    <n v="1155"/>
    <x v="61"/>
    <s v="Dienstag"/>
    <n v="9000"/>
    <s v="E4319"/>
    <n v="9000"/>
  </r>
  <r>
    <n v="4239"/>
    <s v="E5071"/>
    <n v="10452"/>
    <x v="0"/>
    <s v="Erzbistum K�ln, Domstift, Thesaurar Philipp"/>
    <s v="E5071"/>
    <s v="Liueradis, Heinrich von Brauweiler (Sohn d. Liuerdis)"/>
    <s v="Ungedr.?"/>
    <m/>
    <s v="Nürnberg, Germanisches Nationalmuseum"/>
    <s v="0.3.1247"/>
    <n v="1247"/>
    <x v="56"/>
    <s v="Unbekannt"/>
    <n v="10452"/>
    <s v="E5071"/>
    <n v="10452"/>
  </r>
  <r>
    <n v="3543"/>
    <s v="E4457"/>
    <n v="9205"/>
    <x v="0"/>
    <s v="Erzbistum K�ln, Erzbischof"/>
    <s v="E4457"/>
    <s v="Erzbistum K�ln, Erzbischof, Erzbistum K�ln, Domstift (Fond)"/>
    <s v="Mitt. K�ln Stadtarchiv 2, S. 59ff."/>
    <m/>
    <s v="K�ln, Stadtarchiv"/>
    <s v="vor 1150"/>
    <n v="1150"/>
    <x v="24"/>
    <s v="Unbekannt"/>
    <n v="9205"/>
    <s v="E4457"/>
    <n v="9205"/>
  </r>
  <r>
    <n v="1193"/>
    <s v="E2299"/>
    <n v="5179"/>
    <x v="0"/>
    <s v="Erzbistum K�ln, Erzbischof"/>
    <s v="E2299"/>
    <s v="Erzbistum K�ln, Domstift (Fond), K�ln, Hospital St. Lupus"/>
    <s v="Oppermann, Studien 1, S. 436f.; Reg. K�ln Ebb. 1, Nr.46"/>
    <m/>
    <s v="K�ln, Stadtarchiv"/>
    <s v="um 1100"/>
    <n v="1100"/>
    <x v="91"/>
    <s v="Unbekannt"/>
    <n v="5179"/>
    <s v="E2299"/>
    <n v="5179"/>
  </r>
  <r>
    <n v="1194"/>
    <s v="E2323"/>
    <n v="5180"/>
    <x v="0"/>
    <s v="Erzbistum K�ln, Erzbischof"/>
    <s v="E2323"/>
    <s v="Erzbistum K�ln, Domstift (Fond), K�ln, Hospital St. Lupus, Br�der"/>
    <s v="Lacomblet, Arch. 2, S. 57f (vgl.); Reg. K�ln Ebb. 1, Nr.46"/>
    <m/>
    <s v="K�ln, Stadtarchiv"/>
    <s v="um 1100"/>
    <n v="1100"/>
    <x v="91"/>
    <s v="Unbekannt"/>
    <s v="5180 Alle Aufnahmen unter dieser Zugangsnummer"/>
    <s v="E2323"/>
    <n v="5180"/>
  </r>
  <r>
    <n v="7871"/>
    <s v="E5710"/>
    <n v="14705"/>
    <x v="0"/>
    <s v="Erzbistum K�ln, Erzbischof Adolf"/>
    <s v="E5710"/>
    <s v="K�ln, Stift St. Severin (Kanoniker)"/>
    <s v="UB St. Severin, Nr. 11; (Sch�fer AHVN 71, S. 78, Nr.8 u.9)"/>
    <m/>
    <s v="K�ln, Bistumsarchiv"/>
    <s v="0.0.1195"/>
    <n v="1195"/>
    <x v="124"/>
    <s v="Unbekannt"/>
    <s v="14705 Alle Aufnahmen unter dieser Zugangsnummer"/>
    <s v="E5710"/>
    <n v="14705"/>
  </r>
  <r>
    <n v="7506"/>
    <s v="F4897"/>
    <n v="14275"/>
    <x v="0"/>
    <s v="Erzbistum K�ln, Erzbischof Adolf I."/>
    <s v="F4897"/>
    <s v="Xanten, Stift"/>
    <s v="UB Xanten, Nr.58; Reg. K�ln Ebb. 2, Nr.1635"/>
    <m/>
    <s v="Xanten, Stiftsarchiv"/>
    <s v="0.0.1203"/>
    <n v="1203"/>
    <x v="75"/>
    <s v="Unbekannt"/>
    <s v="14275 Alle Aufnahmen unter dieser Zugangsnummer"/>
    <s v="F4897"/>
    <n v="14275"/>
  </r>
  <r>
    <n v="7509"/>
    <s v="F4901"/>
    <n v="14278"/>
    <x v="0"/>
    <s v="Erzbistum K�ln, Erzbischof Adolf I."/>
    <s v="F4901"/>
    <s v="Xanten, Stift, Propst Dietrich, Xanten, Stift, Kapitel"/>
    <s v="UB Xanten, Nr.70; Reg. K�ln Ebb. 3, Nr.135"/>
    <m/>
    <s v="Xanten, Stiftsarchiv"/>
    <s v="0.0.1216 ?"/>
    <n v="1216"/>
    <x v="44"/>
    <s v="Unbekannt"/>
    <s v="14278 Alle Aufnahmen unter dieser Zugangsnummer"/>
    <s v="F4901"/>
    <n v="14278"/>
  </r>
  <r>
    <n v="3983"/>
    <s v="E4820"/>
    <n v="10049"/>
    <x v="0"/>
    <s v="Erzbistum K�ln, Erzbischof Adolf I."/>
    <s v="E4820"/>
    <s v="Vilich, Stift"/>
    <s v="Reg. K�ln Ebb. 2, Nr.1559"/>
    <m/>
    <s v="D�sseldorf, Hauptstaatsarchiv"/>
    <s v="0.0.1197-0.0.1198"/>
    <n v="11971198"/>
    <x v="142"/>
    <s v="Unbekannt"/>
    <n v="10049"/>
    <s v="E4820"/>
    <n v="10049"/>
  </r>
  <r>
    <n v="3650"/>
    <s v="D1182"/>
    <n v="9406"/>
    <x v="0"/>
    <s v="Erzbistum K�ln, Erzbischof Adolf I."/>
    <s v="D1182"/>
    <s v="F�ssenich, Kloster"/>
    <s v="UB Niederrhein 1, Nr.559; Reg. K�ln Ebb. 2, Nr.1526"/>
    <m/>
    <s v="D�sseldorf, Hauptstaatsarchiv"/>
    <s v="0.0.1197"/>
    <n v="1197"/>
    <x v="42"/>
    <s v="Unbekannt"/>
    <n v="9406"/>
    <s v="D1182"/>
    <n v="9406"/>
  </r>
  <r>
    <n v="3636"/>
    <s v="E4561"/>
    <n v="9359"/>
    <x v="0"/>
    <s v="Erzbistum K�ln, Erzbischof Adolf I."/>
    <s v="E4561"/>
    <s v="K�ln, Stift SS. Martirum"/>
    <s v="UB Niederrhein 1, Nr.547; Reg. K�ln Ebb. 2, Nr.1495"/>
    <m/>
    <s v="K�ln, Stadtarchiv"/>
    <s v="0.0.1195"/>
    <n v="1195"/>
    <x v="124"/>
    <s v="Unbekannt"/>
    <n v="9359"/>
    <s v="E4561"/>
    <n v="9359"/>
  </r>
  <r>
    <n v="3639"/>
    <s v="E4564"/>
    <n v="9362"/>
    <x v="0"/>
    <s v="Erzbistum K�ln, Erzbischof Adolf I."/>
    <s v="E4564"/>
    <s v="Niederehe, Kloster (Nonnenkloster)"/>
    <s v="Reg. K�ln Ebb. 2, Nr.1524"/>
    <m/>
    <s v="K�ln, Stadtarchiv"/>
    <s v="0.0.1197"/>
    <n v="1197"/>
    <x v="42"/>
    <s v="Unbekannt"/>
    <n v="9362"/>
    <s v="E4564"/>
    <n v="9362"/>
  </r>
  <r>
    <n v="3640"/>
    <s v="E4565"/>
    <n v="9363"/>
    <x v="0"/>
    <s v="Erzbistum K�ln, Erzbischof Adolf I."/>
    <s v="E4565"/>
    <s v="K�ln, Kloster Weiher (ad Piscinam)"/>
    <s v="UB Niederrhein 1, Nr.564; Reg. K�ln Ebb. 2, Nr.1534"/>
    <m/>
    <s v="K�ln, Stadtarchiv"/>
    <s v="0.0.1198"/>
    <n v="1198"/>
    <x v="142"/>
    <s v="Unbekannt"/>
    <n v="9363"/>
    <s v="E4565"/>
    <n v="9363"/>
  </r>
  <r>
    <n v="3436"/>
    <s v="E4313"/>
    <n v="8994"/>
    <x v="0"/>
    <s v="Erzbistum K�ln, Erzbischof Adolf I."/>
    <s v="E4313"/>
    <s v="K�ln, Stift St. Ursula"/>
    <s v="Reg. K�ln Ebb. 2, Nr.1535"/>
    <m/>
    <s v="K�ln, Stadtarchiv"/>
    <s v="0.0.1198"/>
    <n v="1198"/>
    <x v="142"/>
    <s v="Unbekannt"/>
    <n v="8994"/>
    <s v="E4313"/>
    <n v="8994"/>
  </r>
  <r>
    <n v="3359"/>
    <s v="E4261"/>
    <n v="8870"/>
    <x v="0"/>
    <s v="Erzbistum K�ln, Erzbischof Adolf I."/>
    <s v="E4261"/>
    <s v="K�ln, Kloster St. Pantaleon"/>
    <s v="Knipping, Ann. 65, S.223, Nr.21; Reg. K�ln Ebb. 2, Nr.1511"/>
    <m/>
    <s v="K�ln, Stadtarchiv"/>
    <s v="0.0.1196"/>
    <n v="1196"/>
    <x v="7"/>
    <s v="Unbekannt"/>
    <n v="8870"/>
    <s v="E4261"/>
    <n v="8870"/>
  </r>
  <r>
    <n v="3299"/>
    <s v="E4192"/>
    <n v="8781"/>
    <x v="0"/>
    <s v="Erzbistum K�ln, Erzbischof Adolf I."/>
    <s v="E4192"/>
    <s v="Cappenberg, Stift"/>
    <s v="UB Westfäl. 2, Nr.2323 (537)"/>
    <m/>
    <s v="Cappenberg, Stiftsarchiv"/>
    <s v="17.6.1194"/>
    <n v="1194"/>
    <x v="0"/>
    <s v="Freitag"/>
    <n v="8781"/>
    <s v="E4192"/>
    <n v="8781"/>
  </r>
  <r>
    <n v="3303"/>
    <s v="E4196"/>
    <n v="8785"/>
    <x v="0"/>
    <s v="Erzbistum K�ln, Erzbischof Adolf I."/>
    <s v="E4196"/>
    <s v="Cappenberg, Stift"/>
    <s v="UB Westfäl. 2, Nr.2426 (583)"/>
    <m/>
    <s v="Cappenberg, Stiftsarchiv"/>
    <s v="0.0.1199"/>
    <n v="1199"/>
    <x v="66"/>
    <s v="Unbekannt"/>
    <n v="8785"/>
    <s v="E4196"/>
    <n v="8785"/>
  </r>
  <r>
    <n v="3305"/>
    <s v="E4197"/>
    <n v="8787"/>
    <x v="0"/>
    <s v="Erzbistum K�ln, Erzbischof Adolf I."/>
    <s v="E4197"/>
    <s v="Cappenberg, Stift"/>
    <s v="Reg. K�ln Ebb. 2, Nr.1572"/>
    <m/>
    <s v="Cappenberg, Stiftsarchiv"/>
    <s v="4.1.1200"/>
    <n v="1200"/>
    <x v="22"/>
    <s v="Dienstag"/>
    <n v="8787"/>
    <s v="E4197"/>
    <n v="8787"/>
  </r>
  <r>
    <n v="3306"/>
    <s v="E4198"/>
    <n v="8788"/>
    <x v="0"/>
    <s v="Erzbistum K�ln, Erzbischof Adolf I."/>
    <s v="E4198"/>
    <s v="Cappenberg, Stift"/>
    <s v="UB Westfäl. 3, Nr.8"/>
    <m/>
    <s v="Cappenberg, Stiftsarchiv"/>
    <s v="um 1200"/>
    <n v="1200"/>
    <x v="22"/>
    <s v="Unbekannt"/>
    <n v="8788"/>
    <s v="E4198"/>
    <n v="8788"/>
  </r>
  <r>
    <n v="3309"/>
    <s v="E4202"/>
    <n v="8795"/>
    <x v="0"/>
    <s v="Erzbistum K�ln, Erzbischof Adolf I."/>
    <s v="E4202"/>
    <s v="Altena, Graf Arnold von (Bruder Erzbischof Adolfs)"/>
    <s v="Reg. K�ln Ebb. 2, Nr.1580"/>
    <m/>
    <s v="Münster, Staatsarchiv"/>
    <s v="22.7.1200"/>
    <n v="1200"/>
    <x v="22"/>
    <s v="Samstag"/>
    <n v="8795"/>
    <s v="E4202"/>
    <n v="8795"/>
  </r>
  <r>
    <n v="3230"/>
    <s v="E4135"/>
    <n v="8688"/>
    <x v="0"/>
    <s v="Erzbistum K�ln, Erzbischof Adolf I."/>
    <s v="E4135"/>
    <s v="Münstereifel, Stift"/>
    <s v="Reg. K�ln Ebb. 2, Nr.1527"/>
    <m/>
    <s v="D�sseldorf, Hauptstaatsarchiv"/>
    <s v="4.10.1197"/>
    <n v="1197"/>
    <x v="42"/>
    <s v="Samstag"/>
    <n v="8688"/>
    <s v="E4135"/>
    <n v="8688"/>
  </r>
  <r>
    <n v="3231"/>
    <s v="E4130"/>
    <n v="8689"/>
    <x v="0"/>
    <s v="Erzbistum K�ln, Erzbischof Adolf I."/>
    <s v="E4130"/>
    <s v="K�ln, Stift St. Kunibert"/>
    <s v="UB Niederrhein 1, Nr.565"/>
    <m/>
    <s v="K�ln, Stadtarchiv"/>
    <s v="0.0.1199"/>
    <n v="1199"/>
    <x v="66"/>
    <s v="Unbekannt"/>
    <n v="8689"/>
    <s v="E4130"/>
    <n v="8689"/>
  </r>
  <r>
    <n v="3147"/>
    <s v="E4016"/>
    <n v="8521"/>
    <x v="0"/>
    <s v="Erzbistum K�ln, Erzbischof Adolf I."/>
    <s v="E4016"/>
    <s v="K�ln, Stift St. Georg"/>
    <s v="Reg. K�ln Ebb. 2, Nr.1561"/>
    <m/>
    <s v="K�ln, Stadtarchiv"/>
    <s v="0.0.1199"/>
    <n v="1199"/>
    <x v="66"/>
    <s v="Unbekannt"/>
    <n v="8521"/>
    <s v="E4016"/>
    <n v="8521"/>
  </r>
  <r>
    <n v="3095"/>
    <s v="E3941"/>
    <n v="8420"/>
    <x v="0"/>
    <s v="Erzbistum K�ln, Erzbischof Adolf I."/>
    <s v="E3941"/>
    <s v="Erzbistum K�ln, Domstift"/>
    <s v="Reg. K�ln Ebb. 2, Nr.1514"/>
    <m/>
    <s v="K�ln, Stadtarchiv"/>
    <s v="22.1.1197"/>
    <n v="1197"/>
    <x v="42"/>
    <s v="Mittwoch"/>
    <n v="8420"/>
    <s v="E3941"/>
    <n v="8420"/>
  </r>
  <r>
    <n v="3097"/>
    <s v="E3943"/>
    <n v="8422"/>
    <x v="0"/>
    <s v="Erzbistum K�ln, Erzbischof Adolf I."/>
    <s v="E3943"/>
    <s v="Erzbistum K�ln, Domstift"/>
    <s v="Reg. K�ln Ebb. 2, Nr.1581"/>
    <m/>
    <s v="K�ln, Stadtarchiv"/>
    <s v="0.0.1200"/>
    <n v="1200"/>
    <x v="22"/>
    <s v="Unbekannt"/>
    <n v="8422"/>
    <s v="E3943"/>
    <n v="8422"/>
  </r>
  <r>
    <n v="2978"/>
    <s v="D1002"/>
    <n v="8232"/>
    <x v="0"/>
    <s v="Erzbistum K�ln, Erzbischof Adolf I."/>
    <s v="D1002"/>
    <s v="Kamp, Kloster"/>
    <s v="Reg. K�ln Ebb. 2, Nr.1673"/>
    <m/>
    <s v="D�sseldorf, Hauptstaatsarchiv"/>
    <s v="0.0.1193-0.0.1205"/>
    <n v="11931205"/>
    <x v="71"/>
    <s v="Unbekannt"/>
    <n v="8232"/>
    <s v="D1002"/>
    <n v="8232"/>
  </r>
  <r>
    <n v="2979"/>
    <s v="D1003"/>
    <n v="8233"/>
    <x v="0"/>
    <s v="Erzbistum K�ln, Erzbischof Adolf I."/>
    <s v="D1003"/>
    <s v="Kamp, Kloster"/>
    <s v="Reg. K�ln Ebb. 2, Nr.1672"/>
    <m/>
    <s v="D�sseldorf, Hauptstaatsarchiv"/>
    <s v="0.0.1193-0.0.1205"/>
    <n v="11931205"/>
    <x v="71"/>
    <s v="Unbekannt"/>
    <n v="8233"/>
    <s v="D1003"/>
    <n v="8233"/>
  </r>
  <r>
    <n v="2981"/>
    <s v="E3820"/>
    <n v="8235"/>
    <x v="0"/>
    <s v="Erzbistum K�ln, Erzbischof Adolf I."/>
    <s v="E3820"/>
    <s v="Kamp, Kloster"/>
    <s v="UB Niederrhein 1, Nr.556; Reg. K�ln Ebb. 2, Nr.1525"/>
    <m/>
    <s v="D�sseldorf, Hauptstaatsarchiv"/>
    <s v="0.0.1197"/>
    <n v="1197"/>
    <x v="42"/>
    <s v="Unbekannt"/>
    <n v="8235"/>
    <s v="E3820"/>
    <n v="8235"/>
  </r>
  <r>
    <n v="2683"/>
    <s v="E3565"/>
    <n v="7840"/>
    <x v="0"/>
    <s v="Erzbistum K�ln, Erzbischof Adolf I."/>
    <s v="E3565"/>
    <s v="Oelinghausen, Kloster"/>
    <s v="Reg. K�ln Ebb. 2, Nr.1508"/>
    <m/>
    <s v="Münster, Staatsarchiv"/>
    <s v="0.0.1196"/>
    <n v="1196"/>
    <x v="7"/>
    <s v="Unbekannt"/>
    <n v="7840"/>
    <s v="E3565"/>
    <n v="7840"/>
  </r>
  <r>
    <n v="2684"/>
    <s v="E3566"/>
    <n v="7841"/>
    <x v="0"/>
    <s v="Erzbistum K�ln, Erzbischof Adolf I."/>
    <s v="E3566"/>
    <s v="Oelinghausen, Kloster"/>
    <s v="UB Westfäl. 7,1, Nr.44; Reg. K�ln Ebb. 2, Nr.1678"/>
    <m/>
    <s v="Münster, Staatsarchiv"/>
    <s v="0.0.1194-29.6.1205"/>
    <n v="11941205"/>
    <x v="71"/>
    <s v="Unbekannt"/>
    <n v="7841"/>
    <s v="E3566"/>
    <n v="7841"/>
  </r>
  <r>
    <n v="2685"/>
    <s v="D927"/>
    <n v="7842"/>
    <x v="0"/>
    <s v="Erzbistum K�ln, Erzbischof Adolf I."/>
    <s v="D927"/>
    <s v="Oelinghausen, Kloster"/>
    <s v="UB Westfäl. 7,1, Nr.16; Reg. K�ln Ebb. 2, Nr.1679"/>
    <m/>
    <s v="Münster, Staatsarchiv"/>
    <s v="0.0.1202-0.0.1205"/>
    <n v="12021205"/>
    <x v="71"/>
    <s v="Unbekannt"/>
    <n v="7842"/>
    <s v="D927"/>
    <n v="7842"/>
  </r>
  <r>
    <n v="2686"/>
    <s v="D928"/>
    <n v="7843"/>
    <x v="0"/>
    <s v="Erzbistum K�ln, Erzbischof Adolf I."/>
    <s v="D928"/>
    <s v="Oelinghausen, Kloster"/>
    <s v="UB Westfäl. 7,1, Nr.43; Reg. K�ln Ebb. 2, Nr.1677"/>
    <m/>
    <s v="Münster, Staatsarchiv"/>
    <s v="0.0.1194-29.6.1205"/>
    <n v="11941205"/>
    <x v="71"/>
    <s v="Unbekannt"/>
    <n v="7843"/>
    <s v="D928"/>
    <n v="7843"/>
  </r>
  <r>
    <n v="2606"/>
    <s v="E3500"/>
    <n v="7745"/>
    <x v="0"/>
    <s v="Erzbistum K�ln, Erzbischof Adolf I."/>
    <s v="E3500"/>
    <s v="Rumbeck, Stift"/>
    <s v="UB Westfalen LG 1, Nr.110; Reg. K�ln Ebb. 2, Nr.1517"/>
    <m/>
    <s v="Münster, Staatsarchiv"/>
    <s v="0.0.1197"/>
    <n v="1197"/>
    <x v="42"/>
    <s v="Unbekannt"/>
    <n v="7745"/>
    <s v="E3500"/>
    <n v="7745"/>
  </r>
  <r>
    <n v="2493"/>
    <s v="E3394"/>
    <n v="7568"/>
    <x v="0"/>
    <s v="Erzbistum K�ln, Erzbischof Adolf I."/>
    <s v="E3394"/>
    <s v="Soest, Stift St. Patroklus"/>
    <s v="Reg. K�ln Ebb. 2, Nr.1643"/>
    <m/>
    <s v="Münster, Staatsarchiv"/>
    <s v="0.0.1203"/>
    <n v="1203"/>
    <x v="75"/>
    <s v="Unbekannt"/>
    <n v="7568"/>
    <s v="E3394"/>
    <n v="7568"/>
  </r>
  <r>
    <n v="2496"/>
    <s v="E3395"/>
    <n v="7571"/>
    <x v="0"/>
    <s v="Erzbistum K�ln, Erzbischof Adolf I."/>
    <s v="E3395"/>
    <s v="Soest, Stift St. Patroklus"/>
    <s v="UB Westfalen LG 1, Nr.106; Reg. K�ln Ebb. 2, Nr.1506"/>
    <m/>
    <s v="Münster, Staatsarchiv"/>
    <s v="0.0.1196"/>
    <n v="1196"/>
    <x v="7"/>
    <s v="Unbekannt"/>
    <n v="7571"/>
    <s v="E3395"/>
    <n v="7571"/>
  </r>
  <r>
    <n v="2302"/>
    <s v="D858"/>
    <n v="7271"/>
    <x v="0"/>
    <s v="Erzbistum K�ln, Erzbischof Adolf I."/>
    <s v="D858"/>
    <s v="Niederpr�m, Kloster"/>
    <s v="Reg. K�ln Ebb. 2, Nr.1512"/>
    <m/>
    <s v="Koblenz, Landeshauptarchiv"/>
    <s v="0.0.1193-0.0.1196"/>
    <n v="11931196"/>
    <x v="7"/>
    <s v="Unbekannt"/>
    <n v="7271"/>
    <s v="D858"/>
    <n v="7271"/>
  </r>
  <r>
    <n v="2274"/>
    <s v="E3163"/>
    <n v="7227"/>
    <x v="0"/>
    <s v="Erzbistum K�ln, Erzbischof Adolf I."/>
    <s v="E3163"/>
    <s v="Marienfeld, Kloster"/>
    <s v="Erhard, Codex dipl. Westfal. 2, Nr.536; Reg. K�ln Ebb. 2"/>
    <m/>
    <s v="Münster, Staatsarchiv"/>
    <s v="7.7.1194"/>
    <n v="1194"/>
    <x v="0"/>
    <s v="Donnerstag"/>
    <n v="7227"/>
    <s v="E3163"/>
    <n v="7227"/>
  </r>
  <r>
    <n v="2147"/>
    <s v="E3019"/>
    <n v="7016"/>
    <x v="0"/>
    <s v="Erzbistum K�ln, Erzbischof Adolf I."/>
    <s v="E3019"/>
    <s v="Bredelar, Kloster"/>
    <s v="UB Westfalen LG 1, Nr.107; Reg. K�ln Ebb. 2, Nr.1507"/>
    <m/>
    <s v="Münster, Staatsarchiv"/>
    <s v="0.0.1196"/>
    <n v="1196"/>
    <x v="7"/>
    <s v="Unbekannt"/>
    <n v="7016"/>
    <s v="E3019"/>
    <n v="7016"/>
  </r>
  <r>
    <n v="1983"/>
    <s v="E2809"/>
    <n v="6680"/>
    <x v="0"/>
    <s v="Erzbistum K�ln, Erzbischof Adolf I."/>
    <s v="E2809"/>
    <s v="Corvey, Kloster, Abt Widekind"/>
    <s v="UB Westfäl. 2, Nr.570; Reg. K�ln Ebb. 2, Nr.1548"/>
    <m/>
    <s v="Münster, Staatsarchiv"/>
    <s v="12.7.1198"/>
    <n v="1198"/>
    <x v="142"/>
    <s v="Sonntag"/>
    <n v="6680"/>
    <s v="E2809"/>
    <n v="6680"/>
  </r>
  <r>
    <n v="7852"/>
    <s v="E5683"/>
    <n v="14682"/>
    <x v="0"/>
    <s v="Erzbistum K�ln, Erzbischof Arnold"/>
    <s v="E5683"/>
    <s v="K�ln, Kloster Gro� St. Martin (Benediktiner)"/>
    <s v="Ennen, S.522, Nr. 56; (Reg. K�ln Ebb. 2, Nr.430)"/>
    <m/>
    <s v="K�ln, Bistumsarchiv"/>
    <s v="0.0.1145"/>
    <n v="1145"/>
    <x v="106"/>
    <s v="Unbekannt"/>
    <s v="14682 Alle Aufnahmen unter dieser Zugangsnummer"/>
    <s v="E5683"/>
    <n v="14682"/>
  </r>
  <r>
    <n v="7848"/>
    <s v="E5678"/>
    <n v="14678"/>
    <x v="0"/>
    <s v="Erzbistum K�ln, Erzbischof Arnold I."/>
    <s v="E5678"/>
    <s v="K�ln, Kloster Gro� St. Martin (Bendeikt.) (Fond), K�ln, Kloster St. Trond (Benediktiner) (Fond)"/>
    <s v="(Reg. K�ln Ebb. 2, Nr.371)"/>
    <m/>
    <s v="K�ln, Bistumsarchiv"/>
    <s v="0.0.1139"/>
    <n v="1139"/>
    <x v="140"/>
    <s v="Unbekannt"/>
    <s v="14678 Alle Aufnahmen unter dieser Zugangsnummer"/>
    <s v="E5678"/>
    <n v="14678"/>
  </r>
  <r>
    <n v="7868"/>
    <s v="E5708"/>
    <n v="14701"/>
    <x v="0"/>
    <s v="Erzbistum K�ln, Erzbischof Arnold I."/>
    <s v="E5708"/>
    <s v="K�ln, Stift St. Severin (Kanoniker)"/>
    <s v="UB Niederrhein 1, Nr. 335; (Sch�fer AHVN 71, S.78, Nr.5)"/>
    <m/>
    <s v="K�ln, Bistumsarchiv"/>
    <s v="0.0.1139"/>
    <n v="1139"/>
    <x v="140"/>
    <s v="Unbekannt"/>
    <s v="14701 Alle Aufnahmen unter dieser Zugangsnummer"/>
    <s v="E5708"/>
    <n v="14701"/>
  </r>
  <r>
    <n v="4081"/>
    <s v="E4989"/>
    <n v="10256"/>
    <x v="0"/>
    <s v="Erzbistum K�ln, Erzbischof Arnold I."/>
    <s v="E4989"/>
    <s v="Siegburg, Kloster"/>
    <s v="UB Siegburg 1, Nr.52; Reg. K�ln Ebb. 2, Nr.424"/>
    <m/>
    <s v="D�sseldorf, Hauptstaatsarchiv"/>
    <s v="0.0.1144"/>
    <n v="1144"/>
    <x v="166"/>
    <s v="Unbekannt"/>
    <n v="10256"/>
    <s v="E4989"/>
    <n v="10256"/>
  </r>
  <r>
    <n v="4082"/>
    <s v="E4990"/>
    <n v="10257"/>
    <x v="0"/>
    <s v="Erzbistum K�ln, Erzbischof Arnold I."/>
    <s v="E4990"/>
    <s v="Siegburg, Kloster"/>
    <s v="UB Siegburg 1, Nr.54; Reg. K�ln Ebb. 2, Nr.425"/>
    <m/>
    <s v="D�sseldorf, Hauptstaatsarchiv"/>
    <s v="nach 1145.2.18"/>
    <n v="1145"/>
    <x v="106"/>
    <s v="Unbekannt"/>
    <n v="10257"/>
    <s v="E4990"/>
    <n v="10257"/>
  </r>
  <r>
    <n v="4069"/>
    <s v="E4971"/>
    <n v="10237"/>
    <x v="0"/>
    <s v="Erzbistum K�ln, Erzbischof Arnold I."/>
    <s v="E4971"/>
    <s v="Siegburg, Kloster"/>
    <s v="UB Siegburg 1, Nr.45; Reg. K�ln Ebb. 2, Nr.368"/>
    <m/>
    <s v="D�sseldorf, Hauptstaatsarchiv"/>
    <s v="14.2.1139"/>
    <n v="1139"/>
    <x v="140"/>
    <s v="Dienstag"/>
    <n v="10237"/>
    <s v="E4971"/>
    <n v="10237"/>
  </r>
  <r>
    <n v="4070"/>
    <s v="E4972"/>
    <n v="10238"/>
    <x v="0"/>
    <s v="Erzbistum K�ln, Erzbischof Arnold I."/>
    <s v="E4972"/>
    <s v="Siegburg, Kloster"/>
    <s v="UB Siegburg 1, Nr.46; Reg. K�ln Ebb. 2, Nr.376"/>
    <m/>
    <s v="D�sseldorf, Hauptstaatsarchiv"/>
    <s v="0.0.1139"/>
    <n v="1139"/>
    <x v="140"/>
    <s v="Unbekannt"/>
    <n v="10238"/>
    <s v="E4972"/>
    <n v="10238"/>
  </r>
  <r>
    <n v="4071"/>
    <s v="E4973"/>
    <n v="10239"/>
    <x v="0"/>
    <s v="Erzbistum K�ln, Erzbischof Arnold I."/>
    <s v="E4973"/>
    <s v="Siegburg, Kloster"/>
    <s v="UB Siegburg 1, Nr.48; Reg. K�ln Ebb. 2, Nr.375"/>
    <m/>
    <s v="D�sseldorf, Hauptstaatsarchiv"/>
    <s v="0.0.1139"/>
    <n v="1139"/>
    <x v="140"/>
    <s v="Unbekannt"/>
    <n v="10239"/>
    <s v="E4973"/>
    <n v="10239"/>
  </r>
  <r>
    <n v="4074"/>
    <s v="E4977"/>
    <n v="10243"/>
    <x v="0"/>
    <s v="Erzbistum K�ln, Erzbischof Arnold I."/>
    <s v="E4977"/>
    <s v="Siegburg, Kloster"/>
    <s v="UB Siegburg 1, Nr.43; Reg. K�ln Ebb. 2, Nr.382"/>
    <m/>
    <s v="D�sseldorf, Hauptstaatsarchiv"/>
    <s v="0.0.1138-0.0.1139"/>
    <n v="11381139"/>
    <x v="140"/>
    <s v="Unbekannt"/>
    <n v="10243"/>
    <s v="E4977"/>
    <n v="10243"/>
  </r>
  <r>
    <n v="3863"/>
    <s v="E4735"/>
    <n v="9799"/>
    <x v="0"/>
    <s v="Erzbistum K�ln, Erzbischof Arnold I."/>
    <s v="E4735"/>
    <s v="Rees, Stift"/>
    <s v="Ungedr.?"/>
    <m/>
    <s v="D�sseldorf, Hauptstaatsarchiv"/>
    <s v="0.0.1137-0.0.1151"/>
    <n v="11371151"/>
    <x v="5"/>
    <s v="Unbekannt"/>
    <n v="9799"/>
    <s v="E4735"/>
    <n v="9799"/>
  </r>
  <r>
    <n v="3864"/>
    <s v="E4736"/>
    <n v="9800"/>
    <x v="0"/>
    <s v="Erzbistum K�ln, Erzbischof Arnold I."/>
    <s v="E4736"/>
    <s v="Rees, Stift, Kapitel"/>
    <s v="Reg. K�ln Ebb. 2, Nr.493"/>
    <m/>
    <s v="D�sseldorf, Hauptstaatsarchiv"/>
    <s v="0.0.1137-0.0.1151"/>
    <n v="11371151"/>
    <x v="5"/>
    <s v="Unbekannt"/>
    <n v="9800"/>
    <s v="E4736"/>
    <n v="9800"/>
  </r>
  <r>
    <n v="3865"/>
    <s v="E4737"/>
    <n v="9801"/>
    <x v="0"/>
    <s v="Erzbistum K�ln, Erzbischof Arnold I."/>
    <s v="E4737"/>
    <s v="Rees, Stift"/>
    <s v="UB Niederrhein 1, Nr.355; Reg. K�ln Ebb. 2, Nr.381"/>
    <m/>
    <s v="D�sseldorf, Hauptstaatsarchiv"/>
    <s v="0.0.1138-0.0.1139"/>
    <n v="11381139"/>
    <x v="140"/>
    <s v="Unbekannt"/>
    <n v="9801"/>
    <s v="E4737"/>
    <n v="9801"/>
  </r>
  <r>
    <n v="3588"/>
    <s v="E4529"/>
    <n v="9307"/>
    <x v="0"/>
    <s v="Erzbistum K�ln, Erzbischof Arnold I."/>
    <s v="E4529"/>
    <s v="Fürstenberg, Kloster"/>
    <s v="Reg. K�ln Ebb. 2, Nr.419"/>
    <m/>
    <s v="D�sseldorf, Hauptstaatsarchiv"/>
    <s v="0.0.1144"/>
    <n v="1144"/>
    <x v="166"/>
    <s v="Unbekannt"/>
    <n v="9307"/>
    <s v="E4529"/>
    <n v="9307"/>
  </r>
  <r>
    <n v="3415"/>
    <s v="E4287"/>
    <n v="8966"/>
    <x v="0"/>
    <s v="Erzbistum K�ln, Erzbischof Arnold I."/>
    <s v="E4287"/>
    <s v="K�ln, Kloster St. Martin"/>
    <s v="UB Niederrhein 1, Nr.359; Reg. K�ln Ebb. 2, Nr.457"/>
    <m/>
    <s v="K�ln, Stadtarchiv"/>
    <s v="0.0.1147"/>
    <n v="1147"/>
    <x v="173"/>
    <s v="Unbekannt"/>
    <n v="8966"/>
    <s v="E4287"/>
    <n v="8966"/>
  </r>
  <r>
    <n v="3362"/>
    <s v="E4264"/>
    <n v="8873"/>
    <x v="0"/>
    <s v="Erzbistum K�ln, Erzbischof Arnold I."/>
    <s v="E4264"/>
    <s v="K�ln, Kloster St. Mauritius"/>
    <s v="UB Niederrhein. 1 Nr.352 Reg. K�ln Ebb. 2 Nr.418"/>
    <m/>
    <s v="K�ln, Stadtarchiv"/>
    <s v="0.0.1144"/>
    <n v="1144"/>
    <x v="166"/>
    <s v="Unbekannt"/>
    <n v="8873"/>
    <s v="E4264"/>
    <n v="8873"/>
  </r>
  <r>
    <n v="3341"/>
    <s v="E4246"/>
    <n v="8852"/>
    <x v="0"/>
    <s v="Erzbistum K�ln, Erzbischof Arnold I."/>
    <s v="E4246"/>
    <s v="K�ln, Kloster St. Pantaleon"/>
    <s v="UB Niederrhein 1, Nr.338; Reg. K�ln Ebb. 2, Nr.373"/>
    <m/>
    <s v="K�ln, Stadtarchiv"/>
    <s v="0.0.1139"/>
    <n v="1139"/>
    <x v="140"/>
    <s v="Unbekannt"/>
    <n v="8852"/>
    <s v="E4246"/>
    <n v="8852"/>
  </r>
  <r>
    <n v="3343"/>
    <s v="E4248"/>
    <n v="8854"/>
    <x v="0"/>
    <s v="Erzbistum K�ln, Erzbischof Arnold I."/>
    <s v="E4248"/>
    <s v="K�ln, Kloster St. Pantaleon"/>
    <s v="UB Niederrhein 1, Nr.349; Reg. K�ln Ebb. 2, Nr.411"/>
    <m/>
    <s v="K�ln, Stadtarchiv"/>
    <s v="5.3.1143"/>
    <n v="1143"/>
    <x v="172"/>
    <s v="Freitag"/>
    <n v="8854"/>
    <s v="E4248"/>
    <n v="8854"/>
  </r>
  <r>
    <n v="3348"/>
    <s v="E4252"/>
    <n v="8859"/>
    <x v="0"/>
    <s v="Erzbistum K�ln, Erzbischof Arnold I."/>
    <s v="E4252"/>
    <s v="K�ln, Kloster St. Pantaleon"/>
    <s v="UB Niederrhein 1, Nr.373; Reg. K�ln Ebb. 2, Nr.543"/>
    <m/>
    <s v="K�ln, Stadtarchiv"/>
    <s v="8.9.1152"/>
    <n v="1152"/>
    <x v="100"/>
    <s v="Montag"/>
    <n v="8859"/>
    <s v="E4252"/>
    <n v="8859"/>
  </r>
  <r>
    <n v="3217"/>
    <s v="E4122"/>
    <n v="8674"/>
    <x v="0"/>
    <s v="Erzbistum K�ln, Erzbischof Arnold I."/>
    <s v="E4122"/>
    <s v="K�ln, Stift Mariengraden"/>
    <s v="UB Niederrhein 1, Nr.361; Reg. K�ln Ebb. 2, Nr.455"/>
    <m/>
    <s v="K�ln, Stadtarchiv"/>
    <s v="0.0.1147"/>
    <n v="1147"/>
    <x v="173"/>
    <s v="Unbekannt"/>
    <n v="8674"/>
    <s v="E4122"/>
    <n v="8674"/>
  </r>
  <r>
    <n v="2987"/>
    <s v="E3826"/>
    <n v="8241"/>
    <x v="0"/>
    <s v="Erzbistum K�ln, Erzbischof Arnold I."/>
    <s v="E3826"/>
    <s v="Königsdorf, Kloster"/>
    <s v="Reg. K�ln Ebb. 2, Nr.378"/>
    <m/>
    <s v="D�sseldorf, Hauptstaatsarchiv"/>
    <s v="0.0.1139"/>
    <n v="1139"/>
    <x v="140"/>
    <s v="Unbekannt"/>
    <n v="8241"/>
    <s v="E3826"/>
    <n v="8241"/>
  </r>
  <r>
    <n v="2864"/>
    <s v="E3733"/>
    <n v="8086"/>
    <x v="0"/>
    <s v="Erzbistum K�ln, Erzbischof Arnold I."/>
    <s v="E3733"/>
    <s v="Kamp, Kloster"/>
    <s v="Reg. K�ln Ebb. 2, Nr.361"/>
    <m/>
    <s v="D�sseldorf, Hauptstaatsarchiv"/>
    <s v="0.0.1138"/>
    <n v="1138"/>
    <x v="192"/>
    <s v="Unbekannt"/>
    <n v="8086"/>
    <s v="E3733"/>
    <n v="8086"/>
  </r>
  <r>
    <n v="2674"/>
    <s v="E3557"/>
    <n v="7831"/>
    <x v="0"/>
    <s v="Erzbistum K�ln, Erzbischof Arnold I."/>
    <s v="E3557"/>
    <s v="Scheda, Kloster (Praemonstratenser, Krs. Hamm), Oelinghausen, Kloster (Fond)"/>
    <s v="Reg. K�ln Ebb. 2, Nr.451"/>
    <m/>
    <s v="Münster, Staatsarchiv"/>
    <s v="14.8.1147"/>
    <n v="1147"/>
    <x v="173"/>
    <s v="Donnerstag"/>
    <n v="7831"/>
    <s v="E3557"/>
    <n v="7831"/>
  </r>
  <r>
    <n v="2614"/>
    <s v="E3510"/>
    <n v="7755"/>
    <x v="0"/>
    <s v="Erzbistum K�ln, Erzbischof Arnold I."/>
    <s v="E3510"/>
    <s v="Bonn, Stift St. Cassius"/>
    <s v="CD. Rheno-Mosel 1, Nr.134; Reg. K�ln Ebb. 2, Nr.416"/>
    <m/>
    <s v="D�sseldorf, Hauptstaatsarchiv"/>
    <s v="nach 1143.9.26"/>
    <n v="1143"/>
    <x v="172"/>
    <s v="Unbekannt"/>
    <n v="7755"/>
    <s v="E3510"/>
    <n v="7755"/>
  </r>
  <r>
    <n v="2618"/>
    <s v="E3513"/>
    <n v="7759"/>
    <x v="0"/>
    <s v="Erzbistum K�ln, Erzbischof Arnold I."/>
    <s v="E3513"/>
    <s v="Bonn, Stift St. Cassius"/>
    <s v="CD. Rheno-Mosel 1, Nr.148; Reg. K�ln Ebb. 2, Nr.466"/>
    <m/>
    <s v="D�sseldorf, Hauptstaatsarchiv"/>
    <s v="0.0.1149"/>
    <n v="1149"/>
    <x v="160"/>
    <s v="Unbekannt"/>
    <n v="7759"/>
    <s v="E3513"/>
    <n v="7759"/>
  </r>
  <r>
    <n v="2619"/>
    <s v="E3512"/>
    <n v="7760"/>
    <x v="0"/>
    <s v="Erzbistum K�ln, Erzbischof Arnold I."/>
    <s v="E3512"/>
    <s v="Bonn, Stift St. Cassius"/>
    <s v="CD. Rheno-Mosel 1, Nr.149; Reg. K�ln Ebb. 2, Nr.465"/>
    <m/>
    <s v="D�sseldorf, Hauptstaatsarchiv"/>
    <s v="0.0.1149"/>
    <n v="1149"/>
    <x v="160"/>
    <s v="Unbekannt"/>
    <n v="7760"/>
    <s v="E3512"/>
    <n v="7760"/>
  </r>
  <r>
    <n v="2561"/>
    <s v="E3428"/>
    <n v="7668"/>
    <x v="0"/>
    <s v="Erzbistum K�ln, Erzbischof Arnold I."/>
    <s v="E3428"/>
    <s v="Bonn, Stift St. Cassius"/>
    <s v="CD. Rheno-Mosel 1, Nr.122; Reg. K�ln Ebb. 2, Nr.357"/>
    <m/>
    <s v="D�sseldorf, Hauptstaatsarchiv"/>
    <s v="0.0.1138"/>
    <n v="1138"/>
    <x v="192"/>
    <s v="Unbekannt"/>
    <n v="7668"/>
    <s v="E3428"/>
    <n v="7668"/>
  </r>
  <r>
    <n v="2484"/>
    <s v="E3386"/>
    <n v="7559"/>
    <x v="0"/>
    <s v="Erzbistum K�ln, Erzbischof Arnold I."/>
    <s v="E3386"/>
    <s v="Soest, Stift St. Patroklus"/>
    <s v="UB Westfalen LG 1, Nr.45; Reg. K�ln Ebb. 2, Nr.400"/>
    <m/>
    <s v="Münster, Staatsarchiv"/>
    <s v="0.0.1141"/>
    <n v="1141"/>
    <x v="158"/>
    <s v="Unbekannt"/>
    <n v="7559"/>
    <s v="E3386"/>
    <n v="7559"/>
  </r>
  <r>
    <n v="2338"/>
    <s v="E3262"/>
    <n v="7338"/>
    <x v="0"/>
    <s v="Erzbistum K�ln, Erzbischof Arnold I."/>
    <s v="E3262"/>
    <s v="Rolandswerth, Kloster (Benediktinerinnen)"/>
    <s v="CD. Rheno-Mosel 1, Nr.133; Reg. K�ln Ebb. 2, Nr.413"/>
    <m/>
    <s v="Koblenz, Landeshauptarchiv"/>
    <s v="0.0.1143"/>
    <n v="1143"/>
    <x v="172"/>
    <s v="Unbekannt"/>
    <n v="7338"/>
    <s v="E3262"/>
    <n v="7338"/>
  </r>
  <r>
    <n v="2339"/>
    <s v="E3263"/>
    <n v="7339"/>
    <x v="0"/>
    <s v="Erzbistum K�ln, Erzbischof Arnold I."/>
    <s v="E3263"/>
    <s v="Rolandswerth, Kloster"/>
    <s v="CD. Rheno-Mosel 1, Nr.147; Reg. K�ln Ebb. 2, Nr.463"/>
    <m/>
    <s v="Koblenz, Landeshauptarchiv"/>
    <s v="0.0.1148"/>
    <n v="1148"/>
    <x v="191"/>
    <s v="Unbekannt"/>
    <n v="7339"/>
    <s v="E3263"/>
    <n v="7339"/>
  </r>
  <r>
    <n v="2253"/>
    <s v="E3132"/>
    <n v="7190"/>
    <x v="0"/>
    <s v="Erzbistum K�ln, Erzbischof Arnold I."/>
    <s v="E3132"/>
    <s v="Martiltal, Kloster (Krs. Kochem, abh. von Springiersbach)"/>
    <s v="UB Mittelrhein 1, Nr.522; Reg. K�ln Ebb. 2, Nr.401"/>
    <m/>
    <s v="Koblenz, Landeshauptarchiv"/>
    <s v="0.0.1141"/>
    <n v="1141"/>
    <x v="158"/>
    <s v="Unbekannt"/>
    <n v="7190"/>
    <s v="E3132"/>
    <n v="7190"/>
  </r>
  <r>
    <n v="2143"/>
    <s v="E3015"/>
    <n v="7009"/>
    <x v="0"/>
    <s v="Erzbistum K�ln, Erzbischof Arnold I."/>
    <s v="E3015"/>
    <s v="Brauweiler, Kloster"/>
    <s v="UB Niederrhein 1, Nr.329; Reg. K�ln Ebb. 2, Nr.358"/>
    <m/>
    <s v="D�sseldorf, Hauptstaatsarchiv"/>
    <s v="0.0.1138"/>
    <n v="1138"/>
    <x v="192"/>
    <s v="Unbekannt"/>
    <n v="7009"/>
    <s v="E3015"/>
    <n v="7009"/>
  </r>
  <r>
    <n v="2144"/>
    <s v="E3016"/>
    <n v="7010"/>
    <x v="0"/>
    <s v="Erzbistum K�ln, Erzbischof Arnold I."/>
    <s v="E3016"/>
    <s v="Brauweiler, Kloster"/>
    <s v="UB Niederrhein 1, Nr.342; Reg. K�ln Ebb. 2, Nr.392"/>
    <m/>
    <s v="D�sseldorf, Hauptstaatsarchiv"/>
    <s v="0.0.1140"/>
    <n v="1140"/>
    <x v="105"/>
    <s v="Unbekannt"/>
    <n v="7010"/>
    <s v="E3016"/>
    <n v="7010"/>
  </r>
  <r>
    <n v="4549"/>
    <s v="E5273"/>
    <n v="10846"/>
    <x v="0"/>
    <s v="Erzbistum K�ln, Erzbischof Arnold I."/>
    <s v="E5273"/>
    <s v="Bedburg, Stift, Propst Hermann"/>
    <s v="Reg. K�ln Ebb. 2, Nr.362"/>
    <m/>
    <s v="D�sseldorf, Hauptstaatsarchiv"/>
    <s v="0.0.1138"/>
    <n v="1138"/>
    <x v="192"/>
    <s v="Unbekannt"/>
    <n v="10846"/>
    <s v="E5273"/>
    <n v="10846"/>
  </r>
  <r>
    <n v="1161"/>
    <s v="E2182"/>
    <n v="5077"/>
    <x v="0"/>
    <s v="Erzbistum K�ln, Erzbischof Arnold I."/>
    <s v="E2182"/>
    <s v="Essen, Stift"/>
    <s v="UB Niederrhein 1, Nr.347; Reg. K�ln Ebb. 1, Nr.405"/>
    <m/>
    <s v="D�sseldorf, Hauptstaatsarchiv"/>
    <s v="13.6.1142"/>
    <n v="1142"/>
    <x v="65"/>
    <s v="Samstag"/>
    <n v="5077"/>
    <s v="E2182"/>
    <n v="5077"/>
  </r>
  <r>
    <n v="7838"/>
    <s v="R9109I"/>
    <n v="14658"/>
    <x v="0"/>
    <s v="Erzbistum K�ln, Erzbischof Arnold II."/>
    <s v="R9109I"/>
    <s v="K�ln, Stift St. Maria (Kanonissen) im Kapitol"/>
    <s v="(Sch�fer AHVN 83, S.3, Nr.4)"/>
    <m/>
    <s v="K�ln, Bistumsarchiv"/>
    <s v="0.0.1154"/>
    <n v="1154"/>
    <x v="123"/>
    <s v="Unbekannt"/>
    <s v="14658 Alle Aufnahmen unter dieser Zugangsnummer"/>
    <s v="R9109I"/>
    <n v="14658"/>
  </r>
  <r>
    <n v="4105"/>
    <s v="E5018"/>
    <n v="10290"/>
    <x v="0"/>
    <s v="Erzbistum K�ln, Erzbischof Arnold II."/>
    <s v="E5018"/>
    <s v="Siegburg, Kloster"/>
    <s v="UB Siegburg 1, Nr.58; Reg. K�ln Ebb. 2, Nr.533"/>
    <m/>
    <s v="D�sseldorf, Hauptstaatsarchiv"/>
    <s v="20.4.1152-8.5.1152"/>
    <n v="11521152"/>
    <x v="100"/>
    <s v="Unbekannt"/>
    <n v="10290"/>
    <s v="E5018"/>
    <n v="10290"/>
  </r>
  <r>
    <n v="4106"/>
    <s v="E5019"/>
    <n v="10291"/>
    <x v="0"/>
    <s v="Erzbistum K�ln, Erzbischof Arnold II."/>
    <s v="E5019"/>
    <s v="Siegburg, Kloster (Fond), Muffendorf"/>
    <s v="UB Siegburg 1, Nr.59; Reg. K�ln Ebb. 2, Nr.572"/>
    <m/>
    <s v="D�sseldorf, Hauptstaatsarchiv"/>
    <s v="vor 1154.7.12"/>
    <n v="1154"/>
    <x v="123"/>
    <s v="Unbekannt"/>
    <n v="10291"/>
    <s v="E5019"/>
    <n v="10291"/>
  </r>
  <r>
    <n v="3866"/>
    <s v="E4738"/>
    <n v="9802"/>
    <x v="0"/>
    <s v="Erzbistum K�ln, Erzbischof Arnold II."/>
    <s v="E4738"/>
    <s v="Rees, Stift"/>
    <s v="UB Niederrhein 1, Nr.377; Reg. K�ln Ebb. 2, Nr.563"/>
    <m/>
    <s v="D�sseldorf, Hauptstaatsarchiv"/>
    <s v="0.0.1153"/>
    <n v="1153"/>
    <x v="146"/>
    <s v="Unbekannt"/>
    <n v="9802"/>
    <s v="E4738"/>
    <n v="9802"/>
  </r>
  <r>
    <n v="3545"/>
    <s v="E4459A"/>
    <n v="9207"/>
    <x v="0"/>
    <s v="Erzbistum K�ln, Erzbischof Arnold II."/>
    <s v="E4459A"/>
    <s v="K�ln, Kloster St. Martin"/>
    <s v="Reg. K�ln Ebb. 2, Nr.607"/>
    <m/>
    <s v="K�ln, Stadtarchiv"/>
    <s v="0.0.1155"/>
    <n v="1155"/>
    <x v="61"/>
    <s v="Unbekannt"/>
    <s v="9207 Alle Aufnahmen unter dieser Zugangsnummer"/>
    <s v="E4459A"/>
    <n v="9207"/>
  </r>
  <r>
    <n v="3393"/>
    <s v="E4269"/>
    <n v="8936"/>
    <x v="0"/>
    <s v="Erzbistum K�ln, Erzbischof Arnold II."/>
    <s v="E4269"/>
    <s v="Widenest, Kirche"/>
    <s v="Reg. K�ln Ebb. 2, Nr. 570"/>
    <m/>
    <s v="Bergneustadt"/>
    <s v="0.0.1154"/>
    <n v="1154"/>
    <x v="123"/>
    <s v="Unbekannt"/>
    <n v="8936"/>
    <s v="E4269"/>
    <n v="8936"/>
  </r>
  <r>
    <n v="3351"/>
    <s v="E4255"/>
    <n v="8862"/>
    <x v="0"/>
    <s v="Erzbistum K�ln, Erzbischof Arnold II."/>
    <s v="E4255"/>
    <s v="K�ln, Kloster St. Pantaleon"/>
    <s v="UB Niederrhein 1, Nr.378; Reg. K�ln Ebb. 2, Nr.565"/>
    <m/>
    <s v="K�ln, Stadtarchiv"/>
    <s v="0.0.1153"/>
    <n v="1153"/>
    <x v="146"/>
    <s v="Unbekannt"/>
    <n v="8862"/>
    <s v="E4255"/>
    <n v="8862"/>
  </r>
  <r>
    <n v="3352"/>
    <s v="E4256"/>
    <n v="8863"/>
    <x v="0"/>
    <s v="Erzbistum K�ln, Erzbischof Arnold II."/>
    <s v="E4256"/>
    <s v="K�ln, Kloster St. Pantaleon"/>
    <s v="UB Niederrhein 1, Nr.380; Reg. K�ln Ebb. 2, Nr.571"/>
    <m/>
    <s v="K�ln, Stadtarchiv"/>
    <s v="0.0.1154"/>
    <n v="1154"/>
    <x v="123"/>
    <s v="Unbekannt"/>
    <n v="8863"/>
    <s v="E4256"/>
    <n v="8863"/>
  </r>
  <r>
    <n v="3353"/>
    <s v="E4257"/>
    <n v="8864"/>
    <x v="0"/>
    <s v="Erzbistum K�ln, Erzbischof Arnold II."/>
    <s v="E4257"/>
    <s v="K�ln, Kloster St. Pantaleon"/>
    <s v="UB Niederrhein 1, Nr.380; Reg. K�ln Ebb. 2, Nr.571"/>
    <m/>
    <s v="K�ln, Stadtarchiv"/>
    <s v="0.0.1154"/>
    <n v="1154"/>
    <x v="123"/>
    <s v="Unbekannt"/>
    <n v="8864"/>
    <s v="E4257"/>
    <n v="8864"/>
  </r>
  <r>
    <n v="3221"/>
    <s v="E4126"/>
    <n v="8678"/>
    <x v="0"/>
    <s v="Erzbistum K�ln, Erzbischof Arnold II."/>
    <s v="E4126"/>
    <s v="K�ln, Stift St. Kunibert"/>
    <s v="UB Niederrhein 1, Nr.379; Reg. K�ln Ebb. 2, Nr.567"/>
    <m/>
    <s v="K�ln, Stadtarchiv"/>
    <s v="25.3.1154"/>
    <n v="1154"/>
    <x v="123"/>
    <s v="Donnerstag"/>
    <n v="8678"/>
    <s v="E4126"/>
    <n v="8678"/>
  </r>
  <r>
    <n v="3149"/>
    <s v="E4018"/>
    <n v="8524"/>
    <x v="0"/>
    <s v="Erzbistum K�ln, Erzbischof Arnold II."/>
    <s v="E4018"/>
    <s v="K�ln, Stift St. Gereon"/>
    <s v="UB Niederrhein 1, Nr.385; Reg. K�ln Ebb. 2, Nr.606"/>
    <m/>
    <s v="K�ln, Stadtarchiv"/>
    <s v="0.0.1155"/>
    <n v="1155"/>
    <x v="61"/>
    <s v="Unbekannt"/>
    <n v="8524"/>
    <s v="E4018"/>
    <n v="8524"/>
  </r>
  <r>
    <n v="2621"/>
    <s v="E3505"/>
    <n v="7762"/>
    <x v="0"/>
    <s v="Erzbistum K�ln, Erzbischof Arnold II."/>
    <s v="E3505"/>
    <s v="Bonn, Stift St. Cassius"/>
    <s v="CD. Rheno-Mosel 1, Nr.157; Reg. K�ln Ebb. 2, Nr.564"/>
    <m/>
    <s v="D�sseldorf, Hauptstaatsarchiv"/>
    <s v="0.0.1153"/>
    <n v="1153"/>
    <x v="146"/>
    <s v="Unbekannt"/>
    <n v="7762"/>
    <s v="E3505"/>
    <n v="7762"/>
  </r>
  <r>
    <n v="7487"/>
    <s v="F4841"/>
    <n v="14256"/>
    <x v="0"/>
    <s v="Erzbistum K�ln, Erzbischof Bruno II."/>
    <s v="F4841"/>
    <s v="Xanten, Stift"/>
    <s v="UB Xanten, Nr.20; Reg. K�ln Ebb. 2, Nr.294"/>
    <m/>
    <s v="Xanten, Stiftsarchiv"/>
    <s v="0.0.1132"/>
    <n v="1132"/>
    <x v="210"/>
    <s v="Unbekannt"/>
    <s v="14256 Alle Aufnahmen unter dieser Zugangsnummer"/>
    <s v="F4841"/>
    <n v="14256"/>
  </r>
  <r>
    <n v="4068"/>
    <s v="E4970"/>
    <n v="10236"/>
    <x v="0"/>
    <s v="Erzbistum K�ln, Erzbischof Bruno II."/>
    <s v="E4970"/>
    <s v="Siegburg, Kloster"/>
    <s v="UB Siegburg 1, Nr.42; Reg. K�ln Ebb. 2, Nr.321"/>
    <m/>
    <s v="D�sseldorf, Hauptstaatsarchiv"/>
    <s v="vor 1136.6.4"/>
    <n v="1136"/>
    <x v="115"/>
    <s v="Unbekannt"/>
    <n v="10236"/>
    <s v="E4970"/>
    <n v="10236"/>
  </r>
  <r>
    <n v="3580"/>
    <s v="E4478"/>
    <n v="9266"/>
    <x v="0"/>
    <s v="Erzbistum K�ln, Erzbischof Bruno II."/>
    <s v="E4478"/>
    <s v="Zyfflich, Stift"/>
    <s v="Reg. K�ln Ebb. 2, Nr.305"/>
    <m/>
    <s v="D�sseldorf, Hauptstaatsarchiv"/>
    <s v="0.0.1134"/>
    <n v="1134"/>
    <x v="114"/>
    <s v="Unbekannt"/>
    <n v="9266"/>
    <s v="E4478"/>
    <n v="9266"/>
  </r>
  <r>
    <n v="3539"/>
    <s v="E4455"/>
    <n v="9201"/>
    <x v="0"/>
    <s v="Erzbistum K�ln, Erzbischof Bruno II."/>
    <s v="E4455"/>
    <s v="Gladbach, Kloster"/>
    <s v="UB Niederrhein 1, Nr.320"/>
    <m/>
    <s v="K�ln, Stadtarchiv"/>
    <s v="5.12.1135"/>
    <n v="1135"/>
    <x v="112"/>
    <s v="Donnerstag"/>
    <n v="9201"/>
    <s v="E4455"/>
    <n v="9201"/>
  </r>
  <r>
    <n v="3431"/>
    <s v="E4307"/>
    <n v="8988"/>
    <x v="0"/>
    <s v="Erzbistum K�ln, Erzbischof Bruno II."/>
    <s v="E4307"/>
    <s v="K�ln, Stift St. Ursula"/>
    <s v="UB Niederrhein 1, Nr.321; Reg. K�ln Ebb. 2, Nr.312"/>
    <m/>
    <s v="K�ln, Stadtarchiv"/>
    <s v="0.0.1135"/>
    <n v="1135"/>
    <x v="112"/>
    <s v="Unbekannt"/>
    <n v="8988"/>
    <s v="E4307"/>
    <n v="8988"/>
  </r>
  <r>
    <n v="3207"/>
    <s v="E4114"/>
    <n v="8662"/>
    <x v="0"/>
    <s v="Erzbistum K�ln, Erzbischof Bruno II."/>
    <s v="E4114"/>
    <s v="K�ln, Stift St. Kunibert"/>
    <s v="Reg. K�ln Ebb. 2, Nr.303"/>
    <m/>
    <s v="K�ln, Stadtarchiv"/>
    <s v="18.7.1134"/>
    <n v="1134"/>
    <x v="114"/>
    <s v="Mittwoch"/>
    <n v="8662"/>
    <s v="E4114"/>
    <n v="8662"/>
  </r>
  <r>
    <n v="3208"/>
    <s v="D1062"/>
    <n v="8663"/>
    <x v="0"/>
    <s v="Erzbistum K�ln, Erzbischof Bruno II."/>
    <s v="D1062"/>
    <s v="K�ln, Stift St. Kunibert"/>
    <s v="UB Niederrhein 1, Nr.323, Reg. K�ln Ebb. 2, Nr.314"/>
    <m/>
    <s v="K�ln, Stadtarchiv"/>
    <s v="0.0.1135"/>
    <n v="1135"/>
    <x v="112"/>
    <s v="Unbekannt"/>
    <n v="8663"/>
    <s v="D1062"/>
    <n v="8663"/>
  </r>
  <r>
    <n v="3209"/>
    <s v="E4115"/>
    <n v="8664"/>
    <x v="0"/>
    <s v="Erzbistum K�ln, Erzbischof Bruno II."/>
    <s v="E4115"/>
    <s v="K�ln, Stift St. Kunibert"/>
    <s v="UB Niederrhein 1, Nr.322; Reg. K�ln Ebb. 2, Nr.313"/>
    <m/>
    <s v="K�ln, Stadtarchiv"/>
    <s v="0.0.1135"/>
    <n v="1135"/>
    <x v="112"/>
    <s v="Unbekannt"/>
    <n v="8664"/>
    <s v="E4115"/>
    <n v="8664"/>
  </r>
  <r>
    <n v="2986"/>
    <s v="E3825"/>
    <n v="8240"/>
    <x v="0"/>
    <s v="Erzbistum K�ln, Erzbischof Bruno II."/>
    <s v="E3825"/>
    <s v="Königsdorf, Kloster"/>
    <s v="Reg. K�ln Ebb. 2, Nr.322"/>
    <m/>
    <s v="D�sseldorf, Hauptstaatsarchiv"/>
    <s v="0.0.1136"/>
    <n v="1136"/>
    <x v="115"/>
    <s v="Unbekannt"/>
    <n v="8240"/>
    <s v="E3825"/>
    <n v="8240"/>
  </r>
  <r>
    <n v="2560"/>
    <s v="E3427"/>
    <n v="7667"/>
    <x v="0"/>
    <s v="Erzbistum K�ln, Erzbischof Bruno II."/>
    <s v="E3427"/>
    <s v="Bonn, Stift St. Cassius"/>
    <s v="CD. Rheno-Mosel 1, Nr.109; Reg. K�ln Ebb. 2, Nr.319"/>
    <m/>
    <s v="D�sseldorf, Hauptstaatsarchiv"/>
    <s v="0.0.1136"/>
    <n v="1136"/>
    <x v="115"/>
    <s v="Unbekannt"/>
    <n v="7667"/>
    <s v="E3427"/>
    <n v="7667"/>
  </r>
  <r>
    <n v="2505"/>
    <s v="E3406"/>
    <n v="7582"/>
    <x v="0"/>
    <s v="Erzbistum K�ln, Erzbischof Bruno II."/>
    <s v="E3406"/>
    <s v="Bonn, Stift St. Cassius (Fond), Siegburg, Kloster"/>
    <s v="UB Niederrhein 1, Nr.314; Reg. K�ln Ebb. 2, Nr.292"/>
    <m/>
    <s v="D�sseldorf, Hauptstaatsarchiv"/>
    <s v="0.0.1132"/>
    <n v="1132"/>
    <x v="210"/>
    <s v="Unbekannt"/>
    <n v="7582"/>
    <s v="E3406"/>
    <n v="7582"/>
  </r>
  <r>
    <n v="2507"/>
    <s v="E3408"/>
    <n v="7584"/>
    <x v="0"/>
    <s v="Erzbistum K�ln, Erzbischof Bruno II."/>
    <s v="E3408"/>
    <s v="Bonn, Stift St. Cassius"/>
    <s v="CD. Rheno-Mosel 1, Nr.110; Reg. K�ln Ebb. 2, Nr.320"/>
    <m/>
    <s v="D�sseldorf, Hauptstaatsarchiv"/>
    <s v="0.0.1136"/>
    <n v="1136"/>
    <x v="115"/>
    <s v="Unbekannt"/>
    <n v="7584"/>
    <s v="E3408"/>
    <n v="7584"/>
  </r>
  <r>
    <n v="1780"/>
    <s v="E2703"/>
    <n v="6026"/>
    <x v="0"/>
    <s v="Erzbistum K�ln, Erzbischof Bruno II."/>
    <s v="E2703"/>
    <s v="Brauweiler, Kloster"/>
    <s v="Reg. K�ln Ebb. 2, Nr.298"/>
    <m/>
    <s v="Paris, Nationalbibliothek"/>
    <s v="0.0.1133"/>
    <n v="1133"/>
    <x v="99"/>
    <s v="Unbekannt"/>
    <n v="6026"/>
    <s v="E2703"/>
    <n v="6026"/>
  </r>
  <r>
    <n v="1190"/>
    <s v="E2304"/>
    <n v="5175"/>
    <x v="0"/>
    <s v="Erzbistum K�ln, Erzbischof Bruno II."/>
    <s v="E2304"/>
    <s v="Erzbistum K�ln, Domstift (Fond), - Gelmene (Ministeriale)"/>
    <s v="Reg. K�ln Ebb. 2, Nr.302"/>
    <m/>
    <s v="D�sseldorf, Hauptstaatsarchiv"/>
    <s v="15.6.1134"/>
    <n v="1134"/>
    <x v="114"/>
    <s v="Freitag"/>
    <n v="5175"/>
    <s v="E2304"/>
    <n v="5175"/>
  </r>
  <r>
    <n v="7505"/>
    <s v="F4891"/>
    <n v="14274"/>
    <x v="0"/>
    <s v="Erzbistum K�ln, Erzbischof Bruno III."/>
    <s v="F4891"/>
    <s v="Kamp, Kloster (Zisterzienserkloster Kr. Moers, gegr. 1122)"/>
    <s v="UB Xanten, Nr.53; Reg. K�ln Ebb. 2, Nr.1448"/>
    <m/>
    <s v="Xanten, Stiftsarchiv"/>
    <s v="0.0.1193"/>
    <n v="1193"/>
    <x v="187"/>
    <s v="Unbekannt"/>
    <s v="14274 Alle Aufnahmen unter dieser Zugangsnummer"/>
    <s v="F4891"/>
    <n v="14274"/>
  </r>
  <r>
    <n v="3729"/>
    <s v="D1208"/>
    <n v="9575"/>
    <x v="0"/>
    <s v="Erzbistum K�ln, Erzbischof Bruno III."/>
    <s v="D1208"/>
    <s v="Gr�frath, Kloster"/>
    <s v="UB Niederrhein 1, Nr.537; Reg. K�ln Ebb. 2, Nr.1444"/>
    <m/>
    <s v="D�sseldorf, Hauptstaatsarchiv"/>
    <s v="0.0.1193"/>
    <n v="1193"/>
    <x v="187"/>
    <s v="Unbekannt"/>
    <n v="9575"/>
    <s v="D1208"/>
    <n v="9575"/>
  </r>
  <r>
    <n v="3418"/>
    <s v="D1122"/>
    <n v="8969"/>
    <x v="0"/>
    <s v="Erzbistum K�ln, Erzbischof Bruno III."/>
    <s v="D1122"/>
    <s v="K�ln, Kloster St. Martin"/>
    <s v="Reg. K�ln Ebb. 2, Nr.1432"/>
    <m/>
    <s v="K�ln, Stadtarchiv"/>
    <s v="0.0.1191"/>
    <n v="1191"/>
    <x v="188"/>
    <s v="Unbekannt"/>
    <n v="8969"/>
    <s v="D1122"/>
    <n v="8969"/>
  </r>
  <r>
    <n v="3419"/>
    <s v="E4289"/>
    <n v="8970"/>
    <x v="0"/>
    <s v="Erzbistum K�ln, Erzbischof Bruno III."/>
    <s v="E4289"/>
    <s v="K�ln, Kloster St. Martin"/>
    <s v="Reg. K�ln Ebb. 2, Nr.1432"/>
    <m/>
    <s v="K�ln, Stadtarchiv"/>
    <s v="0.0.1191"/>
    <n v="1191"/>
    <x v="188"/>
    <s v="Unbekannt"/>
    <n v="8970"/>
    <s v="E4289"/>
    <n v="8970"/>
  </r>
  <r>
    <n v="3094"/>
    <s v="E3940"/>
    <n v="8419"/>
    <x v="0"/>
    <s v="Erzbistum K�ln, Erzbischof Bruno III."/>
    <s v="E3940"/>
    <s v="Erzbistum K�ln, Domstift"/>
    <s v="Reg. K�ln Ebb. 2, Nr.1439"/>
    <m/>
    <s v="K�ln, Stadtarchiv"/>
    <s v="0.0.1192"/>
    <n v="1192"/>
    <x v="46"/>
    <s v="Unbekannt"/>
    <n v="8419"/>
    <s v="E3940"/>
    <n v="8419"/>
  </r>
  <r>
    <n v="2604"/>
    <s v="E3498"/>
    <n v="7743"/>
    <x v="0"/>
    <s v="Erzbistum K�ln, Erzbischof Bruno III."/>
    <s v="E3498"/>
    <s v="Rumbeck, Stift (Praemonstratenserinnen, Krs. Arnsberg)"/>
    <s v="Reg. K�ln Ebb. 2, Nr.1441; UB Westfalen LG 1, Nr.103"/>
    <m/>
    <s v="Münster, Staatsarchiv"/>
    <s v="0.0.1193"/>
    <n v="1193"/>
    <x v="187"/>
    <s v="Unbekannt"/>
    <n v="7743"/>
    <s v="E3498"/>
    <n v="7743"/>
  </r>
  <r>
    <n v="2554"/>
    <s v="E3441"/>
    <n v="7658"/>
    <x v="0"/>
    <s v="Erzbistum K�ln, Erzbischof Bruno III."/>
    <s v="E3441"/>
    <s v="Wedinghausen, Kloster"/>
    <s v="UB Westfalen LG 1, Nr.102; Reg. K�ln Ebb. 2, Nr.1442"/>
    <m/>
    <s v="Münster, Staatsarchiv"/>
    <s v="0.0.1193"/>
    <n v="1193"/>
    <x v="187"/>
    <s v="Unbekannt"/>
    <n v="7658"/>
    <s v="E3441"/>
    <n v="7658"/>
  </r>
  <r>
    <n v="2173"/>
    <s v="E3040"/>
    <n v="7045"/>
    <x v="0"/>
    <s v="Erzbistum K�ln, Erzbischof Bruno III."/>
    <s v="E3040"/>
    <s v="Liesborn, Kloster"/>
    <s v="UB Westfäl. 2, Nr.521; Reg. K�ln Ebb. 2, Nr.1453"/>
    <m/>
    <s v="Münster, Staatsarchiv"/>
    <s v="0.0.1192-0.0.1193"/>
    <n v="11921193"/>
    <x v="187"/>
    <s v="Unbekannt"/>
    <n v="7045"/>
    <s v="E3040"/>
    <n v="7045"/>
  </r>
  <r>
    <n v="9055"/>
    <s v="N0063"/>
    <n v="20009"/>
    <x v="0"/>
    <s v="Erzbistum K�ln, Erzbischof Engelbert"/>
    <s v="N0063"/>
    <s v="Cappenberg, Stift"/>
    <s v="WUB III, Nr. 124"/>
    <m/>
    <s v="Cappenberg, Archiv des Grafen von Kanitz"/>
    <s v="0.0.1218"/>
    <n v="1218"/>
    <x v="16"/>
    <s v="Unbekannt"/>
    <s v="20009 Alle Aufnahmen unter dieser Zugangsnummer"/>
    <s v="N0063"/>
    <n v="20009"/>
  </r>
  <r>
    <n v="9059"/>
    <s v="N0089"/>
    <n v="20014"/>
    <x v="0"/>
    <s v="Erzbistum K�ln, Erzbischof Engelbert"/>
    <s v="N0089"/>
    <s v="Cappenberg, Stift"/>
    <s v="WUB III, Nr. 124"/>
    <m/>
    <s v="Cappenberg, Archiv des Grafen von Kanitz"/>
    <s v="0.0.1218"/>
    <n v="1218"/>
    <x v="16"/>
    <s v="Unbekannt"/>
    <s v="20014 Alle Aufnahmen unter dieser Zugangsnummer"/>
    <s v="N0089"/>
    <n v="20014"/>
  </r>
  <r>
    <n v="7817"/>
    <s v="E5637"/>
    <n v="14630"/>
    <x v="0"/>
    <s v="Erzbistum K�ln, Erzbischof Engelbert I."/>
    <s v="E5637"/>
    <s v="Saarn, Kloster (Zisterzienserinnenkloster) (Aula beate Marie) (Fond)"/>
    <s v="Ann. f. Ndrrhein 75, S.124, Nr. 15; Reg. K�ln Ebb. 3, Nr. 321"/>
    <m/>
    <s v="M�hlheim-Ruhr, Stadtarchiv"/>
    <s v="0.0.1221"/>
    <n v="1221"/>
    <x v="76"/>
    <s v="Unbekannt"/>
    <s v="14630 Alle Aufnahmen unter dieser Zugangsnummer"/>
    <s v="E5637"/>
    <n v="14630"/>
  </r>
  <r>
    <n v="7638"/>
    <s v="F5441"/>
    <n v="14426"/>
    <x v="0"/>
    <s v="Erzbistum K�ln, Erzbischof Engelbert I."/>
    <s v="F5441"/>
    <s v="Heisterbach, Kloster(Zisterzienserkloster)"/>
    <s v="UB Heisterbach, Nr. 38; Reg. K�ln Ebb. 3, Nr. 220"/>
    <m/>
    <s v="B�dingen, Adelsarchiv Fürstlich Ysenburg- und B�dingensches Archiv"/>
    <s v="0.0.1218"/>
    <n v="1218"/>
    <x v="16"/>
    <s v="Unbekannt"/>
    <s v="14426 Alle Aufnahmen unter dieser Zugangsnummer"/>
    <s v="F5441"/>
    <n v="14426"/>
  </r>
  <r>
    <n v="7512"/>
    <s v="F4904"/>
    <n v="14282"/>
    <x v="0"/>
    <s v="Erzbistum K�ln, Erzbischof Engelbert I."/>
    <s v="F4904"/>
    <s v="Xanten, Stift"/>
    <s v="UB Xanten, Nr.77; Reg. K�ln Ebb. 3, Nr.242"/>
    <m/>
    <s v="Xanten, Stiftsarchiv"/>
    <s v="0.0.1219"/>
    <n v="1219"/>
    <x v="58"/>
    <s v="Unbekannt"/>
    <s v="14282 Alle Aufnahmen unter dieser Zugangsnummer"/>
    <s v="F4904"/>
    <n v="14282"/>
  </r>
  <r>
    <n v="7513"/>
    <s v="F4908"/>
    <n v="14283"/>
    <x v="0"/>
    <s v="Erzbistum K�ln, Erzbischof Engelbert I."/>
    <s v="F4908"/>
    <s v="Xanten, Stift"/>
    <s v="UB Xanten, Nr.76; Reg. K�ln Ebb. 3, Nr.241"/>
    <m/>
    <s v="Xanten, Stiftsarchiv"/>
    <s v="0.0.1219"/>
    <n v="1219"/>
    <x v="58"/>
    <s v="Unbekannt"/>
    <s v="14283 Alle Aufnahmen unter dieser Zugangsnummer"/>
    <s v="F4908"/>
    <n v="14283"/>
  </r>
  <r>
    <n v="1714"/>
    <s v="D693"/>
    <n v="5887"/>
    <x v="0"/>
    <s v="Erzbistum K�ln, Erzbischof Engelbert I."/>
    <s v="D693"/>
    <s v="Kleve, Graf Dietrich V. von (?)"/>
    <s v="Reg. K�ln Ebb. 3, Nr.278"/>
    <m/>
    <s v="Paderborn, Bistumsarchiv"/>
    <s v="20.6.1220"/>
    <n v="1220"/>
    <x v="20"/>
    <s v="Samstag"/>
    <n v="5887"/>
    <s v="D693"/>
    <n v="5887"/>
  </r>
  <r>
    <n v="1715"/>
    <s v="E2623"/>
    <n v="5888"/>
    <x v="0"/>
    <s v="Erzbistum K�ln, Erzbischof Engelbert I."/>
    <s v="E2623"/>
    <s v="Helmarshausen, Kloster, Abt, Helmarshausen, Kloster, Konvent"/>
    <s v="Reg. K�ln Ebb. 3, Nr.287"/>
    <m/>
    <s v="Paderborn, Bistumsarchiv"/>
    <s v="16.7.1220"/>
    <n v="1220"/>
    <x v="20"/>
    <s v="Donnerstag"/>
    <n v="5888"/>
    <s v="E2623"/>
    <n v="5888"/>
  </r>
  <r>
    <n v="4495"/>
    <s v="E5230"/>
    <n v="10782"/>
    <x v="0"/>
    <s v="Erzbistum K�ln, Erzbischof Engelbert I."/>
    <s v="E5230"/>
    <s v="Herrenstrunden, Johanniter"/>
    <s v="UB Niederrhein 2, Nr.130; Reg. K�ln Ebb. 3, Nr.530"/>
    <m/>
    <s v="D�sseldorf, Hauptstaatsarchiv"/>
    <s v="0.0.1216-0.0.1225"/>
    <n v="12161225"/>
    <x v="4"/>
    <s v="Unbekannt"/>
    <n v="10782"/>
    <s v="E5230"/>
    <n v="10782"/>
  </r>
  <r>
    <n v="9219"/>
    <s v="M2153"/>
    <n v="90007"/>
    <x v="0"/>
    <s v="Erzbistum K�ln, Erzbischof Friedrich I."/>
    <s v="M2153"/>
    <s v="K�ln, Kloster St. Pantaleon"/>
    <s v="Ann. f. Ndrrhein 121, S. 131ff.; Foerster, Urk.lehre"/>
    <m/>
    <s v="Fribourg, Institut f�r mittelalterliche Geschichte der Universit�t"/>
    <s v="0.0.1124"/>
    <n v="1124"/>
    <x v="60"/>
    <s v="Unbekannt"/>
    <s v="90007 Alle Aufnahmen unter dieser Zugangsnummer"/>
    <s v="M2153"/>
    <n v="90007"/>
  </r>
  <r>
    <n v="7847"/>
    <s v="E5675"/>
    <n v="14676"/>
    <x v="0"/>
    <s v="Erzbistum K�ln, Erzbischof Friedrich I."/>
    <s v="E5675"/>
    <s v="K�ln, Kloster, Gro� St. Martin (Fond)"/>
    <s v="(Reg. K�ln Ebb. 2, Nr.236)"/>
    <m/>
    <s v="K�ln, Bistumsarchiv"/>
    <s v="0.0.1127"/>
    <n v="1127"/>
    <x v="170"/>
    <s v="Unbekannt"/>
    <s v="14676 Alle Aufnahmen unter dieser Zugangsnummer"/>
    <s v="E5675"/>
    <n v="14676"/>
  </r>
  <r>
    <n v="7867"/>
    <s v="D1787I"/>
    <n v="14700"/>
    <x v="0"/>
    <s v="Erzbistum K�ln, Erzbischof Friedrich I."/>
    <s v="D1787I"/>
    <s v="K�ln, Stift St. Severin (Kanoniker), Propst u. Kapitel"/>
    <s v="UB Niederrhein 1, Nr. 272; (Sch�fer AHVN 71, S. 78, Nr.3)"/>
    <m/>
    <s v="K�ln, Bistumsarchiv"/>
    <s v="0.0.1109"/>
    <n v="1109"/>
    <x v="118"/>
    <s v="Unbekannt"/>
    <s v="14700 Alle Aufnahmen unter dieser Zugangsnummer"/>
    <s v="D1787I"/>
    <n v="14700"/>
  </r>
  <r>
    <n v="7486"/>
    <s v="F4840"/>
    <n v="14255"/>
    <x v="0"/>
    <s v="Erzbistum K�ln, Erzbischof Friedrich I."/>
    <s v="F4840"/>
    <s v="Xanten, Stift"/>
    <s v="UB Xanten, Nr.15; Reg. K�ln Ebb. 2, Nr.195"/>
    <m/>
    <s v="Xanten, Stiftsarchiv"/>
    <s v="24.3.1122"/>
    <n v="1122"/>
    <x v="96"/>
    <s v="Freitag"/>
    <s v="14255 Alle Aufnahmen unter dieser Zugangsnummer"/>
    <s v="F4840"/>
    <n v="14255"/>
  </r>
  <r>
    <n v="4041"/>
    <s v="E4941"/>
    <n v="10207"/>
    <x v="0"/>
    <s v="Erzbistum K�ln, Erzbischof Friedrich I."/>
    <s v="E4941"/>
    <s v="Siegburg, Kloster"/>
    <s v="UB Siegburg 1, Nr.30; Reg. K�ln Ebb. 2, Nr.140"/>
    <m/>
    <s v="D�sseldorf, Hauptstaatsarchiv"/>
    <s v="0.0.1117"/>
    <n v="1117"/>
    <x v="246"/>
    <s v="Unbekannt"/>
    <n v="10207"/>
    <s v="E4941"/>
    <n v="10207"/>
  </r>
  <r>
    <n v="4042"/>
    <s v="E4942"/>
    <n v="10208"/>
    <x v="0"/>
    <s v="Erzbistum K�ln, Erzbischof Friedrich I."/>
    <s v="E4942"/>
    <s v="Siegburg, Kloster"/>
    <s v="UB Siegburg 1, Nr.31; Reg. K�ln Ebb. 2, Nr.142"/>
    <m/>
    <s v="D�sseldorf, Hauptstaatsarchiv"/>
    <s v="5.4.1118"/>
    <n v="1118"/>
    <x v="185"/>
    <s v="Freitag"/>
    <n v="10208"/>
    <s v="E4942"/>
    <n v="10208"/>
  </r>
  <r>
    <n v="4043"/>
    <s v="E4943"/>
    <n v="10209"/>
    <x v="0"/>
    <s v="Erzbistum K�ln, Erzbischof Friedrich I."/>
    <s v="E4943"/>
    <s v="Siegburg, Kloster"/>
    <s v="UB Siegburg 1, Nr.33; Reg. K�ln Ebb. 2, Nr.177"/>
    <m/>
    <s v="D�sseldorf, Hauptstaatsarchiv"/>
    <s v="0.0.1120"/>
    <n v="1120"/>
    <x v="181"/>
    <s v="Unbekannt"/>
    <n v="10209"/>
    <s v="E4943"/>
    <n v="10209"/>
  </r>
  <r>
    <n v="4045"/>
    <s v="E4945"/>
    <n v="10211"/>
    <x v="0"/>
    <s v="Erzbistum K�ln, Erzbischof Friedrich I."/>
    <s v="E4945"/>
    <s v="Siegburg, Kloster"/>
    <s v="UB Siegburg 1, Nr.36; Reg. K�ln Ebb. 2, Nr.214"/>
    <m/>
    <s v="D�sseldorf, Hauptstaatsarchiv"/>
    <s v="0.0.1124"/>
    <n v="1124"/>
    <x v="60"/>
    <s v="Unbekannt"/>
    <n v="10211"/>
    <s v="E4945"/>
    <n v="10211"/>
  </r>
  <r>
    <n v="4053"/>
    <s v="E4954"/>
    <n v="10219"/>
    <x v="0"/>
    <s v="Erzbistum K�ln, Erzbischof Friedrich I."/>
    <s v="E4954"/>
    <s v="Siegburg, Kloster"/>
    <s v="UB Siegburg 1, Nr. 37; Reg. K�ln Ebb. 2, Nr. 219"/>
    <m/>
    <s v="D�sseldorf, Hauptstaatsarchiv"/>
    <s v="1.1.1125-23.5.1125"/>
    <n v="11251125"/>
    <x v="157"/>
    <s v="Unbekannt"/>
    <n v="10219"/>
    <s v="E4954"/>
    <n v="10219"/>
  </r>
  <r>
    <n v="4054"/>
    <s v="E4955"/>
    <n v="10220"/>
    <x v="0"/>
    <s v="Erzbistum K�ln, Erzbischof Friedrich I."/>
    <s v="E4955"/>
    <s v="Siegburg, Kloster"/>
    <s v="UB Siegburg 1, Nr.38; Reg. K�ln Ebb. 2, Nr.228"/>
    <m/>
    <s v="D�sseldorf, Hauptstaatsarchiv"/>
    <s v="1.8.1126"/>
    <n v="1126"/>
    <x v="211"/>
    <s v="Sonntag"/>
    <n v="10220"/>
    <s v="E4955"/>
    <n v="10220"/>
  </r>
  <r>
    <n v="4055"/>
    <s v="E4956"/>
    <n v="10221"/>
    <x v="0"/>
    <s v="Erzbistum K�ln, Erzbischof Friedrich I."/>
    <s v="E4956"/>
    <s v="Siegburg, Kloster"/>
    <s v="UB Siegburg 1, Nr.39; Reg. K�ln Ebb. 2, Nr.246"/>
    <m/>
    <s v="D�sseldorf, Hauptstaatsarchiv"/>
    <s v="0.0.1129"/>
    <n v="1129"/>
    <x v="169"/>
    <s v="Unbekannt"/>
    <n v="10221"/>
    <s v="E4956"/>
    <n v="10221"/>
  </r>
  <r>
    <n v="4056"/>
    <s v="E4957"/>
    <n v="10222"/>
    <x v="0"/>
    <s v="Erzbistum K�ln, Erzbischof Friedrich I."/>
    <s v="E4957"/>
    <s v="Siegburg, Kloster"/>
    <s v="UB Siegburg 1, Nr.39; Reg. K�ln Ebb. 2, Nr.246"/>
    <m/>
    <s v="D�sseldorf, Hauptstaatsarchiv"/>
    <s v="0.0.1129"/>
    <n v="1129"/>
    <x v="169"/>
    <s v="Unbekannt"/>
    <n v="10222"/>
    <s v="E4957"/>
    <n v="10222"/>
  </r>
  <r>
    <n v="4058"/>
    <s v="E4959"/>
    <n v="10224"/>
    <x v="0"/>
    <s v="Erzbistum K�ln, Erzbischof Friedrich I."/>
    <s v="E4959"/>
    <s v="Siegburg, Kloster, Bonn, Stift St. Cassius"/>
    <s v="UB Siegburg 1, Nr.41; Reg. K�ln Ebb. 2, Nr.292"/>
    <m/>
    <s v="D�sseldorf, Hauptstaatsarchiv"/>
    <s v="0.0.1132"/>
    <n v="1132"/>
    <x v="210"/>
    <s v="Unbekannt"/>
    <n v="10224"/>
    <s v="E4959"/>
    <n v="10224"/>
  </r>
  <r>
    <n v="4029"/>
    <s v="E4907"/>
    <n v="10169"/>
    <x v="0"/>
    <s v="Erzbistum K�ln, Erzbischof Friedrich I."/>
    <s v="E4907"/>
    <s v="Siegburg, Kloster"/>
    <s v="UB Siegburg 1, Nr.19; Reg. K�ln Ebb. 2, Nr.20"/>
    <m/>
    <s v="D�sseldorf, Hauptstaatsarchiv"/>
    <s v="0.0.1102"/>
    <n v="1102"/>
    <x v="189"/>
    <s v="Unbekannt"/>
    <n v="10169"/>
    <s v="E4907"/>
    <n v="10169"/>
  </r>
  <r>
    <n v="4036"/>
    <s v="E4923"/>
    <n v="10188"/>
    <x v="0"/>
    <s v="Erzbistum K�ln, Erzbischof Friedrich I."/>
    <s v="E4923"/>
    <s v="Siegburg, Kloster"/>
    <s v="UB Siegburg 1, Nr.27; Reg. K�ln Ebb. 2, Nr.124"/>
    <m/>
    <s v="D�sseldorf, Hauptstaatsarchiv"/>
    <s v="0.0.1116"/>
    <n v="1116"/>
    <x v="184"/>
    <s v="Unbekannt"/>
    <n v="10188"/>
    <s v="E4923"/>
    <n v="10188"/>
  </r>
  <r>
    <n v="4037"/>
    <s v="E4924"/>
    <n v="10189"/>
    <x v="0"/>
    <s v="Erzbistum K�ln, Erzbischof Friedrich I."/>
    <s v="E4924"/>
    <s v="Siegburg, Kloster"/>
    <s v="UB Siegburg 1, Nr.22; Reg. K�ln Ebb., 2 Nr.125"/>
    <m/>
    <s v="D�sseldorf, Hauptstaatsarchiv"/>
    <s v="0.0.1103-0.0.1106"/>
    <n v="11031106"/>
    <x v="221"/>
    <s v="Unbekannt"/>
    <n v="10189"/>
    <s v="E4924"/>
    <n v="10189"/>
  </r>
  <r>
    <n v="4038"/>
    <s v="E4925"/>
    <n v="10190"/>
    <x v="0"/>
    <s v="Erzbistum K�ln, Erzbischof Friedrich I."/>
    <s v="E4925"/>
    <s v="Siegburg, Kloster"/>
    <s v="UB Siegburg 1, Nr.28; Reg. K�ln Ebb. 2, Nr.133"/>
    <m/>
    <s v="D�sseldorf, Hauptstaatsarchiv"/>
    <s v="29.3.1117"/>
    <n v="1117"/>
    <x v="246"/>
    <s v="Donnerstag"/>
    <n v="10190"/>
    <s v="E4925"/>
    <n v="10190"/>
  </r>
  <r>
    <n v="4039"/>
    <s v="E4926"/>
    <n v="10191"/>
    <x v="0"/>
    <s v="Erzbistum K�ln, Erzbischof Friedrich I."/>
    <s v="E4926"/>
    <s v="Siegburg, Kloster"/>
    <s v="UB Siegburg 1, Nr.29; Reg. K�ln Ebb. 2, Nr.132"/>
    <m/>
    <s v="D�sseldorf, Hauptstaatsarchiv"/>
    <s v="29.3.1117"/>
    <n v="1117"/>
    <x v="246"/>
    <s v="Donnerstag"/>
    <n v="10191"/>
    <s v="E4926"/>
    <n v="10191"/>
  </r>
  <r>
    <n v="3827"/>
    <s v="E4714"/>
    <n v="9730"/>
    <x v="0"/>
    <s v="Erzbistum K�ln, Erzbischof Friedrich I."/>
    <s v="E4714"/>
    <s v="Gladbach, Kloster"/>
    <s v="UB Niederrhein 1, Nr.279; Reg. K�ln Ebb. 2, Nr.126"/>
    <m/>
    <s v="D�sseldorf, Hauptstaatsarchiv"/>
    <s v="0.0.1116"/>
    <n v="1116"/>
    <x v="184"/>
    <s v="Unbekannt"/>
    <s v="9730 Alle Aufnahmen unter dieser Zugangsnummer"/>
    <s v="E4714"/>
    <n v="9730"/>
  </r>
  <r>
    <n v="3834"/>
    <s v="E4712"/>
    <n v="9747"/>
    <x v="0"/>
    <s v="Erzbistum K�ln, Erzbischof Friedrich I."/>
    <s v="E4712"/>
    <s v="Rees, Stift"/>
    <s v="UB Niederrhein 1, Nr.274; Reg. K�ln Ebb. 2, Nr.95"/>
    <m/>
    <s v="D�sseldorf, Hauptstaatsarchiv"/>
    <s v="0.0.1112"/>
    <n v="1112"/>
    <x v="247"/>
    <s v="Unbekannt"/>
    <n v="9747"/>
    <s v="E4712"/>
    <n v="9747"/>
  </r>
  <r>
    <n v="3835"/>
    <s v="E4713"/>
    <n v="9748"/>
    <x v="0"/>
    <s v="Erzbistum K�ln, Erzbischof Friedrich I."/>
    <s v="E4713"/>
    <s v="Rees, Stift"/>
    <s v="UB Niederrhein 1, Nr.274 (vgl.); Reg. K�ln Ebb. 2, Nr.93"/>
    <m/>
    <s v="D�sseldorf, Hauptstaatsarchiv"/>
    <s v="0.0.1112"/>
    <n v="1112"/>
    <x v="247"/>
    <s v="Unbekannt"/>
    <n v="9748"/>
    <s v="E4713"/>
    <n v="9748"/>
  </r>
  <r>
    <n v="3836"/>
    <s v="E4715"/>
    <n v="9749"/>
    <x v="0"/>
    <s v="Erzbistum K�ln, Erzbischof Friedrich I."/>
    <s v="E4715"/>
    <s v="Rees, Stift"/>
    <s v="UB Niederrhein 1, Nr.274 (vgl.); Reg. K�ln Ebb. 2, Nr.94"/>
    <m/>
    <s v="D�sseldorf, Hauptstaatsarchiv"/>
    <s v="0.0.1112"/>
    <n v="1112"/>
    <x v="247"/>
    <s v="Unbekannt"/>
    <n v="9749"/>
    <s v="E4715"/>
    <n v="9749"/>
  </r>
  <r>
    <n v="3668"/>
    <s v="E4582"/>
    <n v="9459"/>
    <x v="0"/>
    <s v="Erzbistum K�ln, Erzbischof Friedrich I."/>
    <s v="E4582"/>
    <s v="Gerresheim, Kloster"/>
    <s v="UB Niederrhein 1, Nr.267; Reg. K�ln Ebb. 2, Nr.44"/>
    <m/>
    <s v="D�sseldorf, Hauptstaatsarchiv"/>
    <s v="9.1.1107"/>
    <n v="1107"/>
    <x v="248"/>
    <s v="Mittwoch"/>
    <n v="9459"/>
    <s v="E4582"/>
    <n v="9459"/>
  </r>
  <r>
    <n v="3578"/>
    <s v="E4476"/>
    <n v="9264"/>
    <x v="0"/>
    <s v="Erzbistum K�ln, Erzbischof Friedrich I."/>
    <s v="E4476"/>
    <s v="Zyfflich, Stift"/>
    <s v="Reg. K�ln Ebb. 2, Nr.138"/>
    <m/>
    <s v="D�sseldorf, Hauptstaatsarchiv"/>
    <s v="0.0.1117"/>
    <n v="1117"/>
    <x v="246"/>
    <s v="Unbekannt"/>
    <n v="9264"/>
    <s v="E4476"/>
    <n v="9264"/>
  </r>
  <r>
    <n v="3579"/>
    <s v="E4477"/>
    <n v="9265"/>
    <x v="0"/>
    <s v="Erzbistum K�ln, Erzbischof Friedrich I."/>
    <s v="E4477"/>
    <s v="Zyfflich, Stift"/>
    <s v="UB Niederrhein 1, Nr.285; Reg. K�ln Ebb. 2, Nr.139"/>
    <m/>
    <s v="D�sseldorf, Hauptstaatsarchiv"/>
    <s v="0.0.1117"/>
    <n v="1117"/>
    <x v="246"/>
    <s v="Unbekannt"/>
    <s v="9265 Alle Aufnahmen unter dieser Zugangsnummer"/>
    <s v="E4477"/>
    <n v="9265"/>
  </r>
  <r>
    <n v="3533"/>
    <s v="E4451A"/>
    <n v="9195"/>
    <x v="0"/>
    <s v="Erzbistum K�ln, Erzbischof Friedrich I."/>
    <s v="E4451A"/>
    <s v="K�ln, Kloster St. Martin, Abt Gerhard"/>
    <s v="Reg. K�ln Ebb. 2, Nr.69"/>
    <m/>
    <s v="K�ln, Stadtarchiv"/>
    <s v="15.5.1110"/>
    <n v="1110"/>
    <x v="249"/>
    <s v="Sonntag"/>
    <s v="9195 Alle Aufnahmen unter dieser Zugangsnummer"/>
    <s v="E4451A"/>
    <n v="9195"/>
  </r>
  <r>
    <n v="3534"/>
    <s v="E4452"/>
    <n v="9196"/>
    <x v="0"/>
    <s v="Erzbistum K�ln, Erzbischof Friedrich I."/>
    <s v="E4452"/>
    <s v="Steinfeld, Kloster (Kr. Schleiden)"/>
    <s v="UB Niederrhein 1, Nr.292; Reg. K�ln Ebb. 2, Nr.191"/>
    <m/>
    <s v="K�ln, Stadtarchiv"/>
    <s v="0.0.1121"/>
    <n v="1121"/>
    <x v="174"/>
    <s v="Unbekannt"/>
    <n v="9196"/>
    <s v="E4452"/>
    <n v="9196"/>
  </r>
  <r>
    <n v="3537"/>
    <s v="E4454A"/>
    <n v="9199"/>
    <x v="0"/>
    <s v="Erzbistum K�ln, Erzbischof Friedrich I."/>
    <s v="E4454A"/>
    <s v="K�ln, Kloster St. Martin"/>
    <s v="Reg. K�ln Ebb. 2, Nr.254"/>
    <m/>
    <s v="K�ln, Stadtarchiv"/>
    <s v="0.0.1130"/>
    <n v="1130"/>
    <x v="111"/>
    <s v="Unbekannt"/>
    <s v="9199 Alle Aufnahmen unter dieser Zugangsnummer"/>
    <s v="E4454A"/>
    <n v="9199"/>
  </r>
  <r>
    <n v="3548"/>
    <s v="E4410"/>
    <n v="9210"/>
    <x v="0"/>
    <s v="Erzbistum K�ln, Erzbischof Friedrich I."/>
    <s v="E4410"/>
    <s v="Münstereifel, Stift"/>
    <s v="Reg. K�ln Ebb. 2, Nr.235"/>
    <m/>
    <s v="D�sseldorf, Hauptstaatsarchiv"/>
    <s v="0.0.1100-0.0.1131"/>
    <n v="11001131"/>
    <x v="113"/>
    <s v="Unbekannt"/>
    <n v="9210"/>
    <s v="E4410"/>
    <n v="9210"/>
  </r>
  <r>
    <n v="3331"/>
    <s v="E4237"/>
    <n v="8842"/>
    <x v="0"/>
    <s v="Erzbistum K�ln, Erzbischof Friedrich I."/>
    <s v="E4237"/>
    <s v="K�ln, Kloster St. Pantaleon"/>
    <s v="UB Niederrhein 1, Nr.281; Reg. K�ln Ebb. 2, Nr.118"/>
    <m/>
    <s v="K�ln, Stadtarchiv"/>
    <s v="0.0.1112-0.0.1115"/>
    <n v="11121115"/>
    <x v="222"/>
    <s v="Unbekannt"/>
    <n v="8842"/>
    <s v="E4237"/>
    <n v="8842"/>
  </r>
  <r>
    <n v="3332"/>
    <s v="E4238"/>
    <n v="8843"/>
    <x v="0"/>
    <s v="Erzbistum K�ln, Erzbischof Friedrich I."/>
    <s v="E4238"/>
    <s v="K�ln, Kloster St. Pantaleon"/>
    <s v="UB Niederrhein 1, Nr.286; Reg. K�ln Ebb. 2, Nr.118"/>
    <m/>
    <s v="K�ln, Stadtarchiv"/>
    <s v="0.0.1112-0.0.1115"/>
    <n v="11121115"/>
    <x v="222"/>
    <s v="Unbekannt"/>
    <n v="8843"/>
    <s v="E4238"/>
    <n v="8843"/>
  </r>
  <r>
    <n v="3333"/>
    <s v="E4239"/>
    <n v="8844"/>
    <x v="0"/>
    <s v="Erzbistum K�ln, Erzbischof Friedrich I."/>
    <s v="E4239"/>
    <s v="K�ln, Kloster St. Pantaleon, Abt Gerhard"/>
    <s v="UB Niederrhein 1, Nr.312; Reg. K�ln Ebb. 2, Nr.270"/>
    <m/>
    <s v="K�ln, Stadtarchiv"/>
    <s v="0.0.1123-0.0.1131"/>
    <n v="11231131"/>
    <x v="113"/>
    <s v="Unbekannt"/>
    <n v="8844"/>
    <s v="E4239"/>
    <n v="8844"/>
  </r>
  <r>
    <n v="3337"/>
    <s v="E4242"/>
    <n v="8848"/>
    <x v="0"/>
    <s v="Erzbistum K�ln, Erzbischof Friedrich I."/>
    <s v="E4242"/>
    <s v="K�ln, Kloster St. Pantaleon"/>
    <s v="UB Niederrhein 4, Nr.620; Reg. K�ln Ebb. 2, Nr.257"/>
    <m/>
    <s v="K�ln, Stadtarchiv"/>
    <s v="0.0.1127-0.0.1130"/>
    <n v="11271130"/>
    <x v="111"/>
    <s v="Unbekannt"/>
    <n v="8848"/>
    <s v="E4242"/>
    <n v="8848"/>
  </r>
  <r>
    <n v="3338"/>
    <s v="E4243"/>
    <n v="8849"/>
    <x v="0"/>
    <s v="Erzbistum K�ln, Erzbischof Friedrich I."/>
    <s v="E4243"/>
    <s v="K�ln, Kloster St. Pantaleon"/>
    <s v="UB Niederrhein 1, Nr.303; Reg. K�ln Ebb. 2, Nr.241"/>
    <m/>
    <s v="K�ln, Stadtarchiv"/>
    <s v="0.0.1128"/>
    <n v="1128"/>
    <x v="171"/>
    <s v="Unbekannt"/>
    <n v="8849"/>
    <s v="E4243"/>
    <n v="8849"/>
  </r>
  <r>
    <n v="3203"/>
    <s v="E4110"/>
    <n v="8658"/>
    <x v="0"/>
    <s v="Erzbistum K�ln, Erzbischof Friedrich I."/>
    <s v="E4110"/>
    <s v="K�ln, Stift St. Kunibert"/>
    <s v="Reg. K�ln Ebb. 2, Nr.40"/>
    <m/>
    <s v="K�ln, Stadtarchiv"/>
    <s v="15.2.1106"/>
    <n v="1106"/>
    <x v="221"/>
    <s v="Donnerstag"/>
    <n v="8658"/>
    <s v="E4110"/>
    <n v="8658"/>
  </r>
  <r>
    <n v="3204"/>
    <s v="E4111"/>
    <n v="8659"/>
    <x v="0"/>
    <s v="Erzbistum K�ln, Erzbischof Friedrich I."/>
    <s v="E4111"/>
    <s v="K�ln, Stift St. Kunibert"/>
    <s v="UB Niederrhein 1, Nr.277; Reg. K�ln Ebb. 2, Nr.123"/>
    <m/>
    <s v="K�ln, Stadtarchiv"/>
    <s v="17.3.1116"/>
    <n v="1116"/>
    <x v="184"/>
    <s v="Freitag"/>
    <n v="8659"/>
    <s v="E4111"/>
    <n v="8659"/>
  </r>
  <r>
    <n v="3205"/>
    <s v="E4112"/>
    <n v="8660"/>
    <x v="0"/>
    <s v="Erzbistum K�ln, Erzbischof Friedrich I."/>
    <s v="E4112"/>
    <s v="K�ln, Stift St. Kunibert"/>
    <s v="UB Niederrhein 1, Nr.298, Reg. K�ln Ebb. 2, Nr.213"/>
    <m/>
    <s v="K�ln, Stadtarchiv"/>
    <s v="11.2.1124"/>
    <n v="1124"/>
    <x v="60"/>
    <s v="Montag"/>
    <n v="8660"/>
    <s v="E4112"/>
    <n v="8660"/>
  </r>
  <r>
    <n v="3206"/>
    <s v="E4113"/>
    <n v="8661"/>
    <x v="0"/>
    <s v="Erzbistum K�ln, Erzbischof Friedrich I."/>
    <s v="E4113"/>
    <s v="K�ln, Stift St. Kunibert"/>
    <s v="UB Niederrhein 1, Nr.302; Reg. K�ln Ebb. 2, Nr.237"/>
    <m/>
    <s v="K�ln, Stadtarchiv"/>
    <s v="0.0.1127"/>
    <n v="1127"/>
    <x v="170"/>
    <s v="Unbekannt"/>
    <n v="8661"/>
    <s v="E4113"/>
    <n v="8661"/>
  </r>
  <r>
    <n v="3214"/>
    <s v="E4120"/>
    <n v="8671"/>
    <x v="0"/>
    <s v="Erzbistum K�ln, Erzbischof Friedrich I."/>
    <s v="E4120"/>
    <s v="K�ln, Stift Mariengraden"/>
    <s v="UB Niederrhein 1, Nr.263; Reg. K�ln Ebb. 2, Nr.31"/>
    <m/>
    <s v="K�ln, Stadtarchiv"/>
    <s v="13.4.1104"/>
    <n v="1104"/>
    <x v="250"/>
    <s v="Mittwoch"/>
    <n v="8671"/>
    <s v="E4120"/>
    <n v="8671"/>
  </r>
  <r>
    <n v="3215"/>
    <s v="E4121"/>
    <n v="8672"/>
    <x v="0"/>
    <s v="Erzbistum K�ln, Erzbischof Friedrich I."/>
    <s v="E4121"/>
    <s v="K�ln, Stift Mariengraden, Propst Dietrich"/>
    <s v="Reg. K�ln Ebb. 2, Nr.232"/>
    <m/>
    <s v="K�ln, Stadtarchiv"/>
    <s v="0.0.1118-0.0.1126"/>
    <n v="11181126"/>
    <x v="211"/>
    <s v="Unbekannt"/>
    <n v="8672"/>
    <s v="E4121"/>
    <n v="8672"/>
  </r>
  <r>
    <n v="3124"/>
    <s v="E3964"/>
    <n v="8457"/>
    <x v="0"/>
    <s v="Erzbistum K�ln, Erzbischof Friedrich I."/>
    <s v="E3964"/>
    <s v="Münstereifel, Stift, Kapitel"/>
    <s v="UB Niederrhein 4, Nr.766; Reg. K�ln Ebb. 2, Nr.34"/>
    <m/>
    <s v="D�sseldorf, Hauptstaatsarchiv"/>
    <s v="0.0.1105"/>
    <n v="1105"/>
    <x v="148"/>
    <s v="Unbekannt"/>
    <n v="8457"/>
    <s v="E3964"/>
    <n v="8457"/>
  </r>
  <r>
    <n v="3131"/>
    <s v="E3971"/>
    <n v="8464"/>
    <x v="0"/>
    <s v="Erzbistum K�ln, Erzbischof Friedrich I."/>
    <s v="E3971"/>
    <s v="Münstereifel, Stift"/>
    <s v="UB Niederrhein 4, Nr.616; Reg. K�ln Ebb. 2, Nr.114"/>
    <m/>
    <s v="D�sseldorf, Hauptstaatsarchiv"/>
    <s v="0.0.1115"/>
    <n v="1115"/>
    <x v="222"/>
    <s v="Unbekannt"/>
    <n v="8464"/>
    <s v="E3971"/>
    <n v="8464"/>
  </r>
  <r>
    <n v="2939"/>
    <s v="E3808"/>
    <n v="8177"/>
    <x v="0"/>
    <s v="Erzbistum K�ln, Erzbischof Friedrich I."/>
    <s v="E3808"/>
    <s v="Grafschaft, Kloster"/>
    <s v="Reg. K�ln Ebb. 2, Nr.233"/>
    <m/>
    <s v="Münster, Staatsarchiv"/>
    <s v="0.0.1123-0.0.1126"/>
    <n v="11231126"/>
    <x v="211"/>
    <s v="Unbekannt"/>
    <n v="8177"/>
    <s v="E3808"/>
    <n v="8177"/>
  </r>
  <r>
    <n v="2862"/>
    <s v="E3731"/>
    <n v="8084"/>
    <x v="0"/>
    <s v="Erzbistum K�ln, Erzbischof Friedrich I."/>
    <s v="E3731"/>
    <s v="Kamp, Kloster"/>
    <s v="Reg. K�ln Ebb. 2, Nr.193"/>
    <m/>
    <s v="D�sseldorf, Hauptstaatsarchiv"/>
    <s v="0.0.1122"/>
    <n v="1122"/>
    <x v="96"/>
    <s v="Unbekannt"/>
    <n v="8084"/>
    <s v="E3731"/>
    <n v="8084"/>
  </r>
  <r>
    <n v="2673"/>
    <s v="D925"/>
    <n v="7830"/>
    <x v="0"/>
    <s v="Erzbistum K�ln, Erzbischof Friedrich I."/>
    <s v="D925"/>
    <s v="Erzbistum K�ln, Domstift, Oelinghausen, Kloster (Fond)"/>
    <s v="Reg. K�ln Ebb. 2, Nr.168"/>
    <m/>
    <s v="Münster, Staatsarchiv"/>
    <s v="0.0.1119"/>
    <n v="1119"/>
    <x v="180"/>
    <s v="Unbekannt"/>
    <n v="7830"/>
    <s v="D925"/>
    <n v="7830"/>
  </r>
  <r>
    <n v="2502"/>
    <s v="E3403"/>
    <n v="7579"/>
    <x v="0"/>
    <s v="Erzbistum K�ln, Erzbischof Friedrich I."/>
    <s v="E3403"/>
    <s v="Bonn, Stift St. Cassius"/>
    <s v="CD. Rheno-Mosel 1, Nr.81; Reg. K�ln Ebb. 2, Nr.74"/>
    <m/>
    <s v="D�sseldorf, Hauptstaatsarchiv"/>
    <s v="6.12.1110"/>
    <n v="1110"/>
    <x v="249"/>
    <s v="Dienstag"/>
    <n v="7579"/>
    <s v="E3403"/>
    <n v="7579"/>
  </r>
  <r>
    <n v="2503"/>
    <s v="E3404"/>
    <n v="7580"/>
    <x v="0"/>
    <s v="Erzbistum K�ln, Erzbischof Friedrich I."/>
    <s v="E3404"/>
    <s v="Bonn, Stift St. Cassius"/>
    <s v="UB Niederrhein 1, Nr.275; Reg. K�ln Ebb. 2, Nr.92"/>
    <m/>
    <s v="D�sseldorf, Hauptstaatsarchiv"/>
    <s v="0.0.1112"/>
    <n v="1112"/>
    <x v="247"/>
    <s v="Unbekannt"/>
    <n v="7580"/>
    <s v="E3404"/>
    <n v="7580"/>
  </r>
  <r>
    <n v="1768"/>
    <s v="E2682"/>
    <n v="6000"/>
    <x v="0"/>
    <s v="Erzbistum K�ln, Erzbischof Friedrich I."/>
    <s v="E2682"/>
    <s v="K�ln, Kloster St. Pantaleon"/>
    <s v="Ann. f. Ndrrhein 65, S. 203; Oppermann, Studien 1, S. 257"/>
    <m/>
    <s v="Paris, Nationalbibliothek"/>
    <s v="0.0.1117-0.0.1118"/>
    <n v="11171118"/>
    <x v="185"/>
    <s v="Unbekannt"/>
    <s v="6000 Alle Aufnahmen unter dieser Zugangsnummer"/>
    <s v="E2682"/>
    <n v="6000"/>
  </r>
  <r>
    <n v="7492"/>
    <s v="F4855"/>
    <n v="14261"/>
    <x v="0"/>
    <s v="Erzbistum K�ln, Erzbischof Friedrich I. , Xanten, Stift, Propst Hermann"/>
    <s v="F4855"/>
    <s v="Xanten, Stift, Scholaster Gieselbert"/>
    <s v="UB Xanten, Nr.14; Reg. K�ln Ebb. 2, Nr.178"/>
    <m/>
    <s v="Xanten, Stiftsarchiv"/>
    <s v="0.0.1120"/>
    <n v="1120"/>
    <x v="181"/>
    <s v="Unbekannt"/>
    <s v="14261 Alle Aufnahmen unter dieser Zugangsnummer"/>
    <s v="F4855"/>
    <n v="14261"/>
  </r>
  <r>
    <n v="3546"/>
    <s v="E4460"/>
    <n v="9208"/>
    <x v="0"/>
    <s v="Erzbistum K�ln, Erzbischof Friedrich II."/>
    <s v="E4460"/>
    <s v="K�ln, Kloster St. Pantaleon"/>
    <s v="Reg. K�ln Ebb. 2, Nr.651"/>
    <m/>
    <s v="K�ln, Stadtarchiv"/>
    <s v="0.0.1158"/>
    <n v="1158"/>
    <x v="195"/>
    <s v="Unbekannt"/>
    <n v="9208"/>
    <s v="E4460"/>
    <n v="9208"/>
  </r>
  <r>
    <n v="3143"/>
    <s v="E4013"/>
    <n v="8517"/>
    <x v="0"/>
    <s v="Erzbistum K�ln, Erzbischof Friedrich II."/>
    <s v="E4013"/>
    <s v="K�ln, Stift St. Georg"/>
    <s v="Reg. K�ln Ebb. 2, Nr.654"/>
    <m/>
    <s v="K�ln, Stadtarchiv"/>
    <s v="0.0.1158"/>
    <n v="1158"/>
    <x v="195"/>
    <s v="Unbekannt"/>
    <n v="8517"/>
    <s v="E4013"/>
    <n v="8517"/>
  </r>
  <r>
    <n v="2622"/>
    <s v="E3506"/>
    <n v="7763"/>
    <x v="0"/>
    <s v="Erzbistum K�ln, Erzbischof Friedrich II."/>
    <s v="E3506"/>
    <s v="Bonn, Stift St. Cassius"/>
    <s v="CD. Rheno-Mosel 1, Nr.150; Reg. K�ln Ebb. 2, Nr.658"/>
    <m/>
    <s v="D�sseldorf, Hauptstaatsarchiv"/>
    <s v="0.0.1156-0.0.1158"/>
    <n v="11561158"/>
    <x v="195"/>
    <s v="Unbekannt"/>
    <n v="7763"/>
    <s v="E3506"/>
    <n v="7763"/>
  </r>
  <r>
    <n v="1678"/>
    <s v="E2590"/>
    <n v="5837"/>
    <x v="0"/>
    <s v="Erzbistum K�ln, Erzbischof Heinrich"/>
    <s v="E2590"/>
    <s v="K�ln, Kirche"/>
    <s v="UB Dortmund 1, Nr.67"/>
    <m/>
    <s v="Dortmund, Stadtarchiv"/>
    <s v="0.0.1230"/>
    <n v="1230"/>
    <x v="59"/>
    <s v="Unbekannt"/>
    <n v="5837"/>
    <s v="E2590"/>
    <n v="5837"/>
  </r>
  <r>
    <n v="7891"/>
    <s v="E5723"/>
    <n v="14727"/>
    <x v="0"/>
    <s v="Erzbistum K�ln, Erzbischof Heinrich I."/>
    <s v="E5723"/>
    <s v="K�ln, Johanniskapelle, bei Domhof in curia&quot;&quot;"/>
    <s v="(Nicht bei Knipping,Reg.K�ln)"/>
    <m/>
    <s v="K�ln, Bistumsarchiv"/>
    <s v="0.0.1230"/>
    <n v="1230"/>
    <x v="59"/>
    <s v="Unbekannt"/>
    <n v="14727"/>
    <s v="E5723"/>
    <n v="14727"/>
  </r>
  <r>
    <n v="7843"/>
    <s v="E5658"/>
    <n v="14664"/>
    <x v="0"/>
    <s v="Erzbistum K�ln, Erzbischof Heinrich I."/>
    <s v="E5658"/>
    <s v="K�ln, Stift St. Maria im Kapitol (Kanonissen)"/>
    <s v="(Sch�fer AHVN 82, S.6, Nr.741) Knipping, Regg. Eb. K�ln 3 S.112 Nr.741"/>
    <m/>
    <s v="K�ln, Bistumsarchiv"/>
    <s v="0.0.1231"/>
    <n v="1231"/>
    <x v="136"/>
    <s v="Unbekannt"/>
    <s v="14664 Alle Aufnahmen unter dieser Zugangsnummer"/>
    <s v="E5658"/>
    <n v="14664"/>
  </r>
  <r>
    <n v="7820"/>
    <s v="C1306"/>
    <n v="14633"/>
    <x v="0"/>
    <s v="Erzbistum K�ln, Erzbischof Heinrich I."/>
    <s v="C1306"/>
    <s v="Sinzig, Gerhard von"/>
    <s v="Reg. K�ln Ebb.3, Nr.840 (zu 1235)"/>
    <m/>
    <s v="Weeze, Adelsarchiv Graf von Loe"/>
    <s v="27.9.1231"/>
    <n v="1231"/>
    <x v="136"/>
    <s v="Samstag"/>
    <s v="14633 Alle Aufnahmen unter dieser Zugangsnummer"/>
    <s v="C1306"/>
    <n v="14633"/>
  </r>
  <r>
    <n v="7523"/>
    <s v="F4933"/>
    <n v="14293"/>
    <x v="0"/>
    <s v="Erzbistum K�ln, Erzbischof Heinrich I."/>
    <s v="F4933"/>
    <s v="Xanten, Stift, Dekan, Xanten, Stift, Kapitel"/>
    <s v="UB Xanten, Nr.93; Reg. K�ln Ebb. 3, Nr.594"/>
    <m/>
    <s v="Xanten, Stiftsarchiv"/>
    <s v="0.0.1226"/>
    <n v="1226"/>
    <x v="67"/>
    <s v="Unbekannt"/>
    <s v="14293 Alle Aufnahmen unter dieser Zugangsnummer"/>
    <s v="F4933"/>
    <n v="14293"/>
  </r>
  <r>
    <n v="7526"/>
    <s v="F4936"/>
    <n v="14296"/>
    <x v="0"/>
    <s v="Erzbistum K�ln, Erzbischof Heinrich I."/>
    <s v="F4936"/>
    <s v="Xanten, B�rger"/>
    <s v="Binterim-Mooren 1, Nr.83; Reg. K�ln Ebb. 3, Nr.661"/>
    <m/>
    <s v="Xanten, Stiftsarchiv"/>
    <s v="15.7.1228"/>
    <n v="1228"/>
    <x v="17"/>
    <s v="Samstag"/>
    <s v="14296 Alle Aufnahmen unter dieser Zugangsnummer"/>
    <s v="F4936"/>
    <n v="14296"/>
  </r>
  <r>
    <n v="7528"/>
    <s v="F4941"/>
    <n v="14298"/>
    <x v="0"/>
    <s v="Erzbistum K�ln, Erzbischof Heinrich I."/>
    <s v="F4941"/>
    <s v="Xanten, Stift"/>
    <s v="UB Xanten, Nr.102; Reg. K�ln Ebb. 3, Nr.684"/>
    <m/>
    <s v="Xanten, Stiftsarchiv"/>
    <s v="25.11.1229"/>
    <n v="1229"/>
    <x v="63"/>
    <s v="Sonntag"/>
    <s v="14298 Alle Aufnahmen unter dieser Zugangsnummer"/>
    <s v="F4941"/>
    <n v="14298"/>
  </r>
  <r>
    <n v="7534"/>
    <s v="F4948"/>
    <n v="14304"/>
    <x v="0"/>
    <s v="Erzbistum K�ln, Erzbischof Heinrich I."/>
    <s v="F4948"/>
    <s v="Xanten, Stift"/>
    <s v="UB Xanten, Nr.112; Reg. K�ln Ebb. 3, Nr.796"/>
    <m/>
    <s v="Xanten, Stiftsarchiv"/>
    <s v="17.11.1233"/>
    <n v="1233"/>
    <x v="68"/>
    <s v="Donnerstag"/>
    <s v="14304 Alle Aufnahmen unter dieser Zugangsnummer"/>
    <s v="F4948"/>
    <n v="14304"/>
  </r>
  <r>
    <n v="7558"/>
    <s v="D1694"/>
    <n v="14330"/>
    <x v="0"/>
    <s v="Erzbistum K�ln, Erzbischof Heinrich I."/>
    <s v="D1694"/>
    <s v="Duissern, Kloster"/>
    <s v="Reg. K�ln Ebb. 3, Nr.881"/>
    <m/>
    <s v="D�sseldorf, Hauptstaatsarchiv"/>
    <s v="0.0.1237"/>
    <n v="1237"/>
    <x v="78"/>
    <s v="Unbekannt"/>
    <n v="14330"/>
    <s v="D1694"/>
    <n v="14330"/>
  </r>
  <r>
    <n v="1739"/>
    <s v="C704"/>
    <n v="5912"/>
    <x v="0"/>
    <s v="Erzbistum K�ln, Erzbischof Konrad"/>
    <s v="C704"/>
    <s v="Holthausen, Kloster"/>
    <s v="Ungedr.?"/>
    <m/>
    <s v="Paderborn, Bistumsarchiv"/>
    <s v="6.9.1249"/>
    <n v="1249"/>
    <x v="45"/>
    <s v="Montag"/>
    <n v="5912"/>
    <s v="C704"/>
    <n v="5912"/>
  </r>
  <r>
    <n v="1685"/>
    <s v="E2597"/>
    <n v="5846"/>
    <x v="0"/>
    <s v="Erzbistum K�ln, Erzbischof Konrad"/>
    <s v="E2597"/>
    <s v="Dortmund (cives)"/>
    <s v="UB Dortmund 1, Nr.87"/>
    <m/>
    <s v="Dortmund, Stadtarchiv"/>
    <s v="27.3.1250"/>
    <n v="1250"/>
    <x v="9"/>
    <s v="Sonntag"/>
    <n v="5846"/>
    <s v="E2597"/>
    <n v="5846"/>
  </r>
  <r>
    <n v="7539"/>
    <s v="F4955"/>
    <n v="14309"/>
    <x v="0"/>
    <s v="Erzbistum K�ln, Erzbischof Konrad (Elekt, Erzkanzler f�r Italien)"/>
    <s v="F4955"/>
    <s v="Brauweiler, Kloster, Abt Hermann, Brauweiler, Kloster, Konvent, Xanten, Stift (Fond)"/>
    <s v="UB Xanten, Nr.128; Reg. K�ln Ebb. 3, Nr.932"/>
    <m/>
    <s v="Xanten, Stiftsarchiv"/>
    <s v="25.1.1239 ?"/>
    <n v="1239"/>
    <x v="79"/>
    <s v="Dienstag"/>
    <s v="14309 Alle Aufnahmen unter dieser Zugangsnummer"/>
    <s v="F4955"/>
    <n v="14309"/>
  </r>
  <r>
    <n v="7541"/>
    <s v="F4960"/>
    <n v="14311"/>
    <x v="0"/>
    <s v="Erzbistum K�ln, Erzbischof Konrad (Elekt, Erzkanzler f�r Italien)"/>
    <s v="F4960"/>
    <s v="Brauweiler, Kloster, Abt Hermann, Brauweiler, Kloster, Konvent, Xanten, Stift"/>
    <s v="UB Xanten, Nr.130; Reg. K�ln Ebb. 3, Nr.921"/>
    <m/>
    <s v="Xanten, Stiftsarchiv"/>
    <s v="0.8.1239"/>
    <n v="1239"/>
    <x v="79"/>
    <s v="Unbekannt"/>
    <s v="14311 Alle Aufnahmen unter dieser Zugangsnummer"/>
    <s v="F4960"/>
    <n v="14311"/>
  </r>
  <r>
    <n v="7548"/>
    <s v="F4990"/>
    <n v="14319"/>
    <x v="0"/>
    <s v="Erzbistum K�ln, Erzbischof Konrad (Erzkanzler f�r Italien)"/>
    <s v="F4990"/>
    <s v="Xanten, Stift, Dekan, Xanten, Stift, Kapitel"/>
    <s v="UB Xanten, Nr.158; Reg. K�ln Ebb. 3, Nr.1142"/>
    <m/>
    <s v="Xanten, Stiftsarchiv"/>
    <s v="7.1.1249 ?"/>
    <n v="1249"/>
    <x v="45"/>
    <s v="Donnerstag"/>
    <s v="14319 Alle Aufnahmen unter dieser Zugangsnummer"/>
    <s v="F4990"/>
    <n v="14319"/>
  </r>
  <r>
    <n v="7554"/>
    <s v="F4997"/>
    <n v="14325"/>
    <x v="0"/>
    <s v="Erzbistum K�ln, Erzbischof Konrad (Erzkanzler f�r Italien)"/>
    <s v="F4997"/>
    <s v="Xanten, Stift"/>
    <s v="UB Xanten, Nr.172; Reg. K�ln Ebb. 3, Nr.1611"/>
    <m/>
    <s v="Xanten, Stiftsarchiv"/>
    <s v="0.0.1250"/>
    <n v="1250"/>
    <x v="9"/>
    <s v="Unbekannt"/>
    <s v="14325 Alle Aufnahmen unter dieser Zugangsnummer"/>
    <s v="F4997"/>
    <n v="14325"/>
  </r>
  <r>
    <n v="7555"/>
    <s v="F5005"/>
    <n v="14326"/>
    <x v="0"/>
    <s v="Erzbistum K�ln, Erzbischof Konrad (Erzkanzler f�r Italien)"/>
    <s v="F5005"/>
    <s v="Xanten"/>
    <s v="UB Xanten, Nr.172; Reg. K�ln Ebb. 3, Nr.1611"/>
    <m/>
    <s v="Xanten, Stiftsarchiv"/>
    <s v="0.0.1250"/>
    <n v="1250"/>
    <x v="9"/>
    <s v="Unbekannt"/>
    <s v="14326 Alle Aufnahmen unter dieser Zugangsnummer"/>
    <s v="F5005"/>
    <n v="14326"/>
  </r>
  <r>
    <n v="5097"/>
    <s v="F945"/>
    <n v="11515"/>
    <x v="0"/>
    <s v="Erzbistum K�ln, Erzbischof Konrad I."/>
    <s v="F945"/>
    <s v="Z�rich, Kloster, Z�rich, Stift, Z�rich, St. Peter"/>
    <s v="UB Z�rich 2, Nr.776"/>
    <m/>
    <s v="Z�rich, Staatsarchiv"/>
    <s v="25.10.1249"/>
    <n v="1249"/>
    <x v="45"/>
    <s v="Montag"/>
    <s v="11515 Alle Aufnahmen unter dieser Zugangsnummer"/>
    <s v="F945"/>
    <n v="11515"/>
  </r>
  <r>
    <n v="7835"/>
    <s v="D1772"/>
    <n v="14654"/>
    <x v="0"/>
    <s v="Erzbistum K�ln, Erzbischof Konrad, p�pstl. Legat"/>
    <s v="D1772"/>
    <s v="K�ln, Kanonissenstift St. Maria im Kapitol, Dekanin u. Kapitel"/>
    <s v="Ann. f. Ndrrhein 51, S.155, Nr.7; Reg. K�ln Ebb. 3, Nr.1485"/>
    <m/>
    <s v="K�ln, Bistumsarchiv"/>
    <s v="29.5.1249"/>
    <n v="1249"/>
    <x v="45"/>
    <s v="Samstag"/>
    <n v="14654"/>
    <s v="D1772"/>
    <n v="14654"/>
  </r>
  <r>
    <n v="7881"/>
    <s v="B841I"/>
    <n v="14716"/>
    <x v="0"/>
    <s v="Erzbistum K�ln, Erzbischof Philipp"/>
    <s v="B841I"/>
    <s v="K�ln, Kloster St. Ursula, �btissin Gepa, K�ln, Stift St. Ursula (Kanonissen)"/>
    <s v="Ennen, S. 564, Nr. 81; Reg. K�ln Ebb. 2, S. 178, Nr. 960; Sch�fer, AHVN 76, S. 114, Nr. 3"/>
    <m/>
    <s v="K�ln, Bistumsarchiv"/>
    <s v="0.0.1171"/>
    <n v="1171"/>
    <x v="86"/>
    <s v="Unbekannt"/>
    <s v="14716 Alle Aufnahmen unter dieser Zugangsnummer"/>
    <s v="B841I"/>
    <n v="14716"/>
  </r>
  <r>
    <n v="7882"/>
    <s v="E5718"/>
    <n v="14717"/>
    <x v="0"/>
    <s v="Erzbistum K�ln, Erzbischof Philipp"/>
    <s v="E5718"/>
    <s v="K�ln, Stift St. Ursula (Kanonissen), �btissin Gepa (Fond)"/>
    <s v="(Sch�fer AHVN 76, S. 114, Nr. 4)"/>
    <m/>
    <s v="K�ln, Bistumsarchiv"/>
    <s v="0.0.1172"/>
    <n v="1172"/>
    <x v="12"/>
    <s v="Unbekannt"/>
    <n v="14717"/>
    <s v="E5718"/>
    <n v="14717"/>
  </r>
  <r>
    <n v="7883"/>
    <s v="E5719"/>
    <n v="14718"/>
    <x v="0"/>
    <s v="Erzbistum K�ln, Erzbischof Philipp"/>
    <s v="E5719"/>
    <s v="K�ln, Stift St. Ursula (Kanonissen), �btissin Gepa"/>
    <s v="(Sch�fer AHVN 76, S. 115, Nr.5)"/>
    <m/>
    <s v="K�ln, Bistumsarchiv"/>
    <s v="0.0.1174"/>
    <n v="1174"/>
    <x v="81"/>
    <s v="Unbekannt"/>
    <n v="14718"/>
    <s v="E5719"/>
    <n v="14718"/>
  </r>
  <r>
    <n v="7884"/>
    <s v="B842I"/>
    <n v="14719"/>
    <x v="0"/>
    <s v="Erzbistum K�ln, Erzbischof Philipp"/>
    <s v="B842I"/>
    <s v="K�ln, Stift St. Ursula (Kanonissen), Kapitel"/>
    <s v="(Sch�fer AHVN 76, S. 115, Nr.6)"/>
    <m/>
    <s v="K�ln, Bistumsarchiv"/>
    <s v="0.0.1176"/>
    <n v="1176"/>
    <x v="178"/>
    <s v="Unbekannt"/>
    <s v="14719 Alle Aufnahmen unter dieser Zugangsnummer"/>
    <s v="B842I"/>
    <n v="14719"/>
  </r>
  <r>
    <n v="7859"/>
    <s v="E5693"/>
    <n v="14689"/>
    <x v="0"/>
    <s v="Erzbistum K�ln, Erzbischof Philipp"/>
    <s v="E5693"/>
    <s v="K�ln, Kloster Gro� St. Martin (Fond)"/>
    <s v="(Reg. K�ln Ebb. 2, Nr.1134)"/>
    <m/>
    <s v="K�ln, Bistumsarchiv"/>
    <s v="0.0.1179"/>
    <n v="1179"/>
    <x v="151"/>
    <s v="Unbekannt"/>
    <s v="14689 Alle Aufnahmen unter dieser Zugangsnummer"/>
    <s v="E5693"/>
    <n v="14689"/>
  </r>
  <r>
    <n v="7818"/>
    <s v="E5633"/>
    <n v="14631"/>
    <x v="0"/>
    <s v="Erzbistum K�ln, Erzbischof Philipp"/>
    <s v="E5633"/>
    <s v="Vilich, Kanonissenstift"/>
    <s v="UB Niederrhein. 1, Nr.488; Reg. K�ln Ebb. 2, Nr.1212"/>
    <m/>
    <s v="Heltorf, Adelsarchiv Graf von Spee"/>
    <s v="10.7.1183"/>
    <n v="1183"/>
    <x v="94"/>
    <s v="Sonntag"/>
    <s v="14631 Alle Aufnahmen unter dieser Zugangsnummer"/>
    <s v="E5633"/>
    <n v="14631"/>
  </r>
  <r>
    <n v="7721"/>
    <s v="F5762"/>
    <n v="14523"/>
    <x v="0"/>
    <s v="Erzbistum K�ln, Erzbischof Philipp"/>
    <s v="F5762"/>
    <s v="Loccum, Kloster"/>
    <s v="UB Calenberg 3, Nr. 12; Reg. K�ln Ebb. 2, Nr.1256"/>
    <m/>
    <s v="Loccum, Kirchliches Archiv, Archiv des Klosters"/>
    <s v="5.3.1185-5.3.1186"/>
    <n v="11851186"/>
    <x v="10"/>
    <s v="Unbekannt"/>
    <s v="14523 Alle Aufnahmen unter dieser Zugangsnummer"/>
    <s v="F5762"/>
    <n v="14523"/>
  </r>
  <r>
    <n v="7722"/>
    <s v="F5764"/>
    <n v="14524"/>
    <x v="0"/>
    <s v="Erzbistum K�ln, Erzbischof Philipp"/>
    <s v="F5764"/>
    <s v="Loccum, Kloster"/>
    <s v="UB Calenberg 3, Nr. 13; UB Hildesheim H.stift 1, Nr. 444(Reg.); Reg. K�ln Ebb. 2, Nr. 1274"/>
    <m/>
    <s v="Loccum, Kirchliches Archiv, Archiv des Klosters"/>
    <s v="0.0.1186"/>
    <n v="1186"/>
    <x v="10"/>
    <s v="Unbekannt"/>
    <s v="14524 Alle Aufnahmen unter dieser Zugangsnummer"/>
    <s v="F5764"/>
    <n v="14524"/>
  </r>
  <r>
    <n v="7723"/>
    <s v="F5764"/>
    <n v="14524"/>
    <x v="0"/>
    <s v="Erzbistum K�ln, Erzbischof Philipp"/>
    <s v="F5764"/>
    <s v="Loccum, Kloster"/>
    <s v="UB Calenberg 3, Nr. 13; UB Hildesheim H.stift 1, Nr. 444(Reg.); Reg. K�ln Ebb. 2, Nr. 1274"/>
    <m/>
    <s v="Loccum, Kirchliches Archiv, Archiv des Klosters"/>
    <s v="0.0.1186"/>
    <n v="1186"/>
    <x v="10"/>
    <s v="Unbekannt"/>
    <s v="14524 Alle Aufnahmen unter dieser Zugangsnummer"/>
    <s v="F5764"/>
    <n v="14524"/>
  </r>
  <r>
    <n v="3616"/>
    <s v="E4543"/>
    <n v="9337"/>
    <x v="0"/>
    <s v="Erzbistum K�ln, Erzbischof Philipp"/>
    <s v="E4543"/>
    <s v="Neuwerk, Kloster (Nonnenkloster im Kr. Gladbach)"/>
    <s v="UB Niederrhein 1, Nr.428; Reg. K�ln Ebb. 2, Nr.921"/>
    <m/>
    <s v="K�ln, Stadtarchiv"/>
    <s v="0.0.1168"/>
    <n v="1168"/>
    <x v="107"/>
    <s v="Unbekannt"/>
    <n v="9337"/>
    <s v="E4543"/>
    <n v="9337"/>
  </r>
  <r>
    <n v="3617"/>
    <s v="E4545"/>
    <n v="9339"/>
    <x v="0"/>
    <s v="Erzbistum K�ln, Erzbischof Philipp"/>
    <s v="E4545"/>
    <s v="Meer, Kloster St. Laurentius (Kr. Neuss)"/>
    <s v="UB Niederrhein 4, Nr.632; Reg. K�ln Ebb. 2, Nr.934"/>
    <m/>
    <s v="K�ln, Stadtarchiv"/>
    <s v="0.0.1169"/>
    <n v="1169"/>
    <x v="98"/>
    <s v="Unbekannt"/>
    <n v="9339"/>
    <s v="E4545"/>
    <n v="9339"/>
  </r>
  <r>
    <n v="3619"/>
    <s v="E4547"/>
    <n v="9341"/>
    <x v="0"/>
    <s v="Erzbistum K�ln, Erzbischof Philipp"/>
    <s v="E4547"/>
    <s v="Erzbistum K�ln, Domstift"/>
    <s v="UB Niederrhein 1, Nr.452; Reg. K�ln Ebb. 2, Nr.1010"/>
    <m/>
    <s v="K�ln, Stadtarchiv"/>
    <s v="0.0.1174"/>
    <n v="1174"/>
    <x v="81"/>
    <s v="Unbekannt"/>
    <n v="9341"/>
    <s v="E4547"/>
    <n v="9341"/>
  </r>
  <r>
    <n v="3620"/>
    <s v="E4548A"/>
    <n v="9342"/>
    <x v="0"/>
    <s v="Erzbistum K�ln, Erzbischof Philipp"/>
    <s v="E4548A"/>
    <s v="Bechem, Kloster"/>
    <s v="Reg. K�ln Ebb. 2, Nr.1037"/>
    <m/>
    <s v="K�ln, Stadtarchiv"/>
    <s v="0.0.1175"/>
    <n v="1175"/>
    <x v="119"/>
    <s v="Unbekannt"/>
    <s v="9342 Alle Aufnahmen unter dieser Zugangsnummer"/>
    <s v="E4548A"/>
    <n v="9342"/>
  </r>
  <r>
    <n v="3623"/>
    <s v="E4551"/>
    <n v="9346"/>
    <x v="0"/>
    <s v="Erzbistum K�ln, Erzbischof Philipp"/>
    <s v="E4551"/>
    <s v="K�ln, Theoderich von Erinporcin (B�rger)"/>
    <s v="Reg. K�ln Ebb. 2, Nr.1131; Mitt. K�ln Stadtarchiv 3, S. 9"/>
    <m/>
    <s v="K�ln, Stadtarchiv"/>
    <s v="0.0.1179"/>
    <n v="1179"/>
    <x v="151"/>
    <s v="Unbekannt"/>
    <n v="9346"/>
    <s v="E4551"/>
    <n v="9346"/>
  </r>
  <r>
    <n v="3624"/>
    <s v="E4552"/>
    <n v="9347"/>
    <x v="0"/>
    <s v="Erzbistum K�ln, Erzbischof Philipp"/>
    <s v="E4552"/>
    <s v="K�ln, Stift SS. Martirum"/>
    <s v="Reg. K�ln Ebb. 2, Nr.1152"/>
    <m/>
    <s v="K�ln, Stadtarchiv"/>
    <s v="0.0.1180"/>
    <n v="1180"/>
    <x v="73"/>
    <s v="Unbekannt"/>
    <n v="9347"/>
    <s v="E4552"/>
    <n v="9347"/>
  </r>
  <r>
    <n v="3625"/>
    <s v="E4553"/>
    <n v="9348"/>
    <x v="0"/>
    <s v="Erzbistum K�ln, Erzbischof Philipp"/>
    <s v="E4553"/>
    <s v="Erzbistum K�ln, Domstift"/>
    <s v="UB Niederrhein 1, Nr. 474; Reg. K�ln Ebb. 2, Nr. 1148; URH 1, Nr. 452"/>
    <m/>
    <s v="K�ln, Stadtarchiv"/>
    <s v="27.7.1180"/>
    <n v="1180"/>
    <x v="73"/>
    <s v="Sonntag"/>
    <n v="9348"/>
    <s v="E4553"/>
    <n v="9348"/>
  </r>
  <r>
    <n v="3628"/>
    <s v="E4555"/>
    <n v="9351"/>
    <x v="0"/>
    <s v="Erzbistum K�ln, Erzbischof Philipp"/>
    <s v="E4555"/>
    <s v="K�ln, Stift SS. Martirum"/>
    <s v="Reg. K�ln Ebb. 2, Nr.1253"/>
    <m/>
    <s v="K�ln, Stadtarchiv"/>
    <s v="0.0.1185"/>
    <n v="1185"/>
    <x v="87"/>
    <s v="Unbekannt"/>
    <n v="9351"/>
    <s v="E4555"/>
    <n v="9351"/>
  </r>
  <r>
    <n v="3629"/>
    <s v="E4556"/>
    <n v="9352"/>
    <x v="0"/>
    <s v="Erzbistum K�ln, Erzbischof Philipp"/>
    <s v="E4556"/>
    <s v="Erzbistum K�ln, Domstift, Propst Bruno (identisch), Erzbistum K�ln, Domstift, Archidiakon Bruno"/>
    <s v="Reg. K�ln Ebb. 2, Nr.1301"/>
    <m/>
    <s v="K�ln, Stadtarchiv"/>
    <s v="0.0.1187"/>
    <n v="1187"/>
    <x v="183"/>
    <s v="Unbekannt"/>
    <n v="9352"/>
    <s v="E4556"/>
    <n v="9352"/>
  </r>
  <r>
    <n v="3630"/>
    <s v="E4557"/>
    <n v="9353"/>
    <x v="0"/>
    <s v="Erzbistum K�ln, Erzbischof Philipp"/>
    <s v="E4557"/>
    <s v="Erzbistum K�ln, Domstift, Propst Bruno (identisch), Erzbistum K�ln, Domstift, Archidiakon Bruno"/>
    <s v="Reg. K�ln Ebb. 2, Nr.1301"/>
    <m/>
    <s v="K�ln, Stadtarchiv"/>
    <s v="0.0.1187"/>
    <n v="1187"/>
    <x v="183"/>
    <s v="Unbekannt"/>
    <n v="9353"/>
    <s v="E4557"/>
    <n v="9353"/>
  </r>
  <r>
    <n v="3631"/>
    <s v="E4558"/>
    <n v="9354"/>
    <x v="0"/>
    <s v="Erzbistum K�ln, Erzbischof Philipp"/>
    <s v="E4558"/>
    <s v="K�ln, Stift SS. Martirum"/>
    <s v="Mitt. K�ln Stadtarchiv 40, S. 171; Reg. K�ln Ebb. 2, Nr.1362"/>
    <m/>
    <s v="K�ln, Stadtarchiv"/>
    <s v="0.0.1190"/>
    <n v="1190"/>
    <x v="97"/>
    <s v="Unbekannt"/>
    <n v="9354"/>
    <s v="E4558"/>
    <n v="9354"/>
  </r>
  <r>
    <n v="3525"/>
    <s v="E4424"/>
    <n v="9163"/>
    <x v="0"/>
    <s v="Erzbistum K�ln, Erzbischof Philipp"/>
    <s v="E4424"/>
    <s v="Deutz, Kloster"/>
    <s v="Reg. K�ln Ebb. 2, Nr.991"/>
    <m/>
    <s v="K�ln, Stadtarchiv"/>
    <s v="0.0.1173"/>
    <n v="1173"/>
    <x v="116"/>
    <s v="Unbekannt"/>
    <n v="9163"/>
    <s v="E4424"/>
    <n v="9163"/>
  </r>
  <r>
    <n v="3423"/>
    <s v="E4293"/>
    <n v="8974"/>
    <x v="0"/>
    <s v="Erzbistum K�ln, Erzbischof Philipp"/>
    <s v="E4293"/>
    <s v="K�ln, Stift St. Severin"/>
    <s v="Reg. K�ln Ebb. 2, Nr.1015"/>
    <m/>
    <s v="K�ln, Stadtarchiv"/>
    <s v="0.0.1174"/>
    <n v="1174"/>
    <x v="81"/>
    <s v="Unbekannt"/>
    <n v="8974"/>
    <s v="E4293"/>
    <n v="8974"/>
  </r>
  <r>
    <n v="3424"/>
    <s v="E4294"/>
    <n v="8975"/>
    <x v="0"/>
    <s v="Erzbistum K�ln, Erzbischof Philipp"/>
    <s v="E4294"/>
    <s v="K�ln, Stift St. Severin"/>
    <s v="Reg. K�ln Ebb. 2, Nr.1139"/>
    <m/>
    <s v="K�ln, Stadtarchiv"/>
    <s v="0.0.1182"/>
    <n v="1182"/>
    <x v="92"/>
    <s v="Unbekannt"/>
    <n v="8975"/>
    <s v="E4294"/>
    <n v="8975"/>
  </r>
  <r>
    <n v="3434"/>
    <s v="E4311"/>
    <n v="8992"/>
    <x v="0"/>
    <s v="Erzbistum K�ln, Erzbischof Philipp"/>
    <s v="E4311"/>
    <s v="K�ln, Stift St. Ursula"/>
    <s v="Reg. K�ln Ebb. 2, Nr.939"/>
    <m/>
    <s v="K�ln, Stadtarchiv"/>
    <s v="0.0.1169"/>
    <n v="1169"/>
    <x v="98"/>
    <s v="Unbekannt"/>
    <n v="8992"/>
    <s v="E4311"/>
    <n v="8992"/>
  </r>
  <r>
    <n v="3435"/>
    <s v="E4312"/>
    <n v="8993"/>
    <x v="0"/>
    <s v="Erzbistum K�ln, Erzbischof Philipp"/>
    <s v="E4312"/>
    <s v="K�ln, Stift St. Ursula"/>
    <s v="Reg. K�ln Ebb. 2, Nr.1050"/>
    <m/>
    <s v="K�ln, Stadtarchiv"/>
    <s v="0.0.1176"/>
    <n v="1176"/>
    <x v="178"/>
    <s v="Unbekannt"/>
    <n v="8993"/>
    <s v="E4312"/>
    <n v="8993"/>
  </r>
  <r>
    <n v="3357"/>
    <s v="E4259"/>
    <n v="8868"/>
    <x v="0"/>
    <s v="Erzbistum K�ln, Erzbischof Philipp"/>
    <s v="E4259"/>
    <s v="K�ln, Kloster St. Pantaleon"/>
    <s v="UB Niederrhein 4, Nr.635; Reg. K�ln Ebb. 2, Nr.1214"/>
    <m/>
    <s v="K�ln, Stadtarchiv"/>
    <s v="0.0.1183"/>
    <n v="1183"/>
    <x v="94"/>
    <s v="Unbekannt"/>
    <n v="8868"/>
    <s v="E4259"/>
    <n v="8868"/>
  </r>
  <r>
    <n v="3358"/>
    <s v="E4260"/>
    <n v="8869"/>
    <x v="0"/>
    <s v="Erzbistum K�ln, Erzbischof Philipp"/>
    <s v="E4260"/>
    <s v="K�ln, Kloster St. Pantaleon"/>
    <s v="Reg. K�ln Ebb. 2, Nr.1338"/>
    <m/>
    <s v="K�ln, Stadtarchiv"/>
    <s v="0.0.1189"/>
    <n v="1189"/>
    <x v="39"/>
    <s v="Unbekannt"/>
    <s v="8869 Alle Aufnahmen unter dieser Zugangsnummer"/>
    <s v="E4260"/>
    <n v="8869"/>
  </r>
  <r>
    <n v="3284"/>
    <s v="D1081"/>
    <n v="8766"/>
    <x v="0"/>
    <s v="Erzbistum K�ln, Erzbischof Philipp"/>
    <s v="D1081"/>
    <s v="Cappenberg, Stift"/>
    <s v="Reg. K�ln Ebb. 2, Nr.1379"/>
    <m/>
    <s v="Cappenberg, Stiftsarchiv"/>
    <s v="0.0.1180"/>
    <n v="1180"/>
    <x v="73"/>
    <s v="Unbekannt"/>
    <n v="8766"/>
    <s v="D1081"/>
    <n v="8766"/>
  </r>
  <r>
    <n v="3294"/>
    <s v="E4189"/>
    <n v="8776"/>
    <x v="0"/>
    <s v="Erzbistum K�ln, Erzbischof Philipp"/>
    <s v="E4189"/>
    <s v="Cappenberg, Stift"/>
    <s v="UB Westfäl. 2, Nr.2239 (491)"/>
    <m/>
    <s v="Cappenberg, Stiftsarchiv"/>
    <s v="0.0.1189"/>
    <n v="1189"/>
    <x v="39"/>
    <s v="Unbekannt"/>
    <n v="8776"/>
    <s v="E4189"/>
    <n v="8776"/>
  </r>
  <r>
    <n v="3310"/>
    <s v="D1088"/>
    <n v="8799"/>
    <x v="0"/>
    <s v="Erzbistum K�ln, Erzbischof Philipp"/>
    <s v="D1088"/>
    <s v="�dingen, Kloster"/>
    <s v="UB Westfalen LG 1, Nr.68"/>
    <m/>
    <s v="Werl, Stadtarchiv"/>
    <s v="0.0.1175"/>
    <n v="1175"/>
    <x v="119"/>
    <s v="Unbekannt"/>
    <n v="8799"/>
    <s v="D1088"/>
    <n v="8799"/>
  </r>
  <r>
    <n v="3272"/>
    <s v="E4172"/>
    <n v="8754"/>
    <x v="0"/>
    <s v="Erzbistum K�ln, Erzbischof Philipp"/>
    <s v="E4172"/>
    <s v="Cappenberg, Stift"/>
    <s v="UB Westfäl. 2, Nr.1951 (343)"/>
    <m/>
    <s v="Cappenberg, Stiftsarchiv"/>
    <s v="0.0.1170"/>
    <n v="1170"/>
    <x v="19"/>
    <s v="Unbekannt"/>
    <n v="8754"/>
    <s v="E4172"/>
    <n v="8754"/>
  </r>
  <r>
    <n v="3275"/>
    <s v="E4174"/>
    <n v="8757"/>
    <x v="0"/>
    <s v="Erzbistum K�ln, Erzbischof Philipp"/>
    <s v="E4174"/>
    <s v="Cappenberg, Stift"/>
    <s v="UB Westfäl. 2, Nr.1985 (363)"/>
    <m/>
    <s v="Cappenberg, Stiftsarchiv"/>
    <s v="0.0.1173"/>
    <n v="1173"/>
    <x v="116"/>
    <s v="Unbekannt"/>
    <n v="8757"/>
    <s v="E4174"/>
    <n v="8757"/>
  </r>
  <r>
    <n v="3202"/>
    <s v="E4106"/>
    <n v="8654"/>
    <x v="0"/>
    <s v="Erzbistum K�ln, Erzbischof Philipp"/>
    <s v="E4106"/>
    <s v="Rolandswerth, Kirche"/>
    <s v="UB Niederrhein 1, Nr.505; Reg. K�ln Ebb. 2, Nr.1300"/>
    <m/>
    <s v="K�ln, Stadtarchiv"/>
    <s v="0.0.1187"/>
    <n v="1187"/>
    <x v="183"/>
    <s v="Unbekannt"/>
    <n v="8654"/>
    <s v="E4106"/>
    <n v="8654"/>
  </r>
  <r>
    <n v="3213"/>
    <s v="E4117"/>
    <n v="8668"/>
    <x v="0"/>
    <s v="Erzbistum K�ln, Erzbischof Philipp"/>
    <s v="E4117"/>
    <s v="K�ln, Kloster St. Maria im Kapitol"/>
    <s v="UB Niederrhein 4, Nr.639; Reg. K�ln Ebb. 2, Nr.1339"/>
    <m/>
    <s v="K�ln, Stadtarchiv"/>
    <s v="0.0.1189"/>
    <n v="1189"/>
    <x v="39"/>
    <s v="Unbekannt"/>
    <n v="8668"/>
    <s v="E4117"/>
    <n v="8668"/>
  </r>
  <r>
    <n v="3220"/>
    <s v="E4125"/>
    <n v="8677"/>
    <x v="0"/>
    <s v="Erzbistum K�ln, Erzbischof Philipp"/>
    <s v="E4125"/>
    <s v="K�ln, Stift Mariengraden, Dekan Gerhard"/>
    <s v="UB Niederrhein 1, Nr.471; Reg. K�ln Ebb. 2, Nr.1136"/>
    <m/>
    <s v="K�ln, Stadtarchiv"/>
    <s v="0.0.1179"/>
    <n v="1179"/>
    <x v="151"/>
    <s v="Unbekannt"/>
    <n v="8677"/>
    <s v="E4125"/>
    <n v="8677"/>
  </r>
  <r>
    <n v="3222"/>
    <s v="E4127"/>
    <n v="8679"/>
    <x v="0"/>
    <s v="Erzbistum K�ln, Erzbischof Philipp"/>
    <s v="E4127"/>
    <s v="K�ln, Stift St. Kunibert"/>
    <s v="UB Niederrhein 1, Nr.429; Reg. K�ln Ebb. 2, Nr.920"/>
    <m/>
    <s v="K�ln, Stadtarchiv"/>
    <s v="0.0.1168"/>
    <n v="1168"/>
    <x v="107"/>
    <s v="Unbekannt"/>
    <n v="8679"/>
    <s v="E4127"/>
    <n v="8679"/>
  </r>
  <r>
    <n v="3224"/>
    <s v="E4129"/>
    <n v="8681"/>
    <x v="0"/>
    <s v="Erzbistum K�ln, Erzbischof Philipp"/>
    <s v="E4129"/>
    <s v="K�ln, Stift St. Kunibert"/>
    <s v="UB Niederrhein 1, Nr.480; Reg. K�ln Ebb. 2, Nr.1163"/>
    <m/>
    <s v="K�ln, Stadtarchiv"/>
    <s v="0.0.1181"/>
    <n v="1181"/>
    <x v="102"/>
    <s v="Unbekannt"/>
    <n v="8681"/>
    <s v="E4129"/>
    <n v="8681"/>
  </r>
  <r>
    <n v="3138"/>
    <s v="E4007"/>
    <n v="8510"/>
    <x v="0"/>
    <s v="Erzbistum K�ln, Erzbischof Philipp"/>
    <s v="E4007"/>
    <s v="K�ln, Stift St. C�cilien"/>
    <s v="Reg. K�ln Ebb. 2, Nr.1242"/>
    <m/>
    <s v="K�ln, Stadtarchiv"/>
    <s v="0.0.1185"/>
    <n v="1185"/>
    <x v="87"/>
    <s v="Unbekannt"/>
    <n v="8510"/>
    <s v="E4007"/>
    <n v="8510"/>
  </r>
  <r>
    <n v="3144"/>
    <s v="E4014"/>
    <n v="8518"/>
    <x v="0"/>
    <s v="Erzbistum K�ln, Erzbischof Philipp"/>
    <s v="E4014"/>
    <s v="K�ln, Stift St. Georg"/>
    <s v="Reg. K�ln Ebb. 2, Nr.935"/>
    <m/>
    <s v="K�ln, Stadtarchiv"/>
    <s v="0.0.1169"/>
    <n v="1169"/>
    <x v="98"/>
    <s v="Unbekannt"/>
    <n v="8518"/>
    <s v="E4014"/>
    <n v="8518"/>
  </r>
  <r>
    <n v="3152"/>
    <s v="E4021"/>
    <n v="8527"/>
    <x v="0"/>
    <s v="Erzbistum K�ln, Erzbischof Philipp"/>
    <s v="E4021"/>
    <s v="K�ln, Stift St. Gereon"/>
    <s v="Reg. K�ln Ebb. 2, Nr.1052"/>
    <m/>
    <s v="K�ln, Stadtarchiv"/>
    <s v="0.0.1176"/>
    <n v="1176"/>
    <x v="178"/>
    <s v="Unbekannt"/>
    <n v="8527"/>
    <s v="E4021"/>
    <n v="8527"/>
  </r>
  <r>
    <n v="3153"/>
    <s v="E4022"/>
    <n v="8528"/>
    <x v="0"/>
    <s v="Erzbistum K�ln, Erzbischof Philipp"/>
    <s v="E4022"/>
    <s v="K�ln, Stift St. Gereon"/>
    <s v="UB Niederrhein 1, Nr.498; Reg. K�ln Ebb. 2, Nr.1239"/>
    <m/>
    <s v="K�ln, Stadtarchiv"/>
    <s v="0.0.1185"/>
    <n v="1185"/>
    <x v="87"/>
    <s v="Unbekannt"/>
    <n v="8528"/>
    <s v="E4022"/>
    <n v="8528"/>
  </r>
  <r>
    <n v="3154"/>
    <s v="E4023"/>
    <n v="8529"/>
    <x v="0"/>
    <s v="Erzbistum K�ln, Erzbischof Philipp"/>
    <s v="E4023"/>
    <s v="K�ln, Stift St. Gereon"/>
    <s v="UB Niederrhein 1, Nr.499; Reg. K�ln Ebb. 2, Nr.1240"/>
    <m/>
    <s v="K�ln, Stadtarchiv"/>
    <s v="0.0.1185"/>
    <n v="1185"/>
    <x v="87"/>
    <s v="Unbekannt"/>
    <n v="8529"/>
    <s v="E4023"/>
    <n v="8529"/>
  </r>
  <r>
    <n v="3155"/>
    <s v="E4024"/>
    <n v="8530"/>
    <x v="0"/>
    <s v="Erzbistum K�ln, Erzbischof Philipp"/>
    <s v="E4024"/>
    <s v="K�ln, Stift St. Gereon"/>
    <s v="UB Niederrhein 4, Nr.637; Reg. K�ln Ebb. 2, Nr.1241"/>
    <m/>
    <s v="K�ln, Stadtarchiv"/>
    <s v="0.0.1185"/>
    <n v="1185"/>
    <x v="87"/>
    <s v="Unbekannt"/>
    <n v="8530"/>
    <s v="E4024"/>
    <n v="8530"/>
  </r>
  <r>
    <n v="3084"/>
    <s v="E3933"/>
    <n v="8409"/>
    <x v="0"/>
    <s v="Erzbistum K�ln, Erzbischof Philipp"/>
    <s v="E3933"/>
    <s v="Erzbistum K�ln, Domstift"/>
    <s v="Reg. K�ln Ebb. 2, Nr.1020"/>
    <m/>
    <s v="K�ln, Stadtarchiv"/>
    <s v="0.0.1168-0.0.1174"/>
    <n v="11681174"/>
    <x v="81"/>
    <s v="Unbekannt"/>
    <s v="8409 Alle Aufnahmen unter dieser Zugangsnummer"/>
    <s v="E3933"/>
    <n v="8409"/>
  </r>
  <r>
    <n v="3087"/>
    <s v="C846"/>
    <n v="8412"/>
    <x v="0"/>
    <s v="Erzbistum K�ln, Erzbischof Philipp"/>
    <s v="C846"/>
    <s v="Erzbistum K�ln, Domstift (Fond), Burgheim, Heinrich von"/>
    <s v="UB Niederrhein 1, Nr.500; Reg. K�ln Ebb. 2, Nr.1238"/>
    <m/>
    <s v="K�ln, Stadtarchiv"/>
    <s v="0.0.1185"/>
    <n v="1185"/>
    <x v="87"/>
    <s v="Unbekannt"/>
    <n v="8412"/>
    <s v="C846"/>
    <n v="8412"/>
  </r>
  <r>
    <n v="3088"/>
    <s v="E3935"/>
    <n v="8413"/>
    <x v="0"/>
    <s v="Erzbistum K�ln, Erzbischof Philipp"/>
    <s v="E3935"/>
    <s v="Erzbistum K�ln, Domstift"/>
    <s v="Reg. K�ln Ebb. 2, Nr.1237"/>
    <m/>
    <s v="K�ln, Stadtarchiv"/>
    <s v="0.0.1185"/>
    <n v="1185"/>
    <x v="87"/>
    <s v="Unbekannt"/>
    <n v="8413"/>
    <s v="E3935"/>
    <n v="8413"/>
  </r>
  <r>
    <n v="3089"/>
    <s v="E3936"/>
    <n v="8414"/>
    <x v="0"/>
    <s v="Erzbistum K�ln, Erzbischof Philipp"/>
    <s v="E3936"/>
    <s v="Erzbistum K�ln, Domstift"/>
    <s v="Reg. K�ln Ebb. 2, Nr.1327"/>
    <m/>
    <s v="K�ln, Stadtarchiv"/>
    <s v="0.0.1188"/>
    <n v="1188"/>
    <x v="11"/>
    <s v="Unbekannt"/>
    <n v="8414"/>
    <s v="E3936"/>
    <n v="8414"/>
  </r>
  <r>
    <n v="3091"/>
    <s v="E3937"/>
    <n v="8416"/>
    <x v="0"/>
    <s v="Erzbistum K�ln, Erzbischof Philipp"/>
    <s v="E3937"/>
    <s v="Erzbistum K�ln, Domstift"/>
    <s v="Reg. K�ln Ebb. 2, Nr.1335"/>
    <m/>
    <s v="K�ln, Stadtarchiv"/>
    <s v="0.0.1189"/>
    <n v="1189"/>
    <x v="39"/>
    <s v="Unbekannt"/>
    <n v="8416"/>
    <s v="E3937"/>
    <n v="8416"/>
  </r>
  <r>
    <n v="2868"/>
    <s v="E3737"/>
    <n v="8090"/>
    <x v="0"/>
    <s v="Erzbistum K�ln, Erzbischof Philipp"/>
    <s v="E3737"/>
    <s v="Kamp, Kloster"/>
    <s v="Reg. K�ln Ebb. 2, Nr.1164"/>
    <m/>
    <s v="D�sseldorf, Hauptstaatsarchiv"/>
    <s v="0.0.1181"/>
    <n v="1181"/>
    <x v="102"/>
    <s v="Unbekannt"/>
    <n v="8090"/>
    <s v="E3737"/>
    <n v="8090"/>
  </r>
  <r>
    <n v="1770"/>
    <s v="D717A"/>
    <n v="6003"/>
    <x v="0"/>
    <s v="Erzbistum K�ln, Erzbischof Philipp"/>
    <s v="D717A"/>
    <s v="K�ln, Stift St. Ursula"/>
    <s v="Reg. K�ln Ebb. 2, Nr.1013"/>
    <m/>
    <s v="Paris, Nationalbibliothek"/>
    <s v="0.0.1174"/>
    <n v="1174"/>
    <x v="81"/>
    <s v="Unbekannt"/>
    <s v="6003 Alle Aufnahmen unter dieser Zugangsnummer"/>
    <s v="D717A"/>
    <n v="6003"/>
  </r>
  <r>
    <n v="1305"/>
    <s v="E2400"/>
    <n v="5380"/>
    <x v="0"/>
    <s v="Erzbistum K�ln, Erzbischof Philipp"/>
    <s v="E2400"/>
    <s v="Erzbistum K�ln, Domstift"/>
    <s v="UB Niederrhein 1, Nr.532; Reg. K�ln Ebb. 2, Nr.1166"/>
    <m/>
    <s v="K�ln, Stadtarchiv"/>
    <s v="0.0.1181"/>
    <n v="1181"/>
    <x v="102"/>
    <s v="Unbekannt"/>
    <n v="5380"/>
    <s v="E2400"/>
    <n v="5380"/>
  </r>
  <r>
    <n v="1310"/>
    <s v="E2404"/>
    <n v="5385"/>
    <x v="0"/>
    <s v="Erzbistum K�ln, Erzbischof Philipp"/>
    <s v="E2404"/>
    <s v="Erzbistum K�ln"/>
    <s v="Reg. K�ln Ebb. 2, Nr.1226"/>
    <m/>
    <s v="K�ln, Stadtarchiv"/>
    <s v="0.0.1184"/>
    <n v="1184"/>
    <x v="90"/>
    <s v="Unbekannt"/>
    <s v="5385 Alle Aufnahmen unter dieser Zugangsnummer"/>
    <s v="E2404"/>
    <n v="5385"/>
  </r>
  <r>
    <n v="1241"/>
    <s v="E2340"/>
    <n v="5274"/>
    <x v="0"/>
    <s v="Erzbistum K�ln, Erzbischof Philipp"/>
    <s v="E2340"/>
    <s v="Erzbistum K�ln"/>
    <s v="UB Niederrhein 1, Nr.440; Reg. K�ln Ebb. 2, Nr.1165"/>
    <m/>
    <s v="K�ln, Stadtarchiv"/>
    <s v="0.0.1171"/>
    <n v="1171"/>
    <x v="86"/>
    <s v="Unbekannt"/>
    <n v="5274"/>
    <s v="E2340"/>
    <n v="5274"/>
  </r>
  <r>
    <n v="1258"/>
    <s v="D552"/>
    <n v="5309"/>
    <x v="0"/>
    <s v="Erzbistum K�ln, Erzbischof Philipp"/>
    <s v="D552"/>
    <s v="Erzbistum K�ln, Domstift"/>
    <s v="Reg. K�ln Ebb. 2, Nr.1016"/>
    <m/>
    <s v="K�ln, Stadtarchiv"/>
    <s v="0.0.1174"/>
    <n v="1174"/>
    <x v="81"/>
    <s v="Unbekannt"/>
    <n v="5309"/>
    <s v="D552"/>
    <n v="5309"/>
  </r>
  <r>
    <n v="1260"/>
    <s v="E2366"/>
    <n v="5311"/>
    <x v="0"/>
    <s v="Erzbistum K�ln, Erzbischof Philipp"/>
    <s v="E2366"/>
    <s v="Erzbistum K�ln, Domstift"/>
    <s v="UB Niederrhein 1, Nr.531; Reg. K�ln Ebb. 2, Nr.1021"/>
    <m/>
    <s v="K�ln, Stadtarchiv"/>
    <s v="0.0.1168-0.0.1174"/>
    <n v="11681174"/>
    <x v="81"/>
    <s v="Unbekannt"/>
    <n v="5311"/>
    <s v="E2366"/>
    <n v="5311"/>
  </r>
  <r>
    <n v="1261"/>
    <s v="E2368"/>
    <n v="5313"/>
    <x v="0"/>
    <s v="Erzbistum K�ln, Erzbischof Philipp"/>
    <s v="E2368"/>
    <s v="Erzbistum K�ln, Domstift"/>
    <s v="UB Niederrhein 1, Nr.458; Reg. K�ln Ebb. 2, Nr.1054"/>
    <m/>
    <s v="K�ln, Stadtarchiv"/>
    <s v="0.0.1176"/>
    <n v="1176"/>
    <x v="178"/>
    <s v="Unbekannt"/>
    <n v="5313"/>
    <s v="E2368"/>
    <n v="5313"/>
  </r>
  <r>
    <n v="978"/>
    <s v="E2009"/>
    <n v="4784"/>
    <x v="0"/>
    <s v="Erzbistum K�ln, Erzbischof Philipp"/>
    <s v="E2009"/>
    <s v="Waldeck, Graf Widekind IV. von"/>
    <s v="UB Waldeck, Nr.4; Reg. K�ln Ebb. 2"/>
    <m/>
    <s v="Marburg, Staatsarchiv"/>
    <s v="2.4.1184"/>
    <n v="1184"/>
    <x v="90"/>
    <s v="Montag"/>
    <n v="4784"/>
    <s v="E2009"/>
    <n v="4784"/>
  </r>
  <r>
    <n v="4172"/>
    <s v="E5036"/>
    <n v="10364"/>
    <x v="0"/>
    <s v="Erzbistum K�ln, Erzbischof Philipp I."/>
    <s v="E5036"/>
    <s v="Siegburg, Kloster, Abt Gerlach"/>
    <s v="UB Siegburg 1, Nr.75; Reg. K�ln Ebb. 2, Nr.1259"/>
    <m/>
    <s v="D�sseldorf, Hauptstaatsarchiv"/>
    <s v="22.4.1186"/>
    <n v="1186"/>
    <x v="10"/>
    <s v="Dienstag"/>
    <n v="10364"/>
    <s v="E5036"/>
    <n v="10364"/>
  </r>
  <r>
    <n v="7493"/>
    <s v="F4858"/>
    <n v="14262"/>
    <x v="0"/>
    <s v="Erzbistum K�ln, Erzbischof Philipp I."/>
    <s v="F4858"/>
    <s v="Xanten, Stift, Propst Siegfried, Xanten, Stift"/>
    <s v="UB Xanten, Nr.41; Reg. K�ln Ebb. 2, Nr.919"/>
    <m/>
    <s v="Xanten, Stiftsarchiv"/>
    <s v="1.12.1168"/>
    <n v="1168"/>
    <x v="107"/>
    <s v="Sonntag"/>
    <s v="14262 Alle Aufnahmen unter dieser Zugangsnummer"/>
    <s v="F4858"/>
    <n v="14262"/>
  </r>
  <r>
    <n v="7494"/>
    <s v="F4862"/>
    <n v="14263"/>
    <x v="0"/>
    <s v="Erzbistum K�ln, Erzbischof Philipp I."/>
    <s v="F4862"/>
    <s v="Xanten, Stift"/>
    <s v="UB Xanten, Nr.44; Reg. K�ln Ebb. 2, Nr.968"/>
    <m/>
    <s v="Xanten, Stiftsarchiv"/>
    <s v="0.0.1173"/>
    <n v="1173"/>
    <x v="116"/>
    <s v="Unbekannt"/>
    <s v="14263 Alle Aufnahmen unter dieser Zugangsnummer"/>
    <s v="F4862"/>
    <n v="14263"/>
  </r>
  <r>
    <n v="7495"/>
    <s v="F4864"/>
    <n v="14264"/>
    <x v="0"/>
    <s v="Erzbistum K�ln, Erzbischof Philipp I."/>
    <s v="F4864"/>
    <s v="Xanten, Stift"/>
    <s v="UB Xanten, Nr.43; Reg. K�ln Ebb. 2, Nr.985"/>
    <m/>
    <s v="Xanten, Stiftsarchiv"/>
    <s v="0.0.1173"/>
    <n v="1173"/>
    <x v="116"/>
    <s v="Unbekannt"/>
    <s v="14264 Alle Aufnahmen unter dieser Zugangsnummer"/>
    <s v="F4864"/>
    <n v="14264"/>
  </r>
  <r>
    <n v="7496"/>
    <s v="F4871"/>
    <n v="14265"/>
    <x v="0"/>
    <s v="Erzbistum K�ln, Erzbischof Philipp I."/>
    <s v="F4871"/>
    <s v="Xanten, Stift, Propst Siegfried (identisch), Xanten,- Archidiakon Siegfried, Xanten, Stift"/>
    <s v="UB Xanten, Nr.45; Reg. K�ln Ebb. 2, Nr.1045"/>
    <m/>
    <s v="Xanten, Stiftsarchiv"/>
    <s v="0.0.1176"/>
    <n v="1176"/>
    <x v="178"/>
    <s v="Unbekannt"/>
    <s v="14265 Alle Aufnahmen unter dieser Zugangsnummer"/>
    <s v="F4871"/>
    <n v="14265"/>
  </r>
  <r>
    <n v="7497"/>
    <s v="F4873"/>
    <n v="14266"/>
    <x v="0"/>
    <s v="Erzbistum K�ln, Erzbischof Philipp I."/>
    <s v="F4873"/>
    <s v="Xanten, Stift"/>
    <s v="UB Xanten, Nr.46; Reg. K�ln Ebb. 2, Nr.1044"/>
    <m/>
    <s v="Xanten, Stiftsarchiv"/>
    <s v="0.0.1176"/>
    <n v="1176"/>
    <x v="178"/>
    <s v="Unbekannt"/>
    <s v="14266 Alle Aufnahmen unter dieser Zugangsnummer"/>
    <s v="F4873"/>
    <n v="14266"/>
  </r>
  <r>
    <n v="7499"/>
    <s v="F4877"/>
    <n v="14268"/>
    <x v="0"/>
    <s v="Erzbistum K�ln, Erzbischof Philipp I."/>
    <s v="F4877"/>
    <s v="Xanten, Stift"/>
    <s v="UB Xanten, Nr.48; Reg. K�ln Ebb. 2, Nr. 1222"/>
    <m/>
    <s v="Xanten, Stiftsarchiv"/>
    <s v="1.5.1184 ?"/>
    <n v="1184"/>
    <x v="90"/>
    <s v="Dienstag"/>
    <s v="14268 Alle Aufnahmen unter dieser Zugangsnummer"/>
    <s v="F4877"/>
    <n v="14268"/>
  </r>
  <r>
    <n v="7500"/>
    <s v="F4880"/>
    <n v="14269"/>
    <x v="0"/>
    <s v="Erzbistum K�ln, Erzbischof Philipp I."/>
    <s v="F4880"/>
    <s v="Xanten, Stift"/>
    <s v="UB Xanten, Nr.51; Reg. K�ln Ebb. 2, Nr.1361"/>
    <m/>
    <s v="Xanten, Stiftsarchiv"/>
    <s v="0.0.1190"/>
    <n v="1190"/>
    <x v="97"/>
    <s v="Unbekannt"/>
    <s v="14269 Alle Aufnahmen unter dieser Zugangsnummer"/>
    <s v="F4880"/>
    <n v="14269"/>
  </r>
  <r>
    <n v="3981"/>
    <s v="E4818"/>
    <n v="10047"/>
    <x v="0"/>
    <s v="Erzbistum K�ln, Erzbischof Philipp I."/>
    <s v="E4818"/>
    <s v="Vilich, Stift, �btissin Elisabeth, Gr�frath, Kloster"/>
    <s v="UB Niederrhein 1, Nr.503; Reg. K�ln Ebb. 2, Nr.1297"/>
    <m/>
    <s v="D�sseldorf, Hauptstaatsarchiv"/>
    <s v="31.7.1187"/>
    <n v="1187"/>
    <x v="183"/>
    <s v="Freitag"/>
    <n v="10047"/>
    <s v="E4818"/>
    <n v="10047"/>
  </r>
  <r>
    <n v="3946"/>
    <s v="E4782"/>
    <n v="9937"/>
    <x v="0"/>
    <s v="Erzbistum K�ln, Erzbischof Philipp I."/>
    <s v="E4782"/>
    <s v="Schwarzrheindorf, Kloster"/>
    <s v="UB Niederrhein 1, Nr.445; Reg. K�ln Ebb. 2, Nr.984"/>
    <m/>
    <s v="D�sseldorf, Hauptstaatsarchiv"/>
    <s v="0.0.1173"/>
    <n v="1173"/>
    <x v="116"/>
    <s v="Unbekannt"/>
    <n v="9937"/>
    <s v="E4782"/>
    <n v="9937"/>
  </r>
  <r>
    <n v="3947"/>
    <s v="E4783"/>
    <n v="9938"/>
    <x v="0"/>
    <s v="Erzbistum K�ln, Erzbischof Philipp I."/>
    <s v="E4783"/>
    <s v="Schwarzrheindorf, Kloster"/>
    <s v="UB Niederrhein 1, Nr.460; Reg. K�ln Ebb. 2, Nr.1046"/>
    <m/>
    <s v="D�sseldorf, Hauptstaatsarchiv"/>
    <s v="0.0.1176"/>
    <n v="1176"/>
    <x v="178"/>
    <s v="Unbekannt"/>
    <n v="9938"/>
    <s v="E4783"/>
    <n v="9938"/>
  </r>
  <r>
    <n v="3948"/>
    <s v="E4784"/>
    <n v="9939"/>
    <x v="0"/>
    <s v="Erzbistum K�ln, Erzbischof Philipp I."/>
    <s v="E4784"/>
    <s v="Schwarzrheindorf, Kloster"/>
    <s v="UB Niederrhein 1, Nr.459; Reg. K�ln Ebb. 2, Nr.1047"/>
    <m/>
    <s v="D�sseldorf, Hauptstaatsarchiv"/>
    <s v="0.0.1176"/>
    <n v="1176"/>
    <x v="178"/>
    <s v="Unbekannt"/>
    <n v="9939"/>
    <s v="E4784"/>
    <n v="9939"/>
  </r>
  <r>
    <n v="3958"/>
    <s v="E4793"/>
    <n v="9995"/>
    <x v="0"/>
    <s v="Erzbistum K�ln, Erzbischof Philipp I."/>
    <s v="E4793"/>
    <s v="Vilich, Stift"/>
    <s v="UB Niederrhein 1, Nr.481; Reg. K�ln Ebb. 2, Nr.1190"/>
    <m/>
    <s v="D�sseldorf, Hauptstaatsarchiv"/>
    <s v="10.9.1182"/>
    <n v="1182"/>
    <x v="92"/>
    <s v="Freitag"/>
    <n v="9995"/>
    <s v="E4793"/>
    <n v="9995"/>
  </r>
  <r>
    <n v="3959"/>
    <s v="E4794"/>
    <n v="9996"/>
    <x v="0"/>
    <s v="Erzbistum K�ln, Erzbischof Philipp I."/>
    <s v="E4794"/>
    <s v="Vilich, Stift, �btissin Elisabeth"/>
    <s v="UB Niederrhein 1, Nr.497; Reg. K�ln Ebb. 2, Nr.1250"/>
    <m/>
    <s v="D�sseldorf, Hauptstaatsarchiv"/>
    <s v="15.12.1185"/>
    <n v="1185"/>
    <x v="87"/>
    <s v="Sonntag"/>
    <n v="9996"/>
    <s v="E4794"/>
    <n v="9996"/>
  </r>
  <r>
    <n v="3896"/>
    <s v="E4759"/>
    <n v="9850"/>
    <x v="0"/>
    <s v="Erzbistum K�ln, Erzbischof Philipp I."/>
    <s v="E4759"/>
    <s v="Rees, Stift"/>
    <s v="UB Niederrhein 1, Nr.447"/>
    <m/>
    <s v="D�sseldorf, Hauptstaatsarchiv"/>
    <s v="0.0.1168-0.0.1173"/>
    <n v="11681173"/>
    <x v="116"/>
    <s v="Unbekannt"/>
    <n v="9850"/>
    <s v="E4759"/>
    <n v="9850"/>
  </r>
  <r>
    <n v="3897"/>
    <s v="E4760"/>
    <n v="9851"/>
    <x v="0"/>
    <s v="Erzbistum K�ln, Erzbischof Philipp I."/>
    <s v="E4760"/>
    <s v="Rees, Stift"/>
    <s v="UB Niederrhein 1, Nr.456"/>
    <m/>
    <s v="D�sseldorf, Hauptstaatsarchiv"/>
    <s v="0.0.1176"/>
    <n v="1176"/>
    <x v="178"/>
    <s v="Unbekannt"/>
    <n v="9851"/>
    <s v="E4760"/>
    <n v="9851"/>
  </r>
  <r>
    <n v="3898"/>
    <s v="E4761"/>
    <n v="9852"/>
    <x v="0"/>
    <s v="Erzbistum K�ln, Erzbischof Philipp I."/>
    <s v="E4761"/>
    <s v="Rees, Stift"/>
    <s v="UB Niederrhein 1, Nr.507"/>
    <m/>
    <s v="D�sseldorf, Hauptstaatsarchiv"/>
    <s v="5.12.1188"/>
    <n v="1188"/>
    <x v="11"/>
    <s v="Montag"/>
    <n v="9852"/>
    <s v="E4761"/>
    <n v="9852"/>
  </r>
  <r>
    <n v="3767"/>
    <s v="E4667"/>
    <n v="9628"/>
    <x v="0"/>
    <s v="Erzbistum K�ln, Erzbischof Philipp I."/>
    <s v="E4667"/>
    <s v="Meer, Kloster"/>
    <s v="UB Niederrhein 4, Nr.632; Reg. K�ln Ebb. 2, Nr.934"/>
    <m/>
    <s v="D�sseldorf, Hauptstaatsarchiv"/>
    <s v="0.0.1169"/>
    <n v="1169"/>
    <x v="98"/>
    <s v="Unbekannt"/>
    <n v="9628"/>
    <s v="E4667"/>
    <n v="9628"/>
  </r>
  <r>
    <n v="3768"/>
    <s v="E4668"/>
    <n v="9629"/>
    <x v="0"/>
    <s v="Erzbistum K�ln, Erzbischof Philipp I."/>
    <s v="E4668"/>
    <s v="Meer, Kloster"/>
    <s v="UB Niederrhein 4, Nr.632; Reg. K�ln Ebb. 2, Nr.934"/>
    <m/>
    <s v="D�sseldorf, Hauptstaatsarchiv"/>
    <s v="0.0.1169"/>
    <n v="1169"/>
    <x v="98"/>
    <s v="Unbekannt"/>
    <n v="9629"/>
    <s v="E4668"/>
    <n v="9629"/>
  </r>
  <r>
    <n v="3770"/>
    <s v="E4669"/>
    <n v="9631"/>
    <x v="0"/>
    <s v="Erzbistum K�ln, Erzbischof Philipp I."/>
    <s v="E4669"/>
    <s v="Meer, Kloster"/>
    <s v="UB Niederrhein 1, Nr.490; Reg. K�ln Ebb. 2, Nr.1206"/>
    <m/>
    <s v="D�sseldorf, Hauptstaatsarchiv"/>
    <s v="0.0.1183"/>
    <n v="1183"/>
    <x v="94"/>
    <s v="Unbekannt"/>
    <n v="9631"/>
    <s v="E4669"/>
    <n v="9631"/>
  </r>
  <r>
    <n v="3771"/>
    <s v="E4670"/>
    <n v="9632"/>
    <x v="0"/>
    <s v="Erzbistum K�ln, Erzbischof Philipp I."/>
    <s v="E4670"/>
    <s v="Meer, Kloster"/>
    <s v="UB Niederrhein 1, Nr.496; Reg. K�ln Ebb. 2, Nr.1252"/>
    <m/>
    <s v="D�sseldorf, Hauptstaatsarchiv"/>
    <s v="15.12.1185"/>
    <n v="1185"/>
    <x v="87"/>
    <s v="Sonntag"/>
    <n v="9632"/>
    <s v="E4670"/>
    <n v="9632"/>
  </r>
  <r>
    <n v="3772"/>
    <s v="E4671"/>
    <n v="9633"/>
    <x v="0"/>
    <s v="Erzbistum K�ln, Erzbischof Philipp I."/>
    <s v="E4671"/>
    <s v="Meer, Kloster (Fond), Osnam, Visgele, Osnam, Kempene (Bewohner)"/>
    <s v="Reg. K�ln Ebb. 2, Nr.1260"/>
    <m/>
    <s v="D�sseldorf, Hauptstaatsarchiv"/>
    <s v="18.6.1186"/>
    <n v="1186"/>
    <x v="10"/>
    <s v="Mittwoch"/>
    <n v="9633"/>
    <s v="E4671"/>
    <n v="9633"/>
  </r>
  <r>
    <n v="3728"/>
    <s v="E4641"/>
    <n v="9574"/>
    <x v="0"/>
    <s v="Erzbistum K�ln, Erzbischof Philipp I."/>
    <s v="E4641"/>
    <s v="Gr�frath, Kloster"/>
    <s v="Reg. K�ln Ebb. 2, Nr.1340"/>
    <m/>
    <s v="D�sseldorf, Hauptstaatsarchiv"/>
    <s v="0.0.1189"/>
    <n v="1189"/>
    <x v="39"/>
    <s v="Unbekannt"/>
    <n v="9574"/>
    <s v="E4641"/>
    <n v="9574"/>
  </r>
  <r>
    <n v="3733"/>
    <s v="E4644"/>
    <n v="9579"/>
    <x v="0"/>
    <s v="Erzbistum K�ln, Erzbischof Philipp I."/>
    <s v="E4644"/>
    <s v="Heinsberg, Kloster"/>
    <s v="UB Niederrhein 1, Nr.476; Reg. K�ln Ebb. 2, Nr.1151"/>
    <m/>
    <s v="D�sseldorf, Hauptstaatsarchiv"/>
    <s v="0.0.1180"/>
    <n v="1180"/>
    <x v="73"/>
    <s v="Unbekannt"/>
    <n v="9579"/>
    <s v="E4644"/>
    <n v="9579"/>
  </r>
  <r>
    <n v="3734"/>
    <s v="E4645"/>
    <n v="9580"/>
    <x v="0"/>
    <s v="Erzbistum K�ln, Erzbischof Philipp I."/>
    <s v="E4645"/>
    <s v="Heinsberg, Kloster"/>
    <s v="UB Niederrhein 1, Nr.493; Reg. K�ln Ebb. 2, Nr.1184"/>
    <m/>
    <s v="D�sseldorf, Hauptstaatsarchiv"/>
    <s v="0.0.1184"/>
    <n v="1184"/>
    <x v="90"/>
    <s v="Unbekannt"/>
    <n v="9580"/>
    <s v="E4645"/>
    <n v="9580"/>
  </r>
  <r>
    <n v="3696"/>
    <s v="E4600"/>
    <n v="9515"/>
    <x v="0"/>
    <s v="Erzbistum K�ln, Erzbischof Philipp I."/>
    <s v="E4600"/>
    <s v="Gr�frath, Kloster"/>
    <s v="UB Niederrhein 1, Nr.497; Reg. K�ln Ebb. 2, Nr.1250"/>
    <m/>
    <s v="D�sseldorf, Hauptstaatsarchiv"/>
    <s v="15.12.1185"/>
    <n v="1185"/>
    <x v="87"/>
    <s v="Sonntag"/>
    <n v="9515"/>
    <s v="E4600"/>
    <n v="9515"/>
  </r>
  <r>
    <n v="3701"/>
    <s v="E4605"/>
    <n v="9520"/>
    <x v="0"/>
    <s v="Erzbistum K�ln, Erzbischof Philipp I."/>
    <s v="E4605"/>
    <s v="Heisterbach, Kloster (Zisterzienserabtei, 1202 nach Heisterbach verlegt)(identisch), Stromberg, Kloster (siehe Heisterbach, Kloster)"/>
    <s v="UB Heisterbach, Nr.4; Reg. K�ln Ebb. 2, Nr.973"/>
    <m/>
    <s v="D�sseldorf, Hauptstaatsarchiv"/>
    <s v="0.0.1172"/>
    <n v="1172"/>
    <x v="12"/>
    <s v="Unbekannt"/>
    <n v="9520"/>
    <s v="E4605"/>
    <n v="9520"/>
  </r>
  <r>
    <n v="3648"/>
    <s v="E4566"/>
    <n v="9404"/>
    <x v="0"/>
    <s v="Erzbistum K�ln, Erzbischof Philipp I."/>
    <s v="E4566"/>
    <s v="F�ssenich, Kloster"/>
    <s v="Ungedr.?"/>
    <m/>
    <s v="D�sseldorf, Hauptstaatsarchiv"/>
    <s v="0.0.1188"/>
    <n v="1188"/>
    <x v="11"/>
    <s v="Unbekannt"/>
    <n v="9404"/>
    <s v="E4566"/>
    <n v="9404"/>
  </r>
  <r>
    <n v="3581"/>
    <s v="C910"/>
    <n v="9267"/>
    <x v="0"/>
    <s v="Erzbistum K�ln, Erzbischof Philipp I."/>
    <s v="C910"/>
    <s v="Zyfflich, Stift"/>
    <s v="Reg. K�ln Ebb. 2, Nr.1135"/>
    <m/>
    <s v="D�sseldorf, Hauptstaatsarchiv"/>
    <s v="0.0.1179"/>
    <n v="1179"/>
    <x v="151"/>
    <s v="Unbekannt"/>
    <n v="9267"/>
    <s v="C910"/>
    <n v="9267"/>
  </r>
  <r>
    <n v="3550"/>
    <s v="E4412"/>
    <n v="9212"/>
    <x v="0"/>
    <s v="Erzbistum K�ln, Erzbischof Philipp I."/>
    <s v="E4412"/>
    <s v="Münstereifel, Stift"/>
    <s v="Reg. K�ln Ebb. 2, Nr.1194"/>
    <m/>
    <s v="D�sseldorf, Hauptstaatsarchiv"/>
    <s v="0.0.1182"/>
    <n v="1182"/>
    <x v="92"/>
    <s v="Unbekannt"/>
    <n v="9212"/>
    <s v="E4412"/>
    <n v="9212"/>
  </r>
  <r>
    <n v="3551"/>
    <s v="E4414"/>
    <n v="9214"/>
    <x v="0"/>
    <s v="Erzbistum K�ln, Erzbischof Philipp I."/>
    <s v="E4414"/>
    <s v="Kaiserswerth, Stift"/>
    <s v="Reg. K�ln Ebb. 2, Nr.1359"/>
    <m/>
    <s v="D�sseldorf, Hauptstaatsarchiv"/>
    <s v="5.8.1190"/>
    <n v="1190"/>
    <x v="97"/>
    <s v="Sonntag"/>
    <n v="9214"/>
    <s v="E4414"/>
    <n v="9214"/>
  </r>
  <r>
    <n v="3044"/>
    <s v="E3893"/>
    <n v="8338"/>
    <x v="0"/>
    <s v="Erzbistum K�ln, Erzbischof Philipp I."/>
    <s v="E3893"/>
    <s v="Königsdorf, Kloster"/>
    <s v="Reg. K�ln Ebb. 2, Nr.971"/>
    <m/>
    <s v="D�sseldorf, Hauptstaatsarchiv"/>
    <s v="0.0.1172"/>
    <n v="1172"/>
    <x v="12"/>
    <s v="Unbekannt"/>
    <n v="8338"/>
    <s v="E3893"/>
    <n v="8338"/>
  </r>
  <r>
    <n v="3045"/>
    <s v="E3894"/>
    <n v="8339"/>
    <x v="0"/>
    <s v="Erzbistum K�ln, Erzbischof Philipp I."/>
    <s v="E3894"/>
    <s v="Königsdorf, Kloster"/>
    <s v="UB Niederrhein 1, Nr.466"/>
    <m/>
    <s v="D�sseldorf, Hauptstaatsarchiv"/>
    <s v="0.0.1178"/>
    <n v="1178"/>
    <x v="80"/>
    <s v="Unbekannt"/>
    <n v="8339"/>
    <s v="E3894"/>
    <n v="8339"/>
  </r>
  <r>
    <n v="3046"/>
    <s v="D1012"/>
    <n v="8340"/>
    <x v="0"/>
    <s v="Erzbistum K�ln, Erzbischof Philipp I."/>
    <s v="D1012"/>
    <s v="Königsdorf, Kloster"/>
    <s v="Reg. K�ln Ebb. 2, Nr.1132"/>
    <m/>
    <s v="D�sseldorf, Hauptstaatsarchiv"/>
    <s v="0.0.1179"/>
    <n v="1179"/>
    <x v="151"/>
    <s v="Unbekannt"/>
    <n v="8340"/>
    <s v="D1012"/>
    <n v="8340"/>
  </r>
  <r>
    <n v="3047"/>
    <s v="E3895"/>
    <n v="8341"/>
    <x v="0"/>
    <s v="Erzbistum K�ln, Erzbischof Philipp I."/>
    <s v="E3895"/>
    <s v="Königsdorf, Kloster"/>
    <s v="Reg. K�ln Ebb. 2, Nr.1163"/>
    <m/>
    <s v="D�sseldorf, Hauptstaatsarchiv"/>
    <s v="0.0.1181"/>
    <n v="1181"/>
    <x v="102"/>
    <s v="Unbekannt"/>
    <n v="8341"/>
    <s v="E3895"/>
    <n v="8341"/>
  </r>
  <r>
    <n v="2974"/>
    <s v="E3818"/>
    <n v="8228"/>
    <x v="0"/>
    <s v="Erzbistum K�ln, Erzbischof Philipp I."/>
    <s v="E3818"/>
    <s v="Kamp, Kloster"/>
    <s v="Reg. K�ln Ebb. 2, Nr.1323"/>
    <m/>
    <s v="D�sseldorf, Hauptstaatsarchiv"/>
    <s v="0.0.1188"/>
    <n v="1188"/>
    <x v="11"/>
    <s v="Unbekannt"/>
    <n v="8228"/>
    <s v="E3818"/>
    <n v="8228"/>
  </r>
  <r>
    <n v="2681"/>
    <s v="E3564"/>
    <n v="7838"/>
    <x v="0"/>
    <s v="Erzbistum K�ln, Erzbischof Philipp I."/>
    <s v="E3564"/>
    <s v="Oelinghausen, Kloster"/>
    <s v="Reg. K�ln Ebb. 2, Nr.1229"/>
    <m/>
    <s v="Münster, Staatsarchiv"/>
    <s v="0.0.1184"/>
    <n v="1184"/>
    <x v="90"/>
    <s v="Unbekannt"/>
    <n v="7838"/>
    <s v="E3564"/>
    <n v="7838"/>
  </r>
  <r>
    <n v="2682"/>
    <s v="D926"/>
    <n v="7839"/>
    <x v="0"/>
    <s v="Erzbistum K�ln, Erzbischof Philipp I."/>
    <s v="D926"/>
    <s v="Oelinghausen, Kloster"/>
    <s v="Reg. K�ln Ebb. 2, Nr.1299"/>
    <m/>
    <s v="Münster, Staatsarchiv"/>
    <s v="0.0.1187"/>
    <n v="1187"/>
    <x v="183"/>
    <s v="Unbekannt"/>
    <n v="7839"/>
    <s v="D926"/>
    <n v="7839"/>
  </r>
  <r>
    <n v="2667"/>
    <s v="E3553"/>
    <n v="7823"/>
    <x v="0"/>
    <s v="Erzbistum K�ln, Erzbischof Philipp I."/>
    <s v="E3553"/>
    <s v="Bonn, Stift St. Cassius, Propst Lothar (identisch), Bonn,- Archidiakon Lothar"/>
    <s v="Reg. K�ln Ebb. 2, Nr.1022"/>
    <m/>
    <s v="D�sseldorf, Hauptstaatsarchiv"/>
    <s v="0.0.1168-0.0.1174"/>
    <n v="11681174"/>
    <x v="81"/>
    <s v="Unbekannt"/>
    <n v="7823"/>
    <s v="E3553"/>
    <n v="7823"/>
  </r>
  <r>
    <n v="2668"/>
    <s v="C817"/>
    <n v="7824"/>
    <x v="0"/>
    <s v="Erzbistum K�ln, Erzbischof Philipp I."/>
    <s v="C817"/>
    <s v="Bonn, Stift St. Cassius, Propst Lothar"/>
    <s v="Reg. K�ln Ebb. 2, Nr.1019"/>
    <m/>
    <s v="D�sseldorf, Hauptstaatsarchiv"/>
    <s v="0.0.1174"/>
    <n v="1174"/>
    <x v="81"/>
    <s v="Unbekannt"/>
    <n v="7824"/>
    <s v="C817"/>
    <n v="7824"/>
  </r>
  <r>
    <n v="2669"/>
    <s v="E3551"/>
    <n v="7825"/>
    <x v="0"/>
    <s v="Erzbistum K�ln, Erzbischof Philipp I."/>
    <s v="E3551"/>
    <s v="Bonn, Stift St. Cassius, Propst Lothar"/>
    <s v="Reg. K�ln Ebb. 2, Nr.1038"/>
    <m/>
    <s v="D�sseldorf, Hauptstaatsarchiv"/>
    <s v="0.0.1175"/>
    <n v="1175"/>
    <x v="119"/>
    <s v="Unbekannt"/>
    <n v="7825"/>
    <s v="E3551"/>
    <n v="7825"/>
  </r>
  <r>
    <n v="2671"/>
    <s v="E3556"/>
    <n v="7827"/>
    <x v="0"/>
    <s v="Erzbistum K�ln, Erzbischof Philipp I."/>
    <s v="E3556"/>
    <s v="Bonn, Stift St. Cassius"/>
    <s v="Reg. K�ln Ebb. 2, Nr.1321"/>
    <m/>
    <s v="D�sseldorf, Hauptstaatsarchiv"/>
    <s v="0.0.1188"/>
    <n v="1188"/>
    <x v="11"/>
    <s v="Unbekannt"/>
    <n v="7827"/>
    <s v="E3556"/>
    <n v="7827"/>
  </r>
  <r>
    <n v="2672"/>
    <s v="E3550"/>
    <n v="7828"/>
    <x v="0"/>
    <s v="Erzbistum K�ln, Erzbischof Philipp I."/>
    <s v="E3550"/>
    <s v="Bonn, Stift St. Cassius"/>
    <s v="Reg. K�ln Ebb. 2, Nr.1363"/>
    <m/>
    <s v="D�sseldorf, Hauptstaatsarchiv"/>
    <s v="0.0.1190"/>
    <n v="1190"/>
    <x v="97"/>
    <s v="Unbekannt"/>
    <n v="7828"/>
    <s v="E3550"/>
    <n v="7828"/>
  </r>
  <r>
    <n v="2675"/>
    <s v="E3558"/>
    <n v="7832"/>
    <x v="0"/>
    <s v="Erzbistum K�ln, Erzbischof Philipp I."/>
    <s v="E3558"/>
    <s v="Oelinghausen, Kloster (Krs. Arnsberg)"/>
    <s v="Reg. K�ln Ebb. 2, Nr.1006"/>
    <m/>
    <s v="Münster, Staatsarchiv"/>
    <s v="29.5.1174"/>
    <n v="1174"/>
    <x v="81"/>
    <s v="Mittwoch"/>
    <n v="7832"/>
    <s v="E3558"/>
    <n v="7832"/>
  </r>
  <r>
    <n v="2676"/>
    <s v="E3559"/>
    <n v="7833"/>
    <x v="0"/>
    <s v="Erzbistum K�ln, Erzbischof Philipp I."/>
    <s v="E3559"/>
    <s v="Oelinghausen, Kloster"/>
    <s v="Reg. K�ln Ebb. 2, Nr.1057"/>
    <m/>
    <s v="Münster, Staatsarchiv"/>
    <s v="0.0.1176"/>
    <n v="1176"/>
    <x v="178"/>
    <s v="Unbekannt"/>
    <n v="7833"/>
    <s v="E3559"/>
    <n v="7833"/>
  </r>
  <r>
    <n v="2678"/>
    <s v="E3561"/>
    <n v="7835"/>
    <x v="0"/>
    <s v="Erzbistum K�ln, Erzbischof Philipp I."/>
    <s v="E3561"/>
    <s v="K�stelberg, Kloster, Oelinghausen, Kloster (Fond)"/>
    <s v="Reg. K�ln Ebb. 2, Nr.1118"/>
    <m/>
    <s v="Münster, Staatsarchiv"/>
    <s v="9.3.1179"/>
    <n v="1179"/>
    <x v="151"/>
    <s v="Freitag"/>
    <n v="7835"/>
    <s v="E3561"/>
    <n v="7835"/>
  </r>
  <r>
    <n v="2679"/>
    <s v="E3562"/>
    <n v="7836"/>
    <x v="0"/>
    <s v="Erzbistum K�ln, Erzbischof Philipp I."/>
    <s v="E3562"/>
    <s v="Oelinghausen, Kloster"/>
    <s v="Reg. K�ln Ebb. 2, Nr.1120"/>
    <m/>
    <s v="Münster, Staatsarchiv"/>
    <s v="12.3.1179"/>
    <n v="1179"/>
    <x v="151"/>
    <s v="Montag"/>
    <n v="7836"/>
    <s v="E3562"/>
    <n v="7836"/>
  </r>
  <r>
    <n v="2680"/>
    <s v="E3563"/>
    <n v="7837"/>
    <x v="0"/>
    <s v="Erzbistum K�ln, Erzbischof Philipp I."/>
    <s v="E3563"/>
    <s v="Oelinghausen, Kloster"/>
    <s v="Reg. K�ln Ebb. 2, Nr.1128"/>
    <m/>
    <s v="Münster, Staatsarchiv"/>
    <s v="12.8.1179"/>
    <n v="1179"/>
    <x v="151"/>
    <s v="Sonntag"/>
    <n v="7837"/>
    <s v="E3563"/>
    <n v="7837"/>
  </r>
  <r>
    <n v="2607"/>
    <s v="E3501"/>
    <n v="7746"/>
    <x v="0"/>
    <s v="Erzbistum K�ln, Erzbischof Philipp I."/>
    <s v="E3501"/>
    <s v="Erzbistum K�ln, Domstift, Scheda, Stift (Fond)"/>
    <s v="UB Westfäl. Add., Nr.60; Reg. K�ln Ebb. 2, Nr.1053"/>
    <m/>
    <s v="Münster, Staatsarchiv"/>
    <s v="0.0.1176"/>
    <n v="1176"/>
    <x v="178"/>
    <s v="Unbekannt"/>
    <n v="7746"/>
    <s v="E3501"/>
    <n v="7746"/>
  </r>
  <r>
    <n v="2598"/>
    <s v="D913"/>
    <n v="7737"/>
    <x v="0"/>
    <s v="Erzbistum K�ln, Erzbischof Philipp I."/>
    <s v="D913"/>
    <s v="Meschede, Stift"/>
    <s v="UB Westfalen LG 1, Nr.98; Reg. K�ln Ebb. 2, Nr.1380"/>
    <m/>
    <s v="Münster, Staatsarchiv"/>
    <s v="0.0.1168-0.0.1190"/>
    <n v="11681190"/>
    <x v="97"/>
    <s v="Unbekannt"/>
    <n v="7737"/>
    <s v="D913"/>
    <n v="7737"/>
  </r>
  <r>
    <n v="2548"/>
    <s v="E3439"/>
    <n v="7652"/>
    <x v="0"/>
    <s v="Erzbistum K�ln, Erzbischof Philipp I."/>
    <s v="E3439"/>
    <s v="Wedinghausen, Kloster (Arnsberg)"/>
    <s v="UB Westfalen LG 1, Nr.63; Reg. K�ln Ebb. 2, Nr.980"/>
    <m/>
    <s v="Münster, Staatsarchiv"/>
    <s v="27.2.1173"/>
    <n v="1173"/>
    <x v="116"/>
    <s v="Dienstag"/>
    <n v="7652"/>
    <s v="E3439"/>
    <n v="7652"/>
  </r>
  <r>
    <n v="2549"/>
    <s v="E3440"/>
    <n v="7653"/>
    <x v="0"/>
    <s v="Erzbistum K�ln, Erzbischof Philipp I."/>
    <s v="E3440"/>
    <s v="Wedinghausen, Kloster"/>
    <s v="Reg. K�ln Ebb. 2, Nr.1119"/>
    <m/>
    <s v="Münster, Staatsarchiv"/>
    <s v="10.3.1179"/>
    <n v="1179"/>
    <x v="151"/>
    <s v="Samstag"/>
    <n v="7653"/>
    <s v="E3440"/>
    <n v="7653"/>
  </r>
  <r>
    <n v="2550"/>
    <s v="D891"/>
    <n v="7654"/>
    <x v="0"/>
    <s v="Erzbistum K�ln, Erzbischof Philipp I."/>
    <s v="D891"/>
    <s v="Wedinghausen, Kloster"/>
    <s v="UB Westfalen LG 1, Nr.83; Reg. K�ln Ebb. 2, Nr.1192"/>
    <m/>
    <s v="Münster, Staatsarchiv"/>
    <s v="20.11.1182"/>
    <n v="1182"/>
    <x v="92"/>
    <s v="Samstag"/>
    <n v="7654"/>
    <s v="D891"/>
    <n v="7654"/>
  </r>
  <r>
    <n v="2551"/>
    <s v="E3438"/>
    <n v="7655"/>
    <x v="0"/>
    <s v="Erzbistum K�ln, Erzbischof Philipp I."/>
    <s v="E3438"/>
    <s v="Wedinghausen, Kloster"/>
    <s v="Reg. K�ln Ebb. 2, Nr.1258"/>
    <m/>
    <s v="Münster, Staatsarchiv"/>
    <s v="10.3.1186"/>
    <n v="1186"/>
    <x v="10"/>
    <s v="Montag"/>
    <n v="7655"/>
    <s v="E3438"/>
    <n v="7655"/>
  </r>
  <r>
    <n v="2552"/>
    <s v="D892"/>
    <n v="7656"/>
    <x v="0"/>
    <s v="Erzbistum K�ln, Erzbischof Philipp I."/>
    <s v="D892"/>
    <s v="Wedinghausen, Kloster"/>
    <s v="Reg. K�ln Ebb. 2, Nr.1368"/>
    <m/>
    <s v="Münster, Staatsarchiv"/>
    <s v="0.0.1190"/>
    <n v="1190"/>
    <x v="97"/>
    <s v="Unbekannt"/>
    <n v="7656"/>
    <s v="D892"/>
    <n v="7656"/>
  </r>
  <r>
    <n v="2488"/>
    <s v="E3389"/>
    <n v="7563"/>
    <x v="0"/>
    <s v="Erzbistum K�ln, Erzbischof Philipp I."/>
    <s v="E3389"/>
    <s v="Soest, Stift St. Patroklus (Fond), Themo von Soest, Wegolin von Tiunen"/>
    <s v="UB Westfäl. 2, Nr.1942 (341); Reg. K�ln Ebb. 2, Nr.937"/>
    <m/>
    <s v="Münster, Staatsarchiv"/>
    <s v="13.11.1169"/>
    <n v="1169"/>
    <x v="98"/>
    <s v="Donnerstag"/>
    <n v="7563"/>
    <s v="E3389"/>
    <n v="7563"/>
  </r>
  <r>
    <n v="2489"/>
    <s v="E3390"/>
    <n v="7564"/>
    <x v="0"/>
    <s v="Erzbistum K�ln, Erzbischof Philipp I."/>
    <s v="E3390"/>
    <s v="Soest, Stift St. Patroklus"/>
    <s v="UB Westfalen LG 1, Nr.64; Reg. K�ln Ebb. 2, Nr.1007"/>
    <m/>
    <s v="Münster, Staatsarchiv"/>
    <s v="0.0.1174"/>
    <n v="1174"/>
    <x v="81"/>
    <s v="Unbekannt"/>
    <n v="7564"/>
    <s v="E3390"/>
    <n v="7564"/>
  </r>
  <r>
    <n v="2490"/>
    <s v="E3391"/>
    <n v="7565"/>
    <x v="0"/>
    <s v="Erzbistum K�ln, Erzbischof Philipp I."/>
    <s v="E3391"/>
    <s v="Soest, Stift St. Patroklus"/>
    <s v="UB Westfäl. 2, Nr.1999 (370); Reg. K�ln Ebb. 2, Nr.1006"/>
    <m/>
    <s v="Münster, Staatsarchiv"/>
    <s v="0.0.1174"/>
    <n v="1174"/>
    <x v="81"/>
    <s v="Unbekannt"/>
    <n v="7565"/>
    <s v="E3391"/>
    <n v="7565"/>
  </r>
  <r>
    <n v="2491"/>
    <s v="E3392"/>
    <n v="7566"/>
    <x v="0"/>
    <s v="Erzbistum K�ln, Erzbischof Philipp I."/>
    <s v="E3392"/>
    <s v="Soest, Stift St. Patroklus"/>
    <s v="UB Westfäl. 2, Nr.2019; Reg. K�ln Ebb. 2, Nr.1097"/>
    <m/>
    <s v="Münster, Staatsarchiv"/>
    <s v="0.0.1177"/>
    <n v="1177"/>
    <x v="101"/>
    <s v="Unbekannt"/>
    <n v="7566"/>
    <s v="E3392"/>
    <n v="7566"/>
  </r>
  <r>
    <n v="2492"/>
    <s v="E3393"/>
    <n v="7567"/>
    <x v="0"/>
    <s v="Erzbistum K�ln, Erzbischof Philipp I."/>
    <s v="E3393"/>
    <s v="Soest, Stift St. Patroklus"/>
    <s v="UB Westfäl. 2, Nr.2030 (386); Reg. K�ln Ebb. 2, Nr.1095"/>
    <m/>
    <s v="Münster, Staatsarchiv"/>
    <s v="0.0.1177"/>
    <n v="1177"/>
    <x v="101"/>
    <s v="Unbekannt"/>
    <n v="7567"/>
    <s v="E3393"/>
    <n v="7567"/>
  </r>
  <r>
    <n v="2497"/>
    <s v="E3399"/>
    <n v="7572"/>
    <x v="0"/>
    <s v="Erzbistum K�ln, Erzbischof Philipp I."/>
    <s v="E3399"/>
    <s v="Soest, Kloster Paradies (Fond), Erzbistum K�ln, Domstift"/>
    <s v="UB Westfalen LG 1, Nr.61; Reg. K�ln Ebb. 2, Nr.951"/>
    <m/>
    <s v="Münster, Staatsarchiv"/>
    <s v="0.0.1170"/>
    <n v="1170"/>
    <x v="19"/>
    <s v="Unbekannt"/>
    <n v="7572"/>
    <s v="E3399"/>
    <n v="7572"/>
  </r>
  <r>
    <n v="2498"/>
    <s v="E3400"/>
    <n v="7573"/>
    <x v="0"/>
    <s v="Erzbistum K�ln, Erzbischof Philipp I."/>
    <s v="E3400"/>
    <s v="Soest, Kloster Paradies (Fond), Scheda, Kloster"/>
    <s v="UB Westfalen LG 1, Nr.65; Reg. K�ln Ebb. 2, Nr.1008"/>
    <m/>
    <s v="Münster, Staatsarchiv"/>
    <s v="0.0.1174"/>
    <n v="1174"/>
    <x v="81"/>
    <s v="Unbekannt"/>
    <n v="7573"/>
    <s v="E3400"/>
    <n v="7573"/>
  </r>
  <r>
    <n v="2499"/>
    <s v="E3396"/>
    <n v="7574"/>
    <x v="0"/>
    <s v="Erzbistum K�ln, Erzbischof Philipp I."/>
    <s v="E3396"/>
    <s v="Soest, Kloster St. Walburgis"/>
    <s v="Ungedr.?"/>
    <m/>
    <s v="Münster, Staatsarchiv"/>
    <s v="0.0.1168-0.0.1179"/>
    <n v="11681179"/>
    <x v="151"/>
    <s v="Unbekannt"/>
    <n v="7574"/>
    <s v="E3396"/>
    <n v="7574"/>
  </r>
  <r>
    <n v="2500"/>
    <s v="E3397"/>
    <n v="7575"/>
    <x v="0"/>
    <s v="Erzbistum K�ln, Erzbischof Philipp I."/>
    <s v="E3397"/>
    <s v="Soest, Kloster St. Walburgis"/>
    <s v="AfG Westfalen 1,2, S. 93, Nr.1; Reg. K�ln Ebb. 2, Nr.1139"/>
    <m/>
    <s v="Münster, Staatsarchiv"/>
    <s v="0.0.1169-0.0.1179"/>
    <n v="11691179"/>
    <x v="151"/>
    <s v="Unbekannt"/>
    <n v="7575"/>
    <s v="E3397"/>
    <n v="7575"/>
  </r>
  <r>
    <n v="2501"/>
    <s v="E3398"/>
    <n v="7576"/>
    <x v="0"/>
    <s v="Erzbistum K�ln, Erzbischof Philipp I."/>
    <s v="E3398"/>
    <s v="Soest, Kloster St. Walburgis"/>
    <s v="UB Westfäl. 2, Nr.2217 (476); Reg. K�ln Ebb. 2, Nr.1319"/>
    <m/>
    <s v="Münster, Staatsarchiv"/>
    <s v="7.7.1188"/>
    <n v="1188"/>
    <x v="11"/>
    <s v="Donnerstag"/>
    <n v="7576"/>
    <s v="E3398"/>
    <n v="7576"/>
  </r>
  <r>
    <n v="2510"/>
    <s v="E3414"/>
    <n v="7587"/>
    <x v="0"/>
    <s v="Erzbistum K�ln, Erzbischof Philipp I."/>
    <s v="E3414"/>
    <s v="Springiersbach, Kloster"/>
    <s v="Ungedr.?"/>
    <m/>
    <s v="Koblenz, Landeshauptarchiv"/>
    <s v="0.0.1169"/>
    <n v="1169"/>
    <x v="98"/>
    <s v="Unbekannt"/>
    <n v="7587"/>
    <s v="E3414"/>
    <n v="7587"/>
  </r>
  <r>
    <n v="2341"/>
    <s v="E3265"/>
    <n v="7341"/>
    <x v="0"/>
    <s v="Erzbistum K�ln, Erzbischof Philipp I."/>
    <s v="E3265"/>
    <s v="Rolandswerth, Kloster"/>
    <s v="CD. Rheno-Mosel 1, Nr.192; Reg. K�ln Ebb. 2, Nr.1014"/>
    <m/>
    <s v="Koblenz, Landeshauptarchiv"/>
    <s v="0.0.1174"/>
    <n v="1174"/>
    <x v="81"/>
    <s v="Unbekannt"/>
    <n v="7341"/>
    <s v="E3265"/>
    <n v="7341"/>
  </r>
  <r>
    <n v="2296"/>
    <s v="E3178"/>
    <n v="7256"/>
    <x v="0"/>
    <s v="Erzbistum K�ln, Erzbischof Philipp I."/>
    <s v="E3178"/>
    <s v="Berg, Graf Engelbert I. von"/>
    <s v="UB Niederrhein 1, Nr.455; Reg. K�ln Ebb. 1, Nr.1064 (vgl.)"/>
    <m/>
    <s v="D�sseldorf, Hauptstaatsarchiv"/>
    <s v="0.0.1176"/>
    <n v="1176"/>
    <x v="178"/>
    <s v="Unbekannt"/>
    <n v="7256"/>
    <s v="E3178"/>
    <n v="7256"/>
  </r>
  <r>
    <n v="2165"/>
    <s v="E3035"/>
    <n v="7037"/>
    <x v="0"/>
    <s v="Erzbistum K�ln, Erzbischof Philipp I."/>
    <s v="E3035"/>
    <s v="Liesborn, Kloster, Abt Franco"/>
    <s v="UB Westfäl. 2, Nr.364; Reg. K�ln Ebb. 2, Nr.989"/>
    <m/>
    <s v="Münster, Staatsarchiv"/>
    <s v="0.0.1173"/>
    <n v="1173"/>
    <x v="116"/>
    <s v="Unbekannt"/>
    <n v="7037"/>
    <s v="E3035"/>
    <n v="7037"/>
  </r>
  <r>
    <n v="2146"/>
    <s v="E3018"/>
    <n v="7015"/>
    <x v="0"/>
    <s v="Erzbistum K�ln, Erzbischof Philipp I."/>
    <s v="E3018"/>
    <s v="Bredelar, Kloster"/>
    <s v="UB Westfalen LG 1, Nr.60; Reg. K�ln Ebb. 2, Nr.950"/>
    <m/>
    <s v="Münster, Staatsarchiv"/>
    <s v="0.0.1170"/>
    <n v="1170"/>
    <x v="19"/>
    <s v="Unbekannt"/>
    <n v="7015"/>
    <s v="E3018"/>
    <n v="7015"/>
  </r>
  <r>
    <n v="2045"/>
    <s v="E2859"/>
    <n v="6775"/>
    <x v="0"/>
    <s v="Erzbistum K�ln, Erzbischof Philipp I."/>
    <s v="E2859"/>
    <s v="Erzbistum K�ln (Fond), Braunshorn, Werner von"/>
    <s v="Reg. K�ln Ebb. 2, Nr.1228"/>
    <m/>
    <s v="Koblenz, Landeshauptarchiv"/>
    <s v="0.0.1183-0.0.1184"/>
    <n v="11831184"/>
    <x v="90"/>
    <s v="Unbekannt"/>
    <n v="6775"/>
    <s v="E2859"/>
    <n v="6775"/>
  </r>
  <r>
    <n v="4552"/>
    <s v="E5276"/>
    <n v="10849"/>
    <x v="0"/>
    <s v="Erzbistum K�ln, Erzbischof Philipp I."/>
    <s v="E5276"/>
    <s v="Bedburg, Stift (St. Maria u. St. Johannis d.T.)"/>
    <s v="UB Niederrhein 1, Nr.463; Reg. K�ln Ebb. 2, Nr.998"/>
    <m/>
    <s v="D�sseldorf, Hauptstaatsarchiv"/>
    <s v="5.8.1167-8.5.1174"/>
    <n v="11671174"/>
    <x v="81"/>
    <s v="Unbekannt"/>
    <n v="10849"/>
    <s v="E5276"/>
    <n v="10849"/>
  </r>
  <r>
    <n v="1307"/>
    <s v="E2401"/>
    <n v="5382"/>
    <x v="0"/>
    <s v="Erzbistum K�ln, Erzbischof Philipp I."/>
    <s v="E2401"/>
    <s v="K�ln, Stift St. Andreas"/>
    <s v="UB Niederrhein 1, Nr.527; Reg. K�ln Ebb. 2, Nr.1213"/>
    <m/>
    <s v="D�sseldorf, Hauptstaatsarchiv"/>
    <s v="0.6.1183-0.10.1183 ?"/>
    <n v="11831183"/>
    <x v="94"/>
    <s v="Unbekannt"/>
    <n v="5382"/>
    <s v="E2401"/>
    <n v="5382"/>
  </r>
  <r>
    <n v="1206"/>
    <s v="E2344"/>
    <n v="5228"/>
    <x v="0"/>
    <s v="Erzbistum K�ln, Erzbischof Philipp I."/>
    <s v="E2344"/>
    <s v="Erzbistum Trier, Erzbischof Arnold I."/>
    <s v="UB Mittelrhein 1, Nr.55"/>
    <m/>
    <s v="Koblenz, Landeshauptarchiv"/>
    <s v="0.0.1182"/>
    <n v="1182"/>
    <x v="92"/>
    <s v="Unbekannt"/>
    <n v="5228"/>
    <s v="E2344"/>
    <n v="5228"/>
  </r>
  <r>
    <n v="3322"/>
    <s v="E4209"/>
    <n v="8812"/>
    <x v="0"/>
    <s v="Erzbistum K�ln, Erzbischof Philipp I. (von Heinsberg)"/>
    <s v="E4209"/>
    <s v="K�ln, Vogt Gerhard, Gumpert von Elnere"/>
    <s v="Arch. Westf. 1, S. 84f, Nr.2"/>
    <m/>
    <s v="Burgsteinfurt, Adelsarchiv Bentheim"/>
    <s v="0.0.1170"/>
    <n v="1170"/>
    <x v="19"/>
    <s v="Unbekannt"/>
    <n v="8812"/>
    <s v="E4209"/>
    <n v="8812"/>
  </r>
  <r>
    <n v="4168"/>
    <s v="E5033"/>
    <n v="10360"/>
    <x v="0"/>
    <s v="Erzbistum K�ln, Erzbischof Rainald"/>
    <s v="E5033"/>
    <s v="Siegburg, Kloster, Abt Nikolaus"/>
    <s v="UB Siegburg 1, Nr.62"/>
    <m/>
    <s v="D�sseldorf, Hauptstaatsarchiv"/>
    <s v="15.8.1166"/>
    <n v="1166"/>
    <x v="18"/>
    <s v="Montag"/>
    <n v="10360"/>
    <s v="E5033"/>
    <n v="10360"/>
  </r>
  <r>
    <n v="7488"/>
    <s v="F4844"/>
    <n v="14257"/>
    <x v="0"/>
    <s v="Erzbistum K�ln, Erzbischof Rainald"/>
    <s v="F4844"/>
    <s v="Xanten, Stift"/>
    <s v="UB Xanten, Nr.37; Reg. K�ln Ebb. 2, Nr.825"/>
    <m/>
    <s v="Xanten, Stiftsarchiv"/>
    <s v="0.10.1165 ?"/>
    <n v="1165"/>
    <x v="176"/>
    <s v="Unbekannt"/>
    <s v="14257 Alle Aufnahmen unter dieser Zugangsnummer"/>
    <s v="F4844"/>
    <n v="14257"/>
  </r>
  <r>
    <n v="4108"/>
    <s v="E5021"/>
    <n v="10293"/>
    <x v="0"/>
    <s v="Erzbistum K�ln, Erzbischof Rainald"/>
    <s v="E5021"/>
    <s v="Siegburg, Kloster"/>
    <s v="UB Siegburg 1, Nr.63; Reg. K�ln Ebb. 2, Nr.849"/>
    <m/>
    <s v="D�sseldorf, Hauptstaatsarchiv"/>
    <s v="15.8.1166"/>
    <n v="1166"/>
    <x v="18"/>
    <s v="Montag"/>
    <n v="10293"/>
    <s v="E5021"/>
    <n v="10293"/>
  </r>
  <r>
    <n v="3764"/>
    <s v="E4664"/>
    <n v="9625"/>
    <x v="0"/>
    <s v="Erzbistum K�ln, Erzbischof Rainald"/>
    <s v="E4664"/>
    <s v="Meer, Kloster"/>
    <s v="UB Niederrhein 1, Nr.414; Reg. K�ln Ebb. 2, Nr.832"/>
    <m/>
    <s v="D�sseldorf, Hauptstaatsarchiv"/>
    <s v="22.2.1166"/>
    <n v="1166"/>
    <x v="18"/>
    <s v="Dienstag"/>
    <s v="9625 Alle Aufnahmen unter dieser Zugangsnummer"/>
    <s v="E4664"/>
    <n v="9625"/>
  </r>
  <r>
    <n v="3765"/>
    <s v="E4665"/>
    <n v="9626"/>
    <x v="0"/>
    <s v="Erzbistum K�ln, Erzbischof Rainald"/>
    <s v="E4665"/>
    <s v="Meer, Kloster"/>
    <s v="UB Niederrhein 1, Nr.415; Reg. K�ln Ebb. 2, Nr.833"/>
    <m/>
    <s v="D�sseldorf, Hauptstaatsarchiv"/>
    <s v="22.2.1166"/>
    <n v="1166"/>
    <x v="18"/>
    <s v="Dienstag"/>
    <n v="9626"/>
    <s v="E4665"/>
    <n v="9626"/>
  </r>
  <r>
    <n v="3766"/>
    <s v="E4666"/>
    <n v="9627"/>
    <x v="0"/>
    <s v="Erzbistum K�ln, Erzbischof Rainald"/>
    <s v="E4666"/>
    <s v="Meer, Kloster"/>
    <s v="UB Niederrhein 1, Nr.415"/>
    <m/>
    <s v="D�sseldorf, Hauptstaatsarchiv"/>
    <s v="22.2.1166"/>
    <n v="1166"/>
    <x v="18"/>
    <s v="Dienstag"/>
    <n v="9627"/>
    <s v="E4666"/>
    <n v="9627"/>
  </r>
  <r>
    <n v="3363"/>
    <s v="E4265"/>
    <n v="8874"/>
    <x v="0"/>
    <s v="Erzbistum K�ln, Erzbischof Rainald"/>
    <s v="E4265"/>
    <s v="K�ln, Kloster St. Mauritius"/>
    <s v="UB Niederrhein 1, Nr.418; Reg. K�ln Ebb. 2, Nr.847"/>
    <m/>
    <s v="K�ln, Stadtarchiv"/>
    <s v="8.8.1166"/>
    <n v="1166"/>
    <x v="18"/>
    <s v="Montag"/>
    <n v="8874"/>
    <s v="E4265"/>
    <n v="8874"/>
  </r>
  <r>
    <n v="3219"/>
    <s v="E4124"/>
    <n v="8676"/>
    <x v="0"/>
    <s v="Erzbistum K�ln, Erzbischof Rainald"/>
    <s v="E4124"/>
    <s v="K�ln, Stift Mariengraden"/>
    <s v="UB Niederrhein 1, Nr.413; Reg. K�ln Ebb. 2, Nr.831"/>
    <m/>
    <s v="K�ln, Stadtarchiv"/>
    <s v="19.2.1166"/>
    <n v="1166"/>
    <x v="18"/>
    <s v="Samstag"/>
    <n v="8676"/>
    <s v="E4124"/>
    <n v="8676"/>
  </r>
  <r>
    <n v="3151"/>
    <s v="E4020"/>
    <n v="8526"/>
    <x v="0"/>
    <s v="Erzbistum K�ln, Erzbischof Rainald"/>
    <s v="E4020"/>
    <s v="K�ln, Stift St. Gereon"/>
    <s v="Reg. K�ln Ebb. 2, Nr.845"/>
    <m/>
    <s v="K�ln, Stadtarchiv"/>
    <s v="2.8.1166"/>
    <n v="1166"/>
    <x v="18"/>
    <s v="Dienstag"/>
    <n v="8526"/>
    <s v="E4020"/>
    <n v="8526"/>
  </r>
  <r>
    <n v="3043"/>
    <s v="E3892"/>
    <n v="8337"/>
    <x v="0"/>
    <s v="Erzbistum K�ln, Erzbischof Rainald"/>
    <s v="E3892"/>
    <s v="Königsdorf, Kloster"/>
    <s v="Reg. K�ln Ebb. 2, Nr.846"/>
    <m/>
    <s v="D�sseldorf, Hauptstaatsarchiv"/>
    <s v="2.8.1166"/>
    <n v="1166"/>
    <x v="18"/>
    <s v="Dienstag"/>
    <n v="8337"/>
    <s v="E3892"/>
    <n v="8337"/>
  </r>
  <r>
    <n v="2666"/>
    <s v="E3552"/>
    <n v="7822"/>
    <x v="0"/>
    <s v="Erzbistum K�ln, Erzbischof Rainald"/>
    <s v="E3552"/>
    <s v="Bonn, Stift St. Cassius"/>
    <s v="Reg. K�ln Ebb. 2, Nr.835"/>
    <m/>
    <s v="D�sseldorf, Hauptstaatsarchiv"/>
    <s v="0.0.1166"/>
    <n v="1166"/>
    <x v="18"/>
    <s v="Unbekannt"/>
    <n v="7822"/>
    <s v="E3552"/>
    <n v="7822"/>
  </r>
  <r>
    <n v="2556"/>
    <s v="E3442"/>
    <n v="7660"/>
    <x v="0"/>
    <s v="Erzbistum K�ln, Erzbischof Rainald"/>
    <s v="E3442"/>
    <s v="Welver, Kloster (Fond), Holthusen, Helmwich von (Ritter)"/>
    <s v="UB Westfäl. Add., Nr.154a; Reg. K�ln Ebb. 2, Nr.840"/>
    <m/>
    <s v="Münster, Staatsarchiv"/>
    <s v="0.0.1166"/>
    <n v="1166"/>
    <x v="18"/>
    <s v="Unbekannt"/>
    <n v="7660"/>
    <s v="E3442"/>
    <n v="7660"/>
  </r>
  <r>
    <n v="2486"/>
    <s v="E3387"/>
    <n v="7561"/>
    <x v="0"/>
    <s v="Erzbistum K�ln, Erzbischof Rainald"/>
    <s v="E3387"/>
    <s v="Soest, Stift St. Patroklus"/>
    <s v="UB Westfalen LG 1, Nr.56; Reg. K�ln Ebb. 2, Nr.839"/>
    <m/>
    <s v="Münster, Staatsarchiv"/>
    <s v="8.7.1166"/>
    <n v="1166"/>
    <x v="18"/>
    <s v="Freitag"/>
    <n v="7561"/>
    <s v="E3387"/>
    <n v="7561"/>
  </r>
  <r>
    <n v="2487"/>
    <s v="E3388"/>
    <n v="7562"/>
    <x v="0"/>
    <s v="Erzbistum K�ln, Erzbischof Rainald"/>
    <s v="E3388"/>
    <s v="Soest, Stift St. Patroklus"/>
    <s v="UB Westfäl. 2, Nr.1915 (336)"/>
    <m/>
    <s v="Münster, Staatsarchiv"/>
    <s v="1.8.1166"/>
    <n v="1166"/>
    <x v="18"/>
    <s v="Montag"/>
    <n v="7562"/>
    <s v="E3388"/>
    <n v="7562"/>
  </r>
  <r>
    <n v="4456"/>
    <s v="E5208"/>
    <n v="10733"/>
    <x v="0"/>
    <s v="Erzbistum K�ln, Erzbischof Rainald"/>
    <s v="E5208"/>
    <s v="Dietkirchen b. Bonn, Kloster"/>
    <s v="Reg. K�ln Ebb. 2, Nr.863"/>
    <m/>
    <s v="D�sseldorf, Hauptstaatsarchiv"/>
    <s v="0.0.1167"/>
    <n v="1167"/>
    <x v="109"/>
    <s v="Unbekannt"/>
    <n v="10733"/>
    <s v="E5208"/>
    <n v="10733"/>
  </r>
  <r>
    <n v="1234"/>
    <s v="E2334"/>
    <n v="5267"/>
    <x v="0"/>
    <s v="Erzbistum K�ln, Erzbischof Rainald"/>
    <s v="E2334"/>
    <s v="Erzbistum K�ln, Domstift, Pr�pste"/>
    <s v="UB Niederrhein 1, Nr.410; Reg. K�ln Ebb. 2, Nr.827"/>
    <m/>
    <s v="K�ln, Stadtarchiv"/>
    <s v="11.12.1165"/>
    <n v="1165"/>
    <x v="176"/>
    <s v="Samstag"/>
    <n v="5267"/>
    <s v="E2334"/>
    <n v="5267"/>
  </r>
  <r>
    <n v="1235"/>
    <s v="E2335"/>
    <n v="5268"/>
    <x v="0"/>
    <s v="Erzbistum K�ln, Erzbischof Rainald"/>
    <s v="E2335"/>
    <s v="Erzbistum K�ln, Domstift"/>
    <s v="UB Niederrhein 1, Nr.414; Reg. K�ln Ebb. 2, Nr.832"/>
    <m/>
    <s v="K�ln, Stadtarchiv"/>
    <s v="22.2.1166"/>
    <n v="1166"/>
    <x v="18"/>
    <s v="Dienstag"/>
    <n v="5268"/>
    <s v="E2335"/>
    <n v="5268"/>
  </r>
  <r>
    <n v="1236"/>
    <s v="E2336"/>
    <n v="5269"/>
    <x v="0"/>
    <s v="Erzbistum K�ln, Erzbischof Rainald"/>
    <s v="E2336"/>
    <s v="Erzbistum K�ln, Domstift"/>
    <s v="UB Niederrhein 1, Nr.415; Reg. K�ln Ebb. 2, Nr.833"/>
    <m/>
    <s v="K�ln, Stadtarchiv"/>
    <s v="22.2.1166"/>
    <n v="1166"/>
    <x v="18"/>
    <s v="Dienstag"/>
    <n v="5269"/>
    <s v="E2336"/>
    <n v="5269"/>
  </r>
  <r>
    <n v="1237"/>
    <s v="E2337"/>
    <n v="5270"/>
    <x v="0"/>
    <s v="Erzbistum K�ln, Erzbischof Rainald"/>
    <s v="E2337"/>
    <s v="Erzbistum K�ln, Domstift"/>
    <s v="Reg. K�ln Ebb. 2, Nr.859"/>
    <m/>
    <s v="K�ln, Stadtarchiv"/>
    <s v="5.10.1166"/>
    <n v="1166"/>
    <x v="18"/>
    <s v="Mittwoch"/>
    <n v="5270"/>
    <s v="E2337"/>
    <n v="5270"/>
  </r>
  <r>
    <n v="1238"/>
    <s v="E2338"/>
    <n v="5271"/>
    <x v="0"/>
    <s v="Erzbistum K�ln, Erzbischof Rainald"/>
    <s v="E2338"/>
    <s v="Erzbistum K�ln, Domstift"/>
    <s v="Reg. K�ln Ebb. 2, Nr.861"/>
    <m/>
    <s v="K�ln, Stadtarchiv"/>
    <s v="5.10.1167"/>
    <n v="1167"/>
    <x v="109"/>
    <s v="Donnerstag"/>
    <n v="5271"/>
    <s v="E2338"/>
    <n v="5271"/>
  </r>
  <r>
    <n v="1192"/>
    <s v="E2302"/>
    <n v="5177"/>
    <x v="0"/>
    <s v="Erzbistum K�ln, Erzbischof Rainald"/>
    <s v="E2302"/>
    <s v="Erzbistum K�ln, Domstift (Fond), Ahr, Grafen von"/>
    <s v="Reg. K�ln Ebb. 2, Nr.862; UB Niederrhein 4, Nr.780"/>
    <m/>
    <s v="D�sseldorf, Hauptstaatsarchiv"/>
    <s v="0.0.1167"/>
    <n v="1167"/>
    <x v="109"/>
    <s v="Unbekannt"/>
    <n v="5177"/>
    <s v="E2302"/>
    <n v="5177"/>
  </r>
  <r>
    <n v="1233"/>
    <s v="D530"/>
    <n v="5266"/>
    <x v="0"/>
    <s v="Erzbistum K�ln, Erzbischof Rainald (Elekt)"/>
    <s v="D530"/>
    <s v="Erzbistum K�ln, Domstift"/>
    <s v="Reg. K�ln Ebb. 1, Nr.705"/>
    <m/>
    <s v="K�ln, Stadtarchiv"/>
    <s v="0.0.1161"/>
    <n v="1161"/>
    <x v="108"/>
    <s v="Unbekannt"/>
    <n v="5266"/>
    <s v="D530"/>
    <n v="5266"/>
  </r>
  <r>
    <n v="9478"/>
    <s v="M2228"/>
    <n v="90354"/>
    <x v="0"/>
    <s v="Erzbistum K�ln, Erzbischof Walram"/>
    <s v="M2228"/>
    <s v="Erzbistum Trier, Erzbischof Balduin"/>
    <s v="CD. Rheno-Mosel 3,1, Nr.198; Reg. K�ln Ebb. 5, Nr.220"/>
    <m/>
    <s v="Koblenz, Landeshauptarchiv"/>
    <s v="17.4.1334"/>
    <n v="1334"/>
    <x v="205"/>
    <s v="Sonntag"/>
    <n v="90354"/>
    <s v="M2228"/>
    <n v="90354"/>
  </r>
  <r>
    <n v="5971"/>
    <s v="F2298"/>
    <n v="12538"/>
    <x v="0"/>
    <s v="Erzbistum Lyon,- Offizial , Erzbistum Lyon, Domstift, Anthonius Berhaudi (doct. decr.)(u. 2 Notare d. Kaiser)"/>
    <s v="F2298"/>
    <s v="Lutry, Kloster, Savigny, Kloster"/>
    <s v="Ungedr.?"/>
    <m/>
    <s v="Lausanne, Staatsarchiv"/>
    <s v="3.10.1481"/>
    <n v="1481"/>
    <x v="251"/>
    <s v="Mittwoch"/>
    <s v="12538 Alle Aufnahmen unter dieser Zugangsnummer"/>
    <s v="F2298"/>
    <n v="12538"/>
  </r>
  <r>
    <n v="6332"/>
    <s v="F2789"/>
    <n v="12984"/>
    <x v="0"/>
    <s v="Erzbistum Lyon,- Offizial Anthonius Bertrandi (Dr. decr.) , Claudius Curteti (Notar, beglaubigt)"/>
    <s v="F2789"/>
    <s v="Savingny, Kloster, Lutry, Kloster (Benediktiner-Priorat)"/>
    <s v="Ungedr.?"/>
    <m/>
    <s v="Lausanne, Staatsarchiv"/>
    <s v="3.10.1481"/>
    <n v="1481"/>
    <x v="251"/>
    <s v="Mittwoch"/>
    <s v="12984 Alle Aufnahmen unter dieser Zugangsnummer"/>
    <s v="F2789"/>
    <n v="12984"/>
  </r>
  <r>
    <n v="1523"/>
    <s v="C680"/>
    <n v="5656"/>
    <x v="0"/>
    <s v="Erzbistum Magdeburg, Domstift, Dekan A."/>
    <s v="C680"/>
    <s v="Stendal, Domstift, Kapitel"/>
    <s v="Reg. Magdeburg Ebb. 2, Nr.393"/>
    <m/>
    <s v="Berlin, Geheimes Staatsarchiv"/>
    <s v="0.0.1211"/>
    <n v="1211"/>
    <x v="69"/>
    <s v="Unbekannt"/>
    <n v="5656"/>
    <s v="C680"/>
    <n v="5656"/>
  </r>
  <r>
    <n v="2856"/>
    <s v="D974"/>
    <n v="8069"/>
    <x v="0"/>
    <s v="Erzbistum Magdeburg, Domstift, Kapitel"/>
    <s v="D974"/>
    <s v="Marienthal, Kloster"/>
    <s v="UB Magdeburg Erzstift 1, Nr.435"/>
    <m/>
    <s v="Wolfenb�ttel, Staatsarchiv"/>
    <s v="0.0.1191"/>
    <n v="1191"/>
    <x v="188"/>
    <s v="Unbekannt"/>
    <n v="8069"/>
    <s v="D974"/>
    <n v="8069"/>
  </r>
  <r>
    <n v="1711"/>
    <s v="E2620"/>
    <n v="5884"/>
    <x v="0"/>
    <s v="Erzbistum Magdeburg, Erzbischof Albrecht I."/>
    <s v="E2620"/>
    <s v="Lehnin, Kloster"/>
    <s v="CD. Brandenb. 1,10, Nr.801, S. 190"/>
    <m/>
    <s v="Berlin, Historisches Seminar"/>
    <s v="0.0.1207"/>
    <n v="1207"/>
    <x v="198"/>
    <s v="Unbekannt"/>
    <n v="5884"/>
    <s v="E2620"/>
    <n v="5884"/>
  </r>
  <r>
    <n v="1516"/>
    <s v="E2513"/>
    <n v="5649"/>
    <x v="0"/>
    <s v="Erzbistum Magdeburg, Erzbischof Albrecht I."/>
    <s v="E2513"/>
    <s v="Lehnin, Kloster"/>
    <s v="Reg. Magdeburg Ebb. 2, Nr.512"/>
    <m/>
    <s v="Berlin, Geheimes Staatsarchiv"/>
    <s v="16.11.1216"/>
    <n v="1216"/>
    <x v="44"/>
    <s v="Mittwoch"/>
    <n v="5649"/>
    <s v="E2513"/>
    <n v="5649"/>
  </r>
  <r>
    <n v="1558"/>
    <s v="C681"/>
    <n v="5692"/>
    <x v="0"/>
    <s v="Erzbistum Magdeburg, Erzbischof Burkhard I."/>
    <s v="C681"/>
    <s v="Lehnin, Kloster"/>
    <s v="CD. Brandenb. 1,10, Nr.32, S. 198; Reg. Magdeburg Ebb. 2, Nr.992"/>
    <m/>
    <s v="Berlin, Geheimes Staatsarchiv"/>
    <s v="18.3.1308-20.9.1325"/>
    <n v="13081325"/>
    <x v="252"/>
    <s v="Unbekannt"/>
    <n v="5692"/>
    <s v="C681"/>
    <n v="5692"/>
  </r>
  <r>
    <n v="458"/>
    <s v="E767"/>
    <n v="2014"/>
    <x v="0"/>
    <s v="Erzbistum Magdeburg, Erzbischof Friedrich"/>
    <s v="E767"/>
    <s v="Bibra, Stift (-kirche)"/>
    <s v="Ungedr.?"/>
    <m/>
    <s v="Dresden, Hauptstaatsarchiv"/>
    <s v="30.12.1147"/>
    <n v="1147"/>
    <x v="173"/>
    <s v="Dienstag"/>
    <n v="2014"/>
    <s v="E767"/>
    <n v="2014"/>
  </r>
  <r>
    <n v="1363"/>
    <s v="E2450"/>
    <n v="5463"/>
    <x v="0"/>
    <s v="Erzbistum Magdeburg, Erzbischof Friedrich"/>
    <s v="E2450"/>
    <s v="Gottesgnaden, Kloster"/>
    <s v="UB Magdeburg Erzstift 1, Nr.261"/>
    <m/>
    <s v="Magdeburg, Staatsarchiv"/>
    <s v="16.4.1147"/>
    <n v="1147"/>
    <x v="173"/>
    <s v="Mittwoch"/>
    <n v="5463"/>
    <s v="E2450"/>
    <n v="5463"/>
  </r>
  <r>
    <n v="1169"/>
    <s v="E2262"/>
    <n v="5105"/>
    <x v="0"/>
    <s v="Erzbistum Magdeburg, Erzbischof Friedrich"/>
    <s v="E2262"/>
    <s v="Nienburg, Kloster, Abt Arnold"/>
    <s v="UB Magdeburg Erzstift 1, Nr.269"/>
    <m/>
    <s v="Berlin, Historisches Seminar"/>
    <s v="15.1.1149"/>
    <n v="1149"/>
    <x v="160"/>
    <s v="Samstag"/>
    <n v="5105"/>
    <s v="E2262"/>
    <n v="5105"/>
  </r>
  <r>
    <n v="1362"/>
    <s v="E2449"/>
    <n v="5462"/>
    <x v="0"/>
    <s v="Erzbistum Magdeburg, Erzbischof Konrad I."/>
    <s v="E2449"/>
    <s v="Gottesgnaden, Kloster (Prämonstrat.)"/>
    <s v="UB Magdeburg Erzstift 1, Nr.237"/>
    <m/>
    <s v="Magdeburg, Staatsarchiv"/>
    <s v="4.3.1135"/>
    <n v="1135"/>
    <x v="112"/>
    <s v="Montag"/>
    <s v="5462 Alle Aufnahmen unter dieser Zugangsnummer"/>
    <s v="E2449"/>
    <n v="5462"/>
  </r>
  <r>
    <n v="1350"/>
    <s v="E2439A"/>
    <n v="5449"/>
    <x v="0"/>
    <s v="Erzbistum Magdeburg, Erzbischof Konrad I."/>
    <s v="E2439A"/>
    <s v="Erzbistum Magdeburg, Domstift"/>
    <s v="UB Magdeburg Erzstift 1, Nr.249"/>
    <m/>
    <s v="Magdeburg, Staatsarchiv"/>
    <s v="29.3.1142"/>
    <n v="1142"/>
    <x v="65"/>
    <s v="Sonntag"/>
    <s v="5449 Alle Aufnahmen unter dieser Zugangsnummer"/>
    <s v="E2439A"/>
    <n v="5449"/>
  </r>
  <r>
    <n v="1361"/>
    <s v="E2448"/>
    <n v="5461"/>
    <x v="0"/>
    <s v="Erzbistum Magdeburg, Erzbischof Ludolf"/>
    <s v="E2448"/>
    <s v="Ammensleben, Kloster"/>
    <s v="Dobenecker 2, Nr.1060"/>
    <m/>
    <s v="Magdeburg, Staatsarchiv"/>
    <s v="0.0.1197"/>
    <n v="1197"/>
    <x v="42"/>
    <s v="Unbekannt"/>
    <n v="5461"/>
    <s v="E2448"/>
    <n v="5461"/>
  </r>
  <r>
    <n v="1475"/>
    <s v="E2510"/>
    <n v="5592"/>
    <x v="0"/>
    <s v="Erzbistum Magdeburg, Erzbischof Roger"/>
    <s v="E2510"/>
    <s v="Halle a. S., Stift Neuwerk"/>
    <s v="UB Magdeburg Erzstift 1, Nr.206"/>
    <m/>
    <s v="Magdeburg, Staatsarchiv"/>
    <s v="5.6.1121"/>
    <n v="1121"/>
    <x v="174"/>
    <s v="Sonntag"/>
    <n v="5592"/>
    <s v="E2510"/>
    <n v="5592"/>
  </r>
  <r>
    <n v="2086"/>
    <s v="E2921"/>
    <n v="6860"/>
    <x v="0"/>
    <s v="Erzbistum Magdeburg, Erzbischof Rudgar"/>
    <s v="E2921"/>
    <s v="Enger, Stift"/>
    <s v="UB Westfäl. 1, Nr.188b"/>
    <m/>
    <s v="Münster, Staatsarchiv"/>
    <s v="0.0.1121"/>
    <n v="1121"/>
    <x v="174"/>
    <s v="Unbekannt"/>
    <n v="6860"/>
    <s v="E2921"/>
    <n v="6860"/>
  </r>
  <r>
    <n v="485"/>
    <s v="D256"/>
    <n v="2057"/>
    <x v="0"/>
    <s v="Erzbistum Magdeburg, Erzbischof Wichmann"/>
    <s v="D256"/>
    <s v="St. Petersberg, Kloster"/>
    <s v="CD. Sax. Reg. 1,2, Nr.411; Reg. Magdeburg Ebb. 1, Nr.1554"/>
    <m/>
    <s v="Dresden, Hauptstaatsarchiv"/>
    <s v="0.0.1176"/>
    <n v="1176"/>
    <x v="178"/>
    <s v="Unbekannt"/>
    <n v="2057"/>
    <s v="D256"/>
    <n v="2057"/>
  </r>
  <r>
    <n v="380"/>
    <s v="E641"/>
    <n v="1765"/>
    <x v="0"/>
    <s v="Erzbistum Magdeburg, Erzbischof Wichmann"/>
    <s v="E641"/>
    <s v="Ichtershausen, Kloster"/>
    <s v="UB Magdeburg 1, Nr.315A"/>
    <m/>
    <s v="Gotha, Staatsarchiv"/>
    <s v="vor 1166.1.7"/>
    <n v="1166"/>
    <x v="18"/>
    <s v="Unbekannt"/>
    <n v="1765"/>
    <s v="E641"/>
    <n v="1765"/>
  </r>
  <r>
    <n v="303"/>
    <s v="D273"/>
    <n v="1649"/>
    <x v="0"/>
    <s v="Erzbistum Magdeburg, Erzbischof Wichmann"/>
    <s v="D273"/>
    <s v="Paulinzelle, Kloster"/>
    <s v="UB Paulinzelle Kl., Nr.26; Dobenecker 2, Nr.76"/>
    <m/>
    <s v="Rudolstadt, Staatsarchiv"/>
    <s v="1.9.1154"/>
    <n v="1154"/>
    <x v="123"/>
    <s v="Mittwoch"/>
    <n v="1649"/>
    <s v="D273"/>
    <n v="1649"/>
  </r>
  <r>
    <n v="2855"/>
    <s v="E3715"/>
    <n v="8068"/>
    <x v="0"/>
    <s v="Erzbistum Magdeburg, Erzbischof Wichmann"/>
    <s v="E3715"/>
    <s v="Marienthal, Kloster"/>
    <s v="UB Magdeburg Erzstift 1, Nr.431; Reg. Magdeburg Ebb. 1, Nr.1755"/>
    <m/>
    <s v="Wolfenb�ttel, Staatsarchiv"/>
    <s v="0.0.1191"/>
    <n v="1191"/>
    <x v="188"/>
    <s v="Unbekannt"/>
    <n v="8068"/>
    <s v="E3715"/>
    <n v="8068"/>
  </r>
  <r>
    <n v="2088"/>
    <s v="E2923"/>
    <n v="6862"/>
    <x v="0"/>
    <s v="Erzbistum Magdeburg, Erzbischof Wichmann"/>
    <s v="E2923"/>
    <s v="Enger, Stift"/>
    <s v="UB Westfäl. 2, Nr.359"/>
    <m/>
    <s v="Münster, Staatsarchiv"/>
    <s v="0.0.1172"/>
    <n v="1172"/>
    <x v="12"/>
    <s v="Unbekannt"/>
    <n v="6862"/>
    <s v="E2923"/>
    <n v="6862"/>
  </r>
  <r>
    <n v="1635"/>
    <s v="E2560"/>
    <n v="5784"/>
    <x v="0"/>
    <s v="Erzbistum Magdeburg, Erzbischof Wichmann"/>
    <s v="E2560"/>
    <s v="Bistum Brandenburg, Domstift (Kirche)"/>
    <s v="CD. Brandenb. 1,8, Nr.16, S. 105"/>
    <m/>
    <s v="Brandenburg, Domarchiv"/>
    <s v="0.0.1161"/>
    <n v="1161"/>
    <x v="108"/>
    <s v="Unbekannt"/>
    <n v="5784"/>
    <s v="E2560"/>
    <n v="5784"/>
  </r>
  <r>
    <n v="1512"/>
    <s v="E2527"/>
    <n v="5644"/>
    <x v="0"/>
    <s v="Erzbistum Magdeburg, Erzbischof Wichmann"/>
    <s v="E2527"/>
    <s v="Goldberg"/>
    <s v="UB Magdeburg Erzstift 1, Nr.421"/>
    <m/>
    <s v="Breslau, Staatsarchiv (ehem.)"/>
    <s v="vor 1188.9.1"/>
    <n v="1188"/>
    <x v="11"/>
    <s v="Unbekannt"/>
    <n v="5644"/>
    <s v="E2527"/>
    <n v="5644"/>
  </r>
  <r>
    <n v="1462"/>
    <s v="E2495"/>
    <n v="5575"/>
    <x v="0"/>
    <s v="Erzbistum Magdeburg, Erzbischof Wichmann"/>
    <s v="E2495"/>
    <s v="Gottesgnaden, Kloster"/>
    <s v="UB Magdeburg Erzstift 1, Nr.323"/>
    <m/>
    <s v="Magdeburg, Staatsarchiv"/>
    <s v="0.0.1160-0.0.1166"/>
    <n v="11601166"/>
    <x v="18"/>
    <s v="Unbekannt"/>
    <n v="5575"/>
    <s v="E2495"/>
    <n v="5575"/>
  </r>
  <r>
    <n v="1463"/>
    <s v="E2496"/>
    <n v="5576"/>
    <x v="0"/>
    <s v="Erzbistum Magdeburg, Erzbischof Wichmann"/>
    <s v="E2496"/>
    <s v="Gottesgnaden, Kloster"/>
    <s v="UB Magdeburg Erzstift 1, Nr.344"/>
    <m/>
    <s v="Magdeburg, Staatsarchiv"/>
    <s v="0.0.1161-29.4.1174"/>
    <n v="11611174"/>
    <x v="81"/>
    <s v="Unbekannt"/>
    <n v="5576"/>
    <s v="E2496"/>
    <n v="5576"/>
  </r>
  <r>
    <n v="1464"/>
    <s v="E2497"/>
    <n v="5577"/>
    <x v="0"/>
    <s v="Erzbistum Magdeburg, Erzbischof Wichmann"/>
    <s v="E2497"/>
    <s v="Gottesgnaden, Kloster"/>
    <s v="UB Magdeburg Erzstift 1, Nr.326"/>
    <m/>
    <s v="Magdeburg, Staatsarchiv"/>
    <s v="7.6.1168"/>
    <n v="1168"/>
    <x v="107"/>
    <s v="Freitag"/>
    <n v="5577"/>
    <s v="E2497"/>
    <n v="5577"/>
  </r>
  <r>
    <n v="1465"/>
    <s v="D618"/>
    <n v="5578"/>
    <x v="0"/>
    <s v="Erzbistum Magdeburg, Erzbischof Wichmann"/>
    <s v="D618"/>
    <s v="Gottesgnaden, Kloster"/>
    <s v="UB Magdeburg Erzstift 1, Nr.408"/>
    <m/>
    <s v="Magdeburg, Staatsarchiv"/>
    <s v="nach 1185.9.1"/>
    <n v="1185"/>
    <x v="87"/>
    <s v="Unbekannt"/>
    <n v="5578"/>
    <s v="D618"/>
    <n v="5578"/>
  </r>
  <r>
    <n v="1466"/>
    <s v="E2498"/>
    <n v="5579"/>
    <x v="0"/>
    <s v="Erzbistum Magdeburg, Erzbischof Wichmann"/>
    <s v="E2498"/>
    <s v="Gottesgnaden, Kloster"/>
    <s v="UB Magdeburg Erzstift 1, Nr.420"/>
    <m/>
    <s v="Magdeburg, Staatsarchiv"/>
    <s v="0.9.1187-0.12.1187"/>
    <n v="11871187"/>
    <x v="183"/>
    <s v="Unbekannt"/>
    <n v="5579"/>
    <s v="E2498"/>
    <n v="5579"/>
  </r>
  <r>
    <n v="1467"/>
    <s v="D619A"/>
    <n v="5580"/>
    <x v="0"/>
    <s v="Erzbistum Magdeburg, Erzbischof Wichmann"/>
    <s v="D619A"/>
    <s v="Gottesgnaden, Kloster"/>
    <s v="UB Magdeburg Erzstift 1, Nr.426"/>
    <m/>
    <s v="Magdeburg, Staatsarchiv"/>
    <s v="vor 1190.9.1"/>
    <n v="1190"/>
    <x v="97"/>
    <s v="Unbekannt"/>
    <s v="5580 Alle Aufnahmen unter dieser Zugangsnummer"/>
    <s v="D619A"/>
    <n v="5580"/>
  </r>
  <r>
    <n v="1476"/>
    <s v="E2511"/>
    <n v="5593"/>
    <x v="0"/>
    <s v="Erzbistum Magdeburg, Erzbischof Wichmann"/>
    <s v="E2511"/>
    <s v="Halle a. S., Stift Neuwerk"/>
    <s v="UB Magdeburg Erzstift 1, Nr.379"/>
    <m/>
    <s v="Magdeburg, Staatsarchiv"/>
    <s v="14.2.1182"/>
    <n v="1182"/>
    <x v="92"/>
    <s v="Sonntag"/>
    <n v="5593"/>
    <s v="E2511"/>
    <n v="5593"/>
  </r>
  <r>
    <n v="1477"/>
    <s v="E2512"/>
    <n v="5594"/>
    <x v="0"/>
    <s v="Erzbistum Magdeburg, Erzbischof Wichmann"/>
    <s v="E2512"/>
    <s v="Petersberg, Kloster (b. Halle)"/>
    <s v="UB Magdeburg Erzstift 1, Nr.394"/>
    <m/>
    <s v="Magdeburg, Staatsarchiv"/>
    <s v="20.10.1184"/>
    <n v="1184"/>
    <x v="90"/>
    <s v="Samstag"/>
    <n v="5594"/>
    <s v="E2512"/>
    <n v="5594"/>
  </r>
  <r>
    <n v="1349"/>
    <s v="E2437"/>
    <n v="5447"/>
    <x v="0"/>
    <s v="Erzbistum Magdeburg, Erzbischof Wichmann"/>
    <s v="E2437"/>
    <s v="Erzbistum Magdeburg, Domstift"/>
    <s v="UB Magdeburg Erzstift 1, Nr.295"/>
    <m/>
    <s v="Magdeburg, Staatsarchiv"/>
    <s v="19.5.1158"/>
    <n v="1158"/>
    <x v="195"/>
    <s v="Montag"/>
    <n v="5447"/>
    <s v="E2437"/>
    <n v="5447"/>
  </r>
  <r>
    <n v="1352"/>
    <s v="E2440"/>
    <n v="5451"/>
    <x v="0"/>
    <s v="Erzbistum Magdeburg, Erzbischof Wichmann"/>
    <s v="E2440"/>
    <s v="Erzbistum Magdeburg, Domstift"/>
    <s v="UB Magdeburg Erzstift 1, Nr.342"/>
    <m/>
    <s v="Magdeburg, Staatsarchiv"/>
    <s v="0.0.1173"/>
    <n v="1173"/>
    <x v="116"/>
    <s v="Unbekannt"/>
    <n v="5451"/>
    <s v="E2440"/>
    <n v="5451"/>
  </r>
  <r>
    <n v="1353"/>
    <s v="D582"/>
    <n v="5452"/>
    <x v="0"/>
    <s v="Erzbistum Magdeburg, Erzbischof Wichmann"/>
    <s v="D582"/>
    <s v="Erzbistum Magdeburg, Domstift"/>
    <s v="UB Magdeburg Erzstift 1, Nr.372"/>
    <m/>
    <s v="Magdeburg, Staatsarchiv"/>
    <s v="nach 1180.10.9"/>
    <n v="1180"/>
    <x v="73"/>
    <s v="Unbekannt"/>
    <s v="5452 Alle Aufnahmen unter dieser Zugangsnummer"/>
    <s v="D582"/>
    <n v="5452"/>
  </r>
  <r>
    <n v="1354"/>
    <s v="E2441A"/>
    <n v="5453"/>
    <x v="0"/>
    <s v="Erzbistum Magdeburg, Erzbischof Wichmann"/>
    <s v="E2441A"/>
    <s v="Erzbistum Magdeburg, Domstift"/>
    <s v="UB Magdeburg Erzstift 1, Nr.403"/>
    <m/>
    <s v="Magdeburg, Staatsarchiv"/>
    <s v="0.9.1185"/>
    <n v="1185"/>
    <x v="87"/>
    <s v="Unbekannt"/>
    <n v="5453"/>
    <s v="E2441A"/>
    <n v="5453"/>
  </r>
  <r>
    <n v="1355"/>
    <s v="E4681"/>
    <n v="5454"/>
    <x v="0"/>
    <s v="Erzbistum Magdeburg, Erzbischof Wichmann"/>
    <s v="E4681"/>
    <s v="Erzbistum Magdeburg, Domstift (Fond), Magdeburg, St. Andreas (Kapelle)"/>
    <s v="UB Magdeburg Erzstift 1, Nr.430"/>
    <m/>
    <s v="Magdeburg, Staatsarchiv"/>
    <s v="vor 1191.9.1"/>
    <n v="1191"/>
    <x v="188"/>
    <s v="Unbekannt"/>
    <n v="5454"/>
    <s v="E4681"/>
    <n v="5454"/>
  </r>
  <r>
    <n v="1357"/>
    <s v="E2443"/>
    <n v="5456"/>
    <x v="0"/>
    <s v="Erzbistum Magdeburg, Erzbischof Wichmann"/>
    <s v="E2443"/>
    <s v="Erzbistum Magdeburg, Domstift"/>
    <s v="UB Magdeburg Erzstift 1, Nr.399"/>
    <m/>
    <s v="Magdeburg, Staatsarchiv"/>
    <s v="vor 1185.2.9"/>
    <n v="1185"/>
    <x v="87"/>
    <s v="Unbekannt"/>
    <n v="5456"/>
    <s v="E2443"/>
    <n v="5456"/>
  </r>
  <r>
    <n v="1358"/>
    <s v="E2445"/>
    <n v="5457"/>
    <x v="0"/>
    <s v="Erzbistum Magdeburg, Erzbischof Wichmann"/>
    <s v="E2445"/>
    <s v="Erzbistum Magdeburg, Domstift (Fond), Magdeburg, Siegfried (Sohn d. Schulthei�en Hathemar)"/>
    <s v="UB Magdeburg Erzstift 1, Nr.298"/>
    <m/>
    <s v="Magdeburg, Staatsarchiv"/>
    <s v="28.6.1159"/>
    <n v="1159"/>
    <x v="186"/>
    <s v="Sonntag"/>
    <n v="5457"/>
    <s v="E2445"/>
    <n v="5457"/>
  </r>
  <r>
    <n v="1359"/>
    <s v="E2446"/>
    <n v="5458"/>
    <x v="0"/>
    <s v="Erzbistum Magdeburg, Erzbischof Wichmann"/>
    <s v="E2446"/>
    <s v="Erzbistum Magdeburg, Domstift, Kapitel"/>
    <s v="UB Magdeburg Erzstift 1, Nr.380"/>
    <m/>
    <s v="Magdeburg, Staatsarchiv"/>
    <s v="0.2.1182"/>
    <n v="1182"/>
    <x v="92"/>
    <s v="Unbekannt"/>
    <n v="5458"/>
    <s v="E2446"/>
    <n v="5458"/>
  </r>
  <r>
    <n v="1313"/>
    <s v="D570A"/>
    <n v="5394"/>
    <x v="0"/>
    <s v="Erzbistum Magdeburg, Erzbischof Wichmann"/>
    <s v="D570A"/>
    <s v="Halberstadt, Stift St. Johann"/>
    <s v="UB Magdeburg Erzstift 1, Nr.280"/>
    <m/>
    <s v="Magdeburg, Staatsarchiv"/>
    <s v="19.6.1155"/>
    <n v="1155"/>
    <x v="61"/>
    <s v="Sonntag"/>
    <s v="5394 Alle Aufnahmen unter dieser Zugangsnummer"/>
    <s v="D570A"/>
    <n v="5394"/>
  </r>
  <r>
    <n v="7170"/>
    <s v="F4392"/>
    <n v="13881"/>
    <x v="0"/>
    <s v="Erzbistum Magdeburg, Erzbischof Willebrand"/>
    <s v="F4392"/>
    <s v="Erzbistum Magdeburg,- Geistlichkeit, W�lfinghausen, Kloster"/>
    <s v="Ungedr.?"/>
    <m/>
    <s v="Hannover, Hauptstaatsarchiv"/>
    <s v="24.5.1247"/>
    <n v="1247"/>
    <x v="56"/>
    <s v="Freitag"/>
    <s v="13881 Alle Aufnahmen unter dieser Zugangsnummer"/>
    <s v="F4392"/>
    <n v="13881"/>
  </r>
  <r>
    <n v="1657"/>
    <s v="E2579"/>
    <n v="5808"/>
    <x v="0"/>
    <s v="Erzbistum Magdeburg, Erzbischof Willebrand"/>
    <s v="E2579"/>
    <s v="Bistum Brandenburg, Domstift"/>
    <s v="CD. Brandenb. 1,8, Nr.65, S. 149"/>
    <m/>
    <s v="Brandenburg, Domarchiv"/>
    <s v="2.4.1238"/>
    <n v="1238"/>
    <x v="6"/>
    <s v="Freitag"/>
    <n v="5808"/>
    <s v="E2579"/>
    <n v="5808"/>
  </r>
  <r>
    <n v="1658"/>
    <s v="E2580"/>
    <n v="5809"/>
    <x v="0"/>
    <s v="Erzbistum Magdeburg, Erzbischof Willebrand"/>
    <s v="E2580"/>
    <s v="Bistum Brandenburg, Domstift"/>
    <s v="CD. Brandenb. 1,8, Nr.66, S. 150"/>
    <m/>
    <s v="Brandenburg, Domarchiv"/>
    <s v="2.4.1238"/>
    <n v="1238"/>
    <x v="6"/>
    <s v="Freitag"/>
    <n v="5809"/>
    <s v="E2580"/>
    <n v="5809"/>
  </r>
  <r>
    <n v="1659"/>
    <s v="C682"/>
    <n v="5810"/>
    <x v="0"/>
    <s v="Erzbistum Magdeburg, Erzbischof Willebrand"/>
    <s v="C682"/>
    <s v="Bistum Brandenburg, Domstift"/>
    <s v="CD. Brandenb. 1,8, Nr.66, S. 150"/>
    <m/>
    <s v="Brandenburg, Domarchiv"/>
    <s v="2.4.1238"/>
    <n v="1238"/>
    <x v="6"/>
    <s v="Freitag"/>
    <n v="5810"/>
    <s v="C682"/>
    <n v="5810"/>
  </r>
  <r>
    <n v="4273"/>
    <s v="B694"/>
    <n v="10491"/>
    <x v="0"/>
    <s v="Erzbistum Mainz, Delegatrichter"/>
    <s v="B694"/>
    <s v="Reinhausen, Kloster, Abt Heinrich, Marienstein, Kloster, Abt Bischof, Schneen, Goswin von, Northeim, Kloster (Fond)"/>
    <s v="Schmidt, UB EIchsfeld I Nr.416"/>
    <m/>
    <s v="Hannover, Hauptstaatsarchiv"/>
    <s v="um 1217"/>
    <n v="1217"/>
    <x v="74"/>
    <s v="Unbekannt"/>
    <n v="10491"/>
    <s v="B694"/>
    <n v="10491"/>
  </r>
  <r>
    <n v="4505"/>
    <s v="E5239"/>
    <n v="10798"/>
    <x v="0"/>
    <s v="Erzbistum Mainz, Domstift"/>
    <s v="E5239"/>
    <s v="Erzbistum Mainz, Domstift"/>
    <s v="Ungedr.?"/>
    <m/>
    <s v="Darmstadt, Staatsarchiv"/>
    <s v="um 1200"/>
    <n v="1200"/>
    <x v="22"/>
    <s v="Unbekannt"/>
    <n v="10798"/>
    <s v="E5239"/>
    <n v="10798"/>
  </r>
  <r>
    <n v="1440"/>
    <s v="C631"/>
    <n v="5552"/>
    <x v="0"/>
    <s v="Erzbistum Mainz, Domstift, Dekan Heinrich , Erzbistum Mainz, Domstift, Gottfried (Kantor)"/>
    <s v="C631"/>
    <s v="Mainz, Stift St. Peter"/>
    <s v="UB Mainz 2,2, Nr.659; BW 2, Nr.351"/>
    <m/>
    <s v="Nürnberg, Germanisches Nationalmuseum"/>
    <s v="28.11.1196"/>
    <n v="1196"/>
    <x v="7"/>
    <s v="Donnerstag"/>
    <n v="5552"/>
    <s v="C631"/>
    <n v="5552"/>
  </r>
  <r>
    <n v="4690"/>
    <s v="D1495"/>
    <n v="11027"/>
    <x v="0"/>
    <s v="Erzbistum Mainz, Domstift, Dekan Johannes , Erzbistum Mainz, Domstift, Kustos S., Erzbistum Mainz, Domstift, Scholaster Volrad, Erzbistum Mainz, Domstift, Kantor Werner, Erzbistum Mainz, Domstift, Kapitel"/>
    <s v="D1495"/>
    <s v="Mainz, Kloster Altmünster (Zisterzienserinnen)"/>
    <s v="Reg. Stadt Mainz 1, Nr.110"/>
    <m/>
    <s v="Mainz, Stadtarchiv"/>
    <s v="9.12.1249"/>
    <n v="1249"/>
    <x v="45"/>
    <s v="Donnerstag"/>
    <n v="11027"/>
    <s v="D1495"/>
    <n v="11027"/>
  </r>
  <r>
    <n v="716"/>
    <s v="E1279"/>
    <n v="3101"/>
    <x v="0"/>
    <s v="Erzbistum Mainz, Domstift, Kapitel"/>
    <s v="E1279"/>
    <s v="Mainz, Stift St. Johann (Kanoniker)"/>
    <s v="UB Mainz 2,2, Nr.604"/>
    <m/>
    <s v="Darmstadt, Staatsarchiv"/>
    <s v="0.0.1194"/>
    <n v="1194"/>
    <x v="0"/>
    <s v="Unbekannt"/>
    <n v="3101"/>
    <s v="E1279"/>
    <n v="3101"/>
  </r>
  <r>
    <n v="670"/>
    <s v="D356"/>
    <n v="2750"/>
    <x v="0"/>
    <s v="Erzbistum Mainz, Domstift, Kapitel"/>
    <s v="D356"/>
    <s v="Erzbistum Mainz, Domstift, Kapitel"/>
    <s v="UB Mainz 2,2, Nr.561"/>
    <m/>
    <s v="Darmstadt, Staatsarchiv"/>
    <s v="0.0.1191"/>
    <n v="1191"/>
    <x v="188"/>
    <s v="Unbekannt"/>
    <n v="2750"/>
    <s v="D356"/>
    <n v="2750"/>
  </r>
  <r>
    <n v="2961"/>
    <s v="D993"/>
    <n v="8205"/>
    <x v="0"/>
    <s v="Erzbistum Mainz, Domstift, Kapitel"/>
    <s v="D993"/>
    <s v="Erzbistum Mainz, Domstift, Kapitel"/>
    <s v="UB Mainz 2,2, Nr.517"/>
    <m/>
    <s v="München, Bayerisches Hauptstaatsarchiv"/>
    <s v="0.0.1186-9.4.1189"/>
    <n v="11861189"/>
    <x v="39"/>
    <s v="Unbekannt"/>
    <n v="8205"/>
    <s v="D993"/>
    <n v="8205"/>
  </r>
  <r>
    <n v="2963"/>
    <s v="C834"/>
    <n v="8207"/>
    <x v="0"/>
    <s v="Erzbistum Mainz, Domstift, Kapitel"/>
    <s v="C834"/>
    <s v="Erzbistum Mainz, Domstift (Fond), Embricho"/>
    <s v="UB Mainz 2,2, Nr.560"/>
    <m/>
    <s v="München, Bayerisches Hauptstaatsarchiv"/>
    <s v="22.10.1191"/>
    <n v="1191"/>
    <x v="188"/>
    <s v="Dienstag"/>
    <n v="8207"/>
    <s v="C834"/>
    <n v="8207"/>
  </r>
  <r>
    <n v="2960"/>
    <s v="E3795"/>
    <n v="8204"/>
    <x v="0"/>
    <s v="Erzbistum Mainz, Domstift, Kapitel"/>
    <s v="E3795"/>
    <s v="Erzbistum Mainz, Domstift, Kapitel, - Eckehard (Meier)"/>
    <s v="UB Mainz 2,2, Nr.473"/>
    <m/>
    <s v="München, Bayerisches Hauptstaatsarchiv"/>
    <s v="0.0.1184"/>
    <n v="1184"/>
    <x v="90"/>
    <s v="Unbekannt"/>
    <n v="8204"/>
    <s v="E3795"/>
    <n v="8204"/>
  </r>
  <r>
    <n v="4675"/>
    <s v="E5361"/>
    <n v="11012"/>
    <x v="0"/>
    <s v="Erzbistum Mainz, Domstift, Kapitel , Erzbistum Mainz, Domstift, Dekan Konrad, Erzbistum Mainz, Domstift, Thesaurar Friedrich, Erzbistum Mainz, Domstift, Scholaster Johannes, Erzbistum Mainz, Domstift, Kantor Albert"/>
    <s v="E5361"/>
    <s v="Mainz, Stift St. Maria im Feld"/>
    <s v="Reg. Stadt Mainz 1, Nr.82"/>
    <m/>
    <s v="Mainz, Stadtarchiv"/>
    <s v="22.10.1238"/>
    <n v="1238"/>
    <x v="6"/>
    <s v="Freitag"/>
    <n v="11012"/>
    <s v="E5361"/>
    <n v="11012"/>
  </r>
  <r>
    <n v="4657"/>
    <s v="E5357"/>
    <n v="10994"/>
    <x v="0"/>
    <s v="Erzbistum Mainz, Domstift, Magister Herold , Erzbistum Mainz, Domstift, Scholaster Reimund, Mainz, Stift St. Stephan, Kustos Theobald"/>
    <s v="E5357"/>
    <s v="Eberbach, Kloster, Mainz, Stift St. Peter"/>
    <s v="Reg. Stadt Mainz 1, Nr. 45"/>
    <m/>
    <s v="Mainz, Stadtarchiv"/>
    <s v="0.12.1217"/>
    <n v="1217"/>
    <x v="74"/>
    <s v="Unbekannt"/>
    <s v="10994 Alle Aufnahmen unter dieser Zugangsnummer"/>
    <s v="E5357"/>
    <n v="10994"/>
  </r>
  <r>
    <n v="5960"/>
    <s v="F2073"/>
    <n v="12504"/>
    <x v="0"/>
    <s v="Erzbistum Mainz, Domstift, Offizial (des Propstes)"/>
    <s v="F2073"/>
    <s v="Sitten, Kloster"/>
    <s v="Ungedr.?"/>
    <m/>
    <s v="Luzern, Staatsarchiv"/>
    <s v="um 1276"/>
    <n v="1276"/>
    <x v="83"/>
    <s v="Unbekannt"/>
    <s v="12504 Alle Aufnahmen unter dieser Zugangsnummer"/>
    <s v="F2073"/>
    <n v="12504"/>
  </r>
  <r>
    <n v="6583"/>
    <s v="F3053"/>
    <n v="13261"/>
    <x v="0"/>
    <s v="Erzbistum Mainz, Domstift, Propst Arnold (Stellvertreter d. Erzbischofs)"/>
    <s v="F3053"/>
    <s v="Muri, Kloster"/>
    <s v="UB Mainz 2,1, Nr.364; QW. Schweiz 3,3, S.125f."/>
    <m/>
    <s v="Aarau, Staatsarchiv"/>
    <s v="vor 1174.9.20 ?"/>
    <n v="1174"/>
    <x v="81"/>
    <s v="Unbekannt"/>
    <s v="13261 Alle Aufnahmen unter dieser Zugangsnummer"/>
    <s v="F3053"/>
    <n v="13261"/>
  </r>
  <r>
    <n v="4649"/>
    <s v="E5350"/>
    <n v="10986"/>
    <x v="0"/>
    <s v="Erzbistum Mainz, Domstift, Propst Embricho"/>
    <s v="E5350"/>
    <s v="Mainz, Kloster Altmünster"/>
    <s v="UB Mainz 1, Nr. 427"/>
    <m/>
    <s v="Mainz, Stadtarchiv"/>
    <s v="0.0.1106"/>
    <n v="1106"/>
    <x v="221"/>
    <s v="Unbekannt"/>
    <s v="10986 Alle Aufnahmen unter dieser Zugangsnummer"/>
    <s v="E5350"/>
    <n v="10986"/>
  </r>
  <r>
    <n v="36"/>
    <s v="B99"/>
    <n v="530"/>
    <x v="0"/>
    <s v="Erzbistum Mainz, Domstift, Siegfried (Kanoniker) (identisch) , Aschaffenburg, Stift, Propst Siegfried"/>
    <s v="B99"/>
    <s v="Aschaffenburg, Stift"/>
    <s v="Gudenus 2, S. 319"/>
    <m/>
    <s v="Würzburg, Staatsarchiv"/>
    <s v="9.11.1316"/>
    <n v="1316"/>
    <x v="253"/>
    <s v="Dienstag"/>
    <n v="530"/>
    <s v="B99"/>
    <n v="530"/>
  </r>
  <r>
    <n v="7293"/>
    <s v="D1717"/>
    <n v="14042"/>
    <x v="0"/>
    <s v="Erzbistum Mainz, erzbisch�fl. Richter"/>
    <s v="D1717"/>
    <s v="Arnsburg, Kloster"/>
    <s v="UB Arnsburg Kloster, Nr. 17"/>
    <m/>
    <s v="Lich, Adelsarchiv Fürsten zu Solms-Hohensolms-Lich"/>
    <s v="15.3.1232"/>
    <n v="1232"/>
    <x v="48"/>
    <s v="Montag"/>
    <n v="14042"/>
    <s v="D1717"/>
    <n v="14042"/>
  </r>
  <r>
    <n v="9424"/>
    <s v="F200"/>
    <n v="90278"/>
    <x v="0"/>
    <s v="Erzbistum Mainz, Erzbischof"/>
    <s v="F200"/>
    <s v=" "/>
    <s v="Ungedr."/>
    <m/>
    <s v="München, Bayerisches Hauptstaatsarchiv"/>
    <s v="28.2.1338"/>
    <n v="1338"/>
    <x v="254"/>
    <s v="Samstag"/>
    <n v="90278"/>
    <s v="F200"/>
    <n v="90278"/>
  </r>
  <r>
    <n v="828"/>
    <s v="E1723"/>
    <n v="3978"/>
    <x v="0"/>
    <s v="Erzbistum Mainz, Erzbischof Adalbert I."/>
    <s v="E1723"/>
    <s v="Hersfeld, Kloster"/>
    <s v="UB Mainz 1, Nr.588; Dobenecker 1, Nr.1284"/>
    <s v="http://www.lagis-hessen.de/de/subjects/idrec/sn/zig/id/5"/>
    <s v="Marburg, Staatsarchiv"/>
    <s v="21.10.1133"/>
    <n v="1133"/>
    <x v="99"/>
    <s v="Samstag"/>
    <n v="3978"/>
    <s v="E1723"/>
    <n v="3978"/>
  </r>
  <r>
    <n v="777"/>
    <s v="E1504"/>
    <n v="3666"/>
    <x v="0"/>
    <s v="Erzbistum Mainz, Erzbischof Adalbert I."/>
    <s v="E1504"/>
    <s v="Eberbach, Kloster"/>
    <s v="UB Mainz 1, Nr.575; BW 1, Nr.242"/>
    <m/>
    <s v="Wiesbaden, Hauptstaatsarchiv"/>
    <s v="0.0.1131"/>
    <n v="1131"/>
    <x v="113"/>
    <s v="Unbekannt"/>
    <n v="3666"/>
    <s v="E1504"/>
    <n v="3666"/>
  </r>
  <r>
    <n v="783"/>
    <s v="E1510"/>
    <n v="3676"/>
    <x v="0"/>
    <s v="Erzbistum Mainz, Erzbischof Adalbert I."/>
    <s v="E1510"/>
    <s v="Mainz, Stift Mariengreden"/>
    <s v="UB Mainz 1, Nr.483; BW 1, Nr.81"/>
    <m/>
    <s v="Wiesbaden, Hauptstaatsarchiv"/>
    <s v="vor 1119.8.15"/>
    <n v="1119"/>
    <x v="180"/>
    <s v="Unbekannt"/>
    <n v="3676"/>
    <s v="E1510"/>
    <n v="3676"/>
  </r>
  <r>
    <n v="784"/>
    <s v="E1511"/>
    <n v="3677"/>
    <x v="0"/>
    <s v="Erzbistum Mainz, Erzbischof Adalbert I."/>
    <s v="E1511"/>
    <s v="Mainz, Stift Mariengreden"/>
    <s v="UB Mainz 1, Nr.568; BW 1, Nr.223"/>
    <m/>
    <s v="Wiesbaden, Hauptstaatsarchiv"/>
    <s v="0.0.1130"/>
    <n v="1130"/>
    <x v="111"/>
    <s v="Unbekannt"/>
    <n v="3677"/>
    <s v="E1511"/>
    <n v="3677"/>
  </r>
  <r>
    <n v="745"/>
    <s v="E1465"/>
    <n v="3456"/>
    <x v="0"/>
    <s v="Erzbistum Mainz, Erzbischof Adalbert I."/>
    <s v="E1465"/>
    <s v="Johannisberg, Kloster"/>
    <s v="UB Mainz 1, Nr.573; BW 1, Nr.241"/>
    <m/>
    <s v="Wiesbaden, Hauptstaatsarchiv"/>
    <s v="0.0.1131"/>
    <n v="1131"/>
    <x v="113"/>
    <s v="Unbekannt"/>
    <n v="3456"/>
    <s v="E1465"/>
    <n v="3456"/>
  </r>
  <r>
    <n v="695"/>
    <s v="E1143"/>
    <n v="2995"/>
    <x v="0"/>
    <s v="Erzbistum Mainz, Erzbischof Adalbert I."/>
    <s v="E1143"/>
    <s v="Mainz, Kloster St. Jakob"/>
    <s v="UB Mainz 1, Nr.452"/>
    <m/>
    <s v="Darmstadt, Staatsarchiv"/>
    <s v="0.0.1112"/>
    <n v="1112"/>
    <x v="247"/>
    <s v="Unbekannt"/>
    <n v="2995"/>
    <s v="E1143"/>
    <n v="2995"/>
  </r>
  <r>
    <n v="697"/>
    <s v="E1566"/>
    <n v="2997"/>
    <x v="0"/>
    <s v="Erzbistum Mainz, Erzbischof Adalbert I."/>
    <s v="E1566"/>
    <s v="Disibodenberg, Kloster"/>
    <s v="UB Mainz 1, Nr.542"/>
    <m/>
    <s v="Darmstadt, Staatsarchiv"/>
    <s v="24.2.1127"/>
    <n v="1127"/>
    <x v="170"/>
    <s v="Donnerstag"/>
    <n v="2997"/>
    <s v="E1566"/>
    <n v="2997"/>
  </r>
  <r>
    <n v="713"/>
    <s v="E1567"/>
    <n v="3037"/>
    <x v="0"/>
    <s v="Erzbistum Mainz, Erzbischof Adalbert I."/>
    <s v="E1567"/>
    <s v="Sch�nau, Kloster"/>
    <s v="UB Mainz 1, Nr.578"/>
    <m/>
    <s v="Wiesbaden, Hauptstaatsarchiv"/>
    <s v="vor 1132.9.13"/>
    <n v="1132"/>
    <x v="210"/>
    <s v="Unbekannt"/>
    <n v="3037"/>
    <s v="E1567"/>
    <n v="3037"/>
  </r>
  <r>
    <n v="656"/>
    <s v="E1201"/>
    <n v="2735"/>
    <x v="0"/>
    <s v="Erzbistum Mainz, Erzbischof Adalbert I."/>
    <s v="E1201"/>
    <s v="Mainz, Stift St. Viktor"/>
    <s v="UB Mainz 1, Nr.563"/>
    <m/>
    <s v="Darmstadt, Staatsarchiv"/>
    <s v="12.12.1130"/>
    <n v="1130"/>
    <x v="111"/>
    <s v="Freitag"/>
    <n v="2735"/>
    <s v="E1201"/>
    <n v="2735"/>
  </r>
  <r>
    <n v="658"/>
    <s v="E1099"/>
    <n v="2738"/>
    <x v="0"/>
    <s v="Erzbistum Mainz, Erzbischof Adalbert I."/>
    <s v="E1099"/>
    <s v="Mainz, Stift St. Viktor"/>
    <s v="UB Mainz 1, Nr.500"/>
    <m/>
    <s v="Darmstadt, Staatsarchiv"/>
    <s v="19.11.1122"/>
    <n v="1122"/>
    <x v="96"/>
    <s v="Sonntag"/>
    <n v="2738"/>
    <s v="E1099"/>
    <n v="2738"/>
  </r>
  <r>
    <n v="659"/>
    <s v="E1228"/>
    <n v="2739"/>
    <x v="0"/>
    <s v="Erzbistum Mainz, Erzbischof Adalbert I."/>
    <s v="E1228"/>
    <s v="Mainz, Stift St. Peter (Kanonikerstift vor Mainz)"/>
    <s v="UB Mainz 1, Nr.526"/>
    <m/>
    <s v="Darmstadt, Staatsarchiv"/>
    <s v="0.0.1124"/>
    <n v="1124"/>
    <x v="60"/>
    <s v="Unbekannt"/>
    <n v="2739"/>
    <s v="E1228"/>
    <n v="2739"/>
  </r>
  <r>
    <n v="660"/>
    <s v="E1151"/>
    <n v="2740"/>
    <x v="0"/>
    <s v="Erzbistum Mainz, Erzbischof Adalbert I."/>
    <s v="E1151"/>
    <s v="Mainz, Stift St. Viktor"/>
    <s v="UB Mainz 1, Nr.587"/>
    <m/>
    <s v="Darmstadt, Staatsarchiv"/>
    <s v="vor 1133.9.13"/>
    <n v="1133"/>
    <x v="99"/>
    <s v="Unbekannt"/>
    <n v="2740"/>
    <s v="E1151"/>
    <n v="2740"/>
  </r>
  <r>
    <n v="661"/>
    <s v="E1203"/>
    <n v="2741"/>
    <x v="0"/>
    <s v="Erzbistum Mainz, Erzbischof Adalbert I."/>
    <s v="E1203"/>
    <s v="Mainz, Stift St. Viktor"/>
    <s v="UB Mainz 1, Nr.599"/>
    <m/>
    <s v="Darmstadt, Staatsarchiv"/>
    <s v="vor 1135.6.4"/>
    <n v="1135"/>
    <x v="112"/>
    <s v="Unbekannt"/>
    <n v="2741"/>
    <s v="E1203"/>
    <n v="2741"/>
  </r>
  <r>
    <n v="545"/>
    <s v="E809"/>
    <n v="2179"/>
    <x v="0"/>
    <s v="Erzbistum Mainz, Erzbischof Adalbert I."/>
    <s v="E809"/>
    <s v="Reinhardsbrunn, Kloster"/>
    <s v="UB Mainz 1, Nr.607"/>
    <m/>
    <s v="Gotha, Staatsarchiv"/>
    <s v="vor 1136.6.4 ?"/>
    <n v="1136"/>
    <x v="115"/>
    <s v="Unbekannt"/>
    <n v="2179"/>
    <s v="E809"/>
    <n v="2179"/>
  </r>
  <r>
    <n v="548"/>
    <s v="E744"/>
    <n v="2183"/>
    <x v="0"/>
    <s v="Erzbistum Mainz, Erzbischof Adalbert I."/>
    <s v="E744"/>
    <s v="Reinhardsbrunn, Kloster"/>
    <s v="UB Mainz 1, Nr.493; Dobenecker 1, Nr.1161"/>
    <m/>
    <s v="Gotha, Staatsarchiv"/>
    <s v="0.0.1121"/>
    <n v="1121"/>
    <x v="174"/>
    <s v="Unbekannt"/>
    <n v="2183"/>
    <s v="E744"/>
    <n v="2183"/>
  </r>
  <r>
    <n v="549"/>
    <s v="E745"/>
    <n v="2184"/>
    <x v="0"/>
    <s v="Erzbistum Mainz, Erzbischof Adalbert I."/>
    <s v="E745"/>
    <s v="Reinhardsbrunn, Kloster"/>
    <s v="UB Mainz 1, Nr.504; Dobenecker 1, Nr.1166"/>
    <m/>
    <s v="Gotha, Staatsarchiv"/>
    <s v="0.0.1122"/>
    <n v="1122"/>
    <x v="96"/>
    <s v="Unbekannt"/>
    <n v="2184"/>
    <s v="E745"/>
    <n v="2184"/>
  </r>
  <r>
    <n v="550"/>
    <s v="E810"/>
    <n v="2185"/>
    <x v="0"/>
    <s v="Erzbistum Mainz, Erzbischof Adalbert I."/>
    <s v="E810"/>
    <s v="Reinhardsbrunn, Kloster"/>
    <s v="UB Mainz 1, Nr.538; Dobenecker 1, Nr.1196"/>
    <m/>
    <s v="Gotha, Staatsarchiv"/>
    <s v="0.0.1125"/>
    <n v="1125"/>
    <x v="157"/>
    <s v="Unbekannt"/>
    <n v="2185"/>
    <s v="E810"/>
    <n v="2185"/>
  </r>
  <r>
    <n v="551"/>
    <s v="E1018"/>
    <n v="2186"/>
    <x v="0"/>
    <s v="Erzbistum Mainz, Erzbischof Adalbert I."/>
    <s v="E1018"/>
    <s v="Reinhardsbrunn, Kloster"/>
    <s v="UB Mainz 1, Nr.538; CD. Sax. Reg. 1,2, Nr.72"/>
    <m/>
    <s v="Gotha, Staatsarchiv"/>
    <s v="0.0.1125"/>
    <n v="1125"/>
    <x v="157"/>
    <s v="Unbekannt"/>
    <n v="2186"/>
    <s v="E1018"/>
    <n v="2186"/>
  </r>
  <r>
    <n v="342"/>
    <s v="E627"/>
    <n v="1721"/>
    <x v="0"/>
    <s v="Erzbistum Mainz, Erzbischof Adalbert I."/>
    <s v="E627"/>
    <s v="Ilbenstadt, Stift"/>
    <s v="UB Mainz 1, Nr.513; BW 1, Nr.141"/>
    <m/>
    <s v="Darmstadt, Staatsarchiv"/>
    <s v="0.0.1123"/>
    <n v="1123"/>
    <x v="25"/>
    <s v="Unbekannt"/>
    <n v="1721"/>
    <s v="E627"/>
    <n v="1721"/>
  </r>
  <r>
    <n v="357"/>
    <s v="E649"/>
    <n v="1736"/>
    <x v="0"/>
    <s v="Erzbistum Mainz, Erzbischof Adalbert I."/>
    <s v="E649"/>
    <s v="Mainz, Kloster St. Jakob, Abt Burkhard"/>
    <s v="UB Mainz 1, Nr.498"/>
    <m/>
    <s v="Darmstadt, Staatsarchiv"/>
    <s v="8.9.1122-22.9.1122"/>
    <n v="11221122"/>
    <x v="96"/>
    <s v="Unbekannt"/>
    <s v="1736 Alle Aufnahmen unter dieser Zugangsnummer"/>
    <s v="E649"/>
    <n v="1736"/>
  </r>
  <r>
    <n v="282"/>
    <s v="E870"/>
    <n v="1625"/>
    <x v="0"/>
    <s v="Erzbistum Mainz, Erzbischof Adalbert I."/>
    <s v="E870"/>
    <s v="Jechaburg, Stift"/>
    <s v="UB Mainz 1, Nr.551; Dobenecker 1, Nr.1218"/>
    <m/>
    <s v="Sondershausen, Staatsarchiv"/>
    <s v="7.7.1128"/>
    <n v="1128"/>
    <x v="171"/>
    <s v="Samstag"/>
    <n v="1625"/>
    <s v="E870"/>
    <n v="1625"/>
  </r>
  <r>
    <n v="283"/>
    <s v="E518"/>
    <n v="1626"/>
    <x v="0"/>
    <s v="Erzbistum Mainz, Erzbischof Adalbert I."/>
    <s v="E518"/>
    <s v="Jechaburg, Stift"/>
    <s v="UB Mainz 1, Nr.552; Dobenecker 1, Nr.1219"/>
    <m/>
    <s v="Sondershausen, Staatsarchiv"/>
    <s v="15.7.1128"/>
    <n v="1128"/>
    <x v="171"/>
    <s v="Sonntag"/>
    <n v="1626"/>
    <s v="E518"/>
    <n v="1626"/>
  </r>
  <r>
    <n v="266"/>
    <s v="E869"/>
    <n v="1607"/>
    <x v="0"/>
    <s v="Erzbistum Mainz, Erzbischof Adalbert I."/>
    <s v="E869"/>
    <s v="Erfurt, Stift St. Marien"/>
    <s v="UB Erfurt Kloster, Nr.16; UB Mainz 1, Nr.482"/>
    <m/>
    <s v="Weimar, Staatsarchiv"/>
    <s v="0.0.1119"/>
    <n v="1119"/>
    <x v="180"/>
    <s v="Unbekannt"/>
    <n v="1607"/>
    <s v="E869"/>
    <n v="1607"/>
  </r>
  <r>
    <n v="268"/>
    <s v="E515"/>
    <n v="1610"/>
    <x v="0"/>
    <s v="Erzbistum Mainz, Erzbischof Adalbert I."/>
    <s v="E515"/>
    <s v="Etterburg, Stift"/>
    <s v="UB Mainz 1, Nr.505; Dobenecker 1, Nr.1172"/>
    <m/>
    <s v="Weimar, Staatsarchiv"/>
    <s v="9.3.1123"/>
    <n v="1123"/>
    <x v="25"/>
    <s v="Freitag"/>
    <n v="1610"/>
    <s v="E515"/>
    <n v="1610"/>
  </r>
  <r>
    <n v="159"/>
    <s v="E335"/>
    <n v="836"/>
    <x v="0"/>
    <s v="Erzbistum Mainz, Erzbischof Adalbert I."/>
    <s v="E335"/>
    <s v="Kaufungen, Kloster"/>
    <s v="UB Mainz 1, Nr.540; UB Kaufungen 1, Nr.23"/>
    <m/>
    <s v="Marburg, Staatsarchiv"/>
    <s v="3.6.1126"/>
    <n v="1126"/>
    <x v="211"/>
    <s v="Donnerstag"/>
    <n v="836"/>
    <s v="E335"/>
    <n v="836"/>
  </r>
  <r>
    <n v="3984"/>
    <s v="E4836"/>
    <n v="10065"/>
    <x v="0"/>
    <s v="Erzbistum Mainz, Erzbischof Adalbert I."/>
    <s v="E4836"/>
    <s v="Hilwartshausen, Kloster"/>
    <s v="UB Mainz 1, Nr.550"/>
    <m/>
    <s v="Hannover, Hauptstaatsarchiv"/>
    <s v="28.5.1128"/>
    <n v="1128"/>
    <x v="171"/>
    <s v="Montag"/>
    <n v="10065"/>
    <s v="E4836"/>
    <n v="10065"/>
  </r>
  <r>
    <n v="3985"/>
    <s v="E4837"/>
    <n v="10066"/>
    <x v="0"/>
    <s v="Erzbistum Mainz, Erzbischof Adalbert I."/>
    <s v="E4837"/>
    <s v="Hilwartshausen, Kloster"/>
    <s v="UB Mainz 1, Nr.570"/>
    <m/>
    <s v="Hannover, Hauptstaatsarchiv"/>
    <s v="0.0.1130"/>
    <n v="1130"/>
    <x v="111"/>
    <s v="Unbekannt"/>
    <n v="10066"/>
    <s v="E4837"/>
    <n v="10066"/>
  </r>
  <r>
    <n v="3955"/>
    <s v="E4786"/>
    <n v="9964"/>
    <x v="0"/>
    <s v="Erzbistum Mainz, Erzbischof Adalbert I."/>
    <s v="E4786"/>
    <s v="Fredelsloh, Stift (Kanonikerstift, Krs. Northeim, gegr. 1137)"/>
    <s v="UB Mainz 1, Nr.596"/>
    <m/>
    <s v="Hannover, Hauptstaatsarchiv"/>
    <s v="3.1.1135"/>
    <n v="1135"/>
    <x v="112"/>
    <s v="Donnerstag"/>
    <n v="9964"/>
    <s v="E4786"/>
    <n v="9964"/>
  </r>
  <r>
    <n v="3956"/>
    <s v="E4787"/>
    <n v="9965"/>
    <x v="0"/>
    <s v="Erzbistum Mainz, Erzbischof Adalbert I."/>
    <s v="E4787"/>
    <s v="Fredelsloh, Stift"/>
    <s v="UB Mainz 1, Nr.613"/>
    <m/>
    <s v="Hannover, Hauptstaatsarchiv"/>
    <s v="20.6.1137"/>
    <n v="1137"/>
    <x v="179"/>
    <s v="Sonntag"/>
    <n v="9965"/>
    <s v="E4787"/>
    <n v="9965"/>
  </r>
  <r>
    <n v="3902"/>
    <s v="E4758"/>
    <n v="9859"/>
    <x v="0"/>
    <s v="Erzbistum Mainz, Erzbischof Adalbert I."/>
    <s v="E4758"/>
    <s v="Mainz, Kloster St. Jakob"/>
    <s v="UB Mainz 1, Nr.453"/>
    <m/>
    <s v="B�dingen, Adelsarchiv Fürstlich Ysenburg- und B�dingensches Archiv"/>
    <s v="0.0.1112"/>
    <n v="1112"/>
    <x v="247"/>
    <s v="Unbekannt"/>
    <n v="9859"/>
    <s v="E4758"/>
    <n v="9859"/>
  </r>
  <r>
    <n v="4700"/>
    <s v="E5373"/>
    <n v="11052"/>
    <x v="0"/>
    <s v="Erzbistum Mainz, Erzbischof Adalbert I."/>
    <s v="E5373"/>
    <s v="Hasungen, Kloster"/>
    <s v="UB Mainz 1, Nr.525"/>
    <m/>
    <s v="Marburg, Staatsarchiv"/>
    <s v="0.0.1124"/>
    <n v="1124"/>
    <x v="60"/>
    <s v="Unbekannt"/>
    <n v="11052"/>
    <s v="E5373"/>
    <n v="11052"/>
  </r>
  <r>
    <n v="4701"/>
    <s v="E5374"/>
    <n v="11053"/>
    <x v="0"/>
    <s v="Erzbistum Mainz, Erzbischof Adalbert I."/>
    <s v="E5374"/>
    <s v="Hasungen, Kloster"/>
    <s v="UB Mainz 1, Nr.514"/>
    <m/>
    <s v="Marburg, Staatsarchiv"/>
    <s v="0.0.1123"/>
    <n v="1123"/>
    <x v="25"/>
    <s v="Unbekannt"/>
    <n v="11053"/>
    <s v="E5374"/>
    <n v="11053"/>
  </r>
  <r>
    <n v="4705"/>
    <s v="E2369"/>
    <n v="11060"/>
    <x v="0"/>
    <s v="Erzbistum Mainz, Erzbischof Adalbert I."/>
    <s v="E2369"/>
    <s v="Hasungen, Kloster, Abt Baro"/>
    <s v="UB Mainz 1, Nr.503; BW 1, Nr.109"/>
    <m/>
    <s v="Marburg, Staatsarchiv"/>
    <s v="0.0.1122"/>
    <n v="1122"/>
    <x v="96"/>
    <s v="Unbekannt"/>
    <s v="11060 Alle Aufnahmen unter dieser Zugangsnummer"/>
    <s v="E2369"/>
    <n v="11060"/>
  </r>
  <r>
    <n v="3453"/>
    <s v="E4340"/>
    <n v="9042"/>
    <x v="0"/>
    <s v="Erzbistum Mainz, Erzbischof Adalbert I."/>
    <s v="E4340"/>
    <s v="Disibodenberg, Kloster"/>
    <s v="UB Mainz 1, Nr.542"/>
    <m/>
    <s v="Heidelberg, Universit�tsarchiv"/>
    <s v="24.2.1127"/>
    <n v="1127"/>
    <x v="170"/>
    <s v="Donnerstag"/>
    <s v="9042 Alle Aufnahmen unter dieser Zugangsnummer"/>
    <s v="E4340"/>
    <n v="9042"/>
  </r>
  <r>
    <n v="3050"/>
    <s v="E3900"/>
    <n v="8359"/>
    <x v="0"/>
    <s v="Erzbistum Mainz, Erzbischof Adalbert I."/>
    <s v="E3900"/>
    <s v="Bolanden, Stift (Chorherren)"/>
    <s v="UB Mainz 1, Nr.602"/>
    <m/>
    <s v="München, Bayerisches Hauptstaatsarchiv"/>
    <s v="15.10.1135"/>
    <n v="1135"/>
    <x v="112"/>
    <s v="Dienstag"/>
    <n v="8359"/>
    <s v="E3900"/>
    <n v="8359"/>
  </r>
  <r>
    <n v="3033"/>
    <s v="E3872"/>
    <n v="8291"/>
    <x v="0"/>
    <s v="Erzbistum Mainz, Erzbischof Adalbert I."/>
    <s v="E3872"/>
    <s v="Mainz"/>
    <s v="UB Mainz 1, Nr.600"/>
    <m/>
    <s v="München, Bayerisches Hauptstaatsarchiv"/>
    <s v="vor 1135.6.4"/>
    <n v="1135"/>
    <x v="112"/>
    <s v="Unbekannt"/>
    <n v="8291"/>
    <s v="E3872"/>
    <n v="8291"/>
  </r>
  <r>
    <n v="2894"/>
    <s v="E3755"/>
    <n v="8126"/>
    <x v="0"/>
    <s v="Erzbistum Mainz, Erzbischof Adalbert I."/>
    <s v="E3755"/>
    <s v="Johannisberg, Kloster (Benediktinerkloster Bischofsberg i. Rheingau, gegr. 1090)"/>
    <s v="UB Mainz 1, Nr.564; BW 1, Nr.231"/>
    <m/>
    <s v="München, Bayerisches Hauptstaatsarchiv"/>
    <s v="0.0.1130"/>
    <n v="1130"/>
    <x v="111"/>
    <s v="Unbekannt"/>
    <n v="8126"/>
    <s v="E3755"/>
    <n v="8126"/>
  </r>
  <r>
    <n v="2895"/>
    <s v="E3756"/>
    <n v="8127"/>
    <x v="0"/>
    <s v="Erzbistum Mainz, Erzbischof Adalbert I."/>
    <s v="E3756"/>
    <s v="Johannisberg, Kloster"/>
    <s v="UB Mainz 1, Nr.565; BW 1, Nr.231"/>
    <m/>
    <s v="München, Bayerisches Hauptstaatsarchiv"/>
    <s v="0.0.1130"/>
    <n v="1130"/>
    <x v="111"/>
    <s v="Unbekannt"/>
    <n v="8127"/>
    <s v="E3756"/>
    <n v="8127"/>
  </r>
  <r>
    <n v="2896"/>
    <s v="E3757"/>
    <n v="8128"/>
    <x v="0"/>
    <s v="Erzbistum Mainz, Erzbischof Adalbert I."/>
    <s v="E3757"/>
    <s v="Johannisberg, Kloster"/>
    <s v="UB Mainz 1, Nr.580"/>
    <m/>
    <s v="München, Bayerisches Hauptstaatsarchiv"/>
    <s v="0.0.1132"/>
    <n v="1132"/>
    <x v="210"/>
    <s v="Unbekannt"/>
    <n v="8128"/>
    <s v="E3757"/>
    <n v="8128"/>
  </r>
  <r>
    <n v="2303"/>
    <s v="E3194"/>
    <n v="7277"/>
    <x v="0"/>
    <s v="Erzbistum Mainz, Erzbischof Adalbert I."/>
    <s v="E3194"/>
    <s v="Ravengiersburg, Stift"/>
    <s v="UB Mainz 1, Nr.549; UB Mittelrhein 1, Nr.458"/>
    <m/>
    <s v="Koblenz, Landeshauptarchiv"/>
    <s v="26.2.1128"/>
    <n v="1128"/>
    <x v="171"/>
    <s v="Sonntag"/>
    <n v="7277"/>
    <s v="E3194"/>
    <n v="7277"/>
  </r>
  <r>
    <n v="1844"/>
    <s v="E2732"/>
    <n v="6341"/>
    <x v="0"/>
    <s v="Erzbistum Mainz, Erzbischof Adalbert I."/>
    <s v="E2732"/>
    <s v="Breitenau, Kloster"/>
    <s v="UB Mainz 1, Nr.510"/>
    <m/>
    <s v="Marburg, Staatsarchiv"/>
    <s v="7.7.1123"/>
    <n v="1123"/>
    <x v="25"/>
    <s v="Samstag"/>
    <n v="6341"/>
    <s v="E2732"/>
    <n v="6341"/>
  </r>
  <r>
    <n v="1368"/>
    <s v="E2453A"/>
    <n v="5469"/>
    <x v="0"/>
    <s v="Erzbistum Mainz, Erzbischof Adalbert I."/>
    <s v="E2453A"/>
    <s v="Lippoldsberg, Kloster"/>
    <s v="UB Mainz 1, Nr.528"/>
    <m/>
    <s v="Marburg, Staatsarchiv"/>
    <s v="3.1.1125"/>
    <n v="1125"/>
    <x v="157"/>
    <s v="Samstag"/>
    <s v="5469 Alle Aufnahmen unter dieser Zugangsnummer"/>
    <s v="E2453A"/>
    <n v="5469"/>
  </r>
  <r>
    <n v="1262"/>
    <s v="E2370"/>
    <n v="5318"/>
    <x v="0"/>
    <s v="Erzbistum Mainz, Erzbischof Adalbert I."/>
    <s v="E2370"/>
    <s v="Hasungen, Kloster"/>
    <s v="UB Mainz 1, Nr.514; BW 1, Nr.128"/>
    <m/>
    <s v="Marburg, Staatsarchiv"/>
    <s v="0.0.1123 ?"/>
    <n v="1123"/>
    <x v="25"/>
    <s v="Unbekannt"/>
    <n v="5318"/>
    <s v="E2370"/>
    <n v="5318"/>
  </r>
  <r>
    <n v="1263"/>
    <s v="E2371"/>
    <n v="5319"/>
    <x v="0"/>
    <s v="Erzbistum Mainz, Erzbischof Adalbert I."/>
    <s v="E2371"/>
    <s v="Hasungen, Kloster"/>
    <s v="UB Mainz 1, Nr.525; BW 1, Nr.146"/>
    <m/>
    <s v="Marburg, Staatsarchiv"/>
    <s v="0.0.1124"/>
    <n v="1124"/>
    <x v="60"/>
    <s v="Unbekannt"/>
    <n v="5319"/>
    <s v="E2371"/>
    <n v="5319"/>
  </r>
  <r>
    <n v="912"/>
    <s v="E1866"/>
    <n v="4501"/>
    <x v="0"/>
    <s v="Erzbistum Mainz, Erzbischof Adalbert I."/>
    <s v="E1866"/>
    <s v="Bickenbach, Kirche (Kapelle)"/>
    <s v="UB Mainz 1, Nr.561"/>
    <m/>
    <s v="Darmstadt, Staatsarchiv"/>
    <s v="29.11.1130"/>
    <n v="1130"/>
    <x v="111"/>
    <s v="Samstag"/>
    <s v="4501 Alle Aufnahmen unter dieser Zugangsnummer"/>
    <s v="E1866"/>
    <n v="4501"/>
  </r>
  <r>
    <n v="1691"/>
    <s v="E2606"/>
    <n v="5859"/>
    <x v="0"/>
    <s v="Erzbistum Mainz, Erzbischof Adalbert I. ( od. II.)"/>
    <s v="E2606"/>
    <s v="Helmarshausen, Kloster"/>
    <s v="Ungedr.?"/>
    <m/>
    <s v="Paderborn, Bistumsarchiv"/>
    <s v="0.0.1110-0.0.1137 ?"/>
    <n v="11101137"/>
    <x v="179"/>
    <s v="Unbekannt"/>
    <n v="5859"/>
    <s v="E2606"/>
    <n v="5859"/>
  </r>
  <r>
    <n v="860"/>
    <s v="E1786"/>
    <n v="4333"/>
    <x v="0"/>
    <s v="Erzbistum Mainz, Erzbischof Adalbert I. (identisch) , Erzbistum Mainz, Erzbischof Adalbert I., p�pstl. Legat"/>
    <s v="E1786"/>
    <s v="Sigifrid"/>
    <s v="UB Mainz I, S. 524 Nr.605"/>
    <s v="http://www.regesta-imperii.de/id/b204e330-49d9-4b2a-9d17-6c37a44d8ef5"/>
    <s v="Karlsruhe, Generallandesarchiv"/>
    <s v="7.3.1136"/>
    <n v="1136"/>
    <x v="115"/>
    <s v="Samstag"/>
    <n v="4333"/>
    <s v="E1786"/>
    <n v="4333"/>
  </r>
  <r>
    <n v="662"/>
    <s v="E1152"/>
    <n v="2742"/>
    <x v="0"/>
    <s v="Erzbistum Mainz, Erzbischof Adalbert II."/>
    <s v="E1152"/>
    <s v="Mainz, Stift St. Viktor"/>
    <s v="UB Mainz 2,1, Nr.7; BW 1, Nr.13"/>
    <m/>
    <s v="Darmstadt, Staatsarchiv"/>
    <s v="vor 1139.3.13"/>
    <n v="1139"/>
    <x v="140"/>
    <s v="Unbekannt"/>
    <n v="2742"/>
    <s v="E1152"/>
    <n v="2742"/>
  </r>
  <r>
    <n v="354"/>
    <s v="D237A"/>
    <n v="1733"/>
    <x v="0"/>
    <s v="Erzbistum Mainz, Erzbischof Adalbert II."/>
    <s v="D237A"/>
    <s v="Ilbenstadt, Stift"/>
    <s v="UB Mainz 2,1, Nr.23; BW 1, Nr.48"/>
    <m/>
    <s v="Darmstadt, Staatsarchiv"/>
    <s v="vor 1141.5.29"/>
    <n v="1141"/>
    <x v="158"/>
    <s v="Unbekannt"/>
    <s v="1733 Alle Aufnahmen unter dieser Zugangsnummer"/>
    <s v="D237A"/>
    <n v="1733"/>
  </r>
  <r>
    <n v="269"/>
    <s v="E503"/>
    <n v="1611"/>
    <x v="0"/>
    <s v="Erzbistum Mainz, Erzbischof Adalbert II."/>
    <s v="E503"/>
    <s v="Heusdorf, Kloster (Benediktinerinnen)"/>
    <s v="UB Mainz 2,1, Nr.19; Dobenecker 1, Nr.1398"/>
    <m/>
    <s v="Weimar, Staatsarchiv"/>
    <s v="nach 1140.5.29"/>
    <n v="1140"/>
    <x v="105"/>
    <s v="Unbekannt"/>
    <n v="1611"/>
    <s v="E503"/>
    <n v="1611"/>
  </r>
  <r>
    <n v="4269"/>
    <s v="E5088"/>
    <n v="10486"/>
    <x v="0"/>
    <s v="Erzbistum Mainz, Erzbischof Adalbert II."/>
    <s v="E5088"/>
    <s v="Katlenburg, Stift"/>
    <s v="UB Mainz 2,1, Nr.8; BW 1, S. 310, Nr.14"/>
    <m/>
    <s v="Hannover, Hauptstaatsarchiv"/>
    <s v="23.5.1139"/>
    <n v="1139"/>
    <x v="140"/>
    <s v="Dienstag"/>
    <n v="10486"/>
    <s v="E5088"/>
    <n v="10486"/>
  </r>
  <r>
    <n v="3020"/>
    <s v="E3859"/>
    <n v="8278"/>
    <x v="0"/>
    <s v="Erzbistum Mainz, Erzbischof Adalbert II."/>
    <s v="E3859"/>
    <s v="Mainz, Kloster St. Alban"/>
    <s v="UB Mainz 2,1, Nr.3; BW 1, Nr.10"/>
    <m/>
    <s v="Würzburg, Staatsarchiv"/>
    <s v="0.0.1138"/>
    <n v="1138"/>
    <x v="192"/>
    <s v="Unbekannt"/>
    <s v="8278 Alle Aufnahmen unter dieser Zugangsnummer"/>
    <s v="E3859"/>
    <n v="8278"/>
  </r>
  <r>
    <n v="2941"/>
    <s v="E3778"/>
    <n v="8185"/>
    <x v="0"/>
    <s v="Erzbistum Mainz, Erzbischof Adalbert II."/>
    <s v="E3778"/>
    <s v="Johannisberg, Kloster"/>
    <s v="UB Mainz 2,1, Nr.13; BW 1, Nr.25"/>
    <m/>
    <s v="München, Bayerisches Hauptstaatsarchiv"/>
    <s v="2.2.1140-13.2.1140"/>
    <n v="11401140"/>
    <x v="105"/>
    <s v="Unbekannt"/>
    <n v="8185"/>
    <s v="E3778"/>
    <n v="8185"/>
  </r>
  <r>
    <n v="2897"/>
    <s v="E3758"/>
    <n v="8129"/>
    <x v="0"/>
    <s v="Erzbistum Mainz, Erzbischof Adalbert II."/>
    <s v="E3758"/>
    <s v="Erfurt, St. Maria u. Laurentius"/>
    <s v="UB Mainz 2,1, Nr.18; BW 1, Nr.33"/>
    <m/>
    <s v="München, Bayerisches Hauptstaatsarchiv"/>
    <s v="nach 1140.5.18"/>
    <n v="1140"/>
    <x v="105"/>
    <s v="Unbekannt"/>
    <n v="8129"/>
    <s v="E3758"/>
    <n v="8129"/>
  </r>
  <r>
    <n v="1695"/>
    <s v="C693"/>
    <n v="5863"/>
    <x v="0"/>
    <s v="Erzbistum Mainz, Erzbischof Adalbert II."/>
    <s v="C693"/>
    <s v="Helmarshausen, Kloster, Abt"/>
    <s v="UB Mainz 2,1, Nr.10; UB Westfäl. 1, Nr.42"/>
    <m/>
    <s v="Paderborn, Bistumsarchiv"/>
    <s v="3.9.1139"/>
    <n v="1139"/>
    <x v="140"/>
    <s v="Sonntag"/>
    <n v="5863"/>
    <s v="C693"/>
    <n v="5863"/>
  </r>
  <r>
    <n v="1420"/>
    <s v="E2471"/>
    <n v="5527"/>
    <x v="0"/>
    <s v="Erzbistum Mainz, Erzbischof Adalbert II."/>
    <s v="E2471"/>
    <s v="Helmarshausen, Kloster"/>
    <s v="UB Mainz 2,1, Nr.6; BW 1, Nr.9"/>
    <m/>
    <s v="Marburg, Staatsarchiv"/>
    <s v="4.9.1138"/>
    <n v="1138"/>
    <x v="192"/>
    <s v="Sonntag"/>
    <n v="5527"/>
    <s v="E2471"/>
    <n v="5527"/>
  </r>
  <r>
    <n v="15"/>
    <s v="D44"/>
    <n v="417"/>
    <x v="0"/>
    <s v="Erzbistum Mainz, Erzbischof Adolf"/>
    <s v="D44"/>
    <s v="H�hnscheid, Kloster"/>
    <s v="Ungedr.?"/>
    <m/>
    <s v="Marburg, Staatsarchiv"/>
    <s v="10.9.1468"/>
    <n v="1468"/>
    <x v="143"/>
    <s v="Samstag"/>
    <n v="417"/>
    <s v="D44"/>
    <n v="417"/>
  </r>
  <r>
    <n v="804"/>
    <s v="E2005"/>
    <n v="3868"/>
    <x v="0"/>
    <s v="Erzbistum Mainz, Erzbischof Arnold"/>
    <s v="E2005"/>
    <s v="Mainz, Stift St. Stephan"/>
    <s v="UB Mainz 2,1, Nr.240; BW 1, Nr.82"/>
    <m/>
    <s v="Wiesbaden, Hauptstaatsarchiv"/>
    <s v="24.9.1158-20.11.1158"/>
    <n v="11581158"/>
    <x v="195"/>
    <s v="Unbekannt"/>
    <n v="3868"/>
    <s v="E2005"/>
    <n v="3868"/>
  </r>
  <r>
    <n v="685"/>
    <s v="E1135"/>
    <n v="2983"/>
    <x v="0"/>
    <s v="Erzbistum Mainz, Erzbischof Arnold"/>
    <s v="E1135"/>
    <s v="Mainz, Stift St. Viktor"/>
    <s v="UB Mainz 2,1, Nr.235; BW 1, Nr.66"/>
    <m/>
    <s v="Darmstadt, Staatsarchiv"/>
    <s v="vor 1158.6"/>
    <n v="1158"/>
    <x v="195"/>
    <s v="Unbekannt"/>
    <n v="2983"/>
    <s v="E1135"/>
    <n v="2983"/>
  </r>
  <r>
    <n v="712"/>
    <s v="E1195"/>
    <n v="3036"/>
    <x v="0"/>
    <s v="Erzbistum Mainz, Erzbischof Arnold"/>
    <s v="E1195"/>
    <s v="Gottesthal, Stift (Augustinerchorherren und -frauenstift Winkel)"/>
    <s v="UB Mainz 2,1, Nr.239; BW 1, Nr.238"/>
    <m/>
    <s v="Wiesbaden, Hauptstaatsarchiv"/>
    <s v="14.8.1158-24.9.1158"/>
    <n v="11581158"/>
    <x v="195"/>
    <s v="Unbekannt"/>
    <n v="3036"/>
    <s v="E1195"/>
    <n v="3036"/>
  </r>
  <r>
    <n v="364"/>
    <s v="E637"/>
    <n v="1746"/>
    <x v="0"/>
    <s v="Erzbistum Mainz, Erzbischof Arnold"/>
    <s v="E637"/>
    <s v="Ilbenstadt, Stift"/>
    <s v="UB Mainz 2,1, Nr.242; BW 1, Nr.81"/>
    <m/>
    <s v="Darmstadt, Staatsarchiv"/>
    <s v="24.8.1159"/>
    <n v="1159"/>
    <x v="186"/>
    <s v="Montag"/>
    <n v="1746"/>
    <s v="E637"/>
    <n v="1746"/>
  </r>
  <r>
    <n v="333"/>
    <s v="E455"/>
    <n v="1690"/>
    <x v="0"/>
    <s v="Erzbistum Mainz, Erzbischof Arnold"/>
    <s v="E455"/>
    <s v="Ichtershausen, Kloster"/>
    <s v="UB Mainz 2,1, Nr.222; Dobenecker 2, Nr.164"/>
    <m/>
    <s v="Gotha, Staatsarchiv"/>
    <s v="0.10.1157"/>
    <n v="1157"/>
    <x v="110"/>
    <s v="Unbekannt"/>
    <n v="1690"/>
    <s v="E455"/>
    <n v="1690"/>
  </r>
  <r>
    <n v="4727"/>
    <s v="E2376"/>
    <n v="11084"/>
    <x v="0"/>
    <s v="Erzbistum Mainz, Erzbischof Arnold"/>
    <s v="E2376"/>
    <s v="Hasungen, Kloster, Abt Hildebold, Hasungen, Kloster, Konvent"/>
    <s v="UB Mainz 2,1, Nr.203"/>
    <m/>
    <s v="Marburg, Staatsarchiv"/>
    <s v="0.0.1155"/>
    <n v="1155"/>
    <x v="61"/>
    <s v="Unbekannt"/>
    <s v="11084 Alle Aufnahmen unter dieser Zugangsnummer"/>
    <s v="E2376"/>
    <n v="11084"/>
  </r>
  <r>
    <n v="3980"/>
    <s v="E4814"/>
    <n v="10043"/>
    <x v="0"/>
    <s v="Erzbistum Mainz, Erzbischof Arnold"/>
    <s v="E4814"/>
    <s v="Fredelsloh, Stift"/>
    <s v="UB Mainz 2,1, Nr.209; BW 1, S. 358, Nr.22"/>
    <m/>
    <s v="Hannover, Hauptstaatsarchiv"/>
    <s v="23.11.1155"/>
    <n v="1155"/>
    <x v="61"/>
    <s v="Mittwoch"/>
    <n v="10043"/>
    <s v="E4814"/>
    <n v="10043"/>
  </r>
  <r>
    <n v="3451"/>
    <s v="E4337"/>
    <n v="9039"/>
    <x v="0"/>
    <s v="Erzbistum Mainz, Erzbischof Arnold"/>
    <s v="E4337"/>
    <s v="Schl�chtern, St. Maria, Mainz, Stift Mariengreden (Fond)"/>
    <s v="UB Mainz 2,1, Nr.251; BW 1, Nr.105"/>
    <m/>
    <s v="Heidelberg, Universit�tsarchiv"/>
    <s v="vor 1160.6.24"/>
    <n v="1160"/>
    <x v="88"/>
    <s v="Unbekannt"/>
    <s v="9039 Alle Aufnahmen unter dieser Zugangsnummer"/>
    <s v="E4337"/>
    <n v="9039"/>
  </r>
  <r>
    <n v="2781"/>
    <s v="E3628"/>
    <n v="7972"/>
    <x v="0"/>
    <s v="Erzbistum Mainz, Erzbischof Arnold"/>
    <s v="E3628"/>
    <s v="Oberzell, Kloster"/>
    <s v="UB Mainz 2,1, Nr.216; BW 1, Nr.64"/>
    <m/>
    <s v="München, Bayerisches Hauptstaatsarchiv"/>
    <s v="14.6.1153-0.11.1156"/>
    <n v="11531156"/>
    <x v="23"/>
    <s v="Unbekannt"/>
    <n v="7972"/>
    <s v="E3628"/>
    <n v="7972"/>
  </r>
  <r>
    <n v="2413"/>
    <s v="E3576"/>
    <n v="7435"/>
    <x v="0"/>
    <s v="Erzbistum Mainz, Erzbischof Arnold"/>
    <s v="E3576"/>
    <s v="Bingen, Kirche"/>
    <s v="BW 1, Nr.107"/>
    <m/>
    <s v="Frankfurt, Stadtarchiv"/>
    <s v="0.0.1160"/>
    <n v="1160"/>
    <x v="88"/>
    <s v="Unbekannt"/>
    <n v="7435"/>
    <s v="E3576"/>
    <n v="7435"/>
  </r>
  <r>
    <n v="2330"/>
    <s v="E3232"/>
    <n v="7329"/>
    <x v="0"/>
    <s v="Erzbistum Mainz, Erzbischof Arnold"/>
    <s v="E3232"/>
    <s v="Bistum Würzburg, Domstift"/>
    <s v="UB Mainz 2,1, Nr.234; BW 1, Nr.62"/>
    <m/>
    <s v="München, Bayerisches Hauptstaatsarchiv"/>
    <s v="vor 1158.6"/>
    <n v="1158"/>
    <x v="195"/>
    <s v="Unbekannt"/>
    <n v="7329"/>
    <s v="E3232"/>
    <n v="7329"/>
  </r>
  <r>
    <n v="2331"/>
    <s v="E3233"/>
    <n v="7330"/>
    <x v="0"/>
    <s v="Erzbistum Mainz, Erzbischof Arnold"/>
    <s v="E3233"/>
    <s v="Bistum Würzburg, Domstift"/>
    <s v="UB Mainz 2,1, Nr.236; BW 1, Nr.63"/>
    <m/>
    <s v="München, Bayerisches Hauptstaatsarchiv"/>
    <s v="0.6.1158"/>
    <n v="1158"/>
    <x v="195"/>
    <s v="Unbekannt"/>
    <n v="7330"/>
    <s v="E3233"/>
    <n v="7330"/>
  </r>
  <r>
    <n v="2343"/>
    <s v="E3267"/>
    <n v="7343"/>
    <x v="0"/>
    <s v="Erzbistum Mainz, Erzbischof Arnold"/>
    <s v="E3267"/>
    <s v="Rupertsberg, Kloster, Konvent"/>
    <s v="UB Mainz 2,1, Nr.230; BW 1, Nr.60"/>
    <m/>
    <s v="Koblenz, Landeshauptarchiv"/>
    <s v="22.5.1158"/>
    <n v="1158"/>
    <x v="195"/>
    <s v="Donnerstag"/>
    <n v="7343"/>
    <s v="E3267"/>
    <n v="7343"/>
  </r>
  <r>
    <n v="2344"/>
    <s v="E3268"/>
    <n v="7344"/>
    <x v="0"/>
    <s v="Erzbistum Mainz, Erzbischof Arnold"/>
    <s v="E3268"/>
    <s v="Rupertsberg, Kloster, Konvent"/>
    <s v="UB Mainz 2,1, Nr.231; BW 1, Nr.60"/>
    <m/>
    <s v="Koblenz, Landeshauptarchiv"/>
    <s v="22.5.1158"/>
    <n v="1158"/>
    <x v="195"/>
    <s v="Donnerstag"/>
    <n v="7344"/>
    <s v="E3268"/>
    <n v="7344"/>
  </r>
  <r>
    <n v="2025"/>
    <s v="E2842"/>
    <n v="6748"/>
    <x v="0"/>
    <s v="Erzbistum Mainz, Erzbischof Arnold"/>
    <s v="E2842"/>
    <s v="Bronnbach, Kloster"/>
    <s v="UB Mainz 2,1, Nr.238; Aschbach 2, Nr.4"/>
    <m/>
    <s v="Wertheim, Adelsarchiv L�wenstein-Wertheim-Rosenberg"/>
    <s v="0.0.1157"/>
    <n v="1157"/>
    <x v="110"/>
    <s v="Unbekannt"/>
    <n v="6748"/>
    <s v="E2842"/>
    <n v="6748"/>
  </r>
  <r>
    <n v="1375"/>
    <s v="E2458"/>
    <n v="5476"/>
    <x v="0"/>
    <s v="Erzbistum Mainz, Erzbischof Arnold"/>
    <s v="E2458"/>
    <s v="Lippoldsberg, Kloster"/>
    <s v="UB Mainz 2,1, Nr.204; BW 1, S. 355, Nr.11"/>
    <m/>
    <s v="Marburg, Staatsarchiv"/>
    <s v="0.0.1155"/>
    <n v="1155"/>
    <x v="61"/>
    <s v="Unbekannt"/>
    <n v="5476"/>
    <s v="E2458"/>
    <n v="5476"/>
  </r>
  <r>
    <n v="1376"/>
    <s v="E2459"/>
    <n v="5477"/>
    <x v="0"/>
    <s v="Erzbistum Mainz, Erzbischof Arnold"/>
    <s v="E2459"/>
    <s v="Lippoldsberg, Kloster"/>
    <s v="UB Mainz 2,1, Nr.201; BW 1, S. 355, Nr.10"/>
    <m/>
    <s v="Marburg, Staatsarchiv"/>
    <s v="0.0.1155"/>
    <n v="1155"/>
    <x v="61"/>
    <s v="Unbekannt"/>
    <n v="5477"/>
    <s v="E2459"/>
    <n v="5477"/>
  </r>
  <r>
    <n v="1322"/>
    <s v="E2414"/>
    <n v="5404"/>
    <x v="0"/>
    <s v="Erzbistum Mainz, Erzbischof Arnold"/>
    <s v="E2414"/>
    <s v="Quedlinburg, Stift, �btissin Beatrix"/>
    <s v="UB Mainz 2,1, Nr.202; BW 1, Nr.14"/>
    <m/>
    <s v="Magdeburg, Staatsarchiv"/>
    <s v="vor 1155.3.9"/>
    <n v="1155"/>
    <x v="61"/>
    <s v="Unbekannt"/>
    <n v="5404"/>
    <s v="E2414"/>
    <n v="5404"/>
  </r>
  <r>
    <n v="7678"/>
    <s v="F5599"/>
    <n v="14473"/>
    <x v="0"/>
    <s v="Erzbistum Mainz, Erzbischof Christian"/>
    <s v="F5599"/>
    <s v="Heiningen, Stift, Propst Heinrich u. Kapitel"/>
    <s v="UB HIldesheim 1, Nr. 385"/>
    <m/>
    <s v="Hannover, Hauptstaatsarchiv"/>
    <s v="30.5.1178"/>
    <n v="1178"/>
    <x v="80"/>
    <s v="Dienstag"/>
    <s v="14473 Alle Aufnahmen unter dieser Zugangsnummer"/>
    <s v="F5599"/>
    <n v="14473"/>
  </r>
  <r>
    <n v="785"/>
    <s v="E1512"/>
    <n v="3678"/>
    <x v="0"/>
    <s v="Erzbistum Mainz, Erzbischof Christian I."/>
    <s v="E1512"/>
    <s v="Mainz, Stift Mariengreden"/>
    <s v="UB Mainz 2,1, Nr.340; BW 2, Nr.80"/>
    <m/>
    <s v="Wiesbaden, Hauptstaatsarchiv"/>
    <s v="9.8.1171"/>
    <n v="1171"/>
    <x v="86"/>
    <s v="Montag"/>
    <n v="3678"/>
    <s v="E1512"/>
    <n v="3678"/>
  </r>
  <r>
    <n v="684"/>
    <s v="E1186"/>
    <n v="2981"/>
    <x v="0"/>
    <s v="Erzbistum Mainz, Erzbischof Christian I."/>
    <s v="E1186"/>
    <s v="Mainz, Stift St. Stephan"/>
    <s v="UB Mainz 2,1, Nr.338; BW 2, Nr.31"/>
    <m/>
    <s v="Darmstadt, Staatsarchiv"/>
    <s v="0.0.1171"/>
    <n v="1171"/>
    <x v="86"/>
    <s v="Unbekannt"/>
    <n v="2981"/>
    <s v="E1186"/>
    <n v="2981"/>
  </r>
  <r>
    <n v="687"/>
    <s v="E1137"/>
    <n v="2985"/>
    <x v="0"/>
    <s v="Erzbistum Mainz, Erzbischof Christian I."/>
    <s v="E1137"/>
    <s v="Mainz, Stift St. Stephan"/>
    <s v="UB Mainz 2,1, Nr.372; BW 2, Nr.127"/>
    <m/>
    <s v="Darmstadt, Staatsarchiv"/>
    <s v="0.7.1175"/>
    <n v="1175"/>
    <x v="119"/>
    <s v="Unbekannt"/>
    <n v="2985"/>
    <s v="E1137"/>
    <n v="2985"/>
  </r>
  <r>
    <n v="696"/>
    <s v="E1565"/>
    <n v="2996"/>
    <x v="0"/>
    <s v="Erzbistum Mainz, Erzbischof Christian I."/>
    <s v="E1565"/>
    <s v="Mainz, Stift Mariengreden, Kapitel, Bickelheim (Fond)"/>
    <s v="UB Mainz 2,1, Nr.336; BW 2, Nr.81"/>
    <m/>
    <s v="Darmstadt, Staatsarchiv"/>
    <s v="0.0.1171"/>
    <n v="1171"/>
    <x v="86"/>
    <s v="Unbekannt"/>
    <n v="2996"/>
    <s v="E1565"/>
    <n v="2996"/>
  </r>
  <r>
    <n v="667"/>
    <s v="E1153"/>
    <n v="2747"/>
    <x v="0"/>
    <s v="Erzbistum Mainz, Erzbischof Christian I."/>
    <s v="E1153"/>
    <s v="Mainz, Stift St. Stephan (Fond), Mainz, Weber"/>
    <s v="UB Mainz 2,1, Nr.373; Baur, Hess. Urk. 2, Nr.12"/>
    <m/>
    <s v="Darmstadt, Staatsarchiv"/>
    <s v="0.7.1175"/>
    <n v="1175"/>
    <x v="119"/>
    <s v="Unbekannt"/>
    <n v="2747"/>
    <s v="E1153"/>
    <n v="2747"/>
  </r>
  <r>
    <n v="448"/>
    <s v="D515"/>
    <n v="1925"/>
    <x v="0"/>
    <s v="Erzbistum Mainz, Erzbischof Christian I."/>
    <s v="D515"/>
    <s v="Hamersleben, Kloster"/>
    <s v=" "/>
    <m/>
    <s v="Marburg, Sammlung Schulz-Sch�ffer"/>
    <s v="30.5.1178"/>
    <n v="1178"/>
    <x v="80"/>
    <s v="Dienstag"/>
    <s v="1925 Alle Aufnahmen unter dieser Zugangsnummer"/>
    <s v="D515"/>
    <n v="1925"/>
  </r>
  <r>
    <n v="365"/>
    <s v="E638"/>
    <n v="1747"/>
    <x v="0"/>
    <s v="Erzbistum Mainz, Erzbischof Christian I."/>
    <s v="E638"/>
    <s v="Eberbach, Kloster (Fond), Mainz, Kloster St. Alban, Ilbenstadt, Stift"/>
    <s v="UB Mainz 2,1, Nr.308; BW 2, Nr.46"/>
    <m/>
    <s v="Darmstadt, Staatsarchiv"/>
    <s v="0.0.1168"/>
    <n v="1168"/>
    <x v="107"/>
    <s v="Unbekannt"/>
    <s v="1747 Alle Aufnahmen unter dieser Zugangsnummer"/>
    <s v="E638"/>
    <n v="1747"/>
  </r>
  <r>
    <n v="322"/>
    <s v="E874"/>
    <n v="1670"/>
    <x v="0"/>
    <s v="Erzbistum Mainz, Erzbischof Christian I."/>
    <s v="E874"/>
    <s v="Breitungen, Frauenkloster"/>
    <s v="UB Mainz 2,1, Nr.310; Dobenecker 2, Nr.365"/>
    <m/>
    <s v="Meiningen, Staatsarchiv"/>
    <s v="0.0.1168"/>
    <n v="1168"/>
    <x v="107"/>
    <s v="Unbekannt"/>
    <s v="1670 Alle Aufnahmen unter dieser Zugangsnummer"/>
    <s v="E874"/>
    <n v="1670"/>
  </r>
  <r>
    <n v="73"/>
    <s v="D106"/>
    <n v="581"/>
    <x v="0"/>
    <s v="Erzbistum Mainz, Erzbischof Christian I."/>
    <s v="D106"/>
    <s v="Wei�enstein, Stift"/>
    <s v="UB Mainz 2,1, Nr.325; Schultze, Kassel, Nr.1364"/>
    <m/>
    <s v="Marburg, Staatsarchiv"/>
    <s v="1.10.1170"/>
    <n v="1170"/>
    <x v="19"/>
    <s v="Donnerstag"/>
    <n v="581"/>
    <s v="D106"/>
    <n v="581"/>
  </r>
  <r>
    <n v="4730"/>
    <s v="E2378A"/>
    <n v="11087"/>
    <x v="0"/>
    <s v="Erzbistum Mainz, Erzbischof Christian I."/>
    <s v="E2378A"/>
    <s v="Hasungen, Kloster, Abt Heinrich, Hasungen, Kloster, Konvent"/>
    <s v="UB Mainz 2,1, Nr.324"/>
    <m/>
    <s v="Marburg, Staatsarchiv"/>
    <s v="15.9.1170"/>
    <n v="1170"/>
    <x v="19"/>
    <s v="Dienstag"/>
    <s v="11087 Alle Aufnahmen unter dieser Zugangsnummer"/>
    <s v="E2378A"/>
    <n v="11087"/>
  </r>
  <r>
    <n v="4643"/>
    <s v="E5344"/>
    <n v="10977"/>
    <x v="0"/>
    <s v="Erzbistum Mainz, Erzbischof Christian I."/>
    <s v="E5344"/>
    <s v="Eberbach, Kloster"/>
    <s v="UB Mainz 2,1, Nr. 322"/>
    <m/>
    <s v="Mainz, Stadtarchiv"/>
    <s v="17.1.1170"/>
    <n v="1170"/>
    <x v="19"/>
    <s v="Samstag"/>
    <s v="10977 Alle Aufnahmen unter dieser Zugangsnummer"/>
    <s v="E5344"/>
    <n v="10977"/>
  </r>
  <r>
    <n v="3027"/>
    <s v="E2965"/>
    <n v="8285"/>
    <x v="0"/>
    <s v="Erzbistum Mainz, Erzbischof Christian I."/>
    <s v="E2965"/>
    <s v="Mainz, Kloster St. Alban"/>
    <s v="UB Mainz 2,1, Nr. 306; BW 2, Nr. 45"/>
    <m/>
    <s v="München, Bayerisches Hauptstaatsarchiv"/>
    <s v="19.3.1168"/>
    <n v="1168"/>
    <x v="107"/>
    <s v="Dienstag"/>
    <s v="8285 Alle Aufnahmen unter dieser Zugangsnummer"/>
    <s v="E2965"/>
    <n v="8285"/>
  </r>
  <r>
    <n v="2959"/>
    <s v="E3794"/>
    <n v="8203"/>
    <x v="0"/>
    <s v="Erzbistum Mainz, Erzbischof Christian I."/>
    <s v="E3794"/>
    <s v="Erzbistum Mainz, Domstift, Kapitel"/>
    <s v="UB Mainz 2,1, Nr.300; BW 2, Nr.33"/>
    <m/>
    <s v="München, Bayerisches Hauptstaatsarchiv"/>
    <s v="6.3.1167-8.3.1167"/>
    <n v="11671167"/>
    <x v="109"/>
    <s v="Unbekannt"/>
    <n v="8203"/>
    <s v="E3794"/>
    <n v="8203"/>
  </r>
  <r>
    <n v="2335"/>
    <s v="E3259"/>
    <n v="7335"/>
    <x v="0"/>
    <s v="Erzbistum Mainz, Erzbischof Christian I."/>
    <s v="E3259"/>
    <s v="Ravengiersburg, Stift"/>
    <s v="UB Mainz 2,1, Nr.327; BW 2, Nr.74"/>
    <m/>
    <s v="Koblenz, Landeshauptarchiv"/>
    <s v="0.0.1170"/>
    <n v="1170"/>
    <x v="19"/>
    <s v="Unbekannt"/>
    <n v="7335"/>
    <s v="E3259"/>
    <n v="7335"/>
  </r>
  <r>
    <n v="2346"/>
    <s v="E3270"/>
    <n v="7346"/>
    <x v="0"/>
    <s v="Erzbistum Mainz, Erzbischof Christian I."/>
    <s v="E3270"/>
    <s v="Rupertsberg, Kloster (Nonnenkloster)"/>
    <s v="UB Mainz 2,1, Nr.337; BW 2, Nr.83"/>
    <m/>
    <s v="Koblenz, Landeshauptarchiv"/>
    <s v="0.0.1171"/>
    <n v="1171"/>
    <x v="86"/>
    <s v="Unbekannt"/>
    <n v="7346"/>
    <s v="E3270"/>
    <n v="7346"/>
  </r>
  <r>
    <n v="1377"/>
    <s v="E2460"/>
    <n v="5478"/>
    <x v="0"/>
    <s v="Erzbistum Mainz, Erzbischof Christian I."/>
    <s v="E2460"/>
    <s v="Lippoldsberg, Kloster"/>
    <s v="UB Mainz 2,1, Nr.368; BW 2, S. 38, Nr.122"/>
    <m/>
    <s v="Marburg, Staatsarchiv"/>
    <s v="24.2.1175"/>
    <n v="1175"/>
    <x v="119"/>
    <s v="Montag"/>
    <n v="5478"/>
    <s v="E2460"/>
    <n v="5478"/>
  </r>
  <r>
    <n v="1267"/>
    <s v="E2382"/>
    <n v="5333"/>
    <x v="0"/>
    <s v="Erzbistum Mainz, Erzbischof Christian I."/>
    <s v="E2382"/>
    <s v="Fritzlar, Stift"/>
    <s v="UB Mainz 2,1, Nr.334; BW 2, Nr.85"/>
    <s v="http://www.lagis-hessen.de/de/subjects/idrec/sn/zig/id/167"/>
    <s v="Marburg, Staatsarchiv"/>
    <s v="vor 1171.4.13"/>
    <n v="1171"/>
    <x v="86"/>
    <s v="Unbekannt"/>
    <n v="5333"/>
    <s v="E2382"/>
    <n v="5333"/>
  </r>
  <r>
    <n v="947"/>
    <s v="E1913"/>
    <n v="4640"/>
    <x v="0"/>
    <s v="Erzbistum Mainz, Erzbischof Christian I."/>
    <s v="E1913"/>
    <s v="Bistum Konstanz, Bischof Berthold"/>
    <s v="UB Mainz 2,2, Nr.396; Reg. Konstanz 1, Nr.1040"/>
    <m/>
    <s v="Karlsruhe, Generallandesarchiv"/>
    <s v="0.0.1175-3.8.1177"/>
    <n v="11751177"/>
    <x v="101"/>
    <s v="Unbekannt"/>
    <n v="4640"/>
    <s v="E1913"/>
    <n v="4640"/>
  </r>
  <r>
    <n v="4691"/>
    <s v="D1496"/>
    <n v="11028"/>
    <x v="0"/>
    <s v="Erzbistum Mainz, Erzbischof Christian II. (Erzkanzler) , Mainz"/>
    <s v="D1496"/>
    <s v=" "/>
    <s v="Reg. Stadt Mainz 1, Nr.111"/>
    <m/>
    <s v="Mainz, Stadtarchiv"/>
    <s v="22.2.1250"/>
    <n v="1250"/>
    <x v="9"/>
    <s v="Dienstag"/>
    <n v="11028"/>
    <s v="D1496"/>
    <n v="11028"/>
  </r>
  <r>
    <n v="9207"/>
    <s v="C854"/>
    <n v="80517"/>
    <x v="0"/>
    <s v="Erzbistum Mainz, Erzbischof Conrad"/>
    <s v="C854"/>
    <s v="Asbeck, Kloster, Bistum Münster, Bischof Hermann"/>
    <s v="MI�G 24, S. 345ff; UB Mainz 2,2, S. 828, Nr. 508"/>
    <m/>
    <s v="Coesfeld, Salm-Horstmar"/>
    <s v="0.8.1187-0.2.1188"/>
    <n v="11871188"/>
    <x v="11"/>
    <s v="Unbekannt"/>
    <s v="80517 Alle Aufnahmen unter dieser Zugangsnummer"/>
    <s v="C854"/>
    <n v="80517"/>
  </r>
  <r>
    <n v="7356"/>
    <s v="E5622"/>
    <n v="14105"/>
    <x v="0"/>
    <s v="Erzbistum Mainz, Erzbischof Gerhard , Erzbistum K�ln, Erzbischof Konrad, Bistum Würzburg, Bischof Iring, Bistum Hildesheim, Bischof Heinrich, Bistum Wierland, Bischof Dietrich"/>
    <s v="E5622"/>
    <s v="Arnsburg, Kloster"/>
    <s v="UB Arnsburg Kloster, Nr. 71 (Reg.)"/>
    <m/>
    <s v="Lich, Adelsarchiv Fürsten zu Solms-Hohensolms-Lich"/>
    <s v="0.0.1256"/>
    <n v="1256"/>
    <x v="40"/>
    <s v="Unbekannt"/>
    <s v="14105 Alle Aufnahmen unter dieser Zugangsnummer"/>
    <s v="E5622"/>
    <n v="14105"/>
  </r>
  <r>
    <n v="726"/>
    <s v="E1282"/>
    <n v="3111"/>
    <x v="0"/>
    <s v="Erzbistum Mainz, Erzbischof Heinrich I."/>
    <s v="E1282"/>
    <s v="Eberbach, Kloster"/>
    <s v="UB Mainz 2,1, Nr.70; BW 1, Nr.42"/>
    <m/>
    <s v="Darmstadt, Staatsarchiv"/>
    <s v="12.1.1145"/>
    <n v="1145"/>
    <x v="106"/>
    <s v="Freitag"/>
    <n v="3111"/>
    <s v="E1282"/>
    <n v="3111"/>
  </r>
  <r>
    <n v="729"/>
    <s v="E1284"/>
    <n v="3114"/>
    <x v="0"/>
    <s v="Erzbistum Mainz, Erzbischof Heinrich I."/>
    <s v="E1284"/>
    <s v="Mainz, Stift St. Viktor"/>
    <s v="UB Mainz 2,1, Nr.95; BW 1, Nr.76"/>
    <m/>
    <s v="Darmstadt, Staatsarchiv"/>
    <s v="6.4.1147"/>
    <n v="1147"/>
    <x v="173"/>
    <s v="Sonntag"/>
    <n v="3114"/>
    <s v="E1284"/>
    <n v="3114"/>
  </r>
  <r>
    <n v="746"/>
    <s v="E1466"/>
    <n v="3457"/>
    <x v="0"/>
    <s v="Erzbistum Mainz, Erzbischof Heinrich I."/>
    <s v="E1466"/>
    <s v="Eberbach, Kloster"/>
    <s v="UB Mainz 2,1, Nr.77; BW 2, Nr.39"/>
    <m/>
    <s v="Wiesbaden, Hauptstaatsarchiv"/>
    <s v="0.0.1144"/>
    <n v="1144"/>
    <x v="166"/>
    <s v="Unbekannt"/>
    <n v="3457"/>
    <s v="E1466"/>
    <n v="3457"/>
  </r>
  <r>
    <n v="747"/>
    <s v="E1378"/>
    <n v="3458"/>
    <x v="0"/>
    <s v="Erzbistum Mainz, Erzbischof Heinrich I."/>
    <s v="E1378"/>
    <s v="Eberbach, Kloster"/>
    <s v="UB Mainz 2,1, Nr.77; BW 1, Nr.48"/>
    <m/>
    <s v="Wiesbaden, Hauptstaatsarchiv"/>
    <s v="0.1.1145-0.6.1145"/>
    <n v="11451145"/>
    <x v="106"/>
    <s v="Unbekannt"/>
    <n v="3458"/>
    <s v="E1378"/>
    <n v="3458"/>
  </r>
  <r>
    <n v="748"/>
    <s v="E1467"/>
    <n v="3459"/>
    <x v="0"/>
    <s v="Erzbistum Mainz, Erzbischof Heinrich I."/>
    <s v="E1467"/>
    <s v="Arnsburg, Kloster (Benediktiner)"/>
    <s v="UB Mainz 2,2, Nr.159; BW 1, Nr.136"/>
    <m/>
    <s v="Wiesbaden, Hauptstaatsarchiv"/>
    <s v="0.9.1151"/>
    <n v="1151"/>
    <x v="5"/>
    <s v="Unbekannt"/>
    <n v="3459"/>
    <s v="E1467"/>
    <n v="3459"/>
  </r>
  <r>
    <n v="749"/>
    <s v="E1468"/>
    <n v="3460"/>
    <x v="0"/>
    <s v="Erzbistum Mainz, Erzbischof Heinrich I."/>
    <s v="E1468"/>
    <s v="Eberbach, Kloster"/>
    <s v="UB Mainz 2,1, Nr.158; BW 1, Nr.143"/>
    <m/>
    <s v="Wiesbaden, Hauptstaatsarchiv"/>
    <s v="0.0.1151"/>
    <n v="1151"/>
    <x v="5"/>
    <s v="Unbekannt"/>
    <n v="3460"/>
    <s v="E1468"/>
    <n v="3460"/>
  </r>
  <r>
    <n v="688"/>
    <s v="E1138"/>
    <n v="2986"/>
    <x v="0"/>
    <s v="Erzbistum Mainz, Erzbischof Heinrich I."/>
    <s v="E1138"/>
    <s v="Bingen, St. Marien (Kapelle) (Fond), Rothard"/>
    <s v="UB Mainz 2,1, Nr.42"/>
    <m/>
    <s v="Darmstadt, Staatsarchiv"/>
    <s v="0.9.1142-24.9.1143"/>
    <n v="11421143"/>
    <x v="172"/>
    <s v="Unbekannt"/>
    <n v="2986"/>
    <s v="E1138"/>
    <n v="2986"/>
  </r>
  <r>
    <n v="691"/>
    <s v="E1187"/>
    <n v="2990"/>
    <x v="0"/>
    <s v="Erzbistum Mainz, Erzbischof Heinrich I."/>
    <s v="E1187"/>
    <s v="Eberbach, Kloster"/>
    <s v="UB Mainz 2,1, Nr.180; UB Eberbach Abtei 1, Nr.10"/>
    <m/>
    <s v="Darmstadt, Staatsarchiv"/>
    <s v="0.0.1147-0.0.1152"/>
    <n v="11471152"/>
    <x v="100"/>
    <s v="Unbekannt"/>
    <n v="2990"/>
    <s v="E1187"/>
    <n v="2990"/>
  </r>
  <r>
    <n v="699"/>
    <s v="E1145"/>
    <n v="2999"/>
    <x v="0"/>
    <s v="Erzbistum Mainz, Erzbischof Heinrich I."/>
    <s v="E1145"/>
    <s v="Mainz, Kloster St. Jakob (Benediktinerkloster vor Mainz)"/>
    <s v="UB Mainz 2,1, Nr.153; UB Nassau 1, Nr.227"/>
    <m/>
    <s v="Darmstadt, Staatsarchiv"/>
    <s v="8.4.1151"/>
    <n v="1151"/>
    <x v="5"/>
    <s v="Sonntag"/>
    <n v="2999"/>
    <s v="E1145"/>
    <n v="2999"/>
  </r>
  <r>
    <n v="710"/>
    <s v="E1194"/>
    <n v="3034"/>
    <x v="0"/>
    <s v="Erzbistum Mainz, Erzbischof Heinrich I."/>
    <s v="E1194"/>
    <s v="Gottesthal, Stift"/>
    <s v="UB Mainz 2,1, Nr.75; BW 1, Nr.9 (u. Nr.46)"/>
    <m/>
    <s v="Wiesbaden, Hauptstaatsarchiv"/>
    <s v="30.5.1145"/>
    <n v="1145"/>
    <x v="106"/>
    <s v="Mittwoch"/>
    <n v="3034"/>
    <s v="E1194"/>
    <n v="3034"/>
  </r>
  <r>
    <n v="711"/>
    <s v="E1147"/>
    <n v="3035"/>
    <x v="0"/>
    <s v="Erzbistum Mainz, Erzbischof Heinrich I."/>
    <s v="E1147"/>
    <s v="Gottesthal, Stift"/>
    <s v="UB Mainz 2,1, Nr.157; BW 1, Nr.142"/>
    <m/>
    <s v="Wiesbaden, Hauptstaatsarchiv"/>
    <s v="0.0.1151"/>
    <n v="1151"/>
    <x v="5"/>
    <s v="Unbekannt"/>
    <s v="3035 Alle Aufnahmen unter dieser Zugangsnummer"/>
    <s v="E1147"/>
    <n v="3035"/>
  </r>
  <r>
    <n v="719"/>
    <s v="E1374"/>
    <n v="3104"/>
    <x v="0"/>
    <s v="Erzbistum Mainz, Erzbischof Heinrich I."/>
    <s v="E1374"/>
    <s v="Mainz, Stift St. Peter"/>
    <s v="UB Mainz 2,1, Nr.123"/>
    <m/>
    <s v="Darmstadt, Staatsarchiv"/>
    <s v="0.0.1149"/>
    <n v="1149"/>
    <x v="160"/>
    <s v="Unbekannt"/>
    <n v="3104"/>
    <s v="E1374"/>
    <n v="3104"/>
  </r>
  <r>
    <n v="663"/>
    <s v="E1325"/>
    <n v="2743"/>
    <x v="0"/>
    <s v="Erzbistum Mainz, Erzbischof Heinrich I."/>
    <s v="E1325"/>
    <s v="Mainz, Stift St. Viktor"/>
    <s v="UB Mainz 2,1, Nr.44; BW 1, S. 323, Nr.18"/>
    <m/>
    <s v="Darmstadt, Staatsarchiv"/>
    <s v="27.9.1143 ?"/>
    <n v="1143"/>
    <x v="172"/>
    <s v="Montag"/>
    <n v="2743"/>
    <s v="E1325"/>
    <n v="2743"/>
  </r>
  <r>
    <n v="442"/>
    <s v="E991"/>
    <n v="1912"/>
    <x v="0"/>
    <s v="Erzbistum Mainz, Erzbischof Heinrich I."/>
    <s v="E991"/>
    <s v="Arnsburg, Kloster"/>
    <s v="UB Mainz 2,1, Nr.159; BW 1, Nr.136"/>
    <m/>
    <s v="Lich, Adelsarchiv Fürsten zu Solms-Hohensolms-Lich"/>
    <s v="0.9.1151"/>
    <n v="1151"/>
    <x v="5"/>
    <s v="Unbekannt"/>
    <n v="1912"/>
    <s v="E991"/>
    <n v="1912"/>
  </r>
  <r>
    <n v="369"/>
    <s v="E568"/>
    <n v="1754"/>
    <x v="0"/>
    <s v="Erzbistum Mainz, Erzbischof Heinrich I."/>
    <s v="E568"/>
    <s v="Georgenthal, Kloster (Zisterzienser)"/>
    <s v="UB Mainz 2,1, Nr.37; Dobenecker 1, Nr.1459"/>
    <m/>
    <s v="Gotha, Staatsarchiv"/>
    <s v="20.3.1143"/>
    <n v="1143"/>
    <x v="172"/>
    <s v="Samstag"/>
    <n v="1754"/>
    <s v="E568"/>
    <n v="1754"/>
  </r>
  <r>
    <n v="386"/>
    <s v="E655"/>
    <n v="1771"/>
    <x v="0"/>
    <s v="Erzbistum Mainz, Erzbischof Heinrich I."/>
    <s v="E655"/>
    <s v="Lauchr�den, St. Martin (Kapelle)"/>
    <s v="UB Mainz 2,1, Nr.56; Dobenecker 1, Nr.1491"/>
    <m/>
    <s v="Gotha, Staatsarchiv"/>
    <s v="5.7.1144"/>
    <n v="1144"/>
    <x v="166"/>
    <s v="Mittwoch"/>
    <n v="1771"/>
    <s v="E655"/>
    <n v="1771"/>
  </r>
  <r>
    <n v="331"/>
    <s v="E453A"/>
    <n v="1688"/>
    <x v="0"/>
    <s v="Erzbistum Mainz, Erzbischof Heinrich I."/>
    <s v="E453A"/>
    <s v="Ichtershausen, Kloster"/>
    <s v="UB Mainz 2,1, Nr.98; Dobenecker 1, Nr.1584"/>
    <m/>
    <s v="Gotha, Staatsarchiv"/>
    <s v="16.6.1147"/>
    <n v="1147"/>
    <x v="173"/>
    <s v="Montag"/>
    <s v="1688 Alle Aufnahmen unter dieser Zugangsnummer"/>
    <s v="E453A"/>
    <n v="1688"/>
  </r>
  <r>
    <n v="332"/>
    <s v="E454"/>
    <n v="1689"/>
    <x v="0"/>
    <s v="Erzbistum Mainz, Erzbischof Heinrich I."/>
    <s v="E454"/>
    <s v="Ichtershausen, Kloster"/>
    <s v="UB Mainz 2,1, Nr.106; Dobenecker 1, Nr.1593"/>
    <m/>
    <s v="Gotha, Staatsarchiv"/>
    <s v="0.2.1148"/>
    <n v="1148"/>
    <x v="191"/>
    <s v="Unbekannt"/>
    <n v="1689"/>
    <s v="E454"/>
    <n v="1689"/>
  </r>
  <r>
    <n v="348"/>
    <s v="D238"/>
    <n v="1727"/>
    <x v="0"/>
    <s v="Erzbistum Mainz, Erzbischof Heinrich I."/>
    <s v="D238"/>
    <s v="Wirberg, Stift"/>
    <s v="UB Mainz 2,1, Nr.126"/>
    <m/>
    <s v="Darmstadt, Staatsarchiv"/>
    <s v="30.11.1149"/>
    <n v="1149"/>
    <x v="160"/>
    <s v="Mittwoch"/>
    <s v="1727 Alle Aufnahmen unter dieser Zugangsnummer"/>
    <s v="D238"/>
    <n v="1727"/>
  </r>
  <r>
    <n v="352"/>
    <s v="D235"/>
    <n v="1731"/>
    <x v="0"/>
    <s v="Erzbistum Mainz, Erzbischof Heinrich I."/>
    <s v="D235"/>
    <s v="Ilbenstadt, Stift"/>
    <s v="UB Mainz 2,1, Nr.184; BW 1, Nr.116"/>
    <m/>
    <s v="Darmstadt, Staatsarchiv"/>
    <s v="27.9.1142-2.9.1153"/>
    <n v="11421153"/>
    <x v="146"/>
    <s v="Unbekannt"/>
    <n v="1731"/>
    <s v="D235"/>
    <n v="1731"/>
  </r>
  <r>
    <n v="299"/>
    <s v="E504"/>
    <n v="1645"/>
    <x v="0"/>
    <s v="Erzbistum Mainz, Erzbischof Heinrich I."/>
    <s v="E504"/>
    <s v="Erfurt, Kloster St. Cyriacus (Benediktinerinnen)"/>
    <s v="UB Mainz 2,1, Nr.43; Dobenecker 1, Nr.1464"/>
    <m/>
    <s v="Rudolstadt, Staatsarchiv"/>
    <s v="0.6.1143"/>
    <n v="1143"/>
    <x v="172"/>
    <s v="Unbekannt"/>
    <n v="1645"/>
    <s v="E504"/>
    <n v="1645"/>
  </r>
  <r>
    <n v="301"/>
    <s v="E871"/>
    <n v="1647"/>
    <x v="0"/>
    <s v="Erzbistum Mainz, Erzbischof Heinrich I."/>
    <s v="E871"/>
    <s v="Gerode, Kloster, Abt Eberhard"/>
    <s v="UB Mainz 2,1, Nr.110; BW 1, Nr.94"/>
    <m/>
    <s v="Rudolstadt, Staatsarchiv"/>
    <s v="21.3.1148"/>
    <n v="1148"/>
    <x v="191"/>
    <s v="Sonntag"/>
    <n v="1647"/>
    <s v="E871"/>
    <n v="1647"/>
  </r>
  <r>
    <n v="302"/>
    <s v="E624A"/>
    <n v="1648"/>
    <x v="0"/>
    <s v="Erzbistum Mainz, Erzbischof Heinrich I."/>
    <s v="E624A"/>
    <s v="Gerode, Kloster (Benediktiner)"/>
    <s v="UB Mainz 2,1, Nr.107; UB M�hlhausen, Nr.41"/>
    <m/>
    <s v="Rudolstadt, Staatsarchiv"/>
    <s v="0.2.1148"/>
    <n v="1148"/>
    <x v="191"/>
    <s v="Unbekannt"/>
    <s v="1648 Alle Aufnahmen unter dieser Zugangsnummer"/>
    <s v="E624A"/>
    <n v="1648"/>
  </r>
  <r>
    <n v="310"/>
    <s v="E872A"/>
    <n v="1658"/>
    <x v="0"/>
    <s v="Erzbistum Mainz, Erzbischof Heinrich I."/>
    <s v="E872A"/>
    <s v="Breitungen, Frauen-, Kloster"/>
    <s v="UB Mainz 2,1, Nr.104; Dobenecker 1, Nr.1591"/>
    <m/>
    <s v="Meiningen, Staatsarchiv"/>
    <s v="15.2.1148"/>
    <n v="1148"/>
    <x v="191"/>
    <s v="Sonntag"/>
    <s v="1658 Alle Aufnahmen unter dieser Zugangsnummer"/>
    <s v="E872A"/>
    <n v="1658"/>
  </r>
  <r>
    <n v="314"/>
    <s v="E873A"/>
    <n v="1662"/>
    <x v="0"/>
    <s v="Erzbistum Mainz, Erzbischof Heinrich I."/>
    <s v="E873A"/>
    <s v="Breitungen, Frauen-, Kloster (Augustinerinnen)"/>
    <s v="UB Mainz 2,1, Nr.176; Dobenecker 2, Nr.53"/>
    <m/>
    <s v="Meiningen, Staatsarchiv"/>
    <s v="0.0.1151 ?"/>
    <n v="1151"/>
    <x v="5"/>
    <s v="Unbekannt"/>
    <s v="1662 Alle Aufnahmen unter dieser Zugangsnummer"/>
    <s v="E873A"/>
    <n v="1662"/>
  </r>
  <r>
    <n v="81"/>
    <s v="E191"/>
    <n v="603"/>
    <x v="0"/>
    <s v="Erzbistum Mainz, Erzbischof Heinrich I."/>
    <s v="E191"/>
    <s v="Wei�enstein, Stift"/>
    <s v="UB Mainz 2,1, Nr.94; Schultze, Kassel, Nr.1362"/>
    <m/>
    <s v="Marburg, Staatsarchiv"/>
    <s v="9.3.1147"/>
    <n v="1147"/>
    <x v="173"/>
    <s v="Sonntag"/>
    <n v="603"/>
    <s v="E191"/>
    <n v="603"/>
  </r>
  <r>
    <n v="82"/>
    <s v="E192"/>
    <n v="604"/>
    <x v="0"/>
    <s v="Erzbistum Mainz, Erzbischof Heinrich I."/>
    <s v="E192"/>
    <s v="Wei�enstein, Stift"/>
    <s v="UB Mainz 2,1, Nr.45; Schultze, Kassel, Nr.1360"/>
    <m/>
    <s v="Marburg, Staatsarchiv"/>
    <s v="14.12.1143"/>
    <n v="1143"/>
    <x v="172"/>
    <s v="Dienstag"/>
    <n v="604"/>
    <s v="E192"/>
    <n v="604"/>
  </r>
  <r>
    <n v="45"/>
    <s v="E170"/>
    <n v="540"/>
    <x v="0"/>
    <s v="Erzbistum Mainz, Erzbischof Heinrich I."/>
    <s v="E170"/>
    <s v="Ahnaberg, Kloster (Augustinerinnen)"/>
    <s v="UB Mainz 2,1, Nr.174; Schultze, Kassel, Nr.1"/>
    <m/>
    <s v="Marburg, Staatsarchiv"/>
    <s v="15.2.1152 ?"/>
    <n v="1152"/>
    <x v="100"/>
    <s v="Freitag"/>
    <n v="540"/>
    <s v="E170"/>
    <n v="540"/>
  </r>
  <r>
    <n v="4724"/>
    <s v="E44"/>
    <n v="11081"/>
    <x v="0"/>
    <s v="Erzbistum Mainz, Erzbischof Heinrich I."/>
    <s v="E44"/>
    <s v="Hasungen, Kloster"/>
    <s v="UB Mainz 2,1, Nr.160"/>
    <m/>
    <s v="Marburg, Staatsarchiv"/>
    <s v="0.0.1151"/>
    <n v="1151"/>
    <x v="5"/>
    <s v="Unbekannt"/>
    <s v="11081 Alle Aufnahmen unter dieser Zugangsnummer"/>
    <s v="E44"/>
    <n v="11081"/>
  </r>
  <r>
    <n v="4725"/>
    <s v="E49"/>
    <n v="11082"/>
    <x v="0"/>
    <s v="Erzbistum Mainz, Erzbischof Heinrich I."/>
    <s v="E49"/>
    <s v="Hasungen, Kloster"/>
    <s v="UB Mainz 2,1, Nr.161"/>
    <m/>
    <s v="Marburg, Staatsarchiv"/>
    <s v="0.0.1151"/>
    <n v="1151"/>
    <x v="5"/>
    <s v="Unbekannt"/>
    <s v="11082 Alle Aufnahmen unter dieser Zugangsnummer"/>
    <s v="E49"/>
    <n v="11082"/>
  </r>
  <r>
    <n v="3975"/>
    <s v="E4810"/>
    <n v="10038"/>
    <x v="0"/>
    <s v="Erzbistum Mainz, Erzbischof Heinrich I."/>
    <s v="E4810"/>
    <s v="Fredelsloh, Stift"/>
    <s v="UB Mainz 2,1, Nr.36; BW 1, Nr.5"/>
    <m/>
    <s v="Hannover, Hauptstaatsarchiv"/>
    <s v="19.3.1143"/>
    <n v="1143"/>
    <x v="172"/>
    <s v="Freitag"/>
    <n v="10038"/>
    <s v="E4810"/>
    <n v="10038"/>
  </r>
  <r>
    <n v="3986"/>
    <s v="E4838"/>
    <n v="10067"/>
    <x v="0"/>
    <s v="Erzbistum Mainz, Erzbischof Heinrich I."/>
    <s v="E4838"/>
    <s v="Hilwartshausen, Kloster"/>
    <s v="UB Mainz 2,1, Nr.131; BW 1, S. 342, Nr.117"/>
    <m/>
    <s v="Hannover, Hauptstaatsarchiv"/>
    <s v="8.2.1150"/>
    <n v="1150"/>
    <x v="24"/>
    <s v="Mittwoch"/>
    <n v="10067"/>
    <s v="E4838"/>
    <n v="10067"/>
  </r>
  <r>
    <n v="5897"/>
    <s v="F1972"/>
    <n v="12435"/>
    <x v="0"/>
    <s v="Erzbistum Mainz, Erzbischof Heinrich I."/>
    <s v="F1972"/>
    <s v="Eberbach, Kloster, Abt, Otterberg, Kloster (Fond)"/>
    <s v="BW 1, Nr.40; UB Mainz 2,1, Nr.48"/>
    <m/>
    <s v="Luzern, Staatsarchiv"/>
    <s v="0.0.1144"/>
    <n v="1144"/>
    <x v="166"/>
    <s v="Unbekannt"/>
    <s v="12435 Alle Aufnahmen unter dieser Zugangsnummer"/>
    <s v="F1972"/>
    <n v="12435"/>
  </r>
  <r>
    <n v="3646"/>
    <s v="E4520"/>
    <n v="9392"/>
    <x v="0"/>
    <s v="Erzbistum Mainz, Erzbischof Heinrich I."/>
    <s v="E4520"/>
    <s v="Bursfelde, Kloster"/>
    <s v="UB Mainz 2,1, Nr.55; BW 1, S. 325, Nr.25"/>
    <m/>
    <s v="Hannover, Hauptstaatsarchiv"/>
    <s v="19.6.1144"/>
    <n v="1144"/>
    <x v="166"/>
    <s v="Montag"/>
    <n v="9392"/>
    <s v="E4520"/>
    <n v="9392"/>
  </r>
  <r>
    <n v="3647"/>
    <s v="E4521"/>
    <n v="9393"/>
    <x v="0"/>
    <s v="Erzbistum Mainz, Erzbischof Heinrich I."/>
    <s v="E4521"/>
    <s v="Bursfelde, Kloster"/>
    <s v="UB Mainz 2,1, Nr.54; BW 1, S. 324, Nr.24"/>
    <m/>
    <s v="Hannover, Hauptstaatsarchiv"/>
    <s v="19.6.1144"/>
    <n v="1144"/>
    <x v="166"/>
    <s v="Montag"/>
    <n v="9393"/>
    <s v="E4521"/>
    <n v="9393"/>
  </r>
  <r>
    <n v="4702"/>
    <s v="E5376"/>
    <n v="11057"/>
    <x v="0"/>
    <s v="Erzbistum Mainz, Erzbischof Heinrich I."/>
    <s v="E5376"/>
    <s v="Hasungen, Kloster"/>
    <s v="UB Mainz 2,1, Nr.162"/>
    <m/>
    <s v="Marburg, Staatsarchiv"/>
    <s v="0.0.1151"/>
    <n v="1151"/>
    <x v="5"/>
    <s v="Unbekannt"/>
    <s v="11057 Alle Aufnahmen unter dieser Zugangsnummer"/>
    <s v="E5376"/>
    <n v="11057"/>
  </r>
  <r>
    <n v="4704"/>
    <s v="E2374"/>
    <n v="11059"/>
    <x v="0"/>
    <s v="Erzbistum Mainz, Erzbischof Heinrich I."/>
    <s v="E2374"/>
    <s v="Hasungen, Kloster"/>
    <s v="UB Mainz 2,1, Nr.124; BW 1, Nr.112"/>
    <m/>
    <s v="Marburg, Staatsarchiv"/>
    <s v="0.0.1149"/>
    <n v="1149"/>
    <x v="160"/>
    <s v="Unbekannt"/>
    <s v="11059 Alle Aufnahmen unter dieser Zugangsnummer"/>
    <s v="E2374"/>
    <n v="11059"/>
  </r>
  <r>
    <n v="4655"/>
    <s v="E5356"/>
    <n v="10992"/>
    <x v="0"/>
    <s v="Erzbistum Mainz, Erzbischof Heinrich I."/>
    <s v="E5356"/>
    <s v="Eberbach, Kloster"/>
    <s v="UB Mainz 2,1, Nr. 68"/>
    <m/>
    <s v="Mainz, Stadtarchiv"/>
    <s v="0.0.1144"/>
    <n v="1144"/>
    <x v="166"/>
    <s v="Unbekannt"/>
    <s v="10992 Alle Aufnahmen unter dieser Zugangsnummer"/>
    <s v="E5356"/>
    <n v="10992"/>
  </r>
  <r>
    <n v="3023"/>
    <s v="E2939"/>
    <n v="8281"/>
    <x v="0"/>
    <s v="Erzbistum Mainz, Erzbischof Heinrich I."/>
    <s v="E2939"/>
    <s v="Mainz, Kloster St. Alban"/>
    <s v="UB Mainz 2,1, Nr.74; BW 1, Nr.43"/>
    <m/>
    <s v="München, Bayerisches Hauptstaatsarchiv"/>
    <s v="vor 1145.3.13"/>
    <n v="1145"/>
    <x v="106"/>
    <s v="Unbekannt"/>
    <s v="8281 Alle Aufnahmen unter dieser Zugangsnummer"/>
    <s v="E2939"/>
    <n v="8281"/>
  </r>
  <r>
    <n v="2965"/>
    <s v="E3798"/>
    <n v="8209"/>
    <x v="0"/>
    <s v="Erzbistum Mainz, Erzbischof Heinrich I."/>
    <s v="E3798"/>
    <s v="Aschaffenburg, Stift, Bernward (Kanoniker)"/>
    <s v="UB Mainz 2,1, Nr.191"/>
    <m/>
    <s v="München, Bayerisches Hauptstaatsarchiv"/>
    <s v="4.3.1150"/>
    <n v="1150"/>
    <x v="24"/>
    <s v="Samstag"/>
    <n v="8209"/>
    <s v="E3798"/>
    <n v="8209"/>
  </r>
  <r>
    <n v="2993"/>
    <s v="E3832"/>
    <n v="8247"/>
    <x v="0"/>
    <s v="Erzbistum Mainz, Erzbischof Heinrich I."/>
    <s v="E3832"/>
    <s v="Walkenried, Kloster"/>
    <s v="UB Mainz 2,1, Nr.49; BW 1, Nr.21"/>
    <m/>
    <s v="Wolfenb�ttel, Staatsarchiv"/>
    <s v="4.2.1144"/>
    <n v="1144"/>
    <x v="166"/>
    <s v="Freitag"/>
    <n v="8247"/>
    <s v="E3832"/>
    <n v="8247"/>
  </r>
  <r>
    <n v="2996"/>
    <s v="E3835"/>
    <n v="8250"/>
    <x v="0"/>
    <s v="Erzbistum Mainz, Erzbischof Heinrich I."/>
    <s v="E3835"/>
    <s v="Walkenried, Kloster"/>
    <s v="UB Mainz 2,1, Nr.105; UB Walkenried, Nr.11"/>
    <m/>
    <s v="Wolfenb�ttel, Staatsarchiv"/>
    <s v="0.0.1148"/>
    <n v="1148"/>
    <x v="191"/>
    <s v="Unbekannt"/>
    <n v="8250"/>
    <s v="E3835"/>
    <n v="8250"/>
  </r>
  <r>
    <n v="2942"/>
    <s v="E3779"/>
    <n v="8186"/>
    <x v="0"/>
    <s v="Erzbistum Mainz, Erzbischof Heinrich I."/>
    <s v="E3779"/>
    <s v="Aschaffenburg, Stift"/>
    <s v="UB Mainz 2,1, Nr.50"/>
    <m/>
    <s v="München, Bayerisches Hauptstaatsarchiv"/>
    <s v="20.4.1144"/>
    <n v="1144"/>
    <x v="166"/>
    <s v="Donnerstag"/>
    <n v="8186"/>
    <s v="E3779"/>
    <n v="8186"/>
  </r>
  <r>
    <n v="2943"/>
    <s v="E3780"/>
    <n v="8187"/>
    <x v="0"/>
    <s v="Erzbistum Mainz, Erzbischof Heinrich I."/>
    <s v="E3780"/>
    <s v="Erzbistum Mainz, Domstift (Fond), Plesse, Graf Hermann II. von"/>
    <s v="UB Mainz 2,1, Nr.63; BW 1, Nr.34"/>
    <s v="http://www.regesta-imperii.de/id/d078e749-635c-47f6-905d-86119a287cbe"/>
    <s v="München, Bayerisches Hauptstaatsarchiv"/>
    <s v="27.11.1144"/>
    <n v="1144"/>
    <x v="166"/>
    <s v="Montag"/>
    <n v="8187"/>
    <s v="E3780"/>
    <n v="8187"/>
  </r>
  <r>
    <n v="2944"/>
    <s v="E3781"/>
    <n v="8188"/>
    <x v="0"/>
    <s v="Erzbistum Mainz, Erzbischof Heinrich I."/>
    <s v="E3781"/>
    <s v="Mainz, Stift St. Viktor"/>
    <s v="UB Mainz 2,1, Nr.85; BW 1, Nr.59"/>
    <m/>
    <s v="München, Bayerisches Hauptstaatsarchiv"/>
    <s v="5.4.1146"/>
    <n v="1146"/>
    <x v="177"/>
    <s v="Freitag"/>
    <n v="8188"/>
    <s v="E3781"/>
    <n v="8188"/>
  </r>
  <r>
    <n v="2952"/>
    <s v="E3787"/>
    <n v="8196"/>
    <x v="0"/>
    <s v="Erzbistum Mainz, Erzbischof Heinrich I."/>
    <s v="E3787"/>
    <s v="Spieskappel, Stift"/>
    <s v="UB Mainz 2,1, Nr.46a; BW 1, Nr.17"/>
    <m/>
    <s v="München, Bayerisches Hauptstaatsarchiv"/>
    <s v="15.12.1143"/>
    <n v="1143"/>
    <x v="172"/>
    <s v="Mittwoch"/>
    <n v="8196"/>
    <s v="E3787"/>
    <n v="8196"/>
  </r>
  <r>
    <n v="2953"/>
    <s v="E3788"/>
    <n v="8197"/>
    <x v="0"/>
    <s v="Erzbistum Mainz, Erzbischof Heinrich I."/>
    <s v="E3788"/>
    <s v="Erzbistum Mainz, Domstift (Fond), Wiltsassen, B�rger"/>
    <s v="UB Mainz 2,1, Nr.76; BW 1, Nr.49"/>
    <m/>
    <s v="München, Bayerisches Hauptstaatsarchiv"/>
    <s v="30.6.1145"/>
    <n v="1145"/>
    <x v="106"/>
    <s v="Samstag"/>
    <n v="8197"/>
    <s v="E3788"/>
    <n v="8197"/>
  </r>
  <r>
    <n v="2954"/>
    <s v="E3789"/>
    <n v="8198"/>
    <x v="0"/>
    <s v="Erzbistum Mainz, Erzbischof Heinrich I."/>
    <s v="E3789"/>
    <s v="Erzbistum Mainz, Domstift"/>
    <s v="UB Mainz 2,1, Nr.80; BW 1, Nr.53"/>
    <m/>
    <s v="München, Bayerisches Hauptstaatsarchiv"/>
    <s v="15.8.1145"/>
    <n v="1145"/>
    <x v="106"/>
    <s v="Mittwoch"/>
    <n v="8198"/>
    <s v="E3789"/>
    <n v="8198"/>
  </r>
  <r>
    <n v="2955"/>
    <s v="E3790"/>
    <n v="8199"/>
    <x v="0"/>
    <s v="Erzbistum Mainz, Erzbischof Heinrich I."/>
    <s v="E3790"/>
    <s v="Erzbistum Mainz, Domstift"/>
    <s v="UB Mainz 2,1, Nr.91; BW 1, Nr.64"/>
    <m/>
    <s v="München, Bayerisches Hauptstaatsarchiv"/>
    <s v="20.11.1146"/>
    <n v="1146"/>
    <x v="177"/>
    <s v="Mittwoch"/>
    <n v="8199"/>
    <s v="E3790"/>
    <n v="8199"/>
  </r>
  <r>
    <n v="2956"/>
    <s v="E3791"/>
    <n v="8200"/>
    <x v="0"/>
    <s v="Erzbistum Mainz, Erzbischof Heinrich I."/>
    <s v="E3791"/>
    <s v="Winzenburg, Graf Hermann von"/>
    <s v="UB Mainz 2,1, Nr.173"/>
    <m/>
    <s v="München, Bayerisches Hauptstaatsarchiv"/>
    <s v="vor 1152.1.29"/>
    <n v="1152"/>
    <x v="100"/>
    <s v="Unbekannt"/>
    <n v="8200"/>
    <s v="E3791"/>
    <n v="8200"/>
  </r>
  <r>
    <n v="2957"/>
    <s v="E3792"/>
    <n v="8201"/>
    <x v="0"/>
    <s v="Erzbistum Mainz, Erzbischof Heinrich I."/>
    <s v="E3792"/>
    <s v="Bingen, Kloster St. Rupertsberg"/>
    <s v="UB Mainz 2,1, Nr.175; BW 1, Nr.160"/>
    <m/>
    <s v="München, Bayerisches Hauptstaatsarchiv"/>
    <s v="vor 1152.2.15"/>
    <n v="1152"/>
    <x v="100"/>
    <s v="Unbekannt"/>
    <n v="8201"/>
    <s v="E3792"/>
    <n v="8201"/>
  </r>
  <r>
    <n v="2900"/>
    <s v="E3761"/>
    <n v="8132"/>
    <x v="0"/>
    <s v="Erzbistum Mainz, Erzbischof Heinrich I."/>
    <s v="E3761"/>
    <s v="Retters, Stift (Augustinerchorherrenstift (u.-frauen?) b. Königstein)"/>
    <s v="UB Nassau 1, Nr.218; UB Mainz 2,1, Nr.90"/>
    <m/>
    <s v="München, Bayerisches Hauptstaatsarchiv"/>
    <s v="13.11.1146"/>
    <n v="1146"/>
    <x v="177"/>
    <s v="Mittwoch"/>
    <n v="8132"/>
    <s v="E3761"/>
    <n v="8132"/>
  </r>
  <r>
    <n v="2901"/>
    <s v="E3762"/>
    <n v="8133"/>
    <x v="0"/>
    <s v="Erzbistum Mainz, Erzbischof Heinrich I."/>
    <s v="E3762"/>
    <s v="Johannisberg, Kloster"/>
    <s v="UB Mainz 2,1, Nr.192; UB Nassau 1, Nr.232"/>
    <m/>
    <s v="München, Bayerisches Hauptstaatsarchiv"/>
    <s v="9.3.1152-14.6.1153"/>
    <n v="11521153"/>
    <x v="146"/>
    <s v="Unbekannt"/>
    <n v="8133"/>
    <s v="E3762"/>
    <n v="8133"/>
  </r>
  <r>
    <n v="2902"/>
    <s v="E3763"/>
    <n v="8134"/>
    <x v="0"/>
    <s v="Erzbistum Mainz, Erzbischof Heinrich I."/>
    <s v="E3763"/>
    <s v="Johannisberg, Kloster"/>
    <s v="UB Mainz 2,1, Nr.140; BW 1, Nr.122"/>
    <m/>
    <s v="München, Bayerisches Hauptstaatsarchiv"/>
    <s v="0.0.1150"/>
    <n v="1150"/>
    <x v="24"/>
    <s v="Unbekannt"/>
    <n v="8134"/>
    <s v="E3763"/>
    <n v="8134"/>
  </r>
  <r>
    <n v="2767"/>
    <s v="E3665"/>
    <n v="7946"/>
    <x v="0"/>
    <s v="Erzbistum Mainz, Erzbischof Heinrich I."/>
    <s v="E3665"/>
    <s v="Gandersheim, Kloster St. Marien"/>
    <s v="UB Mainz 2,1, Nr.78; BW 1, Nr.50"/>
    <m/>
    <s v="Wolfenb�ttel, Staatsarchiv"/>
    <s v="4.7.1145"/>
    <n v="1145"/>
    <x v="106"/>
    <s v="Mittwoch"/>
    <n v="7946"/>
    <s v="E3665"/>
    <n v="7946"/>
  </r>
  <r>
    <n v="1841"/>
    <s v="D737"/>
    <n v="6337"/>
    <x v="0"/>
    <s v="Erzbistum Mainz, Erzbischof Heinrich I."/>
    <s v="D737"/>
    <s v="Breitenau, Kloster"/>
    <s v="UB Mainz 2,1, Nr.137"/>
    <m/>
    <s v="Marburg, Staatsarchiv"/>
    <s v="0.10.1150"/>
    <n v="1150"/>
    <x v="24"/>
    <s v="Unbekannt"/>
    <n v="6337"/>
    <s v="D737"/>
    <n v="6337"/>
  </r>
  <r>
    <n v="1845"/>
    <s v="E2733"/>
    <n v="6342"/>
    <x v="0"/>
    <s v="Erzbistum Mainz, Erzbischof Heinrich I."/>
    <s v="E2733"/>
    <s v="Breitenau, Kloster"/>
    <s v="UB Mainz 2,1, Nr.138"/>
    <m/>
    <s v="Marburg, Staatsarchiv"/>
    <s v="0.10.1150"/>
    <n v="1150"/>
    <x v="24"/>
    <s v="Unbekannt"/>
    <n v="6342"/>
    <s v="E2733"/>
    <n v="6342"/>
  </r>
  <r>
    <n v="1415"/>
    <s v="E2469"/>
    <n v="5522"/>
    <x v="0"/>
    <s v="Erzbistum Mainz, Erzbischof Heinrich I."/>
    <s v="E2469"/>
    <s v="Spieskappel, Stift (Prüm.-Chorherrenstift, Krs. Ziegenhain)"/>
    <s v="UB Mainz 2,1, Nr.46 (A1); BW 1, S. 323, Nr.17"/>
    <m/>
    <s v="Marburg, Staatsarchiv"/>
    <s v="15.12.1143"/>
    <n v="1143"/>
    <x v="172"/>
    <s v="Mittwoch"/>
    <n v="5522"/>
    <s v="E2469"/>
    <n v="5522"/>
  </r>
  <r>
    <n v="1434"/>
    <s v="E2485A"/>
    <n v="5546"/>
    <x v="0"/>
    <s v="Erzbistum Mainz, Erzbischof Heinrich I."/>
    <s v="E2485A"/>
    <s v="Mainz, Stift St. Jakob"/>
    <s v="UB Mainz 2,1, Nr.153; BW 1, Nr.138"/>
    <m/>
    <s v="Nürnberg, Germanisches Nationalmuseum"/>
    <s v="8.4.1151"/>
    <n v="1151"/>
    <x v="5"/>
    <s v="Sonntag"/>
    <s v="5546 Alle Aufnahmen unter dieser Zugangsnummer"/>
    <s v="E2485A"/>
    <n v="5546"/>
  </r>
  <r>
    <n v="1371"/>
    <s v="E2455A"/>
    <n v="5472"/>
    <x v="0"/>
    <s v="Erzbistum Mainz, Erzbischof Heinrich I."/>
    <s v="E2455A"/>
    <s v="Lippoldsberg, Kloster"/>
    <s v="UB Mainz 2,1, Nr.88; BW 1, S. 331, Nr.61"/>
    <m/>
    <s v="Marburg, Staatsarchiv"/>
    <s v="24.9.1146"/>
    <n v="1146"/>
    <x v="177"/>
    <s v="Dienstag"/>
    <s v="5472 Alle Aufnahmen unter dieser Zugangsnummer"/>
    <s v="E2455A"/>
    <n v="5472"/>
  </r>
  <r>
    <n v="1372"/>
    <s v="E2456"/>
    <n v="5473"/>
    <x v="0"/>
    <s v="Erzbistum Mainz, Erzbischof Heinrich I."/>
    <s v="E2456"/>
    <s v="Lippoldsberg, Kloster"/>
    <s v="UB Mainz 2,1, Nr.118; BW 1, S. 340, Nr.102"/>
    <m/>
    <s v="Marburg, Staatsarchiv"/>
    <s v="8.10.1148"/>
    <n v="1148"/>
    <x v="191"/>
    <s v="Freitag"/>
    <n v="5473"/>
    <s v="E2456"/>
    <n v="5473"/>
  </r>
  <r>
    <n v="1373"/>
    <s v="E2457"/>
    <n v="5474"/>
    <x v="0"/>
    <s v="Erzbistum Mainz, Erzbischof Heinrich I."/>
    <s v="E2457"/>
    <s v="Lippoldsberg, Kloster"/>
    <s v="UB Mainz 2,1, Nr.163; BW 1, S. 347, Nr.147"/>
    <m/>
    <s v="Marburg, Staatsarchiv"/>
    <s v="vor 1151.9.1"/>
    <n v="1151"/>
    <x v="5"/>
    <s v="Unbekannt"/>
    <n v="5474"/>
    <s v="E2457"/>
    <n v="5474"/>
  </r>
  <r>
    <n v="1328"/>
    <s v="E2419"/>
    <n v="5413"/>
    <x v="0"/>
    <s v="Erzbistum Mainz, Erzbischof Heinrich I."/>
    <s v="E2419"/>
    <s v="Wei�enstein, Stift"/>
    <s v="UB Mainz 2,1, Nr.82; BW 1, S. 330, Nr.55"/>
    <m/>
    <s v="Marburg, Staatsarchiv"/>
    <s v="31.8.1145"/>
    <n v="1145"/>
    <x v="106"/>
    <s v="Freitag"/>
    <n v="5413"/>
    <s v="E2419"/>
    <n v="5413"/>
  </r>
  <r>
    <n v="1145"/>
    <s v="E2214"/>
    <n v="5041"/>
    <x v="0"/>
    <s v="Erzbistum Mainz, Erzbischof Heinrich I."/>
    <s v="E2214"/>
    <s v="Erfurt, Stift St. Marien"/>
    <s v="UB Mainz 2,1, Nr.35; Dobenecker 1, Nr.1465"/>
    <m/>
    <s v="Wien, Haus-, Hof- und Staatsarchiv"/>
    <s v="20.3.1143 ?"/>
    <n v="1143"/>
    <x v="172"/>
    <s v="Samstag"/>
    <n v="5041"/>
    <s v="E2214"/>
    <n v="5041"/>
  </r>
  <r>
    <n v="359"/>
    <s v="E634"/>
    <n v="1738"/>
    <x v="0"/>
    <s v="Erzbistum Mainz, Erzbischof Heinrich II."/>
    <s v="E634"/>
    <s v="Eberbach, Kloster"/>
    <s v="UB Mainz 2,1, Nr.309; UB Eberbach Abtei 1, Nr.23"/>
    <m/>
    <s v="Darmstadt, Staatsarchiv"/>
    <s v="vor 1168.5"/>
    <n v="1168"/>
    <x v="107"/>
    <s v="Unbekannt"/>
    <n v="1738"/>
    <s v="E634"/>
    <n v="1738"/>
  </r>
  <r>
    <n v="70"/>
    <s v="B96"/>
    <n v="574"/>
    <x v="0"/>
    <s v="Erzbistum Mainz, Erzbischof Heinrich III."/>
    <s v="B96"/>
    <s v="Fritzlar, Propstei, Offizial, Am�neburg,- Keller Gerbert"/>
    <s v="Reg. Mainz Ebb. 1,2, Nr. 4245"/>
    <m/>
    <s v="München, Bayerisches Hauptstaatsarchiv"/>
    <s v="22.8.1338"/>
    <n v="1338"/>
    <x v="254"/>
    <s v="Samstag"/>
    <n v="574"/>
    <s v="B96"/>
    <n v="574"/>
  </r>
  <r>
    <n v="9425"/>
    <s v="F183"/>
    <n v="90279"/>
    <x v="0"/>
    <s v="Erzbistum Mainz, Erzbischof Heinrich III."/>
    <s v="F183"/>
    <s v="Erzbistum Mainz (Fond), Ehrenfels, Dietmar (Z�llner)"/>
    <s v="Ungedr."/>
    <m/>
    <s v="München, Bayerisches Hauptstaatsarchiv"/>
    <s v="8.6.1338"/>
    <n v="1338"/>
    <x v="254"/>
    <s v="Montag"/>
    <n v="90279"/>
    <s v="F183"/>
    <n v="90279"/>
  </r>
  <r>
    <n v="9426"/>
    <s v="F182"/>
    <n v="90280"/>
    <x v="0"/>
    <s v="Erzbistum Mainz, Erzbischof Heinrich III."/>
    <s v="F182"/>
    <s v="Erzbistum Mainz (Fond), Ehrenfels, Dietmar (Z�llner)"/>
    <s v="Ungedr."/>
    <m/>
    <s v="München, Bayerisches Hauptstaatsarchiv"/>
    <s v="10.7.1338"/>
    <n v="1338"/>
    <x v="254"/>
    <s v="Freitag"/>
    <n v="90280"/>
    <s v="F182"/>
    <n v="90280"/>
  </r>
  <r>
    <n v="9427"/>
    <s v="F181"/>
    <n v="90281"/>
    <x v="0"/>
    <s v="Erzbistum Mainz, Erzbischof Heinrich III."/>
    <s v="F181"/>
    <s v="Erzbistum Mainz, Ehrenfels, Z�llner"/>
    <s v="Ungedr."/>
    <m/>
    <s v="München, Bayerisches Hauptstaatsarchiv"/>
    <s v="15.7.1338"/>
    <n v="1338"/>
    <x v="254"/>
    <s v="Mittwoch"/>
    <n v="90281"/>
    <s v="F181"/>
    <n v="90281"/>
  </r>
  <r>
    <n v="9428"/>
    <s v="F184"/>
    <n v="90282"/>
    <x v="0"/>
    <s v="Erzbistum Mainz, Erzbischof Heinrich III."/>
    <s v="F184"/>
    <s v="Erzbistum Mainz (Fond), Ehrenfels, Z�llner"/>
    <s v="Ungedr."/>
    <m/>
    <s v="München, Bayerisches Hauptstaatsarchiv"/>
    <s v="16.7.1338"/>
    <n v="1338"/>
    <x v="254"/>
    <s v="Donnerstag"/>
    <n v="90282"/>
    <s v="F184"/>
    <n v="90282"/>
  </r>
  <r>
    <n v="9429"/>
    <s v="F199"/>
    <n v="90283"/>
    <x v="0"/>
    <s v="Erzbistum Mainz, Erzbischof Heinrich III."/>
    <s v="F199"/>
    <s v="Erzbistum Mainz, Domstift (Fond)"/>
    <s v="Ungedr."/>
    <m/>
    <s v="München, Bayerisches Hauptstaatsarchiv"/>
    <s v="16.7.1338"/>
    <n v="1338"/>
    <x v="254"/>
    <s v="Donnerstag"/>
    <n v="90283"/>
    <s v="F199"/>
    <n v="90283"/>
  </r>
  <r>
    <n v="9430"/>
    <s v="F197"/>
    <n v="90285"/>
    <x v="0"/>
    <s v="Erzbistum Mainz, Erzbischof Heinrich III."/>
    <s v="F197"/>
    <s v="Erzbistum Mainz, Domstift"/>
    <s v="Ungedr."/>
    <m/>
    <s v="München, Bayerisches Hauptstaatsarchiv"/>
    <s v="17.5.1339"/>
    <n v="1339"/>
    <x v="163"/>
    <s v="Montag"/>
    <n v="90285"/>
    <s v="F197"/>
    <n v="90285"/>
  </r>
  <r>
    <n v="9434"/>
    <s v="F188"/>
    <n v="90289"/>
    <x v="0"/>
    <s v="Erzbistum Mainz, Erzbischof Heinrich III. ()"/>
    <s v="F188"/>
    <s v="Erzbistum K�ln, Domstift, Scholaster Johann von Virneburg, Mainz, Stift St. Moritz, Propst Konrad"/>
    <s v="Ungedr."/>
    <m/>
    <s v="München, Bayerisches Hauptstaatsarchiv"/>
    <s v="30.6.1352"/>
    <n v="1352"/>
    <x v="141"/>
    <s v="Samstag"/>
    <s v="90289 Alle Aufnahmen unter dieser Zugangsnummer"/>
    <s v="F188"/>
    <n v="90289"/>
  </r>
  <r>
    <n v="9431"/>
    <s v="F194"/>
    <n v="90286"/>
    <x v="0"/>
    <s v="Erzbistum Mainz, Erzbischof Heinrich III. , K�ln, Stift St. Andreas, Johannes von Syberg (Kanoniker, Excusator)"/>
    <s v="F194"/>
    <s v="Papst Benedikt XII., Erzbistum Mainz (Fond)"/>
    <s v="Ungedr."/>
    <m/>
    <s v="München, Bayerisches Hauptstaatsarchiv"/>
    <s v="20.12.1334-25.4.1342"/>
    <n v="13341342"/>
    <x v="255"/>
    <s v="Unbekannt"/>
    <n v="90286"/>
    <s v="F194"/>
    <n v="90286"/>
  </r>
  <r>
    <n v="1426"/>
    <s v="E2477"/>
    <n v="5535"/>
    <x v="0"/>
    <s v="Erzbistum Mainz, Erzbischof Konrad"/>
    <s v="E2477"/>
    <s v="Haina, Kloster"/>
    <s v="UB Mainz 2,2, Nr.647; BW 2, Nr.340"/>
    <m/>
    <s v="Marburg, Staatsarchiv"/>
    <s v="0.0.1196"/>
    <n v="1196"/>
    <x v="7"/>
    <s v="Unbekannt"/>
    <n v="5535"/>
    <s v="E2477"/>
    <n v="5535"/>
  </r>
  <r>
    <n v="778"/>
    <s v="E1505"/>
    <n v="3668"/>
    <x v="0"/>
    <s v="Erzbistum Mainz, Erzbischof Konrad I."/>
    <s v="E1505"/>
    <s v="Eberbach, Kloster"/>
    <s v="UB Mainz 2,2, Nr.525; BW 2, Nr.213"/>
    <m/>
    <s v="Wiesbaden, Hauptstaatsarchiv"/>
    <s v="0.0.1189"/>
    <n v="1189"/>
    <x v="39"/>
    <s v="Unbekannt"/>
    <n v="3668"/>
    <s v="E1505"/>
    <n v="3668"/>
  </r>
  <r>
    <n v="781"/>
    <s v="D425"/>
    <n v="3674"/>
    <x v="0"/>
    <s v="Erzbistum Mainz, Erzbischof Konrad I."/>
    <s v="D425"/>
    <s v="Mainz, Stift St. Peter"/>
    <s v="UB Mainz 2,2, Nr.660; BW 2, Nr.366"/>
    <m/>
    <s v="Wiesbaden, Hauptstaatsarchiv"/>
    <s v="28.11.1196"/>
    <n v="1196"/>
    <x v="7"/>
    <s v="Donnerstag"/>
    <n v="3674"/>
    <s v="D425"/>
    <n v="3674"/>
  </r>
  <r>
    <n v="722"/>
    <s v="E1280"/>
    <n v="3107"/>
    <x v="0"/>
    <s v="Erzbistum Mainz, Erzbischof Konrad I."/>
    <s v="E1280"/>
    <s v="Mainz, Stift St. Stephan"/>
    <s v="UB Mainz 2,2, Nr.536; BW 2, Nr.231"/>
    <m/>
    <s v="Darmstadt, Staatsarchiv"/>
    <s v="8.4.1190"/>
    <n v="1190"/>
    <x v="97"/>
    <s v="Sonntag"/>
    <n v="3107"/>
    <s v="E1280"/>
    <n v="3107"/>
  </r>
  <r>
    <n v="731"/>
    <s v="E1289"/>
    <n v="3122"/>
    <x v="0"/>
    <s v="Erzbistum Mainz, Erzbischof Konrad I."/>
    <s v="E1289"/>
    <s v="Worms, Stift St. Paul"/>
    <s v="UB Mainz 2,2, Nr.597; BW 2, Nr.305"/>
    <m/>
    <s v="Darmstadt, Staatsarchiv"/>
    <s v="25.4.1194"/>
    <n v="1194"/>
    <x v="0"/>
    <s v="Montag"/>
    <n v="3122"/>
    <s v="E1289"/>
    <n v="3122"/>
  </r>
  <r>
    <n v="753"/>
    <s v="E1472"/>
    <n v="3464"/>
    <x v="0"/>
    <s v="Erzbistum Mainz, Erzbischof Konrad I."/>
    <s v="E1472"/>
    <s v="Eberbach, Kloster"/>
    <s v="UB Mainz 2,1, Nr.367; BW 2, Nr.95"/>
    <m/>
    <s v="Wiesbaden, Hauptstaatsarchiv"/>
    <s v="0.0.1174"/>
    <n v="1174"/>
    <x v="81"/>
    <s v="Unbekannt"/>
    <n v="3464"/>
    <s v="E1472"/>
    <n v="3464"/>
  </r>
  <r>
    <n v="683"/>
    <s v="E1131"/>
    <n v="2976"/>
    <x v="0"/>
    <s v="Erzbistum Mainz, Erzbischof Konrad I."/>
    <s v="E1131"/>
    <s v="Mainz, Stift St. Peter"/>
    <s v="BW 2, Nr.313"/>
    <m/>
    <s v="Darmstadt, Staatsarchiv"/>
    <s v="3.1.1195"/>
    <n v="1195"/>
    <x v="124"/>
    <s v="Dienstag"/>
    <n v="2976"/>
    <s v="E1131"/>
    <n v="2976"/>
  </r>
  <r>
    <n v="686"/>
    <s v="E1136"/>
    <n v="2984"/>
    <x v="0"/>
    <s v="Erzbistum Mainz, Erzbischof Konrad I."/>
    <s v="E1136"/>
    <s v="Trier, Kloster St. Maximin, Abt Siger"/>
    <s v="UB Mainz 2,2, Nr.552; UB Mittelrhein 2, Nr.113"/>
    <m/>
    <s v="Darmstadt, Staatsarchiv"/>
    <s v="25.6.1191"/>
    <n v="1191"/>
    <x v="188"/>
    <s v="Dienstag"/>
    <n v="2984"/>
    <s v="E1136"/>
    <n v="2984"/>
  </r>
  <r>
    <n v="692"/>
    <s v="E1140"/>
    <n v="2992"/>
    <x v="0"/>
    <s v="Erzbistum Mainz, Erzbischof Konrad I."/>
    <s v="E1140"/>
    <s v="Mainz, Stift St. Stephan"/>
    <s v="UB Mainz 2,2, Nr.514; BW 2, Nr.209"/>
    <m/>
    <s v="Darmstadt, Staatsarchiv"/>
    <s v="15.3.1189"/>
    <n v="1189"/>
    <x v="39"/>
    <s v="Mittwoch"/>
    <n v="2992"/>
    <s v="E1140"/>
    <n v="2992"/>
  </r>
  <r>
    <n v="694"/>
    <s v="E1142"/>
    <n v="2994"/>
    <x v="0"/>
    <s v="Erzbistum Mainz, Erzbischof Konrad I."/>
    <s v="E1142"/>
    <s v="Mainz, Stift St. Moritz, Dekan, Mainz, Stift St. Moritz, Kapitel"/>
    <s v="UB Mainz 2,2, Nr.461; BW 2, Nr.118"/>
    <m/>
    <s v="Darmstadt, Staatsarchiv"/>
    <s v="0.5.1184"/>
    <n v="1184"/>
    <x v="90"/>
    <s v="Unbekannt"/>
    <n v="2994"/>
    <s v="E1142"/>
    <n v="2994"/>
  </r>
  <r>
    <n v="698"/>
    <s v="E1144"/>
    <n v="2998"/>
    <x v="0"/>
    <s v="Erzbistum Mainz, Erzbischof Konrad I."/>
    <s v="E1144"/>
    <s v="Mainz, Stift St. Viktor"/>
    <s v="UB Mainz 2,2, Nr.480; BW 2, Nr.158"/>
    <m/>
    <s v="Darmstadt, Staatsarchiv"/>
    <s v="0.0.1185"/>
    <n v="1185"/>
    <x v="87"/>
    <s v="Unbekannt"/>
    <n v="2998"/>
    <s v="E1144"/>
    <n v="2998"/>
  </r>
  <r>
    <n v="709"/>
    <s v="D440"/>
    <n v="3033"/>
    <x v="0"/>
    <s v="Erzbistum Mainz, Erzbischof Konrad I."/>
    <s v="D440"/>
    <s v="Bingen, Kloster St. Rupertsberg (Benediktinerinnen)"/>
    <s v="UB Mainz 2,1, Nr.670; Reg. Mittelrhein. 4, Nr.2311"/>
    <m/>
    <s v="Wiesbaden, Hauptstaatsarchiv"/>
    <s v="0.1.1197"/>
    <n v="1197"/>
    <x v="42"/>
    <s v="Unbekannt"/>
    <n v="3033"/>
    <s v="D440"/>
    <n v="3033"/>
  </r>
  <r>
    <n v="487"/>
    <s v="C371"/>
    <n v="2059"/>
    <x v="0"/>
    <s v="Erzbistum Mainz, Erzbischof Konrad I."/>
    <s v="C371"/>
    <s v="Volkenroda, Kloster"/>
    <s v="BW 2, Nr.89; UB Mainz 2,2, Nr.435 u. 436"/>
    <m/>
    <s v="Dresden, Hauptstaatsarchiv"/>
    <s v="1.5.1180"/>
    <n v="1180"/>
    <x v="73"/>
    <s v="Donnerstag"/>
    <n v="2059"/>
    <s v="C371"/>
    <n v="2059"/>
  </r>
  <r>
    <n v="383"/>
    <s v="E654"/>
    <n v="1768"/>
    <x v="0"/>
    <s v="Erzbistum Mainz, Erzbischof Konrad I."/>
    <s v="E654"/>
    <s v="Ichtershausen, Kloster (Zisterzienserinnen)"/>
    <s v="UB Mainz 2,2, Nr.464, Dobenecker 2, Nr.670"/>
    <m/>
    <s v="Gotha, Staatsarchiv"/>
    <s v="vor 1184.6.20"/>
    <n v="1184"/>
    <x v="90"/>
    <s v="Unbekannt"/>
    <n v="1768"/>
    <s v="E654"/>
    <n v="1768"/>
  </r>
  <r>
    <n v="336"/>
    <s v="E477A"/>
    <n v="1694"/>
    <x v="0"/>
    <s v="Erzbistum Mainz, Erzbischof Konrad I."/>
    <s v="E477A"/>
    <s v="Ichtershausen, Kloster"/>
    <s v="UB Mainz 2,2, Nr.533; Dobenecker 2, Nr.845"/>
    <m/>
    <s v="Gotha, Staatsarchiv"/>
    <s v="8.3.1190"/>
    <n v="1190"/>
    <x v="97"/>
    <s v="Donnerstag"/>
    <s v="1694 Alle Aufnahmen unter dieser Zugangsnummer"/>
    <s v="E477A"/>
    <n v="1694"/>
  </r>
  <r>
    <n v="338"/>
    <s v="D187"/>
    <n v="1696"/>
    <x v="0"/>
    <s v="Erzbistum Mainz, Erzbischof Konrad I."/>
    <s v="D187"/>
    <s v="Ichtershausen, Kloster"/>
    <s v="UB Mainz 2,2, Nr.649; Dobenecker 2, Nr.1012"/>
    <m/>
    <s v="Gotha, Staatsarchiv"/>
    <s v="17.10.1196"/>
    <n v="1196"/>
    <x v="7"/>
    <s v="Donnerstag"/>
    <n v="1696"/>
    <s v="D187"/>
    <n v="1696"/>
  </r>
  <r>
    <n v="353"/>
    <s v="E631"/>
    <n v="1732"/>
    <x v="0"/>
    <s v="Erzbistum Mainz, Erzbischof Konrad I."/>
    <s v="E631"/>
    <s v="Ilbenstadt, Stift"/>
    <s v="UB Mainz 2,2, Nr.657; Clemm, Reg. Ilbenstadt, Nr.39"/>
    <m/>
    <s v="Darmstadt, Staatsarchiv"/>
    <s v="0.11.1196"/>
    <n v="1196"/>
    <x v="7"/>
    <s v="Unbekannt"/>
    <n v="1732"/>
    <s v="E631"/>
    <n v="1732"/>
  </r>
  <r>
    <n v="291"/>
    <s v="E563"/>
    <n v="1637"/>
    <x v="0"/>
    <s v="Erzbistum Mainz, Erzbischof Konrad I."/>
    <s v="E563"/>
    <s v="Lausnitz, Stift"/>
    <s v="Dobenecker 2, Nr.1014; UB Mainz 2,2, Nr.652"/>
    <m/>
    <s v="Altenburg, Staatsarchiv"/>
    <s v="0.10.1196 ?"/>
    <n v="1196"/>
    <x v="7"/>
    <s v="Unbekannt"/>
    <n v="1637"/>
    <s v="E563"/>
    <n v="1637"/>
  </r>
  <r>
    <n v="306"/>
    <s v="E521"/>
    <n v="1652"/>
    <x v="0"/>
    <s v="Erzbistum Mainz, Erzbischof Konrad I."/>
    <s v="E521"/>
    <s v="Paulinzelle, Kloster"/>
    <s v="UB Mainz 2,2, Nr.618; Dobenecker 2, Nr.985"/>
    <m/>
    <s v="Rudolstadt, Staatsarchiv"/>
    <s v="0.2.1195"/>
    <n v="1195"/>
    <x v="124"/>
    <s v="Unbekannt"/>
    <n v="1652"/>
    <s v="E521"/>
    <n v="1652"/>
  </r>
  <r>
    <n v="74"/>
    <s v="E173"/>
    <n v="582"/>
    <x v="0"/>
    <s v="Erzbistum Mainz, Erzbischof Konrad I."/>
    <s v="E173"/>
    <s v="Wei�enstein, Stift"/>
    <s v="UB Mainz 2,2, Nr.467; Schultze, Kassel, Nr.1366"/>
    <m/>
    <s v="Marburg, Staatsarchiv"/>
    <s v="0.8.1184 ?"/>
    <n v="1184"/>
    <x v="90"/>
    <s v="Unbekannt"/>
    <n v="582"/>
    <s v="E173"/>
    <n v="582"/>
  </r>
  <r>
    <n v="76"/>
    <s v="E171"/>
    <n v="584"/>
    <x v="0"/>
    <s v="Erzbistum Mainz, Erzbischof Konrad I."/>
    <s v="E171"/>
    <s v="Wei�enstein, Stift (Augustiner-Chorfrauen)"/>
    <s v="UB Mainz 2,2, Nr.646; BW 2, S. 101, Nr.344"/>
    <m/>
    <s v="Marburg, Staatsarchiv"/>
    <s v="vor 1196.9.24 ?"/>
    <n v="1196"/>
    <x v="7"/>
    <s v="Unbekannt"/>
    <n v="584"/>
    <s v="E171"/>
    <n v="584"/>
  </r>
  <r>
    <n v="4271"/>
    <s v="E5089"/>
    <n v="10488"/>
    <x v="0"/>
    <s v="Erzbistum Mainz, Erzbischof Konrad I."/>
    <s v="E5089"/>
    <s v="Weende, Stift"/>
    <s v="UB Mainz 2,2, Nr.653; BW 2, S. 102, Nr.349"/>
    <m/>
    <s v="Hannover, Hauptstaatsarchiv"/>
    <s v="0.10.1196"/>
    <n v="1196"/>
    <x v="7"/>
    <s v="Unbekannt"/>
    <n v="10488"/>
    <s v="E5089"/>
    <n v="10488"/>
  </r>
  <r>
    <n v="6587"/>
    <s v="F3058"/>
    <n v="13265"/>
    <x v="0"/>
    <s v="Erzbistum Mainz, Erzbischof Konrad I."/>
    <s v="F3058"/>
    <s v="Muri, Kloster"/>
    <s v="UB Mainz 2,2, Nr.496; UB Z�rich 12, Nr.347a"/>
    <m/>
    <s v="Aarau, Staatsarchiv"/>
    <s v="29.9.1188 ?"/>
    <n v="1188"/>
    <x v="11"/>
    <s v="Donnerstag"/>
    <s v="13265 Alle Aufnahmen unter dieser Zugangsnummer"/>
    <s v="F3058"/>
    <n v="13265"/>
  </r>
  <r>
    <n v="3994"/>
    <s v="E4845"/>
    <n v="10075"/>
    <x v="0"/>
    <s v="Erzbistum Mainz, Erzbischof Konrad I."/>
    <s v="E4845"/>
    <s v="Hilwartshausen, Kloster"/>
    <s v="UB Mainz 2,2, Nr.534; BW 2, S. 113, Nr.228"/>
    <m/>
    <s v="Hannover, Hauptstaatsarchiv"/>
    <s v="11.3.1190"/>
    <n v="1190"/>
    <x v="97"/>
    <s v="Sonntag"/>
    <n v="10075"/>
    <s v="E4845"/>
    <n v="10075"/>
  </r>
  <r>
    <n v="3995"/>
    <s v="E4846"/>
    <n v="10076"/>
    <x v="0"/>
    <s v="Erzbistum Mainz, Erzbischof Konrad I."/>
    <s v="E4846"/>
    <s v="Hilwartshausen, Kloster"/>
    <s v="UB Mainz 2,2, Nr.535"/>
    <m/>
    <s v="Hannover, Hauptstaatsarchiv"/>
    <s v="12.3.1190"/>
    <n v="1190"/>
    <x v="97"/>
    <s v="Montag"/>
    <n v="10076"/>
    <s v="E4846"/>
    <n v="10076"/>
  </r>
  <r>
    <n v="3397"/>
    <s v="E4274"/>
    <n v="8940"/>
    <x v="0"/>
    <s v="Erzbistum Mainz, Erzbischof Konrad I."/>
    <s v="E4274"/>
    <s v="Indersdorf, Stift, Scheyern, Kloster, Ensdorf, Kloster"/>
    <s v="Urk. Indersdorf Kl., Nr.20; UB Mainz 2,2, Nr.458"/>
    <m/>
    <s v="München, Bayerisches Hauptstaatsarchiv"/>
    <s v="0.0.1183"/>
    <n v="1183"/>
    <x v="94"/>
    <s v="Unbekannt"/>
    <n v="8940"/>
    <s v="E4274"/>
    <n v="8940"/>
  </r>
  <r>
    <n v="3060"/>
    <s v="D1016"/>
    <n v="8371"/>
    <x v="0"/>
    <s v="Erzbistum Mainz, Erzbischof Konrad I."/>
    <s v="D1016"/>
    <s v="Worms, Kloster St. Marien (Benediktinerinnen)"/>
    <s v="UB Mainz 2,2, Nr.632; BW 2, Nr.362"/>
    <m/>
    <s v="München, Bayerisches Hauptstaatsarchiv"/>
    <s v="nach 1196.1.9"/>
    <n v="1196"/>
    <x v="7"/>
    <s v="Unbekannt"/>
    <n v="8371"/>
    <s v="D1016"/>
    <n v="8371"/>
  </r>
  <r>
    <n v="3003"/>
    <s v="E3840"/>
    <n v="8257"/>
    <x v="0"/>
    <s v="Erzbistum Mainz, Erzbischof Konrad I."/>
    <s v="E3840"/>
    <s v="Walkenried, Kloster"/>
    <s v="UB Mainz 2,2, Nr.465; UB Walkenried, Nr.24"/>
    <m/>
    <s v="Wolfenb�ttel, Staatsarchiv"/>
    <s v="25.7.1184-26.7.1184"/>
    <n v="11841184"/>
    <x v="90"/>
    <s v="Unbekannt"/>
    <n v="8257"/>
    <s v="E3840"/>
    <n v="8257"/>
  </r>
  <r>
    <n v="3006"/>
    <s v="E3843"/>
    <n v="8260"/>
    <x v="0"/>
    <s v="Erzbistum Mainz, Erzbischof Konrad I."/>
    <s v="E3843"/>
    <s v="Walkenried, Kloster"/>
    <s v="UB Mainz 2,2, Nr.510; UB Walkenried, Nr.28"/>
    <m/>
    <s v="Wolfenb�ttel, Staatsarchiv"/>
    <s v="0.0.1188"/>
    <n v="1188"/>
    <x v="11"/>
    <s v="Unbekannt"/>
    <n v="8260"/>
    <s v="E3843"/>
    <n v="8260"/>
  </r>
  <r>
    <n v="3007"/>
    <s v="E3844"/>
    <n v="8261"/>
    <x v="0"/>
    <s v="Erzbistum Mainz, Erzbischof Konrad I."/>
    <s v="E3844"/>
    <s v="Walkenried, Kloster"/>
    <s v="UB Mainz 2,2, Nr.512; UB Walkenried, Nr.30"/>
    <m/>
    <s v="Wolfenb�ttel, Staatsarchiv"/>
    <s v="25.2.1189"/>
    <n v="1189"/>
    <x v="39"/>
    <s v="Samstag"/>
    <n v="8261"/>
    <s v="E3844"/>
    <n v="8261"/>
  </r>
  <r>
    <n v="3010"/>
    <s v="E3847"/>
    <n v="8264"/>
    <x v="0"/>
    <s v="Erzbistum Mainz, Erzbischof Konrad I."/>
    <s v="E3847"/>
    <s v="Walkenried, Kloster"/>
    <s v="UB Mainz 2,2, Nr.662"/>
    <m/>
    <s v="Wolfenb�ttel, Staatsarchiv"/>
    <s v="0.0.1196"/>
    <n v="1196"/>
    <x v="7"/>
    <s v="Unbekannt"/>
    <n v="8264"/>
    <s v="E3847"/>
    <n v="8264"/>
  </r>
  <r>
    <n v="2962"/>
    <s v="E3796"/>
    <n v="8206"/>
    <x v="0"/>
    <s v="Erzbistum Mainz, Erzbischof Konrad I."/>
    <s v="E3796"/>
    <s v="Erzbistum Mainz, Domstift, Scholaster Peter (Domschule)"/>
    <s v="UB Mainz 2,2, Nr.532; BW 2, Nr.226"/>
    <m/>
    <s v="München, Bayerisches Hauptstaatsarchiv"/>
    <s v="26.2.1190"/>
    <n v="1190"/>
    <x v="97"/>
    <s v="Montag"/>
    <n v="8206"/>
    <s v="E3796"/>
    <n v="8206"/>
  </r>
  <r>
    <n v="2964"/>
    <s v="E3797"/>
    <n v="8208"/>
    <x v="0"/>
    <s v="Erzbistum Mainz, Erzbischof Konrad I."/>
    <s v="E3797"/>
    <s v="Erzbistum Mainz, Domstift"/>
    <s v="UB Mainz 2,2, Nr.605; BW 2, Nr.308"/>
    <m/>
    <s v="München, Bayerisches Hauptstaatsarchiv"/>
    <s v="0.0.1194"/>
    <n v="1194"/>
    <x v="0"/>
    <s v="Unbekannt"/>
    <n v="8208"/>
    <s v="E3797"/>
    <n v="8208"/>
  </r>
  <r>
    <n v="2947"/>
    <s v="E3784"/>
    <n v="8191"/>
    <x v="0"/>
    <s v="Erzbistum Mainz, Erzbischof Konrad I."/>
    <s v="E3784"/>
    <s v="Mainz, Stift St. Stephan (?)"/>
    <s v="UB Mainz 2,2, Nr.514; BW 2, Nr.209"/>
    <m/>
    <s v="München, Bayerisches Hauptstaatsarchiv"/>
    <s v="15.3.1189"/>
    <n v="1189"/>
    <x v="39"/>
    <s v="Mittwoch"/>
    <n v="8191"/>
    <s v="E3784"/>
    <n v="8191"/>
  </r>
  <r>
    <n v="2948"/>
    <s v="E3785"/>
    <n v="8192"/>
    <x v="0"/>
    <s v="Erzbistum Mainz, Erzbischof Konrad I."/>
    <s v="E3785"/>
    <s v="Erzbistum Mainz, Domstift"/>
    <s v="UB Mainz 2,2, Nr.531; St., Acta Mog., Nr.112"/>
    <m/>
    <s v="München, Bayerisches Hauptstaatsarchiv"/>
    <s v="0.5.1189-18.2.1190"/>
    <n v="11891190"/>
    <x v="97"/>
    <s v="Unbekannt"/>
    <n v="8192"/>
    <s v="E3785"/>
    <n v="8192"/>
  </r>
  <r>
    <n v="2949"/>
    <s v="D992"/>
    <n v="8193"/>
    <x v="0"/>
    <s v="Erzbistum Mainz, Erzbischof Konrad I."/>
    <s v="D992"/>
    <s v="Mainz, Stift St. Johann"/>
    <s v="UB Mainz 2,2, Nr.558; BW 2, Nr.247"/>
    <m/>
    <s v="München, Bayerisches Hauptstaatsarchiv"/>
    <s v="5.7.1191"/>
    <n v="1191"/>
    <x v="188"/>
    <s v="Freitag"/>
    <n v="8193"/>
    <s v="D992"/>
    <n v="8193"/>
  </r>
  <r>
    <n v="2950"/>
    <s v="E3786"/>
    <n v="8194"/>
    <x v="0"/>
    <s v="Erzbistum Mainz, Erzbischof Konrad I."/>
    <s v="E3786"/>
    <s v="Retters, Stift"/>
    <s v="UB Mainz 2,2, Nr.557; BW 2, Nr.250"/>
    <m/>
    <s v="München, Bayerisches Hauptstaatsarchiv"/>
    <s v="0.6.1191"/>
    <n v="1191"/>
    <x v="188"/>
    <s v="Unbekannt"/>
    <n v="8194"/>
    <s v="E3786"/>
    <n v="8194"/>
  </r>
  <r>
    <n v="2958"/>
    <s v="E3793"/>
    <n v="8202"/>
    <x v="0"/>
    <s v="Erzbistum Mainz, Erzbischof Konrad I."/>
    <s v="E3793"/>
    <s v="Erzbistum Mainz, Domstift"/>
    <s v="UB Mainz 2,1, Nr.276; BW 2, Nr.23"/>
    <m/>
    <s v="München, Bayerisches Hauptstaatsarchiv"/>
    <s v="0.0.1163"/>
    <n v="1163"/>
    <x v="175"/>
    <s v="Unbekannt"/>
    <n v="8202"/>
    <s v="E3793"/>
    <n v="8202"/>
  </r>
  <r>
    <n v="2350"/>
    <s v="E3272"/>
    <n v="7350"/>
    <x v="0"/>
    <s v="Erzbistum Mainz, Erzbischof Konrad I."/>
    <s v="E3272"/>
    <s v="Rupertsberg, Kloster"/>
    <s v="UB Mainz 2,2, Nr.505; Reg. Mittelrhein. 2, Nr.583"/>
    <m/>
    <s v="Koblenz, Landeshauptarchiv"/>
    <s v="0.0.1187"/>
    <n v="1187"/>
    <x v="183"/>
    <s v="Unbekannt"/>
    <n v="7350"/>
    <s v="E3272"/>
    <n v="7350"/>
  </r>
  <r>
    <n v="4532"/>
    <s v="C1102"/>
    <n v="10826"/>
    <x v="0"/>
    <s v="Erzbistum Mainz, Erzbischof Konrad I."/>
    <s v="C1102"/>
    <s v="Mainz, Stift Mariengreden, Propst Otto"/>
    <s v="BW 2, Nr.118; UB Mainz 2,2, Nr.460"/>
    <m/>
    <s v="Mainz, Stadtarchiv"/>
    <s v="0.0.1184"/>
    <n v="1184"/>
    <x v="90"/>
    <s v="Unbekannt"/>
    <s v="10826 Alle Aufnahmen unter dieser Zugangsnummer"/>
    <s v="C1102"/>
    <n v="10826"/>
  </r>
  <r>
    <n v="4533"/>
    <s v="E5257"/>
    <n v="10827"/>
    <x v="0"/>
    <s v="Erzbistum Mainz, Erzbischof Konrad I."/>
    <s v="E5257"/>
    <s v="Aschaffenburg, Stift"/>
    <s v="BW 2, Nr.215; UB Mainz 2,2, Nr.516"/>
    <m/>
    <s v="Aschaffenburg, Stiftsarchiv"/>
    <s v="0.0.1189"/>
    <n v="1189"/>
    <x v="39"/>
    <s v="Unbekannt"/>
    <n v="10827"/>
    <s v="E5257"/>
    <n v="10827"/>
  </r>
  <r>
    <n v="4534"/>
    <s v="E5258"/>
    <n v="10828"/>
    <x v="0"/>
    <s v="Erzbistum Mainz, Erzbischof Konrad I."/>
    <s v="E5258"/>
    <s v="Aschaffenburg, Stift, Pfarrer Heinrich"/>
    <s v="BW 2, Nr.251; UB Mainz 2,2, Nr.555"/>
    <m/>
    <s v="Aschaffenburg, Stiftsarchiv"/>
    <s v="0.0.1191"/>
    <n v="1191"/>
    <x v="188"/>
    <s v="Unbekannt"/>
    <n v="10828"/>
    <s v="E5258"/>
    <n v="10828"/>
  </r>
  <r>
    <n v="4535"/>
    <s v="E5259"/>
    <n v="10829"/>
    <x v="0"/>
    <s v="Erzbistum Mainz, Erzbischof Konrad I."/>
    <s v="E5259"/>
    <s v="Aschaffenburg, Stift"/>
    <s v="BW 2, Nr.286; UB Mainz 2,2, Nr.585"/>
    <m/>
    <s v="Aschaffenburg, Stiftsarchiv"/>
    <s v="0.0.1193"/>
    <n v="1193"/>
    <x v="187"/>
    <s v="Unbekannt"/>
    <n v="10829"/>
    <s v="E5259"/>
    <n v="10829"/>
  </r>
  <r>
    <n v="4536"/>
    <s v="E5260"/>
    <n v="10830"/>
    <x v="0"/>
    <s v="Erzbistum Mainz, Erzbischof Konrad I."/>
    <s v="E5260"/>
    <s v="Aschaffenburg, Stift, Propst Wortwin"/>
    <s v="BW 2, Nr.294; UB Mainz 2,2, Nr.586"/>
    <m/>
    <s v="Aschaffenburg, Stiftsarchiv"/>
    <s v="0.0.1193"/>
    <n v="1193"/>
    <x v="187"/>
    <s v="Unbekannt"/>
    <n v="10830"/>
    <s v="E5260"/>
    <n v="10830"/>
  </r>
  <r>
    <n v="2040"/>
    <s v="D801"/>
    <n v="6764"/>
    <x v="0"/>
    <s v="Erzbistum Mainz, Erzbischof Konrad I."/>
    <s v="D801"/>
    <s v="Bronnbach, Kloster"/>
    <s v="UB Mainz 2,2, Nr.639; BW 2, Nr.355"/>
    <m/>
    <s v="Wertheim, Adelsarchiv L�wenstein-Wertheim-Rosenberg"/>
    <s v="0.0.1196"/>
    <n v="1196"/>
    <x v="7"/>
    <s v="Unbekannt"/>
    <n v="6764"/>
    <s v="D801"/>
    <n v="6764"/>
  </r>
  <r>
    <n v="1960"/>
    <s v="E2972"/>
    <n v="6656"/>
    <x v="0"/>
    <s v="Erzbistum Mainz, Erzbischof Konrad I."/>
    <s v="E2972"/>
    <s v="Neuenheerse, Stift, �btissin Regelind"/>
    <s v="UB Mainz 2,2, Nr.468a; BW 2, S. 66, Nr.113"/>
    <m/>
    <s v="Münster, Staatsarchiv"/>
    <s v="0.7.1184-0.8.1184"/>
    <n v="11841184"/>
    <x v="90"/>
    <s v="Unbekannt"/>
    <n v="6656"/>
    <s v="E2972"/>
    <n v="6656"/>
  </r>
  <r>
    <n v="1829"/>
    <s v="B438"/>
    <n v="6324"/>
    <x v="0"/>
    <s v="Erzbistum Mainz, Erzbischof Konrad I."/>
    <s v="B438"/>
    <s v="Berich, Stift (AugustinerrinnenStift a.d. Eder, gegr. vor 1196)"/>
    <s v="UB Waldeck, Nr.6; UB Mainz 2,2, Nr.645"/>
    <m/>
    <s v="Marburg, Staatsarchiv"/>
    <s v="0.0.1196"/>
    <n v="1196"/>
    <x v="7"/>
    <s v="Unbekannt"/>
    <s v="6324 Alle Aufnahmen unter dieser Zugangsnummer"/>
    <s v="B438"/>
    <n v="6324"/>
  </r>
  <r>
    <n v="1699"/>
    <s v="E2612"/>
    <n v="5867"/>
    <x v="0"/>
    <s v="Erzbistum Mainz, Erzbischof Konrad I."/>
    <s v="E2612"/>
    <s v="Helmarshausen, Kirche, Helmarshausen, Kloster (Fond)"/>
    <s v="UB Mainz 2,1, Nr.265; BW 2, Nr.11"/>
    <m/>
    <s v="Paderborn, Bistumsarchiv"/>
    <s v="0.0.1162"/>
    <n v="1162"/>
    <x v="62"/>
    <s v="Unbekannt"/>
    <n v="5867"/>
    <s v="E2612"/>
    <n v="5867"/>
  </r>
  <r>
    <n v="1414"/>
    <s v="D607"/>
    <n v="5521"/>
    <x v="0"/>
    <s v="Erzbistum Mainz, Erzbischof Konrad I."/>
    <s v="D607"/>
    <s v="Breitenau, Kloster"/>
    <s v="UB Mainz 2,2, Nr.554"/>
    <m/>
    <s v="Marburg, Staatsarchiv"/>
    <s v="0.6.1191"/>
    <n v="1191"/>
    <x v="188"/>
    <s v="Unbekannt"/>
    <n v="5521"/>
    <s v="D607"/>
    <n v="5521"/>
  </r>
  <r>
    <n v="1418"/>
    <s v="E2470"/>
    <n v="5525"/>
    <x v="0"/>
    <s v="Erzbistum Mainz, Erzbischof Konrad I."/>
    <s v="E2470"/>
    <s v="Hachborn, Kloster"/>
    <s v="UB Mainz 2,2, Nr.529; BW 2, Nr.221"/>
    <m/>
    <s v="Marburg, Staatsarchiv"/>
    <s v="0.0.1189"/>
    <n v="1189"/>
    <x v="39"/>
    <s v="Unbekannt"/>
    <n v="5525"/>
    <s v="E2470"/>
    <n v="5525"/>
  </r>
  <r>
    <n v="1427"/>
    <s v="E2478"/>
    <n v="5536"/>
    <x v="0"/>
    <s v="Erzbistum Mainz, Erzbischof Konrad I."/>
    <s v="E2478"/>
    <s v="Haina, Kloster"/>
    <s v="UB Mainz 2,2, Nr.638; BW 2 Nr.342 u. 356"/>
    <m/>
    <s v="Marburg, Staatsarchiv"/>
    <s v="0.0.1196"/>
    <n v="1196"/>
    <x v="7"/>
    <s v="Unbekannt"/>
    <n v="5536"/>
    <s v="E2478"/>
    <n v="5536"/>
  </r>
  <r>
    <n v="1435"/>
    <s v="E2486"/>
    <n v="5547"/>
    <x v="0"/>
    <s v="Erzbistum Mainz, Erzbischof Konrad I."/>
    <s v="E2486"/>
    <s v="Mainz, Stift St. Peter"/>
    <s v="UB Mainz 2,2, Nr.629"/>
    <m/>
    <s v="Nürnberg, Germanisches Nationalmuseum"/>
    <s v="17.11.1183-3.1.1196"/>
    <n v="11831196"/>
    <x v="7"/>
    <s v="Unbekannt"/>
    <n v="5547"/>
    <s v="E2486"/>
    <n v="5547"/>
  </r>
  <r>
    <n v="1330"/>
    <s v="E2430"/>
    <n v="5425"/>
    <x v="0"/>
    <s v="Erzbistum Mainz, Erzbischof Konrad I."/>
    <s v="E2430"/>
    <s v="Hersfeld, Kloster (Fond), Au, Kloster"/>
    <s v="UB Mainz 2,2, Nr.609; BW 2, Nr.333"/>
    <s v="http://www.lagis-hessen.de/de/subjects/idrec/sn/zig/id/174"/>
    <s v="Marburg, Staatsarchiv"/>
    <s v="0.0.1194"/>
    <n v="1194"/>
    <x v="0"/>
    <s v="Unbekannt"/>
    <n v="5425"/>
    <s v="E2430"/>
    <n v="5425"/>
  </r>
  <r>
    <n v="1163"/>
    <s v="E2184"/>
    <n v="5079"/>
    <x v="0"/>
    <s v="Erzbistum Mainz, Erzbischof Konrad I."/>
    <s v="E2184"/>
    <s v="Essen, Stift (Fond), Altenberg, Kloster (?)"/>
    <s v="UB Mainz 2,2, Nr.625; BW 2, Nr.316"/>
    <m/>
    <s v="D�sseldorf, Hauptstaatsarchiv"/>
    <s v="vor 1195.8.24"/>
    <n v="1195"/>
    <x v="124"/>
    <s v="Unbekannt"/>
    <n v="5079"/>
    <s v="E2184"/>
    <n v="5079"/>
  </r>
  <r>
    <n v="1084"/>
    <s v="E2161"/>
    <n v="4967"/>
    <x v="0"/>
    <s v="Erzbistum Mainz, Erzbischof Konrad I."/>
    <s v="E2161"/>
    <s v="Mainz, Stift St. Viktor"/>
    <s v="UB Mainz 2,2, Nr.252"/>
    <m/>
    <s v="Darmstadt, Staatsarchiv"/>
    <s v="0.6.1191"/>
    <n v="1191"/>
    <x v="188"/>
    <s v="Unbekannt"/>
    <n v="4967"/>
    <s v="E2161"/>
    <n v="4967"/>
  </r>
  <r>
    <n v="807"/>
    <s v="E1699"/>
    <n v="3875"/>
    <x v="0"/>
    <s v="Erzbistum Mainz, Erzbischof Konrad I. (Elekt)"/>
    <s v="E1699"/>
    <s v="Mainz, Stift Mariengreden, Eppstein, Herrschaft (Fond)"/>
    <s v="UB Mainz 2,1, Nr.269; BW 2, Nr.14"/>
    <m/>
    <s v="Wiesbaden, Hauptstaatsarchiv"/>
    <s v="0.0.1162"/>
    <n v="1162"/>
    <x v="62"/>
    <s v="Unbekannt"/>
    <n v="3875"/>
    <s v="E1699"/>
    <n v="3875"/>
  </r>
  <r>
    <n v="4729"/>
    <s v="E2377A"/>
    <n v="11086"/>
    <x v="0"/>
    <s v="Erzbistum Mainz, Erzbischof Konrad I. (Elekt)"/>
    <s v="E2377A"/>
    <s v="Hasungen, Kloster, Abt Hildebold"/>
    <s v="UB Mainz 2,1, Nr.286"/>
    <m/>
    <s v="Marburg, Staatsarchiv"/>
    <s v="0.0.1162"/>
    <n v="1162"/>
    <x v="62"/>
    <s v="Unbekannt"/>
    <s v="11086 Alle Aufnahmen unter dieser Zugangsnummer"/>
    <s v="E2377A"/>
    <n v="11086"/>
  </r>
  <r>
    <n v="4530"/>
    <s v="E5242"/>
    <n v="10824"/>
    <x v="0"/>
    <s v="Erzbistum Mainz, Erzbischof Konrad I. (Elekt)"/>
    <s v="E5242"/>
    <s v="Mainz, Stift St. Peter, Propst Burkhard"/>
    <s v="BW 2, Nr.39; UB Mainz 2,1, Nr.280"/>
    <m/>
    <s v="Mainz, Stadtarchiv"/>
    <s v="0.0.1165"/>
    <n v="1165"/>
    <x v="176"/>
    <s v="Unbekannt"/>
    <n v="10824"/>
    <s v="E5242"/>
    <n v="10824"/>
  </r>
  <r>
    <n v="4556"/>
    <s v="E5278"/>
    <n v="10853"/>
    <x v="0"/>
    <s v="Erzbistum Mainz, Erzbischof Konrad I. (identisch) , Bistum Sabina, Bischof Konrad (Erzbischof von Mainz)"/>
    <s v="E5278"/>
    <s v="Wei�enstein, Stift, Propst Bischof u. Chorfrauen"/>
    <s v="UB Mainz 2,2, Nr. 576; Schultze, Kassel, Nr. 1367"/>
    <m/>
    <s v="Marburg, Staatsarchiv"/>
    <s v="0.7.1193 ?"/>
    <n v="1193"/>
    <x v="187"/>
    <s v="Unbekannt"/>
    <s v="10853 Alle Aufnahmen unter dieser Zugangsnummer"/>
    <s v="E5278"/>
    <n v="10853"/>
  </r>
  <r>
    <n v="2349"/>
    <s v="D866"/>
    <n v="7349"/>
    <x v="0"/>
    <s v="Erzbistum Mainz, Erzbischof Konrad I. (identisch) , Bistum Sabina, Kardinalb. Konrad (Erzbischof v. Mainz)"/>
    <s v="D866"/>
    <s v="Rupertsberg, Kloster"/>
    <s v="UB Mainz 2,2, Nr.492; BW 2, Nr.182"/>
    <m/>
    <s v="Koblenz, Landeshauptarchiv"/>
    <s v="0.0.1186"/>
    <n v="1186"/>
    <x v="10"/>
    <s v="Unbekannt"/>
    <n v="7349"/>
    <s v="D866"/>
    <n v="7349"/>
  </r>
  <r>
    <n v="1965"/>
    <s v="D780"/>
    <n v="6661"/>
    <x v="0"/>
    <s v="Erzbistum Mainz, Erzbischof Konrad I. (identisch) , Bistum Sabina, Kardinalb. Konrad (Erzbischof v. Mainz)"/>
    <s v="D780"/>
    <s v="Wei�enstein, Stift"/>
    <s v="UB Mainz 2,2, Nr.520"/>
    <m/>
    <s v="Münster, Staatsarchiv"/>
    <s v="0.0.1189"/>
    <n v="1189"/>
    <x v="39"/>
    <s v="Unbekannt"/>
    <n v="6661"/>
    <s v="D780"/>
    <n v="6661"/>
  </r>
  <r>
    <n v="286"/>
    <s v="E519"/>
    <n v="1630"/>
    <x v="0"/>
    <s v="Erzbistum Mainz, Erzbischof Konrad I. (identisch) , Bistum Sabina, Kardinalbf. Konrad (Erzbischof v. Mainz)"/>
    <s v="E519"/>
    <s v="Jechaburg, Stift"/>
    <s v="UB Mainz 2,2, Nr.654; Dobenecker 2, Nr.1019"/>
    <m/>
    <s v="Sondershausen, Staatsarchiv"/>
    <s v="0.10.1196"/>
    <n v="1196"/>
    <x v="7"/>
    <s v="Unbekannt"/>
    <n v="1630"/>
    <s v="E519"/>
    <n v="1630"/>
  </r>
  <r>
    <n v="374"/>
    <s v="E569"/>
    <n v="1759"/>
    <x v="0"/>
    <s v="Erzbistum Mainz, Erzbischof Konrad I. (identisch) , Bistum Sabina, Kardinalbf. Konrad I. (Erzbischof v. Mainz)"/>
    <s v="E569"/>
    <s v="Georgenthal, Kloster"/>
    <s v="UB Mainz 2,2, Nr.580; Dobenecker 2, Nr.935"/>
    <m/>
    <s v="Gotha, Staatsarchiv"/>
    <s v="0.0.1193"/>
    <n v="1193"/>
    <x v="187"/>
    <s v="Unbekannt"/>
    <n v="1759"/>
    <s v="E569"/>
    <n v="1759"/>
  </r>
  <r>
    <n v="378"/>
    <s v="E690"/>
    <n v="1763"/>
    <x v="0"/>
    <s v="Erzbistum Mainz, Erzbischof Konrad I. (identisch) , Bistum Sabina, Kardinalbf. Konrad I. (Erzbischof v. Mainz)"/>
    <s v="E690"/>
    <s v="Georgenthal, Kloster"/>
    <s v="UB Mainz 2,2, Nr.617; Dobenecker 2, Nr.972"/>
    <m/>
    <s v="Gotha, Staatsarchiv"/>
    <s v="3.2.1195"/>
    <n v="1195"/>
    <x v="124"/>
    <s v="Freitag"/>
    <s v="1763 Alle Aufnahmen unter dieser Zugangsnummer"/>
    <s v="E690"/>
    <n v="1763"/>
  </r>
  <r>
    <n v="558"/>
    <s v="E787"/>
    <n v="2193"/>
    <x v="0"/>
    <s v="Erzbistum Mainz, Erzbischof Konrad I. (identisch) , Bistum Sabina, Kardinalbischof Konrad I. (Erzbischof v. Mainz)"/>
    <s v="E787"/>
    <s v="Dietenborn, Kirche"/>
    <s v="UB Mainz 2,2, Nr.489; BW 2, Nr.180"/>
    <m/>
    <s v="Gotha, Staatsarchiv"/>
    <s v="0.12.1186"/>
    <n v="1186"/>
    <x v="10"/>
    <s v="Unbekannt"/>
    <n v="2193"/>
    <s v="E787"/>
    <n v="2193"/>
  </r>
  <r>
    <n v="1323"/>
    <s v="E2415"/>
    <n v="5405"/>
    <x v="0"/>
    <s v="Erzbistum Mainz, Erzbischof Konrad I. (identisch) , Bistum Sabina, Kardinalbischof Konrad I. (Erzbischof v. Mainz)"/>
    <s v="E2415"/>
    <s v="Quedlinburg, Stift, �btissin"/>
    <s v="UB Mainz 2,2, Nr.619; BW 2, Nr.332"/>
    <m/>
    <s v="Magdeburg, Staatsarchiv"/>
    <s v="0.0.1195"/>
    <n v="1195"/>
    <x v="124"/>
    <s v="Unbekannt"/>
    <n v="5405"/>
    <s v="E2415"/>
    <n v="5405"/>
  </r>
  <r>
    <n v="553"/>
    <s v="E785"/>
    <n v="2188"/>
    <x v="0"/>
    <s v="Erzbistum Mainz, Erzbischof Markholf"/>
    <s v="E785"/>
    <s v="Reinhardsbrunn, Kloster"/>
    <s v="UB Mainz 2,1, Nr.1430; Dobenecker 1, Nr.1430"/>
    <m/>
    <s v="Gotha, Staatsarchiv"/>
    <s v="vor 1141.9.1"/>
    <n v="1141"/>
    <x v="158"/>
    <s v="Unbekannt"/>
    <n v="2188"/>
    <s v="E785"/>
    <n v="2188"/>
  </r>
  <r>
    <n v="3957"/>
    <s v="E4788"/>
    <n v="9966"/>
    <x v="0"/>
    <s v="Erzbistum Mainz, Erzbischof Markholf"/>
    <s v="E4788"/>
    <s v="Fredelsloh, Stift"/>
    <s v="UB Mainz 2,1, Nr.33"/>
    <m/>
    <s v="Hannover, Hauptstaatsarchiv"/>
    <s v="26.5.1142"/>
    <n v="1142"/>
    <x v="65"/>
    <s v="Dienstag"/>
    <n v="9966"/>
    <s v="E4788"/>
    <n v="9966"/>
  </r>
  <r>
    <n v="3645"/>
    <s v="E4519"/>
    <n v="9391"/>
    <x v="0"/>
    <s v="Erzbistum Mainz, Erzbischof Markholf"/>
    <s v="E4519"/>
    <s v="Bursfelde, Kloster"/>
    <s v="UB Mainz 2,1, Nr.31; BW 1, S. 318, Nr.12"/>
    <m/>
    <s v="Hannover, Hauptstaatsarchiv"/>
    <s v="26.1.1142"/>
    <n v="1142"/>
    <x v="65"/>
    <s v="Montag"/>
    <n v="9391"/>
    <s v="E4519"/>
    <n v="9391"/>
  </r>
  <r>
    <n v="385"/>
    <s v="E877"/>
    <n v="1770"/>
    <x v="0"/>
    <s v="Erzbistum Mainz, Erzbischof Ruthard"/>
    <s v="E877"/>
    <s v="- Reinfried (Freier), - Wigela (Frau d. Reinfried), Reinhardsbrunn, Kloster (Fond)"/>
    <s v="UB Mainz 1, Nr.420; Dobenecker 1, Nr.1010; DIGUB 3, Taf. 23"/>
    <m/>
    <s v="Gotha, Staatsarchiv"/>
    <s v="vor 1104.9.1"/>
    <n v="1104"/>
    <x v="250"/>
    <s v="Unbekannt"/>
    <n v="1770"/>
    <s v="E877"/>
    <n v="1770"/>
  </r>
  <r>
    <n v="1367"/>
    <s v="E2452A"/>
    <n v="5468"/>
    <x v="0"/>
    <s v="Erzbistum Mainz, Erzbischof Ruthard"/>
    <s v="E2452A"/>
    <s v="Lippoldsberg, Kloster (Benediktinerinnenkloster, Krs. Hofgeismar, gegr. 1088)"/>
    <s v="UB Mainz 1, Nr.405; BW 1, S. 229, Nr.29"/>
    <m/>
    <s v="Marburg, Staatsarchiv"/>
    <s v="0.0.1095-17.6.1102"/>
    <n v="10951102"/>
    <x v="189"/>
    <s v="Unbekannt"/>
    <s v="5468 Alle Aufnahmen unter dieser Zugangsnummer"/>
    <s v="E2452A"/>
    <n v="5468"/>
  </r>
  <r>
    <n v="1265"/>
    <s v="E2380"/>
    <n v="5331"/>
    <x v="0"/>
    <s v="Erzbistum Mainz, Erzbischof Ruthard"/>
    <s v="E2380"/>
    <s v="Fritzlar, Stift"/>
    <s v="UB Mainz 1, Nr.410; DIGUB 3, Taf. 22"/>
    <m/>
    <s v="Marburg, Staatsarchiv"/>
    <s v="0.0.1103"/>
    <n v="1103"/>
    <x v="154"/>
    <s v="Unbekannt"/>
    <n v="5331"/>
    <s v="E2380"/>
    <n v="5331"/>
  </r>
  <r>
    <n v="1266"/>
    <s v="E2381"/>
    <n v="5332"/>
    <x v="0"/>
    <s v="Erzbistum Mainz, Erzbischof Ruthard"/>
    <s v="E2381"/>
    <s v="Fritzlar, Stift"/>
    <s v="UB Mainz 1, Nr.443; Quell. RG Fritzlar, S. 209, Nr.2; DIGUB 3, Taf. 24a und 24b"/>
    <m/>
    <s v="Marburg, Staatsarchiv"/>
    <s v="vor 1109.5.2"/>
    <n v="1109"/>
    <x v="118"/>
    <s v="Unbekannt"/>
    <n v="5332"/>
    <s v="E2381"/>
    <n v="5332"/>
  </r>
  <r>
    <n v="7709"/>
    <s v="F5718"/>
    <n v="14507"/>
    <x v="0"/>
    <s v="Erzbistum Mainz, Erzbischof Siegfried"/>
    <s v="F5718"/>
    <s v="Heiligenstadt, Stift"/>
    <s v="UB Eichsfeld 1, Nr.233; (BW 2, Nr.531)"/>
    <m/>
    <s v="Hannover, Hauptstaatsarchiv"/>
    <s v="4.3.1227 ?"/>
    <n v="1227"/>
    <x v="57"/>
    <s v="Donnerstag"/>
    <s v="14507 Alle Aufnahmen unter dieser Zugangsnummer"/>
    <s v="F5718"/>
    <n v="14507"/>
  </r>
  <r>
    <n v="4431"/>
    <s v="D1397"/>
    <n v="10698"/>
    <x v="0"/>
    <s v="Erzbistum Mainz, Erzbischof Siegfried II."/>
    <s v="D1397"/>
    <s v="Bardowick, Stift"/>
    <s v="Schl�pke, S. 225; BW 2, S. 136, Nr.85"/>
    <m/>
    <s v="Hannover, Hauptstaatsarchiv"/>
    <s v="23.5.1208"/>
    <n v="1208"/>
    <x v="43"/>
    <s v="Freitag"/>
    <n v="10698"/>
    <s v="D1397"/>
    <n v="10698"/>
  </r>
  <r>
    <n v="86"/>
    <s v="D110"/>
    <n v="608"/>
    <x v="0"/>
    <s v="Erzbistum Mainz, Erzbischof Siegfried II."/>
    <s v="D110"/>
    <s v="Wei�enstein, Stift, Propst, Wei�enstein, Stift, Kapitel"/>
    <s v="Schultze, Kassel, Nr.1387; BW 2, S. 195, Nr.532"/>
    <m/>
    <s v="Marburg, Staatsarchiv"/>
    <s v="5.3.1227"/>
    <n v="1227"/>
    <x v="57"/>
    <s v="Freitag"/>
    <n v="608"/>
    <s v="D110"/>
    <n v="608"/>
  </r>
  <r>
    <n v="88"/>
    <s v="E193"/>
    <n v="610"/>
    <x v="0"/>
    <s v="Erzbistum Mainz, Erzbischof Siegfried II."/>
    <s v="E193"/>
    <s v="Wei�enstein, Stift"/>
    <s v="Schultze, Kassel, Nr.1386; BW 2, S. 195, Nr.532"/>
    <m/>
    <s v="Marburg, Staatsarchiv"/>
    <s v="5.3.1227"/>
    <n v="1227"/>
    <x v="57"/>
    <s v="Freitag"/>
    <n v="610"/>
    <s v="E193"/>
    <n v="610"/>
  </r>
  <r>
    <n v="98"/>
    <s v="C146"/>
    <n v="725"/>
    <x v="0"/>
    <s v="Erzbistum Mainz, Erzbischof Siegfried II."/>
    <s v="C146"/>
    <s v="Borken, Eberhard von, Wei�enstein, Stift (Fond)"/>
    <s v="Schultze, Kassel, Nr.1391"/>
    <m/>
    <s v="Marburg, Staatsarchiv"/>
    <s v="22.10.1229 ?"/>
    <n v="1229"/>
    <x v="63"/>
    <s v="Montag"/>
    <n v="725"/>
    <s v="C146"/>
    <n v="725"/>
  </r>
  <r>
    <n v="41"/>
    <s v="D91"/>
    <n v="536"/>
    <x v="0"/>
    <s v="Erzbistum Mainz, Erzbischof Siegfried II."/>
    <s v="D91"/>
    <s v="Ahnaberg, Kloster, Propst Arnold, Ahnaberg, Kloster, Konvent"/>
    <s v="Schultze, Kassel, S. 615, Nr.5; Schultze, Kassel, Nr.7"/>
    <m/>
    <s v="Marburg, Staatsarchiv"/>
    <s v="3.3.1219"/>
    <n v="1219"/>
    <x v="58"/>
    <s v="Sonntag"/>
    <n v="536"/>
    <s v="D91"/>
    <n v="536"/>
  </r>
  <r>
    <n v="58"/>
    <s v="C107"/>
    <n v="553"/>
    <x v="0"/>
    <s v="Erzbistum Mainz, Erzbischof Siegfried II."/>
    <s v="C107"/>
    <s v="Ahnaberg, Kloster"/>
    <s v="Schultze, Kassel, S. 616, Nr.6; Schultze, Kassel, Nr.12"/>
    <m/>
    <s v="Marburg, Staatsarchiv"/>
    <s v="17.2.1224"/>
    <n v="1224"/>
    <x v="134"/>
    <s v="Samstag"/>
    <n v="553"/>
    <s v="C107"/>
    <n v="553"/>
  </r>
  <r>
    <n v="79"/>
    <s v="E172"/>
    <n v="587"/>
    <x v="0"/>
    <s v="Erzbistum Mainz, Erzbischof Siegfried II."/>
    <s v="E172"/>
    <s v="Wei�enstein, Stift"/>
    <s v="Schultze, Kassel, Nr.1373"/>
    <m/>
    <s v="Marburg, Staatsarchiv"/>
    <s v="10.7.1211"/>
    <n v="1211"/>
    <x v="69"/>
    <s v="Sonntag"/>
    <n v="587"/>
    <s v="E172"/>
    <n v="587"/>
  </r>
  <r>
    <n v="13"/>
    <s v="C56"/>
    <n v="415"/>
    <x v="0"/>
    <s v="Erzbistum Mainz, Erzbischof Siegfried II."/>
    <s v="C56"/>
    <s v="Berich, Stift"/>
    <s v="UB Waldeck, Nr.14; BW 2, S. 192, Nr.504"/>
    <m/>
    <s v="Marburg, Staatsarchiv"/>
    <s v="22.1.1226"/>
    <n v="1226"/>
    <x v="67"/>
    <s v="Donnerstag"/>
    <n v="415"/>
    <s v="C56"/>
    <n v="415"/>
  </r>
  <r>
    <n v="9349"/>
    <s v="M3066"/>
    <n v="90163"/>
    <x v="0"/>
    <s v="Erzbistum Mainz, Erzbischof Siegfried II."/>
    <s v="M3066"/>
    <s v="Eberbach, Kloster"/>
    <s v="UB Eberbach Abtei 1, Nr.242"/>
    <m/>
    <s v="Heidelberg, Universit�tsarchiv"/>
    <s v="10.5.1213"/>
    <n v="1213"/>
    <x v="49"/>
    <s v="Freitag"/>
    <n v="90163"/>
    <s v="M3066"/>
    <n v="90163"/>
  </r>
  <r>
    <n v="9199"/>
    <s v="E5731"/>
    <n v="80382"/>
    <x v="0"/>
    <s v="Erzbistum Mainz, Erzbischof Siegfried II."/>
    <s v="E5731"/>
    <s v="Marburg, Deutschordenshaus, Marburg, Pfarrkirche"/>
    <s v="UB DO Hessen 1, Nr.16; BW 2, S. 196, Nr.542"/>
    <m/>
    <s v="Marburg, Staatsarchiv"/>
    <s v="16.4.1227"/>
    <n v="1227"/>
    <x v="57"/>
    <s v="Freitag"/>
    <n v="80382"/>
    <s v="E5731"/>
    <n v="80382"/>
  </r>
  <r>
    <n v="4272"/>
    <s v="E5090"/>
    <n v="10489"/>
    <x v="0"/>
    <s v="Erzbistum Mainz, Erzbischof Siegfried II."/>
    <s v="E5090"/>
    <s v="Weende, Stift"/>
    <s v="BW 2, S. 145, Nr.146"/>
    <m/>
    <s v="Hannover, Hauptstaatsarchiv"/>
    <s v="14.10.1210"/>
    <n v="1210"/>
    <x v="95"/>
    <s v="Donnerstag"/>
    <n v="10489"/>
    <s v="E5090"/>
    <n v="10489"/>
  </r>
  <r>
    <n v="7647"/>
    <s v="F5474"/>
    <n v="14437"/>
    <x v="0"/>
    <s v="Erzbistum Mainz, Erzbischof Siegfried II."/>
    <s v="F5474"/>
    <s v="Langenselbold, Stift (Praem.), Propst u. Konvent"/>
    <s v="Simon, Ysenb. u.B�dingen 3, Nr. 6; BW 2, S.170, Nr. 311"/>
    <m/>
    <s v="Birstein, Adelsarchiv Fürstlich Isenburgische Bibliothek"/>
    <s v="0.0.1218"/>
    <n v="1218"/>
    <x v="16"/>
    <s v="Unbekannt"/>
    <s v="14437 Alle Aufnahmen unter dieser Zugangsnummer"/>
    <s v="F5474"/>
    <n v="14437"/>
  </r>
  <r>
    <n v="7637"/>
    <s v="F5437"/>
    <n v="14425"/>
    <x v="0"/>
    <s v="Erzbistum Mainz, Erzbischof Siegfried II."/>
    <s v="F5437"/>
    <s v="Eberbach, Kloster"/>
    <s v="UB Frankfurt 1, S. 20"/>
    <m/>
    <s v="B�dingen, Adelsarchiv Fürstlich Ysenburg- und B�dingensches Archiv"/>
    <s v="9.3.1211"/>
    <n v="1211"/>
    <x v="69"/>
    <s v="Mittwoch"/>
    <s v="14425 Alle Aufnahmen unter dieser Zugangsnummer"/>
    <s v="F5437"/>
    <n v="14425"/>
  </r>
  <r>
    <n v="7572"/>
    <s v="F5140"/>
    <n v="14346"/>
    <x v="0"/>
    <s v="Erzbistum Mainz, Erzbischof Siegfried II."/>
    <s v="F5140"/>
    <s v="Plesse, Herren von (Fond)"/>
    <s v="Dolle, UB Plesse Nr. 54; Plesse-Archiv 2, S. 32f."/>
    <m/>
    <s v="Hannover, Hauptstaatsarchiv"/>
    <s v="23.6.1211"/>
    <n v="1211"/>
    <x v="69"/>
    <s v="Donnerstag"/>
    <s v="14346 Alle Aufnahmen unter dieser Zugangsnummer"/>
    <s v="F5140"/>
    <n v="14346"/>
  </r>
  <r>
    <n v="7286"/>
    <s v="D1710"/>
    <n v="14035"/>
    <x v="0"/>
    <s v="Erzbistum Mainz, Erzbischof Siegfried II."/>
    <s v="D1710"/>
    <s v="Arnsburg, Kloster"/>
    <s v="UB Arnsburg Kloster, Nr.14; BW 2, Nr.589"/>
    <m/>
    <s v="Lich, Adelsarchiv Fürsten zu Solms-Hohensolms-Lich"/>
    <s v="28.12.1229"/>
    <n v="1229"/>
    <x v="63"/>
    <s v="Freitag"/>
    <n v="14035"/>
    <s v="D1710"/>
    <n v="14035"/>
  </r>
  <r>
    <n v="6712"/>
    <s v="D1668"/>
    <n v="13397"/>
    <x v="0"/>
    <s v="Erzbistum Mainz, Erzbischof Siegfried II."/>
    <s v="D1668"/>
    <s v="Arnsburg, Kloster, Abt, Arnsburg, Kloster, Konvent"/>
    <s v="UB Arnsburg Kloster, Nr.3"/>
    <m/>
    <s v="Lich, Adelsarchiv Fürsten zu Solms-Hohensolms-Lich"/>
    <s v="0.0.1209"/>
    <n v="1209"/>
    <x v="15"/>
    <s v="Unbekannt"/>
    <n v="13397"/>
    <s v="D1668"/>
    <n v="13397"/>
  </r>
  <r>
    <n v="4001"/>
    <s v="D1278"/>
    <n v="10097"/>
    <x v="0"/>
    <s v="Erzbistum Mainz, Erzbischof Siegfried II."/>
    <s v="D1278"/>
    <s v="Bursfelde, Kloster"/>
    <s v="Ungedr.?"/>
    <m/>
    <s v="Hannover, Hauptstaatsarchiv"/>
    <s v="22.8.1206"/>
    <n v="1206"/>
    <x v="72"/>
    <s v="Dienstag"/>
    <n v="10097"/>
    <s v="D1278"/>
    <n v="10097"/>
  </r>
  <r>
    <n v="4015"/>
    <s v="D1285"/>
    <n v="10137"/>
    <x v="0"/>
    <s v="Erzbistum Mainz, Erzbischof Siegfried II."/>
    <s v="D1285"/>
    <s v="Hilwartshausen, Kloster"/>
    <s v="BW 2, S. 180, Nr.400"/>
    <m/>
    <s v="Hannover, Hauptstaatsarchiv"/>
    <s v="15.7.1221"/>
    <n v="1221"/>
    <x v="76"/>
    <s v="Donnerstag"/>
    <n v="10137"/>
    <s v="D1285"/>
    <n v="10137"/>
  </r>
  <r>
    <n v="4016"/>
    <s v="E4890"/>
    <n v="10138"/>
    <x v="0"/>
    <s v="Erzbistum Mainz, Erzbischof Siegfried II."/>
    <s v="E4890"/>
    <s v="Hilwartshausen, Kloster"/>
    <s v="BW 2, S. 185, Nr.447"/>
    <m/>
    <s v="Hannover, Hauptstaatsarchiv"/>
    <s v="0.0.1223"/>
    <n v="1223"/>
    <x v="41"/>
    <s v="Unbekannt"/>
    <n v="10138"/>
    <s v="E4890"/>
    <n v="10138"/>
  </r>
  <r>
    <n v="4017"/>
    <s v="D1286"/>
    <n v="10139"/>
    <x v="0"/>
    <s v="Erzbistum Mainz, Erzbischof Siegfried II."/>
    <s v="D1286"/>
    <s v="Hilwarthsausen, Kloster"/>
    <s v="BW 2, S. 187, Nr.465"/>
    <m/>
    <s v="Hannover, Hauptstaatsarchiv"/>
    <s v="18.2.1224"/>
    <n v="1224"/>
    <x v="134"/>
    <s v="Sonntag"/>
    <n v="10139"/>
    <s v="D1286"/>
    <n v="10139"/>
  </r>
  <r>
    <n v="3997"/>
    <s v="E4872"/>
    <n v="10093"/>
    <x v="0"/>
    <s v="Erzbistum Mainz, Erzbischof Siegfried II."/>
    <s v="E4872"/>
    <s v="Bursfelde, Kloster"/>
    <s v="Ungedr.?"/>
    <m/>
    <s v="Hannover, Hauptstaatsarchiv"/>
    <s v="22.2.1203"/>
    <n v="1203"/>
    <x v="75"/>
    <s v="Samstag"/>
    <n v="10093"/>
    <s v="E4872"/>
    <n v="10093"/>
  </r>
  <r>
    <n v="4000"/>
    <s v="C987"/>
    <n v="10096"/>
    <x v="0"/>
    <s v="Erzbistum Mainz, Erzbischof Siegfried II."/>
    <s v="C987"/>
    <s v="Bursfelde, Kloster"/>
    <s v="BW 2, S. 133, Nr.63"/>
    <m/>
    <s v="Hannover, Hauptstaatsarchiv"/>
    <s v="22.9.1205"/>
    <n v="1205"/>
    <x v="71"/>
    <s v="Donnerstag"/>
    <n v="10096"/>
    <s v="C987"/>
    <n v="10096"/>
  </r>
  <r>
    <n v="5290"/>
    <s v="C1261"/>
    <n v="11721"/>
    <x v="0"/>
    <s v="Erzbistum Mainz, Erzbischof Siegfried II."/>
    <s v="C1261"/>
    <s v="Mainz, Stift Mariengreden (Kirche)"/>
    <s v="BW 2, Nr.174"/>
    <m/>
    <s v="Darmstadt, Staatsarchiv"/>
    <s v="0.0.1200-0.0.1230"/>
    <n v="12001230"/>
    <x v="59"/>
    <s v="Unbekannt"/>
    <n v="11721"/>
    <s v="C1261"/>
    <n v="11721"/>
  </r>
  <r>
    <n v="4644"/>
    <s v="E5345"/>
    <n v="10980"/>
    <x v="0"/>
    <s v="Erzbistum Mainz, Erzbischof Siegfried II."/>
    <s v="E5345"/>
    <s v="Mainz, Stift St. Viktor, Propst Christian"/>
    <s v="Reg. Stadt Mainz 1, Nr. 41"/>
    <m/>
    <s v="Mainz, Stadtarchiv"/>
    <s v="18.11.1211"/>
    <n v="1211"/>
    <x v="69"/>
    <s v="Freitag"/>
    <s v="10980 Alle Aufnahmen unter dieser Zugangsnummer"/>
    <s v="E5345"/>
    <n v="10980"/>
  </r>
  <r>
    <n v="1833"/>
    <s v="E2727"/>
    <n v="6328"/>
    <x v="0"/>
    <s v="Erzbistum Mainz, Erzbischof Siegfried II."/>
    <s v="E2727"/>
    <s v="Lippoldsberg, Kloster"/>
    <s v="Arch.f.mrh. KG 1, S. 63f."/>
    <m/>
    <s v="Marburg, Staatsarchiv"/>
    <s v="15.6.1212"/>
    <n v="1212"/>
    <x v="149"/>
    <s v="Freitag"/>
    <n v="6328"/>
    <s v="E2727"/>
    <n v="6328"/>
  </r>
  <r>
    <n v="1785"/>
    <s v="E2718"/>
    <n v="6049"/>
    <x v="0"/>
    <s v="Erzbistum Mainz, Erzbischof Siegfried II."/>
    <s v="E2718"/>
    <s v="Haina, Kloster"/>
    <s v="Reg. Haina 1, Nr.13 (u. S. 438); BW 2, Nr.243"/>
    <s v="http://www.lagis-hessen.de/de/subjects/idrec/sn/zig/id/20"/>
    <s v="Marburg, Staatsarchiv"/>
    <s v="10.6.1215"/>
    <n v="1215"/>
    <x v="50"/>
    <s v="Mittwoch"/>
    <n v="6049"/>
    <s v="E2718"/>
    <n v="6049"/>
  </r>
  <r>
    <n v="1787"/>
    <s v="D720"/>
    <n v="6051"/>
    <x v="0"/>
    <s v="Erzbistum Mainz, Erzbischof Siegfried II."/>
    <s v="D720"/>
    <s v="Haina, Kloster"/>
    <s v="Reg. Haina 1, Nr.16; BW 2, Nr.307"/>
    <m/>
    <s v="Marburg, Staatsarchiv"/>
    <s v="12.9.1218"/>
    <n v="1218"/>
    <x v="16"/>
    <s v="Mittwoch"/>
    <n v="6051"/>
    <s v="D720"/>
    <n v="6051"/>
  </r>
  <r>
    <n v="1789"/>
    <s v="C717"/>
    <n v="6053"/>
    <x v="0"/>
    <s v="Erzbistum Mainz, Erzbischof Siegfried II."/>
    <s v="C717"/>
    <s v="Haina, Kloster"/>
    <s v="BW 2, Nr.429; Reg. Haina 1, Nr.26"/>
    <m/>
    <s v="Marburg, Staatsarchiv"/>
    <s v="21.6.1222"/>
    <n v="1222"/>
    <x v="138"/>
    <s v="Dienstag"/>
    <n v="6053"/>
    <s v="C717"/>
    <n v="6053"/>
  </r>
  <r>
    <n v="1791"/>
    <s v="E2706"/>
    <n v="6055"/>
    <x v="0"/>
    <s v="Erzbistum Mainz, Erzbischof Siegfried II."/>
    <s v="E2706"/>
    <s v="Haina, Kloster"/>
    <s v="Reg. Haina 1, Nr.42"/>
    <m/>
    <s v="Marburg, Staatsarchiv"/>
    <s v="0.0.1227"/>
    <n v="1227"/>
    <x v="57"/>
    <s v="Unbekannt"/>
    <n v="6055"/>
    <s v="E2706"/>
    <n v="6055"/>
  </r>
  <r>
    <n v="1792"/>
    <s v="E2707"/>
    <n v="6056"/>
    <x v="0"/>
    <s v="Erzbistum Mainz, Erzbischof Siegfried II."/>
    <s v="E2707"/>
    <s v="Haina, Kloster"/>
    <s v="BW 2, Nr.533; Reg. Haina 1, Nr.38"/>
    <m/>
    <s v="Marburg, Staatsarchiv"/>
    <s v="12.3.1227"/>
    <n v="1227"/>
    <x v="57"/>
    <s v="Freitag"/>
    <n v="6056"/>
    <s v="E2707"/>
    <n v="6056"/>
  </r>
  <r>
    <n v="1793"/>
    <s v="E2708"/>
    <n v="6057"/>
    <x v="0"/>
    <s v="Erzbistum Mainz, Erzbischof Siegfried II."/>
    <s v="E2708"/>
    <s v="Haina, Kloster"/>
    <s v="BW 2, Nr.587; Reg. Haina 1, Nr.47"/>
    <m/>
    <s v="Marburg, Staatsarchiv"/>
    <s v="10.9.1229"/>
    <n v="1229"/>
    <x v="63"/>
    <s v="Montag"/>
    <n v="6057"/>
    <s v="E2708"/>
    <n v="6057"/>
  </r>
  <r>
    <n v="1800"/>
    <s v="E2710"/>
    <n v="6064"/>
    <x v="0"/>
    <s v="Erzbistum Mainz, Erzbischof Siegfried II."/>
    <s v="E2710"/>
    <s v="Haina, Kloster"/>
    <s v="Reg. Haina 1, Nr.73"/>
    <m/>
    <s v="Marburg, Staatsarchiv"/>
    <s v="23.7.1233"/>
    <n v="1233"/>
    <x v="68"/>
    <s v="Samstag"/>
    <n v="6064"/>
    <s v="E2710"/>
    <n v="6064"/>
  </r>
  <r>
    <n v="1481"/>
    <s v="E2518"/>
    <n v="5603"/>
    <x v="0"/>
    <s v="Erzbistum Mainz, Erzbischof Siegfried II."/>
    <s v="E2518"/>
    <s v="Arolsen, Kloster"/>
    <s v="BW 2, Nr.66"/>
    <m/>
    <s v="Marburg, Staatsarchiv"/>
    <s v="0.0.1205"/>
    <n v="1205"/>
    <x v="71"/>
    <s v="Unbekannt"/>
    <n v="5603"/>
    <s v="E2518"/>
    <n v="5603"/>
  </r>
  <r>
    <n v="4652"/>
    <s v="E5353"/>
    <n v="10989"/>
    <x v="0"/>
    <s v="Erzbistum Mainz, Erzbischof Siegfried II. , Mainz, Stift St. Maria im Feld, Propst Alatrinus"/>
    <s v="E5353"/>
    <s v=" "/>
    <s v="Reg. Stadt Mainz 1, Nr. 48"/>
    <m/>
    <s v="Mainz, Stadtarchiv"/>
    <s v="11.12.1219"/>
    <n v="1219"/>
    <x v="58"/>
    <s v="Mittwoch"/>
    <s v="10989 Alle Aufnahmen unter dieser Zugangsnummer"/>
    <s v="E5353"/>
    <n v="10989"/>
  </r>
  <r>
    <n v="4387"/>
    <s v="D1378"/>
    <n v="10651"/>
    <x v="0"/>
    <s v="Erzbistum Mainz, Erzbischof Siegfried III."/>
    <s v="D1378"/>
    <s v="Lüneburg, Kloster St. Michaelis, Abt, Lüneburg, Kloster St. Michaelis, Konvent"/>
    <s v="UB Lüneburg 7, Nr.55; BW 2, S. 279, Nr.488"/>
    <m/>
    <s v="Hannover, Hauptstaatsarchiv"/>
    <s v="31.5.1244"/>
    <n v="1244"/>
    <x v="52"/>
    <s v="Dienstag"/>
    <s v="10651 Alle Aufnahmen unter dieser Zugangsnummer"/>
    <s v="D1378"/>
    <n v="10651"/>
  </r>
  <r>
    <n v="125"/>
    <s v="D137"/>
    <n v="765"/>
    <x v="0"/>
    <s v="Erzbistum Mainz, Erzbischof Siegfried III."/>
    <s v="D137"/>
    <s v="Eschwege, Heiliggeisthospital"/>
    <s v="Quell. RG Eschwege 1, S. 25, Nr.24; Huyskens, Nr.486"/>
    <m/>
    <s v="Marburg, Staatsarchiv"/>
    <s v="18.7.1236"/>
    <n v="1236"/>
    <x v="103"/>
    <s v="Freitag"/>
    <n v="765"/>
    <s v="D137"/>
    <n v="765"/>
  </r>
  <r>
    <n v="154"/>
    <s v="E298"/>
    <n v="814"/>
    <x v="0"/>
    <s v="Erzbistum Mainz, Erzbischof Siegfried III."/>
    <s v="E298"/>
    <s v="Kaufungen, Kloster (Fond), Marienfeld, Kloster (Zisterzienser)"/>
    <s v="UB Westfäl. 3, Nr.1724; BW 2, Nr.207"/>
    <m/>
    <s v="Marburg, Staatsarchiv"/>
    <s v="1.1.1236"/>
    <n v="1236"/>
    <x v="103"/>
    <s v="Dienstag"/>
    <s v="814 Alle Aufnahmen unter dieser Zugangsnummer"/>
    <s v="E298"/>
    <n v="814"/>
  </r>
  <r>
    <n v="102"/>
    <s v="D130"/>
    <n v="729"/>
    <x v="0"/>
    <s v="Erzbistum Mainz, Erzbischof Siegfried III."/>
    <s v="D130"/>
    <s v="Wei�enstein, Stift"/>
    <s v="Schultze, Kassel, Nr.1295; BW 2, S. 292, Nr.586"/>
    <m/>
    <s v="Marburg, Staatsarchiv"/>
    <s v="27.2.1247"/>
    <n v="1247"/>
    <x v="56"/>
    <s v="Mittwoch"/>
    <n v="729"/>
    <s v="D130"/>
    <n v="729"/>
  </r>
  <r>
    <n v="9175"/>
    <s v="D1288"/>
    <n v="80218"/>
    <x v="0"/>
    <s v="Erzbistum Mainz, Erzbischof Siegfried III."/>
    <s v="D1288"/>
    <s v="Hilwartshausen, Kloster"/>
    <s v="BW 2, S. 240, Nr.199"/>
    <m/>
    <s v="Hannover, Hauptstaatsarchiv"/>
    <s v="31.12.1235"/>
    <n v="1235"/>
    <x v="14"/>
    <s v="Montag"/>
    <n v="80218"/>
    <s v="D1288"/>
    <n v="80218"/>
  </r>
  <r>
    <n v="9197"/>
    <s v="C1320"/>
    <n v="80380"/>
    <x v="0"/>
    <s v="Erzbistum Mainz, Erzbischof Siegfried III."/>
    <s v="C1320"/>
    <s v="Marburg, Hospital d. hl. Elisabeth"/>
    <s v="UB DO Hessen 1, Nr.26; BW, Nr.58"/>
    <m/>
    <s v="Marburg, Staatsarchiv"/>
    <s v="27.7.1232"/>
    <n v="1232"/>
    <x v="48"/>
    <s v="Dienstag"/>
    <n v="80380"/>
    <s v="C1320"/>
    <n v="80380"/>
  </r>
  <r>
    <n v="4118"/>
    <s v="D1306"/>
    <n v="10305"/>
    <x v="0"/>
    <s v="Erzbistum Mainz, Erzbischof Siegfried III."/>
    <s v="D1306"/>
    <s v="Reinhausen, Kloster, Abt Arnold"/>
    <s v="Ungedr.?"/>
    <m/>
    <s v="Hannover, Hauptstaatsarchiv"/>
    <s v="12.3.1240"/>
    <n v="1240"/>
    <x v="64"/>
    <s v="Montag"/>
    <n v="10305"/>
    <s v="D1306"/>
    <n v="10305"/>
  </r>
  <r>
    <n v="6419"/>
    <s v="D1660"/>
    <n v="13076"/>
    <x v="0"/>
    <s v="Erzbistum Mainz, Erzbischof Siegfried III."/>
    <s v="D1660"/>
    <s v="Osterode, Kloster"/>
    <s v="UB Hildesheim H.stift 2, Nr.359; BW 2, S. 229, Nr.106"/>
    <m/>
    <s v="Hannover, Hauptstaatsarchiv"/>
    <s v="5.3.1233"/>
    <n v="1233"/>
    <x v="68"/>
    <s v="Samstag"/>
    <s v="13076 Alle Aufnahmen unter dieser Zugangsnummer"/>
    <s v="D1660"/>
    <n v="13076"/>
  </r>
  <r>
    <n v="6420"/>
    <s v="E5503"/>
    <n v="13077"/>
    <x v="0"/>
    <s v="Erzbistum Mainz, Erzbischof Siegfried III."/>
    <s v="E5503"/>
    <s v="Osterode, Kloster"/>
    <s v="UB Asseburg 1, Nr.175; BW 2, S. 230, Nr.113"/>
    <m/>
    <s v="Hannover, Hauptstaatsarchiv"/>
    <s v="31.12.1234"/>
    <n v="1234"/>
    <x v="51"/>
    <s v="Sonntag"/>
    <s v="13077 Alle Aufnahmen unter dieser Zugangsnummer"/>
    <s v="E5503"/>
    <n v="13077"/>
  </r>
  <r>
    <n v="6430"/>
    <s v="E5508"/>
    <n v="13087"/>
    <x v="0"/>
    <s v="Erzbistum Mainz, Erzbischof Siegfried III."/>
    <s v="E5508"/>
    <s v="Osterode, Kloster, Propst, Osterode, Kloster, Konvent"/>
    <s v="UB Braunschweig 1, Nr.26; BW 2, S. 280, Nr.493"/>
    <m/>
    <s v="Hannover, Hauptstaatsarchiv"/>
    <s v="29.6.1244"/>
    <n v="1244"/>
    <x v="52"/>
    <s v="Mittwoch"/>
    <s v="13087 Alle Aufnahmen unter dieser Zugangsnummer"/>
    <s v="E5508"/>
    <n v="13087"/>
  </r>
  <r>
    <n v="4744"/>
    <s v="D1521"/>
    <n v="11101"/>
    <x v="0"/>
    <s v="Erzbistum Mainz, Erzbischof Siegfried III."/>
    <s v="D1521"/>
    <s v="Hasungen, Kloster, Abt Hermann"/>
    <s v="Ungedr.?"/>
    <m/>
    <s v="Marburg, Staatsarchiv"/>
    <s v="4.6.1239"/>
    <n v="1239"/>
    <x v="79"/>
    <s v="Samstag"/>
    <n v="11101"/>
    <s v="D1521"/>
    <n v="11101"/>
  </r>
  <r>
    <n v="4002"/>
    <s v="C988"/>
    <n v="10098"/>
    <x v="0"/>
    <s v="Erzbistum Mainz, Erzbischof Siegfried III."/>
    <s v="C988"/>
    <s v="Bursfelde, Kloster, Abt, Bursfelde, Kloster, Konvent"/>
    <s v="Ungedr.?"/>
    <m/>
    <s v="Hannover, Hauptstaatsarchiv"/>
    <s v="27.7.1241"/>
    <n v="1241"/>
    <x v="38"/>
    <s v="Samstag"/>
    <n v="10098"/>
    <s v="C988"/>
    <n v="10098"/>
  </r>
  <r>
    <n v="4025"/>
    <s v="D1289"/>
    <n v="10147"/>
    <x v="0"/>
    <s v="Erzbistum Mainz, Erzbischof Siegfried III."/>
    <s v="D1289"/>
    <s v="Hilwartshausen, Kloster"/>
    <s v="BW 2, S. 271, Nr.435"/>
    <m/>
    <s v="Hannover, Hauptstaatsarchiv"/>
    <s v="3.1.1243"/>
    <n v="1243"/>
    <x v="47"/>
    <s v="Samstag"/>
    <n v="10147"/>
    <s v="D1289"/>
    <n v="10147"/>
  </r>
  <r>
    <n v="3953"/>
    <s v="C979"/>
    <n v="9961"/>
    <x v="0"/>
    <s v="Erzbistum Mainz, Erzbischof Siegfried III."/>
    <s v="C979"/>
    <s v="Lippoldsberg, Kloster"/>
    <s v="Ungedr.?"/>
    <m/>
    <s v="Marburg, Staatsarchiv"/>
    <s v="10.3.1248"/>
    <n v="1248"/>
    <x v="8"/>
    <s v="Dienstag"/>
    <n v="9961"/>
    <s v="C979"/>
    <n v="9961"/>
  </r>
  <r>
    <n v="5514"/>
    <s v="F1437"/>
    <n v="11986"/>
    <x v="0"/>
    <s v="Erzbistum Mainz, Erzbischof Siegfried III."/>
    <s v="F1437"/>
    <s v="Kreuzlingen, Stift, Abt Siegfried, Kreuzlingen, Stift, Kapitel"/>
    <s v="UB Thurg. 2, Nr.147"/>
    <m/>
    <s v="Frauenfeld, Staatsarchiv"/>
    <s v="15.4.1239"/>
    <n v="1239"/>
    <x v="79"/>
    <s v="Freitag"/>
    <s v="11986 Alle Aufnahmen unter dieser Zugangsnummer"/>
    <s v="F1437"/>
    <n v="11986"/>
  </r>
  <r>
    <n v="4683"/>
    <s v="C1135"/>
    <n v="11020"/>
    <x v="0"/>
    <s v="Erzbistum Mainz, Erzbischof Siegfried III."/>
    <s v="C1135"/>
    <s v="Citeaux, Kloster, Abt, - Zisterzienser, Generalkapitel, Mainz, Kloster Altmünster (Fond)"/>
    <s v="Reg. Stadt Mainz 1, Nr.96"/>
    <m/>
    <s v="Mainz, Stadtarchiv"/>
    <s v="27.4.1242"/>
    <n v="1242"/>
    <x v="54"/>
    <s v="Sonntag"/>
    <n v="11020"/>
    <s v="C1135"/>
    <n v="11020"/>
  </r>
  <r>
    <n v="4686"/>
    <s v="E5364"/>
    <n v="11023"/>
    <x v="0"/>
    <s v="Erzbistum Mainz, Erzbischof Siegfried III."/>
    <s v="E5364"/>
    <s v="Mainz, B�rger"/>
    <s v="Reg. Stadt Mainz 1, Nr.102; Gudenus 1, S. 580"/>
    <m/>
    <s v="Mainz, Stadtarchiv"/>
    <s v="13.11.1244"/>
    <n v="1244"/>
    <x v="52"/>
    <s v="Sonntag"/>
    <n v="11023"/>
    <s v="E5364"/>
    <n v="11023"/>
  </r>
  <r>
    <n v="4676"/>
    <s v="E5362"/>
    <n v="11013"/>
    <x v="0"/>
    <s v="Erzbistum Mainz, Erzbischof Siegfried III."/>
    <s v="E5362"/>
    <s v="Mainz, Kloster Altmünster, �btissin Irmentrud"/>
    <s v="Reg. Stadt Mainz 1, Nr.85"/>
    <m/>
    <s v="Mainz, Stadtarchiv"/>
    <s v="18.10.1239"/>
    <n v="1239"/>
    <x v="79"/>
    <s v="Dienstag"/>
    <n v="11013"/>
    <s v="E5362"/>
    <n v="11013"/>
  </r>
  <r>
    <n v="1806"/>
    <s v="D724"/>
    <n v="6070"/>
    <x v="0"/>
    <s v="Erzbistum Mainz, Erzbischof Siegfried III."/>
    <s v="D724"/>
    <s v="Haina, Kloster"/>
    <s v="BW 2, Nr.369; Reg. Haina 1, Nr.113"/>
    <m/>
    <s v="Marburg, Staatsarchiv"/>
    <s v="0.0.1240"/>
    <n v="1240"/>
    <x v="64"/>
    <s v="Unbekannt"/>
    <n v="6070"/>
    <s v="D724"/>
    <n v="6070"/>
  </r>
  <r>
    <n v="932"/>
    <s v="E1902"/>
    <n v="4599"/>
    <x v="0"/>
    <s v="Erzbistum Mainz, Erzbischof Siegfried III."/>
    <s v="E1902"/>
    <s v="Erzbistum Mainz"/>
    <s v="BW 2, Nr.33"/>
    <m/>
    <s v="München, Bayerisches Hauptstaatsarchiv"/>
    <s v="15.12.1237"/>
    <n v="1237"/>
    <x v="78"/>
    <s v="Dienstag"/>
    <n v="4599"/>
    <s v="E1902"/>
    <n v="4599"/>
  </r>
  <r>
    <n v="951"/>
    <s v="E2028"/>
    <n v="4663"/>
    <x v="0"/>
    <s v="Erzbistum Mainz, Erzbischof Siegfried III."/>
    <s v="E2028"/>
    <s v="Lippoldsberg, Kloster"/>
    <s v="Dobenecker 3, Nr.890"/>
    <m/>
    <s v="Marburg, Staatsarchiv"/>
    <s v="26.5.1240"/>
    <n v="1240"/>
    <x v="64"/>
    <s v="Samstag"/>
    <n v="4663"/>
    <s v="E2028"/>
    <n v="4663"/>
  </r>
  <r>
    <n v="952"/>
    <s v="E2029"/>
    <n v="4664"/>
    <x v="0"/>
    <s v="Erzbistum Mainz, Erzbischof Siegfried III."/>
    <s v="E2029"/>
    <s v="Lippoldsberg, Kloster"/>
    <s v="Dobenecker 3, Nr.890"/>
    <m/>
    <s v="Marburg, Staatsarchiv"/>
    <s v="26.5.1240"/>
    <n v="1240"/>
    <x v="64"/>
    <s v="Samstag"/>
    <n v="4664"/>
    <s v="E2029"/>
    <n v="4664"/>
  </r>
  <r>
    <n v="7566"/>
    <s v="F5122"/>
    <n v="14340"/>
    <x v="0"/>
    <s v="Erzbistum Mainz, Erzbischof Siegfried III. (Erzkanzler)"/>
    <s v="F5122"/>
    <s v="Heiligenstadt, Stift, Beuren, Kloster (Zisterzienserinnenkloster im Eichsfeld, gegr. Anf. 13. Jh.), Mariengarten, Kloster, Pr�pste (Zisterzienserinnenkloster bei G�ttingen, gegr.v. 1250"/>
    <s v="BW 2, Nr.527"/>
    <m/>
    <s v="Hannover, Hauptstaatsarchiv"/>
    <s v="31.5.1245 ?"/>
    <n v="1245"/>
    <x v="55"/>
    <s v="Mittwoch"/>
    <s v="14340 Alle Aufnahmen unter dieser Zugangsnummer"/>
    <s v="F5122"/>
    <n v="14340"/>
  </r>
  <r>
    <n v="7468"/>
    <s v="D1691"/>
    <n v="14231"/>
    <x v="0"/>
    <s v="Erzbistum Mainz, Erzbischof Siegfried III. (Erzkanzler)"/>
    <s v="D1691"/>
    <s v="Marburg, Kirche St. Elisabeth, Marburg, Deutschordenshaus (Fond)"/>
    <s v="UB DO Hessen 1, Nr.59; BW 2, S. 250, Nr.286"/>
    <m/>
    <s v="Marburg, Staatsarchiv"/>
    <s v="24.4.1238"/>
    <n v="1238"/>
    <x v="6"/>
    <s v="Samstag"/>
    <s v="14231 Alle Aufnahmen unter dieser Zugangsnummer"/>
    <s v="D1691"/>
    <n v="14231"/>
  </r>
  <r>
    <n v="4677"/>
    <s v="D1491"/>
    <n v="11014"/>
    <x v="0"/>
    <s v="Erzbistum Mainz, Erzbischof Siegfried III. (Erzkanzler)"/>
    <s v="D1491"/>
    <s v="St. Johannisberg im Rheingau, Kloster, Abt, St. Johannisberg im Rheingau, Kloster, Konvent, Mainz, Stift St. Moritz"/>
    <s v="Reg. Stadt Mainz 1, Nr.90"/>
    <m/>
    <s v="Mainz, Stadtarchiv"/>
    <s v="0.0.1240"/>
    <n v="1240"/>
    <x v="64"/>
    <s v="Unbekannt"/>
    <n v="11014"/>
    <s v="D1491"/>
    <n v="11014"/>
  </r>
  <r>
    <n v="4782"/>
    <s v="D1547"/>
    <n v="11139"/>
    <x v="0"/>
    <s v="Erzbistum Mainz, Erzbischof Siegfried III. , Erzkanzler, minister&quot; d. Abtei Fulda , Fulda, Kloster, &quot;minister&quot; (identisch)&quot;"/>
    <s v="D1547"/>
    <s v="Fulda, Kloster"/>
    <s v="Ungedr.?"/>
    <m/>
    <s v="Privatbesitz"/>
    <s v="23.3.1246"/>
    <n v="1246"/>
    <x v="70"/>
    <s v="Freitag"/>
    <n v="11139"/>
    <s v="D1547"/>
    <n v="11139"/>
  </r>
  <r>
    <n v="7604"/>
    <s v="F5314"/>
    <n v="14382"/>
    <x v="0"/>
    <s v="Erzbistum Mainz, Erzbischof Siegfried III., Erzkanzler"/>
    <s v="F5314"/>
    <s v="Goslar, Stift St. Simonis und Judae, Dekan u. Kapitel, Zellerfeld, Kloster"/>
    <s v="UB Goslar 1, Nr.559; BW fehlt"/>
    <m/>
    <s v="Goslar, Stadtarchiv"/>
    <s v="15.4.1238"/>
    <n v="1238"/>
    <x v="6"/>
    <s v="Donnerstag"/>
    <s v="14382 Alle Aufnahmen unter dieser Zugangsnummer"/>
    <s v="F5314"/>
    <n v="14382"/>
  </r>
  <r>
    <n v="7824"/>
    <s v="E5635"/>
    <n v="14637"/>
    <x v="0"/>
    <s v="Erzbistum Mainz, Erzbischof Siegfried, p�pstl. Legat , Bistum Regensburg, Bischof Konrad, Bistum Bamberg, Bischof Ekbert, Bistum Halberstadt, Bischof Friedrich, Bistum Naumburg, Bischof Engelhart, Fulda, Kloster, Abt Heinrich III., Ellwangen, Kloster, Abt Kuno, Mei�en, Markgraf Dietrich, Meranien, Herzog Otto"/>
    <s v="E5635"/>
    <s v="Hersfeld, Kloster"/>
    <s v="CD. Sax. Reg. 1, Nr.209"/>
    <s v="http://www.regesta-imperii.de/id/1215-09-08_1_0_5_1_1_1442_828"/>
    <s v="Marburg, Staatsarchiv"/>
    <s v="8.9.1216"/>
    <n v="1216"/>
    <x v="44"/>
    <s v="Donnerstag"/>
    <n v="14637"/>
    <s v="E5635"/>
    <n v="14637"/>
  </r>
  <r>
    <n v="63"/>
    <s v="C108"/>
    <n v="558"/>
    <x v="0"/>
    <s v="Erzbistum Mainz, Erzbischof Werner (Erzkanzler f. Deutschland)"/>
    <s v="C108"/>
    <s v="Ahnaberg, Kloster, Priorin, Ahnaberg, Kloster, Konvent"/>
    <s v="Schultze, Kassel, S. 619, Nr.9; Schultze, Kassel, Nr.31"/>
    <m/>
    <s v="Marburg, Staatsarchiv"/>
    <s v="12.3.1266"/>
    <n v="1266"/>
    <x v="89"/>
    <s v="Freitag"/>
    <n v="558"/>
    <s v="C108"/>
    <n v="558"/>
  </r>
  <r>
    <n v="7262"/>
    <s v="E5584"/>
    <n v="14010"/>
    <x v="0"/>
    <s v="Erzbistum Mainz,- Richter"/>
    <s v="E5584"/>
    <s v="Arnsburg, Kloster (Fond)"/>
    <s v="UB Nassau 1, Nr.150; UB Mainz 1, Nr.409"/>
    <m/>
    <s v="Lich, Adelsarchiv Fürsten zu Solms-Hohensolms-Lich"/>
    <s v="um 1300"/>
    <n v="1300"/>
    <x v="36"/>
    <s v="Unbekannt"/>
    <n v="14010"/>
    <s v="E5584"/>
    <n v="14010"/>
  </r>
  <r>
    <n v="5046"/>
    <s v="F857"/>
    <n v="11448"/>
    <x v="0"/>
    <s v="Erzbistum Mainz,- Richter"/>
    <s v="F857"/>
    <s v="Z�rich, Kloster, �btissin, Kiburg, Graf Ulrich von, Rapperswil, Rudolf von"/>
    <s v="UB Z�rich 1, Nr.368"/>
    <m/>
    <s v="Z�rich, Stadtarchiv"/>
    <s v="9.7.1210"/>
    <n v="1210"/>
    <x v="95"/>
    <s v="Freitag"/>
    <s v="11448 Alle Aufnahmen unter dieser Zugangsnummer"/>
    <s v="F857"/>
    <n v="11448"/>
  </r>
  <r>
    <n v="5047"/>
    <s v="F859"/>
    <n v="11449"/>
    <x v="0"/>
    <s v="Erzbistum Mainz,- Richter"/>
    <s v="F859"/>
    <s v="Kappel, Kloster, Abt, Z�rich, Stift, Propst"/>
    <s v="UB Z�rich 1, Nr.369"/>
    <m/>
    <s v="Z�rich, Stadtarchiv"/>
    <s v="0.0.1210-0.0.1213"/>
    <n v="12101213"/>
    <x v="49"/>
    <s v="Unbekannt"/>
    <s v="11449 Alle Aufnahmen unter dieser Zugangsnummer"/>
    <s v="F859"/>
    <n v="11449"/>
  </r>
  <r>
    <n v="4687"/>
    <s v="D1494"/>
    <n v="11024"/>
    <x v="0"/>
    <s v="Erzbistum Mainz,- Richter"/>
    <s v="D1494"/>
    <s v="Mainz, Stift Mariengreden"/>
    <s v="Reg. Stadt Mainz 1, Nr.104"/>
    <m/>
    <s v="Mainz, Stadtarchiv"/>
    <s v="24.7.1245"/>
    <n v="1245"/>
    <x v="55"/>
    <s v="Montag"/>
    <n v="11024"/>
    <s v="D1494"/>
    <n v="11024"/>
  </r>
  <r>
    <n v="4688"/>
    <s v="C1138"/>
    <n v="11025"/>
    <x v="0"/>
    <s v="Erzbistum Mainz,- Richter"/>
    <s v="C1138"/>
    <s v="Mainz, Stift St. Johannes, Erzbistum Mainz, Domstift (Fond)"/>
    <s v="Reg. Stadt Mainz 1, Nr.105"/>
    <m/>
    <s v="Mainz, Stadtarchiv"/>
    <s v="31.7.1245"/>
    <n v="1245"/>
    <x v="55"/>
    <s v="Montag"/>
    <n v="11025"/>
    <s v="C1138"/>
    <n v="11025"/>
  </r>
  <r>
    <n v="4671"/>
    <s v="C1131"/>
    <n v="11008"/>
    <x v="0"/>
    <s v="Erzbistum Mainz,- Richter"/>
    <s v="C1131"/>
    <s v=" "/>
    <s v="Reg. Stadt Mainz 1, Nr.70"/>
    <m/>
    <s v="Mainz, Stadtarchiv"/>
    <s v="15.2.1231"/>
    <n v="1231"/>
    <x v="136"/>
    <s v="Samstag"/>
    <n v="11008"/>
    <s v="C1131"/>
    <n v="11008"/>
  </r>
  <r>
    <n v="4674"/>
    <s v="C1132"/>
    <n v="11011"/>
    <x v="0"/>
    <s v="Erzbistum Mainz,- Richter"/>
    <s v="C1132"/>
    <s v="Mainz, Minoritenorden"/>
    <s v="Reg. Stadt Mainz 1, S. 35 Nr.81"/>
    <m/>
    <s v="Mainz, Stadtarchiv"/>
    <s v="08.09.1238"/>
    <n v="1238"/>
    <x v="6"/>
    <s v="Mittwoch"/>
    <n v="11011"/>
    <s v="C1132"/>
    <n v="11011"/>
  </r>
  <r>
    <n v="3011"/>
    <s v="E3848"/>
    <n v="8265"/>
    <x v="0"/>
    <s v="Erzbistum Mainz,- Richter"/>
    <s v="E3848"/>
    <s v="Walkenried, Kloster"/>
    <s v="UB Walkenried, Nr.37; St., Acta Mog., S. 136"/>
    <m/>
    <s v="Wolfenb�ttel, Staatsarchiv"/>
    <s v="0.0.1196"/>
    <n v="1196"/>
    <x v="7"/>
    <s v="Unbekannt"/>
    <n v="8265"/>
    <s v="E3848"/>
    <n v="8265"/>
  </r>
  <r>
    <n v="2951"/>
    <s v="C833"/>
    <n v="8195"/>
    <x v="0"/>
    <s v="Erzbistum Mainz,- Richter"/>
    <s v="C833"/>
    <s v="Erzbistum Mainz, Domstift (Fond), Mainz, Stift Mariengreden, Rudolf (Kanoniker)"/>
    <s v="UB Mainz 2,2, S.1145, Nr.701"/>
    <m/>
    <s v="München, Bayerisches Hauptstaatsarchiv"/>
    <s v="30.11.1199"/>
    <n v="1199"/>
    <x v="66"/>
    <s v="Dienstag"/>
    <n v="8195"/>
    <s v="C833"/>
    <n v="8195"/>
  </r>
  <r>
    <n v="727"/>
    <s v="E1283"/>
    <n v="3112"/>
    <x v="0"/>
    <s v="Erzbistum Mainz,- Richter (delegierte)"/>
    <s v="E1283"/>
    <s v="Eberbach, Kloster"/>
    <s v="UB Mainz 2,2, Nr.666; UB Eberbach Abtei 1, Nr.50"/>
    <m/>
    <s v="Darmstadt, Staatsarchiv"/>
    <s v="0.0.1196"/>
    <n v="1196"/>
    <x v="7"/>
    <s v="Unbekannt"/>
    <n v="3112"/>
    <s v="E1283"/>
    <n v="3112"/>
  </r>
  <r>
    <n v="3235"/>
    <s v="C860"/>
    <n v="8708"/>
    <x v="0"/>
    <s v="Erzbistum Mainz,- Richter (geistl.)"/>
    <s v="C860"/>
    <s v="Mainz, Stift Mariengreden, Dekan, Mainz, Stift Mariengreden, Kapitel"/>
    <s v="Baur, Hess. Urk. 2, Nr.71; BW 2, Nr.599 (vgl.)"/>
    <m/>
    <s v="Darmstadt, Staatsarchiv"/>
    <s v="1.11.1234"/>
    <n v="1234"/>
    <x v="51"/>
    <s v="Mittwoch"/>
    <n v="8708"/>
    <s v="C860"/>
    <n v="8708"/>
  </r>
  <r>
    <n v="1938"/>
    <s v="B453"/>
    <n v="6580"/>
    <x v="0"/>
    <s v="Erzbistum Mainz, Richter d. erzbisch�flichen Stuhls (Erzbischof Gerlach v. Mainz)"/>
    <s v="B453"/>
    <s v="Frankenberg, Kloster Georgenberg"/>
    <s v=" "/>
    <m/>
    <s v="Marburg, Staatsarchiv"/>
    <s v="7.3.1349"/>
    <n v="1349"/>
    <x v="236"/>
    <s v="Samstag"/>
    <n v="6580"/>
    <s v="B453"/>
    <n v="6580"/>
  </r>
  <r>
    <n v="7308"/>
    <s v="D1725"/>
    <n v="14057"/>
    <x v="0"/>
    <s v="Erzbistum Mainz, Richter des eb. Stuhls"/>
    <s v="D1725"/>
    <s v="Arnsburg, Kloster, Abt u. Konvent"/>
    <s v="UB Arnsburg Kloster, Nr. 29; BW fehlt"/>
    <m/>
    <s v="Lich, Adelsarchiv Fürsten zu Solms-Hohensolms-Lich"/>
    <s v="12.3.1240"/>
    <n v="1240"/>
    <x v="64"/>
    <s v="Montag"/>
    <n v="14057"/>
    <s v="D1725"/>
    <n v="14057"/>
  </r>
  <r>
    <n v="2263"/>
    <s v="E3142"/>
    <n v="7204"/>
    <x v="0"/>
    <s v="Erzbistum Prag, Erzbischof Heinrich (identisch) , Böhmen, Herzog Heinrich von (Erzbischof von Prag)"/>
    <s v="E3142"/>
    <s v="Waldsassen, Kloster"/>
    <s v="CD. Bohemiae 1, Nr.356"/>
    <m/>
    <s v="München, Bayerisches Hauptstaatsarchiv"/>
    <s v="0.0.1195-0.0.1197"/>
    <n v="11951197"/>
    <x v="42"/>
    <s v="Unbekannt"/>
    <n v="7204"/>
    <s v="E3142"/>
    <n v="7204"/>
  </r>
  <r>
    <n v="1335"/>
    <s v="D577A"/>
    <n v="5433"/>
    <x v="0"/>
    <s v="Erzbistum Salzburg, Domstift, Propst Sigboto , Erzbistum Salzburg, Domstift, Kapitel"/>
    <s v="D577A"/>
    <s v="Erzbistum Salzburg,- Meingoz (Burgmann) (identisch), Salzburg, Meingoz (Burgmann), Erzbistum Salzburg, Domstift (Fond)"/>
    <s v="UB Salzburg 2, Nr.398 (A2)"/>
    <m/>
    <s v="Wien, Haus-, Hof- und Staatsarchiv"/>
    <s v="9.3.1170-0.10.1170 ?"/>
    <n v="11701170"/>
    <x v="19"/>
    <s v="Unbekannt"/>
    <s v="5433 Alle Aufnahmen unter dieser Zugangsnummer"/>
    <s v="D577A"/>
    <n v="5433"/>
  </r>
  <r>
    <n v="1336"/>
    <s v="E2434"/>
    <n v="5434"/>
    <x v="0"/>
    <s v="Erzbistum Salzburg, Domstift, Propst Sigboto , Erzbistum Salzburg, Domstift, Kapitel"/>
    <s v="E2434"/>
    <s v="Erzbistum Salzburg,- Meingoz (Burgmann) (identisch), Salzburg, Meingoz (Burgmann), Erzbistum Salzburg, Domstift (Fond)"/>
    <s v="UB Salzburg 2, Nr.398 (A1)"/>
    <m/>
    <s v="Wien, Haus-, Hof- und Staatsarchiv"/>
    <s v="9.3.1170-0.10.1170 ?"/>
    <n v="11701170"/>
    <x v="19"/>
    <s v="Unbekannt"/>
    <n v="5434"/>
    <s v="E2434"/>
    <n v="5434"/>
  </r>
  <r>
    <n v="3601"/>
    <s v="D1168"/>
    <n v="9321"/>
    <x v="0"/>
    <s v="Erzbistum Salzburg, Erzbischof Adalbert III."/>
    <s v="D1168"/>
    <s v="Reichenhall, Kloster, Reichenhall, Otto (B�rger)"/>
    <s v="Mon. Boica 3, S. 550; UB Salzburg 2, Nr.441"/>
    <m/>
    <s v="München, Bayerisches Hauptstaatsarchiv"/>
    <s v="0.0.1184"/>
    <n v="1184"/>
    <x v="90"/>
    <s v="Unbekannt"/>
    <n v="9321"/>
    <s v="D1168"/>
    <n v="9321"/>
  </r>
  <r>
    <n v="3602"/>
    <s v="D1169"/>
    <n v="9322"/>
    <x v="0"/>
    <s v="Erzbistum Salzburg, Erzbischof Adalbert III."/>
    <s v="D1169"/>
    <s v="Reichenhall, Kloster"/>
    <s v="UB Salzburg 2, Nr.451; Reg. Boica 1, S. 342"/>
    <m/>
    <s v="München, Bayerisches Hauptstaatsarchiv"/>
    <s v="0.0.1188"/>
    <n v="1188"/>
    <x v="11"/>
    <s v="Unbekannt"/>
    <n v="9322"/>
    <s v="D1169"/>
    <n v="9322"/>
  </r>
  <r>
    <n v="3603"/>
    <s v="E4510"/>
    <n v="9323"/>
    <x v="0"/>
    <s v="Erzbistum Salzburg, Erzbischof Adalbert III."/>
    <s v="E4510"/>
    <s v="Reichenhall, Kloster"/>
    <s v="UB Salzburg 2, Nr.481; Mon. Boica 3, S. 551"/>
    <m/>
    <s v="München, Bayerisches Hauptstaatsarchiv"/>
    <s v="0.0.1191"/>
    <n v="1191"/>
    <x v="188"/>
    <s v="Unbekannt"/>
    <n v="9323"/>
    <s v="E4510"/>
    <n v="9323"/>
  </r>
  <r>
    <n v="3605"/>
    <s v="E4512"/>
    <n v="9325"/>
    <x v="0"/>
    <s v="Erzbistum Salzburg, Erzbischof Adalbert III."/>
    <s v="E4512"/>
    <s v="Reichenhall, Kloster"/>
    <s v="Mon. Boica 3, S. 554; UB Salzburg 2, Nr.498"/>
    <m/>
    <s v="München, Bayerisches Hauptstaatsarchiv"/>
    <s v="26.11.1195"/>
    <n v="1195"/>
    <x v="124"/>
    <s v="Sonntag"/>
    <n v="9325"/>
    <s v="E4512"/>
    <n v="9325"/>
  </r>
  <r>
    <n v="3606"/>
    <s v="E4513"/>
    <n v="9326"/>
    <x v="0"/>
    <s v="Erzbistum Salzburg, Erzbischof Adalbert III."/>
    <s v="E4513"/>
    <s v="Reichenhall, Kloster"/>
    <s v="Mon. Boica 3, S. 555; UB Salzburg 2, Nr.512"/>
    <m/>
    <s v="München, Bayerisches Hauptstaatsarchiv"/>
    <s v="12.1.1197"/>
    <n v="1197"/>
    <x v="42"/>
    <s v="Sonntag"/>
    <n v="9326"/>
    <s v="E4513"/>
    <n v="9326"/>
  </r>
  <r>
    <n v="3382"/>
    <s v="E4231"/>
    <n v="8899"/>
    <x v="0"/>
    <s v="Erzbistum Salzburg, Erzbischof Adalbert III."/>
    <s v="E4231"/>
    <s v="Chiemsee, Herren-- Kloster"/>
    <s v="Mon. Boica 2, S. 391"/>
    <m/>
    <s v="München, Bayerisches Hauptstaatsarchiv"/>
    <s v="31.8.1188"/>
    <n v="1188"/>
    <x v="11"/>
    <s v="Mittwoch"/>
    <n v="8899"/>
    <s v="E4231"/>
    <n v="8899"/>
  </r>
  <r>
    <n v="3383"/>
    <s v="E4232"/>
    <n v="8900"/>
    <x v="0"/>
    <s v="Erzbistum Salzburg, Erzbischof Adalbert III."/>
    <s v="E4232"/>
    <s v="Chiemsee, Herren-- Kloster"/>
    <s v="Mon. Boica 2, S. 392; Reg. Salzburg Ebb. 2, Nr.123"/>
    <m/>
    <s v="München, Bayerisches Hauptstaatsarchiv"/>
    <s v="0.0.1198"/>
    <n v="1198"/>
    <x v="142"/>
    <s v="Unbekannt"/>
    <n v="8900"/>
    <s v="E4232"/>
    <n v="8900"/>
  </r>
  <r>
    <n v="3384"/>
    <s v="E4233"/>
    <n v="8901"/>
    <x v="0"/>
    <s v="Erzbistum Salzburg, Erzbischof Adalbert III."/>
    <s v="E4233"/>
    <s v="Chiemsee, Herren-- Kloster"/>
    <s v="Reg. Salzburg Ebb., Nr.125"/>
    <m/>
    <s v="München, Bayerisches Hauptstaatsarchiv"/>
    <s v="0.0.1198"/>
    <n v="1198"/>
    <x v="142"/>
    <s v="Unbekannt"/>
    <n v="8901"/>
    <s v="E4233"/>
    <n v="8901"/>
  </r>
  <r>
    <n v="3385"/>
    <s v="E4234"/>
    <n v="8902"/>
    <x v="0"/>
    <s v="Erzbistum Salzburg, Erzbischof Adalbert III."/>
    <s v="E4234"/>
    <s v="Chiemsee, Herren-- Kloster"/>
    <s v="Reg. Salzburg Ebb. 2, Nr.129"/>
    <m/>
    <s v="München, Bayerisches Hauptstaatsarchiv"/>
    <s v="0.0.1198"/>
    <n v="1198"/>
    <x v="142"/>
    <s v="Unbekannt"/>
    <n v="8902"/>
    <s v="E4234"/>
    <n v="8902"/>
  </r>
  <r>
    <n v="3113"/>
    <s v="E3955"/>
    <n v="8445"/>
    <x v="0"/>
    <s v="Erzbistum Salzburg, Erzbischof Adalbert III."/>
    <s v="E3955"/>
    <s v="Au am Inn, Kloster"/>
    <s v="Reg. Boica 1, S. 294"/>
    <m/>
    <s v="München, Bayerisches Hauptstaatsarchiv"/>
    <s v="0.0.1197-0.0.1200"/>
    <n v="11971200"/>
    <x v="22"/>
    <s v="Unbekannt"/>
    <n v="8445"/>
    <s v="E3955"/>
    <n v="8445"/>
  </r>
  <r>
    <n v="1922"/>
    <s v="E2774"/>
    <n v="6533"/>
    <x v="0"/>
    <s v="Erzbistum Salzburg, Erzbischof Adalbert III."/>
    <s v="E2774"/>
    <s v="Berchtesgaden, Stift"/>
    <s v="UB Salzburg 2, Nr.520"/>
    <m/>
    <s v="München, Bayerisches Hauptstaatsarchiv"/>
    <s v="0.1.1198-0.10.1198"/>
    <n v="11981198"/>
    <x v="142"/>
    <s v="Unbekannt"/>
    <n v="6533"/>
    <s v="E2774"/>
    <n v="6533"/>
  </r>
  <r>
    <n v="1910"/>
    <s v="E2766"/>
    <n v="6520"/>
    <x v="0"/>
    <s v="Erzbistum Salzburg, Erzbischof Adalbert III."/>
    <s v="E2766"/>
    <s v="Attel, Kloster"/>
    <s v="UB Salzburg 2, Nr.404"/>
    <m/>
    <s v="München, Bayerisches Hauptstaatsarchiv"/>
    <s v="um 1175"/>
    <n v="1175"/>
    <x v="119"/>
    <s v="Unbekannt"/>
    <n v="6520"/>
    <s v="E2766"/>
    <n v="6520"/>
  </r>
  <r>
    <n v="1620"/>
    <s v="E2538"/>
    <n v="5755"/>
    <x v="0"/>
    <s v="Erzbistum Salzburg, Erzbischof Adalbert III."/>
    <s v="E2538"/>
    <s v="Graz, Burggraf Otaker von (Steirischer Ministeriale)"/>
    <s v="UB Salzburg 2, Nr.475; Mon. Hist. Carinthiae 3, Nr.1370"/>
    <m/>
    <s v="Wien, Haus-, Hof- und Staatsarchiv"/>
    <s v="0.12.1190 ?"/>
    <n v="1190"/>
    <x v="97"/>
    <s v="Unbekannt"/>
    <n v="5755"/>
    <s v="E2538"/>
    <n v="5755"/>
  </r>
  <r>
    <n v="1331"/>
    <s v="E2432A"/>
    <n v="5429"/>
    <x v="0"/>
    <s v="Erzbistum Salzburg, Erzbischof Adalbert III."/>
    <s v="E2432A"/>
    <s v="Gro�-St. Florian,- Pfarrer Konrad (an der La�nitz), Erzbistum Salzburg (Fond)"/>
    <s v="UB Salzburg 2, Nr.391"/>
    <m/>
    <s v="Wien, Haus-, Hof- und Staatsarchiv"/>
    <s v="0.11.1168-0.12.1168 ?"/>
    <n v="11681168"/>
    <x v="107"/>
    <s v="Unbekannt"/>
    <s v="5429 Alle Aufnahmen unter dieser Zugangsnummer"/>
    <s v="E2432A"/>
    <n v="5429"/>
  </r>
  <r>
    <n v="1332"/>
    <s v="C610"/>
    <n v="5430"/>
    <x v="0"/>
    <s v="Erzbistum Salzburg, Erzbischof Adalbert III."/>
    <s v="C610"/>
    <s v="Erzbistum Salzburg, Domstift, Propst Sigboto, Erzbistum Salzburg, Domstift, Kapitel"/>
    <s v="UB Salzburg 2, Nr.393"/>
    <m/>
    <s v="Wien, Haus-, Hof- und Staatsarchiv"/>
    <s v="0.0.1168-0.0.1170"/>
    <n v="11681170"/>
    <x v="19"/>
    <s v="Unbekannt"/>
    <n v="5430"/>
    <s v="C610"/>
    <n v="5430"/>
  </r>
  <r>
    <n v="1333"/>
    <s v="E2433A"/>
    <n v="5431"/>
    <x v="0"/>
    <s v="Erzbistum Salzburg, Erzbischof Adalbert III."/>
    <s v="E2433A"/>
    <s v="Erzbistum Salzburg, Domstift, Propst Sigboto, Erzbistum Salzburg, Domstift, Kapitel"/>
    <s v="UB Salzburg 2, Nr.395"/>
    <m/>
    <s v="Wien, Haus-, Hof- und Staatsarchiv"/>
    <s v="7.7.1169"/>
    <n v="1169"/>
    <x v="98"/>
    <s v="Montag"/>
    <n v="5431"/>
    <s v="E2433A"/>
    <n v="5431"/>
  </r>
  <r>
    <n v="1337"/>
    <s v="FAKE"/>
    <n v="5435"/>
    <x v="0"/>
    <s v="Erzbistum Salzburg, Erzbischof Adalbert III."/>
    <s v="FAKE"/>
    <s v="Erzbistum Salzburg, Domstift, Kapitel"/>
    <s v="UB Salzburg 2, Nr.397 (A1)"/>
    <m/>
    <s v="Wien, Haus-, Hof- und Staatsarchiv"/>
    <s v="9.3.1170 ?"/>
    <n v="1170"/>
    <x v="19"/>
    <s v="Montag"/>
    <n v="5435"/>
    <s v="FAKE"/>
    <n v="5435"/>
  </r>
  <r>
    <n v="1338"/>
    <s v="E2436A"/>
    <n v="5436"/>
    <x v="0"/>
    <s v="Erzbistum Salzburg, Erzbischof Adalbert III."/>
    <s v="E2436A"/>
    <s v="Erzbistum Salzburg, Domstift, Kapitel"/>
    <s v="UB Salzburg 2, Nr.397 (A2)"/>
    <m/>
    <s v="Wien, Haus-, Hof- und Staatsarchiv"/>
    <s v="9.3.1170 ?"/>
    <n v="1170"/>
    <x v="19"/>
    <s v="Montag"/>
    <n v="5436"/>
    <s v="E2436A"/>
    <n v="5436"/>
  </r>
  <r>
    <n v="1619"/>
    <s v="E2537"/>
    <n v="5754"/>
    <x v="0"/>
    <s v="Erzbistum Salzburg, Erzbischof Adalbert III. (identisch) , Erzbistum Salzburg, Erzbischof Adalbert III. (p�pstl. Legat)"/>
    <s v="E2537"/>
    <s v="Millstatt, Kloster, Abt Ulrich, Liseregg,- Pfarrer Albert (K�rnten)"/>
    <s v="UB Salzburg 2, Nr.455"/>
    <m/>
    <s v="Wien, Haus-, Hof- und Staatsarchiv"/>
    <s v="14.4.1189 ?"/>
    <n v="1189"/>
    <x v="39"/>
    <s v="Freitag"/>
    <n v="5754"/>
    <s v="E2537"/>
    <n v="5754"/>
  </r>
  <r>
    <n v="1629"/>
    <s v="C667"/>
    <n v="5764"/>
    <x v="0"/>
    <s v="Erzbistum Salzburg, Erzbischof Adalbert III. (identisch) , Erzbistum Salzburg, Erzbischof Adalbert III. (p�pstl. Legat)"/>
    <s v="C667"/>
    <s v="Erzbistum Salzburg, Domstift, Propst Gundacher, Erzbistum Salzburg, Domstift, Kapitel"/>
    <s v="UB Salzburg 2, Nr.468"/>
    <m/>
    <s v="Wien, Haus-, Hof- und Staatsarchiv"/>
    <s v="0.0.1190-0.0.1193"/>
    <n v="11901193"/>
    <x v="187"/>
    <s v="Unbekannt"/>
    <n v="5764"/>
    <s v="C667"/>
    <n v="5764"/>
  </r>
  <r>
    <n v="5108"/>
    <s v="F957"/>
    <n v="11526"/>
    <x v="0"/>
    <s v="Erzbistum Salzburg, Erzbischof Eberhard"/>
    <s v="F957"/>
    <s v="R�ti, Kloster"/>
    <s v="UB Z�rich 1, Nr.392"/>
    <m/>
    <s v="Z�rich, Staatsarchiv"/>
    <s v="6.5.1219"/>
    <n v="1219"/>
    <x v="58"/>
    <s v="Montag"/>
    <s v="11526 Alle Aufnahmen unter dieser Zugangsnummer"/>
    <s v="F957"/>
    <n v="11526"/>
  </r>
  <r>
    <n v="3594"/>
    <s v="E4504"/>
    <n v="9314"/>
    <x v="0"/>
    <s v="Erzbistum Salzburg, Erzbischof Eberhard I."/>
    <s v="E4504"/>
    <s v="Reichenhall, Kloster"/>
    <s v="Mon. Boica 3, S. 538; UB Salzburg 2, Nr.334"/>
    <m/>
    <s v="München, Bayerisches Hauptstaatsarchiv"/>
    <s v="16.9.1158"/>
    <n v="1158"/>
    <x v="195"/>
    <s v="Dienstag"/>
    <n v="9314"/>
    <s v="E4504"/>
    <n v="9314"/>
  </r>
  <r>
    <n v="3595"/>
    <s v="E4505"/>
    <n v="9315"/>
    <x v="0"/>
    <s v="Erzbistum Salzburg, Erzbischof Eberhard I."/>
    <s v="E4505"/>
    <s v="Reichenhall, Kloster"/>
    <s v="Mon. Boica 3, S. 542; UB Salzburg 2, Nr.342"/>
    <m/>
    <s v="München, Bayerisches Hauptstaatsarchiv"/>
    <s v="16.11.1159"/>
    <n v="1159"/>
    <x v="186"/>
    <s v="Montag"/>
    <n v="9315"/>
    <s v="E4505"/>
    <n v="9315"/>
  </r>
  <r>
    <n v="3596"/>
    <s v="E4506"/>
    <n v="9316"/>
    <x v="0"/>
    <s v="Erzbistum Salzburg, Erzbischof Eberhard I."/>
    <s v="E4506"/>
    <s v="Reichenhall, Kloster, Berchtesgaden, Kloster"/>
    <s v="Mon. Boica 3, S. 540; UB Salzburg 2, Nr.341"/>
    <m/>
    <s v="München, Bayerisches Hauptstaatsarchiv"/>
    <s v="0.0.1159"/>
    <n v="1159"/>
    <x v="186"/>
    <s v="Unbekannt"/>
    <n v="9316"/>
    <s v="E4506"/>
    <n v="9316"/>
  </r>
  <r>
    <n v="3597"/>
    <s v="E4507"/>
    <n v="9317"/>
    <x v="0"/>
    <s v="Erzbistum Salzburg, Erzbischof Eberhard I."/>
    <s v="E4507"/>
    <s v="Reichenhall, Kloster"/>
    <s v="Mon. Boica 3, S. 543; UB Salzburg 2, Nr.356"/>
    <m/>
    <s v="München, Bayerisches Hauptstaatsarchiv"/>
    <s v="1.6.1161"/>
    <n v="1161"/>
    <x v="108"/>
    <s v="Donnerstag"/>
    <n v="9317"/>
    <s v="E4507"/>
    <n v="9317"/>
  </r>
  <r>
    <n v="3523"/>
    <s v="E4406"/>
    <n v="9150"/>
    <x v="0"/>
    <s v="Erzbistum Salzburg, Erzbischof Eberhard I."/>
    <s v="E4406"/>
    <s v="Ranshofen, Kloster"/>
    <s v="Reg. Salzburg Ebb. 2, Nr.44"/>
    <m/>
    <s v="München, Bayerisches Hauptstaatsarchiv"/>
    <s v="0.10.1151-0.2.1153"/>
    <n v="11511153"/>
    <x v="146"/>
    <s v="Unbekannt"/>
    <n v="9150"/>
    <s v="E4406"/>
    <n v="9150"/>
  </r>
  <r>
    <n v="3524"/>
    <s v="E4407"/>
    <n v="9152"/>
    <x v="0"/>
    <s v="Erzbistum Salzburg, Erzbischof Eberhard I."/>
    <s v="E4407"/>
    <s v="Ranshofen, Kloster"/>
    <s v="Mon. Boica 2, S. 323, Nr.10"/>
    <m/>
    <s v="München, Bayerisches Hauptstaatsarchiv"/>
    <s v="30.10.1162"/>
    <n v="1162"/>
    <x v="62"/>
    <s v="Dienstag"/>
    <s v="9152 Alle Aufnahmen unter dieser Zugangsnummer"/>
    <s v="E4407"/>
    <n v="9152"/>
  </r>
  <r>
    <n v="3366"/>
    <s v="D1102"/>
    <n v="8879"/>
    <x v="0"/>
    <s v="Erzbistum Salzburg, Erzbischof Eberhard I."/>
    <s v="D1102"/>
    <s v="Gars, Stift (Augustinerchorherrenstift in Oberbayern, gegr. 1050)"/>
    <s v="Mon. Boica 1, S. 58; Reg. Salzburg Ebb., Nr.246"/>
    <m/>
    <s v="München, Bayerisches Hauptstaatsarchiv"/>
    <s v="0.0.1163"/>
    <n v="1163"/>
    <x v="175"/>
    <s v="Unbekannt"/>
    <n v="8879"/>
    <s v="D1102"/>
    <n v="8879"/>
  </r>
  <r>
    <n v="3378"/>
    <s v="E4228"/>
    <n v="8895"/>
    <x v="0"/>
    <s v="Erzbistum Salzburg, Erzbischof Eberhard I."/>
    <s v="E4228"/>
    <s v="Chiemsee, Herren-- Kloster"/>
    <s v="Mon. Boica 2, S. 389; Reg. Salzburg Ebb. 2, Nr.127"/>
    <m/>
    <s v="München, Bayerisches Hauptstaatsarchiv"/>
    <s v="12.9.1158"/>
    <n v="1158"/>
    <x v="195"/>
    <s v="Freitag"/>
    <n v="8895"/>
    <s v="E4228"/>
    <n v="8895"/>
  </r>
  <r>
    <n v="3379"/>
    <s v="E4229"/>
    <n v="8896"/>
    <x v="0"/>
    <s v="Erzbistum Salzburg, Erzbischof Eberhard I."/>
    <s v="E4229"/>
    <s v="Chiemsee, Herren-- Kloster"/>
    <s v="Mon. Boica 2, S. 397; Reg. Salzburg Ebb. 2, Nr.117"/>
    <m/>
    <s v="München, Bayerisches Hauptstaatsarchiv"/>
    <s v="0.0.1156-0.0.1160"/>
    <n v="11561160"/>
    <x v="88"/>
    <s v="Unbekannt"/>
    <n v="8896"/>
    <s v="E4229"/>
    <n v="8896"/>
  </r>
  <r>
    <n v="3380"/>
    <s v="E4230"/>
    <n v="8897"/>
    <x v="0"/>
    <s v="Erzbistum Salzburg, Erzbischof Eberhard I."/>
    <s v="E4230"/>
    <s v="Chiemsee, Herren-- Kloster"/>
    <s v="Ungedr.?"/>
    <m/>
    <s v="München, Bayerisches Hauptstaatsarchiv"/>
    <s v="0.0.1147-0.0.1164"/>
    <n v="11471164"/>
    <x v="150"/>
    <s v="Unbekannt"/>
    <n v="8897"/>
    <s v="E4230"/>
    <n v="8897"/>
  </r>
  <r>
    <n v="3110"/>
    <s v="E3952"/>
    <n v="8442"/>
    <x v="0"/>
    <s v="Erzbistum Salzburg, Erzbischof Eberhard I."/>
    <s v="E3952"/>
    <s v="Au am Inn, Kloster"/>
    <s v="Reg. Boica 1, S. 186"/>
    <m/>
    <s v="München, Bayerisches Hauptstaatsarchiv"/>
    <s v="12.5.1147"/>
    <n v="1147"/>
    <x v="173"/>
    <s v="Montag"/>
    <n v="8442"/>
    <s v="E3952"/>
    <n v="8442"/>
  </r>
  <r>
    <n v="3111"/>
    <s v="E3953"/>
    <n v="8443"/>
    <x v="0"/>
    <s v="Erzbistum Salzburg, Erzbischof Eberhard I."/>
    <s v="E3953"/>
    <s v="Au am Inn, Kloster"/>
    <s v="Reg. Boica 1, S. 188"/>
    <m/>
    <s v="München, Bayerisches Hauptstaatsarchiv"/>
    <s v="0.0.1155"/>
    <n v="1155"/>
    <x v="61"/>
    <s v="Unbekannt"/>
    <s v="8443 Alle Aufnahmen unter dieser Zugangsnummer"/>
    <s v="E3953"/>
    <n v="8443"/>
  </r>
  <r>
    <n v="3112"/>
    <s v="E3954"/>
    <n v="8444"/>
    <x v="0"/>
    <s v="Erzbistum Salzburg, Erzbischof Eberhard I."/>
    <s v="E3954"/>
    <s v="Au am Inn, Kloster"/>
    <s v="Reg. Boica 1, S. 220"/>
    <m/>
    <s v="München, Bayerisches Hauptstaatsarchiv"/>
    <s v="1.9.1158"/>
    <n v="1158"/>
    <x v="195"/>
    <s v="Montag"/>
    <n v="8444"/>
    <s v="E3954"/>
    <n v="8444"/>
  </r>
  <r>
    <n v="1908"/>
    <s v="D762"/>
    <n v="6518"/>
    <x v="0"/>
    <s v="Erzbistum Salzburg, Erzbischof Eberhard I."/>
    <s v="D762"/>
    <s v="Attel, Kloster, Abt Albert"/>
    <s v="UB Salzburg 2, Nr.319"/>
    <m/>
    <s v="München, Bayerisches Hauptstaatsarchiv"/>
    <s v="24.10.1155"/>
    <n v="1155"/>
    <x v="61"/>
    <s v="Montag"/>
    <n v="6518"/>
    <s v="D762"/>
    <n v="6518"/>
  </r>
  <r>
    <n v="1916"/>
    <s v="E2771"/>
    <n v="6527"/>
    <x v="0"/>
    <s v="Erzbistum Salzburg, Erzbischof Eberhard I."/>
    <s v="E2771"/>
    <s v="Berchtesgaden, Stift"/>
    <s v="UB Salzburg, Nr.252"/>
    <m/>
    <s v="München, Bayerisches Hauptstaatsarchiv"/>
    <s v="3.7.1147"/>
    <n v="1147"/>
    <x v="173"/>
    <s v="Donnerstag"/>
    <n v="6527"/>
    <s v="E2771"/>
    <n v="6527"/>
  </r>
  <r>
    <n v="1288"/>
    <s v="E2394A"/>
    <n v="5362"/>
    <x v="0"/>
    <s v="Erzbistum Salzburg, Erzbischof Eberhard I."/>
    <s v="E2394A"/>
    <s v="Weyarn, Stift"/>
    <s v="UB Salzburg 2, Nr.340"/>
    <m/>
    <s v="Wien, Haus-, Hof- und Staatsarchiv"/>
    <s v="16.7.1159"/>
    <n v="1159"/>
    <x v="186"/>
    <s v="Donnerstag"/>
    <s v="5362 Alle Aufnahmen unter dieser Zugangsnummer"/>
    <s v="E2394A"/>
    <n v="5362"/>
  </r>
  <r>
    <n v="1289"/>
    <s v="D553"/>
    <n v="5363"/>
    <x v="0"/>
    <s v="Erzbistum Salzburg, Erzbischof Eberhard I."/>
    <s v="D553"/>
    <s v="Kuchl, Hartwig von (Salzburger Ministeriale) (identisch), Erzbistum Salzburg,- Kuchl, Hartwig von (Ministeriale), Kuchl, Manegold von (Salzburger Ministeriale) (identisch), Erzbistum Salzburg,- Kuchl, Manegold von (Ministeriale), Erzbistum Salzburg, Domstift (Fond)"/>
    <s v="UB Salzburg 2, Nr.345"/>
    <m/>
    <s v="Wien, Haus-, Hof- und Staatsarchiv"/>
    <s v="0.0.1160-0.0.1164"/>
    <n v="11601164"/>
    <x v="150"/>
    <s v="Unbekannt"/>
    <n v="5363"/>
    <s v="D553"/>
    <n v="5363"/>
  </r>
  <r>
    <n v="1290"/>
    <s v="E2395A"/>
    <n v="5364"/>
    <x v="0"/>
    <s v="Erzbistum Salzburg, Erzbischof Eberhard I."/>
    <s v="E2395A"/>
    <s v="Bischofshofen, Stift, Propst Adalbert"/>
    <s v="UB Salzburg 2, Nr.355"/>
    <m/>
    <s v="Wien, Haus-, Hof- und Staatsarchiv"/>
    <s v="9.4.1161"/>
    <n v="1161"/>
    <x v="108"/>
    <s v="Sonntag"/>
    <s v="5364 Alle Aufnahmen unter dieser Zugangsnummer"/>
    <s v="E2395A"/>
    <n v="5364"/>
  </r>
  <r>
    <n v="1293"/>
    <s v="D557"/>
    <n v="5367"/>
    <x v="0"/>
    <s v="Erzbistum Salzburg, Erzbischof Eberhard I."/>
    <s v="D557"/>
    <s v="Erzbistum Salzburg"/>
    <s v="UB Salzburg 2, Nr.362"/>
    <m/>
    <s v="Wien, Haus-, Hof- und Staatsarchiv"/>
    <s v="11.5.1162 ?"/>
    <n v="1162"/>
    <x v="62"/>
    <s v="Freitag"/>
    <s v="5367 Alle Aufnahmen unter dieser Zugangsnummer"/>
    <s v="D557"/>
    <n v="5367"/>
  </r>
  <r>
    <n v="1296"/>
    <s v="D561"/>
    <n v="5370"/>
    <x v="0"/>
    <s v="Erzbistum Salzburg, Erzbischof Eberhard I."/>
    <s v="D561"/>
    <s v="Salzburg, Hartnid (Burgmann) (identisch), Erzbistum Salzburg,- Hartnid (Burgmann)"/>
    <s v="UB Salzburg 2, Nr.372"/>
    <m/>
    <s v="Wien, Haus-, Hof- und Staatsarchiv"/>
    <s v="0.12.1163"/>
    <n v="1163"/>
    <x v="175"/>
    <s v="Unbekannt"/>
    <s v="5370 Alle Aufnahmen unter dieser Zugangsnummer"/>
    <s v="D561"/>
    <n v="5370"/>
  </r>
  <r>
    <n v="1148"/>
    <s v="E2206"/>
    <n v="5045"/>
    <x v="0"/>
    <s v="Erzbistum Salzburg, Erzbischof Eberhard I."/>
    <s v="E2206"/>
    <s v="Salzburg-M�lln, Marienkapelle"/>
    <s v="UB Salzburg 2, Nr.269"/>
    <m/>
    <s v="Wien, Haus-, Hof- und Staatsarchiv"/>
    <s v="29.4.1148 ?"/>
    <n v="1148"/>
    <x v="191"/>
    <s v="Donnerstag"/>
    <n v="5045"/>
    <s v="E2206"/>
    <n v="5045"/>
  </r>
  <r>
    <n v="1150"/>
    <s v="E2237"/>
    <n v="5047"/>
    <x v="0"/>
    <s v="Erzbistum Salzburg, Erzbischof Eberhard I."/>
    <s v="E2237"/>
    <s v="Salzburg, St. Jakob (Kapelle)"/>
    <s v="UB Salzburg 2, Nr.285"/>
    <m/>
    <s v="Wien, Haus-, Hof- und Staatsarchiv"/>
    <s v="7.9.1151-8.11.1152 ?"/>
    <n v="11511152"/>
    <x v="100"/>
    <s v="Unbekannt"/>
    <n v="5047"/>
    <s v="E2237"/>
    <n v="5047"/>
  </r>
  <r>
    <n v="1153"/>
    <s v="E2246"/>
    <n v="5051"/>
    <x v="0"/>
    <s v="Erzbistum Salzburg, Erzbischof Eberhard I."/>
    <s v="E2246"/>
    <s v="Erzbistum Salzburg, Domstift (Fond), Bertha (Tochter des Babo)"/>
    <s v="UB Salzburg 2, Nr.311"/>
    <m/>
    <s v="Wien, Haus-, Hof- und Staatsarchiv"/>
    <s v="0.0.1155-0.0.1160 ?"/>
    <n v="11551160"/>
    <x v="88"/>
    <s v="Unbekannt"/>
    <n v="5051"/>
    <s v="E2246"/>
    <n v="5051"/>
  </r>
  <r>
    <n v="1154"/>
    <s v="E2209"/>
    <n v="5052"/>
    <x v="0"/>
    <s v="Erzbistum Salzburg, Erzbischof Eberhard I."/>
    <s v="E2209"/>
    <s v="Erzbistum Salzburg"/>
    <s v="UB Salzburg 2, Nr.294"/>
    <m/>
    <s v="Wien, Haus-, Hof- und Staatsarchiv"/>
    <s v="29.1.1152"/>
    <n v="1152"/>
    <x v="100"/>
    <s v="Dienstag"/>
    <s v="5052 Alle Aufnahmen unter dieser Zugangsnummer"/>
    <s v="E2209"/>
    <n v="5052"/>
  </r>
  <r>
    <n v="1155"/>
    <s v="E2208"/>
    <n v="5053"/>
    <x v="0"/>
    <s v="Erzbistum Salzburg, Erzbischof Eberhard I."/>
    <s v="E2208"/>
    <s v="Bischofshofen, Stift, Propst Adalbert (Augustinerchorherrenstift)"/>
    <s v="UB Salzburg 2, Nr.324"/>
    <m/>
    <s v="Wien, Haus-, Hof- und Staatsarchiv"/>
    <s v="16.4.1156"/>
    <n v="1156"/>
    <x v="23"/>
    <s v="Montag"/>
    <n v="5053"/>
    <s v="E2208"/>
    <n v="5053"/>
  </r>
  <r>
    <n v="1159"/>
    <s v="E2248"/>
    <n v="5059"/>
    <x v="0"/>
    <s v="Erzbistum Salzburg, Erzbischof Eberhard I."/>
    <s v="E2248"/>
    <s v="Salzburg, Kloster St. Peter, Salzburg, Kloster Nonnberg (Benediktinerrinnen), Erzbistum Salzburg, Domstift (Fond)"/>
    <s v="UB Salzburg 2, Nr.312"/>
    <m/>
    <s v="Wien, Haus-, Hof- und Staatsarchiv"/>
    <s v="0.0.1155 ?"/>
    <n v="1155"/>
    <x v="61"/>
    <s v="Unbekannt"/>
    <n v="5059"/>
    <s v="E2248"/>
    <n v="5059"/>
  </r>
  <r>
    <n v="3592"/>
    <s v="E4502"/>
    <n v="9312"/>
    <x v="0"/>
    <s v="Erzbistum Salzburg, Erzbischof Konrad I."/>
    <s v="E4502"/>
    <s v="Reichenhall, Kloster"/>
    <s v="UB Salzburg 2, Nr.171; Mon. Boica 3, S. 528"/>
    <m/>
    <s v="München, Bayerisches Hauptstaatsarchiv"/>
    <s v="5.4.1136"/>
    <n v="1136"/>
    <x v="115"/>
    <s v="Sonntag"/>
    <n v="9312"/>
    <s v="E4502"/>
    <n v="9312"/>
  </r>
  <r>
    <n v="3376"/>
    <s v="E4226"/>
    <n v="8893"/>
    <x v="0"/>
    <s v="Erzbistum Salzburg, Erzbischof Konrad I."/>
    <s v="E4226"/>
    <s v="Chiemsee, Herren-- Kloster"/>
    <s v="Mon. Boica 2, S. 304"/>
    <m/>
    <s v="München, Bayerisches Hauptstaatsarchiv"/>
    <s v="0.0.1130-0.0.1147"/>
    <n v="11301147"/>
    <x v="173"/>
    <s v="Unbekannt"/>
    <n v="8893"/>
    <s v="E4226"/>
    <n v="8893"/>
  </r>
  <r>
    <n v="3247"/>
    <s v="D1075"/>
    <n v="8720"/>
    <x v="0"/>
    <s v="Erzbistum Salzburg, Erzbischof Konrad I."/>
    <s v="D1075"/>
    <s v="Formbach, Kloster"/>
    <s v="UB Salzburg 2, Nr.135"/>
    <m/>
    <s v="München, Bayerisches Hauptstaatsarchiv"/>
    <s v="vor 1127.3.10"/>
    <n v="1127"/>
    <x v="170"/>
    <s v="Unbekannt"/>
    <n v="8720"/>
    <s v="D1075"/>
    <n v="8720"/>
  </r>
  <r>
    <n v="3248"/>
    <s v="E4151"/>
    <n v="8721"/>
    <x v="0"/>
    <s v="Erzbistum Salzburg, Erzbischof Konrad I."/>
    <s v="E4151"/>
    <s v="Formbach, Kloster"/>
    <s v="Mon. Boica 4, S. 133; Reg. Salzburg Ebb. 1, Nr.287"/>
    <m/>
    <s v="München, Bayerisches Hauptstaatsarchiv"/>
    <s v="20.12.1146"/>
    <n v="1146"/>
    <x v="177"/>
    <s v="Freitag"/>
    <n v="8721"/>
    <s v="E4151"/>
    <n v="8721"/>
  </r>
  <r>
    <n v="3107"/>
    <s v="C849"/>
    <n v="8439"/>
    <x v="0"/>
    <s v="Erzbistum Salzburg, Erzbischof Konrad I."/>
    <s v="C849"/>
    <s v="Au am Inn, Kloster"/>
    <s v="Reg. Boica 1, S. 130"/>
    <m/>
    <s v="München, Bayerisches Hauptstaatsarchiv"/>
    <s v="0.0.1129"/>
    <n v="1129"/>
    <x v="169"/>
    <s v="Unbekannt"/>
    <n v="8439"/>
    <s v="C849"/>
    <n v="8439"/>
  </r>
  <r>
    <n v="3108"/>
    <s v="E3951"/>
    <n v="8440"/>
    <x v="0"/>
    <s v="Erzbistum Salzburg, Erzbischof Konrad I."/>
    <s v="E3951"/>
    <s v="Au am Inn, Kloster"/>
    <s v="Reg. Boica 1, S. 124"/>
    <m/>
    <s v="München, Bayerisches Hauptstaatsarchiv"/>
    <s v="0.0.1137-0.0.1147"/>
    <n v="11371147"/>
    <x v="173"/>
    <s v="Unbekannt"/>
    <n v="8440"/>
    <s v="E3951"/>
    <n v="8440"/>
  </r>
  <r>
    <n v="3109"/>
    <s v="D1027"/>
    <n v="8441"/>
    <x v="0"/>
    <s v="Erzbistum Salzburg, Erzbischof Konrad I."/>
    <s v="D1027"/>
    <s v="Au am Inn, Kloster"/>
    <s v="Reg. Boica 1, Nr.132"/>
    <m/>
    <s v="München, Bayerisches Hauptstaatsarchiv"/>
    <s v="0.0.1131"/>
    <n v="1131"/>
    <x v="113"/>
    <s v="Unbekannt"/>
    <n v="8441"/>
    <s v="D1027"/>
    <n v="8441"/>
  </r>
  <r>
    <n v="1915"/>
    <s v="E2770"/>
    <n v="6526"/>
    <x v="0"/>
    <s v="Erzbistum Salzburg, Erzbischof Konrad I."/>
    <s v="E2770"/>
    <s v="Baumburg, Stift"/>
    <s v="UB Salzburg 2, Nr.170"/>
    <m/>
    <s v="München, Bayerisches Hauptstaatsarchiv"/>
    <s v="0.0.1136"/>
    <n v="1136"/>
    <x v="115"/>
    <s v="Unbekannt"/>
    <n v="6526"/>
    <s v="E2770"/>
    <n v="6526"/>
  </r>
  <r>
    <n v="1092"/>
    <s v="E2053"/>
    <n v="4983"/>
    <x v="0"/>
    <s v="Erzbistum Salzburg, Erzbischof Konrad I."/>
    <s v="E2053"/>
    <s v="St. Paul im Lavanttal, Kloster, Abt Werner (K�rnten)"/>
    <s v="UB Salzburg 2, Nr.239"/>
    <m/>
    <s v="Wien, Haus-, Hof- und Staatsarchiv"/>
    <s v="2.4.1145"/>
    <n v="1145"/>
    <x v="106"/>
    <s v="Montag"/>
    <n v="4983"/>
    <s v="E2053"/>
    <n v="4983"/>
  </r>
  <r>
    <n v="1093"/>
    <s v="E2047"/>
    <n v="4984"/>
    <x v="0"/>
    <s v="Erzbistum Salzburg, Erzbischof Konrad I."/>
    <s v="E2047"/>
    <s v="Bistum Gurk"/>
    <s v="UB Salzburg 2, Nr.219"/>
    <m/>
    <s v="Wien, Haus-, Hof- und Staatsarchiv"/>
    <s v="0.0.1144"/>
    <n v="1144"/>
    <x v="166"/>
    <s v="Unbekannt"/>
    <s v="4984 Alle Aufnahmen unter dieser Zugangsnummer"/>
    <s v="E2047"/>
    <n v="4984"/>
  </r>
  <r>
    <n v="1094"/>
    <s v="E2067"/>
    <n v="4985"/>
    <x v="0"/>
    <s v="Erzbistum Salzburg, Erzbischof Konrad I."/>
    <s v="E2067"/>
    <s v="Erzbistum Salzburg (Fond), Viktring, Kloster (Zisterzienserkloster)"/>
    <s v="UB Salzburg 2, Nr.211"/>
    <m/>
    <s v="Wien, Haus-, Hof- und Staatsarchiv"/>
    <s v="0.0.1143"/>
    <n v="1143"/>
    <x v="172"/>
    <s v="Unbekannt"/>
    <n v="4985"/>
    <s v="E2067"/>
    <n v="4985"/>
  </r>
  <r>
    <n v="1095"/>
    <s v="E2136"/>
    <n v="4986"/>
    <x v="0"/>
    <s v="Erzbistum Salzburg, Erzbischof Konrad I."/>
    <s v="E2136"/>
    <s v="Erzbistum Salzburg, Domstift, Kapitel"/>
    <s v="UB Salzburg 2, Nr.213"/>
    <m/>
    <s v="Wien, Haus-, Hof- und Staatsarchiv"/>
    <s v="0.0.1143"/>
    <n v="1143"/>
    <x v="172"/>
    <s v="Unbekannt"/>
    <n v="4986"/>
    <s v="E2136"/>
    <n v="4986"/>
  </r>
  <r>
    <n v="1097"/>
    <s v="E2050"/>
    <n v="4988"/>
    <x v="0"/>
    <s v="Erzbistum Salzburg, Erzbischof Konrad I."/>
    <s v="E2050"/>
    <s v="Erzbistum Salzburg"/>
    <s v="UB Salzburg 2, Nr.207b"/>
    <m/>
    <s v="Wien, Haus-, Hof- und Staatsarchiv"/>
    <s v="6.9.1142"/>
    <n v="1142"/>
    <x v="65"/>
    <s v="Sonntag"/>
    <n v="4988"/>
    <s v="E2050"/>
    <n v="4988"/>
  </r>
  <r>
    <n v="1098"/>
    <s v="E2078"/>
    <n v="4989"/>
    <x v="0"/>
    <s v="Erzbistum Salzburg, Erzbischof Konrad I."/>
    <s v="E2078"/>
    <s v="Treffen, Graf Wolfrad von, - Hemma (Frau des Grafen Wolfrad v. Treffen), Feistritz, Stift (Fond)"/>
    <s v="UB Salzburg 2, Nr.203"/>
    <m/>
    <s v="Wien, Haus-, Hof- und Staatsarchiv"/>
    <s v="0.7.1141 ?"/>
    <n v="1141"/>
    <x v="158"/>
    <s v="Unbekannt"/>
    <n v="4989"/>
    <s v="E2078"/>
    <n v="4989"/>
  </r>
  <r>
    <n v="1102"/>
    <s v="E2054"/>
    <n v="4993"/>
    <x v="0"/>
    <s v="Erzbistum Salzburg, Erzbischof Konrad I."/>
    <s v="E2054"/>
    <s v="Erzbistum Salzburg, Domstift, Kapitel"/>
    <s v="UB Salzburg 2, Nr.193"/>
    <m/>
    <s v="Wien, Haus-, Hof- und Staatsarchiv"/>
    <s v="0.0.1139"/>
    <n v="1139"/>
    <x v="140"/>
    <s v="Unbekannt"/>
    <s v="4993 Alle Aufnahmen unter dieser Zugangsnummer"/>
    <s v="E2054"/>
    <n v="4993"/>
  </r>
  <r>
    <n v="1103"/>
    <s v="E2068"/>
    <n v="4995"/>
    <x v="0"/>
    <s v="Erzbistum Salzburg, Erzbischof Konrad I."/>
    <s v="E2068"/>
    <s v="Erzbistum Salzburg, Domstift, Kapitel, Millstadt, Kloster (Fond)"/>
    <s v="UB Salzburg 2, Nr.175"/>
    <m/>
    <s v="Wien, Haus-, Hof- und Staatsarchiv"/>
    <s v="0.0.1137"/>
    <n v="1137"/>
    <x v="179"/>
    <s v="Unbekannt"/>
    <n v="4995"/>
    <s v="E2068"/>
    <n v="4995"/>
  </r>
  <r>
    <n v="1104"/>
    <s v="E2079"/>
    <n v="4996"/>
    <x v="0"/>
    <s v="Erzbistum Salzburg, Erzbischof Konrad I."/>
    <s v="E2079"/>
    <s v="Millstatt, Kloster, Erzbistum Salzburg, Domstift (Fond)"/>
    <s v="UB Salzburg 2, Nr.175"/>
    <m/>
    <s v="Wien, Haus-, Hof- und Staatsarchiv"/>
    <s v="0.0.1137"/>
    <n v="1137"/>
    <x v="179"/>
    <s v="Unbekannt"/>
    <n v="4996"/>
    <s v="E2079"/>
    <n v="4996"/>
  </r>
  <r>
    <n v="1044"/>
    <s v="E2107"/>
    <n v="4920"/>
    <x v="0"/>
    <s v="Erzbistum Salzburg, Erzbischof Konrad I."/>
    <s v="E2107"/>
    <s v="Erzbistum Salzburg"/>
    <s v="UB Salzburg 2, Nr.126"/>
    <m/>
    <s v="Wien, Haus-, Hof- und Staatsarchiv"/>
    <s v="0.0.1123"/>
    <n v="1123"/>
    <x v="25"/>
    <s v="Unbekannt"/>
    <n v="4920"/>
    <s v="E2107"/>
    <n v="4920"/>
  </r>
  <r>
    <n v="1049"/>
    <s v="E2103"/>
    <n v="4926"/>
    <x v="0"/>
    <s v="Erzbistum Salzburg, Erzbischof Konrad I."/>
    <s v="E2103"/>
    <s v="Salzburg, Kloster St. Peter"/>
    <s v="UB Salzburg 2, Nr.144 (A2)"/>
    <m/>
    <s v="Wien, Haus-, Hof- und Staatsarchiv"/>
    <s v="22.1.1130"/>
    <n v="1130"/>
    <x v="111"/>
    <s v="Mittwoch"/>
    <n v="4926"/>
    <s v="E2103"/>
    <n v="4926"/>
  </r>
  <r>
    <n v="1050"/>
    <s v="E2105"/>
    <n v="4927"/>
    <x v="0"/>
    <s v="Erzbistum Salzburg, Erzbischof Konrad I."/>
    <s v="E2105"/>
    <s v="Erzbistum Salzburg, Domstift, Kapitel"/>
    <s v="UB Salzburg 2, Nr.145"/>
    <m/>
    <s v="Wien, Haus-, Hof- und Staatsarchiv"/>
    <s v="18.5.1130"/>
    <n v="1130"/>
    <x v="111"/>
    <s v="Sonntag"/>
    <n v="4927"/>
    <s v="E2105"/>
    <n v="4927"/>
  </r>
  <r>
    <n v="1051"/>
    <s v="E2108"/>
    <n v="4928"/>
    <x v="0"/>
    <s v="Erzbistum Salzburg, Erzbischof Konrad I."/>
    <s v="E2108"/>
    <s v="Bistum Gurk, Bischof Hildebold, Erzbistum Salzburg (Fond)"/>
    <s v="UB Salzburg 2, Nr.147"/>
    <m/>
    <s v="Wien, Haus-, Hof- und Staatsarchiv"/>
    <s v="17.7.1131"/>
    <n v="1131"/>
    <x v="113"/>
    <s v="Freitag"/>
    <n v="4928"/>
    <s v="E2108"/>
    <n v="4928"/>
  </r>
  <r>
    <n v="1056"/>
    <s v="E2104"/>
    <n v="4933"/>
    <x v="0"/>
    <s v="Erzbistum Salzburg, Erzbischof Konrad I."/>
    <s v="E2104"/>
    <s v="Ossiach, Kloster (Benediktinerkloster in K�rnten)"/>
    <s v="UB Salzburg 2, Nr.177; Mon. Hist. Carinthiae 3, Nr.673"/>
    <m/>
    <s v="Wien, Haus-, Hof- und Staatsarchiv"/>
    <s v="27.2.1136 ?"/>
    <n v="1136"/>
    <x v="115"/>
    <s v="Donnerstag"/>
    <n v="4933"/>
    <s v="E2104"/>
    <n v="4933"/>
  </r>
  <r>
    <n v="3368"/>
    <s v="E4218"/>
    <n v="8881"/>
    <x v="0"/>
    <s v="Erzbistum Salzburg, Erzbischof Konrad II."/>
    <s v="E4218"/>
    <s v="Gars, Stift"/>
    <s v="Mon. Boica 1, S. 59"/>
    <m/>
    <s v="München, Bayerisches Hauptstaatsarchiv"/>
    <s v="um 1166"/>
    <n v="1166"/>
    <x v="18"/>
    <s v="Unbekannt"/>
    <s v="8881 Alle Aufnahmen unter dieser Zugangsnummer"/>
    <s v="E4218"/>
    <n v="8881"/>
  </r>
  <r>
    <n v="3600"/>
    <s v="E4509"/>
    <n v="9320"/>
    <x v="0"/>
    <s v="Erzbistum Salzburg, Erzbischof Konrad III."/>
    <s v="E4509"/>
    <s v="Reichenhall, Kloster"/>
    <s v="Mon. Boica 3, S. 548; UB Salzburg 2, Nr.412"/>
    <m/>
    <s v="München, Bayerisches Hauptstaatsarchiv"/>
    <s v="20.9.1177"/>
    <n v="1177"/>
    <x v="101"/>
    <s v="Dienstag"/>
    <n v="9320"/>
    <s v="E4509"/>
    <n v="9320"/>
  </r>
  <r>
    <n v="1921"/>
    <s v="D765"/>
    <n v="6532"/>
    <x v="0"/>
    <s v="Erzbistum Salzburg, Erzbischof Konrad III."/>
    <s v="D765"/>
    <s v="Berchtesgaden, Stift"/>
    <s v="UB Salzburg 2, Nr.413"/>
    <m/>
    <s v="München, Bayerisches Hauptstaatsarchiv"/>
    <s v="9.8.1177-12.4.1179"/>
    <n v="11771179"/>
    <x v="151"/>
    <s v="Unbekannt"/>
    <n v="6532"/>
    <s v="D765"/>
    <n v="6532"/>
  </r>
  <r>
    <n v="9253"/>
    <s v="M1945"/>
    <n v="90054"/>
    <x v="0"/>
    <s v="Erzbistum Salzburg, Erzbischof Konrad III. (identisch) , Erzbistum Salzburg, Erzbischof Konrad III."/>
    <s v="M1945"/>
    <s v="Reichersberg, Stift"/>
    <s v="UB Salzburg 2, Nr.417"/>
    <m/>
    <s v="Reichersberg, Stiftsarchiv"/>
    <s v="10.2.1179"/>
    <n v="1179"/>
    <x v="151"/>
    <s v="Samstag"/>
    <s v="90054 Alle Aufnahmen unter dieser Zugangsnummer"/>
    <s v="M1945"/>
    <n v="90054"/>
  </r>
  <r>
    <n v="7362"/>
    <s v="F4667"/>
    <n v="14111"/>
    <x v="0"/>
    <s v="Erzbistum Tarantaise, Erzbischof Bernhard"/>
    <s v="F4667"/>
    <s v="St. Maurice, Stift, Abt, Bistum Sitten, Domstift, Sakristan Rudolf"/>
    <s v="Reg. Schweiz, Nr.3154"/>
    <m/>
    <s v="St. Maurice, Stiftsarchiv"/>
    <s v="29.8.1214"/>
    <n v="1214"/>
    <x v="2"/>
    <s v="Freitag"/>
    <s v="14111 Alle Aufnahmen unter dieser Zugangsnummer"/>
    <s v="F4667"/>
    <n v="14111"/>
  </r>
  <r>
    <n v="7053"/>
    <s v="F4222"/>
    <n v="13756"/>
    <x v="0"/>
    <s v="Erzbistum Tarantaise, Erzbischof Herluin"/>
    <s v="F4222"/>
    <s v="Bistum Sitten, Bischof Boso II., Bistum Aosta, Bischof Bonifatius"/>
    <s v="Ungedr.?"/>
    <m/>
    <s v="Sitten, Domkapitelsarchiv"/>
    <s v="18.3.1227 ?"/>
    <n v="1227"/>
    <x v="57"/>
    <s v="Donnerstag"/>
    <s v="13756 Alle Aufnahmen unter dieser Zugangsnummer"/>
    <s v="F4222"/>
    <n v="13756"/>
  </r>
  <r>
    <n v="7040"/>
    <s v="F4209"/>
    <n v="13743"/>
    <x v="0"/>
    <s v="Erzbistum Tarantaise, Erzbischof Herluin"/>
    <s v="F4209"/>
    <s v="Bistum Sitten, Bischof Landrich, Bistum Sitten, Domstift, Kapitel"/>
    <s v="Gremaud, Melanges X, Nr.40"/>
    <m/>
    <s v="Sitten, Domkapitelsarchiv"/>
    <s v="0.0.1224"/>
    <n v="1224"/>
    <x v="134"/>
    <s v="Unbekannt"/>
    <s v="13743 Alle Aufnahmen unter dieser Zugangsnummer"/>
    <s v="F4209"/>
    <n v="13743"/>
  </r>
  <r>
    <n v="2573"/>
    <s v="E3595"/>
    <n v="7691"/>
    <x v="0"/>
    <s v="Erzbistum Trier,- Archidiakon Dietrich"/>
    <s v="E3595"/>
    <s v="Trier, Kloster St. Matthias"/>
    <s v="UB Mittelrhein 2, Nr.270 (Anm.); Reg. Mittelrhein. 2, Nr.960"/>
    <m/>
    <s v="Koblenz, Landeshauptarchiv"/>
    <s v="0.0.1198-0.0.1210"/>
    <n v="11981210"/>
    <x v="95"/>
    <s v="Unbekannt"/>
    <s v="7691 Alle Aufnahmen unter dieser Zugangsnummer"/>
    <s v="E3595"/>
    <n v="7691"/>
  </r>
  <r>
    <n v="2060"/>
    <s v="D804"/>
    <n v="6790"/>
    <x v="0"/>
    <s v="Erzbistum Trier, Domstift, Dekan Johannes (identisch) , Erzbistum Trier,- Archidiakon Johannes"/>
    <s v="D804"/>
    <s v="Himmerod, Kloster"/>
    <s v="UB Mittelrhein 1, Nr.659"/>
    <m/>
    <s v="Koblenz, Landeshauptarchiv"/>
    <s v="0.0.1169"/>
    <n v="1169"/>
    <x v="98"/>
    <s v="Unbekannt"/>
    <n v="6790"/>
    <s v="D804"/>
    <n v="6790"/>
  </r>
  <r>
    <n v="1246"/>
    <s v="E2356"/>
    <n v="5288"/>
    <x v="0"/>
    <s v="Erzbistum Trier, Domstift, Dekan Rudolf , Erzbistum Trier, Domstift, Kapitel"/>
    <s v="E2356"/>
    <s v="Erzbistum Trier, Domstift"/>
    <s v="UB Mittelrhein 1, Nr.617; Reg. Mittelrhein 2, Nr.44"/>
    <m/>
    <s v="Koblenz, Landeshauptarchiv"/>
    <s v="0.0.1152-0.0.1167"/>
    <n v="11521167"/>
    <x v="109"/>
    <s v="Unbekannt"/>
    <n v="5288"/>
    <s v="E2356"/>
    <n v="5288"/>
  </r>
  <r>
    <n v="1247"/>
    <s v="E2356"/>
    <n v="5289"/>
    <x v="0"/>
    <s v="Erzbistum Trier, Domstift, Dekan Rudolf , Erzbistum Trier, Domstift, Kapitel"/>
    <s v="E2356"/>
    <s v="Erzbistum Trier, Domstift"/>
    <s v="UB Mittelrhein 1, Nr.617; Reg. Mittelrhein 2, Nr.44"/>
    <m/>
    <s v="Koblenz, Landeshauptarchiv"/>
    <s v="0.0.1152-0.0.1167"/>
    <n v="11521167"/>
    <x v="109"/>
    <s v="Unbekannt"/>
    <n v="5289"/>
    <s v="E2356"/>
    <n v="5289"/>
  </r>
  <r>
    <n v="2571"/>
    <s v="E3464"/>
    <n v="7689"/>
    <x v="0"/>
    <s v="Erzbistum Trier, Domstift, Kapitel"/>
    <s v="E3464"/>
    <s v="Trier, Kloster St. Matthias"/>
    <s v="UB Mittelrhein 2, Nr.271; Reg. Mittelrhein. 2, Nr.963"/>
    <m/>
    <s v="Koblenz, Landeshauptarchiv"/>
    <s v="0.0.1198-0.0.1210"/>
    <n v="11981210"/>
    <x v="95"/>
    <s v="Unbekannt"/>
    <n v="7689"/>
    <s v="E3464"/>
    <n v="7689"/>
  </r>
  <r>
    <n v="2574"/>
    <s v="D910"/>
    <n v="7692"/>
    <x v="0"/>
    <s v="Erzbistum Trier, Domstift, Kapitel"/>
    <s v="D910"/>
    <s v="Trier, Kloster St. Matthias"/>
    <s v="Reg. Mittelrhein. 2, Nr.962"/>
    <m/>
    <s v="Koblenz, Landeshauptarchiv"/>
    <s v="um 1203"/>
    <n v="1203"/>
    <x v="75"/>
    <s v="Unbekannt"/>
    <n v="7692"/>
    <s v="D910"/>
    <n v="7692"/>
  </r>
  <r>
    <n v="2126"/>
    <s v="E2998"/>
    <n v="6987"/>
    <x v="0"/>
    <s v="Erzbistum Trier, Domstift, Kapitel"/>
    <s v="E2998"/>
    <s v="Himmerod, Kloster"/>
    <s v="UB Mittelrhein 2, Nr.63"/>
    <m/>
    <s v="Koblenz, Landeshauptarchiv"/>
    <s v="0.0.1169-0.0.1183"/>
    <n v="11691183"/>
    <x v="94"/>
    <s v="Unbekannt"/>
    <n v="6987"/>
    <s v="E2998"/>
    <n v="6987"/>
  </r>
  <r>
    <n v="2136"/>
    <s v="C791"/>
    <n v="6997"/>
    <x v="0"/>
    <s v="Erzbistum Trier, Domstift, Kapitel"/>
    <s v="C791"/>
    <s v="Himmerod, Kloster"/>
    <s v="UB Mittelrhein 2, Nr.188"/>
    <m/>
    <s v="Koblenz, Landeshauptarchiv"/>
    <s v="0.0.1198-0.0.1200"/>
    <n v="11981200"/>
    <x v="22"/>
    <s v="Unbekannt"/>
    <n v="6997"/>
    <s v="C791"/>
    <n v="6997"/>
  </r>
  <r>
    <n v="1244"/>
    <s v="E2355"/>
    <n v="5286"/>
    <x v="0"/>
    <s v="Erzbistum Trier, Domstift, Kapitel"/>
    <s v="E2355"/>
    <s v="Erzbistum Trier, Domstift (Fond), Wolvechin, Lambert"/>
    <s v="UB Mittelrhein 1, Nr.557; Reg. Mittelrhein 1, Nr.2104"/>
    <m/>
    <s v="Koblenz, Landeshauptarchiv"/>
    <s v="um 1150"/>
    <n v="1150"/>
    <x v="24"/>
    <s v="Unbekannt"/>
    <n v="5286"/>
    <s v="E2355"/>
    <n v="5286"/>
  </r>
  <r>
    <n v="1245"/>
    <s v="E2355"/>
    <n v="5287"/>
    <x v="0"/>
    <s v="Erzbistum Trier, Domstift, Kapitel"/>
    <s v="E2355"/>
    <s v="Erzbistum Trier, Domstift, Kapitel"/>
    <s v="UB Mittelrhein 1, Nr.557; Reg. Mittelrhein 1, Nr.2104"/>
    <m/>
    <s v="Koblenz, Landeshauptarchiv"/>
    <s v="um 1150"/>
    <n v="1150"/>
    <x v="24"/>
    <s v="Unbekannt"/>
    <n v="5287"/>
    <s v="E2355"/>
    <n v="5287"/>
  </r>
  <r>
    <n v="1248"/>
    <s v="E2357"/>
    <n v="5290"/>
    <x v="0"/>
    <s v="Erzbistum Trier, Domstift, Kapitel"/>
    <s v="E2357"/>
    <s v="Erzbistum Trier, Domstift (Fond), Herebrand, Marcharius"/>
    <s v="UB Mittelrhein 1, Nr.618; Reg. Mittelrhein 2, Nr.178"/>
    <m/>
    <s v="Koblenz, Landeshauptarchiv"/>
    <s v="0.0.1152-0.0.1167"/>
    <n v="11521167"/>
    <x v="109"/>
    <s v="Unbekannt"/>
    <n v="5290"/>
    <s v="E2357"/>
    <n v="5290"/>
  </r>
  <r>
    <n v="1243"/>
    <s v="D539"/>
    <n v="5285"/>
    <x v="0"/>
    <s v="Erzbistum Trier, Domstift, Kapitel , Erzbistum Trier, Domstift, Propst Gottfried"/>
    <s v="D539"/>
    <s v="Erzbistum Trier, Domstift (Fond), Rezelin"/>
    <s v="UB Mittelrhein 1, Nr.484; Reg. Mittelrhein 1, Nr.1897"/>
    <m/>
    <s v="Koblenz, Landeshauptarchiv"/>
    <s v="22.5.1136"/>
    <n v="1136"/>
    <x v="115"/>
    <s v="Freitag"/>
    <n v="5285"/>
    <s v="D539"/>
    <n v="5285"/>
  </r>
  <r>
    <n v="2512"/>
    <s v="D887"/>
    <n v="7589"/>
    <x v="0"/>
    <s v="Erzbistum Trier, Domstift, Kapitel , Speicher, Hazo (Laie)"/>
    <s v="D887"/>
    <s v="Trier, Hospital St. Maria"/>
    <s v="UB Mittelrhein 1, Nr.486"/>
    <m/>
    <s v="Koblenz, Landeshauptarchiv"/>
    <s v="29.6.1136"/>
    <n v="1136"/>
    <x v="115"/>
    <s v="Montag"/>
    <s v="7589 Alle Aufnahmen unter dieser Zugangsnummer"/>
    <s v="D887"/>
    <n v="7589"/>
  </r>
  <r>
    <n v="2458"/>
    <s v="E3362"/>
    <n v="7511"/>
    <x v="0"/>
    <s v="Erzbistum Trier, Domstift, Propst Gottfried"/>
    <s v="E3362"/>
    <s v="Aachen, Stift St. Marien"/>
    <s v="Urk. Aachen, Nr.28"/>
    <m/>
    <s v="D�sseldorf, Hauptstaatsarchiv"/>
    <s v="0.0.1153"/>
    <n v="1153"/>
    <x v="146"/>
    <s v="Unbekannt"/>
    <s v="7511 Alle Aufnahmen unter dieser Zugangsnummer"/>
    <s v="E3362"/>
    <n v="7511"/>
  </r>
  <r>
    <n v="2048"/>
    <s v="D811"/>
    <n v="6778"/>
    <x v="0"/>
    <s v="Erzbistum Trier, Domstift, Propst Gottfried"/>
    <s v="D811"/>
    <s v="Fraulautern, Kloster"/>
    <s v="Jb. Lothr. Gesch. 12 (1900), S. 19"/>
    <m/>
    <s v="Koblenz, Landeshauptarchiv"/>
    <s v="0.0.1159-0.0.1167"/>
    <n v="11591167"/>
    <x v="109"/>
    <s v="Unbekannt"/>
    <s v="6778 Alle Aufnahmen unter dieser Zugangsnummer"/>
    <s v="D811"/>
    <n v="6778"/>
  </r>
  <r>
    <n v="2055"/>
    <s v="E2864"/>
    <n v="6785"/>
    <x v="0"/>
    <s v="Erzbistum Trier, Domstift, Propst Gottfried"/>
    <s v="E2864"/>
    <s v="Briedel, Kloster St. Trond"/>
    <s v="UB Mittelrhein 1, Nr.581; Reg. Mittelrhein. 2, Nr.52"/>
    <m/>
    <s v="Koblenz, Landeshauptarchiv"/>
    <s v="0.0.1154"/>
    <n v="1154"/>
    <x v="123"/>
    <s v="Unbekannt"/>
    <n v="6785"/>
    <s v="E2864"/>
    <n v="6785"/>
  </r>
  <r>
    <n v="2056"/>
    <s v="E2865"/>
    <n v="6786"/>
    <x v="0"/>
    <s v="Erzbistum Trier, Domstift, Propst Gottfried"/>
    <s v="E2865"/>
    <s v="Briedel, Kloster St. Trond"/>
    <s v="UB Mittelrhein 1, Nr.582; Reg. Mittelrhein. 2, Nr.53"/>
    <m/>
    <s v="Koblenz, Landeshauptarchiv"/>
    <s v="0.0.1154"/>
    <n v="1154"/>
    <x v="123"/>
    <s v="Unbekannt"/>
    <n v="6786"/>
    <s v="E2865"/>
    <n v="6786"/>
  </r>
  <r>
    <n v="1242"/>
    <s v="D538"/>
    <n v="5284"/>
    <x v="0"/>
    <s v="Erzbistum Trier, Domstift, Propst Gottfried , Erzbistum Trier, Domstift, Dekan Gerard"/>
    <s v="D538"/>
    <s v="Erzbistum Trier, Domstift (Fond), - Rachulf (Getreuer)"/>
    <s v="UB Mittelrhein 1, Nr.477; Reg. Mittelrhein 1, Nr.1863"/>
    <m/>
    <s v="Koblenz, Landeshauptarchiv"/>
    <s v="0.0.1134"/>
    <n v="1134"/>
    <x v="114"/>
    <s v="Unbekannt"/>
    <n v="5284"/>
    <s v="D538"/>
    <n v="5284"/>
  </r>
  <r>
    <n v="2519"/>
    <s v="E3419"/>
    <n v="7601"/>
    <x v="0"/>
    <s v="Erzbistum Trier, Domstift, Propst Gottfried , Erzbistum Trier, Domstift, Kapitel"/>
    <s v="E3419"/>
    <s v="Trier, Kloster St. Matthias"/>
    <s v="UB Mittelrhein 1, Nr.580"/>
    <m/>
    <s v="Koblenz, Landeshauptarchiv"/>
    <s v="0.0.1154"/>
    <n v="1154"/>
    <x v="123"/>
    <s v="Unbekannt"/>
    <n v="7601"/>
    <s v="E3419"/>
    <n v="7601"/>
  </r>
  <r>
    <n v="1599"/>
    <s v="C679"/>
    <n v="5734"/>
    <x v="0"/>
    <s v="Erzbistum Trier, Erzbischof A."/>
    <s v="C679"/>
    <s v="Trier, Kloster St. Martin, Abt"/>
    <s v="Ungedr.?"/>
    <m/>
    <s v="Berlin, Geheimes Staatsarchiv"/>
    <s v="7.4.1257"/>
    <n v="1257"/>
    <x v="37"/>
    <s v="Samstag"/>
    <n v="5734"/>
    <s v="C679"/>
    <n v="5734"/>
  </r>
  <r>
    <n v="714"/>
    <s v="E1196"/>
    <n v="3038"/>
    <x v="0"/>
    <s v="Erzbistum Trier, Erzbischof Adalbero"/>
    <s v="E1196"/>
    <s v="Sch�nau, Kloster"/>
    <s v="Nass. Ann. 1, S. 240f."/>
    <m/>
    <s v="Wiesbaden, Hauptstaatsarchiv"/>
    <s v="0.0.1134"/>
    <n v="1134"/>
    <x v="114"/>
    <s v="Unbekannt"/>
    <n v="3038"/>
    <s v="E1196"/>
    <n v="3038"/>
  </r>
  <r>
    <n v="9264"/>
    <s v="F3922"/>
    <n v="90071"/>
    <x v="0"/>
    <s v="Erzbistum Trier, Erzbischof Adalbero"/>
    <s v="F3922"/>
    <s v="Metz, St. Clemens"/>
    <s v=" "/>
    <m/>
    <s v="Metz, Staatsarchiv"/>
    <s v="0.0.1144"/>
    <n v="1144"/>
    <x v="166"/>
    <s v="Unbekannt"/>
    <n v="90071"/>
    <s v="F3922"/>
    <n v="90071"/>
  </r>
  <r>
    <n v="4072"/>
    <s v="E4974"/>
    <n v="10240"/>
    <x v="0"/>
    <s v="Erzbistum Trier, Erzbischof Adalbero"/>
    <s v="E4974"/>
    <s v="Siegburg, Kloster"/>
    <s v="UB Siegburg 1, Nr.47"/>
    <m/>
    <s v="D�sseldorf, Hauptstaatsarchiv"/>
    <s v="0.0.1139"/>
    <n v="1139"/>
    <x v="140"/>
    <s v="Unbekannt"/>
    <n v="10240"/>
    <s v="E4974"/>
    <n v="10240"/>
  </r>
  <r>
    <n v="3708"/>
    <s v="E4609"/>
    <n v="9534"/>
    <x v="0"/>
    <s v="Erzbistum Trier, Erzbischof Adalbero"/>
    <s v="E4609"/>
    <s v="Bistum Bamberg, Domstift, Trier, Stift St. Simeon"/>
    <s v="Reg. Mittelrhein. 1, Nr.1881"/>
    <m/>
    <s v="München, Bayerisches Hauptstaatsarchiv"/>
    <s v="0.0.1135"/>
    <n v="1135"/>
    <x v="112"/>
    <s v="Unbekannt"/>
    <n v="9534"/>
    <s v="E4609"/>
    <n v="9534"/>
  </r>
  <r>
    <n v="3538"/>
    <s v="C900"/>
    <n v="9200"/>
    <x v="0"/>
    <s v="Erzbistum Trier, Erzbischof Adalbero"/>
    <s v="C900"/>
    <s v="Steinfeld, Kloster"/>
    <s v="Reg. Mittelrhein. 1, Nr.1882"/>
    <m/>
    <s v="K�ln, Stadtarchiv"/>
    <s v="0.0.1135"/>
    <n v="1135"/>
    <x v="112"/>
    <s v="Unbekannt"/>
    <s v="9200 Alle Aufnahmen unter dieser Zugangsnummer"/>
    <s v="C900"/>
    <n v="9200"/>
  </r>
  <r>
    <n v="3414"/>
    <s v="E4286"/>
    <n v="8965"/>
    <x v="0"/>
    <s v="Erzbistum Trier, Erzbischof Adalbero"/>
    <s v="E4286"/>
    <s v="K�ln, Kloster St. Martin"/>
    <s v="Reg. Trier Ebb., S. 17; Reg. Mittelrhein. 1, Nr.1895"/>
    <m/>
    <s v="K�ln, Stadtarchiv"/>
    <s v="0.0.1136"/>
    <n v="1136"/>
    <x v="115"/>
    <s v="Unbekannt"/>
    <n v="8965"/>
    <s v="E4286"/>
    <n v="8965"/>
  </r>
  <r>
    <n v="2627"/>
    <s v="E3526"/>
    <n v="7776"/>
    <x v="0"/>
    <s v="Erzbistum Trier, Erzbischof Adalbero"/>
    <s v="E3526"/>
    <s v="Trier, Stift St. Simeon"/>
    <s v="UB Mittelrhein 1, Nr.489"/>
    <m/>
    <s v="Koblenz, Landeshauptarchiv"/>
    <s v="0.0.1135"/>
    <n v="1135"/>
    <x v="112"/>
    <s v="Unbekannt"/>
    <n v="7776"/>
    <s v="E3526"/>
    <n v="7776"/>
  </r>
  <r>
    <n v="2628"/>
    <s v="E3524"/>
    <n v="7777"/>
    <x v="0"/>
    <s v="Erzbistum Trier, Erzbischof Adalbero"/>
    <s v="E3524"/>
    <s v="Trier, Stift St. Simeon"/>
    <s v="UB Mittelrhein 1, Nr.502"/>
    <m/>
    <s v="Koblenz, Landeshauptarchiv"/>
    <s v="0.0.1138"/>
    <n v="1138"/>
    <x v="192"/>
    <s v="Unbekannt"/>
    <n v="7777"/>
    <s v="E3524"/>
    <n v="7777"/>
  </r>
  <r>
    <n v="2629"/>
    <s v="E3523"/>
    <n v="7778"/>
    <x v="0"/>
    <s v="Erzbistum Trier, Erzbischof Adalbero"/>
    <s v="E3523"/>
    <s v="Trier, Stift St. Simeon"/>
    <s v="UB Mittelrhein 1, Nr.503"/>
    <m/>
    <s v="Koblenz, Landeshauptarchiv"/>
    <s v="0.0.1138"/>
    <n v="1138"/>
    <x v="192"/>
    <s v="Unbekannt"/>
    <n v="7778"/>
    <s v="E3523"/>
    <n v="7778"/>
  </r>
  <r>
    <n v="2630"/>
    <s v="D919"/>
    <n v="7779"/>
    <x v="0"/>
    <s v="Erzbistum Trier, Erzbischof Adalbero"/>
    <s v="D919"/>
    <s v="Trier, Stift St. Simeon"/>
    <s v="UB Mittelrhein 1, Nr.554"/>
    <m/>
    <s v="Koblenz, Landeshauptarchiv"/>
    <s v="0.0.1150"/>
    <n v="1150"/>
    <x v="24"/>
    <s v="Unbekannt"/>
    <n v="7779"/>
    <s v="D919"/>
    <n v="7779"/>
  </r>
  <r>
    <n v="2518"/>
    <s v="E3410"/>
    <n v="7600"/>
    <x v="0"/>
    <s v="Erzbistum Trier, Erzbischof Adalbero"/>
    <s v="E3410"/>
    <s v="Trier, Kloster St. Matthias"/>
    <s v="UB Mittelrhein 1, Nr.537"/>
    <m/>
    <s v="Koblenz, Landeshauptarchiv"/>
    <s v="0.0.1143-0.0.1152"/>
    <n v="11431152"/>
    <x v="100"/>
    <s v="Unbekannt"/>
    <n v="7600"/>
    <s v="E3410"/>
    <n v="7600"/>
  </r>
  <r>
    <n v="2443"/>
    <s v="E3322"/>
    <n v="7478"/>
    <x v="0"/>
    <s v="Erzbistum Trier, Erzbischof Adalbero"/>
    <s v="E3322"/>
    <s v="Springiersbach, Kloster, Lonnig, Kloster (gegr. v. Springiersbach)"/>
    <s v="Ungedr.?"/>
    <m/>
    <s v="Koblenz, Landeshauptarchiv"/>
    <s v="0.0.1136"/>
    <n v="1136"/>
    <x v="115"/>
    <s v="Unbekannt"/>
    <n v="7478"/>
    <s v="E3322"/>
    <n v="7478"/>
  </r>
  <r>
    <n v="2444"/>
    <s v="E3323"/>
    <n v="7479"/>
    <x v="0"/>
    <s v="Erzbistum Trier, Erzbischof Adalbero"/>
    <s v="E3323"/>
    <s v="Springiersbach, Kloster"/>
    <s v="UB Mittelrhein 1, S. 583; Reg. Mittelrhein. 1, Nr.1996"/>
    <m/>
    <s v="Koblenz, Landeshauptarchiv"/>
    <s v="0.3.1142-0.9.1142"/>
    <n v="11421142"/>
    <x v="65"/>
    <s v="Unbekannt"/>
    <n v="7479"/>
    <s v="E3323"/>
    <n v="7479"/>
  </r>
  <r>
    <n v="2306"/>
    <s v="E3204"/>
    <n v="7289"/>
    <x v="0"/>
    <s v="Erzbistum Trier, Erzbischof Adalbero"/>
    <s v="E3204"/>
    <s v="Himmerod, Kloster"/>
    <s v="UB Mittelrhein 1, Nr.505"/>
    <m/>
    <s v="Trier, Stadtbibliothek"/>
    <s v="0.0.1138"/>
    <n v="1138"/>
    <x v="192"/>
    <s v="Unbekannt"/>
    <n v="7289"/>
    <s v="E3204"/>
    <n v="7289"/>
  </r>
  <r>
    <n v="2252"/>
    <s v="E3130"/>
    <n v="7188"/>
    <x v="0"/>
    <s v="Erzbistum Trier, Erzbischof Adalbero"/>
    <s v="E3130"/>
    <s v="Lonnig, Kloster"/>
    <s v="UB Mittelrhein 1, Nr.526; Reg. Mittelrhein. 1, Nr.1995"/>
    <m/>
    <s v="Koblenz, Landeshauptarchiv"/>
    <s v="22.10.1142"/>
    <n v="1142"/>
    <x v="65"/>
    <s v="Donnerstag"/>
    <n v="7188"/>
    <s v="E3130"/>
    <n v="7188"/>
  </r>
  <r>
    <n v="2224"/>
    <s v="E3113"/>
    <n v="7151"/>
    <x v="0"/>
    <s v="Erzbistum Trier, Erzbischof Adalbero"/>
    <s v="E3113"/>
    <s v="Ravengiersburg, Kloster, Propst Wezelo"/>
    <s v="Reg. Mittelrhein. 1, Nr.1958"/>
    <m/>
    <s v="Trier, Bistumsarchiv"/>
    <s v="0.0.1140"/>
    <n v="1140"/>
    <x v="105"/>
    <s v="Unbekannt"/>
    <n v="7151"/>
    <s v="E3113"/>
    <n v="7151"/>
  </r>
  <r>
    <n v="1839"/>
    <s v="E2728"/>
    <n v="6335"/>
    <x v="0"/>
    <s v="Erzbistum Trier, Erzbischof Adalbero"/>
    <s v="E2728"/>
    <s v="Schiffenberg, Stift (Augustinerchorherren)"/>
    <s v="UB DO Hessen 3, Nr.1336"/>
    <m/>
    <s v="Marburg, Staatsarchiv"/>
    <s v="0.0.1150"/>
    <n v="1150"/>
    <x v="24"/>
    <s v="Unbekannt"/>
    <s v="6335 Alle Aufnahmen unter dieser Zugangsnummer"/>
    <s v="E2728"/>
    <n v="6335"/>
  </r>
  <r>
    <n v="896"/>
    <s v="E1846"/>
    <n v="4476"/>
    <x v="0"/>
    <s v="Erzbistum Trier, Erzbischof Adalbero"/>
    <s v="E1846"/>
    <s v="Schiffenberg, Stift"/>
    <s v="UB Hess. 1,3, Nr.1330"/>
    <m/>
    <s v="Darmstadt, Staatsarchiv"/>
    <s v="21.6.1139"/>
    <n v="1139"/>
    <x v="140"/>
    <s v="Mittwoch"/>
    <n v="4476"/>
    <s v="E1846"/>
    <n v="4476"/>
  </r>
  <r>
    <n v="9263"/>
    <s v="F3924"/>
    <n v="90070"/>
    <x v="0"/>
    <s v="Erzbistum Trier, Erzbischof Adalbero (identisch) , Erzbistum Trier, Erzbischof Adalbero"/>
    <s v="F3924"/>
    <s v="Gorze, Kloster"/>
    <s v="Mettensia 2, Nr.154"/>
    <m/>
    <s v="Metz, Staatsarchiv"/>
    <s v="24.11.1137"/>
    <n v="1137"/>
    <x v="179"/>
    <s v="Mittwoch"/>
    <n v="90070"/>
    <s v="F3924"/>
    <n v="90070"/>
  </r>
  <r>
    <n v="3447"/>
    <s v="E4329"/>
    <n v="9030"/>
    <x v="0"/>
    <s v="Erzbistum Trier, Erzbischof Arnold"/>
    <s v="E4329"/>
    <s v="Trier, Kloster St. Maximin"/>
    <s v="UB Mittelrhein 2, Nr.2"/>
    <m/>
    <s v="Heidelberg, Universit�tsarchiv"/>
    <s v="0.0.1169"/>
    <n v="1169"/>
    <x v="98"/>
    <s v="Unbekannt"/>
    <n v="9030"/>
    <s v="E4329"/>
    <n v="9030"/>
  </r>
  <r>
    <n v="2361"/>
    <s v="E3285"/>
    <n v="7367"/>
    <x v="0"/>
    <s v="Erzbistum Trier, Erzbischof Arnold"/>
    <s v="E3285"/>
    <s v="Himmerod, Kloster"/>
    <s v="UB Mittelrhein 2, Nr.22; Reg. Mittelrhein. 2, Nr.361"/>
    <m/>
    <s v="Trier, Stadtbibliothek"/>
    <s v="0.0.1174"/>
    <n v="1174"/>
    <x v="81"/>
    <s v="Unbekannt"/>
    <n v="7367"/>
    <s v="E3285"/>
    <n v="7367"/>
  </r>
  <r>
    <n v="2362"/>
    <s v="E3286"/>
    <n v="7368"/>
    <x v="0"/>
    <s v="Erzbistum Trier, Erzbischof Arnold"/>
    <s v="E3286"/>
    <s v="Trier, Stift St. Simeon"/>
    <s v="UB Mittelrhein 2, Nr.53; Reg. Mittelrhein. 2, Nr.484"/>
    <m/>
    <s v="Trier, Stadtbibliothek"/>
    <s v="0.0.1182"/>
    <n v="1182"/>
    <x v="92"/>
    <s v="Unbekannt"/>
    <n v="7368"/>
    <s v="E3286"/>
    <n v="7368"/>
  </r>
  <r>
    <n v="2226"/>
    <s v="E3115"/>
    <n v="7153"/>
    <x v="0"/>
    <s v="Erzbistum Trier, Erzbischof Arnold"/>
    <s v="E3115"/>
    <s v="Mettlach, Kloster"/>
    <s v="Reg. Mittelrhein. 2, Nr.326"/>
    <m/>
    <s v="Trier, Bistumsarchiv"/>
    <s v="0.0.1169-0.0.1183"/>
    <n v="11691183"/>
    <x v="94"/>
    <s v="Unbekannt"/>
    <n v="7153"/>
    <s v="E3115"/>
    <n v="7153"/>
  </r>
  <r>
    <n v="2509"/>
    <s v="E3416"/>
    <n v="7586"/>
    <x v="0"/>
    <s v="Erzbistum Trier, Erzbischof Arnold I."/>
    <s v="E3416"/>
    <s v="Springiersbach, Kloster"/>
    <s v="UB Mittelrhein 2, Nr.18; Reg. Mittelrhein. 2, Nr.324"/>
    <m/>
    <s v="Koblenz, Landeshauptarchiv"/>
    <s v="0.0.1173"/>
    <n v="1173"/>
    <x v="116"/>
    <s v="Unbekannt"/>
    <n v="7586"/>
    <s v="E3416"/>
    <n v="7586"/>
  </r>
  <r>
    <n v="2121"/>
    <s v="E2993A"/>
    <n v="6982"/>
    <x v="0"/>
    <s v="Erzbistum Trier, Erzbischof Arnold I."/>
    <s v="E2993A"/>
    <s v="Himmerod, Kloster"/>
    <s v="UB Mittelrhein 2, Nr.13"/>
    <m/>
    <s v="Koblenz, Landeshauptarchiv"/>
    <s v="0.0.1171"/>
    <n v="1171"/>
    <x v="86"/>
    <s v="Unbekannt"/>
    <s v="6982 Alle Aufnahmen unter dieser Zugangsnummer"/>
    <s v="E2993A"/>
    <n v="6982"/>
  </r>
  <r>
    <n v="2122"/>
    <s v="E2994"/>
    <n v="6983"/>
    <x v="0"/>
    <s v="Erzbistum Trier, Erzbischof Arnold I."/>
    <s v="E2994"/>
    <s v="Himmerod, Kloster"/>
    <s v="UB Mittelrhein 2, Nr.19"/>
    <m/>
    <s v="Koblenz, Landeshauptarchiv"/>
    <s v="vor 1173.9.24"/>
    <n v="1173"/>
    <x v="116"/>
    <s v="Unbekannt"/>
    <n v="6983"/>
    <s v="E2994"/>
    <n v="6983"/>
  </r>
  <r>
    <n v="2124"/>
    <s v="E2996"/>
    <n v="6985"/>
    <x v="0"/>
    <s v="Erzbistum Trier, Erzbischof Arnold I."/>
    <s v="E2996"/>
    <s v="Himmerod, Kloster"/>
    <s v="UB Mittelrhein 2, Nr.37"/>
    <m/>
    <s v="Koblenz, Landeshauptarchiv"/>
    <s v="0.0.1169-0.0.1179"/>
    <n v="11691179"/>
    <x v="151"/>
    <s v="Unbekannt"/>
    <n v="6985"/>
    <s v="E2996"/>
    <n v="6985"/>
  </r>
  <r>
    <n v="2125"/>
    <s v="E2997"/>
    <n v="6986"/>
    <x v="0"/>
    <s v="Erzbistum Trier, Erzbischof Arnold I."/>
    <s v="E2997"/>
    <s v="Himmerod, Kloster"/>
    <s v="UB Mittelrhein 2, Nr.59"/>
    <m/>
    <s v="Koblenz, Landeshauptarchiv"/>
    <s v="0.0.1169-0.0.1183"/>
    <n v="11691183"/>
    <x v="94"/>
    <s v="Unbekannt"/>
    <n v="6986"/>
    <s v="E2997"/>
    <n v="6986"/>
  </r>
  <r>
    <n v="2127"/>
    <s v="E2999"/>
    <n v="6988"/>
    <x v="0"/>
    <s v="Erzbistum Trier, Erzbischof Arnold I."/>
    <s v="E2999"/>
    <s v="Himmerod, Kloster"/>
    <s v="UB Mittelrhein 2, Nr.60"/>
    <m/>
    <s v="Koblenz, Landeshauptarchiv"/>
    <s v="0.0.1169-0.0.1183"/>
    <n v="11691183"/>
    <x v="94"/>
    <s v="Unbekannt"/>
    <n v="6988"/>
    <s v="E2999"/>
    <n v="6988"/>
  </r>
  <r>
    <n v="2128"/>
    <s v="E3000"/>
    <n v="6989"/>
    <x v="0"/>
    <s v="Erzbistum Trier, Erzbischof Arnold I."/>
    <s v="E3000"/>
    <s v="Himmerod, Kloster"/>
    <s v="UB Mittelrhein 2, Nr.47"/>
    <m/>
    <s v="Koblenz, Landeshauptarchiv"/>
    <s v="0.0.1181"/>
    <n v="1181"/>
    <x v="102"/>
    <s v="Unbekannt"/>
    <n v="6989"/>
    <s v="E3000"/>
    <n v="6989"/>
  </r>
  <r>
    <n v="2129"/>
    <s v="E3001"/>
    <n v="6990"/>
    <x v="0"/>
    <s v="Erzbistum Trier, Erzbischof Arnold I."/>
    <s v="E3001"/>
    <s v="Himmerod, Kloster"/>
    <s v="UB Mittelrhein 2, Nr.42"/>
    <m/>
    <s v="Koblenz, Landeshauptarchiv"/>
    <s v="0.0.1181"/>
    <n v="1181"/>
    <x v="102"/>
    <s v="Unbekannt"/>
    <n v="6990"/>
    <s v="E3001"/>
    <n v="6990"/>
  </r>
  <r>
    <n v="2120"/>
    <s v="E2992"/>
    <n v="6981"/>
    <x v="0"/>
    <s v="Erzbistum Trier, Erzbischof Arnold I."/>
    <s v="E2992"/>
    <s v="Himmerod, Kloster"/>
    <s v="UB Mittelrhein 2, Nr.12"/>
    <m/>
    <s v="Koblenz, Landeshauptarchiv"/>
    <s v="0.0.1171"/>
    <n v="1171"/>
    <x v="86"/>
    <s v="Unbekannt"/>
    <n v="6981"/>
    <s v="E2992"/>
    <n v="6981"/>
  </r>
  <r>
    <n v="2050"/>
    <s v="E2862"/>
    <n v="6780"/>
    <x v="0"/>
    <s v="Erzbistum Trier, Erzbischof Arnold I."/>
    <s v="E2862"/>
    <s v="Fraulautern, Kloster"/>
    <s v="Jb. Lothr. Gesch. 12 (1900), S. 19"/>
    <m/>
    <s v="Koblenz, Landeshauptarchiv"/>
    <s v="0.0.1174"/>
    <n v="1174"/>
    <x v="81"/>
    <s v="Unbekannt"/>
    <s v="6780 Alle Aufnahmen unter dieser Zugangsnummer"/>
    <s v="E2862"/>
    <n v="6780"/>
  </r>
  <r>
    <n v="2061"/>
    <s v="E2869"/>
    <n v="6791"/>
    <x v="0"/>
    <s v="Erzbistum Trier, Erzbischof Arnold I."/>
    <s v="E2869"/>
    <s v="Himmerod, Kloster"/>
    <s v="UB Mittelrhein 2, Nr.42; Reg. Mittelrhein. 2, Nr.459"/>
    <m/>
    <s v="Koblenz, Landeshauptarchiv"/>
    <s v="um 1181.5.24"/>
    <n v="1181"/>
    <x v="102"/>
    <s v="Unbekannt"/>
    <n v="6791"/>
    <s v="E2869"/>
    <n v="6791"/>
  </r>
  <r>
    <n v="2062"/>
    <s v="E2870"/>
    <n v="6792"/>
    <x v="0"/>
    <s v="Erzbistum Trier, Erzbischof Arnold I."/>
    <s v="E2870"/>
    <s v="Himmerod, Kloster"/>
    <s v="UB Mittelrhein 2, Nr.12; Reg. Mittelrhein. 2, Nr.305"/>
    <m/>
    <s v="Koblenz, Landeshauptarchiv"/>
    <s v="0.0.1171"/>
    <n v="1171"/>
    <x v="86"/>
    <s v="Unbekannt"/>
    <n v="6792"/>
    <s v="E2870"/>
    <n v="6792"/>
  </r>
  <r>
    <n v="1207"/>
    <s v="E2345"/>
    <n v="5229"/>
    <x v="0"/>
    <s v="Erzbistum Trier, Erzbischof Arnold I."/>
    <s v="E2345"/>
    <s v="Erzbistum Trier, Domstift (Fond), Arnulf von Waucurt"/>
    <s v="UB Mittelrhein I, S. 101, Nr.61"/>
    <m/>
    <s v="Koblenz, Landeshauptarchiv"/>
    <s v="0.0.1169-0.0.1183"/>
    <n v="11691183"/>
    <x v="94"/>
    <s v="Unbekannt"/>
    <n v="5229"/>
    <s v="E2345"/>
    <n v="5229"/>
  </r>
  <r>
    <n v="72"/>
    <s v="B89"/>
    <n v="576"/>
    <x v="0"/>
    <s v="Erzbistum Trier, Erzbischof Balduin (identisch) , Erzbistum Mainz, Provisor Erzbischof Balduin von Trier"/>
    <s v="B89"/>
    <s v="Erzbistum Mainz"/>
    <s v="BW 2, Nr. 3565; Reg. Mainz Ebb. 1,2, Nr. 3565"/>
    <m/>
    <s v="München, Bayerisches Hauptstaatsarchiv"/>
    <s v="19.10.1336"/>
    <n v="1336"/>
    <x v="135"/>
    <s v="Samstag"/>
    <n v="576"/>
    <s v="B89"/>
    <n v="576"/>
  </r>
  <r>
    <n v="9432"/>
    <s v="F202"/>
    <n v="90287"/>
    <x v="0"/>
    <s v="Erzbistum Trier, Erzbischof Balduin (Provisor von Mainz)"/>
    <s v="F202"/>
    <s v="Erzbistum Mainz, Domstift (Fond), Am�neburg, Ludwig (celllarius)"/>
    <s v="Ungedr."/>
    <m/>
    <s v="München, Bayerisches Hauptstaatsarchiv"/>
    <s v="14.Jh."/>
    <m/>
    <x v="13"/>
    <s v="Unbekannt"/>
    <s v="90287 Alle Aufnahmen unter dieser Zugangsnummer"/>
    <s v="F202"/>
    <n v="90287"/>
  </r>
  <r>
    <n v="5699"/>
    <s v="F1684"/>
    <n v="12217"/>
    <x v="0"/>
    <s v="Erzbistum Trier, Erzbischof Bruno"/>
    <s v="F1684"/>
    <s v="Schaffhausen, Kloster Allerheiligen"/>
    <s v="Urk. Reg. Schaffhausen, Nr.63; Baumann, QSchwG 3, Nr.60"/>
    <m/>
    <s v="Schaffhausen, Staatsarchiv"/>
    <s v="30.5.1122"/>
    <n v="1122"/>
    <x v="96"/>
    <s v="Dienstag"/>
    <s v="12217 Alle Aufnahmen unter dieser Zugangsnummer"/>
    <s v="F1684"/>
    <n v="12217"/>
  </r>
  <r>
    <n v="3134"/>
    <s v="E4004"/>
    <n v="8505"/>
    <x v="0"/>
    <s v="Erzbistum Trier, Erzbischof Bruno"/>
    <s v="E4004"/>
    <s v="K�ln, Stift St. Andreas"/>
    <s v="Reg. Mittelrhein. 1, Nr.1710"/>
    <m/>
    <s v="K�ln, Stadtarchiv"/>
    <s v="0.0.1119"/>
    <n v="1119"/>
    <x v="180"/>
    <s v="Unbekannt"/>
    <n v="8505"/>
    <s v="E4004"/>
    <n v="8505"/>
  </r>
  <r>
    <n v="2517"/>
    <s v="E3413"/>
    <n v="7599"/>
    <x v="0"/>
    <s v="Erzbistum Trier, Erzbischof Bruno"/>
    <s v="E3413"/>
    <s v="Trier, Kloster St. Matthias"/>
    <s v="UB Mittelrhein 1, Nr.428"/>
    <m/>
    <s v="Koblenz, Landeshauptarchiv"/>
    <s v="0.0.1114"/>
    <n v="1114"/>
    <x v="182"/>
    <s v="Unbekannt"/>
    <n v="7599"/>
    <s v="E3413"/>
    <n v="7599"/>
  </r>
  <r>
    <n v="2439"/>
    <s v="E3318"/>
    <n v="7474"/>
    <x v="0"/>
    <s v="Erzbistum Trier, Erzbischof Bruno"/>
    <s v="E3318"/>
    <s v="Springiersbach, Kloster"/>
    <s v="UB Mittelrhein 2, Nr.459; Reg. Mittelrhein. 1, Nr.1601"/>
    <m/>
    <s v="Koblenz, Landeshauptarchiv"/>
    <s v="0.0.1107"/>
    <n v="1107"/>
    <x v="248"/>
    <s v="Unbekannt"/>
    <n v="7474"/>
    <s v="E3318"/>
    <n v="7474"/>
  </r>
  <r>
    <n v="2440"/>
    <s v="E3319"/>
    <n v="7475"/>
    <x v="0"/>
    <s v="Erzbistum Trier, Erzbischof Bruno"/>
    <s v="E3319"/>
    <s v="Springiersbach, Kloster"/>
    <s v="UB Mittelrhein 1, S. 478; Reg. Mittelrhein. 1, Nr.1635"/>
    <m/>
    <s v="Koblenz, Landeshauptarchiv"/>
    <s v="0.0.1110"/>
    <n v="1110"/>
    <x v="249"/>
    <s v="Unbekannt"/>
    <n v="7475"/>
    <s v="E3319"/>
    <n v="7475"/>
  </r>
  <r>
    <n v="2297"/>
    <s v="D856"/>
    <n v="7266"/>
    <x v="0"/>
    <s v="Erzbistum Trier, Erzbischof Bruno"/>
    <s v="D856"/>
    <s v="Münstermaifeld, Stift"/>
    <s v="UB Mittelrhein 1, Nr.408"/>
    <m/>
    <s v="Koblenz, Landeshauptarchiv"/>
    <s v="29.11.1103"/>
    <n v="1103"/>
    <x v="154"/>
    <s v="Sonntag"/>
    <n v="7266"/>
    <s v="D856"/>
    <n v="7266"/>
  </r>
  <r>
    <n v="2215"/>
    <s v="E3083"/>
    <n v="7110"/>
    <x v="0"/>
    <s v="Erzbistum Trier, Erzbischof Bruno"/>
    <s v="E3083"/>
    <s v="Koblenz, Stift St. Florin"/>
    <s v="UB Mittelrhein 1, Nr.419"/>
    <m/>
    <s v="Koblenz, Landeshauptarchiv"/>
    <s v="1.8.1110"/>
    <n v="1110"/>
    <x v="249"/>
    <s v="Montag"/>
    <n v="7110"/>
    <s v="E3083"/>
    <n v="7110"/>
  </r>
  <r>
    <n v="2137"/>
    <s v="E3008"/>
    <n v="6998"/>
    <x v="0"/>
    <s v="Erzbistum Trier, Erzbischof Bruno"/>
    <s v="E3008"/>
    <s v="Carden, Stift"/>
    <s v="UB Mittelrhein 1, Nr.446; UB Mittelrhein 2, Nr.490 (Anhg.)"/>
    <m/>
    <s v="Koblenz, Landeshauptarchiv"/>
    <s v="0.0.1121"/>
    <n v="1121"/>
    <x v="174"/>
    <s v="Unbekannt"/>
    <n v="6998"/>
    <s v="E3008"/>
    <n v="6998"/>
  </r>
  <r>
    <n v="2138"/>
    <s v="E3009"/>
    <n v="6999"/>
    <x v="0"/>
    <s v="Erzbistum Trier, Erzbischof Bruno"/>
    <s v="E3009"/>
    <s v="Carden, Stift"/>
    <s v="UB Mittelrhein 1, Nr.445; UB Mittelrhein 2, Nr.491 (Anhg.)"/>
    <m/>
    <s v="Koblenz, Landeshauptarchiv"/>
    <s v="0.0.1121"/>
    <n v="1121"/>
    <x v="174"/>
    <s v="Unbekannt"/>
    <n v="6999"/>
    <s v="E3009"/>
    <n v="6999"/>
  </r>
  <r>
    <n v="1203"/>
    <s v="D527"/>
    <n v="5225"/>
    <x v="0"/>
    <s v="Erzbistum Trier, Erzbischof Bruno"/>
    <s v="D527"/>
    <s v="Erzbistum Trier"/>
    <s v="UB Mittelrhein 1, Nr.447"/>
    <m/>
    <s v="Koblenz, Landeshauptarchiv"/>
    <s v="0.0.1121"/>
    <n v="1121"/>
    <x v="174"/>
    <s v="Unbekannt"/>
    <n v="5225"/>
    <s v="D527"/>
    <n v="5225"/>
  </r>
  <r>
    <n v="1209"/>
    <s v="E2349"/>
    <n v="5236"/>
    <x v="0"/>
    <s v="Erzbistum Trier, Erzbischof Bruno"/>
    <s v="E2349"/>
    <s v="Erzbistum Trier"/>
    <s v="UB Mittelrhein 1, Nr.411"/>
    <m/>
    <s v="Koblenz, Landeshauptarchiv"/>
    <s v="0.0.1103-0.0.1124"/>
    <n v="11031124"/>
    <x v="60"/>
    <s v="Unbekannt"/>
    <s v="5236 Alle Aufnahmen unter dieser Zugangsnummer"/>
    <s v="E2349"/>
    <n v="5236"/>
  </r>
  <r>
    <n v="1210"/>
    <s v="E2351"/>
    <n v="5237"/>
    <x v="0"/>
    <s v="Erzbistum Trier, Erzbischof Bruno"/>
    <s v="E2351"/>
    <s v="Erzbistum Trier, Domstift, Kapitel"/>
    <s v="UB Mittelrhein 1, Nr.431"/>
    <m/>
    <s v="Koblenz, Landeshauptarchiv"/>
    <s v="0.0.1115"/>
    <n v="1115"/>
    <x v="222"/>
    <s v="Unbekannt"/>
    <n v="5237"/>
    <s v="E2351"/>
    <n v="5237"/>
  </r>
  <r>
    <n v="1211"/>
    <s v="E2405"/>
    <n v="5238"/>
    <x v="0"/>
    <s v="Erzbistum Trier, Erzbischof Bruno"/>
    <s v="E2405"/>
    <s v="Erzbistum Trier, Domstift"/>
    <s v="UB Mittelrhein 1, Nr.448"/>
    <m/>
    <s v="Koblenz, Landeshauptarchiv"/>
    <s v="0.0.1122"/>
    <n v="1122"/>
    <x v="96"/>
    <s v="Unbekannt"/>
    <s v="5238 Alle Aufnahmen unter dieser Zugangsnummer"/>
    <s v="E2405"/>
    <n v="5238"/>
  </r>
  <r>
    <n v="1449"/>
    <s v="D615"/>
    <n v="5561"/>
    <x v="0"/>
    <s v="Erzbistum Trier, Erzbischof Dietrich II. , Erzbistum Trier,- Archidiakon Ingebrand"/>
    <s v="D615"/>
    <s v="Worms, Stift St. Martin"/>
    <s v="Ungedr.?"/>
    <m/>
    <s v="Nürnberg, Germanisches Nationalmuseum"/>
    <s v="7.5.1224"/>
    <n v="1224"/>
    <x v="134"/>
    <s v="Dienstag"/>
    <n v="5561"/>
    <s v="D615"/>
    <n v="5561"/>
  </r>
  <r>
    <n v="2513"/>
    <s v="E3423"/>
    <n v="7595"/>
    <x v="0"/>
    <s v="Erzbistum Trier, Erzbischof Egilbert"/>
    <s v="E3423"/>
    <s v="Trier, Kloster St. Matthias"/>
    <s v="UB Mittelrhein 1, Nr.398"/>
    <m/>
    <s v="Koblenz, Landeshauptarchiv"/>
    <s v="0.0.1079-0.0.1101"/>
    <n v="10791101"/>
    <x v="161"/>
    <s v="Unbekannt"/>
    <n v="7595"/>
    <s v="E3423"/>
    <n v="7595"/>
  </r>
  <r>
    <n v="2044"/>
    <s v="E2858"/>
    <n v="6774"/>
    <x v="0"/>
    <s v="Erzbistum Trier, Erzbischof Gottfried"/>
    <s v="E2858"/>
    <s v="Erzbistum Trier, Erzbischof"/>
    <s v="UB Mittelrhein. 1, Nr.454; Reg. Mittelrhein. 1, Nr.1773"/>
    <m/>
    <s v="Koblenz, Landeshauptarchiv"/>
    <s v="0.0.1125"/>
    <n v="1125"/>
    <x v="157"/>
    <s v="Unbekannt"/>
    <n v="6774"/>
    <s v="E2858"/>
    <n v="6774"/>
  </r>
  <r>
    <n v="805"/>
    <s v="E1606"/>
    <n v="3870"/>
    <x v="0"/>
    <s v="Erzbistum Trier, Erzbischof Hillin"/>
    <s v="E1606"/>
    <s v="Trier, Kloster St. Eucharius, Abt Bertulf"/>
    <s v="UB Mittelrhein 1, Nr.579"/>
    <m/>
    <s v="Wiesbaden, Hauptstaatsarchiv"/>
    <s v="0.0.1154"/>
    <n v="1154"/>
    <x v="123"/>
    <s v="Unbekannt"/>
    <n v="3870"/>
    <s v="E1606"/>
    <n v="3870"/>
  </r>
  <r>
    <n v="810"/>
    <s v="E1612"/>
    <n v="3880"/>
    <x v="0"/>
    <s v="Erzbistum Trier, Erzbischof Hillin"/>
    <s v="E1612"/>
    <s v="Nassau, St. Marien (Fond)"/>
    <s v="UB Mittelrhein 1, Nr.610; UB Mittelrhein 2, Nr.157"/>
    <m/>
    <s v="Wiesbaden, Hauptstaatsarchiv"/>
    <s v="1.4.1159"/>
    <n v="1159"/>
    <x v="186"/>
    <s v="Mittwoch"/>
    <n v="3880"/>
    <s v="E1612"/>
    <n v="3880"/>
  </r>
  <r>
    <n v="811"/>
    <s v="E1613"/>
    <n v="3881"/>
    <x v="0"/>
    <s v="Erzbistum Trier, Erzbischof Hillin"/>
    <s v="E1613"/>
    <s v="Nassau, St. Marien (Fond)"/>
    <s v="UB Mittelrhein 1, Nr.610; UB Mittelrhein 2, Nr.157"/>
    <m/>
    <s v="Wiesbaden, Hauptstaatsarchiv"/>
    <s v="1.4.1159"/>
    <n v="1159"/>
    <x v="186"/>
    <s v="Mittwoch"/>
    <n v="3881"/>
    <s v="E1613"/>
    <n v="3881"/>
  </r>
  <r>
    <n v="702"/>
    <s v="E1190"/>
    <n v="3025"/>
    <x v="0"/>
    <s v="Erzbistum Trier, Erzbischof Hillin"/>
    <s v="E1190"/>
    <s v="Arnstein, Kloster"/>
    <s v="UB Arnstein Kloster, Nr.3"/>
    <m/>
    <s v="Wiesbaden, Hauptstaatsarchiv"/>
    <s v="29.10.1156"/>
    <n v="1156"/>
    <x v="23"/>
    <s v="Montag"/>
    <n v="3025"/>
    <s v="E1190"/>
    <n v="3025"/>
  </r>
  <r>
    <n v="703"/>
    <s v="E1191"/>
    <n v="3026"/>
    <x v="0"/>
    <s v="Erzbistum Trier, Erzbischof Hillin"/>
    <s v="E1191"/>
    <s v="Arnstein, Kloster"/>
    <s v="UB Arnstein Kloster, Nr.4"/>
    <m/>
    <s v="Wiesbaden, Hauptstaatsarchiv"/>
    <s v="0.0.1163"/>
    <n v="1163"/>
    <x v="175"/>
    <s v="Unbekannt"/>
    <n v="3026"/>
    <s v="E1191"/>
    <n v="3026"/>
  </r>
  <r>
    <n v="5899"/>
    <s v="F1976"/>
    <n v="12437"/>
    <x v="0"/>
    <s v="Erzbistum Trier, Erzbischof Hillin"/>
    <s v="F1976"/>
    <s v="Bistum Worms"/>
    <s v="Schannat, Hist. Worm 2, S. 78"/>
    <m/>
    <s v="Luzern, Staatsarchiv"/>
    <s v="9.3.1159"/>
    <n v="1159"/>
    <x v="186"/>
    <s v="Montag"/>
    <s v="12437 Alle Aufnahmen unter dieser Zugangsnummer"/>
    <s v="F1976"/>
    <n v="12437"/>
  </r>
  <r>
    <n v="3433"/>
    <s v="E4310"/>
    <n v="8991"/>
    <x v="0"/>
    <s v="Erzbistum Trier, Erzbischof Hillin"/>
    <s v="E4310"/>
    <s v="K�ln, Stift St. Ursula"/>
    <s v="Reg. Mittelrhein. 2, Nr.170"/>
    <m/>
    <s v="K�ln, Stadtarchiv"/>
    <s v="0.0.1160"/>
    <n v="1160"/>
    <x v="88"/>
    <s v="Unbekannt"/>
    <n v="8991"/>
    <s v="E4310"/>
    <n v="8991"/>
  </r>
  <r>
    <n v="2636"/>
    <s v="E3521"/>
    <n v="7785"/>
    <x v="0"/>
    <s v="Erzbistum Trier, Erzbischof Hillin"/>
    <s v="E3521"/>
    <s v="Trier, Stift St. Simeon"/>
    <s v="UB Mittelrhein 1, Nr.634"/>
    <m/>
    <s v="Koblenz, Landeshauptarchiv"/>
    <s v="0.0.1162"/>
    <n v="1162"/>
    <x v="62"/>
    <s v="Unbekannt"/>
    <n v="7785"/>
    <s v="E3521"/>
    <n v="7785"/>
  </r>
  <r>
    <n v="2564"/>
    <s v="E3473"/>
    <n v="7678"/>
    <x v="0"/>
    <s v="Erzbistum Trier, Erzbischof Hillin"/>
    <s v="E3473"/>
    <s v="Trier, Kloster St. Matthias"/>
    <s v="UB Mittelrhein 1, Nr.578; Reg. Mittelrhein. 2, Nr.43"/>
    <m/>
    <s v="Koblenz, Landeshauptarchiv"/>
    <s v="um 1153"/>
    <n v="1153"/>
    <x v="146"/>
    <s v="Unbekannt"/>
    <n v="7678"/>
    <s v="E3473"/>
    <n v="7678"/>
  </r>
  <r>
    <n v="2522"/>
    <s v="E3417"/>
    <n v="7604"/>
    <x v="0"/>
    <s v="Erzbistum Trier, Erzbischof Hillin"/>
    <s v="E3417"/>
    <s v="Trier, Kloster St. Matthias"/>
    <s v="UB Mittelrhein 1, Nr.616"/>
    <m/>
    <s v="Koblenz, Landeshauptarchiv"/>
    <s v="0.6.1159"/>
    <n v="1159"/>
    <x v="186"/>
    <s v="Unbekannt"/>
    <n v="7604"/>
    <s v="E3417"/>
    <n v="7604"/>
  </r>
  <r>
    <n v="2456"/>
    <s v="D876"/>
    <n v="7491"/>
    <x v="0"/>
    <s v="Erzbistum Trier, Erzbischof Hillin"/>
    <s v="D876"/>
    <s v="Springiersbach, Kloster"/>
    <s v="UB Mittelrhein 1, S. 681; Reg. Mittelrhein. 2, Nr.171"/>
    <m/>
    <s v="Koblenz, Landeshauptarchiv"/>
    <s v="0.0.1160"/>
    <n v="1160"/>
    <x v="88"/>
    <s v="Unbekannt"/>
    <n v="7491"/>
    <s v="D876"/>
    <n v="7491"/>
  </r>
  <r>
    <n v="2360"/>
    <s v="E3284"/>
    <n v="7366"/>
    <x v="0"/>
    <s v="Erzbistum Trier, Erzbischof Hillin"/>
    <s v="E3284"/>
    <s v="Himmerod, Kloster, Abt Randolf, Himmerod, Kloster"/>
    <s v="UB Mittelrhein 1, Nr.650; Reg. Mittelrhein. 2, Nr.257"/>
    <m/>
    <s v="Trier, Stadtbibliothek"/>
    <s v="0.0.1167"/>
    <n v="1167"/>
    <x v="109"/>
    <s v="Unbekannt"/>
    <n v="7366"/>
    <s v="E3284"/>
    <n v="7366"/>
  </r>
  <r>
    <n v="2307"/>
    <s v="E3205"/>
    <n v="7290"/>
    <x v="0"/>
    <s v="Erzbistum Trier, Erzbischof Hillin"/>
    <s v="E3205"/>
    <s v="Himmerod, Kloster"/>
    <s v="UB Mittelrhein 1, Nr.603"/>
    <m/>
    <s v="Trier, Stadtbibliothek"/>
    <s v="0.0.1157"/>
    <n v="1157"/>
    <x v="110"/>
    <s v="Unbekannt"/>
    <n v="7290"/>
    <s v="E3205"/>
    <n v="7290"/>
  </r>
  <r>
    <n v="2308"/>
    <s v="E3206"/>
    <n v="7291"/>
    <x v="0"/>
    <s v="Erzbistum Trier, Erzbischof Hillin"/>
    <s v="E3206"/>
    <s v="Himmerod, Kloster"/>
    <s v="UB Mittelrhein 1, Nr.604"/>
    <m/>
    <s v="Trier, Stadtbibliothek"/>
    <s v="0.0.1157"/>
    <n v="1157"/>
    <x v="110"/>
    <s v="Unbekannt"/>
    <n v="7291"/>
    <s v="E3206"/>
    <n v="7291"/>
  </r>
  <r>
    <n v="2238"/>
    <s v="E3124"/>
    <n v="7174"/>
    <x v="0"/>
    <s v="Erzbistum Trier, Erzbischof Hillin"/>
    <s v="E3124"/>
    <s v="Laach, Kloster St. Maria, Abt Fulbert"/>
    <s v="UB Mittelrhein 1, Nr.637; Reg. Mittelrhein. 2, Nr.217"/>
    <m/>
    <s v="Koblenz, Landeshauptarchiv"/>
    <s v="0.0.1163"/>
    <n v="1163"/>
    <x v="175"/>
    <s v="Unbekannt"/>
    <n v="7174"/>
    <s v="E3124"/>
    <n v="7174"/>
  </r>
  <r>
    <n v="2046"/>
    <s v="E2860"/>
    <n v="6776"/>
    <x v="0"/>
    <s v="Erzbistum Trier, Erzbischof Hillin"/>
    <s v="E2860"/>
    <s v="Sayn, Grafen von"/>
    <s v="UB Mittelrhein. 1, Nr.571"/>
    <m/>
    <s v="Koblenz, Landeshauptarchiv"/>
    <s v="0.0.1152"/>
    <n v="1152"/>
    <x v="100"/>
    <s v="Unbekannt"/>
    <n v="6776"/>
    <s v="E2860"/>
    <n v="6776"/>
  </r>
  <r>
    <n v="2049"/>
    <s v="E2861"/>
    <n v="6779"/>
    <x v="0"/>
    <s v="Erzbistum Trier, Erzbischof Hillin"/>
    <s v="E2861"/>
    <s v="Fraulautern, Kloster"/>
    <s v="Jb. Lothr. Gesch. 12 (1900), S. 16"/>
    <m/>
    <s v="Koblenz, Landeshauptarchiv"/>
    <s v="0.0.1154"/>
    <n v="1154"/>
    <x v="123"/>
    <s v="Unbekannt"/>
    <s v="6779 Alle Aufnahmen unter dieser Zugangsnummer"/>
    <s v="E2861"/>
    <n v="6779"/>
  </r>
  <r>
    <n v="2054"/>
    <s v="E2863"/>
    <n v="6784"/>
    <x v="0"/>
    <s v="Erzbistum Trier, Erzbischof Hillin"/>
    <s v="E2863"/>
    <s v="Himmerod, Kloster"/>
    <s v="UB Mittelrhein 1, Nr.599; Reg. Mittelrhein. 2, Nr.62"/>
    <m/>
    <s v="Koblenz, Landeshauptarchiv"/>
    <s v="0.0.1152-0.0.1155"/>
    <n v="11521155"/>
    <x v="61"/>
    <s v="Unbekannt"/>
    <n v="6784"/>
    <s v="E2863"/>
    <n v="6784"/>
  </r>
  <r>
    <n v="2058"/>
    <s v="E2867"/>
    <n v="6788"/>
    <x v="0"/>
    <s v="Erzbistum Trier, Erzbischof Hillin"/>
    <s v="E2867"/>
    <s v="Himmerod, Kloster"/>
    <s v="UB Mittelrhein 1, Nr.655; Reg. Mittelrhein. 2, Nr.273"/>
    <m/>
    <s v="Koblenz, Landeshauptarchiv"/>
    <s v="0.0.1169"/>
    <n v="1169"/>
    <x v="98"/>
    <s v="Unbekannt"/>
    <n v="6788"/>
    <s v="E2867"/>
    <n v="6788"/>
  </r>
  <r>
    <n v="1204"/>
    <s v="E2342"/>
    <n v="5226"/>
    <x v="0"/>
    <s v="Erzbistum Trier, Erzbischof Hillin"/>
    <s v="E2342"/>
    <s v="Erzbistum Trier, Domstift"/>
    <s v="UB Mittelrhein 1, Nr.571"/>
    <m/>
    <s v="Koblenz, Landeshauptarchiv"/>
    <s v="0.0.1152"/>
    <n v="1152"/>
    <x v="100"/>
    <s v="Unbekannt"/>
    <n v="5226"/>
    <s v="E2342"/>
    <n v="5226"/>
  </r>
  <r>
    <n v="1205"/>
    <s v="E2343"/>
    <n v="5227"/>
    <x v="0"/>
    <s v="Erzbistum Trier, Erzbischof Hillin"/>
    <s v="E2343"/>
    <s v="Erzbistum Trier, Domstift (Fond), Merzig, Friedrich von"/>
    <s v="UB Mittelrhein 1, Nr.641"/>
    <m/>
    <s v="Koblenz, Landeshauptarchiv"/>
    <s v="0.0.1163"/>
    <n v="1163"/>
    <x v="175"/>
    <s v="Unbekannt"/>
    <n v="5227"/>
    <s v="E2343"/>
    <n v="5227"/>
  </r>
  <r>
    <n v="897"/>
    <s v="E1852"/>
    <n v="4482"/>
    <x v="0"/>
    <s v="Erzbistum Trier, Erzbischof Hillin"/>
    <s v="E1852"/>
    <s v="Schiffenberg, Stift"/>
    <s v="UB Hess. 1,3, Nr.1341"/>
    <m/>
    <s v="Darmstadt, Staatsarchiv"/>
    <s v="0.0.1162"/>
    <n v="1162"/>
    <x v="62"/>
    <s v="Unbekannt"/>
    <n v="4482"/>
    <s v="E1852"/>
    <n v="4482"/>
  </r>
  <r>
    <n v="2359"/>
    <s v="E3283"/>
    <n v="7365"/>
    <x v="0"/>
    <s v="Erzbistum Trier, Erzbischof Hillin (identisch) , Erzbistum Trier, Erzbischof Hillin (p�pstl. Legat)"/>
    <s v="E3283"/>
    <s v="Himmerod, Kloster, Abt Randolf"/>
    <s v="UB Mittelrhein 1, Nr.612; Reg. Mittelrhein. 2, Nr.133"/>
    <m/>
    <s v="Trier, Stadtbibliothek"/>
    <s v="0.0.1158"/>
    <n v="1158"/>
    <x v="195"/>
    <s v="Unbekannt"/>
    <n v="7365"/>
    <s v="E3283"/>
    <n v="7365"/>
  </r>
  <r>
    <n v="809"/>
    <s v="E1609"/>
    <n v="3877"/>
    <x v="0"/>
    <s v="Erzbistum Trier, Erzbischof Johannes I."/>
    <s v="E1609"/>
    <s v="Trier, Kloster St. Eucharius (Fond)"/>
    <s v="UB Mittelrhein 2, Nr.116"/>
    <m/>
    <s v="Wiesbaden, Hauptstaatsarchiv"/>
    <s v="12.Jh."/>
    <m/>
    <x v="13"/>
    <s v="Unbekannt"/>
    <n v="3877"/>
    <s v="E1609"/>
    <n v="3877"/>
  </r>
  <r>
    <n v="724"/>
    <s v="C452"/>
    <n v="3109"/>
    <x v="0"/>
    <s v="Erzbistum Trier, Erzbischof Johannes I."/>
    <s v="C452"/>
    <s v="Bolanden, Werner von"/>
    <s v="UB Mittelrhein 2, Nr.155"/>
    <m/>
    <s v="Darmstadt, Staatsarchiv"/>
    <s v="0.0.1191-0.0.1197"/>
    <n v="11911197"/>
    <x v="42"/>
    <s v="Unbekannt"/>
    <n v="3109"/>
    <s v="C452"/>
    <n v="3109"/>
  </r>
  <r>
    <n v="707"/>
    <s v="E1192"/>
    <n v="3030"/>
    <x v="0"/>
    <s v="Erzbistum Trier, Erzbischof Johannes I."/>
    <s v="E1192"/>
    <s v="Arnstein, Kloster"/>
    <s v="UB Arnstein Kloster, Nr.8"/>
    <m/>
    <s v="Wiesbaden, Hauptstaatsarchiv"/>
    <s v="20.1.1197"/>
    <n v="1197"/>
    <x v="42"/>
    <s v="Montag"/>
    <n v="3030"/>
    <s v="E1192"/>
    <n v="3030"/>
  </r>
  <r>
    <n v="3833"/>
    <s v="C959"/>
    <n v="9743"/>
    <x v="0"/>
    <s v="Erzbistum Trier, Erzbischof Johannes I."/>
    <s v="C959"/>
    <s v="Gladbach, Kloster, Abt Hermann I., Gladbach, Kloster, Konvent"/>
    <s v="UB Mittelrhein 2, Nr.187; Urk. Gladbach 1, Nr.63"/>
    <m/>
    <s v="D�sseldorf, Hauptstaatsarchiv"/>
    <s v="um 1200"/>
    <n v="1200"/>
    <x v="22"/>
    <s v="Unbekannt"/>
    <n v="9743"/>
    <s v="C959"/>
    <n v="9743"/>
  </r>
  <r>
    <n v="3448"/>
    <s v="E4330"/>
    <n v="9031"/>
    <x v="0"/>
    <s v="Erzbistum Trier, Erzbischof Johannes I."/>
    <s v="E4330"/>
    <s v="Trier, Kloster St. Maximin"/>
    <s v="UB Mittelrhein 2, Nr.295"/>
    <m/>
    <s v="Heidelberg, Universit�tsarchiv"/>
    <s v="0.0.1189-0.0.1212"/>
    <n v="11891212"/>
    <x v="149"/>
    <s v="Unbekannt"/>
    <n v="9031"/>
    <s v="E4330"/>
    <n v="9031"/>
  </r>
  <r>
    <n v="2691"/>
    <s v="D933"/>
    <n v="7851"/>
    <x v="0"/>
    <s v="Erzbistum Trier, Erzbischof Johannes I."/>
    <s v="D933"/>
    <s v="Trier, Stift St. Simeon"/>
    <s v="UB Mittelrhein 2, Nr.1027; Reg. Mittelrhein. 2, Nr.1154"/>
    <m/>
    <s v="Koblenz, Landeshauptarchiv"/>
    <s v="0.0.1211-0.0.1212"/>
    <n v="12111212"/>
    <x v="149"/>
    <s v="Unbekannt"/>
    <n v="7851"/>
    <s v="D933"/>
    <n v="7851"/>
  </r>
  <r>
    <n v="2638"/>
    <s v="E3514"/>
    <n v="7787"/>
    <x v="0"/>
    <s v="Erzbistum Trier, Erzbischof Johannes I."/>
    <s v="E3514"/>
    <s v="Trier, Stift St. Simeon"/>
    <s v="UB Mittelrhein 2, Nr.291"/>
    <m/>
    <s v="Koblenz, Landeshauptarchiv"/>
    <s v="0.0.1190-0.0.1212"/>
    <n v="11901212"/>
    <x v="149"/>
    <s v="Unbekannt"/>
    <n v="7787"/>
    <s v="E3514"/>
    <n v="7787"/>
  </r>
  <r>
    <n v="2569"/>
    <s v="E3459"/>
    <n v="7687"/>
    <x v="0"/>
    <s v="Erzbistum Trier, Erzbischof Johannes I."/>
    <s v="E3459"/>
    <s v="Trier, Kloster St. Matthias"/>
    <s v="UB Mittelrhein 2, Nr.268; Reg. Mittelrhein. 2, Nr.948"/>
    <m/>
    <s v="Koblenz, Landeshauptarchiv"/>
    <s v="0.0.1190-0.0.1210"/>
    <n v="11901210"/>
    <x v="95"/>
    <s v="Unbekannt"/>
    <n v="7687"/>
    <s v="E3459"/>
    <n v="7687"/>
  </r>
  <r>
    <n v="2570"/>
    <s v="E3461"/>
    <n v="7688"/>
    <x v="0"/>
    <s v="Erzbistum Trier, Erzbischof Johannes I."/>
    <s v="E3461"/>
    <s v="Trier, Kloster St. Matthias"/>
    <s v="UB Mittelrhein 2, Nr.116; Reg. Mittelrhein. 2, Nr.667"/>
    <m/>
    <s v="Koblenz, Landeshauptarchiv"/>
    <s v="0.0.1191"/>
    <n v="1191"/>
    <x v="188"/>
    <s v="Unbekannt"/>
    <n v="7688"/>
    <s v="E3461"/>
    <n v="7688"/>
  </r>
  <r>
    <n v="2572"/>
    <s v="E3465"/>
    <n v="7690"/>
    <x v="0"/>
    <s v="Erzbistum Trier, Erzbischof Johannes I."/>
    <s v="E3465"/>
    <s v="Trier, Kloster St. Matthias"/>
    <s v="UB Mittelrhein 2, Nr.270; Reg. Mittelrhein. 2, Nr.959"/>
    <m/>
    <s v="Koblenz, Landeshauptarchiv"/>
    <s v="0.0.1198-0.0.1210"/>
    <n v="11981210"/>
    <x v="95"/>
    <s v="Unbekannt"/>
    <n v="7690"/>
    <s v="E3465"/>
    <n v="7690"/>
  </r>
  <r>
    <n v="2355"/>
    <s v="E3275"/>
    <n v="7355"/>
    <x v="0"/>
    <s v="Erzbistum Trier, Erzbischof Johannes I."/>
    <s v="E3275"/>
    <s v="St. Thomas"/>
    <s v="UB Mittelrhein 2, Nr.174; Reg. Trier Ebb., Nr.26"/>
    <m/>
    <s v="Koblenz, Landeshauptarchiv"/>
    <s v="0.0.1193"/>
    <n v="1193"/>
    <x v="187"/>
    <s v="Unbekannt"/>
    <n v="7355"/>
    <s v="E3275"/>
    <n v="7355"/>
  </r>
  <r>
    <n v="2299"/>
    <s v="E3187"/>
    <n v="7268"/>
    <x v="0"/>
    <s v="Erzbistum Trier, Erzbischof Johannes I."/>
    <s v="E3187"/>
    <s v="Münstermaifeld, Stift"/>
    <s v="UB Mittelrhein 2, Nr.152"/>
    <m/>
    <s v="Koblenz, Landeshauptarchiv"/>
    <s v="0.0.1196"/>
    <n v="1196"/>
    <x v="7"/>
    <s v="Unbekannt"/>
    <n v="7268"/>
    <s v="E3187"/>
    <n v="7268"/>
  </r>
  <r>
    <n v="2134"/>
    <s v="E3006"/>
    <n v="6995"/>
    <x v="0"/>
    <s v="Erzbistum Trier, Erzbischof Johannes I."/>
    <s v="E3006"/>
    <s v="Himmerod, Kloster"/>
    <s v="UB Mittelrhein 2, Nr.138"/>
    <m/>
    <s v="Koblenz, Landeshauptarchiv"/>
    <s v="0.0.1194"/>
    <n v="1194"/>
    <x v="0"/>
    <s v="Unbekannt"/>
    <n v="6995"/>
    <s v="E3006"/>
    <n v="6995"/>
  </r>
  <r>
    <n v="2135"/>
    <s v="E3007"/>
    <n v="6996"/>
    <x v="0"/>
    <s v="Erzbistum Trier, Erzbischof Johannes I."/>
    <s v="E3007"/>
    <s v="Himmerod, Kloster"/>
    <s v="UB Mittelrhein 2, Nr.179"/>
    <m/>
    <s v="Koblenz, Landeshauptarchiv"/>
    <s v="2.8.1199"/>
    <n v="1199"/>
    <x v="66"/>
    <s v="Montag"/>
    <n v="6996"/>
    <s v="E3007"/>
    <n v="6996"/>
  </r>
  <r>
    <n v="1249"/>
    <s v="E2358"/>
    <n v="5291"/>
    <x v="0"/>
    <s v="Erzbistum Trier, Erzbischof Johannes I."/>
    <s v="E2358"/>
    <s v="Erzbistum Trier, Domstift, Cellarius Sibodo"/>
    <s v="UB Mittelrhein 2, Nr.126; Reg. Mittelrhein 2, Nr.689"/>
    <m/>
    <s v="Koblenz, Landeshauptarchiv"/>
    <s v="0.0.1192"/>
    <n v="1192"/>
    <x v="46"/>
    <s v="Unbekannt"/>
    <n v="5291"/>
    <s v="E2358"/>
    <n v="5291"/>
  </r>
  <r>
    <n v="1208"/>
    <s v="E2346"/>
    <n v="5230"/>
    <x v="0"/>
    <s v="Erzbistum Trier, Erzbischof Johannes I."/>
    <s v="E2346"/>
    <s v="Erzbistum Trier"/>
    <s v="UB Mittelrhein 2, Nr.189"/>
    <m/>
    <s v="Koblenz, Landeshauptarchiv"/>
    <s v="0.0.1190-0.0.1200"/>
    <n v="11901200"/>
    <x v="22"/>
    <s v="Unbekannt"/>
    <n v="5230"/>
    <s v="E2346"/>
    <n v="5230"/>
  </r>
  <r>
    <n v="2447"/>
    <s v="E3326"/>
    <n v="7482"/>
    <x v="0"/>
    <s v="Erzbistum Trier, Erzbischof Meginhar"/>
    <s v="E3326"/>
    <s v="Springiersbach, Kloster, Propst Richard"/>
    <s v="UB Mittelrhein 1, S. 525; Reg. Mittelrhein. 1, Nr.1813"/>
    <m/>
    <s v="Koblenz, Landeshauptarchiv"/>
    <s v="0.0.1129"/>
    <n v="1129"/>
    <x v="169"/>
    <s v="Unbekannt"/>
    <n v="7482"/>
    <s v="E3326"/>
    <n v="7482"/>
  </r>
  <r>
    <n v="1213"/>
    <s v="D525"/>
    <n v="5240"/>
    <x v="0"/>
    <s v="Erzbistum Trier, Erzbischof Meginhar"/>
    <s v="D525"/>
    <s v="Erzbistum Trier, Domstift"/>
    <s v="UB Mittelrhein 1, Nr.464"/>
    <m/>
    <s v="Koblenz, Landeshauptarchiv"/>
    <s v="2.5.1129"/>
    <n v="1129"/>
    <x v="169"/>
    <s v="Donnerstag"/>
    <n v="5240"/>
    <s v="D525"/>
    <n v="5240"/>
  </r>
  <r>
    <n v="895"/>
    <s v="E1845"/>
    <n v="4475"/>
    <x v="0"/>
    <s v="Erzbistum Trier, Erzbischof Meginhar"/>
    <s v="E1845"/>
    <s v="Schiffenberg, Stift"/>
    <s v="UB Hess. 1,3, Nr.1329"/>
    <m/>
    <s v="Darmstadt, Staatsarchiv"/>
    <s v="0.0.1129"/>
    <n v="1129"/>
    <x v="169"/>
    <s v="Unbekannt"/>
    <n v="4475"/>
    <s v="E1845"/>
    <n v="4475"/>
  </r>
  <r>
    <n v="202"/>
    <s v="D170"/>
    <n v="1360"/>
    <x v="0"/>
    <s v="Erzbistum Trier, Erzbischof Theoderich"/>
    <s v="D170"/>
    <s v="Rommersdorf, Kloster"/>
    <s v="UB Mittelrhein 3, Nr.586"/>
    <m/>
    <s v="Koblenz, Landeshauptarchiv"/>
    <s v="28.3.1237"/>
    <n v="1237"/>
    <x v="78"/>
    <s v="Samstag"/>
    <n v="1360"/>
    <s v="D170"/>
    <n v="1360"/>
  </r>
  <r>
    <n v="203"/>
    <s v="C265"/>
    <n v="1361"/>
    <x v="0"/>
    <s v="Erzbistum Trier, Erzbischof Theoderich"/>
    <s v="C265"/>
    <s v="Rommersdorf, Kloster, Abt Bruno u. Konvent"/>
    <s v="UB Mittelrhein 3, Nr.79"/>
    <m/>
    <s v="Koblenz, Landeshauptarchiv"/>
    <s v="3.3.1218"/>
    <n v="1218"/>
    <x v="16"/>
    <s v="Samstag"/>
    <n v="1361"/>
    <s v="C265"/>
    <n v="1361"/>
  </r>
  <r>
    <n v="205"/>
    <s v="E381"/>
    <n v="1363"/>
    <x v="0"/>
    <s v="Erzbistum Trier, Erzbischof Theoderich"/>
    <s v="E381"/>
    <s v="Rommersdorf, Kloster"/>
    <s v="UB Mittelrhein 3, Nr.488; Reg. Mittelrhein. 2, Nr.2084"/>
    <m/>
    <s v="Koblenz, Landeshauptarchiv"/>
    <s v="0.0.1233"/>
    <n v="1233"/>
    <x v="68"/>
    <s v="Unbekannt"/>
    <n v="1363"/>
    <s v="E381"/>
    <n v="1363"/>
  </r>
  <r>
    <n v="206"/>
    <s v="C266"/>
    <n v="1364"/>
    <x v="0"/>
    <s v="Erzbistum Trier, Erzbischof Theoderich"/>
    <s v="C266"/>
    <s v="Rommersdorf, Kloster, Abt Bruno, Rommersdorf, Kloster, Konvent"/>
    <s v="UB Mittelrhein 3, Nr.134; Reg. Mittelrhein. 2, Nr.1491"/>
    <m/>
    <s v="Koblenz, Landeshauptarchiv"/>
    <s v="16.11.1220"/>
    <n v="1220"/>
    <x v="20"/>
    <s v="Montag"/>
    <n v="1364"/>
    <s v="C266"/>
    <n v="1364"/>
  </r>
  <r>
    <n v="209"/>
    <s v="C267"/>
    <n v="1367"/>
    <x v="0"/>
    <s v="Erzbistum Trier, Erzbischof Theoderich"/>
    <s v="C267"/>
    <s v="Maria Laach, Kloster"/>
    <s v="UB Mittelrhein 3, Nr.434"/>
    <m/>
    <s v="Koblenz, Landeshauptarchiv"/>
    <s v="6.9.1231"/>
    <n v="1231"/>
    <x v="136"/>
    <s v="Samstag"/>
    <n v="1367"/>
    <s v="C267"/>
    <n v="1367"/>
  </r>
  <r>
    <n v="211"/>
    <s v="E383"/>
    <n v="1369"/>
    <x v="0"/>
    <s v="Erzbistum Trier, Erzbischof Theoderich"/>
    <s v="E383"/>
    <s v="Rommersdorf, Kloster"/>
    <s v="UB Mittelrhein 3, Nr.297; Reg. Mittelrhein. 2, Nr.1776"/>
    <m/>
    <s v="Koblenz, Landeshauptarchiv"/>
    <s v="0.0.1226"/>
    <n v="1226"/>
    <x v="67"/>
    <s v="Unbekannt"/>
    <n v="1369"/>
    <s v="E383"/>
    <n v="1369"/>
  </r>
  <r>
    <n v="212"/>
    <s v="C269"/>
    <n v="1370"/>
    <x v="0"/>
    <s v="Erzbistum Trier, Erzbischof Theoderich"/>
    <s v="C269"/>
    <s v="Rommersdorf, Kloster"/>
    <s v="Reg. Mittelrhein. 3, Nr.194"/>
    <m/>
    <s v="Koblenz, Landeshauptarchiv"/>
    <s v="um 1240"/>
    <n v="1240"/>
    <x v="64"/>
    <s v="Unbekannt"/>
    <n v="1370"/>
    <s v="C269"/>
    <n v="1370"/>
  </r>
  <r>
    <n v="213"/>
    <s v="C270"/>
    <n v="1371"/>
    <x v="0"/>
    <s v="Erzbistum Trier, Erzbischof Theoderich"/>
    <s v="C270"/>
    <s v="Rommersdorf, Kloster"/>
    <s v="UB Mittelrhein 3, Nr.552"/>
    <m/>
    <s v="Koblenz, Landeshauptarchiv"/>
    <s v="20.2.1237"/>
    <n v="1237"/>
    <x v="78"/>
    <s v="Freitag"/>
    <n v="1371"/>
    <s v="C270"/>
    <n v="1371"/>
  </r>
  <r>
    <n v="188"/>
    <s v="C258"/>
    <n v="1342"/>
    <x v="0"/>
    <s v="Erzbistum Trier, Erzbischof Theoderich"/>
    <s v="C258"/>
    <s v="Rommersdorf, Kloster"/>
    <s v="UB Mittelrhein 3, Nr.705; Reg. Mittelrhein. 3, Nr.219"/>
    <m/>
    <s v="Koblenz, Landeshauptarchiv"/>
    <s v="13.4.1241"/>
    <n v="1241"/>
    <x v="38"/>
    <s v="Samstag"/>
    <n v="1342"/>
    <s v="C258"/>
    <n v="1342"/>
  </r>
  <r>
    <n v="200"/>
    <s v="C263"/>
    <n v="1358"/>
    <x v="0"/>
    <s v="Erzbistum Trier, Erzbischof Theoderich"/>
    <s v="C263"/>
    <s v="Rommersdorf, Kloster"/>
    <s v="Reg. Mittelrhein. 3, Nr.104"/>
    <m/>
    <s v="Koblenz, Landeshauptarchiv"/>
    <s v="26.1.1239"/>
    <n v="1239"/>
    <x v="79"/>
    <s v="Mittwoch"/>
    <n v="1358"/>
    <s v="C263"/>
    <n v="1358"/>
  </r>
  <r>
    <n v="9495"/>
    <s v="M2242"/>
    <n v="90374"/>
    <x v="0"/>
    <s v="Erzbistum Trier,- Kurie"/>
    <s v="M2242"/>
    <s v="Erzbistum Trier"/>
    <s v="Ungedr."/>
    <m/>
    <s v="Koblenz, Landeshauptarchiv"/>
    <s v="12.1.1350"/>
    <n v="1350"/>
    <x v="33"/>
    <s v="Dienstag"/>
    <n v="90374"/>
    <s v="M2242"/>
    <n v="90374"/>
  </r>
  <r>
    <n v="9489"/>
    <s v="M2252"/>
    <n v="90367"/>
    <x v="0"/>
    <s v="Erzbistum Trier,- Offizial"/>
    <s v="M2252"/>
    <s v="Erzbistum Trier"/>
    <s v="Ungedr."/>
    <m/>
    <s v="Koblenz, Landeshauptarchiv"/>
    <s v="6.1.1347"/>
    <n v="1347"/>
    <x v="159"/>
    <s v="Samstag"/>
    <n v="90367"/>
    <s v="M2252"/>
    <n v="90367"/>
  </r>
  <r>
    <n v="9496"/>
    <s v="M2259"/>
    <n v="90375"/>
    <x v="0"/>
    <s v="Erzbistum Trier,- Offizial"/>
    <s v="M2259"/>
    <s v="Erzbistum Trier"/>
    <s v="Ungedr."/>
    <m/>
    <s v="Koblenz, Landeshauptarchiv"/>
    <s v="12.1.1350"/>
    <n v="1350"/>
    <x v="33"/>
    <s v="Dienstag"/>
    <n v="90375"/>
    <s v="M2259"/>
    <n v="90375"/>
  </r>
  <r>
    <n v="9502"/>
    <s v="M2263"/>
    <n v="90385"/>
    <x v="0"/>
    <s v="Erzbistum Trier,- Offizial"/>
    <s v="M2263"/>
    <s v=" "/>
    <s v="Ungedr."/>
    <m/>
    <s v="Koblenz, Landeshauptarchiv"/>
    <s v="nach 1345.7.6"/>
    <n v="1345"/>
    <x v="245"/>
    <s v="Unbekannt"/>
    <n v="90385"/>
    <s v="M2263"/>
    <n v="90385"/>
  </r>
  <r>
    <n v="9507"/>
    <s v="M2265"/>
    <n v="90390"/>
    <x v="0"/>
    <s v="Erzbistum Trier,- Offizial"/>
    <s v="M2265"/>
    <s v=" "/>
    <s v="Ungedr."/>
    <m/>
    <s v="Koblenz, Landeshauptarchiv"/>
    <s v="21.9.1369"/>
    <n v="1369"/>
    <x v="256"/>
    <s v="Freitag"/>
    <n v="90390"/>
    <s v="M2265"/>
    <n v="90390"/>
  </r>
  <r>
    <n v="7980"/>
    <s v="F6288"/>
    <n v="14827"/>
    <x v="0"/>
    <s v="Erzbistum Vienne, Erzbischof Johannes"/>
    <s v="F6288"/>
    <s v="Genf, Domstift St. Peter"/>
    <s v="Ungedr.?"/>
    <m/>
    <s v="Genf, Staatsarchiv"/>
    <s v="30.3.1243 ?"/>
    <n v="1243"/>
    <x v="47"/>
    <s v="Montag"/>
    <s v="14827 Alle Aufnahmen unter dieser Zugangsnummer"/>
    <s v="F6288"/>
    <n v="14827"/>
  </r>
  <r>
    <n v="7981"/>
    <s v="F6289"/>
    <n v="14828"/>
    <x v="0"/>
    <s v="Erzbistum Vienne, Erzbischof Johannes"/>
    <s v="F6289"/>
    <s v="Genf, Domstift St. Peter, alle Kleriker die nicht Kanoniker sind (Fond)"/>
    <s v="Ungedr.?"/>
    <m/>
    <s v="Genf, Staatsarchiv"/>
    <s v="30.3.1243 ?"/>
    <n v="1243"/>
    <x v="47"/>
    <s v="Montag"/>
    <s v="14828 Alle Aufnahmen unter dieser Zugangsnummer"/>
    <s v="F6289"/>
    <n v="14828"/>
  </r>
  <r>
    <n v="7986"/>
    <s v="F6296"/>
    <n v="14833"/>
    <x v="0"/>
    <s v="Erzbistum Vienne, Erzbischof Johannes, p�pstl. Legat"/>
    <s v="F6296"/>
    <s v="Bistum Genf"/>
    <s v="MDG 4,2, S.51; Reg.Genev., Nr.667)"/>
    <m/>
    <s v="Genf, Staatsarchiv"/>
    <s v="7.6.1234"/>
    <n v="1234"/>
    <x v="51"/>
    <s v="Mittwoch"/>
    <s v="14833 Alle Aufnahmen unter dieser Zugangsnummer"/>
    <s v="F6296"/>
    <n v="14833"/>
  </r>
  <r>
    <n v="7987"/>
    <s v="R9984I"/>
    <n v="14834"/>
    <x v="0"/>
    <s v="Erzbistum Vienne, Erzbischof Johannes, p�pstl.Legat"/>
    <s v="R9984I"/>
    <s v="Bistum Genf"/>
    <s v="MDG 4,2, S. 51; Reg.Genev., Nr.667"/>
    <m/>
    <s v="Genf, Staatsarchiv"/>
    <s v="7.6.1234"/>
    <n v="1234"/>
    <x v="51"/>
    <s v="Mittwoch"/>
    <s v="14834 Alle Aufnahmen unter dieser Zugangsnummer"/>
    <s v="R9984I"/>
    <n v="14834"/>
  </r>
  <r>
    <n v="7953"/>
    <s v="R9821"/>
    <n v="14800"/>
    <x v="0"/>
    <s v="Erzbistum Vienne, Erzbischof Rotbert"/>
    <s v="R9821"/>
    <s v="Bistum Genf, Bischof Nantelm (Fond), Genf, Graf Wilhelm (Fond)"/>
    <s v="Rivoire-Berchem, RQ Genf 1, Nr.17B; (Reg.Genevois, Nr.444; Hidber, Nr.2576)"/>
    <m/>
    <s v="Genf, Staatsarchiv"/>
    <s v="0.0.1186 ?"/>
    <n v="1186"/>
    <x v="10"/>
    <s v="Unbekannt"/>
    <s v="14800 Alle Aufnahmen unter dieser Zugangsnummer"/>
    <s v="R9821"/>
    <n v="14800"/>
  </r>
  <r>
    <n v="7954"/>
    <s v="F6238"/>
    <n v="14801"/>
    <x v="0"/>
    <s v="Erzbistum Vienne, Erzbischof Rotbert"/>
    <s v="F6238"/>
    <s v="Bistum Genf, Bischof Nantelm (Fond), Genf, Graf Wilhelm (Fond)"/>
    <s v="Rivoire-Berchem, RQ Genf 1, Nr.17A; (Reg.Genev., Nr.444; Hidber, Nr.2576)"/>
    <m/>
    <s v="Genf, Staatsarchiv"/>
    <s v="0.0.1186 ?"/>
    <n v="1186"/>
    <x v="10"/>
    <s v="Unbekannt"/>
    <s v="14801 Alle Aufnahmen unter dieser Zugangsnummer"/>
    <s v="F6238"/>
    <n v="14801"/>
  </r>
  <r>
    <n v="7948"/>
    <s v="R9769"/>
    <n v="14795"/>
    <x v="0"/>
    <s v="Erzbistum Vienne, Erzbischof Rotbert , Bonneveaux, Kloster, Abt Hugo (Dep.Ise're)"/>
    <s v="R9769"/>
    <s v="Bistum Genf, Bischof Arducius (Fond)"/>
    <s v="Rivoire-Berchem,RQ Genf 1, Nr.14; (Reg.Genev., Nr.429; Hidber, Nr.2511)"/>
    <m/>
    <s v="Genf, Staatsarchiv"/>
    <s v="0.0.1184"/>
    <n v="1184"/>
    <x v="90"/>
    <s v="Unbekannt"/>
    <s v="14795 Alle Aufnahmen unter dieser Zugangsnummer"/>
    <s v="R9769"/>
    <n v="14795"/>
  </r>
  <r>
    <n v="7949"/>
    <s v="R9773"/>
    <n v="14796"/>
    <x v="0"/>
    <s v="Erzbistum Vienne, Erzbischof Rotbert , Bonneveaux, Kloster, Abt Hugo (Dep.Ise're)"/>
    <s v="R9773"/>
    <s v="Bistum Genf, Bischof Arducius (Fond)"/>
    <s v="Rivoire-Berchem, RQ Genf 1, Nr.14c; (Reg.Genev., Nr.429; Hidber, Nr.2511)"/>
    <m/>
    <s v="Genf, Staatsarchiv"/>
    <s v="0.0.1184"/>
    <n v="1184"/>
    <x v="90"/>
    <s v="Unbekannt"/>
    <s v="14796 Alle Aufnahmen unter dieser Zugangsnummer"/>
    <s v="R9773"/>
    <n v="14796"/>
  </r>
  <r>
    <n v="6005"/>
    <s v="F2349"/>
    <n v="12581"/>
    <x v="0"/>
    <s v="Erzbistum Vienne, Erzbischof Stephan"/>
    <s v="F2349"/>
    <s v="St. Oyend de Joux, Kloster, Abt, Lac de Joux, Stift, Abt"/>
    <s v="Ungedr.?"/>
    <m/>
    <s v="Lausanne, Staatsarchiv"/>
    <s v="0.0.1157"/>
    <n v="1157"/>
    <x v="110"/>
    <s v="Unbekannt"/>
    <s v="12581 Alle Aufnahmen unter dieser Zugangsnummer"/>
    <s v="F2349"/>
    <n v="12581"/>
  </r>
  <r>
    <n v="4716"/>
    <s v="D1513"/>
    <n v="11073"/>
    <x v="0"/>
    <s v="Esbeke, Ludolf von (u. Br�der)"/>
    <s v="D1513"/>
    <s v="Widmersen, Kirche"/>
    <s v="Ungedr.?"/>
    <m/>
    <s v="Hannover, Hauptstaatsarchiv"/>
    <s v="0.0.1248"/>
    <n v="1248"/>
    <x v="8"/>
    <s v="Unbekannt"/>
    <n v="11073"/>
    <s v="D1513"/>
    <n v="11073"/>
  </r>
  <r>
    <n v="5816"/>
    <s v="F1853"/>
    <n v="12343"/>
    <x v="0"/>
    <s v="Eschenbach, Walther von"/>
    <s v="F1853"/>
    <s v="Hohenrain, Johanniterhaus"/>
    <s v="UB Z�rich 2, Nr.628; QW. Schweiz 1,1, Nr.493"/>
    <m/>
    <s v="Luzern, Staatsarchiv"/>
    <s v="5.9.1245"/>
    <n v="1245"/>
    <x v="55"/>
    <s v="Dienstag"/>
    <s v="12343 Alle Aufnahmen unter dieser Zugangsnummer"/>
    <s v="F1853"/>
    <n v="12343"/>
  </r>
  <r>
    <n v="9224"/>
    <s v="M2543"/>
    <n v="90012"/>
    <x v="0"/>
    <s v="Eschenbach, Walther von , Fürstenberg, Graf Heinrich von"/>
    <s v="M2543"/>
    <s v="Freiburg (Fond)"/>
    <s v="Ungedr."/>
    <m/>
    <s v="Freiburg, Stadtarchiv"/>
    <s v="8.10.1265"/>
    <n v="1265"/>
    <x v="225"/>
    <s v="Donnerstag"/>
    <n v="90012"/>
    <s v="M2543"/>
    <n v="90012"/>
  </r>
  <r>
    <n v="4482"/>
    <s v="D1424"/>
    <n v="10761"/>
    <x v="0"/>
    <s v="Escherde, Basilius von (Ritter)"/>
    <s v="D1424"/>
    <s v="Escherde, Kloster"/>
    <s v="UB Hildesheim H.stift 2, Nr.845"/>
    <m/>
    <s v="Hannover, Hauptstaatsarchiv"/>
    <s v="0.0.1250"/>
    <n v="1250"/>
    <x v="9"/>
    <s v="Unbekannt"/>
    <n v="10761"/>
    <s v="D1424"/>
    <n v="10761"/>
  </r>
  <r>
    <n v="4477"/>
    <s v="D1417"/>
    <n v="10756"/>
    <x v="0"/>
    <s v="Escherde, Basilius von (Ritter)"/>
    <s v="D1417"/>
    <s v="Escherde, Kloster"/>
    <s v="UB Hildesheim H.stift 2, Nr.658"/>
    <m/>
    <s v="Hannover, Hauptstaatsarchiv"/>
    <s v="25.1.1242"/>
    <n v="1242"/>
    <x v="54"/>
    <s v="Samstag"/>
    <n v="10756"/>
    <s v="D1417"/>
    <n v="10756"/>
  </r>
  <r>
    <n v="4479"/>
    <s v="D1421"/>
    <n v="10758"/>
    <x v="0"/>
    <s v="Escherde, Basilius von (Ritter)"/>
    <s v="D1421"/>
    <s v="Escherde, Kloster"/>
    <s v="UB Hildesheim H.stift 2, Nr.807"/>
    <m/>
    <s v="Hannover, Hauptstaatsarchiv"/>
    <s v="24.6.1248"/>
    <n v="1248"/>
    <x v="8"/>
    <s v="Mittwoch"/>
    <n v="10758"/>
    <s v="D1421"/>
    <n v="10758"/>
  </r>
  <r>
    <n v="7846"/>
    <s v="E5660"/>
    <n v="14667"/>
    <x v="0"/>
    <s v="Eschweiler, Schulthei� Wilhelm"/>
    <s v="E5660"/>
    <s v="K�ln, Stift St. Maria im Kapitol (Kanonissen), K�ln, Domstift (Fond)"/>
    <s v="nicht bei Wampach; (Sch�fer AHVN 83, S.7, Nr. 22)"/>
    <m/>
    <s v="K�ln, Bistumsarchiv"/>
    <s v="0.0.1244"/>
    <n v="1244"/>
    <x v="52"/>
    <s v="Unbekannt"/>
    <s v="14667 Alle Aufnahmen unter dieser Zugangsnummer"/>
    <s v="E5660"/>
    <n v="14667"/>
  </r>
  <r>
    <n v="9065"/>
    <s v="N0123"/>
    <n v="20020"/>
    <x v="0"/>
    <s v="Essen, Pr�pstin E(ysa)"/>
    <s v="N0123"/>
    <s v="Cappenberg, Stift"/>
    <s v="WUB III, Nr. 342"/>
    <m/>
    <s v="Cappenberg, Archiv des Grafen von Kanitz"/>
    <s v="0.0.1237"/>
    <n v="1237"/>
    <x v="78"/>
    <s v="Unbekannt"/>
    <s v="20020 Alle Aufnahmen unter dieser Zugangsnummer"/>
    <s v="N0123"/>
    <n v="20020"/>
  </r>
  <r>
    <n v="1167"/>
    <s v="E2195"/>
    <n v="5083"/>
    <x v="0"/>
    <s v="Essen, Stift, �btissin Elisabeth"/>
    <s v="E2195"/>
    <s v="Essen, Stift"/>
    <s v="Berg. Zs. 16, S. 222"/>
    <m/>
    <s v="D�sseldorf, Hauptstaatsarchiv"/>
    <s v="0.0.1197"/>
    <n v="1197"/>
    <x v="42"/>
    <s v="Unbekannt"/>
    <n v="5083"/>
    <s v="E2195"/>
    <n v="5083"/>
  </r>
  <r>
    <n v="1162"/>
    <s v="E2178"/>
    <n v="5078"/>
    <x v="0"/>
    <s v="Essen, Stift, �btissin Hadwig"/>
    <s v="E2178"/>
    <s v="Essen, Stift"/>
    <s v="Ungedr.?"/>
    <m/>
    <s v="D�sseldorf, Hauptstaatsarchiv"/>
    <s v="0.0.1148-0.0.1154"/>
    <n v="11481154"/>
    <x v="123"/>
    <s v="Unbekannt"/>
    <n v="5078"/>
    <s v="E2178"/>
    <n v="5078"/>
  </r>
  <r>
    <n v="1164"/>
    <s v="E2180"/>
    <n v="5080"/>
    <x v="0"/>
    <s v="Essen, Stift, �btissin Hadwig"/>
    <s v="E2180"/>
    <s v="Essen, Stift"/>
    <s v="UB Niederrhein 1, Nr.408"/>
    <m/>
    <s v="D�sseldorf, Hauptstaatsarchiv"/>
    <s v="0.0.1164"/>
    <n v="1164"/>
    <x v="150"/>
    <s v="Unbekannt"/>
    <n v="5080"/>
    <s v="E2180"/>
    <n v="5080"/>
  </r>
  <r>
    <n v="1165"/>
    <s v="E2173"/>
    <n v="5081"/>
    <x v="0"/>
    <s v="Essen, Stift, �btissin Hadwig"/>
    <s v="E2173"/>
    <s v="Essen, Stift"/>
    <s v="Ungedr.?"/>
    <m/>
    <s v="D�sseldorf, Hauptstaatsarchiv"/>
    <s v="0.0.1170"/>
    <n v="1170"/>
    <x v="19"/>
    <s v="Unbekannt"/>
    <n v="5081"/>
    <s v="E2173"/>
    <n v="5081"/>
  </r>
  <r>
    <n v="1166"/>
    <s v="E2190"/>
    <n v="5082"/>
    <x v="0"/>
    <s v="Essen, Stift, �btissin Hadwig"/>
    <s v="E2190"/>
    <s v="Essen, Stift"/>
    <s v="Ungedr.?"/>
    <m/>
    <s v="D�sseldorf, Hauptstaatsarchiv"/>
    <s v="um 1170"/>
    <n v="1170"/>
    <x v="19"/>
    <s v="Unbekannt"/>
    <n v="5082"/>
    <s v="E2190"/>
    <n v="5082"/>
  </r>
  <r>
    <n v="1160"/>
    <s v="E2170"/>
    <n v="5076"/>
    <x v="0"/>
    <s v="Essen, Stift, �btissin Irmentraut"/>
    <s v="E2170"/>
    <s v="Essen, Stift"/>
    <s v="UB Niederrhein 1, Nr.346"/>
    <m/>
    <s v="D�sseldorf, Hauptstaatsarchiv"/>
    <s v="13.6.1142"/>
    <n v="1142"/>
    <x v="65"/>
    <s v="Samstag"/>
    <n v="5076"/>
    <s v="E2170"/>
    <n v="5076"/>
  </r>
  <r>
    <n v="6534"/>
    <s v="F2956"/>
    <n v="13203"/>
    <x v="0"/>
    <s v="Estavayer, Reinald von"/>
    <s v="F2956"/>
    <s v="Montheron, Kloster, Abt Humbert, Montheron, Kloster, Konvent"/>
    <s v="MDR 12,3, S. 109"/>
    <m/>
    <s v="Lausanne, Stadtarchiv"/>
    <s v="0.7.1233"/>
    <n v="1233"/>
    <x v="68"/>
    <s v="Unbekannt"/>
    <s v="13203 Alle Aufnahmen unter dieser Zugangsnummer"/>
    <s v="F2956"/>
    <n v="13203"/>
  </r>
  <r>
    <n v="1852"/>
    <s v="B440"/>
    <n v="6437"/>
    <x v="0"/>
    <s v="Etich"/>
    <s v="B440"/>
    <s v="Benediktbeuern, Kloster"/>
    <s v="Mon. Boica 7, S. 49"/>
    <m/>
    <s v="München, Bayerisches Hauptstaatsarchiv"/>
    <s v="0.0.1145-0.0.1150"/>
    <n v="11451150"/>
    <x v="24"/>
    <s v="Unbekannt"/>
    <n v="6437"/>
    <s v="B440"/>
    <n v="6437"/>
  </r>
  <r>
    <n v="5951"/>
    <s v="F2057"/>
    <n v="12493"/>
    <x v="0"/>
    <s v="Eu�erthal, Kloster, Abt H."/>
    <s v="F2057"/>
    <s v="Heilsbruck, Kloster"/>
    <s v="Ungedr.?"/>
    <m/>
    <s v="Luzern, Staatsarchiv"/>
    <s v="0.0.1241"/>
    <n v="1241"/>
    <x v="38"/>
    <s v="Unbekannt"/>
    <s v="12493 Alle Aufnahmen unter dieser Zugangsnummer"/>
    <s v="F2057"/>
    <n v="12493"/>
  </r>
  <r>
    <n v="3037"/>
    <s v="D1010"/>
    <n v="8296"/>
    <x v="0"/>
    <s v="Eu�erthal, Kloster, Abt Wichmann"/>
    <s v="D1010"/>
    <s v="Eu�erthal, Kloster"/>
    <s v="Ungedr.?"/>
    <m/>
    <s v="München, Bayerisches Hauptstaatsarchiv"/>
    <s v="0.0.1191"/>
    <n v="1191"/>
    <x v="188"/>
    <s v="Unbekannt"/>
    <n v="8296"/>
    <s v="D1010"/>
    <n v="8296"/>
  </r>
  <r>
    <n v="7821"/>
    <s v="C1307"/>
    <n v="14634"/>
    <x v="0"/>
    <s v="Everstein, Graf Eberhard , Spanheim, Graf Johann, Spanheim-Heinsberg, Heinrich von, Spanheim, Simon von"/>
    <s v="C1307"/>
    <s v="M�llenark, Arnold von"/>
    <s v="Ungedr.?"/>
    <m/>
    <s v="Weeze, Adelsarchiv Graf von Loe"/>
    <s v="0.0.1247"/>
    <n v="1247"/>
    <x v="56"/>
    <s v="Unbekannt"/>
    <n v="14634"/>
    <s v="C1307"/>
    <n v="14634"/>
  </r>
  <r>
    <n v="5611"/>
    <s v="D1621"/>
    <n v="12089"/>
    <x v="0"/>
    <s v="Everstein, Graf Konrad von"/>
    <s v="D1621"/>
    <s v="Hameln, Stift"/>
    <s v="UB Hameln 1, Nr.31"/>
    <m/>
    <s v="Hannover, Hauptstaatsarchiv"/>
    <s v="0.0.1245"/>
    <n v="1245"/>
    <x v="55"/>
    <s v="Unbekannt"/>
    <s v="12089 Alle Aufnahmen unter dieser Zugangsnummer"/>
    <s v="D1621"/>
    <n v="12089"/>
  </r>
  <r>
    <n v="5613"/>
    <s v="C1240"/>
    <n v="12091"/>
    <x v="0"/>
    <s v="Everstein, Graf Konrad von"/>
    <s v="C1240"/>
    <s v="Hameln, Stift"/>
    <s v="UB Hameln 1, Nr.35"/>
    <m/>
    <s v="Hannover, Hauptstaatsarchiv"/>
    <s v="0.0.1247"/>
    <n v="1247"/>
    <x v="56"/>
    <s v="Unbekannt"/>
    <s v="12091 Alle Aufnahmen unter dieser Zugangsnummer"/>
    <s v="C1240"/>
    <n v="12091"/>
  </r>
  <r>
    <n v="5614"/>
    <s v="C1241"/>
    <n v="12092"/>
    <x v="0"/>
    <s v="Everstein, Graf Ludwig II. von (III.)"/>
    <s v="C1241"/>
    <s v="Hameln, Stift"/>
    <s v="UB Hameln 1, Nr.36"/>
    <m/>
    <s v="Hannover, Hauptstaatsarchiv"/>
    <s v="0.0.1247"/>
    <n v="1247"/>
    <x v="56"/>
    <s v="Unbekannt"/>
    <n v="12092"/>
    <s v="C1241"/>
    <n v="12092"/>
  </r>
  <r>
    <n v="5610"/>
    <s v="D1620"/>
    <n v="12088"/>
    <x v="0"/>
    <s v="Everstein, Graf Otto von"/>
    <s v="D1620"/>
    <s v="Hameln, Stift"/>
    <s v="UB Hameln 1, Nr.30"/>
    <m/>
    <s v="Hannover, Hauptstaatsarchiv"/>
    <s v="0.0.1245"/>
    <n v="1245"/>
    <x v="55"/>
    <s v="Unbekannt"/>
    <s v="12088 Alle Aufnahmen unter dieser Zugangsnummer"/>
    <s v="D1620"/>
    <n v="12088"/>
  </r>
  <r>
    <n v="2219"/>
    <s v="C792"/>
    <n v="7116"/>
    <x v="0"/>
    <s v="Ezelo von Winningin , Ruzela (Gattin d. Ezelo v. W.)"/>
    <s v="C792"/>
    <s v="Laach, Kloster St. Maria"/>
    <s v="UB Mittelrhein 1, Nr.555; Reg. Mittelrhein. 1, Nr.1942"/>
    <m/>
    <s v="Koblenz, Landeshauptarchiv"/>
    <s v="0.0.1130-0.0.1139"/>
    <n v="11301139"/>
    <x v="140"/>
    <s v="Unbekannt"/>
    <n v="7116"/>
    <s v="C792"/>
    <n v="7116"/>
  </r>
  <r>
    <n v="9198"/>
    <s v="D1806"/>
    <n v="80381"/>
    <x v="0"/>
    <s v="F., Pfarrer von Wolfhagen , Wolfhagen, Schulthei� H., Ratmannen u. Gemeinde"/>
    <s v="D1806"/>
    <s v="Arolsen, Stift (Augustiner-Chorfrauen)"/>
    <s v="Katal. Elisabeth 1983, Nr.83 (vgl.)"/>
    <m/>
    <s v="Marburg, Staatsarchiv"/>
    <s v="21.1.1239"/>
    <n v="1239"/>
    <x v="79"/>
    <s v="Freitag"/>
    <n v="80381"/>
    <s v="D1806"/>
    <n v="80381"/>
  </r>
  <r>
    <n v="7199"/>
    <s v="F4489"/>
    <n v="13915"/>
    <x v="0"/>
    <s v="Falco de Vineis , Bistum Sitten, Domstift, Kanoniker Walther, Bistum Sitten, Domstift, Kantor Heinrich (identisch), Bistum Sitten, Kanzler Heinrich (identisch)"/>
    <s v="F4489"/>
    <s v="Leo Albi"/>
    <s v="MDR 29,1, S. 308"/>
    <m/>
    <s v="Sitten, Staatsarchiv"/>
    <s v="27.1.1233 ?"/>
    <n v="1233"/>
    <x v="68"/>
    <s v="Donnerstag"/>
    <s v="13915 Alle Aufnahmen unter dieser Zugangsnummer"/>
    <s v="F4489"/>
    <n v="13915"/>
  </r>
  <r>
    <n v="7175"/>
    <s v="F4063"/>
    <n v="13891"/>
    <x v="0"/>
    <s v="Falkenstein-M�nzenberg, Philipp von (d.�)"/>
    <s v="F4063"/>
    <s v="Arnsburg, Kloster, Abt, Arnsburg, Kloster, Konvent"/>
    <s v="UB Arnsburg Kloster, Nr.468 (Teildr.); UB Hess. 2, Nr.162"/>
    <m/>
    <s v="Lich, Adelsarchiv Fürsten zu Solms-Hohensolms-Lich"/>
    <s v="1.9.1316"/>
    <n v="1316"/>
    <x v="253"/>
    <s v="Mittwoch"/>
    <s v="13891 Alle Aufnahmen unter dieser Zugangsnummer"/>
    <s v="F4063"/>
    <n v="13891"/>
  </r>
  <r>
    <n v="7029"/>
    <s v="F4190"/>
    <n v="13729"/>
    <x v="0"/>
    <s v="Faucigny, Aimo von"/>
    <s v="F4190"/>
    <s v="Bistum Sitten, Bischof Landrich, Bistum Sitten, Domstift, Kapitel"/>
    <s v="MDR 29,1, S. 327; Reg. Schweiz, Nr.2935"/>
    <m/>
    <s v="Sitten, Domkapitelsarchiv"/>
    <s v="0.0.1206-0.0.1237"/>
    <n v="12061237"/>
    <x v="78"/>
    <s v="Unbekannt"/>
    <s v="13729 Alle Aufnahmen unter dieser Zugangsnummer"/>
    <s v="F4190"/>
    <n v="13729"/>
  </r>
  <r>
    <n v="7972"/>
    <s v="F6268"/>
    <n v="14819"/>
    <x v="0"/>
    <s v="Faucigny, Aimon de"/>
    <s v="F6268"/>
    <s v="Bistum Genf (Fond)"/>
    <s v="MDG 4,2, S.20; (Reg.Genev., Nr.535; Hidber, Nr.3067)"/>
    <m/>
    <s v="Genf, Staatsarchiv"/>
    <s v="29.3.1212"/>
    <n v="1212"/>
    <x v="149"/>
    <s v="Donnerstag"/>
    <s v="14819 Alle Aufnahmen unter dieser Zugangsnummer"/>
    <s v="F6268"/>
    <n v="14819"/>
  </r>
  <r>
    <n v="9258"/>
    <s v="FAKE"/>
    <n v="90061"/>
    <x v="0"/>
    <s v="Faverney, Kloster, Abt Papst"/>
    <s v="FAKE"/>
    <s v="Clairefontaine, Kloster"/>
    <s v="Mariotte, AD 18, Taf. IV Abb.14"/>
    <m/>
    <s v="Vesoul, Staatsarchiv"/>
    <s v="0.0.1214"/>
    <n v="1214"/>
    <x v="2"/>
    <s v="Unbekannt"/>
    <n v="90061"/>
    <s v="FAKE"/>
    <n v="90061"/>
  </r>
  <r>
    <n v="3017"/>
    <s v="E2930"/>
    <n v="8275"/>
    <x v="0"/>
    <s v="Felsberg, Gfin Mathilde (Frau d. Grafen Meginfrid)"/>
    <s v="E2930"/>
    <s v="Mainz, Kloster St. Alban"/>
    <s v="UB Mainz 1, Nr.439"/>
    <m/>
    <s v="München, Bayerisches Hauptstaatsarchiv"/>
    <s v="0.0.1108"/>
    <n v="1108"/>
    <x v="193"/>
    <s v="Unbekannt"/>
    <s v="8275 Alle Aufnahmen unter dieser Zugangsnummer"/>
    <s v="E2930"/>
    <n v="8275"/>
  </r>
  <r>
    <n v="959"/>
    <s v="C577"/>
    <n v="4724"/>
    <x v="0"/>
    <s v="Felsberg, Gfin Mathilde von (Witwe d. Grafen Meginfrid v. F.)"/>
    <s v="C577"/>
    <s v="Hersfeld, Kloster"/>
    <s v="UB Hersfeld 1, Nr.119; UB Hessen LG 3, Nr.62"/>
    <m/>
    <s v="Marburg, Staatsarchiv"/>
    <s v="0.0.1100"/>
    <n v="1100"/>
    <x v="91"/>
    <s v="Unbekannt"/>
    <n v="4724"/>
    <s v="C577"/>
    <n v="4724"/>
  </r>
  <r>
    <n v="6445"/>
    <s v="F2114"/>
    <n v="13104"/>
    <x v="0"/>
    <s v="Ferrara, Herzog Herkules I. (identisch) , Modena, Herzog Herkules I. (identisch), Reggio, Herzog Herkules I. (identisch), Este, Markgraf Herkules I. (identisch), Rovigo, Graf Herkules I."/>
    <s v="F2114"/>
    <s v="Ferrara, Jakob und Ludwig de Cavalleria (Br�der) und B�rger"/>
    <s v="Ungedr.?"/>
    <m/>
    <s v="Privatbesitz"/>
    <s v="20.9.1475"/>
    <n v="1475"/>
    <x v="257"/>
    <s v="Mittwoch"/>
    <s v="13104 Alle Aufnahmen unter dieser Zugangsnummer"/>
    <s v="F2114"/>
    <n v="13104"/>
  </r>
  <r>
    <n v="6205"/>
    <s v="F2626"/>
    <n v="12855"/>
    <x v="0"/>
    <s v="Fina"/>
    <s v="F2626"/>
    <s v="Romainmotier, Kloster"/>
    <s v="Dyn. de Grandson, S. 108; Reg. Schweiz, Nr.1548"/>
    <m/>
    <s v="Lausanne, Staatsarchiv"/>
    <s v="5.12.1109"/>
    <n v="1109"/>
    <x v="118"/>
    <s v="Sonntag"/>
    <s v="12855 Alle Aufnahmen unter dieser Zugangsnummer"/>
    <s v="F2626"/>
    <n v="12855"/>
  </r>
  <r>
    <n v="8097"/>
    <s v="F6805"/>
    <n v="15033"/>
    <x v="0"/>
    <s v="Fischbeck, Kloster, �btissin Berta"/>
    <s v="F6805"/>
    <s v="Fischbeck, Kloster (Fond)"/>
    <s v="UB Fischbeck 1, Nr. 29"/>
    <m/>
    <s v="Fischbeck, Stiftsarchiv"/>
    <s v="0.0.1206 ?"/>
    <n v="1206"/>
    <x v="72"/>
    <s v="Unbekannt"/>
    <s v="15033 Alle Aufnahmen unter dieser Zugangsnummer"/>
    <s v="F6805"/>
    <n v="15033"/>
  </r>
  <r>
    <n v="4232"/>
    <s v="E5068"/>
    <n v="10444"/>
    <x v="0"/>
    <s v="Flandern, Graf Thomas von (u. Hennegau)"/>
    <s v="E5068"/>
    <s v="Flandern, Gfin Johanna von, Donon, Kloster"/>
    <s v="Ungedr.?"/>
    <m/>
    <s v="Nürnberg, Germanisches Nationalmuseum"/>
    <s v="0.1.1234"/>
    <n v="1234"/>
    <x v="51"/>
    <s v="Unbekannt"/>
    <s v="10444 Alle Aufnahmen unter dieser Zugangsnummer"/>
    <s v="E5068"/>
    <n v="10444"/>
  </r>
  <r>
    <n v="434"/>
    <s v="C356"/>
    <n v="1896"/>
    <x v="0"/>
    <s v="Flonheim, Stift"/>
    <s v="C356"/>
    <s v="Herrenalb, Kloster"/>
    <s v="UB Württemberg. 2, Nr.484"/>
    <m/>
    <s v="Stuttgart, Hauptstaatsarchiv"/>
    <s v="0.0.1194"/>
    <n v="1194"/>
    <x v="0"/>
    <s v="Unbekannt"/>
    <n v="1896"/>
    <s v="C356"/>
    <n v="1896"/>
  </r>
  <r>
    <n v="3900"/>
    <s v="D1249"/>
    <n v="9854"/>
    <x v="0"/>
    <s v="Floreffe, Kloster, Abt Hermann"/>
    <s v="D1249"/>
    <s v="Schillingskapellen, Kloster"/>
    <s v="Ungedr.?"/>
    <m/>
    <s v="D�sseldorf, Hauptstaatsarchiv"/>
    <s v="0.0.1198"/>
    <n v="1198"/>
    <x v="142"/>
    <s v="Unbekannt"/>
    <n v="9854"/>
    <s v="D1249"/>
    <n v="9854"/>
  </r>
  <r>
    <n v="1591"/>
    <s v="C671"/>
    <n v="5725"/>
    <x v="0"/>
    <s v="Florenville, Isabelle von (dame de F.)"/>
    <s v="C671"/>
    <s v="Orval, Kloster"/>
    <s v="Ungedr.?"/>
    <m/>
    <s v="Berlin, Geheimes Staatsarchiv"/>
    <s v="0.0.1244"/>
    <n v="1244"/>
    <x v="52"/>
    <s v="Unbekannt"/>
    <n v="5725"/>
    <s v="C671"/>
    <n v="5725"/>
  </r>
  <r>
    <n v="8228"/>
    <s v="F7248"/>
    <n v="15179"/>
    <x v="0"/>
    <s v="Fontaine Andre', Prämonstratenserkloster, Abt T. , Neuchatel, Stift (Kanoniker) u. Kapellan W."/>
    <s v="F7248"/>
    <s v="Erlach, Kloster, Vaux-Travers, Priorat"/>
    <s v="FR Bern. 2, Nr. 81"/>
    <m/>
    <s v="Bern, Staatsarchiv"/>
    <s v="22.2.1229"/>
    <n v="1229"/>
    <x v="63"/>
    <s v="Donnerstag"/>
    <s v="15179 Alle Aufnahmen unter dieser Zugangsnummer"/>
    <s v="F7248"/>
    <n v="15179"/>
  </r>
  <r>
    <n v="3249"/>
    <s v="E4152"/>
    <n v="8722"/>
    <x v="0"/>
    <s v="Formbach, Kloster, Abt W."/>
    <s v="E4152"/>
    <s v="Formbach, Kloster"/>
    <s v="Ungedr.?"/>
    <m/>
    <s v="München, Bayerisches Hauptstaatsarchiv"/>
    <s v="um 1129"/>
    <n v="1129"/>
    <x v="169"/>
    <s v="Unbekannt"/>
    <n v="8722"/>
    <s v="E4152"/>
    <n v="8722"/>
  </r>
  <r>
    <n v="6729"/>
    <s v="R2917"/>
    <n v="13417"/>
    <x v="0"/>
    <s v="Franken, Deutschorden, Landkomtur Markward von M�ssig"/>
    <s v="R2917"/>
    <s v="Marburg, Deutschordenshaus (Fond), Schweinfurt, Deutschorden, Komtur H. v. Henneberg"/>
    <s v="Lachmann, AD 23, S. 400, Nr.1"/>
    <m/>
    <s v="Marburg, Staatsarchiv"/>
    <s v="um 1296"/>
    <n v="1296"/>
    <x v="219"/>
    <s v="Unbekannt"/>
    <n v="13417"/>
    <s v="R2917"/>
    <n v="13417"/>
  </r>
  <r>
    <n v="7270"/>
    <s v="D1701"/>
    <n v="14019"/>
    <x v="0"/>
    <s v="Frankfurt, Berthold (B�rger) , Frankfurt, Gerhild (B�rgerin, Frau des Berthold)"/>
    <s v="D1701"/>
    <s v="Arnsburg, Kloster"/>
    <s v="UB Hanau 1, Nr.167; UB Frankfurt 1, Nr.80"/>
    <m/>
    <s v="Lich, Adelsarchiv Fürsten zu Solms-Hohensolms-Lich"/>
    <s v="0.0.1225-0.0.1226"/>
    <n v="12251226"/>
    <x v="67"/>
    <s v="Unbekannt"/>
    <n v="14019"/>
    <s v="D1701"/>
    <n v="14019"/>
  </r>
  <r>
    <n v="7275"/>
    <s v="E5594"/>
    <n v="14024"/>
    <x v="0"/>
    <s v="Frankfurt, Elisabeth, B�rgerin"/>
    <s v="E5594"/>
    <s v="Arnsburg, Kloster"/>
    <s v="UB Hanau 1, Nr.158; UB Arnsburg Kloster, Anh. Nr. 13 (Reg.)"/>
    <m/>
    <s v="Lich, Adelsarchiv Fürsten zu Solms-Hohensolms-Lich"/>
    <s v="0.0.1223"/>
    <n v="1223"/>
    <x v="41"/>
    <s v="Unbekannt"/>
    <s v="14024 Alle Aufnahmen unter dieser Zugangsnummer"/>
    <s v="E5594"/>
    <n v="14024"/>
  </r>
  <r>
    <n v="7282"/>
    <s v="E5599"/>
    <n v="14031"/>
    <x v="0"/>
    <s v="Frankfurt, Hartbern, B�rger"/>
    <s v="E5599"/>
    <s v="Arnsburg, Kloster"/>
    <s v="UB Hanau 1, Nr.157; UB Frankfurt 1, Nr.68"/>
    <m/>
    <s v="Lich, Adelsarchiv Fürsten zu Solms-Hohensolms-Lich"/>
    <s v="23.10.1223"/>
    <n v="1223"/>
    <x v="41"/>
    <s v="Montag"/>
    <n v="14031"/>
    <s v="E5599"/>
    <n v="14031"/>
  </r>
  <r>
    <n v="7269"/>
    <s v="D1700"/>
    <n v="14018"/>
    <x v="0"/>
    <s v="Frankfurt, Hermann Schwarz (B�rger)"/>
    <s v="D1700"/>
    <s v="Arnsburg, Kloster"/>
    <s v="UB Hanau 1, Nr.166; UB Frankfurt 1, Nr.79"/>
    <m/>
    <s v="Lich, Adelsarchiv Fürsten zu Solms-Hohensolms-Lich"/>
    <s v="0.0.1225-0.0.1226"/>
    <n v="12251226"/>
    <x v="67"/>
    <s v="Unbekannt"/>
    <n v="14018"/>
    <s v="D1700"/>
    <n v="14018"/>
  </r>
  <r>
    <n v="7311"/>
    <s v="D1727"/>
    <n v="14060"/>
    <x v="0"/>
    <s v="Frankfurt, Sch�ffen u. alle B�rger"/>
    <s v="D1727"/>
    <s v="Arnsburg, Kloster"/>
    <s v="UB Frankfurt 1, Nr.128; UB Arnsburg Kloster, Nr.42 (Reg.)"/>
    <m/>
    <s v="Lich, Adelsarchiv Fürsten zu Solms-Hohensolms-Lich"/>
    <s v="11.6.1242"/>
    <n v="1242"/>
    <x v="54"/>
    <s v="Mittwoch"/>
    <n v="14060"/>
    <s v="D1727"/>
    <n v="14060"/>
  </r>
  <r>
    <n v="7312"/>
    <s v="C1293"/>
    <n v="14061"/>
    <x v="0"/>
    <s v="Frankfurt, Sch�ffen u. alle B�rger"/>
    <s v="C1293"/>
    <s v="Arnsburg, Kloster"/>
    <s v="UB Hanau 2, Nr.223; UB Arnsburg Kloster, Nr. 43 (Reg.)"/>
    <m/>
    <s v="Lich, Adelsarchiv Fürsten zu Solms-Hohensolms-Lich"/>
    <s v="0.7.1242"/>
    <n v="1242"/>
    <x v="54"/>
    <s v="Unbekannt"/>
    <n v="14061"/>
    <s v="C1293"/>
    <n v="14061"/>
  </r>
  <r>
    <n v="1605"/>
    <s v="D678"/>
    <n v="5740"/>
    <x v="0"/>
    <s v="Frankfurt, Schulthei� , Frankfurt, B�rger"/>
    <s v="D678"/>
    <s v="Arnsburg, Kloster (Zisterzienser)"/>
    <s v="Ungedr.?"/>
    <m/>
    <s v="Berlin, Geheimes Staatsarchiv"/>
    <s v="0.0.1228"/>
    <n v="1228"/>
    <x v="17"/>
    <s v="Unbekannt"/>
    <n v="5740"/>
    <s v="D678"/>
    <n v="5740"/>
  </r>
  <r>
    <n v="7313"/>
    <s v="D1728"/>
    <n v="14062"/>
    <x v="0"/>
    <s v="Frankfurt, Schulthei� Eberhard, Sch�ffen und alle B�rger"/>
    <s v="D1728"/>
    <s v="Arnsburg, Kloster"/>
    <s v="UB Arnsburg Kloster, Nr. 33"/>
    <m/>
    <s v="Lich, Adelsarchiv Fürsten zu Solms-Hohensolms-Lich"/>
    <s v="0.11.1242"/>
    <n v="1242"/>
    <x v="54"/>
    <s v="Unbekannt"/>
    <n v="14062"/>
    <s v="D1728"/>
    <n v="14062"/>
  </r>
  <r>
    <n v="7326"/>
    <s v="D1736"/>
    <n v="14075"/>
    <x v="0"/>
    <s v="Frankfurt, Schulthei� Eberwin, Sch�ffen u.B�rger"/>
    <s v="D1736"/>
    <s v="Arnsburg, Kloster (Zisterzienser), Abt u. Konvent"/>
    <s v="UB Frankfurt 1, Nr.138; UB Arnsburg Kloster, Nr.49 (Reg.)"/>
    <m/>
    <s v="Lich, Adelsarchiv Fürsten zu Solms-Hohensolms-Lich"/>
    <s v="3.8.1245"/>
    <n v="1245"/>
    <x v="55"/>
    <s v="Donnerstag"/>
    <n v="14075"/>
    <s v="D1736"/>
    <n v="14075"/>
  </r>
  <r>
    <n v="7648"/>
    <s v="F5476"/>
    <n v="14438"/>
    <x v="0"/>
    <s v="Frankfurt, Schulthei� H., Vogt R. u. die anderen Richter u.B�rger"/>
    <s v="F5476"/>
    <s v="Eberbach, Kloster"/>
    <s v="Gudenus 5, Nr. 2; Battenberg, Isenb. Urk.1, Nr. 38"/>
    <m/>
    <s v="Birstein, Adelsarchiv Fürstlich Isenburgische Bibliothek"/>
    <s v="26.11.1219"/>
    <n v="1219"/>
    <x v="58"/>
    <s v="Dienstag"/>
    <s v="14438 Alle Aufnahmen unter dieser Zugangsnummer"/>
    <s v="F5476"/>
    <n v="14438"/>
  </r>
  <r>
    <n v="7292"/>
    <s v="D1716"/>
    <n v="14041"/>
    <x v="0"/>
    <s v="Frankfurt, Schulthei� Ludolf, Sch�ffen u. alle B�rger"/>
    <s v="D1716"/>
    <s v="Arnsburg, Kloster"/>
    <s v="UB Frankfurt 1, Nr. 97; UB Arnsburg Kloster, Anh. Nr. 30 (Reg.)"/>
    <m/>
    <s v="Lich, Adelsarchiv Fürsten zu Solms-Hohensolms-Lich"/>
    <s v="0.0.1232"/>
    <n v="1232"/>
    <x v="48"/>
    <s v="Unbekannt"/>
    <n v="14041"/>
    <s v="D1716"/>
    <n v="14041"/>
  </r>
  <r>
    <n v="7349"/>
    <s v="D1748"/>
    <n v="14098"/>
    <x v="0"/>
    <s v="Frankfurt, Schulthei� Wolfram, Sch�ffen u. B�rger"/>
    <s v="D1748"/>
    <s v="Arnsburg, Kloster"/>
    <s v="UB Frankfurt 1, Nr.170; UB Arnsburg Kloster, Anh. Nr. 62 (Reg.)"/>
    <m/>
    <s v="Lich, Adelsarchiv Fürsten zu Solms-Hohensolms-Lich"/>
    <s v="0.4.1253"/>
    <n v="1253"/>
    <x v="1"/>
    <s v="Unbekannt"/>
    <n v="14098"/>
    <s v="D1748"/>
    <n v="14098"/>
  </r>
  <r>
    <n v="7264"/>
    <s v="E5590"/>
    <n v="14013"/>
    <x v="0"/>
    <s v="Frankfurt, Stift St. Bartholom�us, Dekan u. Kapitel , Friedberg (Reichsburg), Burggraf,Schulthei�, Sch�ffen, Ratmannen u. B�rger"/>
    <s v="E5590"/>
    <s v="Arnsburg, Kloster (Fond)"/>
    <s v="Ungedr.?"/>
    <s v="http://www.lagis-hessen.de/de/subjects/idrec/sn/zig/id/30"/>
    <s v="Lich, Adelsarchiv Fürsten zu Solms-Hohensolms-Lich"/>
    <s v="29.6.1313"/>
    <n v="1313"/>
    <x v="258"/>
    <s v="Freitag"/>
    <s v="14013 Alle Aufnahmen unter dieser Zugangsnummer"/>
    <s v="E5590"/>
    <n v="14013"/>
  </r>
  <r>
    <n v="6439"/>
    <s v="F2103"/>
    <n v="13098"/>
    <x v="0"/>
    <s v="Frankreich, König Ludwig VII."/>
    <s v="F2103"/>
    <s v="Rozoi, Kloster, Nonnen"/>
    <s v="Luchaire, Nr.181"/>
    <m/>
    <s v="Privatbesitz"/>
    <s v="0.0.1146"/>
    <n v="1146"/>
    <x v="177"/>
    <s v="Unbekannt"/>
    <s v="13098 Alle Aufnahmen unter dieser Zugangsnummer"/>
    <s v="F2103"/>
    <n v="13098"/>
  </r>
  <r>
    <n v="9360"/>
    <s v="F4291"/>
    <n v="90174"/>
    <x v="0"/>
    <s v="Frankreich, König Ludwig VII. von"/>
    <s v="F4291"/>
    <s v="Chaalis, Kloster, Abt, Chaalis, Kloster, Konvent"/>
    <s v="Higounet, S. 241ff.; Luchaire, S. 381f, Nr.195"/>
    <m/>
    <s v="Beauvais, Departementsarchiv"/>
    <s v="vor 1147"/>
    <n v="1147"/>
    <x v="173"/>
    <s v="Unbekannt"/>
    <n v="90174"/>
    <s v="F4291"/>
    <n v="90174"/>
  </r>
  <r>
    <n v="6442"/>
    <s v="F2105"/>
    <n v="13101"/>
    <x v="0"/>
    <s v="Frankreich, König Philipp VI."/>
    <s v="F2105"/>
    <s v="Flandern, Gr�fin Margarete, Gr�fin v. Nevers u. Rethel"/>
    <s v="Ungedr.?"/>
    <m/>
    <s v="Privatbesitz"/>
    <s v="23.3.1346"/>
    <n v="1346"/>
    <x v="259"/>
    <s v="Donnerstag"/>
    <s v="13101 Alle Aufnahmen unter dieser Zugangsnummer"/>
    <s v="F2105"/>
    <n v="13101"/>
  </r>
  <r>
    <n v="7565"/>
    <s v="C1301"/>
    <n v="14339"/>
    <x v="0"/>
    <s v="Franziskanerorden, Ordensgeneral Johannes"/>
    <s v="C1301"/>
    <s v="Arnsburg, Kloster(Zisterzienser), Abt u. Konvent"/>
    <s v="UB Arnsburg Kloster, Nr. 64 (Reg.)"/>
    <m/>
    <s v="Lich, Adelsarchiv Fürsten zu Solms-Hohensolms-Lich"/>
    <s v="15.8.1253"/>
    <n v="1253"/>
    <x v="1"/>
    <s v="Freitag"/>
    <n v="14339"/>
    <s v="C1301"/>
    <n v="14339"/>
  </r>
  <r>
    <n v="7184"/>
    <s v="F4457"/>
    <n v="13900"/>
    <x v="0"/>
    <s v="Franziskus (Sohn des Petrus de Lacx)"/>
    <s v="F4457"/>
    <s v=" "/>
    <s v="Ungedr.?"/>
    <m/>
    <s v="Sitten, Staatsarchiv"/>
    <s v="3.8.1328"/>
    <n v="1328"/>
    <x v="260"/>
    <s v="Mittwoch"/>
    <s v="13900 Alle Aufnahmen unter dieser Zugangsnummer"/>
    <s v="F4457"/>
    <n v="13900"/>
  </r>
  <r>
    <n v="5059"/>
    <s v="F875"/>
    <n v="11462"/>
    <x v="0"/>
    <s v="Frauenthal, Kloster, �btissin , Frauenthal, Kloster, Konvent"/>
    <s v="F875"/>
    <s v="Z�rich, Kloster"/>
    <s v="UB Z�rich 2, Nr.646"/>
    <m/>
    <s v="Z�rich, Stadtarchiv"/>
    <s v="24.9.1246"/>
    <n v="1246"/>
    <x v="70"/>
    <s v="Montag"/>
    <s v="11462 Alle Aufnahmen unter dieser Zugangsnummer"/>
    <s v="F875"/>
    <n v="11462"/>
  </r>
  <r>
    <n v="9222"/>
    <s v="F471"/>
    <n v="90010"/>
    <x v="0"/>
    <s v="Freiburg"/>
    <s v="F471"/>
    <s v="Freiburg"/>
    <s v="UB Freiburg 1, Nr.31"/>
    <m/>
    <s v="Freiburg, Stadtarchiv"/>
    <s v="0.0.1218"/>
    <n v="1218"/>
    <x v="16"/>
    <s v="Unbekannt"/>
    <s v="90010 Alle Aufnahmen unter dieser Zugangsnummer"/>
    <s v="F471"/>
    <n v="90010"/>
  </r>
  <r>
    <n v="9223"/>
    <s v="F473"/>
    <n v="90011"/>
    <x v="0"/>
    <s v="Freiburg"/>
    <s v="F473"/>
    <s v="Freiburg"/>
    <s v="UB Freiburg 1, Nr.107"/>
    <m/>
    <s v="Freiburg, Stadtarchiv"/>
    <s v="0.5.1248"/>
    <n v="1248"/>
    <x v="8"/>
    <s v="Unbekannt"/>
    <n v="90011"/>
    <s v="F473"/>
    <n v="90011"/>
  </r>
  <r>
    <n v="9232"/>
    <s v="M2545"/>
    <n v="90020"/>
    <x v="0"/>
    <s v="Freiburg"/>
    <s v="M2545"/>
    <s v="Freiburg (Fond)"/>
    <s v="Ungedr."/>
    <m/>
    <s v="Freiburg, Stadtarchiv"/>
    <s v="13.Jh."/>
    <m/>
    <x v="13"/>
    <s v="Unbekannt"/>
    <n v="90020"/>
    <s v="M2545"/>
    <n v="90020"/>
  </r>
  <r>
    <n v="9229"/>
    <s v="M2542"/>
    <n v="90017"/>
    <x v="0"/>
    <s v="Freiburg, Deutschorden, Br�der , Freiburg, Deutschorden, Magister"/>
    <s v="M2542"/>
    <s v="Freiburg"/>
    <s v="Ungedr."/>
    <m/>
    <s v="Freiburg, Stadtarchiv"/>
    <s v="12.12.1292"/>
    <n v="1292"/>
    <x v="203"/>
    <s v="Freitag"/>
    <n v="90017"/>
    <s v="M2542"/>
    <n v="90017"/>
  </r>
  <r>
    <n v="9241"/>
    <s v="M2531"/>
    <n v="90029"/>
    <x v="0"/>
    <s v="Freiburg, Graf Egen von"/>
    <s v="M2531"/>
    <s v="Freiburg"/>
    <s v="Ungedr."/>
    <m/>
    <s v="Freiburg, Stadtarchiv"/>
    <s v="31.3.1316"/>
    <n v="1316"/>
    <x v="253"/>
    <s v="Mittwoch"/>
    <n v="90029"/>
    <s v="M2531"/>
    <n v="90029"/>
  </r>
  <r>
    <n v="9228"/>
    <s v="M2539"/>
    <n v="90016"/>
    <x v="0"/>
    <s v="Freiburg, Graf Egen von"/>
    <s v="M2539"/>
    <s v="Freiburg, B�rger"/>
    <s v="Ungedr."/>
    <m/>
    <s v="Freiburg, Stadtarchiv"/>
    <s v="17.6.1282"/>
    <n v="1282"/>
    <x v="216"/>
    <s v="Mittwoch"/>
    <n v="90016"/>
    <s v="M2539"/>
    <n v="90016"/>
  </r>
  <r>
    <n v="9231"/>
    <s v="M2547"/>
    <n v="90019"/>
    <x v="0"/>
    <s v="Freiburg, Graf Egen von"/>
    <s v="M2547"/>
    <s v="Freiburg"/>
    <s v="Ungedr."/>
    <m/>
    <s v="Freiburg, Stadtarchiv"/>
    <s v="28.8.1293"/>
    <n v="1293"/>
    <x v="261"/>
    <s v="Freitag"/>
    <n v="90019"/>
    <s v="M2547"/>
    <n v="90019"/>
  </r>
  <r>
    <n v="9240"/>
    <s v="M2530"/>
    <n v="90028"/>
    <x v="0"/>
    <s v="Freiburg, Graf Egen von"/>
    <s v="M2530"/>
    <s v="Freiburg"/>
    <s v="UB Freiburg 3, Nr.189; UB Freiburg Stadt 1, Nr.83"/>
    <m/>
    <s v="Freiburg, Stadtarchiv"/>
    <s v="9.10.1310"/>
    <n v="1310"/>
    <x v="217"/>
    <s v="Freitag"/>
    <n v="90028"/>
    <s v="M2530"/>
    <n v="90028"/>
  </r>
  <r>
    <n v="9230"/>
    <s v="M2544"/>
    <n v="90018"/>
    <x v="0"/>
    <s v="Freiburg, Graf Egen von (-Fürstenberg)"/>
    <s v="M2544"/>
    <s v="Freiburg"/>
    <s v="Ungedr."/>
    <m/>
    <s v="Freiburg, Stadtarchiv"/>
    <s v="28.8.1293"/>
    <n v="1293"/>
    <x v="261"/>
    <s v="Freitag"/>
    <n v="90018"/>
    <s v="M2544"/>
    <n v="90018"/>
  </r>
  <r>
    <n v="9225"/>
    <s v="M2535"/>
    <n v="90013"/>
    <x v="0"/>
    <s v="Freiburg, Graf Egen von , Freiburg, Graf Heinrich von"/>
    <s v="M2535"/>
    <s v="Freiburg, Burkhard Meinwart (B�rger)"/>
    <s v="Ungedr."/>
    <m/>
    <s v="Freiburg, Stadtarchiv"/>
    <s v="14.8.1272"/>
    <n v="1272"/>
    <x v="126"/>
    <s v="Sonntag"/>
    <n v="90013"/>
    <s v="M2535"/>
    <n v="90013"/>
  </r>
  <r>
    <n v="9234"/>
    <s v="M2541"/>
    <n v="90022"/>
    <x v="0"/>
    <s v="Freiburg, Hospital"/>
    <s v="M2541"/>
    <s v="Freiburg, Hospital, Freiburg (Fond)"/>
    <s v="Ungedr."/>
    <m/>
    <s v="Freiburg, Stadtarchiv"/>
    <s v="um 1300"/>
    <n v="1300"/>
    <x v="36"/>
    <s v="Unbekannt"/>
    <n v="90022"/>
    <s v="M2541"/>
    <n v="90022"/>
  </r>
  <r>
    <n v="4032"/>
    <s v="D1292"/>
    <n v="10184"/>
    <x v="0"/>
    <s v="Freiburg, Schulthei� Konrad , Freiburg, Rat (24 consules), Freiburg, Einwohner"/>
    <s v="D1292"/>
    <s v="Tennenbach, Kloster"/>
    <s v="UB Freiburg 1, Nr.38"/>
    <m/>
    <s v="Karlsruhe, Generallandesarchiv"/>
    <s v="16.2.1223"/>
    <n v="1223"/>
    <x v="41"/>
    <s v="Donnerstag"/>
    <n v="10184"/>
    <s v="D1292"/>
    <n v="10184"/>
  </r>
  <r>
    <n v="2904"/>
    <s v="C828"/>
    <n v="8136"/>
    <x v="0"/>
    <s v="Freienhagen (Krs. Waldeck)"/>
    <s v="C828"/>
    <s v="Volkhardingshausen, Stift (Augustiner-Chorfrauen)"/>
    <s v="UB Waldeck, Nr.39"/>
    <m/>
    <s v="Marburg, Staatsarchiv"/>
    <s v="0.0.1253"/>
    <n v="1253"/>
    <x v="1"/>
    <s v="Unbekannt"/>
    <n v="8136"/>
    <s v="C828"/>
    <n v="8136"/>
  </r>
  <r>
    <n v="6873"/>
    <s v="F3769"/>
    <n v="13561"/>
    <x v="0"/>
    <s v="Fribourg, Albert von Ultraior (B�rger)"/>
    <s v="F3769"/>
    <s v="Hauterive, Kloster"/>
    <s v="Reg. Hauterive, Nr.452"/>
    <m/>
    <s v="Fribourg, Staatsarchiv"/>
    <s v="0.0.1246"/>
    <n v="1246"/>
    <x v="70"/>
    <s v="Unbekannt"/>
    <s v="13561 Alle Aufnahmen unter dieser Zugangsnummer"/>
    <s v="F3769"/>
    <n v="13561"/>
  </r>
  <r>
    <n v="6867"/>
    <s v="F3760"/>
    <n v="13555"/>
    <x v="0"/>
    <s v="Fribourg, Albert von Ultraior (B�rger) , Fribourg, Agnina (Frau des Albert v. Ultrajor)"/>
    <s v="F3760"/>
    <s v="Hauterive, Kloster"/>
    <s v="Reg. Hauterive, Nr.448"/>
    <m/>
    <s v="Fribourg, Staatsarchiv"/>
    <s v="14.3.1246"/>
    <n v="1246"/>
    <x v="70"/>
    <s v="Mittwoch"/>
    <s v="13555 Alle Aufnahmen unter dieser Zugangsnummer"/>
    <s v="F3760"/>
    <n v="13555"/>
  </r>
  <r>
    <n v="6826"/>
    <s v="F3701"/>
    <n v="13514"/>
    <x v="0"/>
    <s v="Fribourg, Bertigny, Wilhelm von (B�rger)"/>
    <s v="F3701"/>
    <s v="Hauterive, Kloster"/>
    <s v="Reg. Hauterive, Nr.380"/>
    <m/>
    <s v="Fribourg, Staatsarchiv"/>
    <s v="0.0.1228 ?"/>
    <n v="1228"/>
    <x v="17"/>
    <s v="Unbekannt"/>
    <s v="13514 Alle Aufnahmen unter dieser Zugangsnummer"/>
    <s v="F3701"/>
    <n v="13514"/>
  </r>
  <r>
    <n v="6881"/>
    <s v="F3778"/>
    <n v="13569"/>
    <x v="0"/>
    <s v="Fribourg, Grenelles, Wilhelm von (B�rger)"/>
    <s v="F3778"/>
    <s v="Hauterive, Kloster"/>
    <s v="Reg. Hauterive, Nr.469"/>
    <m/>
    <s v="Fribourg, Staatsarchiv"/>
    <s v="0.6.1248"/>
    <n v="1248"/>
    <x v="8"/>
    <s v="Unbekannt"/>
    <s v="13569 Alle Aufnahmen unter dieser Zugangsnummer"/>
    <s v="F3778"/>
    <n v="13569"/>
  </r>
  <r>
    <n v="6868"/>
    <s v="F3761"/>
    <n v="13556"/>
    <x v="0"/>
    <s v="Fribourg, Misery, Wilhelm von (gen. de Coster, B�rger)"/>
    <s v="F3761"/>
    <s v="Hauterive, Kloster"/>
    <s v="Reg. Hauterive, Nr.449"/>
    <m/>
    <s v="Fribourg, Staatsarchiv"/>
    <s v="24.3.1247 ?"/>
    <n v="1247"/>
    <x v="56"/>
    <s v="Sonntag"/>
    <s v="13556 Alle Aufnahmen unter dieser Zugangsnummer"/>
    <s v="F3761"/>
    <n v="13556"/>
  </r>
  <r>
    <n v="6909"/>
    <s v="F3838"/>
    <n v="13601"/>
    <x v="0"/>
    <s v="Fribourg, Ritter , Fribourg, B�rger"/>
    <s v="F3838"/>
    <s v=" "/>
    <s v="Recueil Dipl. Frib. 1, Nr.6; Diesbach, S. 50"/>
    <m/>
    <s v="Fribourg, Staatsarchiv"/>
    <s v="0.8.1225"/>
    <n v="1225"/>
    <x v="4"/>
    <s v="Unbekannt"/>
    <s v="13601 Alle Aufnahmen unter dieser Zugangsnummer"/>
    <s v="F3838"/>
    <n v="13601"/>
  </r>
  <r>
    <n v="6860"/>
    <s v="F3749"/>
    <n v="13548"/>
    <x v="0"/>
    <s v="Fribourg, Schulthei� Konrad"/>
    <s v="F3749"/>
    <s v="Hauterive, Kloster"/>
    <s v="Reg. Hauterive, Nr.434"/>
    <m/>
    <s v="Fribourg, Staatsarchiv"/>
    <s v="0.0.1242"/>
    <n v="1242"/>
    <x v="54"/>
    <s v="Unbekannt"/>
    <s v="13548 Alle Aufnahmen unter dieser Zugangsnummer"/>
    <s v="F3749"/>
    <n v="13548"/>
  </r>
  <r>
    <n v="6861"/>
    <s v="F3750"/>
    <n v="13549"/>
    <x v="0"/>
    <s v="Fribourg, Schulthei� Konrad"/>
    <s v="F3750"/>
    <s v="Hauterive, Kloster"/>
    <s v="Reg. Hauterive, Nr.435"/>
    <m/>
    <s v="Fribourg, Staatsarchiv"/>
    <s v="0.0.1243"/>
    <n v="1243"/>
    <x v="47"/>
    <s v="Unbekannt"/>
    <s v="13549 Alle Aufnahmen unter dieser Zugangsnummer"/>
    <s v="F3750"/>
    <n v="13549"/>
  </r>
  <r>
    <n v="6829"/>
    <s v="F3704"/>
    <n v="13517"/>
    <x v="0"/>
    <s v="Fribourg, Schulthei� Konrad (Sohn des Konrad von Englisberg)"/>
    <s v="F3704"/>
    <s v="Hauterive, Kloster"/>
    <s v="Reg. Hauterive, Nr.387"/>
    <m/>
    <s v="Fribourg, Staatsarchiv"/>
    <s v="21.3.1229"/>
    <n v="1229"/>
    <x v="63"/>
    <s v="Mittwoch"/>
    <s v="13517 Alle Aufnahmen unter dieser Zugangsnummer"/>
    <s v="F3704"/>
    <n v="13517"/>
  </r>
  <r>
    <n v="6928"/>
    <s v="F3867"/>
    <n v="13622"/>
    <x v="0"/>
    <s v="Fribourg, Schulthei� Konrad von W�denswil , Fribourg, Rat, Fribourg, Gemeinde"/>
    <s v="F3867"/>
    <s v="Habsburg, Graf Rudolf I. von"/>
    <s v="FR Bern. 2, Nr.556"/>
    <m/>
    <s v="Fribourg, Staatsarchiv"/>
    <s v="16.1.1264 ?"/>
    <n v="1264"/>
    <x v="27"/>
    <s v="Mittwoch"/>
    <s v="13622 Alle Aufnahmen unter dieser Zugangsnummer"/>
    <s v="F3867"/>
    <n v="13622"/>
  </r>
  <r>
    <n v="6929"/>
    <s v="F3870"/>
    <n v="13623"/>
    <x v="0"/>
    <s v="Fribourg, Schulthei� Konrad von W�denswil , Fribourg, Rat, Fribourg, Gemeinde"/>
    <s v="F3870"/>
    <s v="Habsburg, Graf Rudolf I. von"/>
    <s v="FR Bern. 2, Nr.556"/>
    <m/>
    <s v="Fribourg, Staatsarchiv"/>
    <s v="16.1.1264 ?"/>
    <n v="1264"/>
    <x v="27"/>
    <s v="Mittwoch"/>
    <s v="13623 Alle Aufnahmen unter dieser Zugangsnummer"/>
    <s v="F3870"/>
    <n v="13623"/>
  </r>
  <r>
    <n v="6887"/>
    <s v="F3783"/>
    <n v="13574"/>
    <x v="0"/>
    <s v="Fribourg, Thomas (gen. de Cirkil) , Fribourg, Peter (gen. de Cirkil), Fribourg, Gisela (Mutter d. Thomas u. Peter)"/>
    <s v="F3783"/>
    <s v="Hauterive, Kloster"/>
    <s v="Reg. Hauterive, Nr.475"/>
    <m/>
    <s v="Fribourg, Staatsarchiv"/>
    <s v="0.2.1249"/>
    <n v="1249"/>
    <x v="45"/>
    <s v="Unbekannt"/>
    <s v="13574 Alle Aufnahmen unter dieser Zugangsnummer"/>
    <s v="F3783"/>
    <n v="13574"/>
  </r>
  <r>
    <n v="6884"/>
    <s v="F3780"/>
    <n v="13571"/>
    <x v="0"/>
    <s v="Fribourg, Wistrago, Kuno von (B�rger)"/>
    <s v="F3780"/>
    <s v="Hauterive, Kloster"/>
    <s v="Reg. Hauterive, Nr.471"/>
    <m/>
    <s v="Fribourg, Staatsarchiv"/>
    <s v="0.12.1248"/>
    <n v="1248"/>
    <x v="8"/>
    <s v="Unbekannt"/>
    <s v="13571 Alle Aufnahmen unter dieser Zugangsnummer"/>
    <s v="F3780"/>
    <n v="13571"/>
  </r>
  <r>
    <n v="9446"/>
    <s v="M2280"/>
    <n v="90309"/>
    <x v="0"/>
    <s v="Friedberg"/>
    <s v="M2280"/>
    <s v=" "/>
    <s v="Ungedr."/>
    <m/>
    <s v="Marburg, Lichtbildarchiv"/>
    <s v="0.0.1499"/>
    <n v="1499"/>
    <x v="35"/>
    <s v="Unbekannt"/>
    <s v="90309 Alle Aufnahmen unter dieser Zugangsnummer"/>
    <s v="M2280"/>
    <n v="90309"/>
  </r>
  <r>
    <n v="7320"/>
    <s v="D1754"/>
    <n v="14069"/>
    <x v="0"/>
    <s v="Friedberg (Reichsburg), Burggraf Eberwin, Sch�ffen u.B�rger"/>
    <s v="D1754"/>
    <s v="Arnsburg, Kloster"/>
    <s v="UB Arnsburg Kloster, Nr. 47; UB Friedberg 1, Nr. 19"/>
    <m/>
    <s v="Lich, Adelsarchiv Fürsten zu Solms-Hohensolms-Lich"/>
    <s v="0.0.1245"/>
    <n v="1245"/>
    <x v="55"/>
    <s v="Unbekannt"/>
    <n v="14069"/>
    <s v="D1754"/>
    <n v="14069"/>
  </r>
  <r>
    <n v="8103"/>
    <s v="R11684"/>
    <n v="15041"/>
    <x v="0"/>
    <s v="Friedberg (Reichsburg), Burggraf Erwin von Cransberg"/>
    <s v="R11684"/>
    <s v="Schl�chtern, Kloster, Abt Hugo u. Konvent"/>
    <s v="Ungedr.?"/>
    <m/>
    <s v="Marburg, Staatsarchiv"/>
    <s v="0.0.1221"/>
    <n v="1221"/>
    <x v="76"/>
    <s v="Unbekannt"/>
    <s v="15041 Alle Aufnahmen unter dieser Zugangsnummer"/>
    <s v="R11684"/>
    <n v="15041"/>
  </r>
  <r>
    <n v="7297"/>
    <s v="D1720"/>
    <n v="14046"/>
    <x v="0"/>
    <s v="Friedberg (Reichsburg), Burggraf Ludolf , Wetzlar, Schulthei� Siegfried, Vogt Hermann u.die B�rgerschaft"/>
    <s v="D1720"/>
    <s v="Arnsburg, Kloster (Zisterzienser)"/>
    <s v="UB Arnsburg Kloster, Nr. 21; UB Wetzlar 1, Nr. 18 (Reg.)"/>
    <m/>
    <s v="Lich, Adelsarchiv Fürsten zu Solms-Hohensolms-Lich"/>
    <s v="0.0.1233"/>
    <n v="1233"/>
    <x v="68"/>
    <s v="Unbekannt"/>
    <n v="14046"/>
    <s v="D1720"/>
    <n v="14046"/>
  </r>
  <r>
    <n v="7296"/>
    <s v="D1719"/>
    <n v="14045"/>
    <x v="0"/>
    <s v="Friedberg, Burggraf Ludolf , Wetzlar, Schulthei� Siegfried, Vogt Hermann u.die B�rgerschaft"/>
    <s v="D1719"/>
    <s v="Arnsburg, Kloster (Zisterzienser)"/>
    <s v="UB Arnsburg Kloster, Nr. 21; UB Wetzlar 1, Nr. 18 (Reg.)"/>
    <m/>
    <s v="Lich, Adelsarchiv Fürsten zu Solms-Hohensolms-Lich"/>
    <s v="0.0.1233"/>
    <n v="1233"/>
    <x v="68"/>
    <s v="Unbekannt"/>
    <s v="14045 Alle Aufnahmen unter dieser Zugangsnummer"/>
    <s v="D1719"/>
    <n v="14045"/>
  </r>
  <r>
    <n v="6737"/>
    <s v="R2970"/>
    <n v="13425"/>
    <x v="0"/>
    <s v="Friedberg, Conze, Ammen Sohn (B�rger)"/>
    <s v="R2970"/>
    <s v="Arnsburg, Kloster, Abt, Arnsburg, Kloster, Konvent"/>
    <s v="UB Arnsburg Kloster, Nr.940"/>
    <m/>
    <s v="Lich, Adelsarchiv Fürsten zu Solms-Hohensolms-Lich"/>
    <s v="30.9.1365"/>
    <n v="1365"/>
    <x v="262"/>
    <s v="Dienstag"/>
    <s v="13425 Alle Aufnahmen unter dieser Zugangsnummer"/>
    <s v="R2970"/>
    <n v="13425"/>
  </r>
  <r>
    <n v="8661"/>
    <s v="F8284"/>
    <n v="15689"/>
    <x v="0"/>
    <s v="Friedberg, Reichssstadt, Burggraf Eberwin von Cransberg"/>
    <s v="F8284"/>
    <s v="Schl�chtern, Abt Hugo und Konvent"/>
    <s v="UB Nassau 1, S. 262, Nr. 373; UB Hanau 1, S. 111, Nr. 141"/>
    <m/>
    <s v="Marburg, StA"/>
    <s v="0.0.1220"/>
    <n v="1220"/>
    <x v="20"/>
    <s v="Unbekannt"/>
    <s v="15689 Alle Aufnahmen unter dieser Zugangsnummer"/>
    <s v="F8284"/>
    <n v="15689"/>
  </r>
  <r>
    <n v="7258"/>
    <s v="F4069"/>
    <n v="14005"/>
    <x v="0"/>
    <s v="Friedberg, Schulthei� , Friedberg, Sch�ffen"/>
    <s v="F4069"/>
    <s v="Arnsburg, Kloster"/>
    <s v="UB Arnsburg Kloster, Nr.1130"/>
    <m/>
    <s v="Lich, Adelsarchiv Fürsten zu Solms-Hohensolms-Lich"/>
    <s v="8.7.1400"/>
    <n v="1400"/>
    <x v="263"/>
    <s v="Donnerstag"/>
    <s v="14005 Alle Aufnahmen unter dieser Zugangsnummer"/>
    <s v="F4069"/>
    <n v="14005"/>
  </r>
  <r>
    <n v="7350"/>
    <s v="E5619"/>
    <n v="14099"/>
    <x v="0"/>
    <s v="Friedberg, Schulthei�, Sch�ffen u. B�rger , Friedberg (Reichsburg), Burgmannen"/>
    <s v="E5619"/>
    <s v="Arnsburg, Kloster (Zisterzienser)"/>
    <s v="UB Hanau 1, Nr.291; UB Friedberg 1, Nr. 29 (Reg.)"/>
    <m/>
    <s v="Lich, Adelsarchiv Fürsten zu Solms-Hohensolms-Lich"/>
    <s v="0.10.1253"/>
    <n v="1253"/>
    <x v="1"/>
    <s v="Unbekannt"/>
    <n v="14099"/>
    <s v="E5619"/>
    <n v="14099"/>
  </r>
  <r>
    <n v="7322"/>
    <s v="D1734"/>
    <n v="14071"/>
    <x v="0"/>
    <s v="Friedberg, Schulthei�, Sch�ffen u.B�rger"/>
    <s v="D1734"/>
    <s v="Arnsburg, Kloster"/>
    <s v="UB Arnsburg Kloster, Nr. 39; UB Friedberg 1, Nr. 17"/>
    <m/>
    <s v="Lich, Adelsarchiv Fürsten zu Solms-Hohensolms-Lich"/>
    <s v="1.4.1245"/>
    <n v="1245"/>
    <x v="55"/>
    <s v="Samstag"/>
    <n v="14071"/>
    <s v="D1734"/>
    <n v="14071"/>
  </r>
  <r>
    <n v="7323"/>
    <s v="C1295"/>
    <n v="14072"/>
    <x v="0"/>
    <s v="Friedberg, Schulthei�, Sch�ffen u.B�rger"/>
    <s v="C1295"/>
    <s v="Arnsburg, Kloster"/>
    <s v="UB Arnsburg Kloster, Nr. 40; UB Friedberg 1, Nr. 18 (Teildruck)"/>
    <m/>
    <s v="Lich, Adelsarchiv Fürsten zu Solms-Hohensolms-Lich"/>
    <s v="1.4.1245"/>
    <n v="1245"/>
    <x v="55"/>
    <s v="Samstag"/>
    <n v="14072"/>
    <s v="C1295"/>
    <n v="14072"/>
  </r>
  <r>
    <n v="6736"/>
    <s v="R2952"/>
    <n v="13424"/>
    <x v="0"/>
    <s v="Friedberg, Siegfried von Gerburgeheim (u.s. Ehefrau) (B�rger)"/>
    <s v="R2952"/>
    <s v="Irmendrud Bumann (u. Nichten), Arnsburg, Kloster (Fond)"/>
    <s v="UB Arnsburg Kloster, Nr.936"/>
    <m/>
    <s v="Lich, Adelsarchiv Fürsten zu Solms-Hohensolms-Lich"/>
    <s v="24.4.1365"/>
    <n v="1365"/>
    <x v="262"/>
    <s v="Donnerstag"/>
    <s v="13424 Alle Aufnahmen unter dieser Zugangsnummer"/>
    <s v="R2952"/>
    <n v="13424"/>
  </r>
  <r>
    <n v="5536"/>
    <s v="F1477"/>
    <n v="12014"/>
    <x v="0"/>
    <s v="Friedingen, Vogt Heinrich"/>
    <s v="F1477"/>
    <s v="Kreuzlingen, Stift"/>
    <s v="UB Thurg. 2, Nr.157"/>
    <m/>
    <s v="Frauenfeld, Staatsarchiv"/>
    <s v="8.3.1243"/>
    <n v="1243"/>
    <x v="47"/>
    <s v="Sonntag"/>
    <s v="12014 Alle Aufnahmen unter dieser Zugangsnummer"/>
    <s v="F1477"/>
    <n v="12014"/>
  </r>
  <r>
    <n v="1"/>
    <s v="D17"/>
    <n v="224"/>
    <x v="0"/>
    <s v="Friedrich von B�desheim (Kleriker d. Mainzer Di�zese u. ks. Notar) (identisch) , Friedrich von B�desheim (Kleriker d. Mainzer Di�zese u. Ks. Notar)"/>
    <s v="D17"/>
    <s v="Hanau, Graf Ulrich IV. von"/>
    <s v="UB Hanau 4, Nr. 47"/>
    <m/>
    <s v="Marburg, Staatsarchiv"/>
    <s v="6.3.1377"/>
    <n v="1377"/>
    <x v="132"/>
    <s v="Freitag"/>
    <n v="224"/>
    <s v="D17"/>
    <n v="224"/>
  </r>
  <r>
    <n v="8726"/>
    <s v="F8447"/>
    <n v="15771"/>
    <x v="0"/>
    <s v="Friedrich von Grimmenberg, Ritter"/>
    <s v="F8447"/>
    <s v="Buxtehude (Altkloster), Benediktinernonnenkloster"/>
    <s v="von Alten, S. 181, Nr. 37; Dr�gereit, S. 112"/>
    <m/>
    <s v="Stade, StA"/>
    <s v="28.2.1229"/>
    <n v="1229"/>
    <x v="63"/>
    <s v="Mittwoch"/>
    <s v="15771 Alle Aufnahmen unter dieser Zugangsnummer"/>
    <s v="F8447"/>
    <n v="15771"/>
  </r>
  <r>
    <n v="8738"/>
    <s v="F8489"/>
    <n v="15783"/>
    <x v="0"/>
    <s v="Friedrich von Grimmenberg, Ritter"/>
    <s v="F8489"/>
    <s v="Buxtehude, Altkloster"/>
    <s v="von Alten, S. 183, Nr. 29 (Teildruck)"/>
    <m/>
    <s v="Stade, StA"/>
    <s v="27.4.1242"/>
    <n v="1242"/>
    <x v="54"/>
    <s v="Sonntag"/>
    <s v="15783 Alle Aufnahmen unter dieser Zugangsnummer"/>
    <s v="F8489"/>
    <n v="15783"/>
  </r>
  <r>
    <n v="8289"/>
    <s v="F7425"/>
    <n v="15243"/>
    <x v="0"/>
    <s v="Frienisberg, Abt H. , K�niz, Propst Peter, p�pstlicher Delegatrichter (Siegler: Steffisburg, Pfarrer W., Bern, B�rger, Burkhard von Bremgarten)"/>
    <s v="F7425"/>
    <s v="Interlaken, Propst W. und Kapitel"/>
    <s v="FR Bern. 2, S. 103, Nr. 93; UB Solothurn 1, S. 198, Nr. 352"/>
    <m/>
    <s v="StA Bern"/>
    <s v="12.3.1229-0.0.1230"/>
    <n v="12291230"/>
    <x v="59"/>
    <s v="Unbekannt"/>
    <s v="15243 Alle Aufnahmen unter dieser Zugangsnummer"/>
    <s v="F7425"/>
    <n v="15243"/>
  </r>
  <r>
    <n v="8288"/>
    <s v="F7422"/>
    <n v="15242"/>
    <x v="0"/>
    <s v="Frienisberg, Abt H. , K�niz, Propst Peter, Steffisburg, Pfarrer W., Cuno zu Jegistorf (Siegler: Bern, B�rger, Burkhard von Bremgarten)"/>
    <s v="F7422"/>
    <s v="Interlaken, Propst und Kapitel"/>
    <s v="FR Bern. 2, S. 104, Nr. 94; UB Solothurn 1, S. 198, Nr. 353"/>
    <m/>
    <s v="StA Bern"/>
    <s v="0.0.1229-12.3.1230"/>
    <n v="12291230"/>
    <x v="59"/>
    <s v="Unbekannt"/>
    <s v="15242 Alle Aufnahmen unter dieser Zugangsnummer"/>
    <s v="F7422"/>
    <n v="15242"/>
  </r>
  <r>
    <n v="6004"/>
    <s v="F2348"/>
    <n v="12580"/>
    <x v="0"/>
    <s v="Frienisberg, Kloster, Abt (identisch) , Frienisberg, Kloster, Abt (identisch), St. Urban, Kloster, Abt (identisch), St. Urban, Kloster, Abt (identisch), Frienisberg, Kloster, Prior (identisch), Frienisberg, Kloster, Prior (identisch)"/>
    <s v="F2348"/>
    <s v="Ellenwiren,- Pleban C."/>
    <s v="Ungedr.?"/>
    <m/>
    <s v="Lausanne, Staatsarchiv"/>
    <s v="1.10.1228"/>
    <n v="1228"/>
    <x v="17"/>
    <s v="Sonntag"/>
    <n v="12580"/>
    <s v="F2348"/>
    <n v="12580"/>
  </r>
  <r>
    <n v="5967"/>
    <s v="F2080"/>
    <n v="12511"/>
    <x v="0"/>
    <s v="Frienisberg, Kloster, Abt , Frienisberg, Kloster, Konvent"/>
    <s v="F2080"/>
    <s v="St. Urban, Kloster, Abt, St. Urban, Kloster, Konvent"/>
    <s v="FR Bern. 2, Nr.437; QW. Schweiz 1,1, Nr.830"/>
    <m/>
    <s v="Luzern, Staatsarchiv"/>
    <s v="0.0.1257"/>
    <n v="1257"/>
    <x v="37"/>
    <s v="Unbekannt"/>
    <s v="12511 Alle Aufnahmen unter dieser Zugangsnummer"/>
    <s v="F2080"/>
    <n v="12511"/>
  </r>
  <r>
    <n v="8181"/>
    <s v="F7157"/>
    <n v="15132"/>
    <x v="0"/>
    <s v="Frienisberg, Kloster, Abt Hartmann"/>
    <s v="F7157"/>
    <s v="Frienisberg, Kloster"/>
    <s v="FR Bern. 2, Nr. 41"/>
    <m/>
    <s v="Bern, Staatsarchiv"/>
    <s v="0.0.1224 ?"/>
    <n v="1224"/>
    <x v="134"/>
    <s v="Unbekannt"/>
    <s v="15132 Alle Aufnahmen unter dieser Zugangsnummer"/>
    <s v="F7157"/>
    <n v="15132"/>
  </r>
  <r>
    <n v="6171"/>
    <s v="F3036"/>
    <n v="12749"/>
    <x v="0"/>
    <s v="Frienisberg, Kloster, Abt Heinrich"/>
    <s v="F3036"/>
    <s v="Solothurn, Stift"/>
    <s v="UB Solothurn 2, Nr.61; FR Bern. 2, Nr.312"/>
    <m/>
    <s v="Solothurn, Staatsarchiv"/>
    <s v="15.4.1251"/>
    <n v="1251"/>
    <x v="117"/>
    <s v="Samstag"/>
    <s v="12749 Alle Aufnahmen unter dieser Zugangsnummer"/>
    <s v="F3036"/>
    <n v="12749"/>
  </r>
  <r>
    <n v="8193"/>
    <s v="F7188"/>
    <n v="15144"/>
    <x v="0"/>
    <s v="Frienisberg, Kloster, Abt u. Konvent"/>
    <s v="F7188"/>
    <s v="Frienisberg, Kloster"/>
    <s v="FR Bern. 2, Nr. 293; (UB Solothurn 2, S.29, Nr. 49)"/>
    <m/>
    <s v="Bern, Staatsarchiv"/>
    <s v="0.2.1250"/>
    <n v="1250"/>
    <x v="9"/>
    <s v="Unbekannt"/>
    <s v="15144 Alle Aufnahmen unter dieser Zugangsnummer"/>
    <s v="F7188"/>
    <n v="15144"/>
  </r>
  <r>
    <n v="9416"/>
    <s v="M597"/>
    <n v="90269"/>
    <x v="0"/>
    <s v="Frienisberg, Kloster, Abt Ulrich , Frienisberg, Kloster, Konvent"/>
    <s v="M597"/>
    <s v="St. Urban, Kloster"/>
    <s v="QW. Schweiz 1,1, Nr.830; FR Bern. 2, Nr.437"/>
    <m/>
    <s v="Luzern, Staatsarchiv"/>
    <s v="0.0.1257"/>
    <n v="1257"/>
    <x v="37"/>
    <s v="Unbekannt"/>
    <s v="90269 Alle Aufnahmen unter dieser Zugangsnummer"/>
    <s v="M597"/>
    <n v="90269"/>
  </r>
  <r>
    <n v="5893"/>
    <s v="F1955"/>
    <n v="12423"/>
    <x v="0"/>
    <s v="Frienisberg, Kloster, Abt Ulrich , Frienisberg, Kloster, Konvent"/>
    <s v="F1955"/>
    <s v="St. Urban, Kloster, Abt, St. Urban, Kloster, Konvent"/>
    <s v="FR Bern. 2, Nr.375; QW. Schweiz 1,1, Nr.749"/>
    <m/>
    <s v="Luzern, Staatsarchiv"/>
    <s v="11.6.1255"/>
    <n v="1255"/>
    <x v="155"/>
    <s v="Freitag"/>
    <s v="12423 Alle Aufnahmen unter dieser Zugangsnummer"/>
    <s v="F1955"/>
    <n v="12423"/>
  </r>
  <r>
    <n v="6923"/>
    <s v="F3860"/>
    <n v="13617"/>
    <x v="0"/>
    <s v="Frienisberg, Kloster, Abt Ulrich , Pont, Jocelin von (Ritter, Kastellan von Murten)"/>
    <s v="F3860"/>
    <s v="Payerne, Kloster"/>
    <s v="FR Bern. 2, Nr.417"/>
    <m/>
    <s v="Fribourg, Staatsarchiv"/>
    <s v="2.5.1256"/>
    <n v="1256"/>
    <x v="40"/>
    <s v="Dienstag"/>
    <s v="13617 Alle Aufnahmen unter dieser Zugangsnummer"/>
    <s v="F3860"/>
    <n v="13617"/>
  </r>
  <r>
    <n v="111"/>
    <s v="C156"/>
    <n v="744"/>
    <x v="0"/>
    <s v="Fritzlar, Ghebeno (B�rger)"/>
    <s v="C156"/>
    <s v="Wei�enstein, Stift"/>
    <s v="Schultze, Kassel, Nr.1405"/>
    <m/>
    <s v="Marburg, Staatsarchiv"/>
    <s v="0.0.1255"/>
    <n v="1255"/>
    <x v="155"/>
    <s v="Unbekannt"/>
    <n v="744"/>
    <s v="C156"/>
    <n v="744"/>
  </r>
  <r>
    <n v="8553"/>
    <s v="F8056"/>
    <n v="15568"/>
    <x v="0"/>
    <s v="Fritzlar, Kanoniker Hartmann von Urf als Vertreter des Propstes"/>
    <s v="F8056"/>
    <s v="Spieskappel, Abt"/>
    <s v="List, S. 182f. mit Anm. 7"/>
    <m/>
    <s v="Marburg, StA"/>
    <s v="4.6.1248"/>
    <n v="1248"/>
    <x v="8"/>
    <s v="Donnerstag"/>
    <s v="15568 Alle Aufnahmen unter dieser Zugangsnummer"/>
    <s v="F8056"/>
    <n v="15568"/>
  </r>
  <r>
    <n v="8524"/>
    <s v="E1862"/>
    <n v="15537"/>
    <x v="0"/>
    <s v="Fritzlar, Propst Gumpert"/>
    <s v="E1862"/>
    <s v="Spieskappel, Kloster St. Johannes Baptist"/>
    <s v=" "/>
    <m/>
    <s v="Marburg, StA"/>
    <s v="23.2.1223"/>
    <n v="1223"/>
    <x v="41"/>
    <s v="Donnerstag"/>
    <s v="15537 Alle Aufnahmen unter dieser Zugangsnummer"/>
    <s v="E1862"/>
    <n v="15537"/>
  </r>
  <r>
    <n v="6"/>
    <s v="C32"/>
    <n v="231"/>
    <x v="0"/>
    <s v="Fritzlar, Propstei, Offizial , Hermann Avunculi ( Mainzer KLeriker u. ks. Notar)"/>
    <s v="C32"/>
    <s v="Wei�enstein, Stift, Lucia Bernonis (Chorfrau)"/>
    <s v=" "/>
    <m/>
    <s v="Marburg, Staatsarchiv"/>
    <s v="31.7.1353"/>
    <n v="1353"/>
    <x v="264"/>
    <s v="Mittwoch"/>
    <n v="231"/>
    <s v="C32"/>
    <n v="231"/>
  </r>
  <r>
    <n v="103"/>
    <s v="B114"/>
    <n v="730"/>
    <x v="0"/>
    <s v="Fritzlar, Stift, Dekan Heinrich"/>
    <s v="B114"/>
    <s v="Wei�enstein, Stift"/>
    <s v="Schultze, Kassel, Nr.1394"/>
    <m/>
    <s v="Marburg, Staatsarchiv"/>
    <s v="13.5.1244"/>
    <n v="1244"/>
    <x v="52"/>
    <s v="Freitag"/>
    <n v="730"/>
    <s v="B114"/>
    <n v="730"/>
  </r>
  <r>
    <n v="55"/>
    <s v="C106"/>
    <n v="550"/>
    <x v="0"/>
    <s v="Fritzlar, Stift, Dekan Heinrich (p�pstl. Delegatrichter) , Fritzlar, Stift, Kantor H. (p�pstl. Delegatrichter), Fritzlar, Stift, Kustos Heinrich (p�pstl. Delegatrichter)"/>
    <s v="C106"/>
    <s v="Kassel,- Pfarrer der Kirche, Ahnaberg, Kloster (Fond)"/>
    <s v="Schultze, Kassel, Nr.23"/>
    <m/>
    <s v="Marburg, Staatsarchiv"/>
    <s v="um 1250"/>
    <n v="1250"/>
    <x v="9"/>
    <s v="Unbekannt"/>
    <n v="550"/>
    <s v="C106"/>
    <n v="550"/>
  </r>
  <r>
    <n v="4743"/>
    <s v="D1520"/>
    <n v="11100"/>
    <x v="0"/>
    <s v="Fritzlar, Stift, Dekan Heinrich , Fritzlar, Stift, Scholaster Heinrich, Fritzlar, Stift, Kapitel"/>
    <s v="D1520"/>
    <s v="Hasungen, Kloster (Fond), Sch�tzeberg,- Pleban Florentius"/>
    <s v="Ungedr.?"/>
    <m/>
    <s v="Marburg, Staatsarchiv"/>
    <s v="22.10.1236"/>
    <n v="1236"/>
    <x v="103"/>
    <s v="Mittwoch"/>
    <n v="11100"/>
    <s v="D1520"/>
    <n v="11100"/>
  </r>
  <r>
    <n v="7"/>
    <s v="C33"/>
    <n v="232"/>
    <x v="0"/>
    <s v="Fritzlar, Stift, Kantor Heinrich von Hanstein , Hanstein, Johann von, Hanstein, Heinrich von"/>
    <s v="C33"/>
    <s v="Ziegenberg, Henning von, Jutta (Frau des Henning v. Ziegenberg), Witzenhausen, Kloster (Fond)"/>
    <s v="Huyskens, Nr.1443"/>
    <m/>
    <s v="Marburg, Staatsarchiv"/>
    <s v="26.5.1329"/>
    <n v="1329"/>
    <x v="265"/>
    <s v="Freitag"/>
    <n v="232"/>
    <s v="C33"/>
    <n v="232"/>
  </r>
  <r>
    <n v="77"/>
    <s v="C121"/>
    <n v="585"/>
    <x v="0"/>
    <s v="Fritzlar, Stift, Konrad (Subdiakon u. Kanoniker) , Heinrich (Bruder d. Subdiakons Konrad v. Fritzlar), Liutrude (Frau d. Heinrich), Johannes (Bruder d. Subdiakons Konrad v. Fritzlar)"/>
    <s v="C121"/>
    <s v="Wei�enstein, Stift"/>
    <s v="Schultze, Kassel, Nr.1371"/>
    <m/>
    <s v="Marburg, Staatsarchiv"/>
    <s v="13.Jh. ?"/>
    <m/>
    <x v="13"/>
    <s v="Unbekannt"/>
    <n v="585"/>
    <s v="C121"/>
    <n v="585"/>
  </r>
  <r>
    <n v="4745"/>
    <s v="C1157"/>
    <n v="11102"/>
    <x v="0"/>
    <s v="Fritzlar, Stift, Propst Burkhard"/>
    <s v="C1157"/>
    <s v="Hasungen, Kloster (Fond), Sch�tzeberg, Kirche"/>
    <s v="Ungedr.?"/>
    <m/>
    <s v="Marburg, Staatsarchiv"/>
    <s v="0.0.1239"/>
    <n v="1239"/>
    <x v="79"/>
    <s v="Unbekannt"/>
    <n v="11102"/>
    <s v="C1157"/>
    <n v="11102"/>
  </r>
  <r>
    <n v="4746"/>
    <s v="D1522"/>
    <n v="11103"/>
    <x v="0"/>
    <s v="Fritzlar, Stift, Propst Burkhard"/>
    <s v="D1522"/>
    <s v="Hasungen, Kloster (Fond), Sch�tzeberg, St. Peter"/>
    <s v="Ungedr.?"/>
    <m/>
    <s v="Marburg, Staatsarchiv"/>
    <s v="0.0.1239"/>
    <n v="1239"/>
    <x v="79"/>
    <s v="Unbekannt"/>
    <n v="11103"/>
    <s v="D1522"/>
    <n v="11103"/>
  </r>
  <r>
    <n v="1804"/>
    <s v="E2713"/>
    <n v="6068"/>
    <x v="0"/>
    <s v="Fritzlar, Stift, Propst Burkhard , Fritzlar, Stift, Dekan Heinrich, Fritzlar, Stift, Scholaster Heinrich, Fritzlar, Stift, Kantor Heinrich, Fritzlar, Stift, Kapitel"/>
    <s v="E2713"/>
    <s v="Haina, Kloster"/>
    <s v="Reg. Haina 1, Nr.102"/>
    <m/>
    <s v="Marburg, Staatsarchiv"/>
    <s v="0.0.1238"/>
    <n v="1238"/>
    <x v="6"/>
    <s v="Unbekannt"/>
    <n v="6068"/>
    <s v="E2713"/>
    <n v="6068"/>
  </r>
  <r>
    <n v="7310"/>
    <s v="C1308"/>
    <n v="14059"/>
    <x v="0"/>
    <s v="Fritzlar, Stift, Propst Burkhard v. Ziegenhain (identisch) , Wetzlar, Stift, Propst Burkhard v. Ziegenhain"/>
    <s v="C1308"/>
    <s v="Arnsburg, Kloster (Zisterzienser), Abt u. Konvent"/>
    <s v="UB Arnsburg Kloster, Nr. 32 (Reg.)"/>
    <m/>
    <s v="Lich, Adelsarchiv Fürsten zu Solms-Hohensolms-Lich"/>
    <s v="6.6.1242"/>
    <n v="1242"/>
    <x v="54"/>
    <s v="Freitag"/>
    <s v="14059 Alle Aufnahmen unter dieser Zugangsnummer"/>
    <s v="C1308"/>
    <n v="14059"/>
  </r>
  <r>
    <n v="83"/>
    <s v="E196"/>
    <n v="605"/>
    <x v="0"/>
    <s v="Fritzlar, Stift, Propst Gumpert"/>
    <s v="E196"/>
    <s v="Wei�enstein, Stift"/>
    <s v="Schultze, Kassel, Nr.1377"/>
    <m/>
    <s v="Marburg, Staatsarchiv"/>
    <s v="30.12.1217"/>
    <n v="1217"/>
    <x v="74"/>
    <s v="Samstag"/>
    <n v="605"/>
    <s v="E196"/>
    <n v="605"/>
  </r>
  <r>
    <n v="85"/>
    <s v="D109"/>
    <n v="607"/>
    <x v="0"/>
    <s v="Fritzlar, Stift, Propst Gumpert"/>
    <s v="D109"/>
    <s v="Wei�enstein, Stift"/>
    <s v="Schultze, Kassel, Nr.1378"/>
    <m/>
    <s v="Marburg, Staatsarchiv"/>
    <s v="11.12.1219"/>
    <n v="1219"/>
    <x v="58"/>
    <s v="Mittwoch"/>
    <n v="607"/>
    <s v="D109"/>
    <n v="607"/>
  </r>
  <r>
    <n v="87"/>
    <s v="C133"/>
    <n v="609"/>
    <x v="0"/>
    <s v="Fritzlar, Stift, Propst Gumpert"/>
    <s v="C133"/>
    <s v="Wei�enstein, Stift"/>
    <s v="Schultze, Kassel, Nr.1374"/>
    <m/>
    <s v="Marburg, Staatsarchiv"/>
    <s v="25.6.1213"/>
    <n v="1213"/>
    <x v="49"/>
    <s v="Dienstag"/>
    <s v="609 Alle Aufnahmen unter dieser Zugangsnummer"/>
    <s v="C133"/>
    <n v="609"/>
  </r>
  <r>
    <n v="96"/>
    <s v="C144"/>
    <n v="723"/>
    <x v="0"/>
    <s v="Fritzlar, Stift, Propst Gumpert"/>
    <s v="C144"/>
    <s v="Wei�enstein, Stift"/>
    <s v="Schultze, Kassel, Nr.1389"/>
    <m/>
    <s v="Marburg, Staatsarchiv"/>
    <s v="30.4.1227"/>
    <n v="1227"/>
    <x v="57"/>
    <s v="Freitag"/>
    <n v="723"/>
    <s v="C144"/>
    <n v="723"/>
  </r>
  <r>
    <n v="97"/>
    <s v="C145"/>
    <n v="724"/>
    <x v="0"/>
    <s v="Fritzlar, Stift, Propst Gumpert"/>
    <s v="C145"/>
    <s v="Wei�enstein, Stift"/>
    <s v="Schultze, Kassel, Nr.1389"/>
    <m/>
    <s v="Marburg, Staatsarchiv"/>
    <s v="30.6.1227"/>
    <n v="1227"/>
    <x v="57"/>
    <s v="Mittwoch"/>
    <n v="724"/>
    <s v="C145"/>
    <n v="724"/>
  </r>
  <r>
    <n v="99"/>
    <s v="C146A"/>
    <n v="726"/>
    <x v="0"/>
    <s v="Fritzlar, Stift, Propst Gumpert"/>
    <s v="C146A"/>
    <s v="Wei�enstein, Stift"/>
    <s v="Schultze, Kassel, Nr.1388"/>
    <m/>
    <s v="Marburg, Staatsarchiv"/>
    <s v="5.6.1227"/>
    <n v="1227"/>
    <x v="57"/>
    <s v="Samstag"/>
    <n v="726"/>
    <s v="C146A"/>
    <n v="726"/>
  </r>
  <r>
    <n v="100"/>
    <s v="E294"/>
    <n v="727"/>
    <x v="0"/>
    <s v="Fritzlar, Stift, Propst Gumpert"/>
    <s v="E294"/>
    <s v="Wei�enstein, Stift"/>
    <s v="Schultze, Kassel, Nr.1390"/>
    <m/>
    <s v="Marburg, Staatsarchiv"/>
    <s v="0.0.1227"/>
    <n v="1227"/>
    <x v="57"/>
    <s v="Unbekannt"/>
    <n v="727"/>
    <s v="E294"/>
    <n v="727"/>
  </r>
  <r>
    <n v="8544"/>
    <s v="C1393"/>
    <n v="15559"/>
    <x v="0"/>
    <s v="Fritzlar, Stift, Propst Gumpert"/>
    <s v="C1393"/>
    <s v="Spieskappl, Praemonstratenserstift, Propst Folpert"/>
    <s v="List, S. 285f. mit Anm. 1"/>
    <m/>
    <s v="Marburg, StA"/>
    <s v="28.6.1243-0.0.1235"/>
    <n v="12431235"/>
    <x v="14"/>
    <s v="Unbekannt"/>
    <s v="15559 Alle Aufnahmen unter dieser Zugangsnummer"/>
    <s v="C1393"/>
    <n v="15559"/>
  </r>
  <r>
    <n v="4736"/>
    <s v="C1154"/>
    <n v="11093"/>
    <x v="0"/>
    <s v="Fritzlar, Stift, Propst Gumpert"/>
    <s v="C1154"/>
    <s v="Hasungen, Kloster"/>
    <s v="Ungedr.?"/>
    <m/>
    <s v="Marburg, Staatsarchiv"/>
    <s v="14.3.1226"/>
    <n v="1226"/>
    <x v="67"/>
    <s v="Samstag"/>
    <n v="11093"/>
    <s v="C1154"/>
    <n v="11093"/>
  </r>
  <r>
    <n v="4737"/>
    <s v="C1155"/>
    <n v="11094"/>
    <x v="0"/>
    <s v="Fritzlar, Stift, Propst Gumpert"/>
    <s v="C1155"/>
    <s v="Hasungen, Kloster"/>
    <s v="Ungedr.?"/>
    <m/>
    <s v="Marburg, Staatsarchiv"/>
    <s v="14.3.1226"/>
    <n v="1226"/>
    <x v="67"/>
    <s v="Samstag"/>
    <n v="11094"/>
    <s v="C1155"/>
    <n v="11094"/>
  </r>
  <r>
    <n v="4740"/>
    <s v="E5398"/>
    <n v="11097"/>
    <x v="0"/>
    <s v="Fritzlar, Stift, Propst Gumpert"/>
    <s v="E5398"/>
    <s v="Hasungen, Kloster (Fond), Sch�tzeberg,- Pleban Florentius"/>
    <s v="Ungedr.?"/>
    <m/>
    <s v="Marburg, Staatsarchiv"/>
    <s v="27.2.1234"/>
    <n v="1234"/>
    <x v="51"/>
    <s v="Montag"/>
    <n v="11097"/>
    <s v="E5398"/>
    <n v="11097"/>
  </r>
  <r>
    <n v="4741"/>
    <s v="D1518"/>
    <n v="11098"/>
    <x v="0"/>
    <s v="Fritzlar, Stift, Propst Gumpert"/>
    <s v="D1518"/>
    <s v="Hasungen, Kloster (Fond), Sch�tzeberg,- Pleban"/>
    <s v="Ungedr.?"/>
    <m/>
    <s v="Marburg, Staatsarchiv"/>
    <s v="0.0.1234"/>
    <n v="1234"/>
    <x v="51"/>
    <s v="Unbekannt"/>
    <s v="11098 Alle Aufnahmen unter dieser Zugangsnummer"/>
    <s v="D1518"/>
    <n v="11098"/>
  </r>
  <r>
    <n v="1798"/>
    <s v="C718"/>
    <n v="6062"/>
    <x v="0"/>
    <s v="Fritzlar, Stift, Propst Gumpert"/>
    <s v="C718"/>
    <s v="Haina, Kloster"/>
    <s v="Reg. Haina 1, Nr.65"/>
    <m/>
    <s v="Marburg, Staatsarchiv"/>
    <s v="3.12.1231"/>
    <n v="1231"/>
    <x v="136"/>
    <s v="Mittwoch"/>
    <n v="6062"/>
    <s v="C718"/>
    <n v="6062"/>
  </r>
  <r>
    <n v="4723"/>
    <s v="D1524"/>
    <n v="11080"/>
    <x v="0"/>
    <s v="Fritzlar, Stift, Propst Gumpert , Fritzlar, Stift, Dekan Dietrich, Fritzlar, Stift, Kapitel"/>
    <s v="D1524"/>
    <s v="Hasungen, Kloster, Abt, Hasungen, Kloster, Konvent"/>
    <s v="Ungedr.?"/>
    <m/>
    <s v="Marburg, Staatsarchiv"/>
    <s v="18.12.1224"/>
    <n v="1224"/>
    <x v="134"/>
    <s v="Mittwoch"/>
    <s v="11080 Alle Aufnahmen unter dieser Zugangsnummer"/>
    <s v="D1524"/>
    <n v="11080"/>
  </r>
  <r>
    <n v="89"/>
    <s v="D108"/>
    <n v="611"/>
    <x v="0"/>
    <s v="Fritzlar, Stift, Propst Gumpert , Schauenburg, Graf Albert V. von, Schauenburg, Graf Ludwig von"/>
    <s v="D108"/>
    <s v="Wei�enstein, Stift"/>
    <s v="Schultze, Kassel, Nr.1382"/>
    <m/>
    <s v="Marburg, Staatsarchiv"/>
    <s v="um 1225"/>
    <n v="1225"/>
    <x v="4"/>
    <s v="Unbekannt"/>
    <n v="611"/>
    <s v="D108"/>
    <n v="611"/>
  </r>
  <r>
    <n v="1966"/>
    <s v="E2798"/>
    <n v="6662"/>
    <x v="0"/>
    <s v="Fritzlar, Stift, Propst Johannes"/>
    <s v="E2798"/>
    <s v="Hardehausen, Kloster"/>
    <s v="Ungedr.?"/>
    <m/>
    <s v="Münster, Staatsarchiv"/>
    <s v="um 1200"/>
    <n v="1200"/>
    <x v="22"/>
    <s v="Unbekannt"/>
    <n v="6662"/>
    <s v="E2798"/>
    <n v="6662"/>
  </r>
  <r>
    <n v="1782"/>
    <s v="D718"/>
    <n v="6046"/>
    <x v="0"/>
    <s v="Fritzlar, Stift, Propst Johannes , Fritzlar, Stift, Dekan Adalhelm, Hofgeismar, Stift, Propst Gumpert"/>
    <s v="D718"/>
    <s v="Haina, Kloster (Aulesberg)"/>
    <s v="UB Mainz 2,2, Nr.704; Reg. Haina 1, Nr.4"/>
    <m/>
    <s v="Marburg, Staatsarchiv"/>
    <s v="0.0.1197-0.0.1200"/>
    <n v="11971200"/>
    <x v="22"/>
    <s v="Unbekannt"/>
    <s v="6046 Alle Aufnahmen unter dieser Zugangsnummer"/>
    <s v="D718"/>
    <n v="6046"/>
  </r>
  <r>
    <n v="110"/>
    <s v="C155"/>
    <n v="742"/>
    <x v="0"/>
    <s v="Fritzlar, Stift, Scholaster Otto (Magister) , Fritzlar, Stift, Kapitel"/>
    <s v="C155"/>
    <s v="Wei�enstein, Stift"/>
    <s v="Schultze, Kassel, Nr.1402"/>
    <m/>
    <s v="Marburg, Staatsarchiv"/>
    <s v="27.5.1254"/>
    <n v="1254"/>
    <x v="147"/>
    <s v="Mittwoch"/>
    <n v="742"/>
    <s v="C155"/>
    <n v="742"/>
  </r>
  <r>
    <n v="8551"/>
    <s v="F8052"/>
    <n v="15566"/>
    <x v="0"/>
    <s v="Fritzlar, Stift, Scholaster Otto , Fritzlar, Stift, Kustos Heinrich, Kanoniker Hartmann von Urf als delegierter Richter des Erzbischofs von Mainz"/>
    <s v="F8052"/>
    <s v="Spieskappel, Praemonstratenserstift"/>
    <s v="List, S. 128 mit Anm. 5"/>
    <m/>
    <s v="Marburg, StA"/>
    <s v="0.0.1247"/>
    <n v="1247"/>
    <x v="56"/>
    <s v="Unbekannt"/>
    <s v="15566 Alle Aufnahmen unter dieser Zugangsnummer"/>
    <s v="F8052"/>
    <n v="15566"/>
  </r>
  <r>
    <n v="146"/>
    <s v="C170"/>
    <n v="805"/>
    <x v="0"/>
    <s v="Fritzlar, Stift, Vizepropst Gottschalk"/>
    <s v="C170"/>
    <s v="Germerode, Stift"/>
    <s v="UB Germerode Kl., Nr.29; Huyskens, Nr.900"/>
    <m/>
    <s v="Marburg, Staatsarchiv"/>
    <s v="22.6.1272"/>
    <n v="1272"/>
    <x v="126"/>
    <s v="Mittwoch"/>
    <n v="805"/>
    <s v="C170"/>
    <n v="805"/>
  </r>
  <r>
    <n v="5787"/>
    <s v="F1815"/>
    <n v="12314"/>
    <x v="0"/>
    <s v="Froburg, Graf Hermann von (mit s. Frau) , Froburg, Graf Ludwig von (Sohn d. Grafen Hermann v. F.), Froburg, Graf Hermann von (Sohn d. Grafen Hermann v. F.)"/>
    <s v="F1815"/>
    <s v="St. Urban, Kloster"/>
    <s v="UB Solothurn 1, Nr.256; QW. Schweiz 1,1, Nr.215"/>
    <m/>
    <s v="Luzern, Staatsarchiv"/>
    <s v="0.0.1206"/>
    <n v="1206"/>
    <x v="72"/>
    <s v="Unbekannt"/>
    <s v="12314 Alle Aufnahmen unter dieser Zugangsnummer"/>
    <s v="F1815"/>
    <n v="12314"/>
  </r>
  <r>
    <n v="6609"/>
    <s v="F3094"/>
    <n v="13288"/>
    <x v="0"/>
    <s v="Froburg, Graf Ludwig von"/>
    <s v="F3094"/>
    <s v="Olsberg, Kloster"/>
    <s v="UB Solothurn 1, Nr.420"/>
    <m/>
    <s v="Aarau, Staatsarchiv"/>
    <s v="6.9.1242"/>
    <n v="1242"/>
    <x v="54"/>
    <s v="Samstag"/>
    <s v="13288 Alle Aufnahmen unter dieser Zugangsnummer"/>
    <s v="F3094"/>
    <n v="13288"/>
  </r>
  <r>
    <n v="5002"/>
    <s v="F745"/>
    <n v="11370"/>
    <x v="0"/>
    <s v="Froburg, Graf Ludwig von"/>
    <s v="F745"/>
    <s v="Bistum Basel, Bischof L�told"/>
    <s v="UB Baselland, Nr.53; UB Basel 1, Nr.185"/>
    <m/>
    <s v="Liestal, Staatsarchiv"/>
    <s v="21.10.1245"/>
    <n v="1245"/>
    <x v="55"/>
    <s v="Samstag"/>
    <s v="11370 Alle Aufnahmen unter dieser Zugangsnummer"/>
    <s v="F745"/>
    <n v="11370"/>
  </r>
  <r>
    <n v="5003"/>
    <s v="F747"/>
    <n v="11371"/>
    <x v="0"/>
    <s v="Froburg, Graf Ludwig von"/>
    <s v="F747"/>
    <s v="Bistum Basel, Bischof L�told"/>
    <s v="UB Baselland, Nr.54; UB Basel 1, Nr.184"/>
    <m/>
    <s v="Liestal, Staatsarchiv"/>
    <s v="21.10.1245"/>
    <n v="1245"/>
    <x v="55"/>
    <s v="Samstag"/>
    <s v="11371 Alle Aufnahmen unter dieser Zugangsnummer"/>
    <s v="F747"/>
    <n v="11371"/>
  </r>
  <r>
    <n v="4894"/>
    <s v="F583"/>
    <n v="11261"/>
    <x v="0"/>
    <s v="Froburg, Graf Ludwig von"/>
    <s v="F583"/>
    <s v="Bistum Basel, Bischof Heinrich II., Bistum Basel, Domstift (Fond)"/>
    <s v="UB Baselland, Nr.40; UB Solothurn 1, Nr.378"/>
    <m/>
    <s v="Basel, Staatsarchiv"/>
    <s v="0.12.1235-0.2.1238"/>
    <n v="12351238"/>
    <x v="6"/>
    <s v="Unbekannt"/>
    <s v="11261 Alle Aufnahmen unter dieser Zugangsnummer"/>
    <s v="F583"/>
    <n v="11261"/>
  </r>
  <r>
    <n v="4902"/>
    <s v="F598"/>
    <n v="11269"/>
    <x v="0"/>
    <s v="Froburg, Graf Ludwig von"/>
    <s v="F598"/>
    <s v="Sch�ntal, Kloster"/>
    <s v="UB Baselland, Nr.57; UB Solothurn 2, Nr.9"/>
    <m/>
    <s v="Basel, Staatsarchiv"/>
    <s v="18.7.1246"/>
    <n v="1246"/>
    <x v="70"/>
    <s v="Mittwoch"/>
    <s v="11269 Alle Aufnahmen unter dieser Zugangsnummer"/>
    <s v="F598"/>
    <n v="11269"/>
  </r>
  <r>
    <n v="5777"/>
    <s v="F1800"/>
    <n v="12304"/>
    <x v="0"/>
    <s v="Froburg, Graf Ludwig von (d.�.) , Froburg, Graf Ludwig von (d.J.)"/>
    <s v="F1800"/>
    <s v="St. Urban, Kloster"/>
    <s v="UB Solothurn 2, Nr.2; QW. Schweiz 1,1, Nr.516"/>
    <m/>
    <s v="Luzern, Staatsarchiv"/>
    <s v="0.0.1246"/>
    <n v="1246"/>
    <x v="70"/>
    <s v="Unbekannt"/>
    <s v="12304 Alle Aufnahmen unter dieser Zugangsnummer"/>
    <s v="F1800"/>
    <n v="12304"/>
  </r>
  <r>
    <n v="6157"/>
    <s v="F3019"/>
    <n v="12735"/>
    <x v="0"/>
    <s v="Froburg, Graf Ludwig von , Froburg, Graf Hermann von"/>
    <s v="F3019"/>
    <s v="Solothurn, Stift, Propst, Solothurn, Stift, Kapitel"/>
    <s v="UB Solothurn 1, Nr.339"/>
    <m/>
    <s v="Solothurn, Staatsarchiv"/>
    <s v="18.3.1227"/>
    <n v="1227"/>
    <x v="57"/>
    <s v="Donnerstag"/>
    <s v="12735 Alle Aufnahmen unter dieser Zugangsnummer"/>
    <s v="F3019"/>
    <n v="12735"/>
  </r>
  <r>
    <n v="4896"/>
    <s v="F587"/>
    <n v="11263"/>
    <x v="0"/>
    <s v="Froburg, Graf Ludwig von , Froburg, Graf Hermann von (Sohn d. Grafen Ludwig v. F.)"/>
    <s v="F587"/>
    <s v="Sch�ntal, Kloster"/>
    <s v="UB Baselland, Nr.46"/>
    <m/>
    <s v="Basel, Staatsarchiv"/>
    <s v="23.10.1237"/>
    <n v="1237"/>
    <x v="78"/>
    <s v="Freitag"/>
    <s v="11263 Alle Aufnahmen unter dieser Zugangsnummer"/>
    <s v="F587"/>
    <n v="11263"/>
  </r>
  <r>
    <n v="6706"/>
    <s v="F3233"/>
    <n v="13387"/>
    <x v="0"/>
    <s v="Froburg, Graf Ludwig von , Froburg, Graf Markward von (Bruder d. Grafen Luwig v. F.), Froburg, Elisabeth von (Schwester d. Grafen. Ludwig u. Markward v. F.)"/>
    <s v="F3233"/>
    <s v="Zofingen, Stift (Dominikaner), Zofingen, Stift (Fond)"/>
    <s v="Aargauer Urk. 10, Nr.21; RQ. Aargau 5, Nr.16a"/>
    <m/>
    <s v="Aarau, Staatsarchiv"/>
    <s v="10.7.1286"/>
    <n v="1286"/>
    <x v="206"/>
    <s v="Mittwoch"/>
    <s v="13387 Alle Aufnahmen unter dieser Zugangsnummer"/>
    <s v="F3233"/>
    <n v="13387"/>
  </r>
  <r>
    <n v="4899"/>
    <s v="F592"/>
    <n v="11266"/>
    <x v="0"/>
    <s v="Froburg, Graf Ludwig von , Sch�ntal, Kloster, Propst Konrad"/>
    <s v="F592"/>
    <s v="Sch�ntal, Kloster"/>
    <s v="UB Baselland, Nr.51"/>
    <m/>
    <s v="Basel, Staatsarchiv"/>
    <s v="18.10.1244"/>
    <n v="1244"/>
    <x v="52"/>
    <s v="Dienstag"/>
    <s v="11266 Alle Aufnahmen unter dieser Zugangsnummer"/>
    <s v="F592"/>
    <n v="11266"/>
  </r>
  <r>
    <n v="6549"/>
    <s v="F2977"/>
    <n v="13221"/>
    <x v="0"/>
    <s v="Fruence, Wilhelm von (Frohencia)"/>
    <s v="F2977"/>
    <s v="Pont-en-Ogo, Wilhelm von"/>
    <s v="Ungedr.?"/>
    <m/>
    <s v="Lausanne, Staatsarchiv"/>
    <s v="0.0.1242"/>
    <n v="1242"/>
    <x v="54"/>
    <s v="Unbekannt"/>
    <n v="13221"/>
    <s v="F2977"/>
    <n v="13221"/>
  </r>
  <r>
    <n v="3651"/>
    <s v="D1183A"/>
    <n v="9407"/>
    <x v="0"/>
    <s v="F�ssenich, Kloster, Abt Gottfried"/>
    <s v="D1183A"/>
    <s v="F�ssenich, Kloster"/>
    <s v="Ungedr.?"/>
    <m/>
    <s v="D�sseldorf, Hauptstaatsarchiv"/>
    <s v="0.0.1198"/>
    <n v="1198"/>
    <x v="142"/>
    <s v="Unbekannt"/>
    <s v="9407 Alle Aufnahmen unter dieser Zugangsnummer"/>
    <s v="D1183A"/>
    <n v="9407"/>
  </r>
  <r>
    <n v="8826"/>
    <s v="F8876"/>
    <n v="15875"/>
    <x v="0"/>
    <s v="Fulda, Abt Heinrich , Dechant Dietrich und der ganze Konvent"/>
    <s v="F8876"/>
    <s v="Fulda, Kloster, Werner an dem Herhofe, Kleriker zu Fulda"/>
    <s v=" "/>
    <m/>
    <s v="Marburg, StA"/>
    <s v="31.3.1326"/>
    <n v="1326"/>
    <x v="144"/>
    <s v="Montag"/>
    <s v="15875 Alle Aufnahmen unter dieser Zugangsnummer"/>
    <s v="F8876"/>
    <n v="15875"/>
  </r>
  <r>
    <n v="8831"/>
    <s v="F8932"/>
    <n v="15880"/>
    <x v="0"/>
    <s v="Fulda, Abt Johann (Mitsiegler: Fulda, Konvent)"/>
    <s v="F8932"/>
    <s v="Fulda, Kloster"/>
    <s v=" "/>
    <m/>
    <s v="Marburg, StA"/>
    <s v="25.7.1416"/>
    <n v="1416"/>
    <x v="266"/>
    <s v="Samstag"/>
    <s v="15880 Alle Aufnahmen unter dieser Zugangsnummer"/>
    <s v="F8932"/>
    <n v="15880"/>
  </r>
  <r>
    <n v="8829"/>
    <s v="F8908"/>
    <n v="15878"/>
    <x v="0"/>
    <s v="Fulda, Abt Johannes , Dechant Giso und der ganze Konvent (Mitsiegler: Vacha, Stadt)"/>
    <s v="F8908"/>
    <s v="Fulda, Kloster"/>
    <s v=" "/>
    <m/>
    <s v="Marburg, StA"/>
    <s v="4.12.1410"/>
    <n v="1410"/>
    <x v="267"/>
    <s v="Donnerstag"/>
    <s v="15878 Alle Aufnahmen unter dieser Zugangsnummer"/>
    <s v="F8908"/>
    <n v="15878"/>
  </r>
  <r>
    <n v="8525"/>
    <s v="E6027"/>
    <n v="15538"/>
    <x v="0"/>
    <s v="Fulda, Abt Konrad"/>
    <s v="E6027"/>
    <s v="Spieskappel, Kloster St. Johannes Baptist"/>
    <s v="Kuchenbecker, Nr. 2; List, S. 124."/>
    <m/>
    <s v="Marburg, StA"/>
    <s v="0.0.1223"/>
    <n v="1223"/>
    <x v="41"/>
    <s v="Unbekannt"/>
    <s v="15538 Alle Aufnahmen unter dieser Zugangsnummer"/>
    <s v="E6027"/>
    <n v="15538"/>
  </r>
  <r>
    <n v="8832"/>
    <s v="F8944"/>
    <n v="15881"/>
    <x v="0"/>
    <s v="Fulda, Abt Konrad (Mitsiegler: Fulda, Konvent)"/>
    <s v="F8944"/>
    <s v="Heinrich von M�rke genannt Beheym, Knappe"/>
    <s v=" "/>
    <m/>
    <s v="Marburg, StA"/>
    <s v="23.8.1373"/>
    <n v="1373"/>
    <x v="268"/>
    <s v="Dienstag"/>
    <s v="15881 Alle Aufnahmen unter dieser Zugangsnummer"/>
    <s v="F8944"/>
    <n v="15881"/>
  </r>
  <r>
    <n v="8827"/>
    <s v="F8888"/>
    <n v="15876"/>
    <x v="0"/>
    <s v="Fulda, Dechant Dietrich und Konvent durch den Notar Johannes Hermani von Thorn gen de Datterlen , Fulda, Dechant Dietrich und Konvent durch den Notar Johannes Hermani von Thorn gen de Datterlen"/>
    <s v="F8888"/>
    <s v="Fulda, Kloster"/>
    <s v=" "/>
    <m/>
    <s v="Marburg, StA"/>
    <s v="3.10.1353"/>
    <n v="1353"/>
    <x v="264"/>
    <s v="Donnerstag"/>
    <s v="15876 Alle Aufnahmen unter dieser Zugangsnummer"/>
    <s v="F8888"/>
    <n v="15876"/>
  </r>
  <r>
    <n v="95"/>
    <s v="D128"/>
    <n v="715"/>
    <x v="0"/>
    <s v="Fulda, Kloster"/>
    <s v="D128"/>
    <s v=" "/>
    <s v="Heinemeyer, AD Bh 1, S. 51ff"/>
    <m/>
    <s v="Darmstadt, Stadtarchiv"/>
    <s v="12.Jh."/>
    <m/>
    <x v="13"/>
    <s v="Unbekannt"/>
    <s v="715 Alle Aufnahmen unter dieser Zugangsnummer"/>
    <s v="D128"/>
    <n v="715"/>
  </r>
  <r>
    <n v="296"/>
    <s v="D215"/>
    <n v="1642"/>
    <x v="0"/>
    <s v="Fulda, Kloster, Abt Berthold"/>
    <s v="D215"/>
    <s v="Paulinzelle, Kloster"/>
    <s v="Dobenecker 1, Nr.1286"/>
    <m/>
    <s v="Rudolstadt, Staatsarchiv"/>
    <s v="0.0.1133"/>
    <n v="1133"/>
    <x v="99"/>
    <s v="Unbekannt"/>
    <n v="1642"/>
    <s v="D215"/>
    <n v="1642"/>
  </r>
  <r>
    <n v="321"/>
    <s v="E525"/>
    <n v="1669"/>
    <x v="0"/>
    <s v="Fulda, Kloster, Abt Burkhard"/>
    <s v="E525"/>
    <s v="Breitungen, Frauenkloster"/>
    <s v="UB Henneberg 1, Nr.17; Dobenecker 2, Nr.364"/>
    <m/>
    <s v="Meiningen, Staatsarchiv"/>
    <s v="23.7.1168"/>
    <n v="1168"/>
    <x v="107"/>
    <s v="Dienstag"/>
    <n v="1669"/>
    <s v="E525"/>
    <n v="1669"/>
  </r>
  <r>
    <n v="3991"/>
    <s v="E4843"/>
    <n v="10072"/>
    <x v="0"/>
    <s v="Fulda, Kloster, Abt Burkhard"/>
    <s v="E4843"/>
    <s v="Hilwartshausen, Kloster"/>
    <s v="Dobenecker 2, Nr.391"/>
    <m/>
    <s v="Hannover, Hauptstaatsarchiv"/>
    <s v="0.0.1170"/>
    <n v="1170"/>
    <x v="19"/>
    <s v="Unbekannt"/>
    <n v="10072"/>
    <s v="E4843"/>
    <n v="10072"/>
  </r>
  <r>
    <n v="2878"/>
    <s v="E3740"/>
    <n v="8109"/>
    <x v="0"/>
    <s v="Fulda, Kloster, Abt Burkhard"/>
    <s v="E3740"/>
    <s v="Wechterswinkel, Kloster"/>
    <s v="Dobenecker 2, Nr.443"/>
    <s v="http://www.lagis-hessen.de/de/subjects/idrec/sn/zig/id/168"/>
    <s v="München, Bayerisches Hauptstaatsarchiv"/>
    <s v="20.3.1172"/>
    <n v="1172"/>
    <x v="12"/>
    <s v="Montag"/>
    <n v="8109"/>
    <s v="E3740"/>
    <n v="8109"/>
  </r>
  <r>
    <n v="1485"/>
    <s v="E2520"/>
    <n v="5608"/>
    <x v="0"/>
    <s v="Fulda, Kloster, Abt Burkhard"/>
    <s v="E2520"/>
    <s v="Fulda, Kloster"/>
    <s v="CD. Fuldensis, Nr.831"/>
    <m/>
    <s v="Marburg, Staatsarchiv"/>
    <s v="um 1166"/>
    <n v="1166"/>
    <x v="18"/>
    <s v="Unbekannt"/>
    <n v="5608"/>
    <s v="E2520"/>
    <n v="5608"/>
  </r>
  <r>
    <n v="1493"/>
    <s v="D633"/>
    <n v="5617"/>
    <x v="0"/>
    <s v="Fulda, Kloster, Abt Burkhard"/>
    <s v="D633"/>
    <s v="Petersberg, Kloster (gegr. v. Kloster Fulda)"/>
    <s v="Ungedr.?"/>
    <m/>
    <s v="Marburg, Staatsarchiv"/>
    <s v="1.4.1174"/>
    <n v="1174"/>
    <x v="81"/>
    <s v="Montag"/>
    <n v="5617"/>
    <s v="D633"/>
    <n v="5617"/>
  </r>
  <r>
    <n v="654"/>
    <s v="E1042A"/>
    <n v="2537"/>
    <x v="0"/>
    <s v="Fulda, Kloster, Abt Heinrich"/>
    <s v="E1042A"/>
    <s v="Fulda, Kloster"/>
    <s v="Ungedr.?"/>
    <s v="http://www.lagis-hessen.de/de/subjects/idrec/sn/zig/id/177"/>
    <s v="Marburg, Staatsarchiv"/>
    <s v="0.0.1197"/>
    <n v="1197"/>
    <x v="42"/>
    <s v="Unbekannt"/>
    <s v="2537 Alle Aufnahmen unter dieser Zugangsnummer"/>
    <s v="E1042A"/>
    <n v="2537"/>
  </r>
  <r>
    <n v="445"/>
    <s v="E993"/>
    <n v="1916"/>
    <x v="0"/>
    <s v="Fulda, Kloster, Abt Heinrich"/>
    <s v="E993"/>
    <s v="Arnsburg, Kloster"/>
    <s v="UB Arnsburg Kloster, Nr.2"/>
    <m/>
    <s v="Lich, Adelsarchiv Fürsten zu Solms-Hohensolms-Lich"/>
    <s v="0.0.1198"/>
    <n v="1198"/>
    <x v="142"/>
    <s v="Unbekannt"/>
    <n v="1916"/>
    <s v="E993"/>
    <n v="1916"/>
  </r>
  <r>
    <n v="377"/>
    <s v="E653A"/>
    <n v="1762"/>
    <x v="0"/>
    <s v="Fulda, Kloster, Abt Heinrich"/>
    <s v="E653A"/>
    <s v="Georgenthal, Kloster"/>
    <s v="CD. Sax. Reg. 1,3, Nr.1; Dobenecker 2, Nr.998"/>
    <m/>
    <s v="Gotha, Staatsarchiv"/>
    <s v="20.1.1196"/>
    <n v="1196"/>
    <x v="7"/>
    <s v="Samstag"/>
    <s v="1762 Alle Aufnahmen unter dieser Zugangsnummer"/>
    <s v="E653A"/>
    <n v="1762"/>
  </r>
  <r>
    <n v="5596"/>
    <s v="E5486"/>
    <n v="12074"/>
    <x v="0"/>
    <s v="Fulda, Kloster, Abt Heinrich"/>
    <s v="E5486"/>
    <s v="Hameln, Stift (Kollegiatstift St. Bonifatius, gegr. im 8. Jh.)"/>
    <s v="UB Hameln 1, Nr.10; Schannat, Dioc. Fuld., S. 269"/>
    <m/>
    <s v="Hannover, Hauptstaatsarchiv"/>
    <s v="0.0.1209"/>
    <n v="1209"/>
    <x v="15"/>
    <s v="Unbekannt"/>
    <n v="12074"/>
    <s v="E5486"/>
    <n v="12074"/>
  </r>
  <r>
    <n v="2884"/>
    <s v="E3745"/>
    <n v="8115"/>
    <x v="0"/>
    <s v="Fulda, Kloster, Abt Heinrich"/>
    <s v="E3745"/>
    <s v="Wechterswinkel, Kloster"/>
    <s v="Dobenecker 2, Nr.1100"/>
    <m/>
    <s v="München, Bayerisches Hauptstaatsarchiv"/>
    <s v="0.0.1199"/>
    <n v="1199"/>
    <x v="66"/>
    <s v="Unbekannt"/>
    <n v="8115"/>
    <s v="E3745"/>
    <n v="8115"/>
  </r>
  <r>
    <n v="2544"/>
    <s v="E3446"/>
    <n v="7631"/>
    <x v="0"/>
    <s v="Fulda, Kloster, Abt Heinrich"/>
    <s v="E3446"/>
    <s v="Ebrach, Kloster"/>
    <s v="Reg. Boica 1, S. 361"/>
    <m/>
    <s v="München, Bayerisches Hauptstaatsarchiv"/>
    <s v="0.0.1193"/>
    <n v="1193"/>
    <x v="187"/>
    <s v="Unbekannt"/>
    <n v="7631"/>
    <s v="E3446"/>
    <n v="7631"/>
  </r>
  <r>
    <n v="4557"/>
    <s v="E5279"/>
    <n v="10854"/>
    <x v="0"/>
    <s v="Fulda, Kloster, Abt Heinrich"/>
    <s v="E5279"/>
    <s v="Fulda, Propstei Johannisberg"/>
    <s v="Ungedr.?"/>
    <m/>
    <s v="Marburg, Staatsarchiv"/>
    <s v="0.0.1195"/>
    <n v="1195"/>
    <x v="124"/>
    <s v="Unbekannt"/>
    <s v="10854 Alle Aufnahmen unter dieser Zugangsnummer"/>
    <s v="E5279"/>
    <n v="10854"/>
  </r>
  <r>
    <n v="1487"/>
    <s v="C644"/>
    <n v="5610"/>
    <x v="0"/>
    <s v="Fulda, Kloster, Abt Heinrich"/>
    <s v="C644"/>
    <s v="Fulda, Kloster"/>
    <s v="Ungedr.?"/>
    <s v="http://www.lagis-hessen.de/de/subjects/idrec/sn/zig/id/178"/>
    <s v="Marburg, Staatsarchiv"/>
    <s v="0.0.1192-0.0.1197"/>
    <n v="11921197"/>
    <x v="42"/>
    <s v="Unbekannt"/>
    <n v="5610"/>
    <s v="C644"/>
    <n v="5610"/>
  </r>
  <r>
    <n v="1488"/>
    <s v="E2523"/>
    <n v="5611"/>
    <x v="0"/>
    <s v="Fulda, Kloster, Abt Heinrich"/>
    <s v="E2523"/>
    <s v="Fulda, Propstei Johannisberg"/>
    <s v="Ungedr.?"/>
    <m/>
    <s v="Marburg, Staatsarchiv"/>
    <s v="0.0.1187"/>
    <n v="1187"/>
    <x v="183"/>
    <s v="Unbekannt"/>
    <n v="5611"/>
    <s v="E2523"/>
    <n v="5611"/>
  </r>
  <r>
    <n v="1108"/>
    <s v="D534"/>
    <n v="5001"/>
    <x v="0"/>
    <s v="Fulda, Kloster, Abt Heinrich"/>
    <s v="D534"/>
    <s v="Holzkirchen, Kloster (Benediktiner-Propstei gegr. 760)"/>
    <s v="Inventare GLA, S. 20"/>
    <m/>
    <s v="Karlsruhe, Generallandesarchiv"/>
    <s v="7.12.1193"/>
    <n v="1193"/>
    <x v="187"/>
    <s v="Dienstag"/>
    <n v="5001"/>
    <s v="D534"/>
    <n v="5001"/>
  </r>
  <r>
    <n v="133"/>
    <s v="C166"/>
    <n v="780"/>
    <x v="0"/>
    <s v="Fulda, Kloster, Abt Heinrich (identisch) , Hersfeld, Kloster, Abt Heinrich"/>
    <s v="C166"/>
    <s v="Germerode, Stift"/>
    <s v="UB Germerode Kl., Nr.9; Huyskens, Nr.884"/>
    <m/>
    <s v="Marburg, Staatsarchiv"/>
    <s v="18.8.1253"/>
    <n v="1253"/>
    <x v="1"/>
    <s v="Montag"/>
    <n v="780"/>
    <s v="C166"/>
    <n v="780"/>
  </r>
  <r>
    <n v="4555"/>
    <s v="D1451"/>
    <n v="10852"/>
    <x v="0"/>
    <s v="Fulda, Kloster, Abt Heinrich , Fulda, Kloster, Propst Engelhard"/>
    <s v="D1451"/>
    <s v="Fulda, Propstei Johannisberg, St. Michael und St. Maria Magdalena"/>
    <s v="Ungedr.?"/>
    <m/>
    <s v="Marburg, Staatsarchiv"/>
    <s v="nach 1200"/>
    <n v="1200"/>
    <x v="22"/>
    <s v="Unbekannt"/>
    <n v="10852"/>
    <s v="D1451"/>
    <n v="10852"/>
  </r>
  <r>
    <n v="1492"/>
    <s v="C646"/>
    <n v="5616"/>
    <x v="0"/>
    <s v="Fulda, Kloster, Abt Heinrich , Neuenberg, Kloster"/>
    <s v="C646"/>
    <s v=" "/>
    <s v="Ungedr.?"/>
    <s v="http://www.lagis-hessen.de/de/subjects/idrec/sn/zig/id/176"/>
    <s v="Marburg, Staatsarchiv"/>
    <s v="0.0.1197"/>
    <n v="1197"/>
    <x v="42"/>
    <s v="Unbekannt"/>
    <n v="5616"/>
    <s v="C646"/>
    <n v="5616"/>
  </r>
  <r>
    <n v="680"/>
    <s v="C449"/>
    <n v="2959"/>
    <x v="0"/>
    <s v="Fulda, Kloster, Abt Heinrich V."/>
    <s v="C449"/>
    <s v="Frankenstein, Ludwig von, Frankenstein, Adelheid von (Ehefrau des Ludw. v. Frankenstein), Fulda, Kloster (Fond)"/>
    <s v="Ungedr.?"/>
    <m/>
    <s v="Marburg, Staatsarchiv"/>
    <s v="20.12.1308"/>
    <n v="1308"/>
    <x v="269"/>
    <s v="Freitag"/>
    <n v="2959"/>
    <s v="C449"/>
    <n v="2959"/>
  </r>
  <r>
    <n v="8830"/>
    <s v="F8922"/>
    <n v="15879"/>
    <x v="0"/>
    <s v="Fulda, Kloster, Abt Johann , Dechant Heinrich und Konvent, Hirsen, Landgraf Ludwig"/>
    <s v="F8922"/>
    <s v="Fulda, Kloster"/>
    <s v=" "/>
    <m/>
    <s v="Marburg, StA"/>
    <s v="3.8.1427"/>
    <n v="1427"/>
    <x v="270"/>
    <s v="Sonntag"/>
    <s v="15879 Alle Aufnahmen unter dieser Zugangsnummer"/>
    <s v="F8922"/>
    <n v="15879"/>
  </r>
  <r>
    <n v="8828"/>
    <s v="F8901"/>
    <n v="15877"/>
    <x v="0"/>
    <s v="Fulda, Kloster, Abt Johann , Fulda, Kloster, Dechant Giso und Konvent, Fulda, Kloster, Konvent"/>
    <s v="F8901"/>
    <s v="Graf Philipp zu Nassau und Saarbrücken"/>
    <s v="-"/>
    <m/>
    <s v="Marburg, StA"/>
    <s v="18.10.1410"/>
    <n v="1410"/>
    <x v="267"/>
    <s v="Samstag"/>
    <s v="15877 Alle Aufnahmen unter dieser Zugangsnummer"/>
    <s v="F8901"/>
    <n v="15877"/>
  </r>
  <r>
    <n v="327"/>
    <s v="E586"/>
    <n v="1675"/>
    <x v="0"/>
    <s v="Fulda, Kloster, Abt Konrad"/>
    <s v="E586"/>
    <s v="Vessra, Kloster"/>
    <s v="UB Henneberg 1, Nr.23; Dobenecker 2, Nr.735"/>
    <m/>
    <s v="Meiningen, Staatsarchiv"/>
    <s v="0.0.1186"/>
    <n v="1186"/>
    <x v="10"/>
    <s v="Unbekannt"/>
    <n v="1675"/>
    <s v="E586"/>
    <n v="1675"/>
  </r>
  <r>
    <n v="7283"/>
    <s v="D1708"/>
    <n v="14032"/>
    <x v="0"/>
    <s v="Fulda, Kloster, Abt Konrad"/>
    <s v="D1708"/>
    <s v="Arnsburg, Kloster"/>
    <s v="Gudenus, Nr.629, S. 1092; Dobenecker 2, Nr.2273"/>
    <m/>
    <s v="Lich, Adelsarchiv Fürsten zu Solms-Hohensolms-Lich"/>
    <s v="2.2.1226"/>
    <n v="1226"/>
    <x v="67"/>
    <s v="Montag"/>
    <n v="14032"/>
    <s v="D1708"/>
    <n v="14032"/>
  </r>
  <r>
    <n v="5604"/>
    <s v="D1616"/>
    <n v="12082"/>
    <x v="0"/>
    <s v="Fulda, Kloster, Abt Konrad"/>
    <s v="D1616"/>
    <s v="Hameln, Stift"/>
    <s v="UB Hameln 1, Nr.19"/>
    <m/>
    <s v="Hannover, Hauptstaatsarchiv"/>
    <s v="0.0.1234"/>
    <n v="1234"/>
    <x v="51"/>
    <s v="Unbekannt"/>
    <s v="12082 Alle Aufnahmen unter dieser Zugangsnummer"/>
    <s v="D1616"/>
    <n v="12082"/>
  </r>
  <r>
    <n v="3583"/>
    <s v="E4484"/>
    <n v="9272"/>
    <x v="0"/>
    <s v="Fulda, Kloster, Abt Konrad"/>
    <s v="E4484"/>
    <s v="Fulda, Kloster"/>
    <s v="CD. Fuldensis, Nr.833"/>
    <m/>
    <s v="Marburg, Staatsarchiv"/>
    <s v="0.0.1187"/>
    <n v="1187"/>
    <x v="183"/>
    <s v="Unbekannt"/>
    <n v="9272"/>
    <s v="E4484"/>
    <n v="9272"/>
  </r>
  <r>
    <n v="3002"/>
    <s v="E3839"/>
    <n v="8256"/>
    <x v="0"/>
    <s v="Fulda, Kloster, Abt Konrad"/>
    <s v="E3839"/>
    <s v="Walkenried, Kloster"/>
    <s v="UB Walkenried, Nr.20"/>
    <m/>
    <s v="Wolfenb�ttel, Staatsarchiv"/>
    <s v="4.9.1178"/>
    <n v="1178"/>
    <x v="80"/>
    <s v="Montag"/>
    <n v="8256"/>
    <s v="E3839"/>
    <n v="8256"/>
  </r>
  <r>
    <n v="2790"/>
    <s v="E3637"/>
    <n v="7981"/>
    <x v="0"/>
    <s v="Fulda, Kloster, Abt Konrad"/>
    <s v="E3637"/>
    <s v="Sch�nau, Kloster"/>
    <s v="Reg. Boica 1, S. 347; Gudenus, CD 5, S. 357"/>
    <m/>
    <s v="München, Bayerisches Hauptstaatsarchiv"/>
    <s v="0.0.1189"/>
    <n v="1189"/>
    <x v="39"/>
    <s v="Unbekannt"/>
    <n v="7981"/>
    <s v="E3637"/>
    <n v="7981"/>
  </r>
  <r>
    <n v="2538"/>
    <s v="D895"/>
    <n v="7625"/>
    <x v="0"/>
    <s v="Fulda, Kloster, Abt Konrad"/>
    <s v="D895"/>
    <s v="Ebrach, Kloster (Zisterzienserkloster in Oberfranken, gegr. 1119-1126)"/>
    <s v="Reg. Boica 1, S. 145; Dobenecker 1, Nr.1329"/>
    <m/>
    <s v="München, Bayerisches Hauptstaatsarchiv"/>
    <s v="0.0.1136"/>
    <n v="1136"/>
    <x v="115"/>
    <s v="Unbekannt"/>
    <n v="7625"/>
    <s v="D895"/>
    <n v="7625"/>
  </r>
  <r>
    <n v="1757"/>
    <s v="D711"/>
    <n v="5958"/>
    <x v="0"/>
    <s v="Fulda, Kloster, Abt Konrad"/>
    <s v="D711"/>
    <s v="Fulda, Propstei Michaelsberg"/>
    <s v="Schannat, Dioc. Fuld., Nr.52"/>
    <m/>
    <s v="Paris, Nationalbibliothek"/>
    <s v="0.0.1230"/>
    <n v="1230"/>
    <x v="59"/>
    <s v="Unbekannt"/>
    <n v="5958"/>
    <s v="D711"/>
    <n v="5958"/>
  </r>
  <r>
    <n v="1486"/>
    <s v="E2521"/>
    <n v="5609"/>
    <x v="0"/>
    <s v="Fulda, Kloster, Abt Konrad"/>
    <s v="E2521"/>
    <s v="Fulda, Kloster"/>
    <s v="Ungedr.?"/>
    <m/>
    <s v="Marburg, Staatsarchiv"/>
    <s v="0.0.1190"/>
    <n v="1190"/>
    <x v="97"/>
    <s v="Unbekannt"/>
    <n v="5609"/>
    <s v="E2521"/>
    <n v="5609"/>
  </r>
  <r>
    <n v="7299"/>
    <s v="D1722"/>
    <n v="14048"/>
    <x v="0"/>
    <s v="Fulda, Kloster, Abt Konrad III."/>
    <s v="D1722"/>
    <s v="Arnsburg, Kloster (Zisterzienser), Abt u. Konvent"/>
    <s v="AHessGA 1,2, S. 284, Nr. 1; Reg. Hess. 2, Nr. 370"/>
    <m/>
    <s v="Lich, Adelsarchiv Fürsten zu Solms-Hohensolms-Lich"/>
    <s v="12.2.1233"/>
    <n v="1233"/>
    <x v="68"/>
    <s v="Samstag"/>
    <s v="14048 Alle Aufnahmen unter dieser Zugangsnummer"/>
    <s v="D1722"/>
    <n v="14048"/>
  </r>
  <r>
    <n v="653"/>
    <s v="D330"/>
    <n v="2536"/>
    <x v="0"/>
    <s v="Fulda, Kloster, Abt Markward"/>
    <s v="D330"/>
    <s v="Fulda, Kloster"/>
    <s v="Ungedr.?"/>
    <m/>
    <s v="Marburg, Staatsarchiv"/>
    <s v="0.0.1164"/>
    <n v="1164"/>
    <x v="150"/>
    <s v="Unbekannt"/>
    <n v="2536"/>
    <s v="D330"/>
    <n v="2536"/>
  </r>
  <r>
    <n v="285"/>
    <s v="D212"/>
    <n v="1628"/>
    <x v="0"/>
    <s v="Fulda, Kloster, Abt Markward"/>
    <s v="D212"/>
    <s v="Paulinzelle, Kloster"/>
    <s v="UB Paulinzelle Kl., Nr.24; Dobenecker 2, Nr.61"/>
    <m/>
    <s v="Sondershausen, Staatsarchiv"/>
    <s v="0.0.1153"/>
    <n v="1153"/>
    <x v="146"/>
    <s v="Unbekannt"/>
    <n v="1628"/>
    <s v="D212"/>
    <n v="1628"/>
  </r>
  <r>
    <n v="3582"/>
    <s v="E4483"/>
    <n v="9271"/>
    <x v="0"/>
    <s v="Fulda, Kloster, Abt Markward"/>
    <s v="E4483"/>
    <s v="Fulda, Kloster"/>
    <s v="CD. Fuldensis, Nr.818"/>
    <m/>
    <s v="Marburg, Staatsarchiv"/>
    <s v="0.0.1151"/>
    <n v="1151"/>
    <x v="5"/>
    <s v="Unbekannt"/>
    <n v="9271"/>
    <s v="E4483"/>
    <n v="9271"/>
  </r>
  <r>
    <n v="3041"/>
    <s v="E3890"/>
    <n v="8335"/>
    <x v="0"/>
    <s v="Fulda, Kloster, Abt Markward"/>
    <s v="E3890"/>
    <s v="Fulda, Kloster"/>
    <s v="Reg. Boica 1, S. 201; CD. Fuldensis, Nr.818"/>
    <m/>
    <s v="Marburg, Staatsarchiv"/>
    <s v="0.0.1151"/>
    <n v="1151"/>
    <x v="5"/>
    <s v="Unbekannt"/>
    <n v="8335"/>
    <s v="E3890"/>
    <n v="8335"/>
  </r>
  <r>
    <n v="2888"/>
    <s v="E3749"/>
    <n v="8119"/>
    <x v="0"/>
    <s v="Fulda, Kloster, Abt Markward"/>
    <s v="E3749"/>
    <s v="Leichtensbach, Kirche (Pfarrei)"/>
    <s v="Schannat, Dioc. Fuld., S. 263"/>
    <m/>
    <s v="München, Bayerisches Hauptstaatsarchiv"/>
    <s v="0.0.1156"/>
    <n v="1156"/>
    <x v="23"/>
    <s v="Unbekannt"/>
    <n v="8119"/>
    <s v="E3749"/>
    <n v="8119"/>
  </r>
  <r>
    <n v="2541"/>
    <s v="E3457"/>
    <n v="7628"/>
    <x v="0"/>
    <s v="Fulda, Kloster, Abt Markward"/>
    <s v="E3457"/>
    <s v="Ebrach, Kloster"/>
    <s v="Reg. Boica 1 S. 201 Dobenecker 1 Nr.1675"/>
    <m/>
    <s v="München, Bayerisches Hauptstaatsarchiv"/>
    <s v="0.0.1151"/>
    <n v="1151"/>
    <x v="5"/>
    <s v="Unbekannt"/>
    <n v="7628"/>
    <s v="E3457"/>
    <n v="7628"/>
  </r>
  <r>
    <n v="1484"/>
    <s v="E2519A"/>
    <n v="5607"/>
    <x v="0"/>
    <s v="Fulda, Kloster, Abt Markward"/>
    <s v="E2519A"/>
    <s v="Fulda, Kloster"/>
    <s v="CD. Fuldensis, Nr.829"/>
    <m/>
    <s v="Marburg, Staatsarchiv"/>
    <s v="0.0.1162"/>
    <n v="1162"/>
    <x v="62"/>
    <s v="Unbekannt"/>
    <s v="5607 Alle Aufnahmen unter dieser Zugangsnummer"/>
    <s v="E2519A"/>
    <n v="5607"/>
  </r>
  <r>
    <n v="1483"/>
    <s v="E2621"/>
    <n v="5606"/>
    <x v="0"/>
    <s v="Fulda, Kloster, Konvent"/>
    <s v="E2621"/>
    <s v="Fulda, Kloster, Konvent"/>
    <s v="CD. Fuldensis, Nr.792"/>
    <m/>
    <s v="Marburg, Staatsarchiv"/>
    <s v="0.0.1137"/>
    <n v="1137"/>
    <x v="179"/>
    <s v="Unbekannt"/>
    <n v="5606"/>
    <s v="E2621"/>
    <n v="5606"/>
  </r>
  <r>
    <n v="1489"/>
    <s v="C645"/>
    <n v="5612"/>
    <x v="0"/>
    <s v="Fulda, Propstei Johannisberg"/>
    <s v="C645"/>
    <s v="Fulda, Propstei Johannisberg"/>
    <s v="Ungedr.?"/>
    <m/>
    <s v="Marburg, Staatsarchiv"/>
    <s v="0.0.1194"/>
    <n v="1194"/>
    <x v="0"/>
    <s v="Unbekannt"/>
    <n v="5612"/>
    <s v="C645"/>
    <n v="5612"/>
  </r>
  <r>
    <n v="1490"/>
    <s v="C647"/>
    <n v="5613"/>
    <x v="0"/>
    <s v="Fulda, Propstei Johannisberg"/>
    <s v="C647"/>
    <s v="Fulda, Propstei Johannisberg"/>
    <s v="Ungedr.?"/>
    <m/>
    <s v="Marburg, Staatsarchiv"/>
    <s v="0.0.1194"/>
    <n v="1194"/>
    <x v="0"/>
    <s v="Unbekannt"/>
    <n v="5613"/>
    <s v="C647"/>
    <n v="5613"/>
  </r>
  <r>
    <n v="9238"/>
    <s v="M2540"/>
    <n v="90026"/>
    <x v="0"/>
    <s v="Fürstenberg, Graf Egen von , Fürstenberg, Graf Heinrich von (Sohn d. Grafen Egen v. F.)"/>
    <s v="M2540"/>
    <s v="Freiburg, B�rger"/>
    <s v="Ungedr."/>
    <m/>
    <s v="Freiburg, Stadtarchiv"/>
    <s v="25.3.1305"/>
    <n v="1305"/>
    <x v="120"/>
    <s v="Donnerstag"/>
    <n v="90026"/>
    <s v="M2540"/>
    <n v="90026"/>
  </r>
  <r>
    <n v="2754"/>
    <s v="C820"/>
    <n v="7928"/>
    <x v="0"/>
    <s v="Gandersheim, Stift, �btissin Adelheid IV."/>
    <s v="C820"/>
    <s v="Clus, Kloster"/>
    <s v="Harenberg, S. 717"/>
    <m/>
    <s v="Wolfenb�ttel, Staatsarchiv"/>
    <s v="1.8.1159"/>
    <n v="1159"/>
    <x v="186"/>
    <s v="Samstag"/>
    <n v="7928"/>
    <s v="C820"/>
    <n v="7928"/>
  </r>
  <r>
    <n v="2745"/>
    <s v="E3647"/>
    <n v="7919"/>
    <x v="0"/>
    <s v="Gandersheim, Stift, �btissin Adelheid V."/>
    <s v="E3647"/>
    <s v="Gandersheim, Stift"/>
    <s v="Harenberg, S. 130f.; URH 1, Nr. 504"/>
    <m/>
    <s v="Wolfenb�ttel, Staatsarchiv"/>
    <s v="9.8.1188"/>
    <n v="1188"/>
    <x v="11"/>
    <s v="Dienstag"/>
    <n v="7919"/>
    <s v="E3647"/>
    <n v="7919"/>
  </r>
  <r>
    <n v="2727"/>
    <s v="D942"/>
    <n v="7893"/>
    <x v="0"/>
    <s v="Gandersheim, Stift, �btissin Bertha"/>
    <s v="D942"/>
    <s v="Clus, Kloster"/>
    <s v="Ungedr.?"/>
    <m/>
    <s v="Wolfenb�ttel, Staatsarchiv"/>
    <s v="17.6.1127"/>
    <n v="1127"/>
    <x v="170"/>
    <s v="Freitag"/>
    <n v="7893"/>
    <s v="D942"/>
    <n v="7893"/>
  </r>
  <r>
    <n v="2725"/>
    <s v="E3609"/>
    <n v="7891"/>
    <x v="0"/>
    <s v="Gandersheim, Stift, �btissin Liudgard"/>
    <s v="E3609"/>
    <s v="Gandersheim, Stift"/>
    <s v="Ungedr.?"/>
    <m/>
    <s v="Wolfenb�ttel, Staatsarchiv"/>
    <s v="29.6.1148"/>
    <n v="1148"/>
    <x v="191"/>
    <s v="Dienstag"/>
    <n v="7891"/>
    <s v="E3609"/>
    <n v="7891"/>
  </r>
  <r>
    <n v="2743"/>
    <s v="E3645"/>
    <n v="7917"/>
    <x v="0"/>
    <s v="Gandersheim, Stift, Kanonissen"/>
    <s v="E3645"/>
    <s v="Gandersheim, Stift"/>
    <s v="Harenberg, S. 135"/>
    <m/>
    <s v="Wolfenb�ttel, Staatsarchiv"/>
    <s v="0.0.1107-0.0.1110"/>
    <n v="11071110"/>
    <x v="249"/>
    <s v="Unbekannt"/>
    <n v="7917"/>
    <s v="E3645"/>
    <n v="7917"/>
  </r>
  <r>
    <n v="1083"/>
    <s v="E2119"/>
    <n v="4965"/>
    <x v="0"/>
    <s v="Gardelegen, Graf Heinrich von"/>
    <s v="E2119"/>
    <s v="Stendal, Domstift"/>
    <s v="Krabbo, Nr.475"/>
    <m/>
    <s v="Berlin, Geheimes Staatsarchiv"/>
    <s v="0.0.1192"/>
    <n v="1192"/>
    <x v="46"/>
    <s v="Unbekannt"/>
    <n v="4965"/>
    <s v="E2119"/>
    <n v="4965"/>
  </r>
  <r>
    <n v="1075"/>
    <s v="E2124"/>
    <n v="4957"/>
    <x v="0"/>
    <s v="Gardelegen, Graf Heinrich von"/>
    <s v="E2124"/>
    <s v="Stendal, Domstift"/>
    <s v="Krabbo, Nr.475"/>
    <m/>
    <s v="Berlin, Geheimes Staatsarchiv"/>
    <s v="0.0.1192"/>
    <n v="1192"/>
    <x v="46"/>
    <s v="Unbekannt"/>
    <n v="4957"/>
    <s v="E2124"/>
    <n v="4957"/>
  </r>
  <r>
    <n v="2108"/>
    <s v="C790"/>
    <n v="6958"/>
    <x v="0"/>
    <s v="Geisenfeld, Kloster, �btissin Sophia"/>
    <s v="C790"/>
    <s v="Pr�fening, Kloster"/>
    <s v="Reg. Boica 2, S. 136"/>
    <m/>
    <s v="München, Bayerisches Hauptstaatsarchiv"/>
    <s v="28.12.1223"/>
    <n v="1223"/>
    <x v="41"/>
    <s v="Donnerstag"/>
    <n v="6958"/>
    <s v="C790"/>
    <n v="6958"/>
  </r>
  <r>
    <n v="7257"/>
    <s v="F4067"/>
    <n v="14004"/>
    <x v="0"/>
    <s v="Gelnhausen, Schulthei� Reinbold , Gelnhausen, Sch�ffen, Gelnhausen, B�rger"/>
    <s v="F4067"/>
    <s v="Arnsburg, Kloster"/>
    <s v="UB Arnsburg Kloster, Nr.37"/>
    <m/>
    <s v="Lich, Adelsarchiv Fürsten zu Solms-Hohensolms-Lich"/>
    <s v="19.10.1244"/>
    <n v="1244"/>
    <x v="52"/>
    <s v="Mittwoch"/>
    <s v="14004 Alle Aufnahmen unter dieser Zugangsnummer"/>
    <s v="F4067"/>
    <n v="14004"/>
  </r>
  <r>
    <n v="7982"/>
    <s v="F6290"/>
    <n v="14829"/>
    <x v="0"/>
    <s v="Genf, Domstift, Kanoniker Trombert Balsan , Ternier, Gerhard von (Ritter)"/>
    <s v="F6290"/>
    <s v="Bistum Genf, Bischof Aimo (Fond), Confignon, Peter von"/>
    <s v="MDG 4,2, S.36, Nr.30; (Reg.Genev., Nr.618)"/>
    <m/>
    <s v="Genf, Staatsarchiv"/>
    <s v="20.7.1225"/>
    <n v="1225"/>
    <x v="4"/>
    <s v="Sonntag"/>
    <s v="14829 Alle Aufnahmen unter dieser Zugangsnummer"/>
    <s v="F6290"/>
    <n v="14829"/>
  </r>
  <r>
    <n v="8010"/>
    <s v="F6327"/>
    <n v="14858"/>
    <x v="0"/>
    <s v="Genf, Domstift, Propst Gerold u. Kapitel"/>
    <s v="F6327"/>
    <s v="Genf, St. Hippolyte, Rektor Wilhelm (Fond), Genf, Domkapitel"/>
    <s v="MDG 4,2, S.71, Nr.65; (Reg.Genev., Nr.809)"/>
    <m/>
    <s v="Genf, Staatsarchiv"/>
    <s v="1.11.1249"/>
    <n v="1249"/>
    <x v="45"/>
    <s v="Montag"/>
    <s v="14858 Alle Aufnahmen unter dieser Zugangsnummer"/>
    <s v="F6327"/>
    <n v="14858"/>
  </r>
  <r>
    <n v="8011"/>
    <s v="F6328"/>
    <n v="14859"/>
    <x v="0"/>
    <s v="Genf, Domstift, Propst Gerold u. Kapitel"/>
    <s v="F6328"/>
    <s v="Bonmont, Kloster, Abt Johannes u. Konvent (Fond)"/>
    <s v="MDG 4,2, S.66, Nr.59; Reg.Genev., Nr.783"/>
    <m/>
    <s v="Genf, Staatsarchiv"/>
    <s v="9.4.1246"/>
    <n v="1246"/>
    <x v="70"/>
    <s v="Montag"/>
    <s v="14859 Alle Aufnahmen unter dieser Zugangsnummer"/>
    <s v="F6328"/>
    <n v="14859"/>
  </r>
  <r>
    <n v="7933"/>
    <s v="F6190"/>
    <n v="14778"/>
    <x v="0"/>
    <s v="Genf, Graf Amadeus"/>
    <s v="F6190"/>
    <s v="Genf, Kloster St. Viktor (Fond)"/>
    <s v="Rivoire-Berchem, RQ Genf 1, Nr.6; (Reg.Genev., Nr.290; Hidber, Nr.1706)"/>
    <m/>
    <s v="Genf, Staatsarchiv"/>
    <s v="2.7.1137"/>
    <n v="1137"/>
    <x v="179"/>
    <s v="Freitag"/>
    <s v="14778 Alle Aufnahmen unter dieser Zugangsnummer"/>
    <s v="F6190"/>
    <n v="14778"/>
  </r>
  <r>
    <n v="9374"/>
    <s v="FAKE"/>
    <n v="90188"/>
    <x v="0"/>
    <s v="Genf, Graf Amadeus von"/>
    <s v="FAKE"/>
    <s v="Genf, Stift St. Viktor"/>
    <s v="Reg. Schweiz, Nr.1706"/>
    <m/>
    <s v="Genf, Staatsarchiv"/>
    <s v="2.7.1137"/>
    <n v="1137"/>
    <x v="179"/>
    <s v="Freitag"/>
    <n v="90188"/>
    <s v="FAKE"/>
    <n v="90188"/>
  </r>
  <r>
    <n v="6362"/>
    <s v="F2827"/>
    <n v="13016"/>
    <x v="0"/>
    <s v="Genf, Graf Amadeus von"/>
    <s v="F2827"/>
    <s v="Hautcret, Kloster, Abt Mannus, Hautcret, Kloster, Br�der"/>
    <s v="Ungedr.?"/>
    <m/>
    <s v="Lausanne, Staatsarchiv"/>
    <s v="0.0.1162"/>
    <n v="1162"/>
    <x v="62"/>
    <s v="Unbekannt"/>
    <n v="13016"/>
    <s v="F2827"/>
    <n v="13016"/>
  </r>
  <r>
    <n v="6531"/>
    <s v="F2952"/>
    <n v="13200"/>
    <x v="0"/>
    <s v="Genf, Graf Amadeus von , Genf, Graf Wilhelm von (Sohn d. Grafen Amadeus v. G.)"/>
    <s v="F2952"/>
    <s v="Montheron, Kloster, Ulrich (M�nch), Montheron, Kloster"/>
    <s v="MDR 12,3, S. 106; MDR 2 Ser. 10, S. 204"/>
    <m/>
    <s v="Lausanne, Stadtarchiv"/>
    <s v="0.0.1162"/>
    <n v="1162"/>
    <x v="62"/>
    <s v="Unbekannt"/>
    <s v="13200 Alle Aufnahmen unter dieser Zugangsnummer"/>
    <s v="F2952"/>
    <n v="13200"/>
  </r>
  <r>
    <n v="7983"/>
    <s v="F6293"/>
    <n v="14830"/>
    <x v="0"/>
    <s v="Genf, Graf Wilhelm"/>
    <s v="F6293"/>
    <s v="Genf, Kloster St. Viktor, Prior Rudolf (Fond)"/>
    <s v="MDG 4,2 S. 44; (Reg.Genevois Nr.637)"/>
    <m/>
    <s v="Genf, Staatsarchiv"/>
    <s v="17.2.1227 ?"/>
    <n v="1227"/>
    <x v="57"/>
    <s v="Mittwoch"/>
    <s v="14830 Alle Aufnahmen unter dieser Zugangsnummer"/>
    <s v="F6293"/>
    <n v="14830"/>
  </r>
  <r>
    <n v="7997"/>
    <s v="F6314"/>
    <n v="14845"/>
    <x v="0"/>
    <s v="Genf, Graf Wilhelm"/>
    <s v="F6314"/>
    <s v="Genf, Kloster St. Viktor, Prior Rudolf (Fond)"/>
    <s v="MDG 4,2, S.44; (Reg.Genev., Nr.637)"/>
    <m/>
    <s v="Genf, Staatsarchiv"/>
    <s v="17.2.1227 ?"/>
    <n v="1227"/>
    <x v="57"/>
    <s v="Mittwoch"/>
    <s v="14845 Alle Aufnahmen unter dieser Zugangsnummer"/>
    <s v="F6314"/>
    <n v="14845"/>
  </r>
  <r>
    <n v="7998"/>
    <s v="F6315"/>
    <n v="14846"/>
    <x v="0"/>
    <s v="Genf, Graf Wilhelm"/>
    <s v="F6315"/>
    <s v="Genf, Kloster St. Viktor, Prior Rudolf (Fond)"/>
    <s v="(vgl.Reg.Genev., Nr.637)"/>
    <m/>
    <s v="Genf, Staatsarchiv"/>
    <s v="16.6.1231 ?"/>
    <n v="1231"/>
    <x v="136"/>
    <s v="Montag"/>
    <s v="14846 Alle Aufnahmen unter dieser Zugangsnummer"/>
    <s v="F6315"/>
    <n v="14846"/>
  </r>
  <r>
    <n v="7999"/>
    <s v="F6316"/>
    <n v="14847"/>
    <x v="0"/>
    <s v="Genf, Graf Wilhelm"/>
    <s v="F6316"/>
    <s v="Genf, Kloster St. Viktor (Fond)"/>
    <s v="MDG 4,2, S.48; (Reg.Genev., Nr.652)"/>
    <m/>
    <s v="Genf, Staatsarchiv"/>
    <s v="16.6.1231 ?"/>
    <n v="1231"/>
    <x v="136"/>
    <s v="Montag"/>
    <s v="14847 Alle Aufnahmen unter dieser Zugangsnummer"/>
    <s v="F6316"/>
    <n v="14847"/>
  </r>
  <r>
    <n v="8000"/>
    <s v="F6317"/>
    <n v="14848"/>
    <x v="0"/>
    <s v="Genf, Graf Wilhelm"/>
    <s v="F6317"/>
    <s v="Genf, Kloster St. Viktor (Fond)"/>
    <s v="MDG 4,2, S.59, Nr.49; (Reg.Genev.,Nr.699)"/>
    <m/>
    <s v="Genf, Staatsarchiv"/>
    <s v="0.9.1236"/>
    <n v="1236"/>
    <x v="103"/>
    <s v="Unbekannt"/>
    <s v="14848 Alle Aufnahmen unter dieser Zugangsnummer"/>
    <s v="F6317"/>
    <n v="14848"/>
  </r>
  <r>
    <n v="6816"/>
    <s v="F3683"/>
    <n v="13504"/>
    <x v="0"/>
    <s v="Genf, Graf Wilhelm II. von"/>
    <s v="F3683"/>
    <s v="Hauterive, Kloster"/>
    <s v="Reg. Hauterive, Nr.364; Diesbach, S. 48"/>
    <m/>
    <s v="Fribourg, Staatsarchiv"/>
    <s v="19.2.1225"/>
    <n v="1225"/>
    <x v="4"/>
    <s v="Mittwoch"/>
    <s v="13504 Alle Aufnahmen unter dieser Zugangsnummer"/>
    <s v="F3683"/>
    <n v="13504"/>
  </r>
  <r>
    <n v="6831"/>
    <s v="F3708"/>
    <n v="13519"/>
    <x v="0"/>
    <s v="Genf, Graf Wilhelm II. von"/>
    <s v="F3708"/>
    <s v="Hauterive, Kloster"/>
    <s v="Reg. Hauterive, Nr.391"/>
    <m/>
    <s v="Fribourg, Staatsarchiv"/>
    <s v="6.5.1230"/>
    <n v="1230"/>
    <x v="59"/>
    <s v="Montag"/>
    <s v="13519 Alle Aufnahmen unter dieser Zugangsnummer"/>
    <s v="F3708"/>
    <n v="13519"/>
  </r>
  <r>
    <n v="7423"/>
    <s v="F4771"/>
    <n v="14179"/>
    <x v="0"/>
    <s v="Genf, Graf Wilhelm von"/>
    <s v="F4771"/>
    <s v="St. Maurice, Stift, Abt Nantelm"/>
    <s v="Ungedr.?"/>
    <m/>
    <s v="St. Maurice, Stiftsarchiv"/>
    <s v="0.8.1245"/>
    <n v="1245"/>
    <x v="55"/>
    <s v="Unbekannt"/>
    <s v="14179 Alle Aufnahmen unter dieser Zugangsnummer"/>
    <s v="F4771"/>
    <n v="14179"/>
  </r>
  <r>
    <n v="6406"/>
    <s v="F2900"/>
    <n v="13063"/>
    <x v="0"/>
    <s v="Genf, Graf Wilhelm von"/>
    <s v="F2900"/>
    <s v="Bonmont, Kloster"/>
    <s v="Ungedr.?"/>
    <m/>
    <s v="Lausanne, Staatsarchiv"/>
    <s v="0.3.1250"/>
    <n v="1250"/>
    <x v="9"/>
    <s v="Unbekannt"/>
    <s v="13063 Alle Aufnahmen unter dieser Zugangsnummer"/>
    <s v="F2900"/>
    <n v="13063"/>
  </r>
  <r>
    <n v="7978"/>
    <s v="R9840"/>
    <n v="14825"/>
    <x v="0"/>
    <s v="Genf, Grafen Humbert u. Wilhelm (Br�der)"/>
    <s v="R9840"/>
    <s v="Genf, Kloster St. Viktor (Fond), Clermont, Prior Guichard von (Fond)"/>
    <s v="Rivoire-Berchem, RQ Genf 1, Nr.19; (Reg.Genev., Nr.582)"/>
    <m/>
    <s v="Genf, Staatsarchiv"/>
    <s v="0.0.1220"/>
    <n v="1220"/>
    <x v="20"/>
    <s v="Unbekannt"/>
    <s v="14825 Alle Aufnahmen unter dieser Zugangsnummer"/>
    <s v="R9840"/>
    <n v="14825"/>
  </r>
  <r>
    <n v="6288"/>
    <s v="F2738"/>
    <n v="12939"/>
    <x v="0"/>
    <s v="Genf, GrafW."/>
    <s v="F2738"/>
    <s v="Hautcret, Kloster"/>
    <s v="MDR 12, Nr.39"/>
    <m/>
    <s v="Lausanne, Staatsarchiv"/>
    <s v="0.0.1225"/>
    <n v="1225"/>
    <x v="4"/>
    <s v="Unbekannt"/>
    <s v="12939 Alle Aufnahmen unter dieser Zugangsnummer"/>
    <s v="F2738"/>
    <n v="12939"/>
  </r>
  <r>
    <n v="7927"/>
    <s v="R9661I"/>
    <n v="14771"/>
    <x v="0"/>
    <s v="Genf, Kloster St. Viktor"/>
    <s v="R9661I"/>
    <s v="(Genf, Kloster St. Viktor)"/>
    <s v="Ungedr.?"/>
    <m/>
    <s v="Genf, Staatsarchiv"/>
    <s v="12.Jh."/>
    <m/>
    <x v="13"/>
    <s v="Unbekannt"/>
    <s v="14771 Alle Aufnahmen unter dieser Zugangsnummer"/>
    <s v="R9661I"/>
    <n v="14771"/>
  </r>
  <r>
    <n v="7990"/>
    <s v="F6307"/>
    <n v="14838"/>
    <x v="0"/>
    <s v="Genf, Magister Wilhelm, Offizial der bisch.Curie"/>
    <s v="F6307"/>
    <s v="Genf, Domkapitel"/>
    <s v="MDG 4,2, S. 68, Nr. 63; (Reg.Genev., Nr.796)"/>
    <m/>
    <s v="Genf, Staatsarchiv"/>
    <s v="12.3.1247"/>
    <n v="1247"/>
    <x v="56"/>
    <s v="Dienstag"/>
    <s v="14838 Alle Aufnahmen unter dieser Zugangsnummer"/>
    <s v="F6307"/>
    <n v="14838"/>
  </r>
  <r>
    <n v="6396"/>
    <s v="F2883"/>
    <n v="13053"/>
    <x v="0"/>
    <s v="Genf, Orlie, Aymo von (Vicedominus)"/>
    <s v="F2883"/>
    <s v="Bonmont, Kloster"/>
    <s v="Ungedr.?"/>
    <m/>
    <s v="Lausanne, Staatsarchiv"/>
    <s v="4.8.1225"/>
    <n v="1225"/>
    <x v="4"/>
    <s v="Montag"/>
    <s v="13053 Alle Aufnahmen unter dieser Zugangsnummer"/>
    <s v="F2883"/>
    <n v="13053"/>
  </r>
  <r>
    <n v="7474"/>
    <s v="F5036"/>
    <n v="14237"/>
    <x v="0"/>
    <s v="Georgenthal, Kloster, Abt Heinrich u. Konvent"/>
    <s v="F5036"/>
    <s v="Hersfeld, Kloster, Abt Heinrich u. Konvent"/>
    <s v="UB Arnstadt, Nr.25; Dobenecker 3, Nr.3048"/>
    <m/>
    <s v="Marburg, Staatsarchiv"/>
    <s v="11.1.1263"/>
    <n v="1263"/>
    <x v="121"/>
    <s v="Donnerstag"/>
    <s v="14237 Alle Aufnahmen unter dieser Zugangsnummer"/>
    <s v="F5036"/>
    <n v="14237"/>
  </r>
  <r>
    <n v="8302"/>
    <s v="F7464"/>
    <n v="15256"/>
    <x v="0"/>
    <s v="Gepa, Frau von Montagny (Siegler: Aimo von Montagny; Bern, Stadt; H. von Vanel (Kanton Waadt); Amsoldingen, Kanoniker Ulrich)"/>
    <s v="F7464"/>
    <s v="Interlaken, Stift"/>
    <s v="FR Bern. 2, S. 200, Nr. 191 (zu 1240)"/>
    <m/>
    <s v="Bern, StA"/>
    <s v="10.2.1239"/>
    <n v="1239"/>
    <x v="79"/>
    <s v="Donnerstag"/>
    <s v="15256 Alle Aufnahmen unter dieser Zugangsnummer"/>
    <s v="F7464"/>
    <n v="15256"/>
  </r>
  <r>
    <n v="8301"/>
    <s v="F7461"/>
    <n v="15255"/>
    <x v="0"/>
    <s v="Gepa, Frau von Montagny (Siegler: Aimo von Montagny; Walter und NN. von Rotenburg; Aimo von Faucigny; Heinrich von Mont; Amsoldingen, Kanonikerstift, Kanoniker Ulrich; Bern, Stadt; Ulrich de Rupe)"/>
    <s v="F7461"/>
    <s v="Interlaken, Stift"/>
    <s v="FR Bern. 2, S. 199, Nr. 190; UB Solothurn 1, S. 224, Nr. 393"/>
    <m/>
    <s v="Bern, StA"/>
    <s v="25.12.1238-10.2.1239"/>
    <n v="12381239"/>
    <x v="79"/>
    <s v="Unbekannt"/>
    <s v="15255 Alle Aufnahmen unter dieser Zugangsnummer"/>
    <s v="F7461"/>
    <n v="15255"/>
  </r>
  <r>
    <n v="3615"/>
    <s v="E4542"/>
    <n v="9336"/>
    <x v="0"/>
    <s v="Gerhard Rot de Blankenheim (rifirs)"/>
    <s v="E4542"/>
    <s v="Steinfeld, Kloster"/>
    <s v="Ungedr.?"/>
    <m/>
    <s v="K�ln, Stadtarchiv"/>
    <s v="0.0.1170-0.0.1177"/>
    <n v="11701177"/>
    <x v="101"/>
    <s v="Unbekannt"/>
    <n v="9336"/>
    <s v="E4542"/>
    <n v="9336"/>
  </r>
  <r>
    <n v="8991"/>
    <s v="F9740"/>
    <n v="16152"/>
    <x v="0"/>
    <s v="Gerhard von Morsleben"/>
    <s v="F9740"/>
    <s v="Marienborn, Kloster"/>
    <s v="Reg. Magdeburg Ebb. 2, S. 180, Nr. 403"/>
    <m/>
    <s v="Magdeburg, Landeshauptarchiv"/>
    <s v="0.0.1240-0.0.1250"/>
    <n v="12401250"/>
    <x v="9"/>
    <s v="Unbekannt"/>
    <s v="16152 Alle Aufnahmen unter dieser Zugangsnummer"/>
    <s v="F9740"/>
    <n v="16152"/>
  </r>
  <r>
    <n v="195"/>
    <s v="B163"/>
    <n v="1349"/>
    <x v="0"/>
    <s v="Gerlach, gen. Douwenaz"/>
    <s v="B163"/>
    <s v="Rommersdorf, Kloster"/>
    <s v="Reg. Mittelrhein. 3, Nr.1792"/>
    <m/>
    <s v="Koblenz, Landeshauptarchiv"/>
    <s v="23.6.1262"/>
    <n v="1262"/>
    <x v="84"/>
    <s v="Freitag"/>
    <n v="1349"/>
    <s v="B163"/>
    <n v="1349"/>
  </r>
  <r>
    <n v="134"/>
    <s v="C167"/>
    <n v="781"/>
    <x v="0"/>
    <s v="Germerode, Stift, Priorin Hedwig , Germerode, Stift, Kapitel"/>
    <s v="C167"/>
    <s v="Germerode, Stift"/>
    <s v="Huyskens, Nr.887"/>
    <m/>
    <s v="Marburg, Staatsarchiv"/>
    <s v="26.9.1255"/>
    <n v="1255"/>
    <x v="155"/>
    <s v="Sonntag"/>
    <n v="781"/>
    <s v="C167"/>
    <n v="781"/>
  </r>
  <r>
    <n v="127"/>
    <s v="C162"/>
    <n v="767"/>
    <x v="0"/>
    <s v="Germerode, Stift, Propst Egbert , Germerode, Stift, Kapitel"/>
    <s v="C162"/>
    <s v="Germerode, Stift"/>
    <s v="UB Germerode Kl., Nr.4; Huyskens, Nr.877"/>
    <m/>
    <s v="Marburg, Staatsarchiv"/>
    <s v="0.0.1227 ?"/>
    <n v="1227"/>
    <x v="57"/>
    <s v="Unbekannt"/>
    <n v="767"/>
    <s v="C162"/>
    <n v="767"/>
  </r>
  <r>
    <n v="135"/>
    <s v="C168"/>
    <n v="782"/>
    <x v="0"/>
    <s v="Germerode, Stift, Propst Johannes , Germerode, Stift, Priorin Hedwig, Germerode, Stift, Kapitel"/>
    <s v="C168"/>
    <s v="Germerode, Stift"/>
    <s v="UB Germerode Kl., Nr.12; Huyskens, Nr.886"/>
    <m/>
    <s v="Marburg, Staatsarchiv"/>
    <s v="26.9.1255"/>
    <n v="1255"/>
    <x v="155"/>
    <s v="Sonntag"/>
    <n v="782"/>
    <s v="C168"/>
    <n v="782"/>
  </r>
  <r>
    <n v="8982"/>
    <s v="F9720"/>
    <n v="16142"/>
    <x v="0"/>
    <s v="Gernrode, Stift, �btissin Richenza"/>
    <s v="F9720"/>
    <s v="Marienborn, Hospital"/>
    <s v="CD. Anhalt 1, S. 558f., Nr. 751; Reg. Magdeburg Ebb. 2, S. 99, Nr. 227"/>
    <m/>
    <s v="Magdeburg, Landeshauptarchiv"/>
    <s v="0.0.1205"/>
    <n v="1205"/>
    <x v="71"/>
    <s v="Unbekannt"/>
    <s v="16142 Alle Aufnahmen unter dieser Zugangsnummer"/>
    <s v="F9720"/>
    <n v="16142"/>
  </r>
  <r>
    <n v="7119"/>
    <s v="F4411"/>
    <n v="13825"/>
    <x v="0"/>
    <s v="Gerold von Brignon (Kt. Wallis) , Rudolf, Germanus (Br�der des Gerold), Bistum Sitten,- Kanzler Heinrich (identisch), Bistum Sitten, Domstift, Kantor Heinrich"/>
    <s v="F4411"/>
    <s v="Bistum Sitten, Domstift, Anselm (Kanoniker)"/>
    <s v="MDR 29,1, S. 309"/>
    <m/>
    <s v="Sitten, Domkapitelsarchiv"/>
    <s v="1.4.1234"/>
    <n v="1234"/>
    <x v="51"/>
    <s v="Samstag"/>
    <n v="13825"/>
    <s v="F4411"/>
    <n v="13825"/>
  </r>
  <r>
    <n v="1589"/>
    <s v="C661"/>
    <n v="5723"/>
    <x v="0"/>
    <s v="Gerras de St. Morcue (im Namen s. Frau, Tochter u. Schwiegersohns)"/>
    <s v="C661"/>
    <s v="Orval, Kloster"/>
    <s v="Ungedr.?"/>
    <m/>
    <s v="Berlin, Geheimes Staatsarchiv"/>
    <s v="0.3.1236"/>
    <n v="1236"/>
    <x v="103"/>
    <s v="Unbekannt"/>
    <n v="5723"/>
    <s v="C661"/>
    <n v="5723"/>
  </r>
  <r>
    <n v="7148"/>
    <s v="D1684"/>
    <n v="13859"/>
    <x v="0"/>
    <s v="Gerresheim, Kloster, �btissin Guda"/>
    <s v="D1684"/>
    <s v="Rennenberg, Arnold von (Ritter)"/>
    <s v="Ungedr.?"/>
    <m/>
    <s v="Kleinb�llesheim, Freiherrliches von Solemacher'sches Archiv"/>
    <s v="0.0.1235"/>
    <n v="1235"/>
    <x v="14"/>
    <s v="Unbekannt"/>
    <n v="13859"/>
    <s v="D1684"/>
    <n v="13859"/>
  </r>
  <r>
    <n v="6752"/>
    <s v="F3915"/>
    <n v="13440"/>
    <x v="0"/>
    <s v="Gertrud (Witwe des Wigand gen. Voszagel, B�rger von Homberg)"/>
    <s v="F3915"/>
    <s v="Fritzlar, Stift, Dekan, Fritzlar, Stift, Kapitel"/>
    <s v="Ungedr.?"/>
    <m/>
    <s v="Marburg, Staatsarchiv"/>
    <s v="29.3.1319"/>
    <n v="1319"/>
    <x v="271"/>
    <s v="Donnerstag"/>
    <s v="13440 Alle Aufnahmen unter dieser Zugangsnummer"/>
    <s v="F3915"/>
    <n v="13440"/>
  </r>
  <r>
    <n v="5078"/>
    <s v="F918"/>
    <n v="11495"/>
    <x v="0"/>
    <s v="Gerung , Berta (Frau d. Gerung) (u. Kinder)"/>
    <s v="F918"/>
    <s v="Z�richberg, Stift"/>
    <s v="UB Z�rich 1, Nr.308"/>
    <m/>
    <s v="Z�rich, Staatsarchiv"/>
    <s v="18.10.1155"/>
    <n v="1155"/>
    <x v="61"/>
    <s v="Dienstag"/>
    <s v="11495 Alle Aufnahmen unter dieser Zugangsnummer"/>
    <s v="F918"/>
    <n v="11495"/>
  </r>
  <r>
    <n v="8003"/>
    <s v="F6320"/>
    <n v="14851"/>
    <x v="0"/>
    <s v="Gex, Amadeus dominus von"/>
    <s v="F6320"/>
    <s v="Satigny, Prior u. Konvent"/>
    <s v="MDG 4,2, S.50, Nr.41; (Reg.Genev., S.177, Nr.661)"/>
    <m/>
    <s v="Genf, Staatsarchiv"/>
    <s v="0.0.1233"/>
    <n v="1233"/>
    <x v="68"/>
    <s v="Unbekannt"/>
    <s v="14851 Alle Aufnahmen unter dieser Zugangsnummer"/>
    <s v="F6320"/>
    <n v="14851"/>
  </r>
  <r>
    <n v="6271"/>
    <s v="F2708"/>
    <n v="12922"/>
    <x v="0"/>
    <s v="Gex, Amadeus von"/>
    <s v="F2708"/>
    <s v="Bonmont, Kloster, Abt Michael"/>
    <s v="Ungedr.?"/>
    <m/>
    <s v="Lausanne, Staatsarchiv"/>
    <s v="nach 1234"/>
    <n v="1234"/>
    <x v="51"/>
    <s v="Unbekannt"/>
    <s v="12922 Alle Aufnahmen unter dieser Zugangsnummer"/>
    <s v="F2708"/>
    <n v="12922"/>
  </r>
  <r>
    <n v="6267"/>
    <s v="F2701"/>
    <n v="12918"/>
    <x v="0"/>
    <s v="Gex, Amadeus von , Prangius, Johannes von"/>
    <s v="F2701"/>
    <s v="Bonmont, Kloster"/>
    <s v="Ungedr.?"/>
    <m/>
    <s v="Lausanne, Staatsarchiv"/>
    <s v="0.2.1226"/>
    <n v="1226"/>
    <x v="67"/>
    <s v="Unbekannt"/>
    <s v="12918 Alle Aufnahmen unter dieser Zugangsnummer"/>
    <s v="F2701"/>
    <n v="12918"/>
  </r>
  <r>
    <n v="1195"/>
    <s v="E2305"/>
    <n v="5181"/>
    <x v="0"/>
    <s v="Gierlach"/>
    <s v="E2305"/>
    <s v="Erzbistum K�ln, Domstift"/>
    <s v="Ungedr.?"/>
    <m/>
    <s v="K�ln, Stadtarchiv"/>
    <s v="0.0.1125"/>
    <n v="1125"/>
    <x v="157"/>
    <s v="Unbekannt"/>
    <n v="5181"/>
    <s v="E2305"/>
    <n v="5181"/>
  </r>
  <r>
    <n v="28"/>
    <s v="B62"/>
    <n v="464"/>
    <x v="0"/>
    <s v="Gilsa, Johann von (Ritter)"/>
    <s v="B62"/>
    <s v="Hessen, Landgraf Hermann von"/>
    <s v="Ungedr.?"/>
    <m/>
    <s v="Marburg, Staatsarchiv"/>
    <s v="8.6.1394"/>
    <n v="1394"/>
    <x v="272"/>
    <s v="Montag"/>
    <n v="464"/>
    <s v="B62"/>
    <n v="464"/>
  </r>
  <r>
    <n v="6984"/>
    <s v="F4137"/>
    <n v="13684"/>
    <x v="0"/>
    <s v="Girardus Faber , Bistum Sitten,- Notar Wilhelm (identisch), Bistum Sitten, Domstift, Notar Wilhelm, Bistum Sitten,- Kanzler Normandus (identisch), Bistum Sitten, Domstift, Kantor Wilhelm"/>
    <s v="F4137"/>
    <s v="Sitten, Bruderschaft zum hl. Geist"/>
    <s v="MDR 29,1, S. 540"/>
    <m/>
    <s v="Sitten, Domkapitelsarchiv"/>
    <s v="21.6.1250"/>
    <n v="1250"/>
    <x v="9"/>
    <s v="Dienstag"/>
    <n v="13684"/>
    <s v="F4137"/>
    <n v="13684"/>
  </r>
  <r>
    <n v="7089"/>
    <s v="F4262"/>
    <n v="13795"/>
    <x v="0"/>
    <s v="Giroldus Sado , Bistum Sitten,- Kanzler Boso (identisch), Bistum Sitten, Domstift, Kantor Boso"/>
    <s v="F4262"/>
    <s v="Bistum Sitten, Domstift, Kapitel"/>
    <s v="MDR 29,1, S. 229"/>
    <m/>
    <s v="Sitten, Domkapitelsarchiv"/>
    <s v="0.0.1221"/>
    <n v="1221"/>
    <x v="76"/>
    <s v="Unbekannt"/>
    <n v="13795"/>
    <s v="F4262"/>
    <n v="13795"/>
  </r>
  <r>
    <n v="3828"/>
    <s v="E4705"/>
    <n v="9731"/>
    <x v="0"/>
    <s v="Gladbach, Kloster, Abt Robert"/>
    <s v="E4705"/>
    <s v="Bucholz, Kloster (Benediktinerkloster Krs. Mayen, gegr. 1163)"/>
    <s v="UB Niederrhein 1, Nr.406; Reg. Mittelrhein. 2, Nr.224"/>
    <m/>
    <s v="D�sseldorf, Hauptstaatsarchiv"/>
    <s v="0.0.1163"/>
    <n v="1163"/>
    <x v="175"/>
    <s v="Unbekannt"/>
    <n v="9731"/>
    <s v="E4705"/>
    <n v="9731"/>
  </r>
  <r>
    <n v="3829"/>
    <s v="E4706"/>
    <n v="9732"/>
    <x v="0"/>
    <s v="Gladbach, Kloster, Abt Robert"/>
    <s v="E4706"/>
    <s v="Gladbach, Kloster"/>
    <s v="Urk. Gladbach 1, Nr.53"/>
    <m/>
    <s v="D�sseldorf, Hauptstaatsarchiv"/>
    <s v="0.0.1170"/>
    <n v="1170"/>
    <x v="19"/>
    <s v="Unbekannt"/>
    <n v="9732"/>
    <s v="E4706"/>
    <n v="9732"/>
  </r>
  <r>
    <n v="3830"/>
    <s v="D1238"/>
    <n v="9733"/>
    <x v="0"/>
    <s v="Gladbach, Kloster, Abt Robert"/>
    <s v="D1238"/>
    <s v="Gladbach, Kloster"/>
    <s v="UB Niederrhein 1, Nr.438; Urk. Gladbach 1, Nr.54"/>
    <m/>
    <s v="D�sseldorf, Hauptstaatsarchiv"/>
    <s v="0.0.1170"/>
    <n v="1170"/>
    <x v="19"/>
    <s v="Unbekannt"/>
    <n v="9733"/>
    <s v="D1238"/>
    <n v="9733"/>
  </r>
  <r>
    <n v="3832"/>
    <s v="E4708"/>
    <n v="9742"/>
    <x v="0"/>
    <s v="Gladbach, Kloster, Abt Walther II."/>
    <s v="E4708"/>
    <s v="Gladbach, Kloster"/>
    <s v="Urk. Gladbach 1, Nr.59"/>
    <m/>
    <s v="D�sseldorf, Hauptstaatsarchiv"/>
    <s v="0.0.1183"/>
    <n v="1183"/>
    <x v="94"/>
    <s v="Unbekannt"/>
    <n v="9742"/>
    <s v="E4708"/>
    <n v="9742"/>
  </r>
  <r>
    <n v="3831"/>
    <s v="E4707"/>
    <n v="9741"/>
    <x v="0"/>
    <s v="Gladbach, Kloster, Konvent"/>
    <s v="E4707"/>
    <s v="Gladbach, Kloster"/>
    <s v="UB Niederrhein 1, Nr.443;Urk. Gladbach 1, Nr.55"/>
    <m/>
    <s v="D�sseldorf, Hauptstaatsarchiv"/>
    <s v="0.0.1172"/>
    <n v="1172"/>
    <x v="12"/>
    <s v="Unbekannt"/>
    <n v="9741"/>
    <s v="E4707"/>
    <n v="9741"/>
  </r>
  <r>
    <n v="3285"/>
    <s v="E4182"/>
    <n v="8767"/>
    <x v="0"/>
    <s v="Gladenbach, Kloster, Abt Walther"/>
    <s v="E4182"/>
    <s v="Cappenberg, Stift"/>
    <s v="St�wer, M.-Gladbach, S. 29"/>
    <m/>
    <s v="Cappenberg, Stiftsarchiv"/>
    <s v="0.0.1183-0.0.1190"/>
    <n v="11831190"/>
    <x v="97"/>
    <s v="Unbekannt"/>
    <n v="8767"/>
    <s v="E4182"/>
    <n v="8767"/>
  </r>
  <r>
    <n v="7330"/>
    <s v="C1298"/>
    <n v="14079"/>
    <x v="0"/>
    <s v="Glauberg, Burgmannen"/>
    <s v="C1298"/>
    <s v="Arnsburg, Kloster"/>
    <s v="UB Arnsburg Kloster, Nr. 50"/>
    <m/>
    <s v="Lich, Adelsarchiv Fürsten zu Solms-Hohensolms-Lich"/>
    <s v="0.4.1247"/>
    <n v="1247"/>
    <x v="56"/>
    <s v="Unbekannt"/>
    <n v="14079"/>
    <s v="C1298"/>
    <n v="14079"/>
  </r>
  <r>
    <n v="1838"/>
    <s v="D736"/>
    <n v="6334"/>
    <x v="0"/>
    <s v="Gleiberg, Graf Wilhelm von"/>
    <s v="D736"/>
    <s v="Schiffenberg, Stift"/>
    <s v="UB DO Hessen 3, Nr.1339"/>
    <m/>
    <s v="Marburg, Staatsarchiv"/>
    <s v="0.0.1148-0.0.1152"/>
    <n v="11481152"/>
    <x v="100"/>
    <s v="Unbekannt"/>
    <s v="6334 Alle Aufnahmen unter dieser Zugangsnummer"/>
    <s v="D736"/>
    <n v="6334"/>
  </r>
  <r>
    <n v="1710"/>
    <s v="C699"/>
    <n v="5883"/>
    <x v="0"/>
    <s v="Gleichen, Graf Ernst von , Gleichen, Graf Heinrich von"/>
    <s v="C699"/>
    <s v="Erfurt, Hospital St. Martin"/>
    <s v="Ungedr.?"/>
    <m/>
    <s v="Berlin, Historisches Seminar"/>
    <s v="0.0.1201-0.0.1228"/>
    <n v="12011228"/>
    <x v="17"/>
    <s v="Unbekannt"/>
    <n v="5883"/>
    <s v="C699"/>
    <n v="5883"/>
  </r>
  <r>
    <n v="5690"/>
    <s v="F1667"/>
    <n v="12202"/>
    <x v="0"/>
    <s v="Gm�nd, Graf Berthold von"/>
    <s v="F1667"/>
    <s v="Schaffhausen, Kloster Allerheiligen"/>
    <s v="Urk. Reg. Schaffhausen, Nr.44; Baumann, QSchwG 3, Nr.44"/>
    <m/>
    <s v="Schaffhausen, Staatsarchiv"/>
    <s v="26.3.1106"/>
    <n v="1106"/>
    <x v="221"/>
    <s v="Montag"/>
    <s v="12202 Alle Aufnahmen unter dieser Zugangsnummer"/>
    <s v="F1667"/>
    <n v="12202"/>
  </r>
  <r>
    <n v="5695"/>
    <s v="F1675"/>
    <n v="12210"/>
    <x v="0"/>
    <s v="Gm�nd, Graf Berthold von"/>
    <s v="F1675"/>
    <s v="Schaffhausen, Kloster Allerheiligen"/>
    <s v="UB Fürstenberg 5, Nr.82; Urk. Reg. Schaffhausen, Nr.50"/>
    <m/>
    <s v="Schaffhausen, Staatsarchiv"/>
    <s v="22.4.1112"/>
    <n v="1112"/>
    <x v="247"/>
    <s v="Montag"/>
    <s v="12210 Alle Aufnahmen unter dieser Zugangsnummer"/>
    <s v="F1675"/>
    <n v="12210"/>
  </r>
  <r>
    <n v="2189"/>
    <s v="E3063"/>
    <n v="7074"/>
    <x v="0"/>
    <s v="Gnanno de Bennendorf"/>
    <s v="E3063"/>
    <s v="Banz, Kloster"/>
    <s v="Gesch. Banz 2.T., 27, Nr.15"/>
    <m/>
    <s v="München, Bayerisches Hauptstaatsarchiv"/>
    <s v="0.0.1149"/>
    <n v="1149"/>
    <x v="160"/>
    <s v="Unbekannt"/>
    <n v="7074"/>
    <s v="E3063"/>
    <n v="7074"/>
  </r>
  <r>
    <n v="4252"/>
    <s v="E5074"/>
    <n v="10466"/>
    <x v="0"/>
    <s v="God... Adam (Notar)"/>
    <s v="E5074"/>
    <s v="Brondolo, Kloster, Venedig, Herzog Vitalis II. Michieli von"/>
    <s v="Ungedr.?"/>
    <m/>
    <s v="Nürnberg, Germanisches Nationalmuseum"/>
    <s v="0.0.1156"/>
    <n v="1156"/>
    <x v="23"/>
    <s v="Unbekannt"/>
    <n v="10466"/>
    <s v="E5074"/>
    <n v="10466"/>
  </r>
  <r>
    <n v="5691"/>
    <s v="F1668"/>
    <n v="12203"/>
    <x v="0"/>
    <s v="Goldbach, Arnold von"/>
    <s v="F1668"/>
    <s v="Schaffhausen, Kloster Allerheiligen"/>
    <s v="Urk. Reg. Schaffhausen, Nr.46; Baumann, QSchwG 3, Nr.46"/>
    <m/>
    <s v="Schaffhausen, Staatsarchiv"/>
    <s v="6.6.1108"/>
    <n v="1108"/>
    <x v="193"/>
    <s v="Samstag"/>
    <s v="12203 Alle Aufnahmen unter dieser Zugangsnummer"/>
    <s v="F1668"/>
    <n v="12203"/>
  </r>
  <r>
    <n v="8571"/>
    <s v="F8100"/>
    <n v="15586"/>
    <x v="0"/>
    <s v="Goseck, Benediktiner Kloster, Abt Widerold , Zscheiplitz Benediktinerinnen Kloster Prior Heinrich, Pfarrer Albert von Freyburg, Delegatrichter des Bischofs von Halberstadt"/>
    <s v="F8100"/>
    <s v="Reinsdorf, Abt Heinrich, Priester Herbold von Leiha"/>
    <s v="Schieckel, S. 80, Nr. 149"/>
    <m/>
    <s v="Dresden, HStA"/>
    <s v="0.0.1203"/>
    <n v="1203"/>
    <x v="75"/>
    <s v="Unbekannt"/>
    <n v="15586"/>
    <s v="F8100"/>
    <n v="15586"/>
  </r>
  <r>
    <n v="9246"/>
    <s v="F3963"/>
    <n v="90034"/>
    <x v="0"/>
    <s v="Goslar"/>
    <s v="F3963"/>
    <s v=" "/>
    <s v="UB Goslar 1, Nr.606; Metz, Stauf. G�terverz., S. 122f"/>
    <m/>
    <s v="Goslar, Stadtarchiv"/>
    <s v="0.0.1252"/>
    <n v="1252"/>
    <x v="21"/>
    <s v="Unbekannt"/>
    <s v="90034 Alle Aufnahmen unter dieser Zugangsnummer"/>
    <s v="F3963"/>
    <n v="90034"/>
  </r>
  <r>
    <n v="1868"/>
    <s v="D747"/>
    <n v="6464"/>
    <x v="0"/>
    <s v="Goslar, Gilden (Kaufleute u.a.)"/>
    <s v="D747"/>
    <s v="Goslar, Gilden (Kaufleute u.a.)"/>
    <s v="UB Goslar 2, Nr.404"/>
    <m/>
    <s v="Goslar, Stadtarchiv"/>
    <s v="15.8.1290"/>
    <n v="1290"/>
    <x v="201"/>
    <s v="Dienstag"/>
    <n v="6464"/>
    <s v="D747"/>
    <n v="6464"/>
  </r>
  <r>
    <n v="1451"/>
    <s v="D616"/>
    <n v="5563"/>
    <x v="0"/>
    <s v="Goslar, Giselbert (Ritter u. B�rger)"/>
    <s v="D616"/>
    <s v="Goslar, Hospital, Deutschordens-"/>
    <s v="UB Goslar 1, Nr.486"/>
    <m/>
    <s v="Nürnberg, Germanisches Nationalmuseum"/>
    <s v="0.0.1227"/>
    <n v="1227"/>
    <x v="57"/>
    <s v="Unbekannt"/>
    <n v="5563"/>
    <s v="D616"/>
    <n v="5563"/>
  </r>
  <r>
    <n v="7578"/>
    <s v="F5200"/>
    <n v="14354"/>
    <x v="0"/>
    <s v="Goslar, Heinrich von Freiberg ( Stadtschreiber)"/>
    <s v="F5200"/>
    <s v="Goslar, Stadt"/>
    <s v="UB Goslar 1, Nr.606"/>
    <m/>
    <s v="Goslar, Stadtarchiv"/>
    <s v="0.0.1252"/>
    <n v="1252"/>
    <x v="21"/>
    <s v="Unbekannt"/>
    <s v="14354 Alle Aufnahmen unter dieser Zugangsnummer"/>
    <s v="F5200"/>
    <n v="14354"/>
  </r>
  <r>
    <n v="7665"/>
    <s v="F5512"/>
    <n v="14459"/>
    <x v="0"/>
    <s v="Goslar, Kloster Grauhof, Propst Heinrich"/>
    <s v="F5512"/>
    <s v="Goslar, Stift Georgenberg (Augustinerchorherren), Goslar, Kloster Grauhof"/>
    <s v="UB Goslar 1, Nr.483"/>
    <m/>
    <s v="Hannover, Hauptstaatsarchiv"/>
    <s v="0.0.1227"/>
    <n v="1227"/>
    <x v="57"/>
    <s v="Unbekannt"/>
    <s v="14459 Alle Aufnahmen unter dieser Zugangsnummer"/>
    <s v="F5512"/>
    <n v="14459"/>
  </r>
  <r>
    <n v="7589"/>
    <s v="F5244"/>
    <n v="14365"/>
    <x v="0"/>
    <s v="Goslar, Marktkirche, Pfarrer R."/>
    <s v="F5244"/>
    <s v="Govische, Bertold u. Arnold v.d., Goslar, Marktkirche"/>
    <s v="Ungedr.?"/>
    <m/>
    <s v="Goslar, Stadtarchiv"/>
    <s v="14.1.1240-14.1.1255"/>
    <n v="12401255"/>
    <x v="155"/>
    <s v="Unbekannt"/>
    <s v="14365 Alle Aufnahmen unter dieser Zugangsnummer"/>
    <s v="F5244"/>
    <n v="14365"/>
  </r>
  <r>
    <n v="4515"/>
    <s v="E5251"/>
    <n v="10809"/>
    <x v="0"/>
    <s v="Goslar,- Propst Elger"/>
    <s v="E5251"/>
    <s v="W�ltingerode, Kloster, Propst Hildebrand"/>
    <s v="UB Hildesheim H.stift 1, Nr.768"/>
    <m/>
    <s v="Hannover, Hauptstaatsarchiv"/>
    <s v="0.0.1221"/>
    <n v="1221"/>
    <x v="76"/>
    <s v="Unbekannt"/>
    <s v="10809 Alle Aufnahmen unter dieser Zugangsnummer"/>
    <s v="E5251"/>
    <n v="10809"/>
  </r>
  <r>
    <n v="2972"/>
    <s v="E3816"/>
    <n v="8217"/>
    <x v="0"/>
    <s v="Goslar, St. Egidien, Bruderschaft (ULF)"/>
    <s v="E3816"/>
    <s v="Goslar, St. Egidien, Bruderschaft (ULF)"/>
    <s v="UB Goslar 1, Nr.266"/>
    <m/>
    <s v="Goslar, Stadtarchiv"/>
    <s v="0.0.1155-0.11.1184"/>
    <n v="11551184"/>
    <x v="90"/>
    <s v="Unbekannt"/>
    <n v="8217"/>
    <s v="E3816"/>
    <n v="8217"/>
  </r>
  <r>
    <n v="7599"/>
    <s v="F5281"/>
    <n v="14377"/>
    <x v="0"/>
    <s v="Goslar, Stift Georgenberg (Augustinerchorherren), Propst , Goslar, Kloster Neuwerk (Nonnenkloster), Propst, Goslar, Kloster Frankenberg (Nonnenkloster), Propst"/>
    <s v="F5281"/>
    <s v="Goslar, Stift St. Simonis und Judae (Fond)"/>
    <s v="UB Goslar 1, Nr.536"/>
    <m/>
    <s v="Goslar, Stadtarchiv"/>
    <s v="5.7.1234-2.8.1278"/>
    <n v="12341278"/>
    <x v="145"/>
    <s v="Unbekannt"/>
    <s v="14377 Alle Aufnahmen unter dieser Zugangsnummer"/>
    <s v="F5281"/>
    <n v="14377"/>
  </r>
  <r>
    <n v="7666"/>
    <s v="F5514"/>
    <n v="14460"/>
    <x v="0"/>
    <s v="Goslar, Stift Riechenberg (Augustinerchorherren), Propst H. , Bistum Hildesheim, Domstift, Domkanoniker Magister Papst"/>
    <s v="F5514"/>
    <s v="Goslar, Stift Georgenberg (Augustinerchorherren) (Fond), Goslar, Kloster Neuwerk (Benediktinerinnen), Propst Thi."/>
    <s v="UB Hildesheim H.stift 3, Nr.588(Reg.)"/>
    <m/>
    <s v="Hannover, Hauptstaatsarchiv"/>
    <s v="0.0.1289"/>
    <n v="1289"/>
    <x v="168"/>
    <s v="Unbekannt"/>
    <s v="14460 Alle Aufnahmen unter dieser Zugangsnummer"/>
    <s v="F5514"/>
    <n v="14460"/>
  </r>
  <r>
    <n v="2874"/>
    <s v="D977"/>
    <n v="8104"/>
    <x v="0"/>
    <s v="Goslar, Stift St. Peter, Propst Adelog"/>
    <s v="D977"/>
    <s v="Goslar, Stift St. Peter"/>
    <s v="UB Goslar 1, Nr.260"/>
    <m/>
    <s v="Goslar, Stadtarchiv"/>
    <s v="0.0.1167"/>
    <n v="1167"/>
    <x v="109"/>
    <s v="Unbekannt"/>
    <n v="8104"/>
    <s v="D977"/>
    <n v="8104"/>
  </r>
  <r>
    <n v="4563"/>
    <s v="D1460"/>
    <n v="10860"/>
    <x v="0"/>
    <s v="Goslar, Stift St. Simon und Juda, Dekan Ol. , Goslar, Stift St. Simon und Juda, Kapitel, Bistum Hildesheim, Domstift, V. (Kanoniker) (identisch), Lengede,- Archidiakon, Goslar, Stift St. Georgenberg, Propst Bischof, Goslar, Stift St. Georgenberg, Kapitel, Goslar, Kloster Neuwerk, Propst Jo., Goslar, Kirche, Markt-- Pleban R., Goslar, Consules"/>
    <s v="D1460"/>
    <s v="Goslar, Kloster Frankenberg"/>
    <s v="UB Hildesheim H.stift 2, Nr. 341; UB Goslar 1, Nr. 518"/>
    <m/>
    <s v="Hannover, Hauptstaatsarchiv"/>
    <s v="nach 1232.10.7"/>
    <n v="1232"/>
    <x v="48"/>
    <s v="Unbekannt"/>
    <s v="10860 Alle Aufnahmen unter dieser Zugangsnummer"/>
    <s v="D1460"/>
    <n v="10860"/>
  </r>
  <r>
    <n v="2872"/>
    <s v="D976"/>
    <n v="8099"/>
    <x v="0"/>
    <s v="Goslar, Stift St. Simon und Juda, Propst Adelog"/>
    <s v="D976"/>
    <s v="Goslar, Stift St. Simon und Juda"/>
    <s v="UB Goslar 1, Nr.250"/>
    <m/>
    <s v="Goslar, Stadtarchiv"/>
    <s v="um 1163"/>
    <n v="1163"/>
    <x v="175"/>
    <s v="Unbekannt"/>
    <n v="8099"/>
    <s v="D976"/>
    <n v="8099"/>
  </r>
  <r>
    <n v="2873"/>
    <s v="E3720"/>
    <n v="8100"/>
    <x v="0"/>
    <s v="Goslar, Stift St. Simon und Juda, Propst Adelog"/>
    <s v="E3720"/>
    <s v="Goslar, Stift St. Simon und Juda"/>
    <s v="UB Goslar 1, Nr.251"/>
    <m/>
    <s v="Goslar, Stadtarchiv"/>
    <s v="um 1163"/>
    <n v="1163"/>
    <x v="175"/>
    <s v="Unbekannt"/>
    <n v="8100"/>
    <s v="E3720"/>
    <n v="8100"/>
  </r>
  <r>
    <n v="7612"/>
    <s v="F5335"/>
    <n v="14390"/>
    <x v="0"/>
    <s v="Goslar, Stift St. Simonis und Judae"/>
    <s v="F5335"/>
    <s v="Goslar, Stift St. Simonis und Judae (Fond)"/>
    <s v="UB Goslar 1, Nr.301 (Teildruck)"/>
    <m/>
    <s v="Goslar, Stadtarchiv"/>
    <s v="um 1200"/>
    <n v="1200"/>
    <x v="22"/>
    <s v="Unbekannt"/>
    <s v="14390 Alle Aufnahmen unter dieser Zugangsnummer"/>
    <s v="F5335"/>
    <n v="14390"/>
  </r>
  <r>
    <n v="7591"/>
    <s v="F5250"/>
    <n v="14367"/>
    <x v="0"/>
    <s v="Goslar, Stift St. Simonis und Judae, Propst u. Archidiakon Ludolf"/>
    <s v="F5250"/>
    <s v="Goslar, Pfarreien"/>
    <s v="Ungedr.?"/>
    <m/>
    <s v="Goslar, Stadtarchiv"/>
    <s v="0.0.1246"/>
    <n v="1246"/>
    <x v="70"/>
    <s v="Unbekannt"/>
    <s v="14367 Alle Aufnahmen unter dieser Zugangsnummer"/>
    <s v="F5250"/>
    <n v="14367"/>
  </r>
  <r>
    <n v="7582"/>
    <s v="F5219"/>
    <n v="14358"/>
    <x v="0"/>
    <s v="Goslar, Stift St. Simonis und Judae, Propst Ulrich u. Kapitel"/>
    <s v="F5219"/>
    <s v="Goslar, Kloster Neuwerk"/>
    <s v="UB Goslar 1, Nr.532"/>
    <m/>
    <s v="Goslar, Stadtarchiv"/>
    <s v="0.0.1233"/>
    <n v="1233"/>
    <x v="68"/>
    <s v="Unbekannt"/>
    <s v="14358 Alle Aufnahmen unter dieser Zugangsnummer"/>
    <s v="F5219"/>
    <n v="14358"/>
  </r>
  <r>
    <n v="7583"/>
    <s v="F5222"/>
    <n v="14359"/>
    <x v="0"/>
    <s v="Goslar, Stift St. Simonis und Judae, Propst Ulrich u. Kapitel"/>
    <s v="F5222"/>
    <s v="Goslar, Kloster Neuwerk"/>
    <s v="UB Goslar 1, Nr.532 (vgl.)"/>
    <m/>
    <s v="Goslar, Stadtarchiv"/>
    <s v="0.0.1233"/>
    <n v="1233"/>
    <x v="68"/>
    <s v="Unbekannt"/>
    <s v="14359 Alle Aufnahmen unter dieser Zugangsnummer"/>
    <s v="F5222"/>
    <n v="14359"/>
  </r>
  <r>
    <n v="7614"/>
    <s v="F5347"/>
    <n v="14393"/>
    <x v="0"/>
    <s v="Goslar, Vogt Konrad Schaf"/>
    <s v="F5347"/>
    <s v="Goslar, Kaufmannsgilde"/>
    <s v="UB Goslar 4, Nr. 16"/>
    <m/>
    <s v="Goslar, Stadtarchiv"/>
    <s v="5.10.1336"/>
    <n v="1336"/>
    <x v="135"/>
    <s v="Samstag"/>
    <s v="14393 Alle Aufnahmen unter dieser Zugangsnummer"/>
    <s v="F5347"/>
    <n v="14393"/>
  </r>
  <r>
    <n v="4562"/>
    <s v="D1466"/>
    <n v="10859"/>
    <x v="0"/>
    <s v="Goslar, Volkmar (Ritter) , Goslar, S. (Ritter), Goslar, R. (Ritter), Goslar, B�rger (die B�rger S., R., Bischof, G. aus d. Kirchspiel St. Peter)"/>
    <s v="D1466"/>
    <s v="Bistum Hildesheim, Bischof Konrad II., Goslar, Kloster Frankenberg (Fond)"/>
    <s v="UB Goslar 1, Nr. 587"/>
    <m/>
    <s v="Hannover, Hauptstaatsarchiv"/>
    <s v="vor 1242.8.18"/>
    <n v="1242"/>
    <x v="54"/>
    <s v="Unbekannt"/>
    <n v="10859"/>
    <s v="D1466"/>
    <n v="10859"/>
  </r>
  <r>
    <n v="4501"/>
    <s v="D1433"/>
    <n v="10788"/>
    <x v="0"/>
    <s v="Goswin , Emma"/>
    <s v="D1433"/>
    <s v="Duisburg, Johanniter"/>
    <s v="Ungedr.?"/>
    <m/>
    <s v="D�sseldorf, Hauptstaatsarchiv"/>
    <s v="0.8.1246"/>
    <n v="1246"/>
    <x v="70"/>
    <s v="Unbekannt"/>
    <n v="10788"/>
    <s v="D1433"/>
    <n v="10788"/>
  </r>
  <r>
    <n v="3842"/>
    <s v="C960"/>
    <n v="9760"/>
    <x v="0"/>
    <s v="Gota (Frau d. Engelhard von Elren)"/>
    <s v="C960"/>
    <s v="Bistum Bamberg, Domstift"/>
    <s v="Reg. Boica 1, S. 299"/>
    <m/>
    <s v="München, Bayerisches Hauptstaatsarchiv"/>
    <s v="nach 1177.8.12"/>
    <n v="1177"/>
    <x v="101"/>
    <s v="Unbekannt"/>
    <n v="9760"/>
    <s v="C960"/>
    <n v="9760"/>
  </r>
  <r>
    <n v="2591"/>
    <s v="D908"/>
    <n v="7720"/>
    <x v="0"/>
    <s v="Gotebold"/>
    <s v="D908"/>
    <s v="Kitzingen, Kloster"/>
    <s v="Reg. Boica 1, S. 315"/>
    <m/>
    <s v="München, Bayerisches Hauptstaatsarchiv"/>
    <s v="0.0.1171-0.0.1184"/>
    <n v="11711184"/>
    <x v="90"/>
    <s v="Unbekannt"/>
    <n v="7720"/>
    <s v="D908"/>
    <n v="7720"/>
  </r>
  <r>
    <n v="3709"/>
    <s v="C934"/>
    <n v="9536"/>
    <x v="0"/>
    <s v="Gothelinde (mulier)"/>
    <s v="C934"/>
    <s v="Bistum Bamberg, Domstift"/>
    <s v="Reg. Boica 1, S. 145"/>
    <m/>
    <s v="München, Bayerisches Hauptstaatsarchiv"/>
    <s v="0.0.1121-0.0.1139"/>
    <n v="11211139"/>
    <x v="140"/>
    <s v="Unbekannt"/>
    <n v="9536"/>
    <s v="C934"/>
    <n v="9536"/>
  </r>
  <r>
    <n v="153"/>
    <s v="B133"/>
    <n v="812"/>
    <x v="0"/>
    <s v="Gottern, Heinrich von (Altengottern, Kr. Langensalza)"/>
    <s v="B133"/>
    <s v="Germerode, Stift, Propst, Germerode, Stift, Kapitel"/>
    <s v="Huyskens, Nr.906"/>
    <m/>
    <s v="Marburg, Staatsarchiv"/>
    <s v="6.12.1275"/>
    <n v="1275"/>
    <x v="122"/>
    <s v="Freitag"/>
    <n v="812"/>
    <s v="B133"/>
    <n v="812"/>
  </r>
  <r>
    <n v="8935"/>
    <s v="F9391"/>
    <n v="16068"/>
    <x v="0"/>
    <s v="Gottesgnaden, Popst , Gottesgnaden, Konvent"/>
    <s v="F9391"/>
    <s v="Gottesgnaden, Kloster"/>
    <s v="Reg. Magdeburg Ebb. 2, S. 417-419, Nr. 902"/>
    <m/>
    <s v="Magdeburg, Landeshauptarchiv"/>
    <s v="17.6.1230"/>
    <n v="1230"/>
    <x v="59"/>
    <s v="Montag"/>
    <s v="16068 Alle Aufnahmen unter dieser Zugangsnummer"/>
    <s v="F9391"/>
    <n v="16068"/>
  </r>
  <r>
    <n v="8933"/>
    <s v="F9383"/>
    <n v="16066"/>
    <x v="0"/>
    <s v="Gottesgnaden, Propst Bernhard , Gottesgnaden, Kapitel"/>
    <s v="F9383"/>
    <s v="Gottesgnaden, Kloster"/>
    <s v="Reg. Magdeburg Ebb. 2, S. 321, Nr. 698"/>
    <m/>
    <s v="Magdeburg, Landeshauptarchiv"/>
    <s v="0.0.1223"/>
    <n v="1223"/>
    <x v="41"/>
    <s v="Unbekannt"/>
    <s v="16066 Alle Aufnahmen unter dieser Zugangsnummer"/>
    <s v="F9383"/>
    <n v="16066"/>
  </r>
  <r>
    <n v="3395"/>
    <s v="D1115"/>
    <n v="8938"/>
    <x v="0"/>
    <s v="Gottfried von Herteshausen (?) , Indersdorf, Stift"/>
    <s v="D1115"/>
    <s v="Indersdorf, Stift"/>
    <s v="Urk. Indersdorf Kl., Nr.16"/>
    <m/>
    <s v="München, Bayerisches Hauptstaatsarchiv"/>
    <s v="nach 1150"/>
    <n v="1150"/>
    <x v="24"/>
    <s v="Unbekannt"/>
    <n v="8938"/>
    <s v="D1115"/>
    <n v="8938"/>
  </r>
  <r>
    <n v="6369"/>
    <s v="F2837"/>
    <n v="13025"/>
    <x v="0"/>
    <s v="Goumeons, Wilhelm von (ruffus)"/>
    <s v="F2837"/>
    <s v="Hautcret, Kloster"/>
    <s v="Ungedr.?"/>
    <m/>
    <s v="Lausanne, Staatsarchiv"/>
    <s v="0.9.1247"/>
    <n v="1247"/>
    <x v="56"/>
    <s v="Unbekannt"/>
    <n v="13025"/>
    <s v="F2837"/>
    <n v="13025"/>
  </r>
  <r>
    <n v="7096"/>
    <s v="F4267"/>
    <n v="13802"/>
    <x v="0"/>
    <s v="Gouraldus de Friburg (Kleriker) , Bistum Sitten, Domstift, Kapitel"/>
    <s v="F4267"/>
    <s v="Bistum Sitten, Domstift, Kapitel"/>
    <s v="Ungedr.?"/>
    <m/>
    <s v="Sitten, Domkapitelsarchiv"/>
    <s v="7.3.1346"/>
    <n v="1346"/>
    <x v="259"/>
    <s v="Dienstag"/>
    <n v="13802"/>
    <s v="F4267"/>
    <n v="13802"/>
  </r>
  <r>
    <n v="7912"/>
    <s v="F6128"/>
    <n v="14750"/>
    <x v="0"/>
    <s v="Gr. St. Bernhard (Mont Joux), Propst A. u. Kapitel"/>
    <s v="F6128"/>
    <s v="Gr. St. Bernhard (Mont Joux) (Fond)"/>
    <s v="Ungedr.?"/>
    <m/>
    <s v="Gro�er St. Bernhard, Stiftsarchiv"/>
    <s v="0.0.1237"/>
    <n v="1237"/>
    <x v="78"/>
    <s v="Unbekannt"/>
    <s v="14750 Alle Aufnahmen unter dieser Zugangsnummer"/>
    <s v="F6128"/>
    <n v="14750"/>
  </r>
  <r>
    <n v="7921"/>
    <s v="F6139"/>
    <n v="14761"/>
    <x v="0"/>
    <s v="Gr. St. Bernhard (Mont Joux), Propst Falco u. Konvent"/>
    <s v="F6139"/>
    <s v="Wilhelm, Dun de Berking&quot;, Gr. St. Bernhard (Mont Joux)&quot;"/>
    <s v="Ungedr.?"/>
    <m/>
    <s v="Gro�er St. Bernhard, Stiftsarchiv"/>
    <s v="um 1245"/>
    <n v="1245"/>
    <x v="55"/>
    <s v="Unbekannt"/>
    <s v="14761 Alle Aufnahmen unter dieser Zugangsnummer"/>
    <s v="F6139"/>
    <n v="14761"/>
  </r>
  <r>
    <n v="7913"/>
    <s v="R9494I"/>
    <n v="14751"/>
    <x v="0"/>
    <s v="Gr. St. Bernhard, Propst Falco"/>
    <s v="R9494I"/>
    <s v="Gr. St. Bernhard, Stift, Kanoniker Gurricus"/>
    <s v="MDR 29,1, A.536, Nr.619"/>
    <m/>
    <s v="Gro�er St. Bernhard, Stiftsarchiv"/>
    <s v="14.1.1246"/>
    <n v="1246"/>
    <x v="70"/>
    <s v="Sonntag"/>
    <s v="14751 Alle Aufnahmen unter dieser Zugangsnummer"/>
    <s v="R9494I"/>
    <n v="14751"/>
  </r>
  <r>
    <n v="6320"/>
    <s v="F2776"/>
    <n v="12971"/>
    <x v="0"/>
    <s v="Gr. St. Bernhard, Propst Falco , St. Bernhardsberg, Kloster, Aymo von Cruseilles (Klosterbruder)"/>
    <s v="F2776"/>
    <s v="Hautcret, Kloster"/>
    <s v="Ungedr.?"/>
    <m/>
    <s v="Lausanne, Staatsarchiv"/>
    <s v="28.8.1258"/>
    <n v="1258"/>
    <x v="31"/>
    <s v="Mittwoch"/>
    <s v="12971 Alle Aufnahmen unter dieser Zugangsnummer"/>
    <s v="F2776"/>
    <n v="12971"/>
  </r>
  <r>
    <n v="7770"/>
    <s v="F5874"/>
    <n v="14572"/>
    <x v="0"/>
    <s v="Graf Adolf der �ltere, (Dassel-)Nienover"/>
    <s v="F5874"/>
    <s v="Kloster, Loccum"/>
    <s v="UB Calenberg 3, S. 78, Nr. 102"/>
    <m/>
    <s v="Loccum, Archiv des Klosters"/>
    <s v="0.0.1244"/>
    <n v="1244"/>
    <x v="52"/>
    <s v="Unbekannt"/>
    <s v="14572 Alle Aufnahmen unter dieser Zugangsnummer"/>
    <s v="F5874"/>
    <n v="14572"/>
  </r>
  <r>
    <n v="8094"/>
    <s v="F6765"/>
    <n v="15025"/>
    <x v="0"/>
    <s v="Graf Adolf, Schaumburg"/>
    <s v="F6765"/>
    <s v="Stadt, Rinteln"/>
    <s v="Reg. Schaumbg., S. 68, Nr. 125"/>
    <m/>
    <s v="StadtA Rinteln"/>
    <s v="vor 13.8.1239"/>
    <n v="1239"/>
    <x v="79"/>
    <s v="Samstag"/>
    <s v="15025 Alle Aufnahmen unter dieser Zugangsnummer"/>
    <s v="F6765"/>
    <n v="15025"/>
  </r>
  <r>
    <n v="8900"/>
    <s v="F9540"/>
    <n v="15974"/>
    <x v="0"/>
    <s v="Graf Bederich von Dornburg zu M�lingen"/>
    <s v="F9540"/>
    <s v="Magdeburg, Kloster Marienthal"/>
    <s v="CD. Brandenb. 1,10, S. 448; Reg. Magdeburg Ebb. 2, S. 282, Nr. 611"/>
    <m/>
    <s v="Magdeburg, Landeshauptarchiv"/>
    <s v="0.0.1220"/>
    <n v="1220"/>
    <x v="20"/>
    <s v="Unbekannt"/>
    <s v="15974 Alle Aufnahmen unter dieser Zugangsnummer"/>
    <s v="F9540"/>
    <n v="15974"/>
  </r>
  <r>
    <n v="8901"/>
    <s v="F9543"/>
    <n v="15975"/>
    <x v="0"/>
    <s v="Graf Bederich von Dornburg zu M�lingen"/>
    <s v="F9543"/>
    <s v="Magdeburg, Kloster Marienthal"/>
    <s v="Reg. Magdeburg Ebb. 2, S. 287, Nr. 628"/>
    <m/>
    <s v="Magdeburg, Landeshauptarchiv"/>
    <s v="29.1.1221"/>
    <n v="1221"/>
    <x v="76"/>
    <s v="Freitag"/>
    <s v="15975 Alle Aufnahmen unter dieser Zugangsnummer"/>
    <s v="F9543"/>
    <n v="15975"/>
  </r>
  <r>
    <n v="8150"/>
    <s v="F7033"/>
    <n v="15090"/>
    <x v="0"/>
    <s v="Graf G�nther, K�fernburg"/>
    <s v="F7033"/>
    <s v="Erfurt, Stift St. Marien, Dekan und Kapitel"/>
    <s v="UB Erfurt Kloster, S. 146, Nr. 271 (zu 1244 IX 14); Dobenecker 3, S. 195, Nr. 1183 (zu 1244 IX 12)"/>
    <m/>
    <s v="DomA Erfurt"/>
    <s v="12.9.1244"/>
    <n v="1244"/>
    <x v="52"/>
    <s v="Montag"/>
    <s v="15090 Alle Aufnahmen unter dieser Zugangsnummer"/>
    <s v="F7033"/>
    <n v="15090"/>
  </r>
  <r>
    <n v="8152"/>
    <s v="F7039"/>
    <n v="15092"/>
    <x v="0"/>
    <s v="Graf Hermann, Orlam�nde"/>
    <s v="F7039"/>
    <s v="Erfurt, Stift St. Marien, Erfurt, Stift St. Severi"/>
    <s v="UB Erfurt 1, S. 75, Nr. 133; Dobenecker 3, S. 205, Nr. 1258"/>
    <m/>
    <s v="DomA Erfurt"/>
    <s v="16.11.1245"/>
    <n v="1245"/>
    <x v="55"/>
    <s v="Donnerstag"/>
    <s v="15092 Alle Aufnahmen unter dieser Zugangsnummer"/>
    <s v="F7039"/>
    <n v="15092"/>
  </r>
  <r>
    <n v="8081"/>
    <s v="F6726"/>
    <n v="15012"/>
    <x v="0"/>
    <s v="Grafen Konrad und Bruno, Schaumburg"/>
    <s v="F6726"/>
    <s v="Rinteln, Zisterzienserinnenkloster"/>
    <s v="UB Rinteln, S. 14, Nr. 3"/>
    <m/>
    <s v="StA B�ckeburg"/>
    <s v="13.1.1237"/>
    <n v="1237"/>
    <x v="78"/>
    <s v="Dienstag"/>
    <s v="15012 Alle Aufnahmen unter dieser Zugangsnummer"/>
    <s v="F6726"/>
    <n v="15012"/>
  </r>
  <r>
    <n v="8087"/>
    <s v="F6745"/>
    <n v="15018"/>
    <x v="0"/>
    <s v="Grafen Konrad und Bruno, Schaumburg"/>
    <s v="F6745"/>
    <s v="Rinteln, Zisterziensernonnenkloster"/>
    <s v="UB Rinteln, S. 14, Nr. 3"/>
    <m/>
    <s v="StA B�ckeburg"/>
    <s v="13.1.1237"/>
    <n v="1237"/>
    <x v="78"/>
    <s v="Dienstag"/>
    <s v="15018 Alle Aufnahmen unter dieser Zugangsnummer"/>
    <s v="F6745"/>
    <n v="15018"/>
  </r>
  <r>
    <n v="9052"/>
    <s v="N0043"/>
    <n v="20006"/>
    <x v="0"/>
    <s v="Grafschaft Altena, Graf Adolf"/>
    <s v="N0043"/>
    <s v="Cappenberg, Stift"/>
    <s v="WUB III, Nr. 62"/>
    <m/>
    <s v="Cappenberg, Archiv des Grafen von Kanitz"/>
    <s v="7.4.1210"/>
    <n v="1210"/>
    <x v="95"/>
    <s v="Mittwoch"/>
    <s v="20006 Alle Aufnahmen unter dieser Zugangsnummer"/>
    <s v="N0043"/>
    <n v="20006"/>
  </r>
  <r>
    <n v="9068"/>
    <s v="N0139"/>
    <n v="20023"/>
    <x v="0"/>
    <s v="Grafschaft Altena, Graf Adolf , Grafschaft Isenburg, Graf Friedrich"/>
    <s v="N0139"/>
    <s v=" "/>
    <s v="WUB III, Nr. 151"/>
    <m/>
    <s v="Cappenberg, Archiv des Grafen von Kanitz"/>
    <s v="0.0.1220"/>
    <n v="1220"/>
    <x v="20"/>
    <s v="Unbekannt"/>
    <s v="20023 Alle Aufnahmen unter dieser Zugangsnummer"/>
    <s v="N0139"/>
    <n v="20023"/>
  </r>
  <r>
    <n v="9090"/>
    <s v="N0267"/>
    <n v="20046"/>
    <x v="0"/>
    <s v="Grafschaft Arnsberg, Graf Konrad"/>
    <s v="N0267"/>
    <s v="Kloster Clarholz, Thesaurar Gozwinus"/>
    <s v="OUB II, Nr. 359; Westf. Siegel, Taf. 29, Nr. 2"/>
    <m/>
    <s v="Rheda, Fürstliches Archiv"/>
    <s v="0.0.1237"/>
    <n v="1237"/>
    <x v="78"/>
    <s v="Unbekannt"/>
    <s v="20046 Alle Aufnahmen unter dieser Zugangsnummer"/>
    <s v="N0267"/>
    <n v="20046"/>
  </r>
  <r>
    <n v="9123"/>
    <s v="N0494"/>
    <n v="20081"/>
    <x v="0"/>
    <s v="Grafschaft Bentheim, Graf Balduin"/>
    <s v="N0494"/>
    <s v="Wietmarschen, Kloster"/>
    <s v="OUB II, S. 377f., Nr. 478; INA I, IV, S. 257, Nr. 19"/>
    <m/>
    <s v="Burgsteinfurt, Archiv"/>
    <s v="23.4.1246"/>
    <n v="1246"/>
    <x v="70"/>
    <s v="Montag"/>
    <s v="20081 Alle Aufnahmen unter dieser Zugangsnummer"/>
    <s v="N0494"/>
    <n v="20081"/>
  </r>
  <r>
    <n v="9124"/>
    <s v="N0508"/>
    <n v="20082"/>
    <x v="0"/>
    <s v="Grafschaft Bentheim, Graf Balduin"/>
    <s v="N0508"/>
    <s v="Grafschaft Bentheim, Grafen"/>
    <s v="Jung, Cod. Dipl. com. Benth., S. 58-60, Nr. 25; OUB II, S. 377-379, Nr. 478"/>
    <m/>
    <s v="Burgsteinfurt, Archiv"/>
    <s v="23.4.1246"/>
    <n v="1246"/>
    <x v="70"/>
    <s v="Montag"/>
    <s v="20082 Alle Aufnahmen unter dieser Zugangsnummer"/>
    <s v="N0508"/>
    <n v="20082"/>
  </r>
  <r>
    <n v="9126"/>
    <s v="N0526"/>
    <n v="20085"/>
    <x v="0"/>
    <s v="Grafschaft Bentheim, Graf Balduin"/>
    <s v="N0526"/>
    <s v="Wietmarschen, Kloster"/>
    <s v="INA I, IV, S. 254, Nr. 12"/>
    <m/>
    <s v="Burgsteinfurt, Archiv"/>
    <s v="0.0.1209"/>
    <n v="1209"/>
    <x v="15"/>
    <s v="Unbekannt"/>
    <s v="20085 Alle Aufnahmen unter dieser Zugangsnummer"/>
    <s v="N0526"/>
    <n v="20085"/>
  </r>
  <r>
    <n v="9120"/>
    <s v="N0460"/>
    <n v="20078"/>
    <x v="0"/>
    <s v="Grafschaft Bentheim, Graf Balduin"/>
    <s v="N0460"/>
    <s v="Steinfurt, Johanniterkommende"/>
    <s v="Niesert, Münsterische Urkundensammlung, V, S. 14; WUB III, S. 107, Nr. 197"/>
    <m/>
    <s v="Burgsteinfurt, Archiv"/>
    <s v="0.0.1223"/>
    <n v="1223"/>
    <x v="41"/>
    <s v="Unbekannt"/>
    <s v="20078 Alle Aufnahmen unter dieser Zugangsnummer"/>
    <s v="N0460"/>
    <n v="20078"/>
  </r>
  <r>
    <n v="9131"/>
    <s v="N0552"/>
    <n v="20090"/>
    <x v="0"/>
    <s v="Grafschaft Bentheim, Graf Otto"/>
    <s v="N0552"/>
    <s v="Wietmarschen, Kloster"/>
    <s v="INA I, IV, S. 257f., Nr. 20"/>
    <m/>
    <s v="Burgsteinfurt, Archiv"/>
    <s v="9.5.1248"/>
    <n v="1248"/>
    <x v="8"/>
    <s v="Samstag"/>
    <s v="20090 Alle Aufnahmen unter dieser Zugangsnummer"/>
    <s v="N0552"/>
    <n v="20090"/>
  </r>
  <r>
    <n v="9093"/>
    <s v="N0285"/>
    <n v="20049"/>
    <x v="0"/>
    <s v="Grafschaft Isenburg, Graf Dietrich"/>
    <s v="N0285"/>
    <s v="Gottfried von Heessen"/>
    <s v="OUB II, Nr. 475; Westf. Siegel, Taf. 13, Nr. 2 und Taf. 16, Nr. 4"/>
    <m/>
    <s v="Rheda, Fürstliches Archiv"/>
    <s v="0.0.1246"/>
    <n v="1246"/>
    <x v="70"/>
    <s v="Unbekannt"/>
    <s v="20049 Alle Aufnahmen unter dieser Zugangsnummer"/>
    <s v="N0285"/>
    <n v="20049"/>
  </r>
  <r>
    <n v="9072"/>
    <s v="N0163"/>
    <n v="20027"/>
    <x v="0"/>
    <s v="Grafschaft Mark, Graf Adolf"/>
    <s v="N0163"/>
    <s v="Cappenberg, Stift"/>
    <s v="WUB III, Nr. 443"/>
    <m/>
    <s v="Cappenberg, Archiv des Grafen von Kanitz"/>
    <s v="0.0.1245"/>
    <n v="1245"/>
    <x v="55"/>
    <s v="Unbekannt"/>
    <s v="20027 Alle Aufnahmen unter dieser Zugangsnummer"/>
    <s v="N0163"/>
    <n v="20027"/>
  </r>
  <r>
    <n v="9074"/>
    <s v="N0179"/>
    <n v="20029"/>
    <x v="0"/>
    <s v="Grafschaft Mark, Graf Adolf"/>
    <s v="N0179"/>
    <s v="Cappenberg, Stift"/>
    <s v="WUB III, Nr. 444"/>
    <m/>
    <s v="Cappenberg, Archiv des Grafen von Kanitz"/>
    <s v="0.0.1245"/>
    <n v="1245"/>
    <x v="55"/>
    <s v="Unbekannt"/>
    <s v="20029 Alle Aufnahmen unter dieser Zugangsnummer"/>
    <s v="N0179"/>
    <n v="20029"/>
  </r>
  <r>
    <n v="9146"/>
    <s v="N0643"/>
    <n v="20105"/>
    <x v="0"/>
    <s v="Grafschaft Mark, Graf Eberhard"/>
    <s v="N0643"/>
    <s v="Herzebrock, Kloster"/>
    <s v="OUB III, Nr. 680"/>
    <m/>
    <s v="Rheda, Fürstliches Archiv"/>
    <s v="30.5.1280"/>
    <n v="1280"/>
    <x v="273"/>
    <s v="Donnerstag"/>
    <s v="20105 Alle Aufnahmen unter dieser Zugangsnummer"/>
    <s v="N0643"/>
    <n v="20105"/>
  </r>
  <r>
    <n v="9139"/>
    <s v="N0604"/>
    <n v="20098"/>
    <x v="0"/>
    <s v="Grafschaft Ravensberg, Graf H(ermann) und dessen S�hne O(tto), H(ermann), L(udwig)"/>
    <s v="N0604"/>
    <s v="Herzebrock, Kloster"/>
    <s v="OUB II, Nr. 82"/>
    <m/>
    <s v="Rheda, Fürstliches Archiv"/>
    <s v="0.0.1213-0.0.1218"/>
    <n v="12131218"/>
    <x v="16"/>
    <s v="Unbekannt"/>
    <s v="20098 Alle Aufnahmen unter dieser Zugangsnummer"/>
    <s v="N0604"/>
    <n v="20098"/>
  </r>
  <r>
    <n v="9057"/>
    <s v="N0079"/>
    <n v="20012"/>
    <x v="0"/>
    <s v="Grafschaft Ravensberg, Graf Hermann und S�hne"/>
    <s v="N0079"/>
    <s v="Cappenberg, Stift"/>
    <s v="WUB III, Nr. 119"/>
    <m/>
    <s v="Cappenberg, Archiv des Grafen von Kanitz"/>
    <s v="0.0.1217"/>
    <n v="1217"/>
    <x v="74"/>
    <s v="Unbekannt"/>
    <s v="20012 Alle Aufnahmen unter dieser Zugangsnummer"/>
    <s v="N0079"/>
    <n v="20012"/>
  </r>
  <r>
    <n v="9049"/>
    <s v="N0023"/>
    <n v="20003"/>
    <x v="0"/>
    <s v="Grafschaft Rietberg, Graf Konrad"/>
    <s v="N0023"/>
    <s v="Cappenberg, Stift"/>
    <s v="WUB III, Nr. 379"/>
    <m/>
    <s v="Cappenberg, Archiv des Grafen von Kanitz"/>
    <s v="0.0.1240"/>
    <n v="1240"/>
    <x v="64"/>
    <s v="Unbekannt"/>
    <s v="20003 Alle Aufnahmen unter dieser Zugangsnummer"/>
    <s v="N0023"/>
    <n v="20003"/>
  </r>
  <r>
    <n v="9067"/>
    <s v="N0133"/>
    <n v="20022"/>
    <x v="0"/>
    <s v="Grafschaft Rietberg, Graf Konrad"/>
    <s v="N0133"/>
    <s v="Cappenberg, Stift"/>
    <s v="WUB III, Nr. 379"/>
    <m/>
    <s v="Cappenberg, Archiv des Grafen von Kanitz"/>
    <s v="0.0.1240"/>
    <n v="1240"/>
    <x v="64"/>
    <s v="Unbekannt"/>
    <s v="20022 Alle Aufnahmen unter dieser Zugangsnummer"/>
    <s v="N0133"/>
    <n v="20022"/>
  </r>
  <r>
    <n v="9128"/>
    <s v="N0540"/>
    <n v="20087"/>
    <x v="0"/>
    <s v="Grafschaft Tecklenburg, Graf Otto"/>
    <s v="N0540"/>
    <s v="Wietmarschen, Kloster"/>
    <s v="INA I, IV, S. 255, Nr. 14"/>
    <m/>
    <s v="Burgsteinfurt, Archiv"/>
    <s v="0.0.1224"/>
    <n v="1224"/>
    <x v="134"/>
    <s v="Unbekannt"/>
    <s v="20087 Alle Aufnahmen unter dieser Zugangsnummer"/>
    <s v="N0540"/>
    <n v="20087"/>
  </r>
  <r>
    <n v="9119"/>
    <s v="N0454"/>
    <n v="20077"/>
    <x v="0"/>
    <s v="Grafschaft Tecklenburg, Graf Otto"/>
    <s v="N0454"/>
    <s v="Steinfurt, Johanniterkommende"/>
    <s v="Darpe, Steinfurt, S. 12, Nr. 2; OUB II, Nr. 470; INA I, IV, S. 180, Nr. 46"/>
    <m/>
    <s v="Burgsteinfurt, Archiv"/>
    <s v="4.10.1245"/>
    <n v="1245"/>
    <x v="55"/>
    <s v="Mittwoch"/>
    <s v="20077 Alle Aufnahmen unter dieser Zugangsnummer"/>
    <s v="N0454"/>
    <n v="20077"/>
  </r>
  <r>
    <n v="9116"/>
    <s v="N0426"/>
    <n v="20073"/>
    <x v="0"/>
    <s v="Grafschaft Tecklenburg, Graf Otto und Gr�fin Mechthild"/>
    <s v="N0426"/>
    <s v="Steinfurt, Johanniterkommende"/>
    <s v="Darpe, Steinfurt, S. 12, Nr. 3; OUB II, Nr. 497; INA I, IV, S. 181, Nr. 48"/>
    <m/>
    <s v="Burgsteinfurt, Archiv"/>
    <s v="2.4.1247"/>
    <n v="1247"/>
    <x v="56"/>
    <s v="Dienstag"/>
    <s v="20073 Alle Aufnahmen unter dieser Zugangsnummer"/>
    <s v="N0426"/>
    <n v="20073"/>
  </r>
  <r>
    <n v="9114"/>
    <s v="N0412"/>
    <n v="20071"/>
    <x v="0"/>
    <s v="Grafschaft Tecklenburg, Graf Otto, seine Frau Mechthild, sein Sohn Heinrich und dessen Frau Jutta"/>
    <s v="N0412"/>
    <s v="Steinfurt, Johanniterkommende"/>
    <s v="von Ledebur, III, S. 115-117, Nr. 4; WUB III, S. 215, Nr. 399; OUB II, S. 400f., Nr. 506"/>
    <m/>
    <s v="Burgsteinfurt, Archiv"/>
    <s v="25.7.1247"/>
    <n v="1247"/>
    <x v="56"/>
    <s v="Donnerstag"/>
    <s v="20071 Alle Aufnahmen unter dieser Zugangsnummer"/>
    <s v="N0412"/>
    <n v="20071"/>
  </r>
  <r>
    <n v="9048"/>
    <s v="N0017"/>
    <n v="20002"/>
    <x v="0"/>
    <s v="Grafschaft von der Mark, Graf Adolf"/>
    <s v="N0017"/>
    <s v="Cappenberg, Stift"/>
    <s v="WUB III, Nr. 226; UB L�nen, Nr. 38"/>
    <m/>
    <s v="Cappenberg, Archiv des Grafen von Kanitz"/>
    <s v="0.0.1226"/>
    <n v="1226"/>
    <x v="67"/>
    <s v="Unbekannt"/>
    <s v="20002 Alle Aufnahmen unter dieser Zugangsnummer"/>
    <s v="N0017"/>
    <n v="20002"/>
  </r>
  <r>
    <n v="6349"/>
    <s v="F2814"/>
    <n v="13002"/>
    <x v="0"/>
    <s v="Grandson, Ebalus"/>
    <s v="F2814"/>
    <s v="Lac de Joux, Kloster"/>
    <s v="Dyn. de Grandson, S. 124"/>
    <m/>
    <s v="Lausanne, Staatsarchiv"/>
    <s v="0.0.1235"/>
    <n v="1235"/>
    <x v="14"/>
    <s v="Unbekannt"/>
    <s v="13002 Alle Aufnahmen unter dieser Zugangsnummer"/>
    <s v="F2814"/>
    <n v="13002"/>
  </r>
  <r>
    <n v="6346"/>
    <s v="F2811"/>
    <n v="12999"/>
    <x v="0"/>
    <s v="Grandson, Ebalus von"/>
    <s v="F2811"/>
    <s v="Lac de Joux, Stift"/>
    <s v="MDR 1,3, S. 151f."/>
    <m/>
    <s v="Lausanne, Staatsarchiv"/>
    <s v="0.0.1225"/>
    <n v="1225"/>
    <x v="4"/>
    <s v="Unbekannt"/>
    <s v="12999 Alle Aufnahmen unter dieser Zugangsnummer"/>
    <s v="F2811"/>
    <n v="12999"/>
  </r>
  <r>
    <n v="6093"/>
    <s v="F2479"/>
    <n v="12671"/>
    <x v="0"/>
    <s v="Grandson, Eblo von"/>
    <s v="F2479"/>
    <s v="Bistum Lausanne, Domstift, Kapitel"/>
    <s v="Cart. Laus., Nr.850 (vgl.)"/>
    <m/>
    <s v="Lausanne, Staatsarchiv"/>
    <s v="0.10.1234"/>
    <n v="1234"/>
    <x v="51"/>
    <s v="Unbekannt"/>
    <s v="12671 Alle Aufnahmen unter dieser Zugangsnummer"/>
    <s v="F2479"/>
    <n v="12671"/>
  </r>
  <r>
    <n v="6207"/>
    <s v="F2628"/>
    <n v="12857"/>
    <x v="0"/>
    <s v="Grandson, Philipp von (u. S�hne)"/>
    <s v="F2628"/>
    <s v="Romainmotier, Kloster"/>
    <s v="Dyn. de Grandson, S. 109; Reg. Schweiz, Nr.1556"/>
    <m/>
    <s v="Lausanne, Staatsarchiv"/>
    <s v="0.0.1110-0.0.1111"/>
    <n v="11101111"/>
    <x v="274"/>
    <s v="Unbekannt"/>
    <s v="12857 Alle Aufnahmen unter dieser Zugangsnummer"/>
    <s v="F2628"/>
    <n v="12857"/>
  </r>
  <r>
    <n v="6188"/>
    <s v="F2600"/>
    <n v="12831"/>
    <x v="0"/>
    <s v="Grandson, Rigald von"/>
    <s v="F2600"/>
    <s v="Romainmotier, Kloster"/>
    <s v="Dyn. de Grandson, S. 104"/>
    <m/>
    <s v="Lausanne, Staatsarchiv"/>
    <s v="0.0.1050-0.0.1100 ?"/>
    <n v="10501100"/>
    <x v="91"/>
    <s v="Unbekannt"/>
    <n v="12831"/>
    <s v="F2600"/>
    <n v="12831"/>
  </r>
  <r>
    <n v="6189"/>
    <s v="F2601"/>
    <n v="12832"/>
    <x v="0"/>
    <s v="Grandson, Rigald von"/>
    <s v="F2601"/>
    <s v="Romainmotier, Kloster"/>
    <s v="Dyn. de Grandson, S. 104"/>
    <m/>
    <s v="Lausanne, Staatsarchiv"/>
    <s v="0.0.1050-0.0.1100 ?"/>
    <n v="10501100"/>
    <x v="91"/>
    <s v="Unbekannt"/>
    <s v="12832 Alle Aufnahmen unter dieser Zugangsnummer"/>
    <s v="F2601"/>
    <n v="12832"/>
  </r>
  <r>
    <n v="35"/>
    <s v="C64"/>
    <n v="492"/>
    <x v="0"/>
    <s v="Grebenstein, B�rgermeister Heinrich Biscop , Grebenstein, Ratsleute"/>
    <s v="C64"/>
    <s v="Hessen, Lgfschaft"/>
    <s v="Ungedr."/>
    <m/>
    <s v="Marburg, Staatsarchiv"/>
    <s v="24.8.1345"/>
    <n v="1345"/>
    <x v="245"/>
    <s v="Mittwoch"/>
    <n v="492"/>
    <s v="C64"/>
    <n v="492"/>
  </r>
  <r>
    <n v="7081"/>
    <s v="F4253"/>
    <n v="13787"/>
    <x v="0"/>
    <s v="Gregor , Bistum Sitten,- Kanzler Wilhelm (identisch), Bistum Sitten, Domstift, Kantor Wilhelm"/>
    <s v="F4253"/>
    <s v="Girard, Bistum Sitten, Domstift, Kapitel (Fond)"/>
    <s v="MDR 29,1, S. 179; Reg. Schweiz, Nr.3161"/>
    <m/>
    <s v="Sitten, Domkapitelsarchiv"/>
    <s v="0.0.1214"/>
    <n v="1214"/>
    <x v="2"/>
    <s v="Unbekannt"/>
    <n v="13787"/>
    <s v="F4253"/>
    <n v="13787"/>
  </r>
  <r>
    <n v="8008"/>
    <s v="F6325"/>
    <n v="14856"/>
    <x v="0"/>
    <s v="Gresy, Rodulfus de"/>
    <s v="F6325"/>
    <s v="Scioncier, Kirche St. Peter"/>
    <s v="MDG 4,2, S.22, Nr.15; (Reg.Genev., S.148, Nr.552)"/>
    <m/>
    <s v="Genf, Staatsarchiv"/>
    <s v="0.0.1214"/>
    <n v="1214"/>
    <x v="2"/>
    <s v="Unbekannt"/>
    <s v="14856 Alle Aufnahmen unter dieser Zugangsnummer"/>
    <s v="F6325"/>
    <n v="14856"/>
  </r>
  <r>
    <n v="8006"/>
    <s v="F6323"/>
    <n v="14854"/>
    <x v="0"/>
    <s v="Gresy, Wilhelm Herr zu (Ritter)"/>
    <s v="F6323"/>
    <s v="Satigny, Priorat (Fond)"/>
    <s v="MDG 4,2, S.70, Nr.64; (Reg.Genev., Nr.799)"/>
    <m/>
    <s v="Genf, Staatsarchiv"/>
    <s v="0.0.1247"/>
    <n v="1247"/>
    <x v="56"/>
    <s v="Unbekannt"/>
    <s v="14854 Alle Aufnahmen unter dieser Zugangsnummer"/>
    <s v="F6323"/>
    <n v="14854"/>
  </r>
  <r>
    <n v="8983"/>
    <s v="F9722"/>
    <n v="16143"/>
    <x v="0"/>
    <s v="Grieben und Stein, Graf Otto"/>
    <s v="F9722"/>
    <s v="Marienborn, Hospital"/>
    <s v="Reg. Magdeburg Ebb. 2, S. 121, Nr. 290"/>
    <m/>
    <s v="Magdeburg, Landeshauptarchiv"/>
    <s v="24.11.1207"/>
    <n v="1207"/>
    <x v="198"/>
    <s v="Samstag"/>
    <s v="16143 Alle Aufnahmen unter dieser Zugangsnummer"/>
    <s v="F9722"/>
    <n v="16143"/>
  </r>
  <r>
    <n v="6731"/>
    <s v="R2918"/>
    <n v="13419"/>
    <x v="0"/>
    <s v="Griefstedt, Deutschordenshaus, Komtur Luppold von Amelunxen"/>
    <s v="R2918"/>
    <s v="Marburg, Deutschordenshaus, Komtur Markward von M�ssig"/>
    <s v="Lachmann, AD 23, S. 402, Nr.3"/>
    <m/>
    <s v="Marburg, Staatsarchiv"/>
    <s v="um 1300"/>
    <n v="1300"/>
    <x v="36"/>
    <s v="Unbekannt"/>
    <s v="13419 Alle Aufnahmen unter dieser Zugangsnummer"/>
    <s v="R2918"/>
    <n v="13419"/>
  </r>
  <r>
    <n v="5692"/>
    <s v="F1669"/>
    <n v="12204"/>
    <x v="0"/>
    <s v="Griesbach, Trudwin von"/>
    <s v="F1669"/>
    <s v="Schaffhausen, Kloster Allerheiligen"/>
    <s v="Urk. Reg. Schaffhausen, Nr.47; Baumann, QSchwG 3, Nr.47"/>
    <m/>
    <s v="Schaffhausen, Staatsarchiv"/>
    <s v="6.5.1111"/>
    <n v="1111"/>
    <x v="274"/>
    <s v="Samstag"/>
    <s v="12204 Alle Aufnahmen unter dieser Zugangsnummer"/>
    <s v="F1669"/>
    <n v="12204"/>
  </r>
  <r>
    <n v="6751"/>
    <s v="F3914"/>
    <n v="13439"/>
    <x v="0"/>
    <s v="Grifte, Margarete von (Witwe des Konrad von Elben)"/>
    <s v="F3914"/>
    <s v="Fritzlar, Stift, Ludwig Kalb (Kanoniker, Bruder der Ausstellerin)"/>
    <s v="Ungedr.?"/>
    <m/>
    <s v="Marburg, Staatsarchiv"/>
    <s v="28.3.1319"/>
    <n v="1319"/>
    <x v="271"/>
    <s v="Mittwoch"/>
    <s v="13439 Alle Aufnahmen unter dieser Zugangsnummer"/>
    <s v="F3914"/>
    <n v="13439"/>
  </r>
  <r>
    <n v="1360"/>
    <s v="D583"/>
    <n v="5460"/>
    <x v="0"/>
    <s v="Grisen, Graf Otto von"/>
    <s v="D583"/>
    <s v="Ammensleben, Kloster"/>
    <s v="CD. Brandenb. 1,25, Nr.169"/>
    <m/>
    <s v="Magdeburg, Staatsarchiv"/>
    <s v="0.0.1184"/>
    <n v="1184"/>
    <x v="90"/>
    <s v="Unbekannt"/>
    <n v="5460"/>
    <s v="D583"/>
    <n v="5460"/>
  </r>
  <r>
    <n v="7321"/>
    <s v="C1294"/>
    <n v="14070"/>
    <x v="0"/>
    <s v="Gr�nberg, Eckard gen. Grebe (comes), Sch�ffen u.B�rger"/>
    <s v="C1294"/>
    <s v="Arnsburg, Kloster"/>
    <s v="UB Arnsburg Kloster, Nr. 38"/>
    <m/>
    <s v="Lich, Adelsarchiv Fürsten zu Solms-Hohensolms-Lich"/>
    <s v="10.1.1245"/>
    <n v="1245"/>
    <x v="55"/>
    <s v="Dienstag"/>
    <n v="14070"/>
    <s v="C1294"/>
    <n v="14070"/>
  </r>
  <r>
    <n v="7328"/>
    <s v="C1297"/>
    <n v="14077"/>
    <x v="0"/>
    <s v="Gr�nberg, Grebe Eckhard, Sch�ffen u. B�rger"/>
    <s v="C1297"/>
    <s v="Arnsburg, Kloster"/>
    <s v="UB Arnsburg Kloster, Nr. 49"/>
    <m/>
    <s v="Lich, Adelsarchiv Fürsten zu Solms-Hohensolms-Lich"/>
    <s v="0.0.1246"/>
    <n v="1246"/>
    <x v="70"/>
    <s v="Unbekannt"/>
    <n v="14077"/>
    <s v="C1297"/>
    <n v="14077"/>
  </r>
  <r>
    <n v="6557"/>
    <s v="F3431"/>
    <n v="13231"/>
    <x v="0"/>
    <s v="Gr�nberg, Kloster, Antoniter-- Meister Dronit , Gr�nberg, Kloster, Antoniter-- Propst Peter, Gr�nberg, Kloster, Antoniter-- Wilhelm Rau von Frauenberg (Bruder)"/>
    <s v="F3431"/>
    <s v="Frankfurt, Gudichin (Witwe d. B�rgers Rulin Drutmannes)"/>
    <s v="Koch, Beurk. Nachr. 2, Nr.183; Eckhardt, Kll. 3,1, Nr.281"/>
    <m/>
    <s v="Darmstadt, Staatsarchiv"/>
    <s v="1.1.1380"/>
    <n v="1380"/>
    <x v="275"/>
    <s v="Sonntag"/>
    <s v="13231 Alle Aufnahmen unter dieser Zugangsnummer"/>
    <s v="F3431"/>
    <n v="13231"/>
  </r>
  <r>
    <n v="6559"/>
    <s v="F3433"/>
    <n v="13233"/>
    <x v="0"/>
    <s v="Gr�nberg, Kloster, Antoniter-- Meister Jacobus Ebelsonn"/>
    <s v="F3433"/>
    <s v="Gr�nberg, Kloster, Antoniter- (Fond), Meyhenne"/>
    <s v="Eckhardt, Kll. 3,1, Nr.669"/>
    <m/>
    <s v="Darmstadt, Staatsarchiv"/>
    <s v="3.5.1496"/>
    <n v="1496"/>
    <x v="276"/>
    <s v="Dienstag"/>
    <s v="13233 Alle Aufnahmen unter dieser Zugangsnummer"/>
    <s v="F3433"/>
    <n v="13233"/>
  </r>
  <r>
    <n v="6558"/>
    <s v="F3432"/>
    <n v="13232"/>
    <x v="0"/>
    <s v="Gr�nberg, Kloster, Antoniter-- Meister Tylman Marpurger , Gr�nberg, Kloster, Antoniter-- Konvent"/>
    <s v="F3432"/>
    <s v="Gr�nberg, Kloster, Antoniter-"/>
    <s v="Eckhardt, Kll. 3,1, Nr.350"/>
    <m/>
    <s v="Darmstadt, Staatsarchiv"/>
    <s v="28.11.1428"/>
    <n v="1428"/>
    <x v="277"/>
    <s v="Sonntag"/>
    <s v="13232 Alle Aufnahmen unter dieser Zugangsnummer"/>
    <s v="F3432"/>
    <n v="13232"/>
  </r>
  <r>
    <n v="6466"/>
    <s v="F3425"/>
    <n v="13128"/>
    <x v="0"/>
    <s v="Gr�nberg, Kloster, Antoniter-- Pfleger Nikolaus , Gr�nberg, Kloster, Antoniter-- Konvent"/>
    <s v="F3425"/>
    <s v="Gr�nberg, Kloster, Antoniter-"/>
    <s v="Eckhardt, Kll. 3,1, Nr.234"/>
    <m/>
    <s v="Marburg, Staatsarchiv"/>
    <s v="16.7.1337"/>
    <n v="1337"/>
    <x v="26"/>
    <s v="Mittwoch"/>
    <s v="13128 Alle Aufnahmen unter dieser Zugangsnummer"/>
    <s v="F3425"/>
    <n v="13128"/>
  </r>
  <r>
    <n v="6556"/>
    <s v="F3430"/>
    <n v="13230"/>
    <x v="0"/>
    <s v="Gr�nberg, Kloster, Antoniter-- Pfleger Wilhelm"/>
    <s v="F3430"/>
    <s v="Ziegenhain, Graf Gottfried von"/>
    <s v="Baur, Hess. Urk. 1, S. 576; Eckhardt, Kll. 3,1, Nr.245"/>
    <m/>
    <s v="Darmstadt, Staatsarchiv"/>
    <s v="13.4.1348"/>
    <n v="1348"/>
    <x v="278"/>
    <s v="Sonntag"/>
    <s v="13230 Alle Aufnahmen unter dieser Zugangsnummer"/>
    <s v="F3430"/>
    <n v="13230"/>
  </r>
  <r>
    <n v="6463"/>
    <s v="F3422"/>
    <n v="13125"/>
    <x v="0"/>
    <s v="Gr�nberg, Kloster, Antoniter, Meister Rupert"/>
    <s v="F3422"/>
    <s v="Ro�dorf, Kloster, Antoniter"/>
    <s v="Eckhardt, Kll., 3,1, Nr. 195"/>
    <m/>
    <s v="Marburg, Staatsarchiv"/>
    <s v="0.0.1272"/>
    <n v="1272"/>
    <x v="126"/>
    <s v="Unbekannt"/>
    <s v="13125 Alle Aufnahmen unter dieser Zugangsnummer"/>
    <s v="F3422"/>
    <n v="13125"/>
  </r>
  <r>
    <n v="6465"/>
    <s v="R2542S"/>
    <n v="13127"/>
    <x v="0"/>
    <s v="Gr�nberg, Kloster, Franziskaner-"/>
    <s v="R2542S"/>
    <s v=" "/>
    <s v="Eckhardt, Kll. 3,1, Nr.924; Eckhardt, Kll. 3,1, Taf. 5, Nr.24"/>
    <m/>
    <s v="Marburg, Staatsarchiv"/>
    <s v="0.0.1392 ?"/>
    <n v="1392"/>
    <x v="240"/>
    <s v="Unbekannt"/>
    <s v="13127 Alle Aufnahmen unter dieser Zugangsnummer"/>
    <s v="R2542S"/>
    <n v="13127"/>
  </r>
  <r>
    <n v="5791"/>
    <s v="F1821"/>
    <n v="12318"/>
    <x v="0"/>
    <s v="Gr�nenberg, Heinrich von"/>
    <s v="F1821"/>
    <s v="St. Urban, Kloster"/>
    <s v="FR Bern. 2, Nr.288; QW. Schweiz 1,1, Nr.616"/>
    <m/>
    <s v="Luzern, Staatsarchiv"/>
    <s v="vor 1249.9.24"/>
    <n v="1249"/>
    <x v="45"/>
    <s v="Unbekannt"/>
    <s v="12318 Alle Aufnahmen unter dieser Zugangsnummer"/>
    <s v="F1821"/>
    <n v="12318"/>
  </r>
  <r>
    <n v="6637"/>
    <s v="F3137"/>
    <n v="13318"/>
    <x v="0"/>
    <s v="Gr�nenberg, Heinrich von (Edler) , Gr�nenberg, Markward von (Edler)"/>
    <s v="F3137"/>
    <s v="Wettingen, Kloster (Fond), Tierstein, Graf Rudolf von"/>
    <s v="Archiv Wettingen, S. 849; QW. Schweiz 1,1, Nr.469"/>
    <m/>
    <s v="Aarau, Staatsarchiv"/>
    <s v="0.0.1243"/>
    <n v="1243"/>
    <x v="47"/>
    <s v="Unbekannt"/>
    <s v="13318 Alle Aufnahmen unter dieser Zugangsnummer"/>
    <s v="F3137"/>
    <n v="13318"/>
  </r>
  <r>
    <n v="5782"/>
    <s v="F1807"/>
    <n v="12309"/>
    <x v="0"/>
    <s v="Gr�nenberg, Heinrich von , Gr�nenberg, Markward von"/>
    <s v="F1807"/>
    <s v="St. Urban, Kloster, Abt, St. Urban, Kloster, Konvent"/>
    <s v="FR Bern. 2, Nr.287; QW. Schweiz 1,1, Nr.617"/>
    <m/>
    <s v="Luzern, Staatsarchiv"/>
    <s v="vor 1249.9.24"/>
    <n v="1249"/>
    <x v="45"/>
    <s v="Unbekannt"/>
    <s v="12309 Alle Aufnahmen unter dieser Zugangsnummer"/>
    <s v="F1807"/>
    <n v="12309"/>
  </r>
  <r>
    <n v="5476"/>
    <s v="F1380"/>
    <n v="11947"/>
    <x v="0"/>
    <s v="Gr�nenberg, Heinrich von , Gr�nenberg, Markward von (Bruder d. Heinrich v. G.)"/>
    <s v="F1380"/>
    <s v="Engelberg, Kloster, Abt Heinrich, Engelberg, Kloster, Konvent"/>
    <s v="QW. Schweiz 1,1, Nr.377"/>
    <m/>
    <s v="Engelberg, Stiftsarchiv"/>
    <s v="11.7.1236"/>
    <n v="1236"/>
    <x v="103"/>
    <s v="Freitag"/>
    <s v="11947 Alle Aufnahmen unter dieser Zugangsnummer"/>
    <s v="F1380"/>
    <n v="11947"/>
  </r>
  <r>
    <n v="5792"/>
    <s v="F1822"/>
    <n v="12319"/>
    <x v="0"/>
    <s v="Gr�nenberg, Heinrich von , Gr�nenberg, Markward von (Bruder d. Heinrich v. G.), Signau, Heinrich von"/>
    <s v="F1822"/>
    <s v="St. Urban, Kloster, Abt, St. Urban, Kloster, Konvent"/>
    <s v="FR Bern., 2 Nr.301; QW. Schweiz 1,1, Nr.632"/>
    <m/>
    <s v="Luzern, Staatsarchiv"/>
    <s v="vor 1250.9.24"/>
    <n v="1250"/>
    <x v="9"/>
    <s v="Unbekannt"/>
    <s v="12319 Alle Aufnahmen unter dieser Zugangsnummer"/>
    <s v="F1822"/>
    <n v="12319"/>
  </r>
  <r>
    <n v="484"/>
    <s v="E774"/>
    <n v="2056"/>
    <x v="0"/>
    <s v="Groitzsch, Graf Dedo von"/>
    <s v="E774"/>
    <s v="Zschillen, Kloster"/>
    <s v="CD. Sax. Reg. 1,2, Nr.404"/>
    <m/>
    <s v="Dresden, Hauptstaatsarchiv"/>
    <s v="10.3.1174-0.9.1174"/>
    <n v="11741174"/>
    <x v="81"/>
    <s v="Unbekannt"/>
    <n v="2056"/>
    <s v="E774"/>
    <n v="2056"/>
  </r>
  <r>
    <n v="4004"/>
    <s v="B660"/>
    <n v="10100"/>
    <x v="0"/>
    <s v="Grubenhagen, Heinrich von (Ritter)"/>
    <s v="B660"/>
    <s v="Fredelsloh, Stift"/>
    <s v="Ungedr.?"/>
    <m/>
    <s v="Hannover, Hauptstaatsarchiv"/>
    <s v="um 1200"/>
    <n v="1200"/>
    <x v="22"/>
    <s v="Unbekannt"/>
    <n v="10100"/>
    <s v="B660"/>
    <n v="10100"/>
  </r>
  <r>
    <n v="6912"/>
    <s v="F3846"/>
    <n v="13604"/>
    <x v="0"/>
    <s v="Gruyere, Graf Rudolf III. von"/>
    <s v="F3846"/>
    <s v="Bistum Lausanne, Domstift, Kapitel"/>
    <s v="MDR 22,1, Nr.36"/>
    <m/>
    <s v="Fribourg, Staatsarchiv"/>
    <s v="23.2.1238 ?"/>
    <n v="1238"/>
    <x v="6"/>
    <s v="Dienstag"/>
    <s v="13604 Alle Aufnahmen unter dieser Zugangsnummer"/>
    <s v="F3846"/>
    <n v="13604"/>
  </r>
  <r>
    <n v="6847"/>
    <s v="F3732"/>
    <n v="13535"/>
    <x v="0"/>
    <s v="Gruyere, Graf Rudolf III. von"/>
    <s v="F3732"/>
    <s v="Hauterive, Kloster"/>
    <s v="MDR 22, S.37; Reg. Hauterive, Nr.410"/>
    <m/>
    <s v="Fribourg, Staatsarchiv"/>
    <s v="0.2.1234 ?"/>
    <n v="1234"/>
    <x v="51"/>
    <s v="Unbekannt"/>
    <s v="13535 Alle Aufnahmen unter dieser Zugangsnummer"/>
    <s v="F3732"/>
    <n v="13535"/>
  </r>
  <r>
    <n v="6854"/>
    <s v="F3741"/>
    <n v="13542"/>
    <x v="0"/>
    <s v="Gruyere, Graf Rudolf III. von"/>
    <s v="F3741"/>
    <s v="Hauterive, Kloster"/>
    <s v="MDR 22, S. 43; Reg. Hauterive, Nr.424"/>
    <m/>
    <s v="Fribourg, Staatsarchiv"/>
    <s v="4.2.1239 ?"/>
    <n v="1239"/>
    <x v="79"/>
    <s v="Freitag"/>
    <s v="13542 Alle Aufnahmen unter dieser Zugangsnummer"/>
    <s v="F3741"/>
    <n v="13542"/>
  </r>
  <r>
    <n v="6840"/>
    <s v="F3723"/>
    <n v="13528"/>
    <x v="0"/>
    <s v="Gruyere, Graf Rudolf III. von"/>
    <s v="F3723"/>
    <s v="Hauterive, Kloster"/>
    <s v="MDR 22, S.35; Reg. Hauterive, Nr.402"/>
    <m/>
    <s v="Fribourg, Staatsarchiv"/>
    <s v="0.5.1232"/>
    <n v="1232"/>
    <x v="48"/>
    <s v="Unbekannt"/>
    <s v="13528 Alle Aufnahmen unter dieser Zugangsnummer"/>
    <s v="F3723"/>
    <n v="13528"/>
  </r>
  <r>
    <n v="6329"/>
    <s v="F2785"/>
    <n v="12981"/>
    <x v="0"/>
    <s v="Gruyere, Graf Rudolf III. von"/>
    <s v="F2785"/>
    <s v="Lutry, Kloster"/>
    <s v="MDR 22,1, S. 49"/>
    <m/>
    <s v="Lausanne, Staatsarchiv"/>
    <s v="1.3.1241"/>
    <n v="1241"/>
    <x v="38"/>
    <s v="Freitag"/>
    <n v="12981"/>
    <s v="F2785"/>
    <n v="12981"/>
  </r>
  <r>
    <n v="6098"/>
    <s v="F2485"/>
    <n v="12676"/>
    <x v="0"/>
    <s v="Gruyere, Graf Rudolf III. von"/>
    <s v="F2485"/>
    <s v="Bistum Lausanne, Domstift, Kapitel"/>
    <s v="MDR 22,1 Nr. 37; Forch, Reg., Nr. 1187"/>
    <m/>
    <s v="Lausanne, Staatsarchiv"/>
    <s v="23.2.1238"/>
    <n v="1238"/>
    <x v="6"/>
    <s v="Dienstag"/>
    <s v="12676 Alle Aufnahmen unter dieser Zugangsnummer"/>
    <s v="F2485"/>
    <n v="12676"/>
  </r>
  <r>
    <n v="6756"/>
    <s v="F3607"/>
    <n v="13444"/>
    <x v="0"/>
    <s v="Gruyere, Graf Rudolf III. von , Gruyere, Graf Peter II. von (Sohn d. Grafen Rudolf III. v. Gruyere), Bistum Lausanne, Domstift, Gruyere, Wilhelm von (Domkantor)"/>
    <s v="F3607"/>
    <s v="Hauterive, Kloster"/>
    <s v="MDR 22,1, S. 50; Reg. Hauterive, Nr.440"/>
    <m/>
    <s v="Fribourg, Staatsarchiv"/>
    <s v="0.12.1244"/>
    <n v="1244"/>
    <x v="52"/>
    <s v="Unbekannt"/>
    <s v="13444 Alle Aufnahmen unter dieser Zugangsnummer"/>
    <s v="F3607"/>
    <n v="13444"/>
  </r>
  <r>
    <n v="6324"/>
    <s v="F2780"/>
    <n v="12975"/>
    <x v="0"/>
    <s v="Gruyere, Graf Rudolf von"/>
    <s v="F2780"/>
    <s v="Montheron, Kloster"/>
    <s v="Ungedr.?"/>
    <m/>
    <s v="Lausanne, Staatsarchiv"/>
    <s v="0.12.1236"/>
    <n v="1236"/>
    <x v="103"/>
    <s v="Unbekannt"/>
    <s v="12975 Alle Aufnahmen unter dieser Zugangsnummer"/>
    <s v="F2780"/>
    <n v="12975"/>
  </r>
  <r>
    <n v="6286"/>
    <s v="F2733"/>
    <n v="12937"/>
    <x v="0"/>
    <s v="Gruyere, Graf Rudolf von"/>
    <s v="F2733"/>
    <s v="Hautcret, Kloster"/>
    <s v="MDR 12,2, Suppl., S. 272"/>
    <m/>
    <s v="Lausanne, Staatsarchiv"/>
    <s v="0.0.1221"/>
    <n v="1221"/>
    <x v="76"/>
    <s v="Unbekannt"/>
    <s v="12937 Alle Aufnahmen unter dieser Zugangsnummer"/>
    <s v="F2733"/>
    <n v="12937"/>
  </r>
  <r>
    <n v="6245"/>
    <s v="F2669"/>
    <n v="12896"/>
    <x v="0"/>
    <s v="Gruyere, Graf Rudolf von"/>
    <s v="F2669"/>
    <s v="Rougemont, Kloster"/>
    <s v="MDR 22,1, S. 42, Nr.38"/>
    <m/>
    <s v="Lausanne, Staatsarchiv"/>
    <s v="17.1.1238"/>
    <n v="1238"/>
    <x v="6"/>
    <s v="Sonntag"/>
    <s v="12896 Alle Aufnahmen unter dieser Zugangsnummer"/>
    <s v="F2669"/>
    <n v="12896"/>
  </r>
  <r>
    <n v="6527"/>
    <s v="F2948"/>
    <n v="13196"/>
    <x v="0"/>
    <s v="Gruyere, Graf Rudolf von , Gruyere, Graf Rudolf von (Sohn d. Grafen Rudolf v. G.)"/>
    <s v="F2948"/>
    <s v="Montheron, Kloster"/>
    <s v="MDR 12,3, S. 59"/>
    <m/>
    <s v="Lausanne, Stadtarchiv"/>
    <s v="0.0.1224"/>
    <n v="1224"/>
    <x v="134"/>
    <s v="Unbekannt"/>
    <s v="13196 Alle Aufnahmen unter dieser Zugangsnummer"/>
    <s v="F2948"/>
    <n v="13196"/>
  </r>
  <r>
    <n v="1939"/>
    <s v="B454"/>
    <n v="6581"/>
    <x v="0"/>
    <s v="G�ttingen, Hospital"/>
    <s v="B454"/>
    <s v="Lippoldsberg, Kloster"/>
    <s v=" "/>
    <m/>
    <s v="Marburg, Staatsarchiv"/>
    <s v="21.2.1312"/>
    <n v="1312"/>
    <x v="220"/>
    <s v="Montag"/>
    <n v="6581"/>
    <s v="B454"/>
    <n v="6581"/>
  </r>
  <r>
    <n v="9220"/>
    <s v="F2087"/>
    <n v="90008"/>
    <x v="0"/>
    <s v="G�ttweig, Stift"/>
    <s v="F2087"/>
    <s v="G�ttweig, Stift"/>
    <s v="MI�G 31, S. 538ff."/>
    <m/>
    <s v="G�ttweig, Stiftsarchiv"/>
    <s v="um 1126"/>
    <n v="1126"/>
    <x v="211"/>
    <s v="Unbekannt"/>
    <n v="90008"/>
    <s v="F2087"/>
    <n v="90008"/>
  </r>
  <r>
    <n v="1202"/>
    <s v="C581"/>
    <n v="5213"/>
    <x v="0"/>
    <s v="Gudenburg, Arnold Wolf von"/>
    <s v="C581"/>
    <s v="Arolsen, Kloster"/>
    <s v="UB Westfäl. 2, Nr.2380"/>
    <m/>
    <s v="Marburg, Staatsarchiv"/>
    <s v="um 1200"/>
    <n v="1200"/>
    <x v="22"/>
    <s v="Unbekannt"/>
    <n v="5213"/>
    <s v="C581"/>
    <n v="5213"/>
  </r>
  <r>
    <n v="6990"/>
    <s v="F4145"/>
    <n v="13690"/>
    <x v="0"/>
    <s v="Guibertus (Notar)"/>
    <s v="F4145"/>
    <s v="Blandrate, Grafen von"/>
    <s v="Ungedr.?"/>
    <m/>
    <s v="Sitten, Domkapitelsarchiv"/>
    <s v="21.5.1246"/>
    <n v="1246"/>
    <x v="70"/>
    <s v="Montag"/>
    <s v="13690 Alle Aufnahmen unter dieser Zugangsnummer"/>
    <s v="F4145"/>
    <n v="13690"/>
  </r>
  <r>
    <n v="7124"/>
    <s v="F4418"/>
    <n v="13830"/>
    <x v="0"/>
    <s v="Guido von Bruel , Nanco (clericus), Bistum Sitten,- Kanzler Jakob von Monthey (identisch), Bistum Sitten, Domstift, Kantor Jakob von Monthey"/>
    <s v="F4418"/>
    <s v="Bistum Sitten, Domstift, Dekan Aimo von Venthone"/>
    <s v="MDR 29,1, S. 334"/>
    <m/>
    <s v="Sitten, Domkapitelsarchiv"/>
    <s v="10.4.1238"/>
    <n v="1238"/>
    <x v="6"/>
    <s v="Samstag"/>
    <n v="13830"/>
    <s v="F4418"/>
    <n v="13830"/>
  </r>
  <r>
    <n v="6339"/>
    <s v="F2803"/>
    <n v="12991"/>
    <x v="0"/>
    <s v="Gumens, Girard von"/>
    <s v="F2803"/>
    <s v="Montfaucon, Aymo von, Lac de Joux, Stift (Fond)"/>
    <s v="Ungedr.?"/>
    <m/>
    <s v="Lausanne, Staatsarchiv"/>
    <s v="um 1250 ?"/>
    <n v="1250"/>
    <x v="9"/>
    <s v="Unbekannt"/>
    <s v="12991 Alle Aufnahmen unter dieser Zugangsnummer"/>
    <s v="F2803"/>
    <n v="12991"/>
  </r>
  <r>
    <n v="4186"/>
    <s v="D1325"/>
    <n v="10397"/>
    <x v="0"/>
    <s v="Gyslando Carnello (Presbyter, Pleban u. Notar)(identisch) , Gyslando Carnello"/>
    <s v="D1325"/>
    <s v="Brondolo, Kloster"/>
    <s v="Ungedr.?"/>
    <m/>
    <s v="Nürnberg, Germanisches Nationalmuseum"/>
    <s v="0.5.1162"/>
    <n v="1162"/>
    <x v="62"/>
    <s v="Unbekannt"/>
    <n v="10397"/>
    <s v="D1325"/>
    <n v="10397"/>
  </r>
  <r>
    <n v="8296"/>
    <s v="F7438"/>
    <n v="15250"/>
    <x v="0"/>
    <s v="H. Dekan zu Gro�h�chstetten , Rudolf von W�denswil, Edelherr, Ritter N. de Rivo, A. Warnagel, Ulrich Posso sowie O. di Lapidea Domo (Mitsiegler: Interlaken, Kapitel)"/>
    <s v="F7438"/>
    <s v="Interlaken, Propst und Kapitel, Ritter Werner von Matten"/>
    <s v="FR Bern. 2, S. 169, Nr. 158"/>
    <m/>
    <s v="Bern, StA"/>
    <s v="3.8.1237"/>
    <n v="1237"/>
    <x v="78"/>
    <s v="Montag"/>
    <s v="15250 Alle Aufnahmen unter dieser Zugangsnummer"/>
    <s v="F7438"/>
    <n v="15250"/>
  </r>
  <r>
    <n v="8297"/>
    <s v="F7441"/>
    <n v="15251"/>
    <x v="0"/>
    <s v="H. Dekan zu Gro�h�chstetten , Rudolf von W�denswil, Edelherr, Ritter N. de Rivo, A. Warnagel, Ulrich Posso sowie O. di Lapidea Domo (Mitsiegler: Interlaken, Kapitel)"/>
    <s v="F7441"/>
    <s v="Interlaken, Propst und Kapitel, Ritter Werner von Matten"/>
    <s v="FR Bern. 2, S. 169, Nr. 158"/>
    <m/>
    <s v="Bern, StA"/>
    <s v="3.8.1237"/>
    <n v="1237"/>
    <x v="78"/>
    <s v="Montag"/>
    <s v="15251 Alle Aufnahmen unter dieser Zugangsnummer"/>
    <s v="F7441"/>
    <n v="15251"/>
  </r>
  <r>
    <n v="5198"/>
    <s v="F1088"/>
    <n v="11619"/>
    <x v="0"/>
    <s v="Habsburg, Gfin Heilwig von"/>
    <s v="F1088"/>
    <s v="Kappel, Kloster"/>
    <s v="UB Z�rich 2, Nr.608"/>
    <m/>
    <s v="Z�rich, Staatsarchiv"/>
    <s v="vor 1244.9.24"/>
    <n v="1244"/>
    <x v="52"/>
    <s v="Unbekannt"/>
    <s v="11619 Alle Aufnahmen unter dieser Zugangsnummer"/>
    <s v="F1088"/>
    <n v="11619"/>
  </r>
  <r>
    <n v="9533"/>
    <s v="C1341"/>
    <n v="90429"/>
    <x v="0"/>
    <s v="Habsburg, Graf Albrecht (Landgraf im Elsa�)"/>
    <s v="C1341"/>
    <s v="von Rappoltstein, Anselm"/>
    <s v="UB Rappoltstein 1, Nr. 70; Reg. Habsburgica 1, Nr. 16"/>
    <m/>
    <s v="Colmar, Departementsarchiv"/>
    <s v="vor 1239.12.18"/>
    <n v="1239"/>
    <x v="79"/>
    <s v="Unbekannt"/>
    <n v="90429"/>
    <s v="C1341"/>
    <n v="90429"/>
  </r>
  <r>
    <n v="6617"/>
    <s v="F3107"/>
    <n v="13297"/>
    <x v="0"/>
    <s v="Habsburg, Graf Albrecht IV. von"/>
    <s v="F3107"/>
    <s v="Olsberg, Kloster"/>
    <s v="Reg. Habsburgica 1, Nr.172"/>
    <m/>
    <s v="Aarau, Staatsarchiv"/>
    <s v="0.0.1212-0.0.1239"/>
    <n v="12121239"/>
    <x v="79"/>
    <s v="Unbekannt"/>
    <s v="13297 Alle Aufnahmen unter dieser Zugangsnummer"/>
    <s v="F3107"/>
    <n v="13297"/>
  </r>
  <r>
    <n v="5778"/>
    <s v="F1802"/>
    <n v="12305"/>
    <x v="0"/>
    <s v="Habsburg, Graf Albrecht IV. von (identisch) , Elsa�, Landgraf von, Habsburg, Graf Albrecht IV. von"/>
    <s v="F1802"/>
    <s v="St. Urban, Kloster, Abt, St. Urban, Kloster, Konvent"/>
    <s v="QW. Schweiz 1,1, Nr.404"/>
    <m/>
    <s v="Luzern, Staatsarchiv"/>
    <s v="vor 1239.7"/>
    <n v="1239"/>
    <x v="79"/>
    <s v="Unbekannt"/>
    <n v="12305"/>
    <s v="F1802"/>
    <n v="12305"/>
  </r>
  <r>
    <n v="6489"/>
    <s v="F3290"/>
    <n v="13154"/>
    <x v="0"/>
    <s v="Habsburg, Graf Albrecht IV. von , Habsburg, Graf Rudolf III. von"/>
    <s v="F3290"/>
    <s v="Beromünster, Stift (Kirche)"/>
    <s v="UB Beromünster 1, Nr.32; QW. Schweiz 1,1, Nr.334"/>
    <m/>
    <s v="Beromünster, Stiftsarchiv"/>
    <s v="10.4.1232"/>
    <n v="1232"/>
    <x v="48"/>
    <s v="Samstag"/>
    <s v="13154 Alle Aufnahmen unter dieser Zugangsnummer"/>
    <s v="F3290"/>
    <n v="13154"/>
  </r>
  <r>
    <n v="6589"/>
    <s v="F3061"/>
    <n v="13267"/>
    <x v="0"/>
    <s v="Habsburg, Graf Albrecht V. von (identisch) , Bistum Stra�burg, Domstift, Domherr, Habsburg, Graf Albrecht V. von (identisch), Bistum Basel, Domstift, Domherr, Habsburg, Graf Albrecht V. von"/>
    <s v="F3061"/>
    <s v="Muri, Kloster, Abt R�diger, Muri, Kloster, Konvent"/>
    <s v="UB Z�rich 2, Nr.570; Reg. Habsburgica 1, Nr.195"/>
    <m/>
    <s v="Aarau, Staatsarchiv"/>
    <s v="26.12.1242"/>
    <n v="1242"/>
    <x v="54"/>
    <s v="Freitag"/>
    <s v="13267 Alle Aufnahmen unter dieser Zugangsnummer"/>
    <s v="F3061"/>
    <n v="13267"/>
  </r>
  <r>
    <n v="6590"/>
    <s v="F3063"/>
    <n v="13268"/>
    <x v="0"/>
    <s v="Habsburg, Graf Albrecht V. von (identisch) , Bistum Stra�burg, Domstift, Domherr, Habsburg, Graf Albrecht V. von (identisch), Bistum Basel, Domstift, Domherr, Habsburg, Graf Albrecht V. von"/>
    <s v="F3063"/>
    <s v="Muri, Kloster, Abt R�diger, Muri, Kloster, Konvent"/>
    <s v="UB Z�rich 2, Nr.570; Reg. Habsburgica 1, Nr.195"/>
    <m/>
    <s v="Aarau, Staatsarchiv"/>
    <s v="26.12.1242"/>
    <n v="1242"/>
    <x v="54"/>
    <s v="Freitag"/>
    <s v="13268 Alle Aufnahmen unter dieser Zugangsnummer"/>
    <s v="F3063"/>
    <n v="13268"/>
  </r>
  <r>
    <n v="5184"/>
    <s v="F1063"/>
    <n v="11604"/>
    <x v="0"/>
    <s v="Habsburg, Graf Albrecht von"/>
    <s v="F1063"/>
    <s v="Kappel, Kloster, Abt Ulrich, Kappel, Kloster, Konvent"/>
    <s v="UB Z�rich 1, Nr.492"/>
    <m/>
    <s v="Z�rich, Staatsarchiv"/>
    <s v="4.7.1234"/>
    <n v="1234"/>
    <x v="51"/>
    <s v="Dienstag"/>
    <s v="11604 Alle Aufnahmen unter dieser Zugangsnummer"/>
    <s v="F1063"/>
    <n v="11604"/>
  </r>
  <r>
    <n v="5671"/>
    <s v="F1616"/>
    <n v="12161"/>
    <x v="0"/>
    <s v="Habsburg, Graf Albrecht von , Habsburg, Graf Rudolf von"/>
    <s v="F1616"/>
    <s v="Bistum Basel (Fond)"/>
    <s v="Trouillat 1, Nr.372"/>
    <m/>
    <s v="Porrentruy, Staatsarchiv"/>
    <s v="0.0.1239"/>
    <n v="1239"/>
    <x v="79"/>
    <s v="Unbekannt"/>
    <s v="12161 Alle Aufnahmen unter dieser Zugangsnummer"/>
    <s v="F1616"/>
    <n v="12161"/>
  </r>
  <r>
    <n v="6484"/>
    <s v="F3282"/>
    <n v="13148"/>
    <x v="0"/>
    <s v="Habsburg, Graf Rudolf II. von (identisch) , Elsa�, Landgraf von, Habsburg, Graf Rudolf II. von"/>
    <s v="F3282"/>
    <s v="Beromünster, Stift (Kirche)"/>
    <s v="UB Beromünster 1, Nr.26; QW. Schweiz 1,1, Nr.308"/>
    <m/>
    <s v="Beromünster, Stiftsarchiv"/>
    <s v="0.0.1228"/>
    <n v="1228"/>
    <x v="17"/>
    <s v="Unbekannt"/>
    <n v="13148"/>
    <s v="F3282"/>
    <n v="13148"/>
  </r>
  <r>
    <n v="5197"/>
    <s v="F1084"/>
    <n v="11617"/>
    <x v="0"/>
    <s v="Habsburg, Graf Rudolf II. von , Bistum Basel, Domstift, Domherr, Habsburg, Graf Albrecht V. von"/>
    <s v="F1084"/>
    <s v="Kappel, Kloster"/>
    <s v="UB Z�rich 2, Nr.573"/>
    <m/>
    <s v="Z�rich, Staatsarchiv"/>
    <s v="vor 1242.9.24"/>
    <n v="1242"/>
    <x v="54"/>
    <s v="Unbekannt"/>
    <s v="11617 Alle Aufnahmen unter dieser Zugangsnummer"/>
    <s v="F1084"/>
    <n v="11617"/>
  </r>
  <r>
    <n v="6488"/>
    <s v="F3287"/>
    <n v="13152"/>
    <x v="0"/>
    <s v="Habsburg, Graf Rudolf II. von , Habsburg, Graf Albrecht IV. von (Sohn d. Grafen Rudolf II. v. H.), Habsburg, Graf Rudolf III. von (d.�., Sohn d. Grafen Rudolf II. v. H.)"/>
    <s v="F3287"/>
    <s v="Beromünster, Stift (Kirche)"/>
    <s v="UB Beromünster 1, Nr.24; QW. Schweiz 1,1, Nr.298"/>
    <m/>
    <s v="Beromünster, Stiftsarchiv"/>
    <s v="15.8.1227"/>
    <n v="1227"/>
    <x v="57"/>
    <s v="Sonntag"/>
    <s v="13152 Alle Aufnahmen unter dieser Zugangsnummer"/>
    <s v="F3287"/>
    <n v="13152"/>
  </r>
  <r>
    <n v="6611"/>
    <s v="F3096"/>
    <n v="13290"/>
    <x v="0"/>
    <s v="Habsburg, Graf Rudolf III. von"/>
    <s v="F3096"/>
    <s v="Olsberg, Kloster"/>
    <s v="Reg. Habsburgica 1, Nr.177"/>
    <m/>
    <s v="Aarau, Staatsarchiv"/>
    <s v="15.4.1240-22.4.1240"/>
    <n v="12401240"/>
    <x v="64"/>
    <s v="Unbekannt"/>
    <s v="13290 Alle Aufnahmen unter dieser Zugangsnummer"/>
    <s v="F3096"/>
    <n v="13290"/>
  </r>
  <r>
    <n v="6580"/>
    <s v="F3048"/>
    <n v="13257"/>
    <x v="0"/>
    <s v="Habsburg, Graf Rudolf III. von"/>
    <s v="F3048"/>
    <s v="Bubikon, Johanniter"/>
    <s v="UB Z�rich 2, Nr.734"/>
    <m/>
    <s v="Aarau, Staatsarchiv"/>
    <s v="30.5.1248"/>
    <n v="1248"/>
    <x v="8"/>
    <s v="Samstag"/>
    <s v="13257 Alle Aufnahmen unter dieser Zugangsnummer"/>
    <s v="F3048"/>
    <n v="13257"/>
  </r>
  <r>
    <n v="6594"/>
    <s v="F3072"/>
    <n v="13272"/>
    <x v="0"/>
    <s v="Habsburg, Graf Rudolf III. von"/>
    <s v="F3072"/>
    <s v="Kappel, Kloster, Konvent"/>
    <s v="UB Z�rich 2, Nr.706"/>
    <m/>
    <s v="Aarau, Staatsarchiv"/>
    <s v="28.1.1248"/>
    <n v="1248"/>
    <x v="8"/>
    <s v="Dienstag"/>
    <s v="13272 Alle Aufnahmen unter dieser Zugangsnummer"/>
    <s v="F3072"/>
    <n v="13272"/>
  </r>
  <r>
    <n v="5490"/>
    <s v="F1402"/>
    <n v="11962"/>
    <x v="0"/>
    <s v="Habsburg, Graf Rudolf III. von"/>
    <s v="F1402"/>
    <s v="Engelberg, Kloster, Abt Heinrich"/>
    <s v="QW. Schweiz 1,1, Nr.423"/>
    <m/>
    <s v="Engelberg, Stiftsarchiv"/>
    <s v="0.0.1240"/>
    <n v="1240"/>
    <x v="64"/>
    <s v="Unbekannt"/>
    <s v="11962 Alle Aufnahmen unter dieser Zugangsnummer"/>
    <s v="F1402"/>
    <n v="11962"/>
  </r>
  <r>
    <n v="5875"/>
    <s v="F1919"/>
    <n v="12402"/>
    <x v="0"/>
    <s v="Habsburg, Graf Rudolf III. von (d.�.) , Froburg, Graf Ludwig von, Rotenburg, Vogt Arnold von, Wolhusen, Walther von, Wolhusen, Markward von (Bruder d. Walther v. W.)"/>
    <s v="F1919"/>
    <s v="Luzern"/>
    <s v="QW. Schweiz 1,1, Nr.477; UB Solothurn 1, Nr.434"/>
    <m/>
    <s v="Luzern, Staatsarchiv"/>
    <s v="8.7.1244"/>
    <n v="1244"/>
    <x v="52"/>
    <s v="Freitag"/>
    <s v="12402 Alle Aufnahmen unter dieser Zugangsnummer"/>
    <s v="F1919"/>
    <n v="12402"/>
  </r>
  <r>
    <n v="6500"/>
    <s v="F3307"/>
    <n v="13165"/>
    <x v="0"/>
    <s v="Habsburg, Graf Rudolf III. von (identisch) , Elsa�, Landgraf von, Habsburg, Graf Rudolf III. von"/>
    <s v="F3307"/>
    <s v="Beromünster, Stift"/>
    <s v="UB Beromünster 1, Nr.363"/>
    <m/>
    <s v="Beromünster, Stiftsarchiv"/>
    <s v="0.0.1234"/>
    <n v="1234"/>
    <x v="51"/>
    <s v="Unbekannt"/>
    <s v="13165 Alle Aufnahmen unter dieser Zugangsnummer"/>
    <s v="F3307"/>
    <n v="13165"/>
  </r>
  <r>
    <n v="5190"/>
    <s v="F1072"/>
    <n v="11610"/>
    <x v="0"/>
    <s v="Habsburg, Graf Rudolf IV. von"/>
    <s v="F1072"/>
    <s v="Z�rich, Kloster, �btissin"/>
    <s v="UB Z�rich 3, Nr.1034"/>
    <m/>
    <s v="Z�rich, Stadtarchiv"/>
    <s v="20.5.1258"/>
    <n v="1258"/>
    <x v="31"/>
    <s v="Montag"/>
    <s v="11610 Alle Aufnahmen unter dieser Zugangsnummer"/>
    <s v="F1072"/>
    <n v="11610"/>
  </r>
  <r>
    <n v="5729"/>
    <s v="F1726"/>
    <n v="12251"/>
    <x v="0"/>
    <s v="Habsburg, Graf Rudolf IV. von (identisch) , Elsa�, Landgraf von, Habsburg, Graf Rudolf IV. von"/>
    <s v="F1726"/>
    <s v="Maggenberg, Ulrich von (dominus)(identisch), Freiburg i. Ue., Maggenberg, Ulrich von (B�rger), Schaffhausen, Kloster Allerheiligen (Fond)"/>
    <s v="Urk. Reg. Schaffhausen, Nr.159; Anz. SchwG u. Alt.kde 1857, S. 4"/>
    <m/>
    <s v="Schaffhausen, Staatsarchiv"/>
    <s v="26.2.1268"/>
    <n v="1268"/>
    <x v="167"/>
    <s v="Sonntag"/>
    <s v="12251 Alle Aufnahmen unter dieser Zugangsnummer"/>
    <s v="F1726"/>
    <n v="12251"/>
  </r>
  <r>
    <n v="5244"/>
    <s v="F1157"/>
    <n v="11667"/>
    <x v="0"/>
    <s v="Habsburg, Graf Rudolf IV. von (identisch) , Elsa�, Landgraf von, Habsburg, Graf Rudolf IV. von"/>
    <s v="F1157"/>
    <s v="St. Blasien, Kloster"/>
    <s v="UB Z�rich 3, Nr.1082"/>
    <m/>
    <s v="Z�rich, Staatsarchiv"/>
    <s v="11.11.1259"/>
    <n v="1259"/>
    <x v="82"/>
    <s v="Dienstag"/>
    <s v="11667 Alle Aufnahmen unter dieser Zugangsnummer"/>
    <s v="F1157"/>
    <n v="11667"/>
  </r>
  <r>
    <n v="5874"/>
    <s v="F1918"/>
    <n v="12401"/>
    <x v="0"/>
    <s v="Habsburg, Graf Rudolf IV. von (identisch) , Elsa�, Landgraf von, Habsburg, Graf Rudolf IV. von, Habsburg, Graf Hartmann von (Bruder d. Grafen Rudolf IV. v. H.)"/>
    <s v="F1918"/>
    <s v="Hohenrain, Johanniterhaus, Prokurator Burkhard von Winterberg, Hohenrain, Johanniterhaus, Br�der"/>
    <s v="QW. Schweiz 1,1, Nr.664"/>
    <m/>
    <s v="Luzern, Staatsarchiv"/>
    <s v="vor 1252"/>
    <n v="1252"/>
    <x v="21"/>
    <s v="Unbekannt"/>
    <s v="12401 Alle Aufnahmen unter dieser Zugangsnummer"/>
    <s v="F1918"/>
    <n v="12401"/>
  </r>
  <r>
    <n v="5869"/>
    <s v="F1911"/>
    <n v="12396"/>
    <x v="0"/>
    <s v="Habsburg, Graf Rudolf IV. von , Habsburg, Graf Hartmann von"/>
    <s v="F1911"/>
    <s v="- Deutschorden, Hitzkirch, Deutschordenshaus (Fond)"/>
    <s v="QW. Schweiz 1,1, Nr.419"/>
    <m/>
    <s v="Luzern, Staatsarchiv"/>
    <s v="16.10.1240"/>
    <n v="1240"/>
    <x v="64"/>
    <s v="Dienstag"/>
    <s v="12396 Alle Aufnahmen unter dieser Zugangsnummer"/>
    <s v="F1911"/>
    <n v="12396"/>
  </r>
  <r>
    <n v="5563"/>
    <s v="F1520"/>
    <n v="12041"/>
    <x v="0"/>
    <s v="Habsburg, Graf Rudolf von"/>
    <s v="F1520"/>
    <s v="Kreuzlingen, Stift"/>
    <s v="UB Thurg. 2, Nr.68"/>
    <m/>
    <s v="Frauenfeld, Staatsarchiv"/>
    <s v="0.0.1198"/>
    <n v="1198"/>
    <x v="142"/>
    <s v="Unbekannt"/>
    <s v="12041 Alle Aufnahmen unter dieser Zugangsnummer"/>
    <s v="F1520"/>
    <n v="12041"/>
  </r>
  <r>
    <n v="5200"/>
    <s v="F1092"/>
    <n v="11621"/>
    <x v="0"/>
    <s v="Habsburg, Graf Rudolf von"/>
    <s v="F1092"/>
    <s v="Kappel, Kloster"/>
    <s v="UB Z�rich 2, Nr.650"/>
    <m/>
    <s v="Z�rich, Staatsarchiv"/>
    <s v="25.1.1247"/>
    <n v="1247"/>
    <x v="56"/>
    <s v="Freitag"/>
    <s v="11621 Alle Aufnahmen unter dieser Zugangsnummer"/>
    <s v="F1092"/>
    <n v="11621"/>
  </r>
  <r>
    <n v="5262"/>
    <s v="F1182"/>
    <n v="11685"/>
    <x v="0"/>
    <s v="Habsburg, Graf Rudolf von (d.�.)"/>
    <s v="F1182"/>
    <s v="Winterthur, Volmar Steheli (B�rger), T�ss, Kloster (Fond)"/>
    <s v="UB Z�rich 2, Nr.707"/>
    <m/>
    <s v="Z�rich, Staatsarchiv"/>
    <s v="3.2.1248"/>
    <n v="1248"/>
    <x v="8"/>
    <s v="Montag"/>
    <s v="11685 Alle Aufnahmen unter dieser Zugangsnummer"/>
    <s v="F1182"/>
    <n v="11685"/>
  </r>
  <r>
    <n v="5039"/>
    <s v="F844"/>
    <n v="11435"/>
    <x v="0"/>
    <s v="Habsburg, Graf Rudolf von (d.�.)"/>
    <s v="F844"/>
    <s v="Z�rich, Kloster"/>
    <s v="UB Z�rich 2, Nr.612"/>
    <m/>
    <s v="Z�rich, Staatsarchiv"/>
    <s v="7.11.1244"/>
    <n v="1244"/>
    <x v="52"/>
    <s v="Montag"/>
    <s v="11435 Alle Aufnahmen unter dieser Zugangsnummer"/>
    <s v="F844"/>
    <n v="11435"/>
  </r>
  <r>
    <n v="5144"/>
    <s v="F1009"/>
    <n v="11564"/>
    <x v="0"/>
    <s v="Habsburg, Graf Rudolf von (d.J.)"/>
    <s v="F1009"/>
    <s v="Embrach, Stift, Propst, Luzern,- Pleban C."/>
    <s v="UB Z�rich 2, Nr.618"/>
    <m/>
    <s v="Z�rich, Staatsarchiv"/>
    <s v="24.4.1245"/>
    <n v="1245"/>
    <x v="55"/>
    <s v="Montag"/>
    <s v="11564 Alle Aufnahmen unter dieser Zugangsnummer"/>
    <s v="F1009"/>
    <n v="11564"/>
  </r>
  <r>
    <n v="5186"/>
    <s v="F1067"/>
    <n v="11606"/>
    <x v="0"/>
    <s v="Habsburg, Graf Rudolf von (-Laufenburg)"/>
    <s v="F1067"/>
    <s v="Kappel, Kloster"/>
    <s v="UB Z�rich 2, Nr.503"/>
    <m/>
    <s v="Z�rich, Staatsarchiv"/>
    <s v="1.7.1236"/>
    <n v="1236"/>
    <x v="103"/>
    <s v="Dienstag"/>
    <s v="11606 Alle Aufnahmen unter dieser Zugangsnummer"/>
    <s v="F1067"/>
    <n v="11606"/>
  </r>
  <r>
    <n v="5564"/>
    <s v="F1521"/>
    <n v="12042"/>
    <x v="0"/>
    <s v="Habsburg, Graf Rudolf von (und s. Sohn Adalbert)"/>
    <s v="F1521"/>
    <s v="Kreuzlingen, Stift, Abt Markward, Kreuzlingen, Stift, Kapitel"/>
    <s v="UB Thurg. 2, Nr.70"/>
    <m/>
    <s v="Frauenfeld, Staatsarchiv"/>
    <s v="0.0.1198"/>
    <n v="1198"/>
    <x v="142"/>
    <s v="Unbekannt"/>
    <s v="12042 Alle Aufnahmen unter dieser Zugangsnummer"/>
    <s v="F1521"/>
    <n v="12042"/>
  </r>
  <r>
    <n v="6645"/>
    <s v="F3150"/>
    <n v="13326"/>
    <x v="0"/>
    <s v="Habsburg, Graf Rudolf von , Habsburg, Graf Albrecht von, Habsburg, Graf Hartmann von"/>
    <s v="F3150"/>
    <s v="Wettingen, Kloster, Abt C., Wettingen, Kloster, Konvent"/>
    <s v="UB Z�rich 2, Nr.622; Archiv Wettingen, S. 1199"/>
    <m/>
    <s v="Aarau, Staatsarchiv"/>
    <s v="25.7.1245"/>
    <n v="1245"/>
    <x v="55"/>
    <s v="Dienstag"/>
    <s v="13326 Alle Aufnahmen unter dieser Zugangsnummer"/>
    <s v="F3150"/>
    <n v="13326"/>
  </r>
  <r>
    <n v="9534"/>
    <s v="C1339"/>
    <n v="90430"/>
    <x v="0"/>
    <s v="Habsburg, Gr�fin Anna , Habsburg, Graf Eberhard"/>
    <s v="C1339"/>
    <s v="Burgdorf"/>
    <s v="FR Bern. 3, Nr. 58; Reg. Habsburgica 1, Nr. 545"/>
    <m/>
    <s v="Burgdorf, Stadtarchiv"/>
    <s v="29.9.1273"/>
    <n v="1273"/>
    <x v="129"/>
    <s v="Freitag"/>
    <s v="90430 Alle Aufnahmen unter dieser Zugangsnummer"/>
    <s v="C1339"/>
    <n v="90430"/>
  </r>
  <r>
    <n v="5451"/>
    <s v="F1332"/>
    <n v="11919"/>
    <x v="0"/>
    <s v="Habsburg, Truchse� Arnold von"/>
    <s v="F1332"/>
    <s v="Engelberg, Kloster, Abt Werner, Engelberg, Kloster, Konvent"/>
    <s v="QW. Schweiz 1,1, Nr.446"/>
    <m/>
    <s v="Engelberg, Stiftsarchiv"/>
    <s v="23.4.1242"/>
    <n v="1242"/>
    <x v="54"/>
    <s v="Mittwoch"/>
    <s v="11919 Alle Aufnahmen unter dieser Zugangsnummer"/>
    <s v="F1332"/>
    <n v="11919"/>
  </r>
  <r>
    <n v="9239"/>
    <s v="M2529"/>
    <n v="90027"/>
    <x v="0"/>
    <s v="Hachberg, Markgraf Heinrich von"/>
    <s v="M2529"/>
    <s v="Freiburg"/>
    <s v="Ungedr."/>
    <m/>
    <s v="Freiburg, Stadtarchiv"/>
    <s v="13.7.1309"/>
    <n v="1309"/>
    <x v="279"/>
    <s v="Sonntag"/>
    <n v="90027"/>
    <s v="M2529"/>
    <n v="90027"/>
  </r>
  <r>
    <n v="7451"/>
    <s v="F4349"/>
    <n v="14213"/>
    <x v="0"/>
    <s v="Hachborn, Kloster, Meisterin Ida Milchling , Hachborn, Kloster, Priorin Adelheid von Schrück, Hachborn, Kloster, Konvent"/>
    <s v="F4349"/>
    <s v="Eylohe, Heinrich von, Hachborn, Kloster (Fond)"/>
    <s v="Schunder, Oberh. Reg., Nr.836"/>
    <m/>
    <s v="Marburg, Staatsarchiv"/>
    <s v="29.3.1338"/>
    <n v="1338"/>
    <x v="254"/>
    <s v="Sonntag"/>
    <s v="14213 Alle Aufnahmen unter dieser Zugangsnummer"/>
    <s v="F4349"/>
    <n v="14213"/>
  </r>
  <r>
    <n v="7452"/>
    <s v="F4351"/>
    <n v="14214"/>
    <x v="0"/>
    <s v="Hachborn, Kloster, Prior Konrad Hauptreif , Hachborn, Kloster, Meisterin Metze D�ring, Hachborn, Kloster, Priorin Agnes Schenk, Hachborn, Kloster, Konvent"/>
    <s v="F4351"/>
    <s v="Marburg, Rule Wachsmut (B�rger), Hachborn, Kloster (Fond)"/>
    <s v="Schunder, Oberh. Reg., Nr.989"/>
    <m/>
    <s v="Marburg, Staatsarchiv"/>
    <s v="25.4.1458"/>
    <n v="1458"/>
    <x v="280"/>
    <s v="Dienstag"/>
    <s v="14214 Alle Aufnahmen unter dieser Zugangsnummer"/>
    <s v="F4351"/>
    <n v="14214"/>
  </r>
  <r>
    <n v="9154"/>
    <s v="F1675"/>
    <n v="80047"/>
    <x v="0"/>
    <s v="Hadewich , Irmingart"/>
    <s v="F1675"/>
    <s v="Schaffhausen, Kloster Allerheiligen"/>
    <s v="UB Z�rich 1, Nr.258; Urk. Reg. Schaffhausen, Nr.51"/>
    <m/>
    <s v="Schaffhausen, Staatsarchiv"/>
    <s v="12.6.1112"/>
    <n v="1112"/>
    <x v="247"/>
    <s v="Mittwoch"/>
    <s v="80047 Alle Aufnahmen unter dieser Zugangsnummer"/>
    <s v="F1675"/>
    <n v="80047"/>
  </r>
  <r>
    <n v="6941"/>
    <s v="F3990"/>
    <n v="13635"/>
    <x v="0"/>
    <s v="Hagen, Bernhard von (Ritter) , Hagen, Ermentrud von (Frau Berhards v. H.)"/>
    <s v="F3990"/>
    <s v="W�lfinghausen, Kloster"/>
    <s v="UB Calenberg 8, Nr.14"/>
    <m/>
    <s v="Hannover, Hauptstaatsarchiv"/>
    <s v="0.0.1241"/>
    <n v="1241"/>
    <x v="38"/>
    <s v="Unbekannt"/>
    <s v="13635 Alle Aufnahmen unter dieser Zugangsnummer"/>
    <s v="F3990"/>
    <n v="13635"/>
  </r>
  <r>
    <n v="5370"/>
    <s v="D1591"/>
    <n v="11832"/>
    <x v="0"/>
    <s v="Hagen, Br�nig von (Ritter)"/>
    <s v="D1591"/>
    <s v="Mariensee, Kloster"/>
    <s v="UB Calenberg 5, Nr.18"/>
    <m/>
    <s v="Hannover, Hauptstaatsarchiv"/>
    <s v="0.0.1226"/>
    <n v="1226"/>
    <x v="67"/>
    <s v="Unbekannt"/>
    <n v="11832"/>
    <s v="D1591"/>
    <n v="11832"/>
  </r>
  <r>
    <n v="311"/>
    <s v="C315"/>
    <n v="1659"/>
    <x v="0"/>
    <s v="Hahold (Freier)"/>
    <s v="C315"/>
    <s v="Vessra, Kloster"/>
    <s v="UB Henneberg 1, Nr.7; Dobenecker 2, Nr.189"/>
    <m/>
    <s v="Meiningen, Staatsarchiv"/>
    <s v="0.0.1146-0.0.1158"/>
    <n v="11461158"/>
    <x v="195"/>
    <s v="Unbekannt"/>
    <n v="1659"/>
    <s v="C315"/>
    <n v="1659"/>
  </r>
  <r>
    <n v="4156"/>
    <s v="D1310"/>
    <n v="10346"/>
    <x v="0"/>
    <s v="Haina, Kloster, Abt Gerhard u. Konvent"/>
    <s v="D1310"/>
    <s v="Ziegenhain, Grafschaft"/>
    <s v="Reg. Haina 2, Nr.515"/>
    <m/>
    <s v="Marburg, Staatsarchiv"/>
    <s v="7.4.1342"/>
    <n v="1342"/>
    <x v="255"/>
    <s v="Sonntag"/>
    <n v="10346"/>
    <s v="D1310"/>
    <n v="10346"/>
  </r>
  <r>
    <n v="4157"/>
    <s v="D1311"/>
    <n v="10348"/>
    <x v="0"/>
    <s v="Haina, Kloster, Abt Gerhard u. Konvent"/>
    <s v="D1311"/>
    <s v="Blankenau, Kloster, Margarete Rotzmul, Nonne"/>
    <s v="Reg. Haina 2, Nr.678"/>
    <m/>
    <s v="Marburg, Staatsarchiv"/>
    <s v="19.2.1363"/>
    <n v="1363"/>
    <x v="281"/>
    <s v="Sonntag"/>
    <n v="10348"/>
    <s v="D1311"/>
    <n v="10348"/>
  </r>
  <r>
    <n v="4162"/>
    <s v="E5037"/>
    <n v="10353"/>
    <x v="0"/>
    <s v="Haina, Kloster, Abt Heinrich , Haina, Kloster, Konvent"/>
    <s v="E5037"/>
    <s v="Haina, Kloster"/>
    <s v="Reg. Haina 2, Nr.860"/>
    <m/>
    <s v="Marburg, Staatsarchiv"/>
    <s v="25.6.1398"/>
    <n v="1398"/>
    <x v="282"/>
    <s v="Dienstag"/>
    <n v="10353"/>
    <s v="E5037"/>
    <n v="10353"/>
  </r>
  <r>
    <n v="4160"/>
    <s v="D1312"/>
    <n v="10351"/>
    <x v="0"/>
    <s v="Haina, Kloster, Abt Hermann u. Konvent"/>
    <s v="D1312"/>
    <s v="Frankenberg, Kloster Georgenberg"/>
    <s v="Reg. Haina 2, Nr.808 Nachtr."/>
    <m/>
    <s v="Marburg, Staatsarchiv"/>
    <s v="12.3.1384"/>
    <n v="1384"/>
    <x v="283"/>
    <s v="Samstag"/>
    <n v="10351"/>
    <s v="D1312"/>
    <n v="10351"/>
  </r>
  <r>
    <n v="4167"/>
    <s v="C1018"/>
    <n v="10359"/>
    <x v="0"/>
    <s v="Haina, Kloster, Abt Johan"/>
    <s v="C1018"/>
    <s v="Immichenhain-"/>
    <s v="Reg. Haina 2, Nr.841"/>
    <m/>
    <s v="Marburg, Staatsarchiv"/>
    <s v="24.12.1393"/>
    <n v="1393"/>
    <x v="284"/>
    <s v="Mittwoch"/>
    <n v="10359"/>
    <s v="C1018"/>
    <n v="10359"/>
  </r>
  <r>
    <n v="4159"/>
    <s v="C1017"/>
    <n v="10350"/>
    <x v="0"/>
    <s v="Haina, Kloster, Abt Johann"/>
    <s v="C1017"/>
    <s v="Frankenberg, B�rgermeister u. Sch�ffen, Frankenberg, Kloster Georgenberg (Fond)"/>
    <s v="Reg. Haina 2, Nr.728"/>
    <m/>
    <s v="Marburg, Staatsarchiv"/>
    <s v="28.10.1372"/>
    <n v="1372"/>
    <x v="228"/>
    <s v="Donnerstag"/>
    <n v="10350"/>
    <s v="C1017"/>
    <n v="10350"/>
  </r>
  <r>
    <n v="4163"/>
    <s v="D1314"/>
    <n v="10354"/>
    <x v="0"/>
    <s v="Haina, Kloster, Abt Johann , Haina, Kloster, Konvent"/>
    <s v="D1314"/>
    <s v="Haina, Kloster"/>
    <s v="Reg. Haina 2, Nr.830"/>
    <m/>
    <s v="Marburg, Staatsarchiv"/>
    <s v="13.7.1392"/>
    <n v="1392"/>
    <x v="240"/>
    <s v="Samstag"/>
    <n v="10354"/>
    <s v="D1314"/>
    <n v="10354"/>
  </r>
  <r>
    <n v="4166"/>
    <s v="D1316"/>
    <n v="10358"/>
    <x v="0"/>
    <s v="Haina, Kloster, Abt Johann Goegraffe"/>
    <s v="D1316"/>
    <s v="Spieskappel, Kloster"/>
    <s v="Reg. Haina 2, Nr.1038"/>
    <m/>
    <s v="Marburg, Staatsarchiv"/>
    <s v="17.6.1462"/>
    <n v="1462"/>
    <x v="285"/>
    <s v="Donnerstag"/>
    <n v="10358"/>
    <s v="D1316"/>
    <n v="10358"/>
  </r>
  <r>
    <n v="4155"/>
    <s v="E5025"/>
    <n v="10345"/>
    <x v="0"/>
    <s v="Haina, Kloster, Abt Johannes , Haina, Kloster, Prior Johannes"/>
    <s v="E5025"/>
    <s v="Fritzlar, Stift, Altaristen"/>
    <s v="Reg. Haina 2, Nr. 816"/>
    <m/>
    <s v="Fritzlar, Stiftsarchiv"/>
    <s v="4.12.1386"/>
    <n v="1386"/>
    <x v="286"/>
    <s v="Dienstag"/>
    <n v="10345"/>
    <s v="E5025"/>
    <n v="10345"/>
  </r>
  <r>
    <n v="4158"/>
    <s v="C1016"/>
    <n v="10349"/>
    <x v="0"/>
    <s v="Haina, Kloster, Abt Ludwig , Haina, Kloster, Konvent"/>
    <s v="C1016"/>
    <s v="Blankenau, Kloster, Grethen Rotzmul, Nonne"/>
    <s v="Reg. Haina 2, Nr.711"/>
    <m/>
    <s v="Marburg, Staatsarchiv"/>
    <s v="1.6.1368"/>
    <n v="1368"/>
    <x v="238"/>
    <s v="Donnerstag"/>
    <n v="10349"/>
    <s v="C1016"/>
    <n v="10349"/>
  </r>
  <r>
    <n v="4779"/>
    <s v="E5400"/>
    <n v="11136"/>
    <x v="0"/>
    <s v="Haina, Kloster, Abt R."/>
    <s v="E5400"/>
    <s v="Haina, Kloster"/>
    <s v="Reg. Haina 1, Nr.6"/>
    <m/>
    <s v="Marburg, Staatsarchiv"/>
    <s v="0.0.1201"/>
    <n v="1201"/>
    <x v="29"/>
    <s v="Unbekannt"/>
    <s v="11136 Alle Aufnahmen unter dieser Zugangsnummer"/>
    <s v="E5400"/>
    <n v="11136"/>
  </r>
  <r>
    <n v="4161"/>
    <s v="D1313"/>
    <n v="10352"/>
    <x v="0"/>
    <s v="Haina, Kloster, Abt Statius u.Konvent"/>
    <s v="D1313"/>
    <s v="Frankenberg, Kloster Georgenberg"/>
    <s v="Reg. Haina 2, Nr.907"/>
    <m/>
    <s v="Marburg, Staatsarchiv"/>
    <s v="22.9.1414"/>
    <n v="1414"/>
    <x v="287"/>
    <s v="Samstag"/>
    <n v="10352"/>
    <s v="D1313"/>
    <n v="10352"/>
  </r>
  <r>
    <n v="9024"/>
    <s v="F9838"/>
    <n v="16207"/>
    <x v="0"/>
    <s v="Halberstadt, Bischof Friedrich"/>
    <s v="F9838"/>
    <s v="Nordhausen, Pfarrer Ulrich und dessen Nachfolger"/>
    <s v="UB Halberstadt H.stift 1, S. 447f., Nr. 501"/>
    <m/>
    <s v="Magdeburg, Landeshauptarchiv"/>
    <s v="0.0.1218"/>
    <n v="1218"/>
    <x v="16"/>
    <s v="Unbekannt"/>
    <s v="16207 Alle Aufnahmen unter dieser Zugangsnummer"/>
    <s v="F9838"/>
    <n v="16207"/>
  </r>
  <r>
    <n v="9026"/>
    <s v="F9840"/>
    <n v="16209"/>
    <x v="0"/>
    <s v="Halberstadt, Bischof Friedrich"/>
    <s v="F9840"/>
    <s v="Mahndorf, Einwohner"/>
    <s v="UB Halberstadt H.stift 1, S. 488f., Nr. 548"/>
    <m/>
    <s v="Magdeburg, Landeshauptarchiv"/>
    <s v="0.0.1222"/>
    <n v="1222"/>
    <x v="138"/>
    <s v="Unbekannt"/>
    <s v="16209 Alle Aufnahmen unter dieser Zugangsnummer"/>
    <s v="F9840"/>
    <n v="16209"/>
  </r>
  <r>
    <n v="8944"/>
    <s v="F9423"/>
    <n v="16078"/>
    <x v="0"/>
    <s v="Halberstadt, Bischof Friedrich"/>
    <s v="F9423"/>
    <s v="Hillersleben, Kloster, Abt, Hillersleben, Kloster, Konvent"/>
    <s v="UB Halberstadt H.stift 1, S. 559, Nr. 627; Reg. Magdeburg Ebb. 2, S. 457, Nr. 981"/>
    <m/>
    <s v="Magdeburg, Landeshauptarchiv"/>
    <s v="29.9.1232"/>
    <n v="1232"/>
    <x v="48"/>
    <s v="Mittwoch"/>
    <s v="16078 Alle Aufnahmen unter dieser Zugangsnummer"/>
    <s v="F9423"/>
    <n v="16078"/>
  </r>
  <r>
    <n v="7691"/>
    <s v="F5640"/>
    <n v="14487"/>
    <x v="0"/>
    <s v="Halberstadt, Bischof Friedrich"/>
    <s v="F5640"/>
    <s v="Halberstadt, Kloster (Fond), Halberstadt, Kloster St. Jakob, Propst Goswin, Halberstadt, Tempelritter-Commende"/>
    <s v="UB Stadt Halberstadt 1, Nr. 1"/>
    <m/>
    <s v="Hannover, Hauptstaatsarchiv"/>
    <s v="0.0.1214"/>
    <n v="1214"/>
    <x v="2"/>
    <s v="Unbekannt"/>
    <s v="14487 Alle Aufnahmen unter dieser Zugangsnummer"/>
    <s v="F5640"/>
    <n v="14487"/>
  </r>
  <r>
    <n v="9028"/>
    <s v="F9844"/>
    <n v="16212"/>
    <x v="0"/>
    <s v="Halberstadt, Bischof Friedrich (Mitsiegler: Halberstadt, Domkapitel); Großvogt Dietrich von Quenstedt"/>
    <s v="F9844"/>
    <s v="Halberstadt, Bistum"/>
    <s v="Schmidt, UB Stadt Halberst. 1 S. 33 Nr. 25; UB Halberstadt H.stift 1, S. 521f., Nr. 584"/>
    <m/>
    <s v="Magdeburg, Landeshauptarchiv"/>
    <s v="11.11.1226"/>
    <n v="1226"/>
    <x v="67"/>
    <s v="Mittwoch"/>
    <s v="16212 Alle Aufnahmen unter dieser Zugangsnummer"/>
    <s v="F9844"/>
    <n v="16212"/>
  </r>
  <r>
    <n v="8940"/>
    <s v="F9409"/>
    <n v="16074"/>
    <x v="0"/>
    <s v="Halberstadt, Bischof Friedrich (Mitsiegler: Halberstadt, Domstift, Hillersleben, Kloster)"/>
    <s v="F9409"/>
    <s v="Hillersleben, Kloster, Abt Caesarius, Hillersleben, Kloster, Konvent"/>
    <s v="UB Halberstadt H.stift 1, S. 424-426, Nr. 477; Reg. Magdeburg Ebb. 2, S. 211-213, Nr. 473"/>
    <m/>
    <s v="Magdeburg, Landeshauptarchiv"/>
    <s v="0.0.1214"/>
    <n v="1214"/>
    <x v="2"/>
    <s v="Unbekannt"/>
    <s v="16074 Alle Aufnahmen unter dieser Zugangsnummer"/>
    <s v="F9409"/>
    <n v="16074"/>
  </r>
  <r>
    <n v="8959"/>
    <s v="F9632"/>
    <n v="16103"/>
    <x v="0"/>
    <s v="Halberstadt, Bischof Konrad"/>
    <s v="F9632"/>
    <s v="Magdeburg, St. Johannes zu Berge, Kloster Abt Reinbod"/>
    <s v="UB Berge, S. 34f., Nr. 54; UB Halberstadt H.stift 1, S. 376f., Nr. 421; Reg. Magdeburg Ebb. 2, S. 77, Nr. 177"/>
    <m/>
    <s v="Magdeburg, Landeshauptarchiv"/>
    <s v="0.0.1202"/>
    <n v="1202"/>
    <x v="53"/>
    <s v="Unbekannt"/>
    <s v="16103 Alle Aufnahmen unter dieser Zugangsnummer"/>
    <s v="F9632"/>
    <n v="16103"/>
  </r>
  <r>
    <n v="8583"/>
    <s v="F8116"/>
    <n v="15600"/>
    <x v="0"/>
    <s v="Halberstadt, Bischof Konrad"/>
    <s v="F8116"/>
    <s v="Eilwardesdorf (w�st bei Querfurt), Benediktinerkloster, Abt Friedrich und Konvent"/>
    <s v="UB Halberstadt H.stift 1, S. 383, Nr. 430; Schieckel, S. 82, Nr. 161"/>
    <m/>
    <s v="Dresden, HStA"/>
    <s v="0.0.1205"/>
    <n v="1205"/>
    <x v="71"/>
    <s v="Unbekannt"/>
    <s v="15600 Alle Aufnahmen unter dieser Zugangsnummer"/>
    <s v="F8116"/>
    <n v="15600"/>
  </r>
  <r>
    <n v="8594"/>
    <s v="F8135"/>
    <n v="15611"/>
    <x v="0"/>
    <s v="Halberstadt, Bischof Konrad"/>
    <s v="F8135"/>
    <s v="Reinsdorf, Abt Heinrich und Konvent"/>
    <s v="UB Halberstadt H.stift 1, S. 392, Nr. 439; Dobenecker 2, S. 251, Nr. 1353; Schieckel, S. 84, Nr. 176"/>
    <m/>
    <s v="Dresden, HStA"/>
    <s v="0.0.1207"/>
    <n v="1207"/>
    <x v="198"/>
    <s v="Unbekannt"/>
    <s v="15611 Alle Aufnahmen unter dieser Zugangsnummer"/>
    <s v="F8135"/>
    <n v="15611"/>
  </r>
  <r>
    <n v="8600"/>
    <s v="F8142"/>
    <n v="15617"/>
    <x v="0"/>
    <s v="Halberstadt, Bischof Konrad"/>
    <s v="F8142"/>
    <s v="Hornburg, Benediktinerinnenkloster und Reinsdorf, Benediktinerkloster, Abt Heinrich"/>
    <s v="UB Halberstadt H.stift 1, S. 400, Nr. 448; Dobenecker 2, S. 256, Nr. 1382; Schieckel, S. 86, Nr. 184"/>
    <m/>
    <s v="Dresden, HStA"/>
    <s v="0.0.1208"/>
    <n v="1208"/>
    <x v="43"/>
    <s v="Unbekannt"/>
    <s v="15617 Alle Aufnahmen unter dieser Zugangsnummer"/>
    <s v="F8142"/>
    <n v="15617"/>
  </r>
  <r>
    <n v="9035"/>
    <s v="F9851"/>
    <n v="16219"/>
    <x v="0"/>
    <s v="Halberstadt, Bischof Meinhard"/>
    <s v="F9851"/>
    <s v="Dietrich von Hasserode, Ritter"/>
    <s v="UB Halberstadt H.stift 2, S. 55, Nr. 738; UB Ilsenburg 2, S. 516, Nachtrag Nr. 2"/>
    <m/>
    <s v="Magdeburg, Landeshauptarchiv"/>
    <s v="17.6.1244"/>
    <n v="1244"/>
    <x v="52"/>
    <s v="Freitag"/>
    <s v="16219 Alle Aufnahmen unter dieser Zugangsnummer"/>
    <s v="F9851"/>
    <n v="16219"/>
  </r>
  <r>
    <n v="8938"/>
    <s v="F9400"/>
    <n v="16071"/>
    <x v="0"/>
    <s v="Halberstadt, Bischof Meinhard"/>
    <s v="F9400"/>
    <s v="Gottesgnaden, Kloster St. Marien und St. Viktor, Propst Ernst und Kloster"/>
    <s v="UB Halberstadt H.stift 2, S. 110f., Nr. 825; Reg. Magdeburg Ebb. 2, S. 569, Nr. 1271"/>
    <m/>
    <s v="Magdeburg, Landeshauptarchiv"/>
    <s v="15.9.1250"/>
    <n v="1250"/>
    <x v="9"/>
    <s v="Donnerstag"/>
    <s v="16071 Alle Aufnahmen unter dieser Zugangsnummer"/>
    <s v="F9400"/>
    <n v="16071"/>
  </r>
  <r>
    <n v="8876"/>
    <s v="F9143"/>
    <n v="15938"/>
    <x v="0"/>
    <s v="Halberstadt, Bischof Meinhard"/>
    <s v="F9143"/>
    <s v="Magdeburg, Erzstift"/>
    <s v="Reg. Magdeburg Ebb. 2, S. 557f., Nr. 1242"/>
    <m/>
    <s v="Magdeburg, Landeshauptarchiv"/>
    <s v="2.11.1248"/>
    <n v="1248"/>
    <x v="8"/>
    <s v="Montag"/>
    <s v="15938 Alle Aufnahmen unter dieser Zugangsnummer"/>
    <s v="F9143"/>
    <n v="15938"/>
  </r>
  <r>
    <n v="9037"/>
    <s v="F9853"/>
    <n v="16221"/>
    <x v="0"/>
    <s v="Halberstadt, Bischof Meinhard (Mitsiegler: Halberstadt, Domkapitel)"/>
    <s v="F9853"/>
    <s v="Halberstadt, Bistum (Fonds), Ritter Walter von Biwende und dessen Ehefrau Richeid"/>
    <s v="UB Halberstadt H.stift 2, S. 38, Nr. 715"/>
    <m/>
    <s v="Magdeburg, Landeshauptarchiv"/>
    <s v="5.10.1242"/>
    <n v="1242"/>
    <x v="54"/>
    <s v="Sonntag"/>
    <s v="16221 Alle Aufnahmen unter dieser Zugangsnummer"/>
    <s v="F9853"/>
    <n v="16221"/>
  </r>
  <r>
    <n v="9036"/>
    <s v="F9852"/>
    <n v="16220"/>
    <x v="0"/>
    <s v="Halberstadt, Bischof Meinhard , Halberstadt, Dompropst Hermann, Dekan Wicher, Vicedominus Burchard, Cuno von Diepholz, Portenarius Rudolf, Volrad von Kirchberg, Propst Volrad von Walbeck, Propst Everwin von St. Bonifatius in Halberstadt, Heinrich von Regenstein, Ludolf von Schladen, Widekind von Nienburg, Heinrich von Drondorp&quot;, Hermann von Kreuzburg, Hermann von Klettenberg, Albrecht von Altenburg, Christian von Stolberg, Gerhard und Lentfried Priester, Hermann Hodo, Friedrich von Kirchberg, Ludger &quot;de Lacu&quot;, Johann von Gatersleben, Otto von Harbke, Ludolf von Dahlum, Otto von &quot;Vichbech&quot; und das ganze Domkapitel&quot;"/>
    <s v="F9852"/>
    <s v="Halberstadt, Domkapitel"/>
    <s v="UB Halberstadt H.stift 2, S. 90f., Nr. 793"/>
    <m/>
    <s v="Magdeburg, Landeshauptarchiv"/>
    <s v="0.9.1248"/>
    <n v="1248"/>
    <x v="8"/>
    <s v="Unbekannt"/>
    <s v="16220 Alle Aufnahmen unter dieser Zugangsnummer"/>
    <s v="F9852"/>
    <n v="16220"/>
  </r>
  <r>
    <n v="8957"/>
    <s v="F9628"/>
    <n v="16101"/>
    <x v="0"/>
    <s v="Halberstadt, Bischof Ulrich"/>
    <s v="F9628"/>
    <s v="Magdeburg, St. Johannes Baptist (zum Berge), Kloster, Abt Arnold"/>
    <s v="UB Berge, S. 25, Nr. 37; UB Halberstadt H.stift 1, S. 219f., Nr. 252; Reg. Magdeburg Ebb. 1, S. 544, Nr. 1347"/>
    <m/>
    <s v="Magdeburg, Landeshauptarchiv"/>
    <s v="0.0.1157"/>
    <n v="1157"/>
    <x v="110"/>
    <s v="Unbekannt"/>
    <s v="16101 Alle Aufnahmen unter dieser Zugangsnummer"/>
    <s v="F9628"/>
    <n v="16101"/>
  </r>
  <r>
    <n v="7698"/>
    <s v="F5680"/>
    <n v="14494"/>
    <x v="0"/>
    <s v="Halberstadt, Dietrich von (Gro�vogt)"/>
    <s v="F5680"/>
    <s v="Halberstadt, Kloster St. Marien u. St. Jakob (Zisterzienserinnen)"/>
    <s v="UB Halberstadt Stadt 1, Nr.8 (Reg.)"/>
    <m/>
    <s v="Hannover, Hauptstaatsarchiv"/>
    <s v="0.0.1232"/>
    <n v="1232"/>
    <x v="48"/>
    <s v="Unbekannt"/>
    <s v="14494 Alle Aufnahmen unter dieser Zugangsnummer"/>
    <s v="F5680"/>
    <n v="14494"/>
  </r>
  <r>
    <n v="8947"/>
    <s v="F9432"/>
    <n v="16081"/>
    <x v="0"/>
    <s v="Halberstadt, Domstift, Domkanoniker Cuno von Diepholz , Halberstadt, Domstift, Domkanoniker Gerhard, Regenstein, Graf Siegfried,, Edelherr Werner von Suselitz"/>
    <s v="F9432"/>
    <s v="Hillersleben, Abt"/>
    <s v="CD. Brandenb. 1,22, S. 429; Reg. Magdeburg Ebb. 2, S. 544f., Nr. 1209"/>
    <m/>
    <s v="Magdeburg, Landeshauptarchiv"/>
    <s v="29.11.1246"/>
    <n v="1246"/>
    <x v="70"/>
    <s v="Donnerstag"/>
    <s v="16081 Alle Aufnahmen unter dieser Zugangsnummer"/>
    <s v="F9432"/>
    <n v="16081"/>
  </r>
  <r>
    <n v="9030"/>
    <s v="F9846"/>
    <n v="16214"/>
    <x v="0"/>
    <s v="Halberstadt, Domstift, Dompropst Meinhard , Halberstadt, Domstift, Domdekan Johannes und Kapitel"/>
    <s v="F9846"/>
    <s v="Halberstadt, Bistum, Johann von Alvensleben, Truchse� des Bischofs von Halberstadt"/>
    <s v="UB Halberstadt H.stift 2, S. 29f., Nr. 703"/>
    <m/>
    <s v="Magdeburg, Landeshauptarchiv"/>
    <s v="6.8.1241"/>
    <n v="1241"/>
    <x v="38"/>
    <s v="Dienstag"/>
    <s v="16214 Alle Aufnahmen unter dieser Zugangsnummer"/>
    <s v="F9846"/>
    <n v="16214"/>
  </r>
  <r>
    <n v="9031"/>
    <s v="F9847"/>
    <n v="16215"/>
    <x v="0"/>
    <s v="Halberstadt, Domstift, Propst Johannes , Halberstadt, Domstift, Dekan Albert, Halberstadt, Domkapitel"/>
    <s v="F9847"/>
    <s v="Halberstadt, Bistum"/>
    <s v="UB Asseburg 1, S. 155f., Nr. 218; UB Halberstadt H.stift 2, S. 37f., Nr. 714"/>
    <m/>
    <s v="Magdeburg, Landeshauptarchiv"/>
    <s v="23.6.1242"/>
    <n v="1242"/>
    <x v="54"/>
    <s v="Montag"/>
    <s v="16215 Alle Aufnahmen unter dieser Zugangsnummer"/>
    <s v="F9847"/>
    <n v="16215"/>
  </r>
  <r>
    <n v="8749"/>
    <s v="F8539"/>
    <n v="15795"/>
    <x v="0"/>
    <s v="Halberstadt, St. Bonifatius, Chorherrenstift, Propst Everwin (1239-1265) , Hildesheim, Domstift, Domkanoniker Dietrich (Mitsiegler f�r (1230-1243) den letzteren (Oldenburg-Altbruchhausen-)Hallermund, Graf Ludolf III. (1241-1278))"/>
    <s v="F8539"/>
    <s v="Lilienthal (Walda), Nonnenkloster"/>
    <s v="UB Lilienthal, S. 144 zu [1257]"/>
    <m/>
    <s v="Stade, StA"/>
    <s v="0.0.1241-0.0.1243"/>
    <n v="12411243"/>
    <x v="47"/>
    <s v="Unbekannt"/>
    <s v="15795 Alle Aufnahmen unter dieser Zugangsnummer"/>
    <s v="F8539"/>
    <n v="15795"/>
  </r>
  <r>
    <n v="1275"/>
    <s v="C606"/>
    <n v="5341"/>
    <x v="0"/>
    <s v="Halberstadt, Stift St. Bonifatius, Propst Werner"/>
    <s v="C606"/>
    <s v="Halberstadt, Stift St. Bonifatius"/>
    <s v="UB Halberstadt (Stift), Nr.7"/>
    <m/>
    <s v="Magdeburg, Staatsarchiv"/>
    <s v="0.0.1196"/>
    <n v="1196"/>
    <x v="7"/>
    <s v="Unbekannt"/>
    <n v="5341"/>
    <s v="C606"/>
    <n v="5341"/>
  </r>
  <r>
    <n v="1225"/>
    <s v="C594"/>
    <n v="5257"/>
    <x v="0"/>
    <s v="Halberstadt, Stift U.L. Frauen, Dekan Friedrich"/>
    <s v="C594"/>
    <s v="Halberstadt, Stift U.L. Frauen"/>
    <s v="Ungedr.?"/>
    <m/>
    <s v="Magdeburg, Staatsarchiv"/>
    <s v="0.0.1193"/>
    <n v="1193"/>
    <x v="187"/>
    <s v="Unbekannt"/>
    <n v="5257"/>
    <s v="C594"/>
    <n v="5257"/>
  </r>
  <r>
    <n v="8968"/>
    <s v="F9651"/>
    <n v="16112"/>
    <x v="0"/>
    <s v="Halle, Petersberg (mons serenus), Stift, Propst Dietrich"/>
    <s v="F9651"/>
    <s v="Magdeburg, St. Johannis (zum Berge), Kloster, Abt Bertram"/>
    <s v="UB Berge, S. 59, Nr. 81; Reg. Magdeburg Ebb. 2, S. 401f., Nr. 865"/>
    <m/>
    <s v="Magdeburg, Landeshauptarchiv"/>
    <s v="0.0.1228"/>
    <n v="1228"/>
    <x v="17"/>
    <s v="Unbekannt"/>
    <s v="16112 Alle Aufnahmen unter dieser Zugangsnummer"/>
    <s v="F9651"/>
    <n v="16112"/>
  </r>
  <r>
    <n v="5744"/>
    <s v="C1246"/>
    <n v="12271"/>
    <x v="0"/>
    <s v="Hallermund, Graf Ludolf II. von (od. III.)"/>
    <s v="C1246"/>
    <s v="Wennnigsen, Stift"/>
    <s v="UB Calenberg 7, Nr.8"/>
    <m/>
    <s v="Hannover, Hauptstaatsarchiv"/>
    <s v="0.0.1230-0.0.1240"/>
    <n v="12301240"/>
    <x v="64"/>
    <s v="Unbekannt"/>
    <s v="12271 Alle Aufnahmen unter dieser Zugangsnummer"/>
    <s v="C1246"/>
    <n v="12271"/>
  </r>
  <r>
    <n v="5315"/>
    <s v="D1583"/>
    <n v="11747"/>
    <x v="0"/>
    <s v="Hallermund, Graf Ludolf II. von (od. III.)"/>
    <s v="D1583"/>
    <s v="Schinna, Kloster"/>
    <s v="UB Hoya 7, Nr.15"/>
    <m/>
    <s v="Hannover, Hauptstaatsarchiv"/>
    <s v="0.0.1216-0.0.1255"/>
    <n v="12161255"/>
    <x v="155"/>
    <s v="Unbekannt"/>
    <n v="11747"/>
    <s v="D1583"/>
    <n v="11747"/>
  </r>
  <r>
    <n v="7168"/>
    <s v="F4385"/>
    <n v="13879"/>
    <x v="0"/>
    <s v="Hallermund, Graf Ludolf II. von , Hallermund, Gfin Kunigunde von (Frau Ludolfs II.), Hallermund, Graf Ludolf III. von (Sohn d. Grafen Ludolf II.), Hallermund, Gfin Jutta von (Frau Ludolfs III.)"/>
    <s v="F4385"/>
    <s v="W�lfinghausen, Kloster"/>
    <s v="UB Calenberg 8, Nr.22"/>
    <m/>
    <s v="Hannover, Hauptstaatsarchiv"/>
    <s v="0.0.1246"/>
    <n v="1246"/>
    <x v="70"/>
    <s v="Unbekannt"/>
    <s v="13879 Alle Aufnahmen unter dieser Zugangsnummer"/>
    <s v="F4385"/>
    <n v="13879"/>
  </r>
  <r>
    <n v="7752"/>
    <s v="F5823"/>
    <n v="14554"/>
    <x v="0"/>
    <s v="Hallermunt, Graf Ludolf"/>
    <s v="F5823"/>
    <s v="Loccum, Kloster (Fond)"/>
    <s v="UB Calenberg 3, Nr. 76"/>
    <m/>
    <s v="Loccum, Kirchliches Archiv, Archiv des Klosters"/>
    <s v="0.0.1239"/>
    <n v="1239"/>
    <x v="79"/>
    <s v="Unbekannt"/>
    <s v="14554 Alle Aufnahmen unter dieser Zugangsnummer"/>
    <s v="F5823"/>
    <n v="14554"/>
  </r>
  <r>
    <n v="7760"/>
    <s v="F5846"/>
    <n v="14562"/>
    <x v="0"/>
    <s v="Hallermunt, Graf Ludolf"/>
    <s v="F5846"/>
    <s v="Loccum, Kloster (Fond)"/>
    <s v="UB Calenberg 3, Nr. 90; (UB Westfäl. 6, S. 113, Nr. 403)"/>
    <m/>
    <s v="Loccum, Kirchliches Archiv, Archiv des Klosters"/>
    <s v="0.0.1243"/>
    <n v="1243"/>
    <x v="47"/>
    <s v="Unbekannt"/>
    <s v="14562 Alle Aufnahmen unter dieser Zugangsnummer"/>
    <s v="F5846"/>
    <n v="14562"/>
  </r>
  <r>
    <n v="3649"/>
    <s v="D1181"/>
    <n v="9405"/>
    <x v="0"/>
    <s v="Hamborn, Stift, Abt Gottfried (identisch) , F�ssenich, Kloster, Abt Gottfried"/>
    <s v="D1181"/>
    <s v="F�ssenich, Kloster"/>
    <s v="Hamborner Gesch.q. 2, Nr. 25"/>
    <m/>
    <s v="D�sseldorf, Hauptstaatsarchiv"/>
    <s v="0.0.1195"/>
    <n v="1195"/>
    <x v="124"/>
    <s v="Unbekannt"/>
    <n v="9405"/>
    <s v="D1181"/>
    <n v="9405"/>
  </r>
  <r>
    <n v="3652"/>
    <s v="D1184"/>
    <n v="9408"/>
    <x v="0"/>
    <s v="Hamborn, Stift, Abt Gottfried (identisch) , F�ssenich, Kloster, Abt Gottfried"/>
    <s v="D1184"/>
    <s v="F�ssenich, Kloster"/>
    <s v="Hamborner Gesch.q. 2, Nr. 21"/>
    <m/>
    <s v="D�sseldorf, Hauptstaatsarchiv"/>
    <s v="12.Jh."/>
    <m/>
    <x v="13"/>
    <s v="Unbekannt"/>
    <n v="9408"/>
    <s v="D1184"/>
    <n v="9408"/>
  </r>
  <r>
    <n v="3654"/>
    <s v="D1186"/>
    <n v="9410"/>
    <x v="0"/>
    <s v="Hamborn, Stift, Abt Gottfried (identisch) , F�ssenich, Kloster, Abt Gottfried"/>
    <s v="D1186"/>
    <s v="F�ssenich, Kloster"/>
    <s v="Hamborner Gesch.q. 2, Nr. 33"/>
    <m/>
    <s v="D�sseldorf, Hauptstaatsarchiv"/>
    <s v="0.0.1200"/>
    <n v="1200"/>
    <x v="22"/>
    <s v="Unbekannt"/>
    <n v="9410"/>
    <s v="D1186"/>
    <n v="9410"/>
  </r>
  <r>
    <n v="8814"/>
    <s v="F8829"/>
    <n v="15863"/>
    <x v="0"/>
    <s v="Hamburg, Erzbischof Adalbero"/>
    <s v="F8829"/>
    <s v="Heeslingen"/>
    <s v="UB Bremen 3, S. 12, Nr. 8; Reg. Bremen Ebb. 1, S. 116, Nr. 465"/>
    <m/>
    <s v="Stade, StA"/>
    <s v="0.0.1141"/>
    <n v="1141"/>
    <x v="158"/>
    <s v="Unbekannt"/>
    <s v="15863 Alle Aufnahmen unter dieser Zugangsnummer"/>
    <s v="F8829"/>
    <n v="15863"/>
  </r>
  <r>
    <n v="5606"/>
    <s v="C1238"/>
    <n v="12084"/>
    <x v="0"/>
    <s v="Hameln, Rat"/>
    <s v="C1238"/>
    <s v="Hameln, Stift"/>
    <s v="UB Hameln 1, Nr.21"/>
    <m/>
    <s v="Hannover, Hauptstaatsarchiv"/>
    <s v="0.0.1237"/>
    <n v="1237"/>
    <x v="78"/>
    <s v="Unbekannt"/>
    <n v="12084"/>
    <s v="C1238"/>
    <n v="12084"/>
  </r>
  <r>
    <n v="5608"/>
    <s v="C1239"/>
    <n v="12086"/>
    <x v="0"/>
    <s v="Hameln, Rat , Hameln, B�rger"/>
    <s v="C1239"/>
    <s v="Hameln, Stift"/>
    <s v="UB Hameln 1, Nr.27"/>
    <m/>
    <s v="Hannover, Hauptstaatsarchiv"/>
    <s v="0.0.1243"/>
    <n v="1243"/>
    <x v="47"/>
    <s v="Unbekannt"/>
    <s v="12086 Alle Aufnahmen unter dieser Zugangsnummer"/>
    <s v="C1239"/>
    <n v="12086"/>
  </r>
  <r>
    <n v="5605"/>
    <s v="D1617"/>
    <n v="12083"/>
    <x v="0"/>
    <s v="Hameln, Schulthei� Konrad"/>
    <s v="D1617"/>
    <s v="Hameln, Stift"/>
    <s v="UB Hameln 1, Nr.20"/>
    <m/>
    <s v="Hannover, Hauptstaatsarchiv"/>
    <s v="15.4.1235"/>
    <n v="1235"/>
    <x v="14"/>
    <s v="Sonntag"/>
    <s v="12083 Alle Aufnahmen unter dieser Zugangsnummer"/>
    <s v="D1617"/>
    <n v="12083"/>
  </r>
  <r>
    <n v="3015"/>
    <s v="D1008"/>
    <n v="8270"/>
    <x v="0"/>
    <s v="Hameln, St. Bonifatius"/>
    <s v="D1008"/>
    <s v="Hameln, St. Bonifatius (Fond)"/>
    <s v=" "/>
    <m/>
    <s v="Hannover, Hauptstaatsarchiv"/>
    <s v="27.11.1460"/>
    <n v="1460"/>
    <x v="288"/>
    <s v="Donnerstag"/>
    <n v="8270"/>
    <s v="D1008"/>
    <n v="8270"/>
  </r>
  <r>
    <n v="5607"/>
    <s v="D1618"/>
    <n v="12085"/>
    <x v="0"/>
    <s v="Hameln, St. Nicolai (Marktkirche), Pfr. Heinrich (identisch) , Hameln, St. Nicolai, Pfr. Heinrich"/>
    <s v="D1618"/>
    <s v="Hameln, Stift"/>
    <s v="UB Hameln 1, Nr.26"/>
    <m/>
    <s v="Hannover, Hauptstaatsarchiv"/>
    <s v="26.2.1241"/>
    <n v="1241"/>
    <x v="38"/>
    <s v="Dienstag"/>
    <s v="12085 Alle Aufnahmen unter dieser Zugangsnummer"/>
    <s v="D1618"/>
    <n v="12085"/>
  </r>
  <r>
    <n v="5612"/>
    <s v="D1622"/>
    <n v="12090"/>
    <x v="0"/>
    <s v="Hameln, Stift, Dekan Ludolf , Hameln, Stift, Kapitel"/>
    <s v="D1622"/>
    <s v="Hameln, Stift (Fond), Hameln, Gottfried (B�rger), Hameln, Adelburg (Frau d. Gottfried)"/>
    <s v="UB Hameln 1, Nr.32"/>
    <m/>
    <s v="Hannover, Hauptstaatsarchiv"/>
    <s v="7.2.1246"/>
    <n v="1246"/>
    <x v="70"/>
    <s v="Mittwoch"/>
    <s v="12090 Alle Aufnahmen unter dieser Zugangsnummer"/>
    <s v="D1622"/>
    <n v="12090"/>
  </r>
  <r>
    <n v="5598"/>
    <s v="E5487"/>
    <n v="12076"/>
    <x v="0"/>
    <s v="Hameln, Stift, Propst , Hameln, Stift, Kapitel"/>
    <s v="E5487"/>
    <s v="Pyrmont, Graf Gottschalk I., Hameln, Stift"/>
    <s v="UB Hameln 1, Nr.13"/>
    <m/>
    <s v="Hannover, Hauptstaatsarchiv"/>
    <s v="0.0.1215"/>
    <n v="1215"/>
    <x v="50"/>
    <s v="Unbekannt"/>
    <s v="12076 Alle Aufnahmen unter dieser Zugangsnummer"/>
    <s v="E5487"/>
    <n v="12076"/>
  </r>
  <r>
    <n v="5599"/>
    <s v="D1612"/>
    <n v="12077"/>
    <x v="0"/>
    <s v="Hameln, Stift, Propst , Hameln, Stift, Kapitel, Pyrmont, Graf Gottschalk I. von"/>
    <s v="D1612"/>
    <s v="Hameln, Stift"/>
    <s v="UB Hameln 1, Nr.13"/>
    <m/>
    <s v="Hannover, Hauptstaatsarchiv"/>
    <s v="0.0.1215"/>
    <n v="1215"/>
    <x v="50"/>
    <s v="Unbekannt"/>
    <s v="12077 Alle Aufnahmen unter dieser Zugangsnummer"/>
    <s v="D1612"/>
    <n v="12077"/>
  </r>
  <r>
    <n v="5600"/>
    <s v="D1613"/>
    <n v="12078"/>
    <x v="0"/>
    <s v="Hameln, Stift, Propst Konrad"/>
    <s v="D1613"/>
    <s v="Hameln, Stift"/>
    <s v="UB Hameln 1, Nr.14"/>
    <m/>
    <s v="Hannover, Hauptstaatsarchiv"/>
    <s v="0.0.1219"/>
    <n v="1219"/>
    <x v="58"/>
    <s v="Unbekannt"/>
    <n v="12078"/>
    <s v="D1613"/>
    <n v="12078"/>
  </r>
  <r>
    <n v="8657"/>
    <s v="R18317"/>
    <n v="15684"/>
    <x v="0"/>
    <s v="Hanau, Heinrich von"/>
    <s v="R18317"/>
    <s v="Ro�dorf, Antoniterhaus"/>
    <s v="UB Hanau 1, S. 153, Nr. 199"/>
    <m/>
    <s v="Marburg, StA"/>
    <s v="0.3.1237"/>
    <n v="1237"/>
    <x v="78"/>
    <s v="Unbekannt"/>
    <s v="15684 Alle Aufnahmen unter dieser Zugangsnummer"/>
    <s v="R18317"/>
    <n v="15684"/>
  </r>
  <r>
    <n v="7160"/>
    <s v="F4038"/>
    <n v="13871"/>
    <x v="0"/>
    <s v="Hanau, Reinhard Herr zu"/>
    <s v="F4038"/>
    <s v="Schl�chtern, Kloster, Abt Dietrich, Schl�chtern, Kloster, Konvent"/>
    <s v="Ungedr.?"/>
    <m/>
    <s v="Marburg, Staatsarchiv"/>
    <s v="14.1.1413"/>
    <n v="1413"/>
    <x v="289"/>
    <s v="Samstag"/>
    <s v="13871 Alle Aufnahmen unter dieser Zugangsnummer"/>
    <s v="F4038"/>
    <n v="13871"/>
  </r>
  <r>
    <n v="6562"/>
    <s v="D1671"/>
    <n v="13239"/>
    <x v="0"/>
    <s v="Hanau, Ulrich von , Hanau, Agnes von (Ehefrau d. Ulrich von Hanau)"/>
    <s v="D1671"/>
    <s v="Schl�chtern, Kloster, Abt, Schl�chtern, Kloster, Konvent"/>
    <s v="Ungedr.?"/>
    <m/>
    <s v="Marburg, Staatsarchiv"/>
    <s v="8.8.1326"/>
    <n v="1326"/>
    <x v="144"/>
    <s v="Freitag"/>
    <s v="13239 Alle Aufnahmen unter dieser Zugangsnummer"/>
    <s v="D1671"/>
    <n v="13239"/>
  </r>
  <r>
    <n v="9423"/>
    <s v="F201"/>
    <n v="90277"/>
    <x v="0"/>
    <s v="Hanau, Ulrich von , Hohenlohe, Kraft von"/>
    <s v="F201"/>
    <s v="Erzbistum Mainz, Domstift"/>
    <s v="Ungedr."/>
    <m/>
    <s v="München, Bayerisches Hauptstaatsarchiv"/>
    <s v="22.7.1333"/>
    <n v="1333"/>
    <x v="290"/>
    <s v="Donnerstag"/>
    <n v="90277"/>
    <s v="F201"/>
    <n v="90277"/>
  </r>
  <r>
    <n v="4769"/>
    <s v="D1539"/>
    <n v="11126"/>
    <x v="0"/>
    <s v="Hannover,- Pleban Warmann (identisch) , - St. Georgen, Kapellan"/>
    <s v="D1539"/>
    <s v="Marienwerder, Kloster"/>
    <s v="UB Calenberg 6, Nr.18"/>
    <m/>
    <s v="Hannover, Hauptstaatsarchiv"/>
    <s v="0.0.1238"/>
    <n v="1238"/>
    <x v="6"/>
    <s v="Unbekannt"/>
    <n v="11126"/>
    <s v="D1539"/>
    <n v="11126"/>
  </r>
  <r>
    <n v="786"/>
    <s v="C494"/>
    <n v="3686"/>
    <x v="0"/>
    <s v="Hans noit der elter , Hans noit der mitteler (Bruder d.vorgen.)"/>
    <s v="C494"/>
    <s v="Eschwege, Augustinerkloster"/>
    <s v="Huyskens, Nr.719"/>
    <m/>
    <s v="Marburg, Staatsarchiv"/>
    <s v="6.3.1500"/>
    <n v="1500"/>
    <x v="204"/>
    <s v="Freitag"/>
    <n v="3686"/>
    <s v="C494"/>
    <n v="3686"/>
  </r>
  <r>
    <n v="5762"/>
    <s v="C1260"/>
    <n v="12289"/>
    <x v="0"/>
    <s v="Hardeboldersen, Aswin von (Ritter)"/>
    <s v="C1260"/>
    <s v="Wennigsen, Stift"/>
    <s v="UB Calenberg 7, Nr.25"/>
    <m/>
    <s v="Hannover, Hauptstaatsarchiv"/>
    <s v="0.0.1250"/>
    <n v="1250"/>
    <x v="9"/>
    <s v="Unbekannt"/>
    <s v="12289 Alle Aufnahmen unter dieser Zugangsnummer"/>
    <s v="C1260"/>
    <n v="12289"/>
  </r>
  <r>
    <n v="106"/>
    <s v="C151"/>
    <n v="738"/>
    <x v="0"/>
    <s v="Hardehausen, Kloster, Abt Gerhard , Hardehausen, Kloster, Konvent"/>
    <s v="C151"/>
    <s v="Wei�enstein, Stift, Propst, Wei�enstein, Stift, Kapitel"/>
    <s v="Schultze, Kassel, Nr.1396"/>
    <m/>
    <s v="Marburg, Staatsarchiv"/>
    <s v="3.7.1250"/>
    <n v="1250"/>
    <x v="9"/>
    <s v="Sonntag"/>
    <n v="738"/>
    <s v="C151"/>
    <n v="738"/>
  </r>
  <r>
    <n v="1813"/>
    <s v="D875"/>
    <n v="6077"/>
    <x v="0"/>
    <s v="Hardehausen, Kloster, Abt Gottfried , Hardehausen, Kloster, Ludwig von Naumburg (Bruder), Hardehausen, Kloster, Volkmar von M�llich (Bruder), Elben, Konrad von (Ritter)"/>
    <s v="D875"/>
    <s v="Haina, Kloster"/>
    <s v="Reg. Haina 1, Nr.137"/>
    <m/>
    <s v="Marburg, Staatsarchiv"/>
    <s v="20.3.1243"/>
    <n v="1243"/>
    <x v="47"/>
    <s v="Freitag"/>
    <n v="6077"/>
    <s v="D875"/>
    <n v="6077"/>
  </r>
  <r>
    <n v="3996"/>
    <s v="D1277"/>
    <n v="10092"/>
    <x v="0"/>
    <s v="Hardehausen, Kloster, Abt Nikolaus , Paderborn,- Dekan Heinrich"/>
    <s v="D1277"/>
    <s v="Bursfelde, Kloster"/>
    <s v="Ungedr.?"/>
    <m/>
    <s v="Hannover, Hauptstaatsarchiv"/>
    <s v="9.7.1201"/>
    <n v="1201"/>
    <x v="29"/>
    <s v="Montag"/>
    <n v="10092"/>
    <s v="D1277"/>
    <n v="10092"/>
  </r>
  <r>
    <n v="5645"/>
    <s v="F1585"/>
    <n v="12134"/>
    <x v="0"/>
    <s v="Hasenburg, Burkhard von"/>
    <s v="F1585"/>
    <s v="St. Ursanne, Stift"/>
    <s v="UB Solothurn 1, Nr.205; Trouillat 1, Nr.251"/>
    <m/>
    <s v="Porrentruy, Staatsarchiv"/>
    <s v="6.8.1173"/>
    <n v="1173"/>
    <x v="116"/>
    <s v="Montag"/>
    <s v="12134 Alle Aufnahmen unter dieser Zugangsnummer"/>
    <s v="F1585"/>
    <n v="12134"/>
  </r>
  <r>
    <n v="5876"/>
    <s v="F1922"/>
    <n v="12403"/>
    <x v="0"/>
    <s v="Hasenburg, Walther von"/>
    <s v="F1922"/>
    <s v="Willisau, Kirche"/>
    <s v="QW. Schweiz 1,1, Nr.499"/>
    <m/>
    <s v="Luzern, Staatsarchiv"/>
    <s v="0.0.1245"/>
    <n v="1245"/>
    <x v="55"/>
    <s v="Unbekannt"/>
    <s v="12403 Alle Aufnahmen unter dieser Zugangsnummer"/>
    <s v="F1922"/>
    <n v="12403"/>
  </r>
  <r>
    <n v="6624"/>
    <s v="F3116"/>
    <n v="13304"/>
    <x v="0"/>
    <s v="Hasli, Vogt Egelolf (identisch) , Hasli, Kirche, Vogt Egelolf"/>
    <s v="F3116"/>
    <s v="Wettingen, Kloster (Fond), Hasli, Kirche"/>
    <s v="UB Z�rich 1, Nr.347; Reg. Konstanz 1, Nr.1101"/>
    <m/>
    <s v="Aarau, Staatsarchiv"/>
    <s v="31.7.1188"/>
    <n v="1188"/>
    <x v="11"/>
    <s v="Sonntag"/>
    <s v="13304 Alle Aufnahmen unter dieser Zugangsnummer"/>
    <s v="F3116"/>
    <n v="13304"/>
  </r>
  <r>
    <n v="7819"/>
    <s v="E5639"/>
    <n v="14632"/>
    <x v="0"/>
    <s v="Hasselt, Geldolf von, Ritter"/>
    <s v="E5639"/>
    <s v="Ophoven-Dalheim, Kloster (Zisterzienserinnenkloster)"/>
    <s v="Ungedr.?"/>
    <m/>
    <s v="Geldern, Adelsarchiv Graf Hoensbroech"/>
    <s v="0.6.1237"/>
    <n v="1237"/>
    <x v="78"/>
    <s v="Unbekannt"/>
    <s v="14632 Alle Aufnahmen unter dieser Zugangsnummer"/>
    <s v="E5639"/>
    <n v="14632"/>
  </r>
  <r>
    <n v="8530"/>
    <s v="C1378"/>
    <n v="15543"/>
    <x v="0"/>
    <s v="Hasungen, Abt Winter und Konvent"/>
    <s v="C1378"/>
    <s v="Spieskappel, Kloster"/>
    <s v="List, S. 143 mit Anm. 2"/>
    <m/>
    <s v="Marburg, StA"/>
    <s v="0.0.1226-0.0.1234"/>
    <n v="12261234"/>
    <x v="51"/>
    <s v="Unbekannt"/>
    <s v="15543 Alle Aufnahmen unter dieser Zugangsnummer"/>
    <s v="C1378"/>
    <n v="15543"/>
  </r>
  <r>
    <n v="1264"/>
    <s v="D545"/>
    <n v="5330"/>
    <x v="0"/>
    <s v="Hasungen, Kloster"/>
    <s v="D545"/>
    <s v="Hasungen, Kloster"/>
    <s v="CD. Sax. Reg. 1,2, Nr.216"/>
    <m/>
    <s v="Marburg, Staatsarchiv"/>
    <s v="vor 1150"/>
    <n v="1150"/>
    <x v="24"/>
    <s v="Unbekannt"/>
    <n v="5330"/>
    <s v="D545"/>
    <n v="5330"/>
  </r>
  <r>
    <n v="4731"/>
    <s v="E2379"/>
    <n v="11088"/>
    <x v="0"/>
    <s v="Hasungen, Kloster, Abt Albert"/>
    <s v="E2379"/>
    <s v="Hasungen, Kloster"/>
    <s v="Ungedr.?"/>
    <m/>
    <s v="Marburg, Staatsarchiv"/>
    <s v="0.0.1180 ?"/>
    <n v="1180"/>
    <x v="73"/>
    <s v="Unbekannt"/>
    <s v="11088 Alle Aufnahmen unter dieser Zugangsnummer"/>
    <s v="E2379"/>
    <n v="11088"/>
  </r>
  <r>
    <n v="4703"/>
    <s v="E5377"/>
    <n v="11058"/>
    <x v="0"/>
    <s v="Hasungen, Kloster, Abt Baro"/>
    <s v="E5377"/>
    <s v="Hasungen, Kloster"/>
    <s v="Ungedr.?"/>
    <m/>
    <s v="Marburg, Staatsarchiv"/>
    <s v="26.4.1131"/>
    <n v="1131"/>
    <x v="113"/>
    <s v="Sonntag"/>
    <s v="11058 Alle Aufnahmen unter dieser Zugangsnummer"/>
    <s v="E5377"/>
    <n v="11058"/>
  </r>
  <r>
    <n v="7668"/>
    <s v="F5559"/>
    <n v="14463"/>
    <x v="0"/>
    <s v="Hasungen, Kloster, Abt Heinrich, Prior Johannes u. Konvent"/>
    <s v="F5559"/>
    <s v="Hasungen, Kloster"/>
    <s v="Ungedr.?"/>
    <m/>
    <s v="Marburg, Staatsarchiv"/>
    <s v="2.11.1364"/>
    <n v="1364"/>
    <x v="162"/>
    <s v="Samstag"/>
    <s v="14463 Alle Aufnahmen unter dieser Zugangsnummer"/>
    <s v="F5559"/>
    <n v="14463"/>
  </r>
  <r>
    <n v="4726"/>
    <s v="C1158"/>
    <n v="11083"/>
    <x v="0"/>
    <s v="Hasungen, Kloster, Abt Hildebold"/>
    <s v="C1158"/>
    <s v="Hasungen, Kloster"/>
    <s v="Ungedr.?"/>
    <m/>
    <s v="Marburg, Staatsarchiv"/>
    <s v="0.0.1148-0.0.1159"/>
    <n v="11481159"/>
    <x v="186"/>
    <s v="Unbekannt"/>
    <s v="11083 Alle Aufnahmen unter dieser Zugangsnummer"/>
    <s v="C1158"/>
    <n v="11083"/>
  </r>
  <r>
    <n v="4728"/>
    <s v="E2375"/>
    <n v="11085"/>
    <x v="0"/>
    <s v="Hasungen, Kloster, Abt Hildebold"/>
    <s v="E2375"/>
    <s v="Hasungen, Kloster"/>
    <s v="Ungedr.?"/>
    <m/>
    <s v="Marburg, Staatsarchiv"/>
    <s v="0.0.1154-0.0.1159"/>
    <n v="11541159"/>
    <x v="186"/>
    <s v="Unbekannt"/>
    <s v="11085 Alle Aufnahmen unter dieser Zugangsnummer"/>
    <s v="E2375"/>
    <n v="11085"/>
  </r>
  <r>
    <n v="4722"/>
    <s v="D1523"/>
    <n v="11079"/>
    <x v="0"/>
    <s v="Hasungen, Kloster, Abt Reinhard"/>
    <s v="D1523"/>
    <s v="Hasungen, Kloster"/>
    <s v="Ungedr.?"/>
    <m/>
    <s v="Marburg, Staatsarchiv"/>
    <s v="9.3.1219"/>
    <n v="1219"/>
    <x v="58"/>
    <s v="Samstag"/>
    <n v="11079"/>
    <s v="D1523"/>
    <n v="11079"/>
  </r>
  <r>
    <n v="4733"/>
    <s v="C1152"/>
    <n v="11090"/>
    <x v="0"/>
    <s v="Hasungen, Kloster, Abt Reinhard"/>
    <s v="C1152"/>
    <s v="Hasungen, Kloster"/>
    <s v="Ungedr.?"/>
    <m/>
    <s v="Marburg, Staatsarchiv"/>
    <s v="0.0.1200-0.0.1225"/>
    <n v="12001225"/>
    <x v="4"/>
    <s v="Unbekannt"/>
    <n v="11090"/>
    <s v="C1152"/>
    <n v="11090"/>
  </r>
  <r>
    <n v="4734"/>
    <s v="D1516"/>
    <n v="11091"/>
    <x v="0"/>
    <s v="Hasungen, Kloster, Abt Reinhard"/>
    <s v="D1516"/>
    <s v="Hasungen, Kloster"/>
    <s v="CD. Sax.Reg. 1,3, Nr.286; Dobenecker 2, Nr.1930"/>
    <m/>
    <s v="Marburg, Staatsarchiv"/>
    <s v="0.0.1217-0.0.1220"/>
    <n v="12171220"/>
    <x v="20"/>
    <s v="Unbekannt"/>
    <n v="11091"/>
    <s v="D1516"/>
    <n v="11091"/>
  </r>
  <r>
    <n v="9173"/>
    <s v="D1516R"/>
    <n v="80209"/>
    <x v="0"/>
    <s v="Hasungen, Kloster, Abt. H."/>
    <s v="D1516R"/>
    <s v="Hasungen, Kloster"/>
    <s v="Ungedr."/>
    <m/>
    <s v="Marburg, Staatsarchiv"/>
    <s v="0.0.1217-0.0.1220"/>
    <n v="12171220"/>
    <x v="20"/>
    <s v="Unbekannt"/>
    <n v="80209"/>
    <s v="D1516R"/>
    <n v="80209"/>
  </r>
  <r>
    <n v="750"/>
    <s v="E1469"/>
    <n v="3461"/>
    <x v="0"/>
    <s v="Hattenheim, Eberhard (B�rger)"/>
    <s v="E1469"/>
    <s v="Eberbach, Kloster"/>
    <s v="UB Eberbach Abtei 1, Nr.20"/>
    <m/>
    <s v="Wiesbaden, Hauptstaatsarchiv"/>
    <s v="0.0.1160"/>
    <n v="1160"/>
    <x v="88"/>
    <s v="Unbekannt"/>
    <n v="3461"/>
    <s v="E1469"/>
    <n v="3461"/>
  </r>
  <r>
    <n v="7347"/>
    <s v="D1810"/>
    <n v="14096"/>
    <x v="0"/>
    <s v="Hattersheim (Heydersheim), Rupert von"/>
    <s v="D1810"/>
    <s v="Arnsburg, Kloster (Zisterzienser)"/>
    <s v="UB Arnsburg Kloster, Nr. 61"/>
    <m/>
    <s v="Lich, Adelsarchiv Fürsten zu Solms-Hohensolms-Lich"/>
    <s v="0.12.1252"/>
    <n v="1252"/>
    <x v="21"/>
    <s v="Unbekannt"/>
    <s v="14096 Alle Aufnahmen unter dieser Zugangsnummer"/>
    <s v="D1810"/>
    <n v="14096"/>
  </r>
  <r>
    <n v="854"/>
    <s v="C568"/>
    <n v="4322"/>
    <x v="0"/>
    <s v="Haubern, Hedwig v., gen. Sperrefleyzeen u. a."/>
    <s v="C568"/>
    <s v="Haina, Kloster"/>
    <s v="Reg. Haina 2, Nr. 31"/>
    <m/>
    <s v="Marburg, Staatsarchiv"/>
    <s v="17.1.1303"/>
    <n v="1303"/>
    <x v="291"/>
    <s v="Donnerstag"/>
    <n v="4322"/>
    <s v="C568"/>
    <n v="4322"/>
  </r>
  <r>
    <n v="6364"/>
    <s v="F2829S"/>
    <n v="13018"/>
    <x v="0"/>
    <s v="Hautcret, Kloster"/>
    <s v="F2829S"/>
    <s v="Hautcret, Kloster"/>
    <s v="MDR 12,2, S. 34"/>
    <m/>
    <s v="Lausanne, Staatsarchiv"/>
    <s v="0.0.1170"/>
    <n v="1170"/>
    <x v="19"/>
    <s v="Unbekannt"/>
    <s v="13018 Alle Aufnahmen unter dieser Zugangsnummer"/>
    <s v="F2829S"/>
    <n v="13018"/>
  </r>
  <r>
    <n v="6282"/>
    <s v="F2729"/>
    <n v="12933"/>
    <x v="0"/>
    <s v="Hautcret, Kloster"/>
    <s v="F2729"/>
    <s v="Hautcret, Kloster, Chexbres, Reymond de"/>
    <s v="Dipl. helv. var., Nr. 61; Reg. Schweiz 2, Nr.2512"/>
    <m/>
    <s v="Lausanne, Staatsarchiv"/>
    <s v="0.0.1184"/>
    <n v="1184"/>
    <x v="90"/>
    <s v="Unbekannt"/>
    <s v="12933 Alle Aufnahmen unter dieser Zugangsnummer"/>
    <s v="F2729"/>
    <n v="12933"/>
  </r>
  <r>
    <n v="6283"/>
    <s v="R1530I"/>
    <n v="12934"/>
    <x v="0"/>
    <s v="Hautcret, Kloster"/>
    <s v="R1530I"/>
    <s v="Hautcret, Kloster, Chexbres, Reymond de"/>
    <s v="Dipl. helv. var., Nr. 61; Reg. Schweiz 2, Nr.2512"/>
    <m/>
    <s v="Lausanne, Staatsarchiv"/>
    <s v="0.0.1184"/>
    <n v="1184"/>
    <x v="90"/>
    <s v="Unbekannt"/>
    <s v="12934 Alle Aufnahmen unter dieser Zugangsnummer"/>
    <s v="R1530I"/>
    <n v="12934"/>
  </r>
  <r>
    <n v="6287"/>
    <s v="F2736"/>
    <n v="12938"/>
    <x v="0"/>
    <s v="Hautcret, Kloster"/>
    <s v="F2736"/>
    <s v="Hautcret, Kloster"/>
    <s v="Ungedr.?"/>
    <m/>
    <s v="Lausanne, Staatsarchiv"/>
    <s v="13.8.1221"/>
    <n v="1221"/>
    <x v="76"/>
    <s v="Freitag"/>
    <s v="12938 Alle Aufnahmen unter dieser Zugangsnummer"/>
    <s v="F2736"/>
    <n v="12938"/>
  </r>
  <r>
    <n v="6303"/>
    <s v="F2756"/>
    <n v="12954"/>
    <x v="0"/>
    <s v="Hautcret, Kloster"/>
    <s v="F2756"/>
    <s v="Hautcret, Kloster, Abt Ulrich"/>
    <s v="Ungedr.?"/>
    <m/>
    <s v="Lausanne, Staatsarchiv"/>
    <s v="0.0.1245"/>
    <n v="1245"/>
    <x v="55"/>
    <s v="Unbekannt"/>
    <s v="12954 Alle Aufnahmen unter dieser Zugangsnummer"/>
    <s v="F2756"/>
    <n v="12954"/>
  </r>
  <r>
    <n v="6310"/>
    <s v="F2765"/>
    <n v="12961"/>
    <x v="0"/>
    <s v="Hautcret, Kloster"/>
    <s v="F2765"/>
    <s v="Hautcret, Kloster, Abt Uldricus u. Br�der"/>
    <s v="Ungedr.?"/>
    <m/>
    <s v="Lausanne, Staatsarchiv"/>
    <s v="0.0.1246"/>
    <n v="1246"/>
    <x v="70"/>
    <s v="Unbekannt"/>
    <s v="12961 Alle Aufnahmen unter dieser Zugangsnummer"/>
    <s v="F2765"/>
    <n v="12961"/>
  </r>
  <r>
    <n v="6278"/>
    <s v="F2722"/>
    <n v="12929"/>
    <x v="0"/>
    <s v="Hautcret, Kloster"/>
    <s v="F2722"/>
    <s v="Hautcret, Kloster"/>
    <s v="Ungedr.?"/>
    <m/>
    <s v="Lausanne, Staatsarchiv"/>
    <s v="0.0.1161-0.0.1162 ?"/>
    <n v="11611162"/>
    <x v="62"/>
    <s v="Unbekannt"/>
    <n v="12929"/>
    <s v="F2722"/>
    <n v="12929"/>
  </r>
  <r>
    <n v="6308"/>
    <s v="F2762"/>
    <n v="12959"/>
    <x v="0"/>
    <s v="Hautcret, Kloster, Abt , Hautcret, Kloster, Konvent"/>
    <s v="F2762"/>
    <s v="Hautcret, Kloster"/>
    <s v="Ungedr.?"/>
    <m/>
    <s v="Lausanne, Staatsarchiv"/>
    <s v="18.11.1246"/>
    <n v="1246"/>
    <x v="70"/>
    <s v="Sonntag"/>
    <n v="12959"/>
    <s v="F2762"/>
    <n v="12959"/>
  </r>
  <r>
    <n v="6284"/>
    <s v="F2731"/>
    <n v="12935"/>
    <x v="0"/>
    <s v="Hautcret, Kloster, Abt Anselm"/>
    <s v="F2731"/>
    <s v="Hautcret, Kloster"/>
    <s v="Ungedr.?"/>
    <m/>
    <s v="Lausanne, Staatsarchiv"/>
    <s v="0.0.1195-0.0.1214"/>
    <n v="11951214"/>
    <x v="2"/>
    <s v="Unbekannt"/>
    <s v="12935 Alle Aufnahmen unter dieser Zugangsnummer"/>
    <s v="F2731"/>
    <n v="12935"/>
  </r>
  <r>
    <n v="6904"/>
    <s v="F3815"/>
    <n v="13592"/>
    <x v="0"/>
    <s v="Hautcret, Kloster, Abt Gerold , Hautcret, Kloster, Konvent"/>
    <s v="F3815"/>
    <s v="Hautcret, Kloster"/>
    <s v="Recueil Dipl. Frib. 1, Nr.17"/>
    <m/>
    <s v="Fribourg, Staatsarchiv"/>
    <s v="25.3.1230"/>
    <n v="1230"/>
    <x v="59"/>
    <s v="Montag"/>
    <s v="13592 Alle Aufnahmen unter dieser Zugangsnummer"/>
    <s v="F3815"/>
    <n v="13592"/>
  </r>
  <r>
    <n v="6905"/>
    <s v="F3816"/>
    <n v="13593"/>
    <x v="0"/>
    <s v="Hautcret, Kloster, Abt Gerold , Hautcret, Kloster, Konvent"/>
    <s v="F3816"/>
    <s v="Hautcret, Kloster"/>
    <s v="Recueil Dipl. Frib. 1, Nr.17"/>
    <m/>
    <s v="Fribourg, Staatsarchiv"/>
    <s v="25.3.1230"/>
    <n v="1230"/>
    <x v="59"/>
    <s v="Montag"/>
    <n v="13593"/>
    <s v="F3816"/>
    <n v="13593"/>
  </r>
  <r>
    <n v="6103"/>
    <s v="F2490"/>
    <n v="12681"/>
    <x v="0"/>
    <s v="Hautcret, Kloster, Abt Nikolaus I."/>
    <s v="F2490"/>
    <s v="Bistum Lausanne, Domstift, Kapitel"/>
    <s v="Cart. Laus., Nr.487 (vgl.)"/>
    <m/>
    <s v="Lausanne, Staatsarchiv"/>
    <s v="0.1.1241"/>
    <n v="1241"/>
    <x v="38"/>
    <s v="Unbekannt"/>
    <s v="12681 Alle Aufnahmen unter dieser Zugangsnummer"/>
    <s v="F2490"/>
    <n v="12681"/>
  </r>
  <r>
    <n v="6297"/>
    <s v="F2750"/>
    <n v="12948"/>
    <x v="0"/>
    <s v="Hautcret, Kloster, Abt Nikolaus I. , Hautcret, Kloster, Konvent"/>
    <s v="F2750"/>
    <s v="Hautcret, Kloster"/>
    <s v="Ungedr.?"/>
    <m/>
    <s v="Lausanne, Staatsarchiv"/>
    <s v="0.5.1235"/>
    <n v="1235"/>
    <x v="14"/>
    <s v="Unbekannt"/>
    <s v="12948 Alle Aufnahmen unter dieser Zugangsnummer"/>
    <s v="F2750"/>
    <n v="12948"/>
  </r>
  <r>
    <n v="6319"/>
    <s v="F2775"/>
    <n v="12970"/>
    <x v="0"/>
    <s v="Hautcret, Kloster, Abt Uldricus u. Konvent"/>
    <s v="F2775"/>
    <s v="Hautcret, Kloster"/>
    <s v="Ungedr.?"/>
    <m/>
    <s v="Lausanne, Staatsarchiv"/>
    <s v="0.0.1250 ?"/>
    <n v="1250"/>
    <x v="9"/>
    <s v="Unbekannt"/>
    <s v="12970 Alle Aufnahmen unter dieser Zugangsnummer"/>
    <s v="F2775"/>
    <n v="12970"/>
  </r>
  <r>
    <n v="6294"/>
    <s v="F2747"/>
    <n v="12945"/>
    <x v="0"/>
    <s v="Hautcret, Kloster, Abt Ulrich , Gr. St. Bernhard, Kloster, Propst Falco (Mont Joux)"/>
    <s v="F2747"/>
    <s v="Hautcret, Kloster"/>
    <s v="MDR 22,1, S. 34 u. S. 51"/>
    <m/>
    <s v="Lausanne, Staatsarchiv"/>
    <s v="0.6.1259"/>
    <n v="1259"/>
    <x v="82"/>
    <s v="Unbekannt"/>
    <s v="12945 Alle Aufnahmen unter dieser Zugangsnummer"/>
    <s v="F2747"/>
    <n v="12945"/>
  </r>
  <r>
    <n v="6289"/>
    <s v="F2740"/>
    <n v="12940"/>
    <x v="0"/>
    <s v="Hautcret, Kloster, Abt W. , Hautcret, Kloster, Otto von Bercher (sacerdos), Hautcret, Kloster, Br�der"/>
    <s v="F2740"/>
    <s v="Hautcret, Kloster"/>
    <s v="Ungedr.?"/>
    <m/>
    <s v="Lausanne, Staatsarchiv"/>
    <s v="0.0.1225"/>
    <n v="1225"/>
    <x v="4"/>
    <s v="Unbekannt"/>
    <s v="12940 Alle Aufnahmen unter dieser Zugangsnummer"/>
    <s v="F2740"/>
    <n v="12940"/>
  </r>
  <r>
    <n v="6394"/>
    <s v="F2879"/>
    <n v="13051"/>
    <x v="0"/>
    <s v="Hautecombe, Kloster, Abt R. , Montheron, Kloster, Abt C., Reposoir, Stift, Prior W., Aigle, Stift, Prior W."/>
    <s v="F2879"/>
    <s v="Bonmont, Kloster, Oujon, Kloster"/>
    <s v="Ungedr.?"/>
    <m/>
    <s v="Lausanne, Staatsarchiv"/>
    <s v="21.7.1224"/>
    <n v="1224"/>
    <x v="134"/>
    <s v="Sonntag"/>
    <s v="13051 Alle Aufnahmen unter dieser Zugangsnummer"/>
    <s v="F2879"/>
    <n v="13051"/>
  </r>
  <r>
    <n v="6291"/>
    <s v="F2743"/>
    <n v="12942"/>
    <x v="0"/>
    <s v="Hautecombe, Kloster, Abt Ro. , Aulps, Kloster, Abt Papst"/>
    <s v="F2743"/>
    <s v="Hautcret, Kloster"/>
    <s v="MDR 12,2, S. 60"/>
    <m/>
    <s v="Lausanne, Staatsarchiv"/>
    <s v="3.5.1230"/>
    <n v="1230"/>
    <x v="59"/>
    <s v="Freitag"/>
    <s v="12942 Alle Aufnahmen unter dieser Zugangsnummer"/>
    <s v="F2743"/>
    <n v="12942"/>
  </r>
  <r>
    <n v="6862"/>
    <s v="F3751"/>
    <n v="13550"/>
    <x v="0"/>
    <s v="Hauterive, Kloster, Abt Guido"/>
    <s v="F3751"/>
    <s v="Blonay, Johann von, Hauterive, Kloster (Fond)"/>
    <s v="Reg. Hauterive, Nr.436"/>
    <m/>
    <s v="Fribourg, Staatsarchiv"/>
    <s v="4.1.1288"/>
    <n v="1288"/>
    <x v="292"/>
    <s v="Sonntag"/>
    <s v="13550 Alle Aufnahmen unter dieser Zugangsnummer"/>
    <s v="F3751"/>
    <n v="13550"/>
  </r>
  <r>
    <n v="6874"/>
    <s v="F3770"/>
    <n v="13562"/>
    <x v="0"/>
    <s v="Hauterive, Kloster, Abt Heinrich , Hautcret, Kloster, Abt Ulrich"/>
    <s v="F3770"/>
    <s v="Hauterive, Kloster"/>
    <s v="Reg. Hauterive, Nr.453"/>
    <m/>
    <s v="Fribourg, Staatsarchiv"/>
    <s v="0.4.1247"/>
    <n v="1247"/>
    <x v="56"/>
    <s v="Unbekannt"/>
    <s v="13562 Alle Aufnahmen unter dieser Zugangsnummer"/>
    <s v="F3770"/>
    <n v="13562"/>
  </r>
  <r>
    <n v="6876"/>
    <s v="F3772"/>
    <n v="13564"/>
    <x v="0"/>
    <s v="Hauterive, Kloster, Abt Heinrich , Hautcret, Kloster, Abt Ulrich"/>
    <s v="F3772"/>
    <s v="Hauterive, Kloster (Fond), Hautcret, Kloster"/>
    <s v="Reg. Hauterive, Nr.455"/>
    <m/>
    <s v="Fribourg, Staatsarchiv"/>
    <s v="0.4.1247"/>
    <n v="1247"/>
    <x v="56"/>
    <s v="Unbekannt"/>
    <s v="13564 Alle Aufnahmen unter dieser Zugangsnummer"/>
    <s v="F3772"/>
    <n v="13564"/>
  </r>
  <r>
    <n v="6370"/>
    <s v="F2838"/>
    <n v="13026"/>
    <x v="0"/>
    <s v="Hauterive, Kloster, Abt Heinrich , Hautcret, Kloster, Abt Ulrich"/>
    <s v="F2838"/>
    <s v="Hautcret, Kloster"/>
    <s v="MDR 12,2, S. 75"/>
    <m/>
    <s v="Lausanne, Staatsarchiv"/>
    <s v="0.4.1247"/>
    <n v="1247"/>
    <x v="56"/>
    <s v="Unbekannt"/>
    <s v="13026 Alle Aufnahmen unter dieser Zugangsnummer"/>
    <s v="F2838"/>
    <n v="13026"/>
  </r>
  <r>
    <n v="6554"/>
    <s v="F2987"/>
    <n v="13227"/>
    <x v="0"/>
    <s v="Hauterive, Kloster, Abt Hugo"/>
    <s v="F2987"/>
    <s v="Hauterive, Kloster"/>
    <s v="Ungedr.?"/>
    <m/>
    <s v="Lausanne, Staatsarchiv"/>
    <s v="27.10.1230"/>
    <n v="1230"/>
    <x v="59"/>
    <s v="Sonntag"/>
    <s v="13227 Alle Aufnahmen unter dieser Zugangsnummer"/>
    <s v="F2987"/>
    <n v="13227"/>
  </r>
  <r>
    <n v="6066"/>
    <s v="F2447"/>
    <n v="12643"/>
    <x v="0"/>
    <s v="Hauterive, Kloster, Abt Wi."/>
    <s v="F2447"/>
    <s v="Bistum Lausanne, Bischof Johannes I., Hautcret, Kloster (Fond)"/>
    <s v="Ungedr.?"/>
    <m/>
    <s v="Lausanne, Staatsarchiv"/>
    <s v="um 1250"/>
    <n v="1250"/>
    <x v="9"/>
    <s v="Unbekannt"/>
    <s v="12643 Alle Aufnahmen unter dieser Zugangsnummer"/>
    <s v="F2447"/>
    <n v="12643"/>
  </r>
  <r>
    <n v="9027"/>
    <s v="F9843"/>
    <n v="16211"/>
    <x v="0"/>
    <s v="Havelberg, Bischof Hubert"/>
    <s v="F9843"/>
    <s v="Halberstadt, Domstift"/>
    <s v="UB Halberstadt H.stift 1, S. 285, Nr. 316"/>
    <m/>
    <s v="Magdeburg, Landeshauptarchiv"/>
    <s v="0.0.1186"/>
    <n v="1186"/>
    <x v="10"/>
    <s v="Unbekannt"/>
    <s v="16211 Alle Aufnahmen unter dieser Zugangsnummer"/>
    <s v="F9843"/>
    <n v="16211"/>
  </r>
  <r>
    <n v="8715"/>
    <s v="F8398"/>
    <n v="15760"/>
    <x v="0"/>
    <s v="Havelberg, Bischof Walo"/>
    <s v="F8398"/>
    <s v="Verden, Bistum"/>
    <s v="Verdener Gquell 2, S. 48, Nr. 26"/>
    <m/>
    <s v="Stade, StA"/>
    <s v="0.0.1174"/>
    <n v="1174"/>
    <x v="81"/>
    <s v="Unbekannt"/>
    <s v="15760 Alle Aufnahmen unter dieser Zugangsnummer"/>
    <s v="F8398"/>
    <n v="15760"/>
  </r>
  <r>
    <n v="8164"/>
    <s v="F7066"/>
    <n v="15104"/>
    <x v="0"/>
    <s v="Havelberg, Bischof Wilhelm"/>
    <s v="F7066"/>
    <s v="Erfurt, Stift St. Marien, Erfurt, Stift St. Severi, Dekan und Kapitel"/>
    <s v="UB Erfurt Kloster, S. 140, Nr. 258"/>
    <m/>
    <s v="Erfurt, DomA."/>
    <s v="0.0.1238-2.12.1239"/>
    <n v="12381239"/>
    <x v="79"/>
    <s v="Unbekannt"/>
    <s v="15104 Alle Aufnahmen unter dieser Zugangsnummer"/>
    <s v="F7066"/>
    <n v="15104"/>
  </r>
  <r>
    <n v="7337"/>
    <s v="C1300"/>
    <n v="14086"/>
    <x v="0"/>
    <s v="Heddernheim, Rupert von, Ritter"/>
    <s v="C1300"/>
    <s v="Arnsburg, Kloster"/>
    <s v="UB Frankfurt 1, Nr.150; UB Arnsburg Kloster, Nr.54 (Reg.)"/>
    <m/>
    <s v="Lich, Adelsarchiv Fürsten zu Solms-Hohensolms-Lich"/>
    <s v="0.9.1248"/>
    <n v="1248"/>
    <x v="8"/>
    <s v="Unbekannt"/>
    <s v="14086 Alle Aufnahmen unter dieser Zugangsnummer"/>
    <s v="C1300"/>
    <n v="14086"/>
  </r>
  <r>
    <n v="5805"/>
    <s v="F1841"/>
    <n v="12332"/>
    <x v="0"/>
    <s v="Heidegg, Heinrich von (Ritter)"/>
    <s v="F1841"/>
    <s v="Oetenbach, Kloster, Hohenrain, Johanniterhaus (Fond)"/>
    <s v="UB Z�rich 2, Nr.548; QW. Schweiz 1,1, Nr.431"/>
    <m/>
    <s v="Luzern, Staatsarchiv"/>
    <s v="5.2.1241"/>
    <n v="1241"/>
    <x v="38"/>
    <s v="Dienstag"/>
    <s v="12332 Alle Aufnahmen unter dieser Zugangsnummer"/>
    <s v="F1841"/>
    <n v="12332"/>
  </r>
  <r>
    <n v="5873"/>
    <s v="F1916"/>
    <n v="12400"/>
    <x v="0"/>
    <s v="Heidegg, Heinrich von , Heidegg, Konrad von (Sohn d. Heinrich v. H.)"/>
    <s v="F1916"/>
    <s v="Riedholz,- Schwestern (im), Kappel, Kloster, Rathausen, Kloster (Fond)"/>
    <s v="UB Z�rich 2, Nr.139; QW. Schweiz 1,1, Nr.497"/>
    <m/>
    <s v="Luzern, Staatsarchiv"/>
    <s v="0.0.1245"/>
    <n v="1245"/>
    <x v="55"/>
    <s v="Unbekannt"/>
    <s v="12400 Alle Aufnahmen unter dieser Zugangsnummer"/>
    <s v="F1916"/>
    <n v="12400"/>
  </r>
  <r>
    <n v="3895"/>
    <s v="D1247"/>
    <n v="9837"/>
    <x v="0"/>
    <s v="Heidenfeld, Stift, Propst Theoderich , Heidenfeld, Stift"/>
    <s v="D1247"/>
    <s v=" "/>
    <s v="Ungedr.?"/>
    <m/>
    <s v="München, Bayerisches Hauptstaatsarchiv"/>
    <s v="0.0.1188"/>
    <n v="1188"/>
    <x v="11"/>
    <s v="Unbekannt"/>
    <s v="9837 Alle Aufnahmen unter dieser Zugangsnummer"/>
    <s v="D1247"/>
    <n v="9837"/>
  </r>
  <r>
    <n v="5259"/>
    <s v="F1179"/>
    <n v="11682"/>
    <x v="0"/>
    <s v="Heiligenberg, Hermann (Pfr�ndner)"/>
    <s v="F1179"/>
    <s v="T�ss, Kloster"/>
    <s v="UB Z�rich 2, Nr.642"/>
    <m/>
    <s v="Z�rich, Staatsarchiv"/>
    <s v="24.8.1246"/>
    <n v="1246"/>
    <x v="70"/>
    <s v="Freitag"/>
    <s v="11682 Alle Aufnahmen unter dieser Zugangsnummer"/>
    <s v="F1179"/>
    <n v="11682"/>
  </r>
  <r>
    <n v="7592"/>
    <s v="F5255"/>
    <n v="14369"/>
    <x v="0"/>
    <s v="Heiligenstadt, Stift, Propst Heinrich u. Scholaster Heinrich , Hildesheim, Domstift, Kantor Meinhard u.Kanoniker Konrad v.Hohenb�chen, Erfurt, Stift St. Marien, Scholaster Ludwig, Bistum Mei�en, Domstift, Kanoniker Richard"/>
    <s v="F5255"/>
    <s v="Goslar, Stift Petersberg"/>
    <s v="UB Goslar 1, Nr.524; UB Hildesheim H.stift 2, Nr.353(Reg.)"/>
    <m/>
    <s v="Goslar, Stadtarchiv"/>
    <s v="0.0.1231-0.2.1232"/>
    <n v="12311232"/>
    <x v="48"/>
    <s v="Unbekannt"/>
    <s v="14369 Alle Aufnahmen unter dieser Zugangsnummer"/>
    <s v="F5255"/>
    <n v="14369"/>
  </r>
  <r>
    <n v="140"/>
    <s v="C169"/>
    <n v="799"/>
    <x v="0"/>
    <s v="Heiligenstadt, Stift, Scholaster Helmbold , Heiligenstadt, Stift, Kapitel, Heiligenstadt, Vogt Heinrich von Bodenhusen, Heiligenstadt, Schulthei�, Heiligenstadt, Rat, Heiligenstadt, B�rger"/>
    <s v="C169"/>
    <s v="Germerode, Stift"/>
    <s v="Huyskens, Nr.892; UB Germerode Kl., Nr.17"/>
    <m/>
    <s v="Marburg, Staatsarchiv"/>
    <s v="21.5.1263"/>
    <n v="1263"/>
    <x v="121"/>
    <s v="Montag"/>
    <n v="799"/>
    <s v="C169"/>
    <n v="799"/>
  </r>
  <r>
    <n v="124"/>
    <s v="C161"/>
    <n v="764"/>
    <x v="0"/>
    <s v="Heiligenstadt, Stift, Vizepropst u. Dekan Herborto , Heiligenstadt, Stift, Scholaster Helmbold, Heiligenstadt, Stift, Kapitel, Germerode, Stift, Propst Johannes, Zella, Kloster, Propst Helwic (Kr. M�hlhausen), M�hlhausen, Franziskaner, Guardian Bruder Alexander, M�hlhausen, Franziskaner, Konvent, M�hlhausen, Sch�ffen, M�hlhausen, B�rger, Eisenach, Franziskaner, Guardian, Eisenach, Franziskaner, Prior, Eisenach, Franziskaner, Konvent"/>
    <s v="C161"/>
    <s v="Eschwege, Stift St. Cyriax"/>
    <s v="Huyskens, Nr.14; Quell. RG Eschwege 1, S. 31, Nr.32"/>
    <m/>
    <s v="Marburg, Staatsarchiv"/>
    <s v="15.11.1265"/>
    <n v="1265"/>
    <x v="225"/>
    <s v="Sonntag"/>
    <n v="764"/>
    <s v="C161"/>
    <n v="764"/>
  </r>
  <r>
    <n v="123"/>
    <s v="C160"/>
    <n v="763"/>
    <x v="0"/>
    <s v="Heiligenstadt, Stift, Vizepropst u. Dekan Herborto , Heiligenstadt, Stift, Scholaster Helmbold, Heiligenstadt, Stift, Kapitel, Germerode, Stift, Propst Johannes, Zella, Kloster, Propst Helwic, M�hlhausen, Franziskaner, Guardian Bruder Alexander, M�hlhausen, Franziskaner, Konvent, M�hlhausen, Sch�ffen, M�hlhausen, B�rger, Eisenach, Franziskaner, Guardian, Eisenach, Franziskaner, Prior, Eisenach, Franziskaner, Konvent"/>
    <s v="C160"/>
    <s v="Eschwege, Stift St. Cyriax"/>
    <s v="Quell. RG Eschwege 1, S. 31, Nr.32; Huyskens, Nr.14"/>
    <m/>
    <s v="Marburg, Staatsarchiv"/>
    <s v="15.11.1265"/>
    <n v="1265"/>
    <x v="225"/>
    <s v="Sonntag"/>
    <n v="763"/>
    <s v="C160"/>
    <n v="763"/>
  </r>
  <r>
    <n v="8197"/>
    <s v="R12847"/>
    <n v="15148"/>
    <x v="0"/>
    <s v="Heimbach, Johanniterorden, summus procurator in Alemania"/>
    <s v="R12847"/>
    <s v="Thunstetten, Johanniterhaus"/>
    <s v="FR Bern. 2, Nr. 20; (UB Solothurn 1, S.173, Nr. 305)"/>
    <m/>
    <s v="Bern, Staatsarchiv"/>
    <s v="0.0.1220"/>
    <n v="1220"/>
    <x v="20"/>
    <s v="Unbekannt"/>
    <s v="15148 Alle Aufnahmen unter dieser Zugangsnummer"/>
    <s v="R12847"/>
    <n v="15148"/>
  </r>
  <r>
    <n v="4762"/>
    <s v="D1535"/>
    <n v="11119"/>
    <x v="0"/>
    <s v="Heiningen, Kloster, Propst Heinrich"/>
    <s v="D1535"/>
    <s v="Marienwerder, Kloster"/>
    <s v="UB Calenberg 6, Nr.8"/>
    <m/>
    <s v="Hannover, Hauptstaatsarchiv"/>
    <s v="0.0.1220"/>
    <n v="1220"/>
    <x v="20"/>
    <s v="Unbekannt"/>
    <n v="11119"/>
    <s v="D1535"/>
    <n v="11119"/>
  </r>
  <r>
    <n v="7687"/>
    <s v="R8035"/>
    <n v="14483"/>
    <x v="0"/>
    <s v="Heiningen, Propst Ekbert"/>
    <s v="R8035"/>
    <s v="Heiningen, Stift (Fond), Burchards v. Wolfenb�ttel, S�hne, ksl. Truchse�, Gunzelin"/>
    <s v="UB Hildesheim 2, Nr. 432"/>
    <m/>
    <s v="Hannover, Hauptstaatsarchiv"/>
    <s v="um 1235 ?"/>
    <n v="1235"/>
    <x v="14"/>
    <s v="Unbekannt"/>
    <s v="14483 Alle Aufnahmen unter dieser Zugangsnummer"/>
    <s v="R8035"/>
    <n v="14483"/>
  </r>
  <r>
    <n v="3968"/>
    <s v="C983"/>
    <n v="10013"/>
    <x v="0"/>
    <s v="Heinrich"/>
    <s v="C983"/>
    <s v="Bistum Augsburg, Domstift"/>
    <s v="Reg. Boica 1, S. 227; UB Augsburg H.stift, Nr.31"/>
    <m/>
    <s v="München, Bayerisches Hauptstaatsarchiv"/>
    <s v="0.0.1157"/>
    <n v="1157"/>
    <x v="110"/>
    <s v="Unbekannt"/>
    <n v="10013"/>
    <s v="C983"/>
    <n v="10013"/>
  </r>
  <r>
    <n v="6965"/>
    <s v="F4116"/>
    <n v="13665"/>
    <x v="0"/>
    <s v="Heinrich (Sohn des Ulrich Strabi) , Bistum Sitten,- Kanzler Wilhelm (identisch), Bistum Sitten, Domstift, Kantor Wilhelm"/>
    <s v="F4116"/>
    <s v="Bistum Sitten, Domstift, Kapitel"/>
    <s v="MDR 29,1, S. 173; Reg. Schweiz, Nr.3117"/>
    <m/>
    <s v="Sitten, Domkapitelsarchiv"/>
    <s v="0.0.1213"/>
    <n v="1213"/>
    <x v="49"/>
    <s v="Unbekannt"/>
    <s v="13665 Alle Aufnahmen unter dieser Zugangsnummer"/>
    <s v="F4116"/>
    <n v="13665"/>
  </r>
  <r>
    <n v="7009"/>
    <s v="F4167"/>
    <n v="13709"/>
    <x v="0"/>
    <s v="Heinrich , Bistum Sitten,- Kanzler Heinrich (identisch), Bistum Sitten, Domstift, Kantor Heinrich"/>
    <s v="F4167"/>
    <s v="Anselm, Bistum Sitten, Domstift, Kapitel (Fond)"/>
    <s v="Ungedr.?"/>
    <m/>
    <s v="Sitten, Domkapitelsarchiv"/>
    <s v="4.10.1234"/>
    <n v="1234"/>
    <x v="51"/>
    <s v="Mittwoch"/>
    <s v="13709 Alle Aufnahmen unter dieser Zugangsnummer"/>
    <s v="F4167"/>
    <n v="13709"/>
  </r>
  <r>
    <n v="9177"/>
    <s v="F4102"/>
    <n v="80309"/>
    <x v="0"/>
    <s v="Heinrich , Bistum Sitten,- Kanzler Normandus (identisch), Bistum Sitten, Domstift, Kantor Normandus"/>
    <s v="F4102"/>
    <s v="Bistum Sitten, Bischof, Bistum Sitten, Domstift, Kapitel"/>
    <s v="MDR 29,1, S. 503"/>
    <m/>
    <s v="Sitten, Domkapitelsarchiv"/>
    <s v="13.11.1255"/>
    <n v="1255"/>
    <x v="155"/>
    <s v="Samstag"/>
    <s v="80309 Alle Aufnahmen unter dieser Zugangsnummer"/>
    <s v="F4102"/>
    <n v="80309"/>
  </r>
  <r>
    <n v="5095"/>
    <s v="F943"/>
    <n v="11513"/>
    <x v="0"/>
    <s v="Heinrich an dem Stege (Ritter)"/>
    <s v="F943"/>
    <s v="Z�rich, Kloster"/>
    <s v="UB Z�rich 12, Nr.476a"/>
    <m/>
    <s v="Z�rich, Staatsarchiv"/>
    <s v="11.11.1232"/>
    <n v="1232"/>
    <x v="48"/>
    <s v="Donnerstag"/>
    <s v="11513 Alle Aufnahmen unter dieser Zugangsnummer"/>
    <s v="F943"/>
    <n v="11513"/>
  </r>
  <r>
    <n v="3710"/>
    <s v="C935"/>
    <n v="9537"/>
    <x v="0"/>
    <s v="Heinrich de Altenvorcheim"/>
    <s v="C935"/>
    <s v="Bistum Bamberg, Domstift"/>
    <s v="Reg. Boica 1, S. 145"/>
    <m/>
    <s v="München, Bayerisches Hauptstaatsarchiv"/>
    <s v="0.0.1121-0.0.1124"/>
    <n v="11211124"/>
    <x v="60"/>
    <s v="Unbekannt"/>
    <n v="9537"/>
    <s v="C935"/>
    <n v="9537"/>
  </r>
  <r>
    <n v="2261"/>
    <s v="D846"/>
    <n v="7201"/>
    <x v="0"/>
    <s v="Heinrich de Libenstein"/>
    <s v="D846"/>
    <s v="Waldsassen, Kloster"/>
    <s v="Reg. Boica 1, S. 314"/>
    <m/>
    <s v="München, Bayerisches Hauptstaatsarchiv"/>
    <s v="um 1180"/>
    <n v="1180"/>
    <x v="73"/>
    <s v="Unbekannt"/>
    <n v="7201"/>
    <s v="D846"/>
    <n v="7201"/>
  </r>
  <r>
    <n v="3838"/>
    <s v="E4717"/>
    <n v="9756"/>
    <x v="0"/>
    <s v="Heinrich de Newanesdorf"/>
    <s v="E4717"/>
    <s v="Bistum Bamberg, Domstift"/>
    <s v="Reg. Boica 1, S. 257"/>
    <m/>
    <s v="München, Bayerisches Hauptstaatsarchiv"/>
    <s v="0.0.1165"/>
    <n v="1165"/>
    <x v="176"/>
    <s v="Unbekannt"/>
    <n v="9756"/>
    <s v="E4717"/>
    <n v="9756"/>
  </r>
  <r>
    <n v="8642"/>
    <s v="F8231"/>
    <n v="15661"/>
    <x v="0"/>
    <s v="Heinrich der �ltere, Vogt von Weida"/>
    <s v="F8231"/>
    <s v="Volkenroda, Kloster (Alle Th�ringer)"/>
    <s v="UB Weida 1, S. 13, Nr. 37; Dobenecker 3, S. 134, Nr. 782; Schieckel, S. 87, Nr. 192"/>
    <m/>
    <s v="Dresden, HStA"/>
    <s v="0.0.1209-0.0.1238"/>
    <n v="12091238"/>
    <x v="6"/>
    <s v="Unbekannt"/>
    <s v="15661 Alle Aufnahmen unter dieser Zugangsnummer"/>
    <s v="F8231"/>
    <n v="15661"/>
  </r>
  <r>
    <n v="2654"/>
    <s v="D922"/>
    <n v="7804"/>
    <x v="0"/>
    <s v="Heinrich gen. pulcher puer"/>
    <s v="D922"/>
    <s v="Würzburg, Stift Neumünster"/>
    <s v="Reg. Boica 1, S. 233"/>
    <m/>
    <s v="München, Bayerisches Hauptstaatsarchiv"/>
    <s v="0.0.1158"/>
    <n v="1158"/>
    <x v="195"/>
    <s v="Unbekannt"/>
    <n v="7804"/>
    <s v="D922"/>
    <n v="7804"/>
  </r>
  <r>
    <n v="8156"/>
    <s v="F7048"/>
    <n v="15096"/>
    <x v="0"/>
    <s v="Heinrich Schenk und Dietrich von Apolda, ihre S�hne Heinrich und Dietrich, sowie Heinrich und Dietrich, Gebr�der von D�llstedt"/>
    <s v="F7048"/>
    <s v="St. Marien, Stift, Erfurt"/>
    <s v="UB Erfurt Kloster, S. 154, Nr. 283; Dobenecker 3, S. 233, Nr. 1441"/>
    <m/>
    <s v="DomA Erfurt"/>
    <s v="4.1.1247"/>
    <n v="1247"/>
    <x v="56"/>
    <s v="Freitag"/>
    <s v="15096 Alle Aufnahmen unter dieser Zugangsnummer"/>
    <s v="F7048"/>
    <n v="15096"/>
  </r>
  <r>
    <n v="8157"/>
    <s v="F7053"/>
    <n v="15097"/>
    <x v="0"/>
    <s v="Heinrich Schenk und Dietrich von Apolda, ihre S�hne Heinrich und Dietrich, sowie Heinrich und Dietrich, Gebr�der von D�llstedt"/>
    <s v="F7053"/>
    <s v="St. Marien, Stift, Erfurt"/>
    <s v="UB Erfurt Kloster, S. 154, Nr. 283; Dobenecker 3, S. 233, Nr. 1441"/>
    <m/>
    <s v="DomA Erfurt"/>
    <s v="4.1.1247"/>
    <n v="1247"/>
    <x v="56"/>
    <s v="Freitag"/>
    <s v="15097 Alle Aufnahmen unter dieser Zugangsnummer"/>
    <s v="F7053"/>
    <n v="15097"/>
  </r>
  <r>
    <n v="6464"/>
    <s v="F3424"/>
    <n v="13126"/>
    <x v="0"/>
    <s v="Heinrich Sufhuz von Sorpach , Clementia (seine Frau)"/>
    <s v="F3424"/>
    <s v="Immichenhain, Stift, Propst Johann, Immichenhain, Stift, Kapitel"/>
    <s v="Eckhardt, Kll. 3,1, Nr.2"/>
    <m/>
    <s v="Marburg, Staatsarchiv"/>
    <s v="14.12.1309"/>
    <n v="1309"/>
    <x v="279"/>
    <s v="Sonntag"/>
    <s v="13126 Alle Aufnahmen unter dieser Zugangsnummer"/>
    <s v="F3424"/>
    <n v="13126"/>
  </r>
  <r>
    <n v="8731"/>
    <s v="F8463"/>
    <n v="15776"/>
    <x v="0"/>
    <s v="Heinrich und Eckehard Schack"/>
    <s v="F8463"/>
    <s v="Buxtehude, Altkoster, Propst"/>
    <s v="Reg. Bremen Ebb. 1, S. 238, Nr. 865"/>
    <m/>
    <s v="Stade, StA"/>
    <s v="0.11.1231"/>
    <n v="1231"/>
    <x v="136"/>
    <s v="Unbekannt"/>
    <s v="15776 Alle Aufnahmen unter dieser Zugangsnummer"/>
    <s v="F8463"/>
    <n v="15776"/>
  </r>
  <r>
    <n v="8162"/>
    <s v="F7063"/>
    <n v="15102"/>
    <x v="0"/>
    <s v="Heinrich und Ludwig Br�der von Meldingen"/>
    <s v="F7063"/>
    <s v="St. Marien, Stift, Erfurt, Erfurt, Stift St. Severi"/>
    <s v="UB Erfurt 1, S. 80, Nr. 141; Dobenecker 3, S. 279, Nr. 1746"/>
    <m/>
    <s v="DomA Erfurt"/>
    <s v="11.11.1249"/>
    <n v="1249"/>
    <x v="45"/>
    <s v="Donnerstag"/>
    <s v="15102 Alle Aufnahmen unter dieser Zugangsnummer"/>
    <s v="F7063"/>
    <n v="15102"/>
  </r>
  <r>
    <n v="6184"/>
    <s v="E5501"/>
    <n v="12762"/>
    <x v="0"/>
    <s v="Heinrich von Butzbach (Notar)"/>
    <s v="E5501"/>
    <s v="Kaichen, Freigericht"/>
    <s v="UB Arnsburg Kloster, Nr.1121"/>
    <m/>
    <s v="Lich, Adelsarchiv Fürsten zu Solms-Hohensolms-Lich"/>
    <s v="3.8.1398"/>
    <n v="1398"/>
    <x v="282"/>
    <s v="Samstag"/>
    <n v="12762"/>
    <s v="E5501"/>
    <n v="12762"/>
  </r>
  <r>
    <n v="8810"/>
    <s v="F8799"/>
    <n v="15856"/>
    <x v="0"/>
    <s v="Heinrich von Etchen, Ritter"/>
    <s v="F8799"/>
    <s v="Verden, St. Andreas, Stift Dekan Wigger und Kapitel"/>
    <s v="-"/>
    <m/>
    <s v="Stade, StA"/>
    <s v="3.6.1245"/>
    <n v="1245"/>
    <x v="55"/>
    <s v="Samstag"/>
    <s v="15856 Alle Aufnahmen unter dieser Zugangsnummer"/>
    <s v="F8799"/>
    <n v="15856"/>
  </r>
  <r>
    <n v="4134"/>
    <s v="C1009"/>
    <n v="10322"/>
    <x v="0"/>
    <s v="Heinrich von Lohe"/>
    <s v="C1009"/>
    <s v="Barsinghausen, Kloster (Fond), Bistum Minden, Domstift"/>
    <s v="UB Calenberg 1,1, Nr.16"/>
    <m/>
    <s v="Hannover, Hauptstaatsarchiv"/>
    <s v="0.0.1229"/>
    <n v="1229"/>
    <x v="63"/>
    <s v="Unbekannt"/>
    <n v="10322"/>
    <s v="C1009"/>
    <n v="10322"/>
  </r>
  <r>
    <n v="6839"/>
    <s v="F3720"/>
    <n v="13527"/>
    <x v="0"/>
    <s v="Heinrich von Luzern"/>
    <s v="F3720"/>
    <s v="Hauterive, Kloster"/>
    <s v="FR Bern. 2, Nr.113; Reg. Hauterive, Nr.401"/>
    <m/>
    <s v="Fribourg, Staatsarchiv"/>
    <s v="25.3.1232"/>
    <n v="1232"/>
    <x v="48"/>
    <s v="Donnerstag"/>
    <s v="13527 Alle Aufnahmen unter dieser Zugangsnummer"/>
    <s v="F3720"/>
    <n v="13527"/>
  </r>
  <r>
    <n v="7190"/>
    <s v="F4471"/>
    <n v="13906"/>
    <x v="0"/>
    <s v="Heinrich von Münster in der Gazun , Bistum Sitten, Kanzler Heinrich (identisch), Bistum Sitten, Domstift, Kantor Heinrich"/>
    <s v="F4471"/>
    <s v="Wilhelm an den Velde, Heinrich an den Velde"/>
    <s v="MDR 29,1, S. 531"/>
    <m/>
    <s v="Sitten, Staatsarchiv"/>
    <s v="17.9.1235"/>
    <n v="1235"/>
    <x v="14"/>
    <s v="Montag"/>
    <s v="13906 Alle Aufnahmen unter dieser Zugangsnummer"/>
    <s v="F4471"/>
    <n v="13906"/>
  </r>
  <r>
    <n v="8172"/>
    <s v="E5759"/>
    <n v="15115"/>
    <x v="0"/>
    <s v="Heinrich von Obenrod und Ehefrau Irmentrud (Mitsiegler: Fritzlar, Stadt)"/>
    <s v="E5759"/>
    <s v="Kloster Abt und Konvent, Haina"/>
    <s v="Reg. Haina 1, S. 401, Nr. 843"/>
    <m/>
    <s v="StA Marburg"/>
    <s v="12.11.1294-17.11.1294"/>
    <n v="12941294"/>
    <x v="200"/>
    <s v="Unbekannt"/>
    <n v="15115"/>
    <s v="E5759"/>
    <n v="15115"/>
  </r>
  <r>
    <n v="9061"/>
    <s v="N0099"/>
    <n v="20016"/>
    <x v="0"/>
    <s v="Heinrich von Volmarstein"/>
    <s v="N0099"/>
    <s v="Cappenberg, Stift"/>
    <s v="WUB III, Nr. 123"/>
    <m/>
    <s v="Cappenberg, Archiv des Grafen von Kanitz"/>
    <s v="0.0.1218"/>
    <n v="1218"/>
    <x v="16"/>
    <s v="Unbekannt"/>
    <s v="20016 Alle Aufnahmen unter dieser Zugangsnummer"/>
    <s v="N0099"/>
    <n v="20016"/>
  </r>
  <r>
    <n v="21"/>
    <s v="B64"/>
    <n v="443"/>
    <x v="0"/>
    <s v="Heinrich Wedemeiger (Priester) , Kurt Wedemeiger (Bruder des Priesters Heinrich Wedemeiger), Hans Ryme, Heinrich Wolf"/>
    <s v="B64"/>
    <s v="Heinrich Kule zu Hubenrode (der �ltere), Hessen, Landgraf von"/>
    <s v="Ungedr.?"/>
    <m/>
    <s v="Marburg, Staatsarchiv"/>
    <s v="19.3.1382"/>
    <n v="1382"/>
    <x v="293"/>
    <s v="Mittwoch"/>
    <n v="443"/>
    <s v="B64"/>
    <n v="443"/>
  </r>
  <r>
    <n v="9000"/>
    <s v="F9762"/>
    <n v="16168"/>
    <x v="0"/>
    <s v="Heinrich, Burkhard und Konrad von Dreileben"/>
    <s v="F9762"/>
    <s v="Gunzelin und Burkhard von Wanzleben"/>
    <s v="fehlt bei Krabbo"/>
    <m/>
    <s v="Magdeburg, Landeshauptarchiv"/>
    <s v="0.0.1305-0.0.1319"/>
    <n v="13051319"/>
    <x v="271"/>
    <s v="Unbekannt"/>
    <s v="16168 Alle Aufnahmen unter dieser Zugangsnummer"/>
    <s v="F9762"/>
    <n v="16168"/>
  </r>
  <r>
    <n v="8819"/>
    <s v="F8852"/>
    <n v="15868"/>
    <x v="0"/>
    <s v="Heinrich, Herzog von Sachsen , Heinrich, Pfalzgraf bei Rhein (identisch)"/>
    <s v="F8852"/>
    <s v="Zeven, Kloster und Propst Dietrich"/>
    <s v="UB Braunschweig Hzge 1, S. 5, Nr. 8"/>
    <m/>
    <s v="Stade, StA"/>
    <s v="0.0.1225"/>
    <n v="1225"/>
    <x v="4"/>
    <s v="Unbekannt"/>
    <s v="15868 Alle Aufnahmen unter dieser Zugangsnummer"/>
    <s v="F8852"/>
    <n v="15868"/>
  </r>
  <r>
    <n v="7681"/>
    <s v="F5609"/>
    <n v="14477"/>
    <x v="0"/>
    <s v="Heinrich, Herzog von Sachsen , Rheinischer Pfalzgraf Heinrich (identisch)"/>
    <s v="F5609"/>
    <s v="Stift, Priorin Kapitel, Heiningen"/>
    <s v="UB Hildesheim H.stift 2, S. 25, Nr. 50"/>
    <m/>
    <s v="HStA Hannover"/>
    <s v="29.9.1222"/>
    <n v="1222"/>
    <x v="138"/>
    <s v="Donnerstag"/>
    <s v="14477 Alle Aufnahmen unter dieser Zugangsnummer"/>
    <s v="F5609"/>
    <n v="14477"/>
  </r>
  <r>
    <n v="9134"/>
    <s v="N0568"/>
    <n v="20093"/>
    <x v="0"/>
    <s v="Heinrich, Schulte von Soest, und sein Bruder Bertold"/>
    <s v="N0568"/>
    <s v="Heinrich, Schulte von Soest, und sein Bruder Bertold"/>
    <s v="WUB VII, Nr. 718; Westf. Siegel, Taf. 152, Nr. 1"/>
    <m/>
    <s v="Hovestadt, Archiv"/>
    <s v="6.5.1250"/>
    <n v="1250"/>
    <x v="9"/>
    <s v="Freitag"/>
    <s v="20093 Alle Aufnahmen unter dieser Zugangsnummer"/>
    <s v="N0568"/>
    <n v="20093"/>
  </r>
  <r>
    <n v="2849"/>
    <s v="D966"/>
    <n v="8062"/>
    <x v="0"/>
    <s v="Heinsberg, Graf Adelheid von"/>
    <s v="D966"/>
    <s v="Marienthal, Kloster"/>
    <s v="Ungedr.?"/>
    <m/>
    <s v="Wolfenb�ttel, Staatsarchiv"/>
    <s v="nach 1168"/>
    <n v="1168"/>
    <x v="107"/>
    <s v="Unbekannt"/>
    <s v="8062 Alle Aufnahmen unter dieser Zugangsnummer"/>
    <s v="D966"/>
    <n v="8062"/>
  </r>
  <r>
    <n v="3982"/>
    <s v="E4819"/>
    <n v="10048"/>
    <x v="0"/>
    <s v="Heisterbach, Kloster, Abt Geverad"/>
    <s v="E4819"/>
    <s v="Vilich, Stift"/>
    <s v="Ungedr.?"/>
    <m/>
    <s v="D�sseldorf, Hauptstaatsarchiv"/>
    <s v="0.0.1197-0.0.1198"/>
    <n v="11971198"/>
    <x v="142"/>
    <s v="Unbekannt"/>
    <n v="10048"/>
    <s v="E4819"/>
    <n v="10048"/>
  </r>
  <r>
    <n v="29"/>
    <s v="C74"/>
    <n v="465"/>
    <x v="0"/>
    <s v="Helfenberg, Rudolf von"/>
    <s v="C74"/>
    <s v="Hessen, Landgraf Hermann von"/>
    <s v="Ungedr.?"/>
    <m/>
    <s v="Marburg, Staatsarchiv"/>
    <s v="2.2.1392"/>
    <n v="1392"/>
    <x v="240"/>
    <s v="Freitag"/>
    <n v="465"/>
    <s v="C74"/>
    <n v="465"/>
  </r>
  <r>
    <n v="7808"/>
    <s v="F6006"/>
    <n v="14619"/>
    <x v="0"/>
    <s v="Helfenstein, Graf Ulrich d.�. , Helfenstein, Graf Ulrich d. J."/>
    <s v="F6006"/>
    <s v="Salem, Kloster"/>
    <s v="UB Salem 1, Nr. 209"/>
    <m/>
    <s v="Regensburg, Adelsarchiv Fürstlich Thurn und Taxissches Zentralarchiv"/>
    <s v="2.2.1241"/>
    <n v="1241"/>
    <x v="38"/>
    <s v="Samstag"/>
    <s v="14619 Alle Aufnahmen unter dieser Zugangsnummer"/>
    <s v="F6006"/>
    <n v="14619"/>
  </r>
  <r>
    <n v="6186"/>
    <s v="F2580"/>
    <n v="12813"/>
    <x v="0"/>
    <s v="Helgerius , Langerius"/>
    <s v="F2580"/>
    <s v="Romainmotier, Kloster"/>
    <s v="Reg. Schweiz, Nr.1349"/>
    <m/>
    <s v="Lausanne, Staatsarchiv"/>
    <s v="0.0.1049-0.0.1109"/>
    <n v="10491109"/>
    <x v="118"/>
    <s v="Unbekannt"/>
    <s v="12813 Alle Aufnahmen unter dieser Zugangsnummer"/>
    <s v="F2580"/>
    <n v="12813"/>
  </r>
  <r>
    <n v="1701"/>
    <s v="E2614"/>
    <n v="5869"/>
    <x v="0"/>
    <s v="Helmarshausen, Kirche, Meier Konrad"/>
    <s v="E2614"/>
    <s v="Helmarshausen, Kirche, Meier Konrad, Helmarshausen, Kloster (Fond)"/>
    <s v="UB Westfäl. 2, Nr.1959"/>
    <m/>
    <s v="Paderborn, Bistumsarchiv"/>
    <s v="0.0.1170"/>
    <n v="1170"/>
    <x v="19"/>
    <s v="Unbekannt"/>
    <n v="5869"/>
    <s v="E2614"/>
    <n v="5869"/>
  </r>
  <r>
    <n v="1689"/>
    <s v="C692"/>
    <n v="5855"/>
    <x v="0"/>
    <s v="Helmarshausen, Kloster"/>
    <s v="C692"/>
    <s v="Helmarshausen, Kloster"/>
    <s v="Ungedr.?"/>
    <m/>
    <s v="Paderborn, Bistumsarchiv"/>
    <s v="0.0.1084-0.0.1112"/>
    <n v="10841112"/>
    <x v="247"/>
    <s v="Unbekannt"/>
    <n v="5855"/>
    <s v="C692"/>
    <n v="5855"/>
  </r>
  <r>
    <n v="1713"/>
    <s v="D692"/>
    <n v="5886"/>
    <x v="0"/>
    <s v="Helmarshausen, Kloster, Abt Heinrich , Helmarshausen, Kloster, Propst Johannes"/>
    <s v="D692"/>
    <s v="Helmarshausen, Kloster (Fond), Brunesen, Ritter Berthold von"/>
    <s v="Ungedr.?"/>
    <m/>
    <s v="Paderborn, Bistumsarchiv"/>
    <s v="13.2.1220"/>
    <n v="1220"/>
    <x v="20"/>
    <s v="Donnerstag"/>
    <n v="5886"/>
    <s v="D692"/>
    <n v="5886"/>
  </r>
  <r>
    <n v="1723"/>
    <s v="D697"/>
    <n v="5896"/>
    <x v="0"/>
    <s v="Helmarshausen, Kloster, Abt Konrad"/>
    <s v="D697"/>
    <s v="Helmarshausen, Kloster"/>
    <s v="Ungedr.?"/>
    <m/>
    <s v="Paderborn, Bistumsarchiv"/>
    <s v="0.0.1237-0.0.1251"/>
    <n v="12371251"/>
    <x v="117"/>
    <s v="Unbekannt"/>
    <n v="5896"/>
    <s v="D697"/>
    <n v="5896"/>
  </r>
  <r>
    <n v="1725"/>
    <s v="C711"/>
    <n v="5898"/>
    <x v="0"/>
    <s v="Helmarshausen, Kloster, Abt Konrad"/>
    <s v="C711"/>
    <s v="Thefle, Berthold von (Ritter), Helmarshausen, Kloster (Fond)"/>
    <s v="Ungedr.?"/>
    <m/>
    <s v="Paderborn, Bistumsarchiv"/>
    <s v="0.0.1244"/>
    <n v="1244"/>
    <x v="52"/>
    <s v="Unbekannt"/>
    <n v="5898"/>
    <s v="C711"/>
    <n v="5898"/>
  </r>
  <r>
    <n v="1726"/>
    <s v="D698"/>
    <n v="5899"/>
    <x v="0"/>
    <s v="Helmarshausen, Kloster, Abt Konrad"/>
    <s v="D698"/>
    <s v="Helmarshausen, Kloster"/>
    <s v="Ungedr.?"/>
    <m/>
    <s v="Paderborn, Bistumsarchiv"/>
    <s v="0.0.1246"/>
    <n v="1246"/>
    <x v="70"/>
    <s v="Unbekannt"/>
    <n v="5899"/>
    <s v="D698"/>
    <n v="5899"/>
  </r>
  <r>
    <n v="1727"/>
    <s v="C710"/>
    <n v="5900"/>
    <x v="0"/>
    <s v="Helmarshausen, Kloster, Abt Konrad"/>
    <s v="C710"/>
    <s v="Helmarshausen, Kloster"/>
    <s v="Ungedr.?"/>
    <m/>
    <s v="Paderborn, Bistumsarchiv"/>
    <s v="0.0.1247"/>
    <n v="1247"/>
    <x v="56"/>
    <s v="Unbekannt"/>
    <n v="5900"/>
    <s v="C710"/>
    <n v="5900"/>
  </r>
  <r>
    <n v="1728"/>
    <s v="C709"/>
    <n v="5901"/>
    <x v="0"/>
    <s v="Helmarshausen, Kloster, Abt Konrad"/>
    <s v="C709"/>
    <s v="Helmarshausen, Kloster"/>
    <s v="Ungedr.?"/>
    <m/>
    <s v="Paderborn, Bistumsarchiv"/>
    <s v="0.0.1248"/>
    <n v="1248"/>
    <x v="8"/>
    <s v="Unbekannt"/>
    <n v="5901"/>
    <s v="C709"/>
    <n v="5901"/>
  </r>
  <r>
    <n v="1729"/>
    <s v="C708"/>
    <n v="5902"/>
    <x v="0"/>
    <s v="Helmarshausen, Kloster, Abt Konrad"/>
    <s v="C708"/>
    <s v="Helmarshausen, Kloster"/>
    <s v="Ungedr.?"/>
    <m/>
    <s v="Paderborn, Bistumsarchiv"/>
    <s v="0.0.1248-0.0.1253"/>
    <n v="12481253"/>
    <x v="1"/>
    <s v="Unbekannt"/>
    <n v="5902"/>
    <s v="C708"/>
    <n v="5902"/>
  </r>
  <r>
    <n v="1707"/>
    <s v="C696"/>
    <n v="5875"/>
    <x v="0"/>
    <s v="Helmarshausen, Kloster, Abt Konrad"/>
    <s v="C696"/>
    <s v="Helmarshausen, Kloster"/>
    <s v="Ungedr.?"/>
    <m/>
    <s v="Paderborn, Bistumsarchiv"/>
    <s v="0.0.1208-0.0.1212"/>
    <n v="12081212"/>
    <x v="149"/>
    <s v="Unbekannt"/>
    <n v="5875"/>
    <s v="C696"/>
    <n v="5875"/>
  </r>
  <r>
    <n v="1708"/>
    <s v="E2618"/>
    <n v="5876"/>
    <x v="0"/>
    <s v="Helmarshausen, Kloster, Abt Konrad"/>
    <s v="E2618"/>
    <s v="Helmarshausen, Kloster"/>
    <s v="Ungedr.?"/>
    <m/>
    <s v="Paderborn, Bistumsarchiv"/>
    <s v="0.0.1208-0.0.1212"/>
    <n v="12081212"/>
    <x v="149"/>
    <s v="Unbekannt"/>
    <n v="5876"/>
    <s v="E2618"/>
    <n v="5876"/>
  </r>
  <r>
    <n v="1280"/>
    <s v="D549"/>
    <n v="5346"/>
    <x v="0"/>
    <s v="Helmarshausen, Kloster, Abt Konrad"/>
    <s v="D549"/>
    <s v="Halberstadt, Stift St. Paul"/>
    <s v="UB Halberstadt (Stift), Nr.7"/>
    <m/>
    <s v="Magdeburg, Staatsarchiv"/>
    <s v="20.10.1159"/>
    <n v="1159"/>
    <x v="186"/>
    <s v="Dienstag"/>
    <n v="5346"/>
    <s v="D549"/>
    <n v="5346"/>
  </r>
  <r>
    <n v="1722"/>
    <s v="C734"/>
    <n v="5895"/>
    <x v="0"/>
    <s v="Helmarshausen, Kloster, Abt Konrad (Elekt)"/>
    <s v="C734"/>
    <s v="Helmarshausen, Kirche, Helmarshausen, Kloster (Fond)"/>
    <s v="Ungedr.?"/>
    <m/>
    <s v="Paderborn, Bistumsarchiv"/>
    <s v="0.0.1237"/>
    <n v="1237"/>
    <x v="78"/>
    <s v="Unbekannt"/>
    <n v="5895"/>
    <s v="C734"/>
    <n v="5895"/>
  </r>
  <r>
    <n v="2148"/>
    <s v="D813"/>
    <n v="7017"/>
    <x v="0"/>
    <s v="Helmarshausen, Kloster, Abt Konrad II."/>
    <s v="D813"/>
    <s v="Helmarshausen, Kloster"/>
    <s v="Honselmann, Carta, S. 174 Nr. 209"/>
    <m/>
    <s v="Münster, Staatsarchiv"/>
    <s v="0.0.1168-0.0.1180"/>
    <n v="11681180"/>
    <x v="73"/>
    <s v="Unbekannt"/>
    <n v="7017"/>
    <s v="D813"/>
    <n v="7017"/>
  </r>
  <r>
    <n v="1706"/>
    <s v="C695"/>
    <n v="5874"/>
    <x v="0"/>
    <s v="Helmarshausen, Kloster, Abt Thietmar"/>
    <s v="C695"/>
    <s v="Helmarshausen, Kloster"/>
    <s v="Ungedr.?"/>
    <m/>
    <s v="Paderborn, Bistumsarchiv"/>
    <s v="0.0.1206"/>
    <n v="1206"/>
    <x v="72"/>
    <s v="Unbekannt"/>
    <n v="5874"/>
    <s v="C695"/>
    <n v="5874"/>
  </r>
  <r>
    <n v="1712"/>
    <s v="C733"/>
    <n v="5885"/>
    <x v="0"/>
    <s v="Helmarshausen, Kloster, Abt Werner"/>
    <s v="C733"/>
    <s v="Helmarshausen, Kloster"/>
    <s v="Ungedr.?"/>
    <m/>
    <s v="Paderborn, Bistumsarchiv"/>
    <s v="24.6.1215"/>
    <n v="1215"/>
    <x v="50"/>
    <s v="Mittwoch"/>
    <n v="5885"/>
    <s v="C733"/>
    <n v="5885"/>
  </r>
  <r>
    <n v="1957"/>
    <s v="E2793"/>
    <n v="6653"/>
    <x v="0"/>
    <s v="Helmburch (Nonne)"/>
    <s v="E2793"/>
    <s v="Neuenheerse, Stift, �btissin Beatrix"/>
    <s v="UB Westfäl. 1, Nr.191"/>
    <m/>
    <s v="Münster, Staatsarchiv"/>
    <s v="5.3.1123"/>
    <n v="1123"/>
    <x v="25"/>
    <s v="Montag"/>
    <n v="6653"/>
    <s v="E2793"/>
    <n v="6653"/>
  </r>
  <r>
    <n v="3678"/>
    <s v="C928"/>
    <n v="9487"/>
    <x v="0"/>
    <s v="Helmericus"/>
    <s v="C928"/>
    <s v="Bistum Bamberg, Domstift"/>
    <s v="Reg. Boica 1, S. 119"/>
    <m/>
    <s v="München, Bayerisches Hauptstaatsarchiv"/>
    <s v="0.0.1121"/>
    <n v="1121"/>
    <x v="174"/>
    <s v="Unbekannt"/>
    <n v="9487"/>
    <s v="C928"/>
    <n v="9487"/>
  </r>
  <r>
    <n v="2762"/>
    <s v="D955"/>
    <n v="7936"/>
    <x v="0"/>
    <s v="Helmstedt, Kloster, Konvent"/>
    <s v="D955"/>
    <s v="Helmstedt, Kloster"/>
    <s v="Behrends, S. 462"/>
    <m/>
    <s v="Wolfenb�ttel, Staatsarchiv"/>
    <s v="4.5.1182"/>
    <n v="1182"/>
    <x v="92"/>
    <s v="Dienstag"/>
    <n v="7936"/>
    <s v="D955"/>
    <n v="7936"/>
  </r>
  <r>
    <n v="7862"/>
    <s v="D1783"/>
    <n v="14692"/>
    <x v="0"/>
    <s v="Hengebach, Eberhard von"/>
    <s v="D1783"/>
    <s v="K�ln, Kloster Gro� St. Martin (Fond)"/>
    <s v="(Sch�fer AHVN 83, S.166, Nr.19)"/>
    <m/>
    <s v="K�ln, Bistumsarchiv"/>
    <s v="21.3.1221"/>
    <n v="1221"/>
    <x v="76"/>
    <s v="Sonntag"/>
    <s v="14692 Alle Aufnahmen unter dieser Zugangsnummer"/>
    <s v="D1783"/>
    <n v="14692"/>
  </r>
  <r>
    <n v="265"/>
    <s v="E514"/>
    <n v="1606"/>
    <x v="0"/>
    <s v="Henneberg, Graf Poppo von"/>
    <s v="E514"/>
    <s v="Fulda, Kloster"/>
    <s v="CD. Fuldensis, Nr.773; Dobenecker 1, Nr.1122"/>
    <m/>
    <s v="Weimar, Staatsarchiv"/>
    <s v="0.0.1116"/>
    <n v="1116"/>
    <x v="184"/>
    <s v="Unbekannt"/>
    <n v="1606"/>
    <s v="E514"/>
    <n v="1606"/>
  </r>
  <r>
    <n v="2076"/>
    <s v="D806"/>
    <n v="6841"/>
    <x v="0"/>
    <s v="Herford, Stift, �btissin Gertrud"/>
    <s v="D806"/>
    <s v="Herford, Stift"/>
    <s v="UB Westfäl. 2, Nr.1607 (232)"/>
    <m/>
    <s v="Münster, Staatsarchiv"/>
    <s v="0.0.1139"/>
    <n v="1139"/>
    <x v="140"/>
    <s v="Unbekannt"/>
    <n v="6841"/>
    <s v="D806"/>
    <n v="6841"/>
  </r>
  <r>
    <n v="2077"/>
    <s v="E2911"/>
    <n v="6842"/>
    <x v="0"/>
    <s v="Herford, Stift, �btissin Jutta"/>
    <s v="E2911"/>
    <s v="Herford, Stift"/>
    <s v="UB Westfäl. 2, Nr.1685 (257)"/>
    <m/>
    <s v="Münster, Staatsarchiv"/>
    <s v="0.0.1146"/>
    <n v="1146"/>
    <x v="177"/>
    <s v="Unbekannt"/>
    <n v="6842"/>
    <s v="E2911"/>
    <n v="6842"/>
  </r>
  <r>
    <n v="2078"/>
    <s v="E2912"/>
    <n v="6843"/>
    <x v="0"/>
    <s v="Herford, Stift, �btissin Jutta"/>
    <s v="E2912"/>
    <s v="Herford, Stift"/>
    <s v="UB Westfäl. 2, Nr.1745 (276)"/>
    <m/>
    <s v="Münster, Staatsarchiv"/>
    <s v="um 1150"/>
    <n v="1150"/>
    <x v="24"/>
    <s v="Unbekannt"/>
    <n v="6843"/>
    <s v="E2912"/>
    <n v="6843"/>
  </r>
  <r>
    <n v="855"/>
    <s v="C520"/>
    <n v="4328"/>
    <x v="0"/>
    <s v="Heribord , Friderun (Schwester d. Heribort)"/>
    <s v="C520"/>
    <s v="St. Blasien, Kloster"/>
    <s v="Reg. Badensia, S. 31; Inventare GLA, S. 15"/>
    <m/>
    <s v="Karlsruhe, Generallandesarchiv"/>
    <s v="um 1120"/>
    <n v="1120"/>
    <x v="181"/>
    <s v="Unbekannt"/>
    <n v="4328"/>
    <s v="C520"/>
    <n v="4328"/>
  </r>
  <r>
    <n v="5719"/>
    <s v="F1713"/>
    <n v="12240"/>
    <x v="0"/>
    <s v="Hermann"/>
    <s v="F1713"/>
    <s v="Schaffhausen, Kloster Allerheiligen"/>
    <s v="Urk. Reg. Schaffhausen, Nr.102"/>
    <m/>
    <s v="Schaffhausen, Staatsarchiv"/>
    <s v="0.0.1231"/>
    <n v="1231"/>
    <x v="136"/>
    <s v="Unbekannt"/>
    <s v="12240 Alle Aufnahmen unter dieser Zugangsnummer"/>
    <s v="F1713"/>
    <n v="12240"/>
  </r>
  <r>
    <n v="9488"/>
    <s v="M2251"/>
    <n v="90366"/>
    <x v="0"/>
    <s v="Hermann (Br�der) , Ortwin"/>
    <s v="M2251"/>
    <s v=" "/>
    <s v="Ungedr."/>
    <m/>
    <s v="Koblenz, Landeshauptarchiv"/>
    <s v="6.9.1346"/>
    <n v="1346"/>
    <x v="259"/>
    <s v="Mittwoch"/>
    <n v="90366"/>
    <s v="M2251"/>
    <n v="90366"/>
  </r>
  <r>
    <n v="3627"/>
    <s v="D1177"/>
    <n v="9350"/>
    <x v="0"/>
    <s v="Hermann (thelonearius) , Methold (Frau d. Hermann), Heinrich, Hedswind (Frau d. Heinrich), Heinrich, Erlind von Lunirslot (Frau d. Heinrich)"/>
    <s v="D1177"/>
    <s v="K�ln, Stift SS. Martirum"/>
    <s v="Reg. K�ln Ebb. 2, Nr.1243"/>
    <m/>
    <s v="K�ln, Stadtarchiv"/>
    <s v="0.0.1185"/>
    <n v="1185"/>
    <x v="87"/>
    <s v="Unbekannt"/>
    <n v="9350"/>
    <s v="D1177"/>
    <n v="9350"/>
  </r>
  <r>
    <n v="3549"/>
    <s v="E4411"/>
    <n v="9211"/>
    <x v="0"/>
    <s v="Hermann (venditor)"/>
    <s v="E4411"/>
    <s v="Münstereifel, Stift"/>
    <s v="Ungedr.?"/>
    <m/>
    <s v="D�sseldorf, Hauptstaatsarchiv"/>
    <s v="0.0.1182"/>
    <n v="1182"/>
    <x v="92"/>
    <s v="Unbekannt"/>
    <n v="9211"/>
    <s v="E4411"/>
    <n v="9211"/>
  </r>
  <r>
    <n v="5686"/>
    <s v="F1663"/>
    <n v="12198"/>
    <x v="0"/>
    <s v="Hermann , Reginbold (Bruder d. Hermann)"/>
    <s v="F1663"/>
    <s v="Schaffhausen, Kloster Allerheiligen"/>
    <s v="UB Thurg. 2, Nr.11 Urk. Reg. Schaffhausen, Nr.35"/>
    <m/>
    <s v="Schaffhausen, Staatsarchiv"/>
    <s v="0.0.1100-0.0.1102"/>
    <n v="11001102"/>
    <x v="189"/>
    <s v="Unbekannt"/>
    <s v="12198 Alle Aufnahmen unter dieser Zugangsnummer"/>
    <s v="F1663"/>
    <n v="12198"/>
  </r>
  <r>
    <n v="4"/>
    <s v="C31"/>
    <n v="229"/>
    <x v="0"/>
    <s v="Hermann Fryderici v. Hersfeld (Kleriker u. ks. Notar) (identisch) , Hermann Fryderici v. Hersfeld (Kleriker der Mainzer Di�zese u. Notar)"/>
    <s v="C31"/>
    <s v="Ahnaberg, Kloster"/>
    <s v="Schultze, Kassel, S. 108, Nr.267"/>
    <m/>
    <s v="Marburg, Staatsarchiv"/>
    <s v="23.4.1369"/>
    <n v="1369"/>
    <x v="256"/>
    <s v="Montag"/>
    <n v="229"/>
    <s v="C31"/>
    <n v="229"/>
  </r>
  <r>
    <n v="1734"/>
    <s v="B427"/>
    <n v="5907"/>
    <x v="0"/>
    <s v="Hermann gen. perna ?"/>
    <s v="B427"/>
    <s v="Holthausen, Kloster"/>
    <s v="Ungedr.?"/>
    <m/>
    <s v="Paderborn, Bistumsarchiv"/>
    <s v="21.6.1268"/>
    <n v="1268"/>
    <x v="167"/>
    <s v="Donnerstag"/>
    <n v="5907"/>
    <s v="B427"/>
    <n v="5907"/>
  </r>
  <r>
    <n v="5401"/>
    <s v="C1218"/>
    <n v="11863"/>
    <x v="0"/>
    <s v="Hermann Hoda"/>
    <s v="C1218"/>
    <s v="Mariensee, Kloster"/>
    <s v="UB Calenberg 5, Nr.28"/>
    <m/>
    <s v="Hannover, Hauptstaatsarchiv"/>
    <s v="0.0.1233"/>
    <n v="1233"/>
    <x v="68"/>
    <s v="Unbekannt"/>
    <n v="11863"/>
    <s v="C1218"/>
    <n v="11863"/>
  </r>
  <r>
    <n v="4457"/>
    <s v="E5209"/>
    <n v="10734"/>
    <x v="0"/>
    <s v="Hermann Raze (Notar)"/>
    <s v="E5209"/>
    <s v="F�ssenich, Kloster"/>
    <s v="JL, Nr.10311"/>
    <m/>
    <s v="D�sseldorf, Hauptstaatsarchiv"/>
    <s v="2.6.1310"/>
    <n v="1310"/>
    <x v="217"/>
    <s v="Dienstag"/>
    <n v="10734"/>
    <s v="E5209"/>
    <n v="10734"/>
  </r>
  <r>
    <n v="8993"/>
    <s v="F9744"/>
    <n v="16154"/>
    <x v="0"/>
    <s v="Hermann und Konrad von Warberg, Br�der"/>
    <s v="F9744"/>
    <s v="Marienborn, Nonnenkloster"/>
    <s v="Reg. Magdeburg Ebb. 2, S. 266, Nr. 577 (zu vor 1220?&quot;)&quot;"/>
    <m/>
    <s v="Magdeburg, Landeshauptarchiv"/>
    <s v="0.0.1240-0.0.1265"/>
    <n v="12401265"/>
    <x v="225"/>
    <s v="Unbekannt"/>
    <s v="16154 Alle Aufnahmen unter dieser Zugangsnummer"/>
    <s v="F9744"/>
    <n v="16154"/>
  </r>
  <r>
    <n v="8538"/>
    <s v="D1878"/>
    <n v="15552"/>
    <x v="0"/>
    <s v="Hermann von (Treffurt-)Spangenberg, Ritter"/>
    <s v="D1878"/>
    <s v="Spieskappel, Praemonstratensertift"/>
    <s v="Landau, ZHG 9, S. 191 Anm.; Dobenecker 3, S. 134, Nr. 779; List, S. 307 mit Anm. 7 u. 8"/>
    <m/>
    <s v="Marburg, StA"/>
    <s v="0.0.1238"/>
    <n v="1238"/>
    <x v="6"/>
    <s v="Unbekannt"/>
    <s v="15552 Alle Aufnahmen unter dieser Zugangsnummer"/>
    <s v="D1878"/>
    <n v="15552"/>
  </r>
  <r>
    <n v="8979"/>
    <s v="F9712"/>
    <n v="16138"/>
    <x v="0"/>
    <s v="Hermann von Harbke (Hartbeke)"/>
    <s v="F9712"/>
    <s v="Marienborn, Kloster"/>
    <s v="Reg. Magdeburg Ebb. 2, S. 266, Nr. 576 (zu vor 1220)&quot;"/>
    <m/>
    <s v="Magdeburg, Landeshauptarchiv"/>
    <s v="0.0.1192-0.0.1226"/>
    <n v="11921226"/>
    <x v="67"/>
    <s v="Unbekannt"/>
    <s v="16138 Alle Aufnahmen unter dieser Zugangsnummer"/>
    <s v="F9712"/>
    <n v="16138"/>
  </r>
  <r>
    <n v="7716"/>
    <s v="F5752"/>
    <n v="14517"/>
    <x v="0"/>
    <s v="Hermannus Ymesen clericus Myndensis, sacra imperiali auctoritate notarius"/>
    <s v="F5752"/>
    <s v="Loccum, Zisterzienserkloster, Abt Johannes"/>
    <s v=" "/>
    <m/>
    <s v="Loccum, Archiv des Klosters"/>
    <s v="26.10.1443"/>
    <n v="1443"/>
    <x v="226"/>
    <s v="Samstag"/>
    <s v="14517 Alle Aufnahmen unter dieser Zugangsnummer"/>
    <s v="F5752"/>
    <n v="14517"/>
  </r>
  <r>
    <n v="8527"/>
    <s v="C1376"/>
    <n v="15540"/>
    <x v="0"/>
    <s v="Hersfeld, Abt Ludwig"/>
    <s v="C1376"/>
    <s v="Spieskappel, Kloster St. Johannes"/>
    <s v="List, S. 194"/>
    <m/>
    <s v="Marburg, StA"/>
    <s v="0.0.1226"/>
    <n v="1226"/>
    <x v="67"/>
    <s v="Unbekannt"/>
    <s v="15540 Alle Aufnahmen unter dieser Zugangsnummer"/>
    <s v="C1376"/>
    <n v="15540"/>
  </r>
  <r>
    <n v="8535"/>
    <s v="C1383"/>
    <n v="15549"/>
    <x v="0"/>
    <s v="Hersfeld, Abt Ludwig (Mitsiegler: Hersfeld, Konvent)"/>
    <s v="C1383"/>
    <s v="Spieskappel, Abt und Konvent"/>
    <s v="List, S. 106 mit Anm. 6"/>
    <m/>
    <s v="Marburg, StA"/>
    <s v="0.0.1236"/>
    <n v="1236"/>
    <x v="103"/>
    <s v="Unbekannt"/>
    <s v="15549 Alle Aufnahmen unter dieser Zugangsnummer"/>
    <s v="C1383"/>
    <n v="15549"/>
  </r>
  <r>
    <n v="8539"/>
    <s v="D1879"/>
    <n v="15553"/>
    <x v="0"/>
    <s v="Hersfeld, Abt Ludwig I. (1217-1239)"/>
    <s v="D1879"/>
    <s v="Spieskappel, Prämonstratenserstift"/>
    <s v="List, S. 213 mit Anm. 4"/>
    <m/>
    <s v="Marburg, StA"/>
    <s v="0.0.1236"/>
    <n v="1236"/>
    <x v="103"/>
    <s v="Unbekannt"/>
    <s v="15553 Alle Aufnahmen unter dieser Zugangsnummer"/>
    <s v="D1879"/>
    <n v="15553"/>
  </r>
  <r>
    <n v="8520"/>
    <s v="C1372"/>
    <n v="15533"/>
    <x v="0"/>
    <s v="Hersfeld, Kloster"/>
    <s v="C1372"/>
    <s v="Spieskappel, Kloster"/>
    <s v="List, S. 211 f."/>
    <m/>
    <s v="Marburg, StA"/>
    <s v="0.0.1213"/>
    <n v="1213"/>
    <x v="49"/>
    <s v="Unbekannt"/>
    <s v="15533 Alle Aufnahmen unter dieser Zugangsnummer"/>
    <s v="C1372"/>
    <n v="15533"/>
  </r>
  <r>
    <n v="969"/>
    <s v="E2003"/>
    <n v="4764"/>
    <x v="0"/>
    <s v="Hersfeld, Kloster, Abt Adolf"/>
    <s v="E2003"/>
    <s v="Hersfeld, Kloster"/>
    <s v="UB Hessen LG 3, Nr.80"/>
    <m/>
    <s v="Marburg, Staatsarchiv"/>
    <s v="0.0.1179"/>
    <n v="1179"/>
    <x v="151"/>
    <s v="Unbekannt"/>
    <n v="4764"/>
    <s v="E2003"/>
    <n v="4764"/>
  </r>
  <r>
    <n v="323"/>
    <s v="E506"/>
    <n v="1671"/>
    <x v="0"/>
    <s v="Hersfeld, Kloster, Abt Burkhard"/>
    <s v="E506"/>
    <s v="Breitungen, Frauenkloster"/>
    <s v="UB Henneberg 1, Nr.19; Dobenecker 2, Nr.354"/>
    <m/>
    <s v="Meiningen, Staatsarchiv"/>
    <s v="nach 1168.3.9"/>
    <n v="1168"/>
    <x v="107"/>
    <s v="Unbekannt"/>
    <n v="1671"/>
    <s v="E506"/>
    <n v="1671"/>
  </r>
  <r>
    <n v="319"/>
    <s v="E566"/>
    <n v="1667"/>
    <x v="0"/>
    <s v="Hersfeld, Kloster, Abt Burkhard"/>
    <s v="E566"/>
    <s v="Breitungen, Frauenkloster"/>
    <s v="UB Henneberg 1, Nr.15; Dobenecker 2, Nr.329"/>
    <m/>
    <s v="Meiningen, Staatsarchiv"/>
    <s v="0.0.1166"/>
    <n v="1166"/>
    <x v="18"/>
    <s v="Unbekannt"/>
    <n v="1667"/>
    <s v="E566"/>
    <n v="1667"/>
  </r>
  <r>
    <n v="320"/>
    <s v="E625"/>
    <n v="1668"/>
    <x v="0"/>
    <s v="Hersfeld, Kloster, Abt Burkhard"/>
    <s v="E625"/>
    <s v="Breitungen, Frauenkloster"/>
    <s v="Dobenecker 2, Nr.343"/>
    <m/>
    <s v="Meiningen, Staatsarchiv"/>
    <s v="0.0.1167"/>
    <n v="1167"/>
    <x v="109"/>
    <s v="Unbekannt"/>
    <n v="1668"/>
    <s v="E625"/>
    <n v="1668"/>
  </r>
  <r>
    <n v="284"/>
    <s v="E561"/>
    <n v="1627"/>
    <x v="0"/>
    <s v="Hersfeld, Kloster, Abt Heinrich"/>
    <s v="E561"/>
    <s v="Paulinzelle, Kloster"/>
    <s v="UB Paulinzelle Kl., Nr.15; Dobenecker 1, Nr.1410"/>
    <m/>
    <s v="Sondershausen, Staatsarchiv"/>
    <s v="0.0.1140"/>
    <n v="1140"/>
    <x v="105"/>
    <s v="Unbekannt"/>
    <n v="1627"/>
    <s v="E561"/>
    <n v="1627"/>
  </r>
  <r>
    <n v="308"/>
    <s v="E522A"/>
    <n v="1656"/>
    <x v="0"/>
    <s v="Hersfeld, Kloster, Abt Heinrich"/>
    <s v="E522A"/>
    <s v=" "/>
    <s v="UB Henneberg 1, Nr.4; Dobenecker 1, Nr.1343"/>
    <m/>
    <s v="Meiningen, Staatsarchiv"/>
    <s v="0.0.1137"/>
    <n v="1137"/>
    <x v="179"/>
    <s v="Unbekannt"/>
    <s v="1656 Alle Aufnahmen unter dieser Zugangsnummer"/>
    <s v="E522A"/>
    <n v="1656"/>
  </r>
  <r>
    <n v="313"/>
    <s v="E523A"/>
    <n v="1661"/>
    <x v="0"/>
    <s v="Hersfeld, Kloster, Abt Heinrich"/>
    <s v="E523A"/>
    <s v="Breitungen, Frauen-, Kloster"/>
    <s v="UB Henneberg 1, Nr.9; Dobenecker 1, Nr.1631"/>
    <m/>
    <s v="Meiningen, Staatsarchiv"/>
    <s v="29.7.1150"/>
    <n v="1150"/>
    <x v="24"/>
    <s v="Samstag"/>
    <s v="1661 Alle Aufnahmen unter dieser Zugangsnummer"/>
    <s v="E523A"/>
    <n v="1661"/>
  </r>
  <r>
    <n v="315"/>
    <s v="E524"/>
    <n v="1663"/>
    <x v="0"/>
    <s v="Hersfeld, Kloster, Abt Heinrich"/>
    <s v="E524"/>
    <s v="Breitungen, Frauen-, Kloster"/>
    <s v="UB Henneberg 1, Nr.11; Dobenecker 2, Nr.47"/>
    <m/>
    <s v="Meiningen, Staatsarchiv"/>
    <s v="nach 1153.3.9"/>
    <n v="1153"/>
    <x v="146"/>
    <s v="Unbekannt"/>
    <n v="1663"/>
    <s v="E524"/>
    <n v="1663"/>
  </r>
  <r>
    <n v="152"/>
    <s v="C174"/>
    <n v="811"/>
    <x v="0"/>
    <s v="Hersfeld, Kloster, Abt Heinrich"/>
    <s v="C174"/>
    <s v="Germerode, Stift"/>
    <s v="Huyskens, Nr.905"/>
    <m/>
    <s v="Marburg, Staatsarchiv"/>
    <s v="26.7.1275"/>
    <n v="1275"/>
    <x v="122"/>
    <s v="Freitag"/>
    <n v="811"/>
    <s v="C174"/>
    <n v="811"/>
  </r>
  <r>
    <n v="1329"/>
    <s v="E1971"/>
    <n v="5424"/>
    <x v="0"/>
    <s v="Hersfeld, Kloster, Abt Heinrich"/>
    <s v="E1971"/>
    <s v="Hersfeld, Kloster"/>
    <s v="Ungedr.?"/>
    <m/>
    <s v="Marburg, Staatsarchiv"/>
    <s v="0.0.1146"/>
    <n v="1146"/>
    <x v="177"/>
    <s v="Unbekannt"/>
    <n v="5424"/>
    <s v="E1971"/>
    <n v="5424"/>
  </r>
  <r>
    <n v="1006"/>
    <s v="E1978"/>
    <n v="4877"/>
    <x v="0"/>
    <s v="Hersfeld, Kloster, Abt Heinrich"/>
    <s v="E1978"/>
    <s v="Hersfeld, Kloster (Fond)"/>
    <s v="Dobenecker 1, Nr.1445"/>
    <m/>
    <s v="Marburg, Staatsarchiv"/>
    <s v="vor 1142.3.13"/>
    <n v="1142"/>
    <x v="65"/>
    <s v="Unbekannt"/>
    <s v="4877 Alle Aufnahmen unter dieser Zugangsnummer"/>
    <s v="E1978"/>
    <n v="4877"/>
  </r>
  <r>
    <n v="961"/>
    <s v="C567"/>
    <n v="4726"/>
    <x v="0"/>
    <s v="Hersfeld, Kloster, Abt Heinrich"/>
    <s v="C567"/>
    <s v="Hersfeld, Kloster"/>
    <s v="Ungedr.?"/>
    <m/>
    <s v="Marburg, Staatsarchiv"/>
    <s v="0.0.1127-0.0.1155"/>
    <n v="11271155"/>
    <x v="61"/>
    <s v="Unbekannt"/>
    <n v="4726"/>
    <s v="C567"/>
    <n v="4726"/>
  </r>
  <r>
    <n v="962"/>
    <s v="D506"/>
    <n v="4727"/>
    <x v="0"/>
    <s v="Hersfeld, Kloster, Abt Heinrich"/>
    <s v="D506"/>
    <s v="Hersfeld, Kloster"/>
    <s v="Ungedr.?"/>
    <m/>
    <s v="Marburg, Staatsarchiv"/>
    <s v="0.0.1127-0.0.1155"/>
    <n v="11271155"/>
    <x v="61"/>
    <s v="Unbekannt"/>
    <n v="4727"/>
    <s v="D506"/>
    <n v="4727"/>
  </r>
  <r>
    <n v="963"/>
    <s v="E2002"/>
    <n v="4728"/>
    <x v="0"/>
    <s v="Hersfeld, Kloster, Abt Heinrich"/>
    <s v="E2002"/>
    <s v="Hersfeld, Kloster (Fond), Maastricht, St. Servatius"/>
    <s v="UB Hessen LG 2, S.80 Nr.54"/>
    <m/>
    <s v="Marburg, Staatsarchiv"/>
    <s v="7.2.-13.4.1131"/>
    <n v="1131"/>
    <x v="113"/>
    <s v="Unbekannt"/>
    <n v="4728"/>
    <s v="E2002"/>
    <n v="4728"/>
  </r>
  <r>
    <n v="964"/>
    <s v="E1954"/>
    <n v="4729"/>
    <x v="0"/>
    <s v="Hersfeld, Kloster, Abt Heinrich"/>
    <s v="E1954"/>
    <s v="Hersfeld, Kloster (Fond), Henneberg, Graf Berthold I. von (IV.)"/>
    <s v="UB Hessen LG 2, Nr.67; Dobenecker 1, Nr.1535"/>
    <m/>
    <s v="Marburg, Staatsarchiv"/>
    <s v="0.0.1145"/>
    <n v="1145"/>
    <x v="106"/>
    <s v="Unbekannt"/>
    <n v="4729"/>
    <s v="E1954"/>
    <n v="4729"/>
  </r>
  <r>
    <n v="965"/>
    <s v="E1953"/>
    <n v="4730"/>
    <x v="0"/>
    <s v="Hersfeld, Kloster, Abt Heinrich"/>
    <s v="E1953"/>
    <s v="Hasungen, Kloster, Hersfeld, Kloster"/>
    <s v="UB Hessen LG 3, S.69 Nr.69"/>
    <m/>
    <s v="Marburg, Staatsarchiv"/>
    <s v="0.0.1146"/>
    <n v="1146"/>
    <x v="177"/>
    <s v="Unbekannt"/>
    <n v="4730"/>
    <s v="E1953"/>
    <n v="4730"/>
  </r>
  <r>
    <n v="999"/>
    <s v="E1970"/>
    <n v="4865"/>
    <x v="0"/>
    <s v="Hersfeld, Kloster, Abt Heinrich"/>
    <s v="E1970"/>
    <s v="Hersfeld, Kloster (Fond), Almerod, Kirche"/>
    <s v="UB Hessen LG 3, Nr.66; Dobenecker 1, Nr.1429"/>
    <m/>
    <s v="Marburg, Staatsarchiv"/>
    <s v="vor 1142"/>
    <n v="1142"/>
    <x v="65"/>
    <s v="Unbekannt"/>
    <n v="4865"/>
    <s v="E1970"/>
    <n v="4865"/>
  </r>
  <r>
    <n v="1000"/>
    <s v="E1972"/>
    <n v="4867"/>
    <x v="0"/>
    <s v="Hersfeld, Kloster, Abt Heinrich"/>
    <s v="E1972"/>
    <s v="Hersfeld, Kloster"/>
    <s v="UB Hessen LG 3, Nr. 70; Dobenecker 1, Nr. 1590"/>
    <m/>
    <s v="Marburg, Staatsarchiv"/>
    <s v="0.0.1147"/>
    <n v="1147"/>
    <x v="173"/>
    <s v="Unbekannt"/>
    <n v="4867"/>
    <s v="E1972"/>
    <n v="4867"/>
  </r>
  <r>
    <n v="318"/>
    <s v="E505"/>
    <n v="1666"/>
    <x v="0"/>
    <s v="Hersfeld, Kloster, Abt Hermann"/>
    <s v="E505"/>
    <s v="Breitungen, Frauen-, Kloster"/>
    <s v="UB Henneberg 1, Nr.13; Dobenecker 2, Nr.291"/>
    <m/>
    <s v="Meiningen, Staatsarchiv"/>
    <s v="0.0.1165"/>
    <n v="1165"/>
    <x v="176"/>
    <s v="Unbekannt"/>
    <n v="1666"/>
    <s v="E505"/>
    <n v="1666"/>
  </r>
  <r>
    <n v="836"/>
    <s v="E1640"/>
    <n v="3987"/>
    <x v="0"/>
    <s v="Hersfeld, Kloster, Abt Ludwig"/>
    <s v="E1640"/>
    <s v="Hersfeld, Kloster"/>
    <s v="Ungedr.?"/>
    <m/>
    <s v="Marburg, Staatsarchiv"/>
    <s v="1.3.1217"/>
    <n v="1217"/>
    <x v="74"/>
    <s v="Mittwoch"/>
    <n v="3987"/>
    <s v="E1640"/>
    <n v="3987"/>
  </r>
  <r>
    <n v="835"/>
    <s v="E1639"/>
    <n v="3986"/>
    <x v="0"/>
    <s v="Hersfeld, Kloster, Abt Siegfried"/>
    <s v="E1639"/>
    <s v="Hersfeld, Kloster"/>
    <s v="UB Hessen LG 3, Nr.88"/>
    <m/>
    <s v="Marburg, Staatsarchiv"/>
    <s v="0.0.1187"/>
    <n v="1187"/>
    <x v="183"/>
    <s v="Unbekannt"/>
    <n v="3986"/>
    <s v="E1639"/>
    <n v="3986"/>
  </r>
  <r>
    <n v="492"/>
    <s v="D261"/>
    <n v="2064"/>
    <x v="0"/>
    <s v="Hersfeld, Kloster, Abt Siegfried"/>
    <s v="D261"/>
    <s v="Reinsdorf, Kloster"/>
    <s v="Ungedr.?"/>
    <m/>
    <s v="Dresden, Hauptstaatsarchiv"/>
    <s v="0.0.1181"/>
    <n v="1181"/>
    <x v="102"/>
    <s v="Unbekannt"/>
    <n v="2064"/>
    <s v="D261"/>
    <n v="2064"/>
  </r>
  <r>
    <n v="372"/>
    <s v="E639"/>
    <n v="1757"/>
    <x v="0"/>
    <s v="Hersfeld, Kloster, Abt Siegfried"/>
    <s v="E639"/>
    <s v="Georgenthal, Kloster"/>
    <s v="Dobenecker 2, Nr.757"/>
    <m/>
    <s v="Gotha, Staatsarchiv"/>
    <s v="0.0.1186"/>
    <n v="1186"/>
    <x v="10"/>
    <s v="Unbekannt"/>
    <n v="1757"/>
    <s v="E639"/>
    <n v="1757"/>
  </r>
  <r>
    <n v="384"/>
    <s v="B192"/>
    <n v="1769"/>
    <x v="0"/>
    <s v="Hersfeld, Kloster, Abt Siegfried"/>
    <s v="B192"/>
    <s v="Hersfeld, Kloster (Fond)"/>
    <s v="Ungedr.?"/>
    <m/>
    <s v="Gotha, Staatsarchiv"/>
    <s v="0.0.1180-0.0.1200"/>
    <n v="11801200"/>
    <x v="22"/>
    <s v="Unbekannt"/>
    <n v="1769"/>
    <s v="B192"/>
    <n v="1769"/>
  </r>
  <r>
    <n v="264"/>
    <s v="D205A"/>
    <n v="1600"/>
    <x v="0"/>
    <s v="Hersfeld, Kloster, Abt Siegfried"/>
    <s v="D205A"/>
    <s v="Naumburg, Kloster St. Moritz"/>
    <s v="UB Naumburg H.stift 1, Nr.396"/>
    <m/>
    <s v="Weimar, Staatsarchiv"/>
    <s v="0.0.1196-0.0.1197"/>
    <n v="11961197"/>
    <x v="42"/>
    <s v="Unbekannt"/>
    <s v="1600 Alle Aufnahmen unter dieser Zugangsnummer"/>
    <s v="D205A"/>
    <n v="1600"/>
  </r>
  <r>
    <n v="1424"/>
    <s v="E2474"/>
    <n v="5532"/>
    <x v="0"/>
    <s v="Hersfeld, Kloster, Abt Siegfried"/>
    <s v="E2474"/>
    <s v="Gellingen, Kloster"/>
    <s v="Ungedr.?"/>
    <m/>
    <s v="Marburg, Staatsarchiv"/>
    <s v="0.0.1186"/>
    <n v="1186"/>
    <x v="10"/>
    <s v="Unbekannt"/>
    <n v="5532"/>
    <s v="E2474"/>
    <n v="5532"/>
  </r>
  <r>
    <n v="1425"/>
    <s v="E2475"/>
    <n v="5533"/>
    <x v="0"/>
    <s v="Hersfeld, Kloster, Abt Siegfried"/>
    <s v="E2475"/>
    <s v="Kreuzberg, Kloster"/>
    <s v="UB Hessen LG 3, Nr.87"/>
    <m/>
    <s v="Marburg, Staatsarchiv"/>
    <s v="0.0.1194"/>
    <n v="1194"/>
    <x v="0"/>
    <s v="Unbekannt"/>
    <n v="5533"/>
    <s v="E2475"/>
    <n v="5533"/>
  </r>
  <r>
    <n v="1129"/>
    <s v="D516"/>
    <n v="5023"/>
    <x v="0"/>
    <s v="Hersfeld, Kloster, Abt Siegfried"/>
    <s v="D516"/>
    <s v="Hersfeld, Kloster (Fond), Ludwig Burcgavius"/>
    <s v="Ungedr.?"/>
    <m/>
    <s v="Marburg, Staatsarchiv"/>
    <s v="0.0.1179-0.0.1197"/>
    <n v="11791197"/>
    <x v="42"/>
    <s v="Unbekannt"/>
    <n v="5023"/>
    <s v="D516"/>
    <n v="5023"/>
  </r>
  <r>
    <n v="1087"/>
    <s v="E2151"/>
    <n v="4978"/>
    <x v="0"/>
    <s v="Hersfeld, Kloster, Abt Siegfried"/>
    <s v="E2151"/>
    <s v="Hersfeld, Kloster"/>
    <s v="UB Hessen LG 3, Nr.85; Dobenecker 2, Nr.698"/>
    <m/>
    <s v="Marburg, Staatsarchiv"/>
    <s v="0.0.1184"/>
    <n v="1184"/>
    <x v="90"/>
    <s v="Unbekannt"/>
    <n v="4978"/>
    <s v="E2151"/>
    <n v="4978"/>
  </r>
  <r>
    <n v="1088"/>
    <s v="E2150"/>
    <n v="4979"/>
    <x v="0"/>
    <s v="Hersfeld, Kloster, Abt Siegfried"/>
    <s v="E2150"/>
    <s v="Hersfeld, Kloster"/>
    <s v="Ungedr.?"/>
    <m/>
    <s v="Marburg, Staatsarchiv"/>
    <s v="0.0.1180-0.0.1200"/>
    <n v="11801200"/>
    <x v="22"/>
    <s v="Unbekannt"/>
    <n v="4979"/>
    <s v="E2150"/>
    <n v="4979"/>
  </r>
  <r>
    <n v="1089"/>
    <s v="E2166"/>
    <n v="4980"/>
    <x v="0"/>
    <s v="Hersfeld, Kloster, Abt Siegfried"/>
    <s v="E2166"/>
    <s v="Hersfeld, Kloster"/>
    <s v="UB Hessen LG 3, Nr.82; Dobenecker 2, Nr.639"/>
    <m/>
    <s v="Marburg, Staatsarchiv"/>
    <s v="0.0.1182"/>
    <n v="1182"/>
    <x v="92"/>
    <s v="Unbekannt"/>
    <n v="4980"/>
    <s v="E2166"/>
    <n v="4980"/>
  </r>
  <r>
    <n v="1090"/>
    <s v="E2153"/>
    <n v="4981"/>
    <x v="0"/>
    <s v="Hersfeld, Kloster, Abt Siegfried"/>
    <s v="E2153"/>
    <s v="Hersfeld, Kloster"/>
    <s v="Ungedr.?"/>
    <m/>
    <s v="Marburg, Staatsarchiv"/>
    <s v="0.0.1180-0.0.1200"/>
    <n v="11801200"/>
    <x v="22"/>
    <s v="Unbekannt"/>
    <n v="4981"/>
    <s v="E2153"/>
    <n v="4981"/>
  </r>
  <r>
    <n v="1091"/>
    <s v="E2158"/>
    <n v="4982"/>
    <x v="0"/>
    <s v="Hersfeld, Kloster, Abt Siegfried"/>
    <s v="E2158"/>
    <s v="Hersfeld, Kloster (Fond), Au, Kloster"/>
    <s v="UB Hessen LG 3, Nr.93"/>
    <m/>
    <s v="Marburg, Staatsarchiv"/>
    <s v="0.0.1197"/>
    <n v="1197"/>
    <x v="42"/>
    <s v="Unbekannt"/>
    <n v="4982"/>
    <s v="E2158"/>
    <n v="4982"/>
  </r>
  <r>
    <n v="1005"/>
    <s v="E1977"/>
    <n v="4872"/>
    <x v="0"/>
    <s v="Hersfeld, Kloster, Abt Siegfried"/>
    <s v="E1977"/>
    <s v="Hersfeld, Kloster (Fond), Memleben, Kloster"/>
    <s v="UB Hessen LG 3, Nr.83; Dobenecker 2, Nr.623"/>
    <m/>
    <s v="Marburg, Staatsarchiv"/>
    <s v="5.4.1182"/>
    <n v="1182"/>
    <x v="92"/>
    <s v="Montag"/>
    <s v="4872 Alle Aufnahmen unter dieser Zugangsnummer"/>
    <s v="E1977"/>
    <n v="4872"/>
  </r>
  <r>
    <n v="972"/>
    <s v="E2004"/>
    <n v="4767"/>
    <x v="0"/>
    <s v="Hersfeld, Kloster, Abt Siegfried"/>
    <s v="E2004"/>
    <s v="Hersfeld, Kloster"/>
    <s v="UB Hessen LG 3, Nr. 81; Dobenecker 2, Nr. 585"/>
    <m/>
    <s v="Marburg, Staatsarchiv"/>
    <s v="0.0.1180"/>
    <n v="1180"/>
    <x v="73"/>
    <s v="Unbekannt"/>
    <n v="4767"/>
    <s v="E2004"/>
    <n v="4767"/>
  </r>
  <r>
    <n v="973"/>
    <s v="E2231"/>
    <n v="4769"/>
    <x v="0"/>
    <s v="Hersfeld, Kloster, Abt Siegfried"/>
    <s v="E2231"/>
    <s v="Hersfeld, Kloster (Fond), Memleben, Kloster, Propst Swigger"/>
    <s v="Ungedr.?"/>
    <m/>
    <s v="Marburg, Staatsarchiv"/>
    <s v="0.0.1180-0.0.1190"/>
    <n v="11801190"/>
    <x v="97"/>
    <s v="Unbekannt"/>
    <n v="4769"/>
    <s v="E2231"/>
    <n v="4769"/>
  </r>
  <r>
    <n v="974"/>
    <s v="FAKE"/>
    <n v="4771"/>
    <x v="0"/>
    <s v="Hersfeld, Kloster, Abt Siegfried"/>
    <s v="FAKE"/>
    <s v="Hersfeld, Kloster"/>
    <s v="Ungedr.?"/>
    <m/>
    <s v="Marburg, Staatsarchiv"/>
    <s v="0.0.1180-0.0.1200"/>
    <n v="11801200"/>
    <x v="22"/>
    <s v="Unbekannt"/>
    <n v="4771"/>
    <s v="FAKE"/>
    <n v="4771"/>
  </r>
  <r>
    <n v="975"/>
    <s v="E2157"/>
    <n v="4773"/>
    <x v="0"/>
    <s v="Hersfeld, Kloster, Abt Siegfried"/>
    <s v="E2157"/>
    <s v="Hersfeld, Kloster (Fond), Arnold, Folbert"/>
    <s v="Ungedr.?"/>
    <m/>
    <s v="Marburg, Staatsarchiv"/>
    <s v="0.0.1182"/>
    <n v="1182"/>
    <x v="92"/>
    <s v="Unbekannt"/>
    <n v="4773"/>
    <s v="E2157"/>
    <n v="4773"/>
  </r>
  <r>
    <n v="976"/>
    <s v="E2167"/>
    <n v="4775"/>
    <x v="0"/>
    <s v="Hersfeld, Kloster, Abt Siegfried"/>
    <s v="E2167"/>
    <s v="Hersfeld, Kloster (Fond), M�nzenberg, Kuno von"/>
    <s v="UB Hessen LG 3, Nr.84"/>
    <m/>
    <s v="Marburg, Staatsarchiv"/>
    <s v="0.0.1183"/>
    <n v="1183"/>
    <x v="94"/>
    <s v="Unbekannt"/>
    <s v="4775 Alle Aufnahmen unter dieser Zugangsnummer"/>
    <s v="E2167"/>
    <n v="4775"/>
  </r>
  <r>
    <n v="977"/>
    <s v="E2155"/>
    <n v="4777"/>
    <x v="0"/>
    <s v="Hersfeld, Kloster, Abt Siegfried"/>
    <s v="E2155"/>
    <s v="Hersfeld, Kloster St. Johannisberg (Benediktinerpropstei bei Hersfeld)"/>
    <s v="UB Hessen LG 3, Nr.86; Dobenecker 2, Nr.727"/>
    <m/>
    <s v="Marburg, Staatsarchiv"/>
    <s v="0.0.1185"/>
    <n v="1185"/>
    <x v="87"/>
    <s v="Unbekannt"/>
    <n v="4777"/>
    <s v="E2155"/>
    <n v="4777"/>
  </r>
  <r>
    <n v="833"/>
    <s v="E1553"/>
    <n v="3984"/>
    <x v="0"/>
    <s v="Hersfeld, Kloster, Abt Willibold"/>
    <s v="E1553"/>
    <s v="Hersfeld, Kloster"/>
    <s v="UB Hessen LG 3, Nr.79; Dobenecker 2, Nr.415"/>
    <m/>
    <s v="Marburg, Staatsarchiv"/>
    <s v="0.0.1170"/>
    <n v="1170"/>
    <x v="19"/>
    <s v="Unbekannt"/>
    <n v="3984"/>
    <s v="E1553"/>
    <n v="3984"/>
  </r>
  <r>
    <n v="463"/>
    <s v="D255"/>
    <n v="2020"/>
    <x v="0"/>
    <s v="Hersfeld, Kloster, Abt Willibold"/>
    <s v="D255"/>
    <s v="Volkenroda, Kloster"/>
    <s v="Dobenecker 2, Nr.186"/>
    <m/>
    <s v="Dresden, Hauptstaatsarchiv"/>
    <s v="0.0.1158"/>
    <n v="1158"/>
    <x v="195"/>
    <s v="Unbekannt"/>
    <n v="2020"/>
    <s v="D255"/>
    <n v="2020"/>
  </r>
  <r>
    <n v="324"/>
    <s v="E567"/>
    <n v="1672"/>
    <x v="0"/>
    <s v="Hersfeld, Kloster, Abt Willibold"/>
    <s v="E567"/>
    <s v="Breitungen, Frauenkloster"/>
    <s v="UB Henneberg 1, Nr.20; Dobenecker 2, Nr.417"/>
    <m/>
    <s v="Meiningen, Staatsarchiv"/>
    <s v="0.0.1170"/>
    <n v="1170"/>
    <x v="19"/>
    <s v="Unbekannt"/>
    <n v="1672"/>
    <s v="E567"/>
    <n v="1672"/>
  </r>
  <r>
    <n v="316"/>
    <s v="E565"/>
    <n v="1664"/>
    <x v="0"/>
    <s v="Hersfeld, Kloster, Abt Willibold"/>
    <s v="E565"/>
    <s v="Breitungen, Frauen-, Kloster"/>
    <s v="UB Henneberg 1, Nr.12; Dobenecker 2, Nr.205"/>
    <m/>
    <s v="Meiningen, Staatsarchiv"/>
    <s v="0.0.1160"/>
    <n v="1160"/>
    <x v="88"/>
    <s v="Unbekannt"/>
    <n v="1664"/>
    <s v="E565"/>
    <n v="1664"/>
  </r>
  <r>
    <n v="1001"/>
    <s v="E1973"/>
    <n v="4868"/>
    <x v="0"/>
    <s v="Hersfeld, Kloster, Abt Willibold"/>
    <s v="E1973"/>
    <s v="Hersfeld, Kloster (Fond), Diemo von Ermstedt"/>
    <s v="UB Hessen LG 3, Nr.73; Dobenecker 2, Nr.123"/>
    <m/>
    <s v="Marburg, Staatsarchiv"/>
    <s v="0.0.1156"/>
    <n v="1156"/>
    <x v="23"/>
    <s v="Unbekannt"/>
    <n v="4868"/>
    <s v="E1973"/>
    <n v="4868"/>
  </r>
  <r>
    <n v="1003"/>
    <s v="E1975"/>
    <n v="4870"/>
    <x v="0"/>
    <s v="Hersfeld, Kloster, Abt Willibold"/>
    <s v="E1975"/>
    <s v="Hersfeld, Kloster"/>
    <s v="UB Hessen LG 3, Nr.72; Dobenecker 2, Nr.106"/>
    <m/>
    <s v="Marburg, Staatsarchiv"/>
    <s v="0.0.1155-0.0.1162"/>
    <n v="11551162"/>
    <x v="62"/>
    <s v="Unbekannt"/>
    <n v="4870"/>
    <s v="E1975"/>
    <n v="4870"/>
  </r>
  <r>
    <n v="1004"/>
    <s v="E1976"/>
    <n v="4871"/>
    <x v="0"/>
    <s v="Hersfeld, Kloster, Abt Willibold"/>
    <s v="E1976"/>
    <s v="Hersfeld, Kloster"/>
    <s v="UB Hessen LG 3, Nr.75; Dobenecker 2, Nr.204"/>
    <m/>
    <s v="Marburg, Staatsarchiv"/>
    <s v="0.0.1160"/>
    <n v="1160"/>
    <x v="88"/>
    <s v="Unbekannt"/>
    <n v="4871"/>
    <s v="E1976"/>
    <n v="4871"/>
  </r>
  <r>
    <n v="1007"/>
    <s v="FAKE"/>
    <n v="4878"/>
    <x v="0"/>
    <s v="Hersfeld, Kloster, Abt Willibold"/>
    <s v="FAKE"/>
    <s v="Hersfeld, Kloster (Fond), Ohrdruf, Kloster (Propstei)"/>
    <s v="UB Hessen LG 3, Nr.79; Dobenecker 2, Nr.415"/>
    <m/>
    <s v="Marburg, Staatsarchiv"/>
    <s v="0.0.1170"/>
    <n v="1170"/>
    <x v="19"/>
    <s v="Unbekannt"/>
    <n v="4878"/>
    <s v="FAKE"/>
    <n v="4878"/>
  </r>
  <r>
    <n v="966"/>
    <s v="E1952"/>
    <n v="4734"/>
    <x v="0"/>
    <s v="Hersfeld, Kloster, Abt Willibold"/>
    <s v="E1952"/>
    <s v="Hersfeld, Kloster"/>
    <s v="CD. Sax. Reg. 1,2, Nr.259; Dobenecker 2, Nr.98"/>
    <m/>
    <s v="Marburg, Staatsarchiv"/>
    <s v="0.0.1155"/>
    <n v="1155"/>
    <x v="61"/>
    <s v="Unbekannt"/>
    <s v="4734 Alle Aufnahmen unter dieser Zugangsnummer"/>
    <s v="E1952"/>
    <n v="4734"/>
  </r>
  <r>
    <n v="971"/>
    <s v="C571"/>
    <n v="4766"/>
    <x v="0"/>
    <s v="Hersfeld, Kloster, Abt Willibold"/>
    <s v="C571"/>
    <s v="Hersfeld, Kloster (Fond), Homburg, Kloster, Abt Wirinus"/>
    <s v="UB Hessen LG 3, Nr. 78; Dobenecker 2, Nr. 250"/>
    <m/>
    <s v="Marburg, Staatsarchiv"/>
    <s v="0.0.1162"/>
    <n v="1162"/>
    <x v="62"/>
    <s v="Unbekannt"/>
    <n v="4766"/>
    <s v="C571"/>
    <n v="4766"/>
  </r>
  <r>
    <n v="970"/>
    <s v="C29"/>
    <n v="4765"/>
    <x v="0"/>
    <s v="Hersfeld, Kloster, Dorndorf, Ludwig von (Bruder)"/>
    <s v="C29"/>
    <s v="Hersfeld, Kloster"/>
    <s v="Ungedr.?"/>
    <m/>
    <s v="Marburg, Staatsarchiv"/>
    <s v="0.0.1162-0.0.1186"/>
    <n v="11621186"/>
    <x v="10"/>
    <s v="Unbekannt"/>
    <n v="4765"/>
    <s v="C29"/>
    <n v="4765"/>
  </r>
  <r>
    <n v="968"/>
    <s v="D510"/>
    <n v="4763"/>
    <x v="0"/>
    <s v="Hersfeld, Kloster, Konvent"/>
    <s v="D510"/>
    <s v="Hersfeld, Kloster"/>
    <s v="UB Hessen LG 3, Nr.76"/>
    <m/>
    <s v="Marburg, Staatsarchiv"/>
    <s v="0.0.1162"/>
    <n v="1162"/>
    <x v="62"/>
    <s v="Unbekannt"/>
    <n v="4763"/>
    <s v="D510"/>
    <n v="4763"/>
  </r>
  <r>
    <n v="7765"/>
    <s v="F5860"/>
    <n v="14567"/>
    <x v="0"/>
    <s v="Herzog Otto, Braunschweig"/>
    <s v="F5860"/>
    <s v="Abt und Konvent, Loccum"/>
    <s v="UB Calenberg 3, S. 73, Nr. 96"/>
    <m/>
    <s v="Loccum, Archiv des Klosters"/>
    <s v="0.0.1244"/>
    <n v="1244"/>
    <x v="52"/>
    <s v="Unbekannt"/>
    <s v="14567 Alle Aufnahmen unter dieser Zugangsnummer"/>
    <s v="F5860"/>
    <n v="14567"/>
  </r>
  <r>
    <n v="7469"/>
    <s v="D1692"/>
    <n v="14232"/>
    <x v="0"/>
    <s v="Hessen, Domina Sophie von (identisch) , Th�ringen, Landgr�fin von, Brabant, Herzögin Sophie von (identisch), Brabant, Herzögin von, Th�ringen, Landgr�fin Sophie von"/>
    <s v="D1692"/>
    <s v="Marburg, Hospital, Marburg, Deutschordenshaus (Fond)"/>
    <s v="UB DO Hessen 1, Nr.88; Reg. Hessen Lgfen 1, Nr.16"/>
    <m/>
    <s v="Marburg, Staatsarchiv"/>
    <s v="19.6.1248"/>
    <n v="1248"/>
    <x v="8"/>
    <s v="Freitag"/>
    <s v="14232 Alle Aufnahmen unter dieser Zugangsnummer"/>
    <s v="D1692"/>
    <n v="14232"/>
  </r>
  <r>
    <n v="8556"/>
    <s v="F8063"/>
    <n v="15571"/>
    <x v="0"/>
    <s v="Hessen, Frau (domina) Sophia, Landgr�fin von Th�ringen"/>
    <s v="F8063"/>
    <s v="Spieskappel, Praemonstratenserstift, Abt Giselbert und Kapitel"/>
    <s v="Wenck, Hess. LG 3, S. 121, Nr. 132; Ilgen"/>
    <m/>
    <s v="Marburg, StA"/>
    <s v="20.1.1249"/>
    <n v="1249"/>
    <x v="45"/>
    <s v="Mittwoch"/>
    <s v="15571 Alle Aufnahmen unter dieser Zugangsnummer"/>
    <s v="F8063"/>
    <n v="15571"/>
  </r>
  <r>
    <n v="151"/>
    <s v="B132"/>
    <n v="810"/>
    <x v="0"/>
    <s v="Hessen, Landgraf Heinrich I. von"/>
    <s v="B132"/>
    <s v="Germerode, Stift"/>
    <s v="Huyskens, Nr.904"/>
    <m/>
    <s v="Marburg, Staatsarchiv"/>
    <s v="27.8.1273"/>
    <n v="1273"/>
    <x v="129"/>
    <s v="Sonntag"/>
    <n v="810"/>
    <s v="B132"/>
    <n v="810"/>
  </r>
  <r>
    <n v="117"/>
    <s v="B117"/>
    <n v="757"/>
    <x v="0"/>
    <s v="Hessen, Landgraf Heinrich I. von"/>
    <s v="B117"/>
    <s v="Wei�enstein, Stift"/>
    <s v="Schultze, Kassel, Nr.1409"/>
    <m/>
    <s v="Marburg, Staatsarchiv"/>
    <s v="16.3.1265"/>
    <n v="1265"/>
    <x v="225"/>
    <s v="Montag"/>
    <n v="757"/>
    <s v="B117"/>
    <n v="757"/>
  </r>
  <r>
    <n v="61"/>
    <s v="C103"/>
    <n v="556"/>
    <x v="0"/>
    <s v="Hessen, Landgraf Heinrich I. von"/>
    <s v="C103"/>
    <s v="Ahnaberg, Kloster"/>
    <s v="Schultze, Kassel, Nr.29"/>
    <m/>
    <s v="Marburg, Staatsarchiv"/>
    <s v="26.3.1263 ?"/>
    <n v="1263"/>
    <x v="121"/>
    <s v="Montag"/>
    <n v="556"/>
    <s v="C103"/>
    <n v="556"/>
  </r>
  <r>
    <n v="64"/>
    <s v="C105"/>
    <n v="559"/>
    <x v="0"/>
    <s v="Hessen, Landgraf Heinrich I. von"/>
    <s v="C105"/>
    <s v="Ahnaberg, Kloster"/>
    <s v="Schultze, Kassel, Nr.32"/>
    <m/>
    <s v="Marburg, Staatsarchiv"/>
    <s v="30.6.1266"/>
    <n v="1266"/>
    <x v="89"/>
    <s v="Mittwoch"/>
    <n v="559"/>
    <s v="C105"/>
    <n v="559"/>
  </r>
  <r>
    <n v="6713"/>
    <s v="F3437"/>
    <n v="13398"/>
    <x v="0"/>
    <s v="Hessen, Landgraf Heinrich I. von"/>
    <s v="F3437"/>
    <s v="Hasungen, Kloster, Abt, Hasungen, Kloster, Konvent"/>
    <s v="Reg. Hessen Lgfen 1, Nr.137"/>
    <m/>
    <s v="Marburg, Staatsarchiv"/>
    <s v="5.12.1269"/>
    <n v="1269"/>
    <x v="28"/>
    <s v="Donnerstag"/>
    <s v="13398 Alle Aufnahmen unter dieser Zugangsnummer"/>
    <s v="F3437"/>
    <n v="13398"/>
  </r>
  <r>
    <n v="10"/>
    <s v="D22"/>
    <n v="236"/>
    <x v="0"/>
    <s v="Hessen, Landgraf Heinrich I. von , Hessen, Landgr�fin Matilde von, Hessen, Landgraf Johann von (beider Sohn)"/>
    <s v="D22"/>
    <s v="Hasungen, Kloster"/>
    <s v="Reg. Hessen Lgfen 1, Nr.458"/>
    <m/>
    <s v="Marburg, Staatsarchiv"/>
    <s v="20.5.1305"/>
    <n v="1305"/>
    <x v="120"/>
    <s v="Donnerstag"/>
    <n v="236"/>
    <s v="D22"/>
    <n v="236"/>
  </r>
  <r>
    <n v="9523"/>
    <s v="R7429S"/>
    <n v="90419"/>
    <x v="0"/>
    <s v="Hessen, Landgraf Heinrich II. von"/>
    <s v="R7429S"/>
    <s v=" "/>
    <s v=" "/>
    <m/>
    <s v="Marburg, Staatsarchiv"/>
    <s v="0.0.1302-0.0.1376"/>
    <n v="13021376"/>
    <x v="294"/>
    <s v="Unbekannt"/>
    <s v="90419 Alle Aufnahmen unter dieser Zugangsnummer"/>
    <s v="R7429S"/>
    <n v="90419"/>
  </r>
  <r>
    <n v="6714"/>
    <s v="F3440"/>
    <n v="13399"/>
    <x v="0"/>
    <s v="Hessen, Landgraf Heinrich II. von"/>
    <s v="F3440"/>
    <s v="Hasungen, Kloster, Abt, Hasungen, Kloster, Konvent"/>
    <s v="Ungedr.?"/>
    <m/>
    <s v="Marburg, Staatsarchiv"/>
    <s v="2.4.1338"/>
    <n v="1338"/>
    <x v="254"/>
    <s v="Donnerstag"/>
    <s v="13399 Alle Aufnahmen unter dieser Zugangsnummer"/>
    <s v="F3440"/>
    <n v="13399"/>
  </r>
  <r>
    <n v="7461"/>
    <s v="F4340"/>
    <n v="14223"/>
    <x v="0"/>
    <s v="Hessen, Landgraf Heinrich II. von , Hessen, Landgraf Hermann II. von"/>
    <s v="F4340"/>
    <s v="Wolfhagen, B�rgermeister, Wolfhagen, Sch�ffen, Wolfhagen, B�rger"/>
    <s v="Ungedr.?"/>
    <m/>
    <s v="Marburg, Staatsarchiv"/>
    <s v="18.5.1376 ?"/>
    <n v="1376"/>
    <x v="294"/>
    <s v="Sonntag"/>
    <s v="14223 Alle Aufnahmen unter dieser Zugangsnummer"/>
    <s v="F4340"/>
    <n v="14223"/>
  </r>
  <r>
    <n v="19"/>
    <s v="D79"/>
    <n v="441"/>
    <x v="0"/>
    <s v="Hessen, Landgraf Heinrich von"/>
    <s v="D79"/>
    <s v="Hessen, Lgfschaft"/>
    <s v="Kleinschmid, S. 4, Nr.3"/>
    <m/>
    <s v="Marburg, Staatsarchiv"/>
    <s v="17.12.1337"/>
    <n v="1337"/>
    <x v="26"/>
    <s v="Mittwoch"/>
    <n v="441"/>
    <s v="D79"/>
    <n v="441"/>
  </r>
  <r>
    <n v="7658"/>
    <s v="E5625"/>
    <n v="14449"/>
    <x v="0"/>
    <s v="Hessen, Landgraf Heinrich. I. (Mitsiegler: Hessische Langr�fin Adelheid)"/>
    <s v="E5625"/>
    <s v="Praemonstratenserinnenstift, Altenberg"/>
    <s v="Gudenus, CD. 2, S. 177, Nr. 137; Reg. Hessen Lgfen 1, S. 56, Nr. 151; Katal. Elisabeth 1983, S. 125, Nr. 85"/>
    <m/>
    <s v="Fürstliches Archiv Braunfels"/>
    <s v="25.6.1271"/>
    <n v="1271"/>
    <x v="165"/>
    <s v="Donnerstag"/>
    <n v="14449"/>
    <s v="E5625"/>
    <n v="14449"/>
  </r>
  <r>
    <n v="1818"/>
    <s v="C742"/>
    <n v="6224"/>
    <x v="0"/>
    <s v="Hessen, Landgraf Hermann"/>
    <s v="C742"/>
    <s v="Hessen, Lgfschaft"/>
    <s v=" "/>
    <m/>
    <s v="Marburg, Staatsarchiv"/>
    <s v="14.2.1382"/>
    <n v="1382"/>
    <x v="293"/>
    <s v="Freitag"/>
    <n v="6224"/>
    <s v="C742"/>
    <n v="6224"/>
  </r>
  <r>
    <n v="11"/>
    <s v="D60"/>
    <n v="408"/>
    <x v="0"/>
    <s v="Hessen, Landgraf Ludwig I. von"/>
    <s v="D60"/>
    <s v="Waldeck, Graf Otto III. von"/>
    <s v="Ungedr.?"/>
    <m/>
    <s v="Marburg, Staatsarchiv"/>
    <s v="8.10.1431"/>
    <n v="1431"/>
    <x v="295"/>
    <s v="Montag"/>
    <n v="408"/>
    <s v="D60"/>
    <n v="408"/>
  </r>
  <r>
    <n v="7459"/>
    <s v="F4336"/>
    <n v="14221"/>
    <x v="0"/>
    <s v="Hessen, Landgraf Ludwig von"/>
    <s v="F4336"/>
    <s v="Sant Johansberge (Fond), Eppenberg, Karthause, Prior, Eppenberg, Karthause, Konvent"/>
    <s v="Ungedr.?"/>
    <m/>
    <s v="Marburg, Staatsarchiv"/>
    <s v="10.5.1471"/>
    <n v="1471"/>
    <x v="296"/>
    <s v="Freitag"/>
    <s v="14221 Alle Aufnahmen unter dieser Zugangsnummer"/>
    <s v="F4336"/>
    <n v="14221"/>
  </r>
  <r>
    <n v="9525"/>
    <s v="R7423S"/>
    <n v="90421"/>
    <x v="0"/>
    <s v="Hessen, Landgraf Otto der Sch�tz"/>
    <s v="R7423S"/>
    <s v=" "/>
    <s v=" "/>
    <m/>
    <s v="Marburg, Staatsarchiv"/>
    <s v="0.0.1322-0.0.1366"/>
    <n v="13221366"/>
    <x v="297"/>
    <s v="Unbekannt"/>
    <s v="90421 Alle Aufnahmen unter dieser Zugangsnummer"/>
    <s v="R7423S"/>
    <n v="90421"/>
  </r>
  <r>
    <n v="9526"/>
    <s v="R7426S"/>
    <n v="90422"/>
    <x v="0"/>
    <s v="Hessen, Landgraf Otto der Sch�tz"/>
    <s v="R7426S"/>
    <s v=" "/>
    <s v=" "/>
    <m/>
    <s v="Marburg, Staatsarchiv"/>
    <s v="0.0.1322-0.0.1366"/>
    <n v="13221366"/>
    <x v="297"/>
    <s v="Unbekannt"/>
    <s v="90422 Alle Aufnahmen unter dieser Zugangsnummer"/>
    <s v="R7426S"/>
    <n v="90422"/>
  </r>
  <r>
    <n v="9524"/>
    <s v="R7432S"/>
    <n v="90420"/>
    <x v="0"/>
    <s v="Hessen, Landgraf Otto von"/>
    <s v="R7432S"/>
    <s v=" "/>
    <s v=" "/>
    <m/>
    <s v="Marburg, Staatsarchiv"/>
    <s v="0.0.1272-0.0.1328"/>
    <n v="12721328"/>
    <x v="260"/>
    <s v="Unbekannt"/>
    <s v="90420 Alle Aufnahmen unter dieser Zugangsnummer"/>
    <s v="R7432S"/>
    <n v="90420"/>
  </r>
  <r>
    <n v="24"/>
    <s v="C76"/>
    <n v="458"/>
    <x v="0"/>
    <s v="Hessen, Landgraf Wilhelm II. von (der Mittlere)"/>
    <s v="C76"/>
    <s v="Hessen, Landgraf Wilhelm III. von"/>
    <s v="Ungedr.?"/>
    <m/>
    <s v="Marburg, Staatsarchiv"/>
    <s v="1.7.1488"/>
    <n v="1488"/>
    <x v="104"/>
    <s v="Dienstag"/>
    <n v="458"/>
    <s v="C76"/>
    <n v="458"/>
  </r>
  <r>
    <n v="6750"/>
    <s v="F3912"/>
    <n v="13438"/>
    <x v="0"/>
    <s v="Hessen, Landgrafschaft, Rentmeister zu Marburg Theiderich ym Houe"/>
    <s v="F3912"/>
    <s v="Marburg, Deutschordenshaus"/>
    <s v="Ungedr.?"/>
    <m/>
    <s v="Marburg, Staatsarchiv"/>
    <s v="29.12.1371"/>
    <n v="1371"/>
    <x v="298"/>
    <s v="Montag"/>
    <s v="13438 Alle Aufnahmen unter dieser Zugangsnummer"/>
    <s v="F3912"/>
    <n v="13438"/>
  </r>
  <r>
    <n v="4080"/>
    <s v="D1294"/>
    <n v="10255"/>
    <x v="0"/>
    <s v="Hessen, Landgr�fin Sophia von (Th�ringen-) , Hessen, Landgraf Heinrich von"/>
    <s v="D1294"/>
    <s v="Erzbistum Mainz"/>
    <s v="BW 2, Nr.99; Reg. Hessen Lgfen 1, Nr.78"/>
    <m/>
    <s v="München, Bayerisches Hauptstaatsarchiv"/>
    <s v="10.9.1263"/>
    <n v="1263"/>
    <x v="121"/>
    <s v="Montag"/>
    <s v="10255 Alle Aufnahmen unter dieser Zugangsnummer"/>
    <s v="D1294"/>
    <n v="10255"/>
  </r>
  <r>
    <n v="31"/>
    <s v="D78"/>
    <n v="467"/>
    <x v="0"/>
    <s v="Hette Schwerzen"/>
    <s v="D78"/>
    <s v="Marburg"/>
    <s v="K�ch, Quell. Marburg 2, S.55O"/>
    <m/>
    <s v="Marburg, Staatsarchiv"/>
    <s v="30.9.1355"/>
    <n v="1355"/>
    <x v="299"/>
    <s v="Mittwoch"/>
    <n v="467"/>
    <s v="D78"/>
    <n v="467"/>
  </r>
  <r>
    <n v="7651"/>
    <s v="F5483"/>
    <n v="14441"/>
    <x v="0"/>
    <s v="Heusenstamm, Johannes von"/>
    <s v="F5483"/>
    <s v="M�nzenberg, Ulrich von"/>
    <s v="UB Frankfurt 1, S. 57; Battenberg, Isenb. Urk.1, Nr. 46"/>
    <m/>
    <s v="Birstein, Adelsarchiv Fürstlich Isenburgische Bibliothek"/>
    <s v="0.0.1232"/>
    <n v="1232"/>
    <x v="48"/>
    <s v="Unbekannt"/>
    <s v="14441 Alle Aufnahmen unter dieser Zugangsnummer"/>
    <s v="F5483"/>
    <n v="14441"/>
  </r>
  <r>
    <n v="5724"/>
    <s v="F1720"/>
    <n v="12246"/>
    <x v="0"/>
    <s v="Hewen, Rudolf von (u. Br�der)"/>
    <s v="F1720"/>
    <s v="Schaffhausen, Kloster Allerheiligen (Fond), Neuhausen, Konrad von"/>
    <s v="Urk. Reg. Schaffhausen, Nr.113"/>
    <m/>
    <s v="Schaffhausen, Staatsarchiv"/>
    <s v="0.0.1247"/>
    <n v="1247"/>
    <x v="56"/>
    <s v="Unbekannt"/>
    <s v="12246 Alle Aufnahmen unter dieser Zugangsnummer"/>
    <s v="F1720"/>
    <n v="12246"/>
  </r>
  <r>
    <n v="4493"/>
    <s v="D1429"/>
    <n v="10780"/>
    <x v="0"/>
    <s v="Hildebrand , Blitha"/>
    <s v="D1429"/>
    <s v="Duisburg, Johanniter"/>
    <s v="UB Niederrhein 2, Nr.29"/>
    <m/>
    <s v="D�sseldorf, Hauptstaatsarchiv"/>
    <s v="0.0.1209"/>
    <n v="1209"/>
    <x v="15"/>
    <s v="Unbekannt"/>
    <n v="10780"/>
    <s v="D1429"/>
    <n v="10780"/>
  </r>
  <r>
    <n v="8729"/>
    <s v="F8454"/>
    <n v="15774"/>
    <x v="0"/>
    <s v="Hildemar Scucke (Siegler: Verden, Bischof Iso)"/>
    <s v="F8454"/>
    <s v="Buxtehude, (Altkloster), Propst und Konvent"/>
    <s v="-"/>
    <m/>
    <s v="Stade, StA"/>
    <s v="28.2.1231"/>
    <n v="1231"/>
    <x v="136"/>
    <s v="Freitag"/>
    <s v="15774 Alle Aufnahmen unter dieser Zugangsnummer"/>
    <s v="F8454"/>
    <n v="15774"/>
  </r>
  <r>
    <n v="8736"/>
    <s v="F8483"/>
    <n v="15781"/>
    <x v="0"/>
    <s v="Hildemar Scukko"/>
    <s v="F8483"/>
    <s v="Buxtehude, Altkloster"/>
    <s v="Dr�gereit, S. 120"/>
    <m/>
    <s v="Stade, StA"/>
    <s v="vor 24.1.1236"/>
    <n v="1236"/>
    <x v="103"/>
    <s v="Donnerstag"/>
    <s v="15781 Alle Aufnahmen unter dieser Zugangsnummer"/>
    <s v="F8483"/>
    <n v="15781"/>
  </r>
  <r>
    <n v="7728"/>
    <s v="F5772"/>
    <n v="14529"/>
    <x v="0"/>
    <s v="Hildesheim, Bischof Berno"/>
    <s v="F5772"/>
    <s v="Loccum, Abt und Konvent"/>
    <s v="UB Calenberg 3, S. 25, Nr. 21; UB Hildesheim H.stift 1, S. 464, Nr. 488"/>
    <m/>
    <s v="Loccum, Archiv des Klosters"/>
    <s v="0.0.1192"/>
    <n v="1192"/>
    <x v="46"/>
    <s v="Unbekannt"/>
    <s v="14529 Alle Aufnahmen unter dieser Zugangsnummer"/>
    <s v="F5772"/>
    <n v="14529"/>
  </r>
  <r>
    <n v="8721"/>
    <s v="F8424"/>
    <n v="15766"/>
    <x v="0"/>
    <s v="Hildesheim, Bischof Conrad II. (1221 - 1247) , Hildesheim, Domstift, Dompropst Reinhold von Dassel (1232-50), Hildesheim, Domkapitel"/>
    <s v="F8424"/>
    <s v="Verden, Domstift"/>
    <s v="Verdener Gquell 2, S. 113, Nr. 70 [zu um 1245]; UB Hildesheim H.stift 2, S. 264, Nr. 542 [zu 1239]"/>
    <m/>
    <s v="Stade, StA"/>
    <s v="0.0.1232-0.0.1247"/>
    <n v="12321247"/>
    <x v="56"/>
    <s v="Unbekannt"/>
    <s v="15766 Alle Aufnahmen unter dieser Zugangsnummer"/>
    <s v="F8424"/>
    <n v="15766"/>
  </r>
  <r>
    <n v="7797"/>
    <s v="F5949"/>
    <n v="14599"/>
    <x v="0"/>
    <s v="Hildesheim, Bischof Heinrich"/>
    <s v="F5949"/>
    <s v="Loccum, Kloster"/>
    <s v="UB Calenberg 3, S. 103, Nr. 148; UB Hildesheim H.stift 2, S. 423, Nr. 836"/>
    <m/>
    <s v="Loccum, Archiv des Klosters"/>
    <s v="29.7.1250"/>
    <n v="1250"/>
    <x v="9"/>
    <s v="Freitag"/>
    <s v="14599 Alle Aufnahmen unter dieser Zugangsnummer"/>
    <s v="F5949"/>
    <n v="14599"/>
  </r>
  <r>
    <n v="8733"/>
    <s v="F8471"/>
    <n v="15778"/>
    <x v="0"/>
    <s v="Hildesheim, Dompropst Friedrich , Schwerin, Graf Gunzelin"/>
    <s v="F8471"/>
    <s v="Buxtehude, Altkloster, Nonnen"/>
    <s v="UB Meklenburg 1, S. 404, Nr. 400; UB Hildesheim H.stift 2, S. 152, Nr. 329"/>
    <m/>
    <s v="Stade, StA"/>
    <s v="28.3.1232"/>
    <n v="1232"/>
    <x v="48"/>
    <s v="Sonntag"/>
    <s v="15778 Alle Aufnahmen unter dieser Zugangsnummer"/>
    <s v="F8471"/>
    <n v="15778"/>
  </r>
  <r>
    <n v="8734"/>
    <s v="F8474"/>
    <n v="15779"/>
    <x v="0"/>
    <s v="Hildesheim, Dompropst Friedrich , Schwerin, Graf Gunzelin"/>
    <s v="F8474"/>
    <s v="Buxtehude, Altkloster"/>
    <s v="UB Meklenburg 1, S. 403, Nr. 399"/>
    <m/>
    <s v="Stade, StA"/>
    <s v="0.0.1232"/>
    <n v="1232"/>
    <x v="48"/>
    <s v="Unbekannt"/>
    <s v="15779 Alle Aufnahmen unter dieser Zugangsnummer"/>
    <s v="F8474"/>
    <n v="15779"/>
  </r>
  <r>
    <n v="8060"/>
    <s v="R11196"/>
    <n v="14991"/>
    <x v="0"/>
    <s v="Hildesheim, Dompropst Johannes, p�pstlich delegierter Richter , Domdekan Hylarius, p�pstlich delegierter Richter, Hildesheim, Stift Hl. Kreuz, Propst Ludolf, p�pstlich delegierter Richter"/>
    <s v="R11196"/>
    <s v="Minden, Bischof Thietmar, Minden, Dompropst Werner, Domdekan Leffhardus, Minden, Domkapitel, Minden, Klerus, Minden, Volk"/>
    <s v="UB Obernkirchen, Nr. 27b; UB Westfäl. 6, Nr. 17"/>
    <m/>
    <s v="B�ckeburg, Staatsarchiv"/>
    <s v="0.0.1204"/>
    <n v="1204"/>
    <x v="152"/>
    <s v="Unbekannt"/>
    <s v="14991 Alle Aufnahmen unter dieser Zugangsnummer"/>
    <s v="R11196"/>
    <n v="14991"/>
  </r>
  <r>
    <n v="7688"/>
    <s v="R7445"/>
    <n v="14484"/>
    <x v="0"/>
    <s v="Hildesheim, Domstift, Dekan Gerwich u. Scholaster Meinhard"/>
    <s v="R7445"/>
    <s v="Heiningen, Stift (Fond), Heiningen, Propst, Goslar, Stift St. Georgenberg, Propst"/>
    <s v="UB Goslar 1, Nr. 604 zu;1236-49�; (UB Hildesheim 2, Nr. 439)"/>
    <m/>
    <s v="Hannover, Hauptstaatsarchiv"/>
    <s v="0.0.1235 ?"/>
    <n v="1235"/>
    <x v="14"/>
    <s v="Unbekannt"/>
    <s v="14484 Alle Aufnahmen unter dieser Zugangsnummer"/>
    <s v="R7445"/>
    <n v="14484"/>
  </r>
  <r>
    <n v="7792"/>
    <s v="F5934"/>
    <n v="14594"/>
    <x v="0"/>
    <s v="Hildesheim, Domstift, Dekan Gerwich und Kapitel"/>
    <s v="F5934"/>
    <s v="Kloster, Loccum"/>
    <s v="UB Calenberg 3, S. 101, Nr. 142; UB Hildesheim H.stift 2, S. 397, Nr. 786"/>
    <m/>
    <s v="Loccum, Archiv des Klosters"/>
    <s v="vor 0.4.1247"/>
    <n v="1247"/>
    <x v="56"/>
    <s v="Unbekannt"/>
    <s v="14594 Alle Aufnahmen unter dieser Zugangsnummer"/>
    <s v="F5934"/>
    <n v="14594"/>
  </r>
  <r>
    <n v="7754"/>
    <s v="F5830"/>
    <n v="14556"/>
    <x v="0"/>
    <s v="Hildesheim, Domstift, K�ster , Solschen, Heinrich zu, Archidiakon"/>
    <s v="F5830"/>
    <s v="Loccum, Kloster, Solschen, Kirche (Fond)"/>
    <s v="UB Calenberg 3, Nr. 78; (UB Hildesheim 2, S. 294, Nr. 590)"/>
    <m/>
    <s v="Loccum, Kirchliches Archiv, Archiv des Klosters"/>
    <s v="0.0.1240"/>
    <n v="1240"/>
    <x v="64"/>
    <s v="Unbekannt"/>
    <s v="14556 Alle Aufnahmen unter dieser Zugangsnummer"/>
    <s v="F5830"/>
    <n v="14556"/>
  </r>
  <r>
    <n v="7787"/>
    <s v="F5923"/>
    <n v="14589"/>
    <x v="0"/>
    <s v="Hildesheim, Domstift, Propst Reinhold , Hildesheim, Dekan Gerwich u. Kapitel"/>
    <s v="F5923"/>
    <s v="Loccum, Kloster (Fond)"/>
    <s v="UB Calenberg 3, Nr.126; (UB Hildesheim 2, S. 397, Nr.785)"/>
    <m/>
    <s v="Loccum, Kirchliches Archiv, Archiv des Klosters"/>
    <s v="0.0.1247 ?"/>
    <n v="1247"/>
    <x v="56"/>
    <s v="Unbekannt"/>
    <s v="14589 Alle Aufnahmen unter dieser Zugangsnummer"/>
    <s v="F5923"/>
    <n v="14589"/>
  </r>
  <r>
    <n v="7789"/>
    <s v="F5925"/>
    <n v="14591"/>
    <x v="0"/>
    <s v="Hildesheim, Domstift, Propst Reinhold v. Dassel , Hildesheim, Domstift, Kanoniker Hermann v. Dassel"/>
    <s v="F5925"/>
    <s v="Loccum, Kloster"/>
    <s v="UB Calenberg 3, Nr.132"/>
    <m/>
    <s v="Loccum, Kirchliches Archiv, Archiv des Klosters"/>
    <s v="0.0.1244"/>
    <n v="1244"/>
    <x v="52"/>
    <s v="Unbekannt"/>
    <s v="14591 Alle Aufnahmen unter dieser Zugangsnummer"/>
    <s v="F5925"/>
    <n v="14591"/>
  </r>
  <r>
    <n v="4021"/>
    <s v="C995"/>
    <n v="10143"/>
    <x v="0"/>
    <s v="Hildesheim, Kloster St. Michael"/>
    <s v="C995"/>
    <s v="Hilwartshausen, Kloster"/>
    <s v="UB Hildesheim H.stift 2, Nr.453"/>
    <m/>
    <s v="Hannover, Hauptstaatsarchiv"/>
    <s v="22.5.1236"/>
    <n v="1236"/>
    <x v="103"/>
    <s v="Donnerstag"/>
    <n v="10143"/>
    <s v="C995"/>
    <n v="10143"/>
  </r>
  <r>
    <n v="4024"/>
    <s v="B664"/>
    <n v="10146"/>
    <x v="0"/>
    <s v="Hildesheim, Kloster St. Michael"/>
    <s v="B664"/>
    <s v="Hilwartshausen, Kloster"/>
    <s v="UB Hildesheim H.stift 2, Nr.453"/>
    <m/>
    <s v="Hannover, Hauptstaatsarchiv"/>
    <s v="0.0.1236"/>
    <n v="1236"/>
    <x v="103"/>
    <s v="Unbekannt"/>
    <n v="10146"/>
    <s v="B664"/>
    <n v="10146"/>
  </r>
  <r>
    <n v="7571"/>
    <s v="F5136"/>
    <n v="14345"/>
    <x v="0"/>
    <s v="Hildesheim, Stift Heiligkreuz, Propst Albert , Eberstein, Graf Konrad von, Eberstein, Graf Otto von, Eberstein, Graf Ludwig von, Eberstein, Graf Hermann von (Gebr�der)"/>
    <s v="F5136"/>
    <s v="Mariengarten, Kloster (Fond)"/>
    <s v="UB Hildesheim 2, Nr.833"/>
    <m/>
    <s v="Hannover, Hauptstaatsarchiv"/>
    <s v="19.6.1250"/>
    <n v="1250"/>
    <x v="9"/>
    <s v="Sonntag"/>
    <s v="14345 Alle Aufnahmen unter dieser Zugangsnummer"/>
    <s v="F5136"/>
    <n v="14345"/>
  </r>
  <r>
    <n v="6748"/>
    <s v="F3599"/>
    <n v="13436"/>
    <x v="0"/>
    <s v="Hildesheim, Stift Heiligkreuz, Propst Hugo , Eldagsen, Archidiakon Hugo (identisch)"/>
    <s v="F3599"/>
    <s v="W�lfinghausen, Kloster, Propst Heinrich, W�lfinghausen, Kloster, Konvent"/>
    <s v="UB Calenberg 8, Nr.8"/>
    <m/>
    <s v="Hannover, Hauptstaatsarchiv"/>
    <s v="um 1240"/>
    <n v="1240"/>
    <x v="64"/>
    <s v="Unbekannt"/>
    <n v="13436"/>
    <s v="F3599"/>
    <n v="13436"/>
  </r>
  <r>
    <n v="4366"/>
    <s v="C1079"/>
    <n v="10595"/>
    <x v="0"/>
    <s v="Hildesheim, Stift St. Bartholom�i zur S�lte"/>
    <s v="C1079"/>
    <s v="Riechenberg, Stift"/>
    <s v="UB Goslar 1, Nr.618"/>
    <m/>
    <s v="G�ttingen, Uni"/>
    <s v="um 1246"/>
    <n v="1246"/>
    <x v="70"/>
    <s v="Unbekannt"/>
    <n v="10595"/>
    <s v="C1079"/>
    <n v="10595"/>
  </r>
  <r>
    <n v="4636"/>
    <s v="E5337"/>
    <n v="10970"/>
    <x v="0"/>
    <s v="Hildesheim, Stift St. Moritz, Propst Konrad"/>
    <s v="E5337"/>
    <s v="Lamspringe, Kloster"/>
    <s v="UB Hildesheim H.stift 2, Nr. 398"/>
    <m/>
    <s v="Hannover, Hauptstaatsarchiv"/>
    <s v="26.10.1234"/>
    <n v="1234"/>
    <x v="51"/>
    <s v="Donnerstag"/>
    <s v="10970 Alle Aufnahmen unter dieser Zugangsnummer"/>
    <s v="E5337"/>
    <n v="10970"/>
  </r>
  <r>
    <n v="4470"/>
    <s v="C1094"/>
    <n v="10749"/>
    <x v="0"/>
    <s v="Hildesheim, Stift St. Moritz, Propst Konrad , Hildesheim, Stift St. Moritz, Dekan H., Hildesheim, Stift St. Moritz, Scholaster A., Hildesheim, Stift St. Moritz, Kapitel"/>
    <s v="C1094"/>
    <s v="Escherde, Kloster, Propst Heinrich, Escherde, Kloster, Konvent"/>
    <s v="UB Hildesheim H.stift 2, Nr.470"/>
    <m/>
    <s v="Hannover, Hauptstaatsarchiv"/>
    <s v="0.0.1236"/>
    <n v="1236"/>
    <x v="103"/>
    <s v="Unbekannt"/>
    <n v="10749"/>
    <s v="C1094"/>
    <n v="10749"/>
  </r>
  <r>
    <n v="8943"/>
    <s v="F9418"/>
    <n v="16077"/>
    <x v="0"/>
    <s v="Hillersleben, Kloster, Abt Caesarius"/>
    <s v="F9418"/>
    <s v="Hillersleben, Kloster, Konvent"/>
    <s v="CD. Brandenb. 1,22, S. 428; Reg. Magdeburg Ebb. 2, S. 457, Nr. 979"/>
    <m/>
    <s v="Magdeburg, Landeshauptarchiv"/>
    <s v="25.7.1232"/>
    <n v="1232"/>
    <x v="48"/>
    <s v="Sonntag"/>
    <s v="16077 Alle Aufnahmen unter dieser Zugangsnummer"/>
    <s v="F9418"/>
    <n v="16077"/>
  </r>
  <r>
    <n v="1469"/>
    <s v="E2503"/>
    <n v="5585"/>
    <x v="0"/>
    <s v="Hillersleben, Kloster, Abt Irminhard"/>
    <s v="E2503"/>
    <s v="Hillersleben, Kloster"/>
    <s v="Ungedr.?"/>
    <m/>
    <s v="Magdeburg, Staatsarchiv"/>
    <s v="16.5.1162"/>
    <n v="1162"/>
    <x v="62"/>
    <s v="Mittwoch"/>
    <n v="5585"/>
    <s v="E2503"/>
    <n v="5585"/>
  </r>
  <r>
    <n v="5473"/>
    <s v="F1374"/>
    <n v="11944"/>
    <x v="0"/>
    <s v="Hiltesrein, Johannes von"/>
    <s v="F1374"/>
    <s v="Engelberg, Kloster"/>
    <s v="QW. Schweiz 1,1, Nr.372"/>
    <m/>
    <s v="Engelberg, Stiftsarchiv"/>
    <s v="0.0.1235"/>
    <n v="1235"/>
    <x v="14"/>
    <s v="Unbekannt"/>
    <s v="11944 Alle Aufnahmen unter dieser Zugangsnummer"/>
    <s v="F1374"/>
    <n v="11944"/>
  </r>
  <r>
    <n v="4022"/>
    <s v="B662"/>
    <n v="10144"/>
    <x v="0"/>
    <s v="Hilwartshausen, Kloster"/>
    <s v="B662"/>
    <s v="Hilwartshausen, Kloster"/>
    <s v="UB Hildesheim H.stift 2, Nr.453"/>
    <m/>
    <s v="Hannover, Hauptstaatsarchiv"/>
    <s v="22.5.1236"/>
    <n v="1236"/>
    <x v="103"/>
    <s v="Donnerstag"/>
    <n v="10144"/>
    <s v="B662"/>
    <n v="10144"/>
  </r>
  <r>
    <n v="5707"/>
    <s v="F1696"/>
    <n v="12227"/>
    <x v="0"/>
    <s v="Hirsau, Kloster, Abt Mangold"/>
    <s v="F1696"/>
    <s v="Schaffhausen, Kloster Allerheiligen (Fond), Bistum Konstanz, Bischof Hermann I."/>
    <s v="UB Württemberg. 4, S. 364; Urk. Reg. Schaffhausen, Nr.79"/>
    <m/>
    <s v="Schaffhausen, Staatsarchiv"/>
    <s v="0.0.1164-0.0.1165"/>
    <n v="11641165"/>
    <x v="176"/>
    <s v="Unbekannt"/>
    <n v="12227"/>
    <s v="F1696"/>
    <n v="12227"/>
  </r>
  <r>
    <n v="5872"/>
    <s v="F1915"/>
    <n v="12399"/>
    <x v="0"/>
    <s v="Hitzkirch, Deutschordenhaus, Prokurator Gottfried"/>
    <s v="F1915"/>
    <s v="Kappel, Kloster, Abt, Kappel, Kloster, Konvent, Rathausen, Kloster (Fond)"/>
    <s v="UB Z�rich 2, Nr.632; QW. Schweiz 1,1, Nr.498"/>
    <m/>
    <s v="Luzern, Staatsarchiv"/>
    <s v="0.0.1245"/>
    <n v="1245"/>
    <x v="55"/>
    <s v="Unbekannt"/>
    <s v="12399 Alle Aufnahmen unter dieser Zugangsnummer"/>
    <s v="F1915"/>
    <n v="12399"/>
  </r>
  <r>
    <n v="5487"/>
    <s v="F1397"/>
    <n v="11959"/>
    <x v="0"/>
    <s v="H�naberg, Walther von (Ritter, u. Sohn Peter)"/>
    <s v="F1397"/>
    <s v="Engelberg, Kloster"/>
    <s v="UB Z�rich 2, Nr.547; QW. Schweiz 1,1, Nr.425"/>
    <m/>
    <s v="Engelberg, Stiftsarchiv"/>
    <s v="0.0.1240"/>
    <n v="1240"/>
    <x v="64"/>
    <s v="Unbekannt"/>
    <s v="11959 Alle Aufnahmen unter dieser Zugangsnummer"/>
    <s v="F1397"/>
    <n v="11959"/>
  </r>
  <r>
    <n v="5820"/>
    <s v="F1858"/>
    <n v="12347"/>
    <x v="0"/>
    <s v="H�nenberg, Peter von"/>
    <s v="F1858"/>
    <s v="Hohenrain, Johanniterhaus"/>
    <s v="QW. Schweiz 1,1, Nr.644a"/>
    <m/>
    <s v="Luzern, Staatsarchiv"/>
    <s v="um 1250 ?"/>
    <n v="1250"/>
    <x v="9"/>
    <s v="Unbekannt"/>
    <s v="12347 Alle Aufnahmen unter dieser Zugangsnummer"/>
    <s v="F1858"/>
    <n v="12347"/>
  </r>
  <r>
    <n v="9439"/>
    <s v="C1349"/>
    <n v="90299"/>
    <x v="0"/>
    <s v="Hochberg, Markgraf von , Geroldseck, Heinrich von, Geroldseck, Walter von, Usenberg, Hesso von, Wolfach, Friedrich von"/>
    <s v="C1349"/>
    <s v="Bistum Stra�burg, Elekt Heinrich, Freiburg, Graf Konrad von, Habsburg, Graf Rudolf von, Habsburg-Laufenburg, Graf Gottfried von, Freiburg, Stra�burg"/>
    <s v="UB Stra�burg 1, Nr.540"/>
    <m/>
    <s v="Stra�burg, Stadtarchiv"/>
    <s v="13.12.1263"/>
    <n v="1263"/>
    <x v="121"/>
    <s v="Donnerstag"/>
    <n v="90299"/>
    <s v="C1349"/>
    <n v="90299"/>
  </r>
  <r>
    <n v="5497"/>
    <s v="F1413"/>
    <n v="11969"/>
    <x v="0"/>
    <s v="Hochdorf, Heinrich von , Hochdorf, Berta von (Frau d. Heinrich v. H.)"/>
    <s v="F1413"/>
    <s v="Engelberg, Kloster"/>
    <s v="UB Z�rich 2, Nr.797; QW. Schweiz 1,1, Nr.642"/>
    <m/>
    <s v="Engelberg, Stiftsarchiv"/>
    <s v="um 1250"/>
    <n v="1250"/>
    <x v="9"/>
    <s v="Unbekannt"/>
    <s v="11969 Alle Aufnahmen unter dieser Zugangsnummer"/>
    <s v="F1413"/>
    <n v="11969"/>
  </r>
  <r>
    <n v="5891"/>
    <s v="F1953"/>
    <n v="12421"/>
    <x v="0"/>
    <s v="Hochdorf, Walther von , Hochdorf, Berta von (s. Frau)"/>
    <s v="F1953"/>
    <s v="Luzern, Kirche, Luzern, Stift (Fond)"/>
    <s v="QW. Schweiz 1,1, Nr.329"/>
    <m/>
    <s v="Luzern, Stiftsarchiv"/>
    <s v="0.0.1231"/>
    <n v="1231"/>
    <x v="136"/>
    <s v="Unbekannt"/>
    <s v="12421 Alle Aufnahmen unter dieser Zugangsnummer"/>
    <s v="F1953"/>
    <n v="12421"/>
  </r>
  <r>
    <n v="4205"/>
    <s v="C1028"/>
    <n v="10416"/>
    <x v="0"/>
    <s v="Hod , Hod, ...�s Sanbo; ...�s Sanbo (Priester u. Notar)(identisch) , Hod, ...�s Sanbo"/>
    <s v="C1028"/>
    <s v="Brondolo, Kloster, Abt Albert, Leonardo (Sohn d. Dominico da Calle)"/>
    <s v="Ungedr.?"/>
    <m/>
    <s v="Nürnberg, Germanisches Nationalmuseum"/>
    <s v="13.11.1194"/>
    <n v="1194"/>
    <x v="0"/>
    <s v="Sonntag"/>
    <n v="10416"/>
    <s v="C1028"/>
    <n v="10416"/>
  </r>
  <r>
    <n v="5416"/>
    <s v="D1597"/>
    <n v="11878"/>
    <x v="0"/>
    <s v="Hodenberg, Hermann von (gen. Hodo?)"/>
    <s v="D1597"/>
    <s v="Mariensee, Kloster"/>
    <s v="UB Calenberg 5, Nr.43"/>
    <m/>
    <s v="Hannover, Hauptstaatsarchiv"/>
    <s v="0.0.1242"/>
    <n v="1242"/>
    <x v="54"/>
    <s v="Unbekannt"/>
    <n v="11878"/>
    <s v="D1597"/>
    <n v="11878"/>
  </r>
  <r>
    <n v="4739"/>
    <s v="D1517"/>
    <n v="11096"/>
    <x v="0"/>
    <s v="Hofgeismar, Stift (St. Maria) , Hofgeismar, B�rger"/>
    <s v="D1517"/>
    <s v="Hasungen, Kloster, Abt Hermann, Hasungen, Kloster, Konvent"/>
    <s v="Ungedr.?"/>
    <m/>
    <s v="Marburg, Staatsarchiv"/>
    <s v="3.2.1234"/>
    <n v="1234"/>
    <x v="51"/>
    <s v="Freitag"/>
    <s v="11096 Alle Aufnahmen unter dieser Zugangsnummer"/>
    <s v="D1517"/>
    <n v="11096"/>
  </r>
  <r>
    <n v="9487"/>
    <s v="M2223"/>
    <n v="90365"/>
    <x v="0"/>
    <s v="Hohenberg, Werner von"/>
    <s v="M2223"/>
    <s v="Erzbistum Trier, Erzbischof Balduin"/>
    <s v="Ungedr."/>
    <m/>
    <s v="Koblenz, Landeshauptarchiv"/>
    <s v="8.7.1346"/>
    <n v="1346"/>
    <x v="259"/>
    <s v="Samstag"/>
    <n v="90365"/>
    <s v="M2223"/>
    <n v="90365"/>
  </r>
  <r>
    <n v="7332"/>
    <s v="D1739"/>
    <n v="14081"/>
    <x v="0"/>
    <s v="Hohenlohe, Konrad von , Gelnhausen, Schulthei� Dietrich von Bardenhausen u. B�rger"/>
    <s v="D1739"/>
    <s v="Arnsburg, Kloster"/>
    <s v="UB Arnsburg Kloster, Nr. 51; UB Hanau 1, Nr. 241"/>
    <m/>
    <s v="Lich, Adelsarchiv Fürsten zu Solms-Hohensolms-Lich"/>
    <s v="28.10.1247"/>
    <n v="1247"/>
    <x v="56"/>
    <s v="Montag"/>
    <s v="14081 Alle Aufnahmen unter dieser Zugangsnummer"/>
    <s v="D1739"/>
    <n v="14081"/>
  </r>
  <r>
    <n v="5817"/>
    <s v="F1854"/>
    <n v="12344"/>
    <x v="0"/>
    <s v="Hohenrain, Johanniterhaus, Komtur Bischof"/>
    <s v="F1854"/>
    <s v="Hohenrain, Johanniterhaus"/>
    <s v="QW. Schweiz 1,1, Nr.683"/>
    <m/>
    <s v="Luzern, Staatsarchiv"/>
    <s v="0.0.1200-0.0.1250 ?"/>
    <n v="12001250"/>
    <x v="9"/>
    <s v="Unbekannt"/>
    <s v="12344 Alle Aufnahmen unter dieser Zugangsnummer"/>
    <s v="F1854"/>
    <n v="12344"/>
  </r>
  <r>
    <n v="9485"/>
    <s v="M2253"/>
    <n v="90362"/>
    <x v="0"/>
    <s v="Hohenstein, Richwyn von"/>
    <s v="M2253"/>
    <s v="Erzbistum Trier, Erzbischof Balduin"/>
    <s v="Ungedr."/>
    <m/>
    <s v="Koblenz, Landeshauptarchiv"/>
    <s v="7.1.1344"/>
    <n v="1344"/>
    <x v="209"/>
    <s v="Mittwoch"/>
    <n v="90362"/>
    <s v="M2253"/>
    <n v="90362"/>
  </r>
  <r>
    <n v="843"/>
    <s v="D434"/>
    <n v="4126"/>
    <x v="0"/>
    <s v="Hohenstein, Siegfried von , Hohenstein, Konrad von, Hohenstein, Eberhard von, Hohenstein, Otgoz von (Ogoz)"/>
    <s v="D434"/>
    <s v="Schaffhausen, Kloster Allerheiligen (St. Salvator)"/>
    <s v="Quell. Gesch. Schweiz 3,1, Nr.61"/>
    <m/>
    <s v="Karlsruhe, Generallandesarchiv"/>
    <s v="21.4.1101"/>
    <n v="1101"/>
    <x v="161"/>
    <s v="Sonntag"/>
    <n v="4126"/>
    <s v="D434"/>
    <n v="4126"/>
  </r>
  <r>
    <n v="842"/>
    <s v="B383"/>
    <n v="4125"/>
    <x v="0"/>
    <s v="Hohenstein, Siegfried von , Hohenstein, Otgoz von"/>
    <s v="B383"/>
    <s v="Schaffhausen, Kloster Allerheiligen"/>
    <s v="Quell. Gesch. Schweiz 3,1, Nr.35"/>
    <m/>
    <s v="Karlsruhe, Generallandesarchiv"/>
    <s v="29.12.1100"/>
    <n v="1100"/>
    <x v="91"/>
    <s v="Samstag"/>
    <n v="4125"/>
    <s v="B383"/>
    <n v="4125"/>
  </r>
  <r>
    <n v="1847"/>
    <s v="C754"/>
    <n v="6428"/>
    <x v="0"/>
    <s v="Hohold , Arnold, Helmbert"/>
    <s v="C754"/>
    <s v="Benediktbeuern, Kloster"/>
    <s v="Mon. Boica 7, S. 65"/>
    <m/>
    <s v="München, Bayerisches Hauptstaatsarchiv"/>
    <s v="um 1150"/>
    <n v="1150"/>
    <x v="24"/>
    <s v="Unbekannt"/>
    <n v="6428"/>
    <s v="C754"/>
    <n v="6428"/>
  </r>
  <r>
    <n v="5372"/>
    <s v="B740"/>
    <n v="11834"/>
    <x v="0"/>
    <s v="Holstein, Graf Adolf III. von (od. IV.)"/>
    <s v="B740"/>
    <s v="Mariensee, Kloster"/>
    <s v="UB Calenberg 5, Nr.20"/>
    <m/>
    <s v="Hannover, Hauptstaatsarchiv"/>
    <s v="0.0.1224-0.0.1236"/>
    <n v="12241236"/>
    <x v="103"/>
    <s v="Unbekannt"/>
    <n v="11834"/>
    <s v="B740"/>
    <n v="11834"/>
  </r>
  <r>
    <n v="5737"/>
    <s v="D1630"/>
    <n v="12264"/>
    <x v="0"/>
    <s v="Holstein, Graf Adolf III. von (u. Schaumburg)"/>
    <s v="D1630"/>
    <s v="Wennigsen, Stift (Augustinerrinnenstift Krs. Hannover)"/>
    <s v="UB Calenberg 7, Nr.1; Urk. Schleswig-Holstein 1, Nr.424"/>
    <m/>
    <s v="Hannover, Hauptstaatsarchiv"/>
    <s v="0.0.1224"/>
    <n v="1224"/>
    <x v="134"/>
    <s v="Unbekannt"/>
    <s v="12264 Alle Aufnahmen unter dieser Zugangsnummer"/>
    <s v="D1630"/>
    <n v="12264"/>
  </r>
  <r>
    <n v="5402"/>
    <s v="C1219"/>
    <n v="11864"/>
    <x v="0"/>
    <s v="Holstein, Graf Adolf IV. von"/>
    <s v="C1219"/>
    <s v="Mariensee, Kloster"/>
    <s v="UB Calenberg 5, Nr.29; Urk. Schleswig-Holstein 1, Nr.512"/>
    <m/>
    <s v="Hannover, Hauptstaatsarchiv"/>
    <s v="0.0.1233"/>
    <n v="1233"/>
    <x v="68"/>
    <s v="Unbekannt"/>
    <n v="11864"/>
    <s v="C1219"/>
    <n v="11864"/>
  </r>
  <r>
    <n v="5395"/>
    <s v="C1215"/>
    <n v="11857"/>
    <x v="0"/>
    <s v="Holstein, Graf Adolf IV. von"/>
    <s v="C1215"/>
    <s v="Bistum Minden, Bischof Konrad I., Mariensee, Kloster (Fond)"/>
    <s v="UB Calenberg 5, Nr.24"/>
    <m/>
    <s v="Hannover, Hauptstaatsarchiv"/>
    <s v="0.0.1231 ?"/>
    <n v="1231"/>
    <x v="136"/>
    <s v="Unbekannt"/>
    <n v="11857"/>
    <s v="C1215"/>
    <n v="11857"/>
  </r>
  <r>
    <n v="8717"/>
    <s v="F8403"/>
    <n v="15762"/>
    <x v="0"/>
    <s v="Holstein, Graf Albrecht"/>
    <s v="F8403"/>
    <s v="Verden, Bischof Iso und Bistum"/>
    <s v="Verdener Gquell 2, S. 65, Nr. 42; Urk. Schleswig-Holstein 1, S. 153, Nr. 338 zu 1217 Aug. 15 [!]; Dr�gereit, S. 94f."/>
    <m/>
    <s v="Stade, StA"/>
    <s v="0.0.1217"/>
    <n v="1217"/>
    <x v="74"/>
    <s v="Unbekannt"/>
    <s v="15762 Alle Aufnahmen unter dieser Zugangsnummer"/>
    <s v="F8403"/>
    <n v="15762"/>
  </r>
  <r>
    <n v="8086"/>
    <s v="F6744"/>
    <n v="15017"/>
    <x v="0"/>
    <s v="Holstein-Schaumburg, Graf Adolf"/>
    <s v="F6744"/>
    <s v="Rinteln, Kloster St. Maria u. Jakob (Zisterzienserinnen) (Fond)"/>
    <s v="UB Rinteln, Nr. 2"/>
    <m/>
    <s v="B�ckeburg, Staatsarchiv"/>
    <s v="20.4.1235"/>
    <n v="1235"/>
    <x v="14"/>
    <s v="Freitag"/>
    <s v="15017 Alle Aufnahmen unter dieser Zugangsnummer"/>
    <s v="F6744"/>
    <n v="15017"/>
  </r>
  <r>
    <n v="8088"/>
    <s v="F6749"/>
    <n v="15019"/>
    <x v="0"/>
    <s v="Holstein-Schaumburg, Graf Adolf"/>
    <s v="F6749"/>
    <s v="Rinteln, Kloster;Zisterzienser� Nonnenkloster (Fond)"/>
    <s v="UB Rinteln, Nr. 4"/>
    <m/>
    <s v="B�ckeburg, Staatsarchiv"/>
    <s v="14.7.1238"/>
    <n v="1238"/>
    <x v="6"/>
    <s v="Mittwoch"/>
    <s v="15019 Alle Aufnahmen unter dieser Zugangsnummer"/>
    <s v="F6749"/>
    <n v="15019"/>
  </r>
  <r>
    <n v="7156"/>
    <s v="F4025"/>
    <n v="13867"/>
    <x v="0"/>
    <s v="Holzheim, Heinrich von , Holzheim, Hermann von (Vettern), Rotenburg, Heinrich von"/>
    <s v="F4025"/>
    <s v="Holzheim, Ganerben von, Rotenburg, Ganerben von"/>
    <s v="Ungedr.?"/>
    <m/>
    <s v="Marburg, Staatsarchiv"/>
    <s v="30.1.1411"/>
    <n v="1411"/>
    <x v="300"/>
    <s v="Freitag"/>
    <s v="13867 Alle Aufnahmen unter dieser Zugangsnummer"/>
    <s v="F4025"/>
    <n v="13867"/>
  </r>
  <r>
    <n v="113"/>
    <s v="C150"/>
    <n v="746"/>
    <x v="0"/>
    <s v="Holzheim, Onarg von , Holzheim, Widekind von (Gebr�der)"/>
    <s v="C150"/>
    <s v="Wei�enstein, Stift"/>
    <s v="Schultze, Kassel, Nr.1406"/>
    <m/>
    <s v="Marburg, Staatsarchiv"/>
    <s v="18.6.1256"/>
    <n v="1256"/>
    <x v="40"/>
    <s v="Sonntag"/>
    <n v="746"/>
    <s v="C150"/>
    <n v="746"/>
  </r>
  <r>
    <n v="8550"/>
    <s v="F8049"/>
    <n v="15565"/>
    <x v="0"/>
    <s v="Homberg (Efze), Burgmannen , Homberg (Efze), B�rger"/>
    <s v="F8049"/>
    <s v="Spieskappel, Praemonstratenserstift, Propst, Prior und Procuratoren"/>
    <s v="List, S. 128 mit Anm. 2"/>
    <m/>
    <s v="Marburg, StA"/>
    <s v="vor 16.2.1247"/>
    <n v="1247"/>
    <x v="56"/>
    <s v="Samstag"/>
    <s v="15565 Alle Aufnahmen unter dieser Zugangsnummer"/>
    <s v="F8049"/>
    <n v="15565"/>
  </r>
  <r>
    <n v="8540"/>
    <s v="B849"/>
    <n v="15554"/>
    <x v="0"/>
    <s v="Homberg, Pfarrer Ditmar , Homberg, Sch�ffen"/>
    <s v="B849"/>
    <s v="Spieskappel, Praemonstratenserstift"/>
    <s v="List, S. 194 mit Anm. 5"/>
    <m/>
    <s v="Marburg, StA"/>
    <s v="0.0.1247"/>
    <n v="1247"/>
    <x v="56"/>
    <s v="Unbekannt"/>
    <s v="15554 Alle Aufnahmen unter dieser Zugangsnummer"/>
    <s v="B849"/>
    <n v="15554"/>
  </r>
  <r>
    <n v="1940"/>
    <s v="B455"/>
    <n v="6582"/>
    <x v="0"/>
    <s v="Homberg, St. Georg"/>
    <s v="B455"/>
    <s v="Homberg, St. Georg"/>
    <s v=" "/>
    <m/>
    <s v="Marburg, Staatsarchiv"/>
    <s v="28.4.1342"/>
    <n v="1342"/>
    <x v="255"/>
    <s v="Sonntag"/>
    <n v="6582"/>
    <s v="B455"/>
    <n v="6582"/>
  </r>
  <r>
    <n v="1941"/>
    <s v="B456"/>
    <n v="6583"/>
    <x v="0"/>
    <s v="Homberg, St. Georg"/>
    <s v="B456"/>
    <s v="Homberg, St. Georg"/>
    <s v=" "/>
    <m/>
    <s v="Marburg, Staatsarchiv"/>
    <s v="16.10.1342"/>
    <n v="1342"/>
    <x v="255"/>
    <s v="Mittwoch"/>
    <n v="6583"/>
    <s v="B456"/>
    <n v="6583"/>
  </r>
  <r>
    <n v="7167"/>
    <s v="F4382S"/>
    <n v="13878"/>
    <x v="0"/>
    <s v="Homburg, Heinrich von (Ritter)"/>
    <s v="F4382S"/>
    <s v="W�lfinghausen, Kloster, Propst, W�lfinghausen, Kloster, Konvent"/>
    <s v="UB Calenberg 8, Nr. 25"/>
    <m/>
    <s v="Hannover, Hauptstaatsarchiv"/>
    <s v="25.6.1246"/>
    <n v="1246"/>
    <x v="70"/>
    <s v="Montag"/>
    <s v="13878 Alle Aufnahmen unter dieser Zugangsnummer"/>
    <s v="F4382S"/>
    <n v="13878"/>
  </r>
  <r>
    <n v="9484"/>
    <s v="M2254"/>
    <n v="90361"/>
    <x v="0"/>
    <s v="Homburg, Mechthild von"/>
    <s v="M2254"/>
    <s v="Erzbistum Trier, Erzbischof Balduin"/>
    <s v="M�tsch, Balduineen, Nr.1690"/>
    <m/>
    <s v="Koblenz, Landeshauptarchiv"/>
    <s v="18.5.1343"/>
    <n v="1343"/>
    <x v="301"/>
    <s v="Sonntag"/>
    <n v="90361"/>
    <s v="M2254"/>
    <n v="90361"/>
  </r>
  <r>
    <n v="988"/>
    <s v="D513"/>
    <n v="4846"/>
    <x v="0"/>
    <s v="Honau, Stift, Propst H. , Honau, Stift, Dekan Siegfried, Honau, Stift, Kantor G., Honau, Stift, Kanoniker"/>
    <s v="D513"/>
    <s v="Honau, Stift (Fond), Stra�burg, Stift St. Peter"/>
    <s v="Inventare GLA, S. 18"/>
    <m/>
    <s v="Karlsruhe, Generallandesarchiv"/>
    <s v="0.0.1180"/>
    <n v="1180"/>
    <x v="73"/>
    <s v="Unbekannt"/>
    <n v="4846"/>
    <s v="D513"/>
    <n v="4846"/>
  </r>
  <r>
    <n v="4289"/>
    <s v="B695"/>
    <n v="10508"/>
    <x v="0"/>
    <s v="Honlage, Berthold von (Ritter) , Honlage, Ludolf von (Ritter, Gebr�der)"/>
    <s v="B695"/>
    <s v="Marienrode, Kloster (Fond), Honlage, St. Johannis"/>
    <s v="Ungedr.?"/>
    <m/>
    <s v="Hannover, Hauptstaatsarchiv"/>
    <s v="vor 1250"/>
    <n v="1250"/>
    <x v="9"/>
    <s v="Unbekannt"/>
    <n v="10508"/>
    <s v="B695"/>
    <n v="10508"/>
  </r>
  <r>
    <n v="3693"/>
    <s v="E4598"/>
    <n v="9503"/>
    <x v="0"/>
    <s v="Horburg, Kuno von (Edler)"/>
    <s v="E4598"/>
    <s v="Bistum Bamberg, Domstift"/>
    <s v="Reg. Boica 1, S. 130; Guttenberg, Territorialb., S. 162"/>
    <m/>
    <s v="München, Bayerisches Hauptstaatsarchiv"/>
    <s v="3.4.1130"/>
    <n v="1130"/>
    <x v="111"/>
    <s v="Donnerstag"/>
    <n v="9503"/>
    <s v="E4598"/>
    <n v="9503"/>
  </r>
  <r>
    <n v="5931"/>
    <s v="F2034"/>
    <n v="12472"/>
    <x v="0"/>
    <s v="Hornbach, Kloster, Abt , Hornbach, Kloster, Konvent"/>
    <s v="F2034"/>
    <s v="Otterberg, Kloster"/>
    <s v="Baur, Hess. Urk. 5, S. 18"/>
    <m/>
    <s v="Luzern, Staatsarchiv"/>
    <s v="28.5.1229"/>
    <n v="1229"/>
    <x v="63"/>
    <s v="Montag"/>
    <s v="12472 Alle Aufnahmen unter dieser Zugangsnummer"/>
    <s v="F2034"/>
    <n v="12472"/>
  </r>
  <r>
    <n v="5922"/>
    <s v="F2022"/>
    <n v="12463"/>
    <x v="0"/>
    <s v="Hornbach, Kloster, Abt Eberhard , Hornbach, Kloster, Konvent"/>
    <s v="F2022"/>
    <s v="Otterberg, Kloster, Abt, Otterberg, Kloster, Konvent"/>
    <s v="Frey-Remling, Nr.50, S. 40"/>
    <m/>
    <s v="Luzern, Staatsarchiv"/>
    <s v="0.8.1229"/>
    <n v="1229"/>
    <x v="63"/>
    <s v="Unbekannt"/>
    <s v="12463 Alle Aufnahmen unter dieser Zugangsnummer"/>
    <s v="F2022"/>
    <n v="12463"/>
  </r>
  <r>
    <n v="3035"/>
    <s v="E3874"/>
    <n v="8294"/>
    <x v="0"/>
    <s v="Hornbach, Kloster, Abt Gregor"/>
    <s v="E3874"/>
    <s v="Eu�erthal, Kloster, Abt Ortlieb"/>
    <s v="Ungedr.?"/>
    <m/>
    <s v="München, Bayerisches Hauptstaatsarchiv"/>
    <s v="0.0.1163"/>
    <n v="1163"/>
    <x v="175"/>
    <s v="Unbekannt"/>
    <n v="8294"/>
    <s v="E3874"/>
    <n v="8294"/>
  </r>
  <r>
    <n v="2694"/>
    <s v="D930"/>
    <n v="7854"/>
    <x v="0"/>
    <s v="Hornbach, Kloster, Abt Konrad"/>
    <s v="D930"/>
    <s v="Wadgassen, Kloster"/>
    <s v="Reg. Mittelrhein 2, Nr.465"/>
    <m/>
    <s v="Koblenz, Landeshauptarchiv"/>
    <s v="0.0.1181"/>
    <n v="1181"/>
    <x v="102"/>
    <s v="Unbekannt"/>
    <n v="7854"/>
    <s v="D930"/>
    <n v="7854"/>
  </r>
  <r>
    <n v="996"/>
    <s v="E1967"/>
    <n v="4854"/>
    <x v="0"/>
    <s v="Hornbach, Kloster, Abt Konrad"/>
    <s v="E1967"/>
    <s v="Eu�erthal, Kloster"/>
    <s v="Reg. Hornbach, Nr.47; W�rdtwein, Nov. Subs. 12, S. 112f"/>
    <m/>
    <s v="Karlsruhe, Generallandesarchiv"/>
    <s v="0.0.1182"/>
    <n v="1182"/>
    <x v="92"/>
    <s v="Unbekannt"/>
    <n v="4854"/>
    <s v="E1967"/>
    <n v="4854"/>
  </r>
  <r>
    <n v="723"/>
    <s v="E1433"/>
    <n v="3108"/>
    <x v="0"/>
    <s v="Hornbach, Kloster, Abt Ludolf"/>
    <s v="E1433"/>
    <s v="Hornbach, Kloster"/>
    <s v="Baur, Hess. Urk. 2, Nr.8"/>
    <m/>
    <s v="Darmstadt, Staatsarchiv"/>
    <s v="28.4.1153"/>
    <n v="1153"/>
    <x v="146"/>
    <s v="Dienstag"/>
    <n v="3108"/>
    <s v="E1433"/>
    <n v="3108"/>
  </r>
  <r>
    <n v="3052"/>
    <s v="D1014"/>
    <n v="8361"/>
    <x v="0"/>
    <s v="Hornbach, Kloster, Abt Ludolf"/>
    <s v="D1014"/>
    <s v="Hornbach, Kloster (Fond)"/>
    <s v="Ungedr.?"/>
    <m/>
    <s v="München, Bayerisches Hauptstaatsarchiv"/>
    <s v="30.11.1149"/>
    <n v="1149"/>
    <x v="160"/>
    <s v="Mittwoch"/>
    <n v="8361"/>
    <s v="D1014"/>
    <n v="8361"/>
  </r>
  <r>
    <n v="7153"/>
    <s v="F4019"/>
    <n v="13864"/>
    <x v="0"/>
    <s v="Hornsberg, Sintram von , Hornsberg, Falk von (Gebr�der)"/>
    <s v="F4019"/>
    <s v="Hersfeld, Kloster, Abt"/>
    <s v="Ungedr.?"/>
    <m/>
    <s v="Marburg, Staatsarchiv"/>
    <s v="29.10.1361"/>
    <n v="1361"/>
    <x v="302"/>
    <s v="Freitag"/>
    <s v="13864 Alle Aufnahmen unter dieser Zugangsnummer"/>
    <s v="F4019"/>
    <n v="13864"/>
  </r>
  <r>
    <n v="7778"/>
    <s v="F5895"/>
    <n v="14580"/>
    <x v="0"/>
    <s v="Hoya, Graf Heinrich"/>
    <s v="F5895"/>
    <s v="Loccum, Kloster (Fond)"/>
    <s v="UB Calenberg 3, Nr. 113"/>
    <m/>
    <s v="Loccum, Kirchliches Archiv, Archiv des Klosters"/>
    <s v="0.0.1247"/>
    <n v="1247"/>
    <x v="56"/>
    <s v="Unbekannt"/>
    <s v="14580 Alle Aufnahmen unter dieser Zugangsnummer"/>
    <s v="F5895"/>
    <n v="14580"/>
  </r>
  <r>
    <n v="7750"/>
    <s v="F5818"/>
    <n v="14552"/>
    <x v="0"/>
    <s v="Hoya, Graf Heinrich"/>
    <s v="F5818"/>
    <s v="Loccum, Kloster (Zisterzienser)"/>
    <s v="UB Calenberg 3, Nr. 72"/>
    <m/>
    <s v="Loccum, Kirchliches Archiv, Archiv des Klosters"/>
    <s v="0.0.1237"/>
    <n v="1237"/>
    <x v="78"/>
    <s v="Unbekannt"/>
    <s v="14552 Alle Aufnahmen unter dieser Zugangsnummer"/>
    <s v="F5818"/>
    <n v="14552"/>
  </r>
  <r>
    <n v="7738"/>
    <s v="R7885"/>
    <n v="14539"/>
    <x v="0"/>
    <s v="Hoya, Graf Heinrich I."/>
    <s v="R7885"/>
    <s v="Loccum, Kloster"/>
    <s v="UB Calenberg 3, Nr. 39"/>
    <m/>
    <s v="Loccum, Kirchliches Archiv, Archiv des Klosters"/>
    <s v="0.0.1203 ?"/>
    <n v="1203"/>
    <x v="75"/>
    <s v="Unbekannt"/>
    <s v="14539 Alle Aufnahmen unter dieser Zugangsnummer"/>
    <s v="R7885"/>
    <n v="14539"/>
  </r>
  <r>
    <n v="5271"/>
    <s v="D1569"/>
    <n v="11695"/>
    <x v="0"/>
    <s v="Hoya, Graf Heinrich I. von"/>
    <s v="D1569"/>
    <s v="Heiligenrode, Kloster"/>
    <s v="UB Hoya 5, Nr.14"/>
    <m/>
    <s v="Hannover, Hauptstaatsarchiv"/>
    <s v="19.11.1231"/>
    <n v="1231"/>
    <x v="136"/>
    <s v="Mittwoch"/>
    <s v="11695 Alle Aufnahmen unter dieser Zugangsnummer"/>
    <s v="D1569"/>
    <n v="11695"/>
  </r>
  <r>
    <n v="4813"/>
    <s v="C1173"/>
    <n v="11174"/>
    <x v="0"/>
    <s v="Hoya, Graf Heinrich I. von"/>
    <s v="C1173"/>
    <s v="Erzbistum Bremen-Hamburg, Erzbischof Gerhard II."/>
    <s v="UB Hoya 3, Nr.14"/>
    <m/>
    <s v="Hannover, Hauptstaatsarchiv"/>
    <s v="0.0.1220"/>
    <n v="1220"/>
    <x v="20"/>
    <s v="Unbekannt"/>
    <n v="11174"/>
    <s v="C1173"/>
    <n v="11174"/>
  </r>
  <r>
    <n v="5405"/>
    <s v="F1291"/>
    <n v="11867"/>
    <x v="0"/>
    <s v="Hoya, Graf Heinrich I. von (od. II.)"/>
    <s v="F1291"/>
    <s v="Mariensee, Kloster"/>
    <s v="UB Calenberg 5, Nr.31"/>
    <m/>
    <s v="Hannover, Hauptstaatsarchiv"/>
    <s v="0.0.1235"/>
    <n v="1235"/>
    <x v="14"/>
    <s v="Unbekannt"/>
    <s v="11867 Alle Aufnahmen unter dieser Zugangsnummer"/>
    <s v="F1291"/>
    <n v="11867"/>
  </r>
  <r>
    <n v="4808"/>
    <s v="C1175"/>
    <n v="11169"/>
    <x v="0"/>
    <s v="Hoya, Graf Heinrich I. von , Hodenberg, Hermann von (Edler) (identisch), B�cken, Stift, Vogt Hodenberg, Hermann von, B�cken, Stift, Propst Bernhard"/>
    <s v="C1175"/>
    <s v="B�cken, Stift (Altar St. Johannis)"/>
    <s v="UB Hoya 3,1, Nr.18"/>
    <m/>
    <s v="Hannover, Hauptstaatsarchiv"/>
    <s v="10.8.1231"/>
    <n v="1231"/>
    <x v="136"/>
    <s v="Sonntag"/>
    <n v="11169"/>
    <s v="C1175"/>
    <n v="11169"/>
  </r>
  <r>
    <n v="4800"/>
    <s v="C1171"/>
    <n v="11160"/>
    <x v="0"/>
    <s v="Hoya, Graf Heinrich I. von , Oldenburg, Graf Heinrich von, Bruchhausen, Graf Ludolf von"/>
    <s v="C1171"/>
    <s v="Bistum Verden, Bischof Iso"/>
    <s v="UB Hoya 1, Nr.4"/>
    <m/>
    <s v="Hannover, Hauptstaatsarchiv"/>
    <s v="um 1219"/>
    <n v="1219"/>
    <x v="58"/>
    <s v="Unbekannt"/>
    <s v="11160 Alle Aufnahmen unter dieser Zugangsnummer"/>
    <s v="C1171"/>
    <n v="11160"/>
  </r>
  <r>
    <n v="5407"/>
    <s v="C1223"/>
    <n v="11869"/>
    <x v="0"/>
    <s v="Hoya, Graf Heinrich II. von"/>
    <s v="C1223"/>
    <s v="Mariensee, Kloster (Fond), Braunschweig, Herzog von"/>
    <s v="UB Calenberg 5, Nr.53"/>
    <m/>
    <s v="Hannover, Hauptstaatsarchiv"/>
    <s v="um 1246"/>
    <n v="1246"/>
    <x v="70"/>
    <s v="Unbekannt"/>
    <n v="11869"/>
    <s v="C1223"/>
    <n v="11869"/>
  </r>
  <r>
    <n v="5411"/>
    <s v="C1226"/>
    <n v="11873"/>
    <x v="0"/>
    <s v="Hoya, Graf Heinrich II. von"/>
    <s v="C1226"/>
    <s v="Mariensee, Kloster"/>
    <s v="UB Calenberg 5, Nr.36"/>
    <m/>
    <s v="Hannover, Hauptstaatsarchiv"/>
    <s v="0.0.1239"/>
    <n v="1239"/>
    <x v="79"/>
    <s v="Unbekannt"/>
    <n v="11873"/>
    <s v="C1226"/>
    <n v="11873"/>
  </r>
  <r>
    <n v="5305"/>
    <s v="B735"/>
    <n v="11736"/>
    <x v="0"/>
    <s v="Hoya, Graf Heinrich II. von"/>
    <s v="B735"/>
    <s v="Nendorf, Kloster"/>
    <s v="UB Hoya 6, Nr.13"/>
    <m/>
    <s v="Hannover, Hauptstaatsarchiv"/>
    <s v="0.0.1238"/>
    <n v="1238"/>
    <x v="6"/>
    <s v="Unbekannt"/>
    <n v="11736"/>
    <s v="B735"/>
    <n v="11736"/>
  </r>
  <r>
    <n v="4816"/>
    <s v="D1556"/>
    <n v="11177"/>
    <x v="0"/>
    <s v="Hoya, Graf Heinrich II. von"/>
    <s v="D1556"/>
    <s v="Erzbistum Bremen-Hamburg, Erzbischof Gerhard II."/>
    <s v="UB Hoya 3, Nr.22; Reg. Bremen Ebb. 1, Nr.909"/>
    <m/>
    <s v="Hannover, Hauptstaatsarchiv"/>
    <s v="um 1236"/>
    <n v="1236"/>
    <x v="103"/>
    <s v="Unbekannt"/>
    <n v="11177"/>
    <s v="D1556"/>
    <n v="11177"/>
  </r>
  <r>
    <n v="4815"/>
    <s v="C1174"/>
    <n v="11176"/>
    <x v="0"/>
    <s v="Hoya, Graf Heinrich II. von (mit Frau u. S�hnen) , Hoya, Graf Otto I. von, Hoya, Graf Burkhard von (Gebr�der)"/>
    <s v="C1174"/>
    <s v="Erzbistum Bremen-Hamburg, Erzbischof Gerhard II., B�cken, Stift"/>
    <s v="UB Hoya 3, Nr.23; Reg. Bremen Ebb. 1, Nr.924"/>
    <m/>
    <s v="Hannover, Hauptstaatsarchiv"/>
    <s v="vor 1238.8.9"/>
    <n v="1238"/>
    <x v="6"/>
    <s v="Unbekannt"/>
    <n v="11176"/>
    <s v="C1174"/>
    <n v="11176"/>
  </r>
  <r>
    <n v="5418"/>
    <s v="D1599"/>
    <n v="11880"/>
    <x v="0"/>
    <s v="Hoya, Graf Heinrich II. von , Hermann von Br�ninghausen"/>
    <s v="D1599"/>
    <s v="Mariensee, Kloster"/>
    <s v="UB Calenberg 5, Nr.45"/>
    <m/>
    <s v="Hannover, Hauptstaatsarchiv"/>
    <s v="0.0.1242"/>
    <n v="1242"/>
    <x v="54"/>
    <s v="Unbekannt"/>
    <n v="11880"/>
    <s v="D1599"/>
    <n v="11880"/>
  </r>
  <r>
    <n v="997"/>
    <s v="D514"/>
    <n v="4855"/>
    <x v="0"/>
    <s v="H�rdt, Kloster, Abt Konrad"/>
    <s v="D514"/>
    <s v="H�rdt, Kloster"/>
    <s v="Inventare GLA, S. 18"/>
    <m/>
    <s v="Karlsruhe, Generallandesarchiv"/>
    <s v="0.0.1182"/>
    <n v="1182"/>
    <x v="92"/>
    <s v="Unbekannt"/>
    <n v="4855"/>
    <s v="D514"/>
    <n v="4855"/>
  </r>
  <r>
    <n v="7088"/>
    <s v="F4261"/>
    <n v="13794"/>
    <x v="0"/>
    <s v="Humbert Corbaiz , Loueche,- Pfarrer Aimo, Bistum Sitten,- Kanzler Boso von Granges"/>
    <s v="F4261"/>
    <s v="Ernen, Peter von, Bistum Sitten, Domstift, Kapitel (Fond)"/>
    <s v="MDR 29,1, S. 228"/>
    <m/>
    <s v="Sitten, Domkapitelsarchiv"/>
    <s v="0.0.1221"/>
    <n v="1221"/>
    <x v="76"/>
    <s v="Unbekannt"/>
    <n v="13794"/>
    <s v="F4261"/>
    <n v="13794"/>
  </r>
  <r>
    <n v="8317"/>
    <s v="F7491"/>
    <n v="15271"/>
    <x v="0"/>
    <s v="Humbert du Vernoye , Stephan le Friant de Saverneyo, Theobald von Villars"/>
    <s v="F7491"/>
    <s v="Konrad von Scharnachthal"/>
    <s v="bei [C. L. von Sinner], Versuch einer diplomatischen Geschichte der Edlen von Scharnachthal, Bern 1823, S. 139 (zu 1445 II 10); SGf 3, S. 171"/>
    <m/>
    <s v="Bern, StA"/>
    <s v="28.2.1446"/>
    <n v="1446"/>
    <x v="303"/>
    <s v="Montag"/>
    <s v="15271 Alle Aufnahmen unter dieser Zugangsnummer"/>
    <s v="F7491"/>
    <n v="15271"/>
  </r>
  <r>
    <n v="7035"/>
    <s v="F4202"/>
    <n v="13738"/>
    <x v="0"/>
    <s v="Humbert von Noville (Kt. Waadt) , Bistum Sitten,- Kanzler Aimo (identisch), Bistum Sitten, Domstift, Kantor Aimo"/>
    <s v="F4202"/>
    <s v="Bistum Sitten, Domstift, Guigo (Kanoniker)"/>
    <s v="MDR 29,1, S. 291"/>
    <m/>
    <s v="Sitten, Domkapitelsarchiv"/>
    <s v="0.0.1231"/>
    <n v="1231"/>
    <x v="136"/>
    <s v="Unbekannt"/>
    <s v="13738 Alle Aufnahmen unter dieser Zugangsnummer"/>
    <s v="F4202"/>
    <n v="13738"/>
  </r>
  <r>
    <n v="7447"/>
    <s v="F4829"/>
    <n v="14209"/>
    <x v="0"/>
    <s v="Humilimont, Kloster, Abt , Blonay, Aymo von"/>
    <s v="F4829"/>
    <s v="Hautcret, Kloster, St. Maurice, Stift (Fond)"/>
    <s v="Ungedr.?"/>
    <m/>
    <s v="St. Maurice, Stiftsarchiv"/>
    <s v="0.0.1243"/>
    <n v="1243"/>
    <x v="47"/>
    <s v="Unbekannt"/>
    <s v="14209 Alle Aufnahmen unter dieser Zugangsnummer"/>
    <s v="F4829"/>
    <n v="14209"/>
  </r>
  <r>
    <n v="6803"/>
    <s v="F3667"/>
    <n v="13491"/>
    <x v="0"/>
    <s v="Humilimont, Kloster, Abt Bischof"/>
    <s v="F3667"/>
    <s v="Hauterive, Kloster"/>
    <s v="Reg. Hauterive, Nr.279; Diesbach, S. 36"/>
    <m/>
    <s v="Fribourg, Staatsarchiv"/>
    <s v="0.0.1269"/>
    <n v="1269"/>
    <x v="28"/>
    <s v="Unbekannt"/>
    <s v="13491 Alle Aufnahmen unter dieser Zugangsnummer"/>
    <s v="F3667"/>
    <n v="13491"/>
  </r>
  <r>
    <n v="6805"/>
    <s v="F3669"/>
    <n v="13493"/>
    <x v="0"/>
    <s v="Humilimont, Kloster, Abt Burkhard (III.)"/>
    <s v="F3669"/>
    <s v="Hauterive, Kloster"/>
    <s v="Reg. Hauterive, Nr.284"/>
    <m/>
    <s v="Fribourg, Staatsarchiv"/>
    <s v="0.0.1284"/>
    <n v="1284"/>
    <x v="130"/>
    <s v="Unbekannt"/>
    <s v="13493 Alle Aufnahmen unter dieser Zugangsnummer"/>
    <s v="F3669"/>
    <n v="13493"/>
  </r>
  <r>
    <n v="6851"/>
    <s v="F3738"/>
    <n v="13539"/>
    <x v="0"/>
    <s v="Humilimont, Kloster, Abt Jakob"/>
    <s v="F3738"/>
    <s v="Hauterive, Kloster, Abt, Hauterive, Kloster, Konvent"/>
    <s v="Reg. Hauterive, Nr.419"/>
    <m/>
    <s v="Fribourg, Staatsarchiv"/>
    <s v="0.4.1276"/>
    <n v="1276"/>
    <x v="83"/>
    <s v="Unbekannt"/>
    <s v="13539 Alle Aufnahmen unter dieser Zugangsnummer"/>
    <s v="F3738"/>
    <n v="13539"/>
  </r>
  <r>
    <n v="7450"/>
    <s v="F4835"/>
    <n v="14212"/>
    <x v="0"/>
    <s v="Humilimont, Kloster, Abt W. , Palezieux, W. von"/>
    <s v="F4835"/>
    <s v="Hautcret, Kloster, St. Maurice, Stift (Fond)"/>
    <s v="Ungedr.?"/>
    <m/>
    <s v="St. Maurice, Stiftsarchiv"/>
    <s v="0.0.1242"/>
    <n v="1242"/>
    <x v="54"/>
    <s v="Unbekannt"/>
    <s v="14212 Alle Aufnahmen unter dieser Zugangsnummer"/>
    <s v="F4835"/>
    <n v="14212"/>
  </r>
  <r>
    <n v="6302"/>
    <s v="F2755"/>
    <n v="12953"/>
    <x v="0"/>
    <s v="Humilimont, Kloster, Abt Wilhelm (b. Marsens)"/>
    <s v="F2755"/>
    <s v="Hautcret, Kloster"/>
    <s v="Ungedr.?"/>
    <m/>
    <s v="Lausanne, Staatsarchiv"/>
    <s v="0.4.1244"/>
    <n v="1244"/>
    <x v="52"/>
    <s v="Unbekannt"/>
    <n v="12953"/>
    <s v="F2755"/>
    <n v="12953"/>
  </r>
  <r>
    <n v="4848"/>
    <s v="F499"/>
    <n v="11210"/>
    <x v="0"/>
    <s v="H�usern, Kloster, Priorin H. , H�usern, Kloster, Konvent"/>
    <s v="F499"/>
    <s v="Hegenheim, Peter von (gen. Meliot) (Ritter), Klingenthal, Kloster (Fond)"/>
    <s v="UB Basel 1, Nr.225"/>
    <m/>
    <s v="Basel, Staatsarchiv"/>
    <s v="11.12.1248"/>
    <n v="1248"/>
    <x v="8"/>
    <s v="Freitag"/>
    <s v="11210 Alle Aufnahmen unter dieser Zugangsnummer"/>
    <s v="F499"/>
    <n v="11210"/>
  </r>
  <r>
    <n v="5812"/>
    <s v="F1849"/>
    <n v="12339"/>
    <x v="0"/>
    <s v="Ibach, Mechtild von (Witwe d. Berchtold v. I)"/>
    <s v="F1849"/>
    <s v="Hohenrain, Johanniterhaus"/>
    <s v="QW. Schweiz 1,1, Nr.502"/>
    <m/>
    <s v="Luzern, Staatsarchiv"/>
    <s v="vor 1246.1.30"/>
    <n v="1246"/>
    <x v="70"/>
    <s v="Unbekannt"/>
    <s v="12339 Alle Aufnahmen unter dieser Zugangsnummer"/>
    <s v="F1849"/>
    <n v="12339"/>
  </r>
  <r>
    <n v="1954"/>
    <s v="E2788"/>
    <n v="6648"/>
    <x v="0"/>
    <s v="Iburg, Kloster"/>
    <s v="E2788"/>
    <s v="Paderborn, Vogt Heinrich (praefectus civium), Paderborn, Ascela (Frau d. Vogts Heinrich), Gehrden, Kloster (Fond)"/>
    <s v="UB Westfäl. 2, Nr.237"/>
    <m/>
    <s v="Münster, Staatsarchiv"/>
    <s v="0.0.1142"/>
    <n v="1142"/>
    <x v="65"/>
    <s v="Unbekannt"/>
    <n v="6648"/>
    <s v="E2788"/>
    <n v="6648"/>
  </r>
  <r>
    <n v="335"/>
    <s v="D188"/>
    <n v="1693"/>
    <x v="0"/>
    <s v="Ichtershausen, Kloster, Propst Wolfram"/>
    <s v="D188"/>
    <s v="Ichtershausen, Kloster"/>
    <s v="Dobenecker 2, Nr.699"/>
    <m/>
    <s v="Gotha, Staatsarchiv"/>
    <s v="0.0.1184"/>
    <n v="1184"/>
    <x v="90"/>
    <s v="Unbekannt"/>
    <n v="1693"/>
    <s v="D188"/>
    <n v="1693"/>
  </r>
  <r>
    <n v="337"/>
    <s v="E696"/>
    <n v="1695"/>
    <x v="0"/>
    <s v="Ichtershausen, Kloster, Propst Wolfram"/>
    <s v="E696"/>
    <s v="Ichtershausen, Kloster"/>
    <s v="Dobenecker 2, Nr.857"/>
    <m/>
    <s v="Gotha, Staatsarchiv"/>
    <s v="18.6.1190-1.9.1190"/>
    <n v="11901190"/>
    <x v="97"/>
    <s v="Unbekannt"/>
    <n v="1695"/>
    <s v="E696"/>
    <n v="1695"/>
  </r>
  <r>
    <n v="339"/>
    <s v="D190"/>
    <n v="1697"/>
    <x v="0"/>
    <s v="Ichtershausen, Kloster, Propst Wolfram"/>
    <s v="D190"/>
    <s v="Ichtershausen, Kloster"/>
    <s v="Dobenecker 2, Nr.993"/>
    <m/>
    <s v="Gotha, Staatsarchiv"/>
    <s v="0.0.1195"/>
    <n v="1195"/>
    <x v="124"/>
    <s v="Unbekannt"/>
    <n v="1697"/>
    <s v="D190"/>
    <n v="1697"/>
  </r>
  <r>
    <n v="7650"/>
    <s v="F5480"/>
    <n v="14440"/>
    <x v="0"/>
    <s v="Ilbenstadt, Stift (Praem.St.), Propst Markwart u. Konvent"/>
    <s v="F5480"/>
    <s v="M�nzenberg, Ulrich von"/>
    <s v="Gudenus 5, Nr. 3; Clemm, Reg. Ilbenstadt, Nr. 46"/>
    <m/>
    <s v="Birstein, Adelsarchiv Fürstlich Isenburgische Bibliothek"/>
    <s v="20.11.1229"/>
    <n v="1229"/>
    <x v="63"/>
    <s v="Dienstag"/>
    <s v="14440 Alle Aufnahmen unter dieser Zugangsnummer"/>
    <s v="F5480"/>
    <n v="14440"/>
  </r>
  <r>
    <n v="7315"/>
    <s v="E5611"/>
    <n v="14064"/>
    <x v="0"/>
    <s v="Ilbenstadt, Stift, Propst Heinrich , M�nzenberg, Ulrich von, Friedberg (Reichsburg), Burggraf Eberwin und die Burgmannen"/>
    <s v="E5611"/>
    <s v="Arnsburg, Kloster, Abt u. Konvent"/>
    <s v="UB Arnsburg Kloster, Nr. 34; Clemm, Reg. Ilbenstadt, Nr. 53"/>
    <m/>
    <s v="Lich, Adelsarchiv Fürsten zu Solms-Hohensolms-Lich"/>
    <s v="0.8.1243"/>
    <n v="1243"/>
    <x v="47"/>
    <s v="Unbekannt"/>
    <s v="14064 Alle Aufnahmen unter dieser Zugangsnummer"/>
    <s v="E5611"/>
    <n v="14064"/>
  </r>
  <r>
    <n v="40"/>
    <s v="C99"/>
    <n v="535"/>
    <x v="0"/>
    <s v="Immenhausen, Gebhard von"/>
    <s v="C99"/>
    <s v="Ahnaberg, Kloster"/>
    <s v="Schultze, Kassel, Nr.3"/>
    <m/>
    <s v="Marburg, Staatsarchiv"/>
    <s v="0.0.1160"/>
    <n v="1160"/>
    <x v="88"/>
    <s v="Unbekannt"/>
    <n v="535"/>
    <s v="C99"/>
    <n v="535"/>
  </r>
  <r>
    <n v="1945"/>
    <s v="B462"/>
    <n v="6589"/>
    <x v="0"/>
    <s v="Immichenhain, Kloster"/>
    <s v="B462"/>
    <s v="Immichenhain, Kloster"/>
    <s v=" "/>
    <m/>
    <s v="Marburg, Staatsarchiv"/>
    <s v="15.7.1351"/>
    <n v="1351"/>
    <x v="32"/>
    <s v="Freitag"/>
    <n v="6589"/>
    <s v="B462"/>
    <n v="6589"/>
  </r>
  <r>
    <n v="8315"/>
    <s v="F7488"/>
    <n v="15269"/>
    <x v="0"/>
    <s v="Interlaken, Propst und Kapitel (Mitsiegler: Amsoldingen, die Kanoniker Magister Ulrich von Spiez und Burkhard von Muri)"/>
    <s v="F7488"/>
    <s v="Interlaken, Propst Walter und Kapitel"/>
    <s v="FR Bern. 2, S. 231, Nr. 217"/>
    <m/>
    <s v="Bern, StA"/>
    <s v="11.5.1242"/>
    <n v="1242"/>
    <x v="54"/>
    <s v="Sonntag"/>
    <s v="15269 Alle Aufnahmen unter dieser Zugangsnummer"/>
    <s v="F7488"/>
    <n v="15269"/>
  </r>
  <r>
    <n v="8298"/>
    <s v="F7448"/>
    <n v="15252"/>
    <x v="0"/>
    <s v="Interlaken, Propst und Kapitel (Mitsiegler: Ulrich Dekan in Eschenbach; Ulrich von Schnabelburg)"/>
    <s v="F7448"/>
    <s v="Interlaken, Stift"/>
    <s v="FR Bern. 2, S. 176, Nr. 166"/>
    <m/>
    <s v="Bern, StA"/>
    <s v="28.8.1238"/>
    <n v="1238"/>
    <x v="6"/>
    <s v="Samstag"/>
    <s v="15252 Alle Aufnahmen unter dieser Zugangsnummer"/>
    <s v="F7448"/>
    <n v="15252"/>
  </r>
  <r>
    <n v="8299"/>
    <s v="F7455"/>
    <n v="15253"/>
    <x v="0"/>
    <s v="Interlaken, Propst und Kapitel (Mitsiegler: Ulrich Dekan in Eschenbach; Ulrich von Schnabelburg)"/>
    <s v="F7455"/>
    <s v="Interlaken, Stift"/>
    <s v="FR Bern. 2, S. 176, Nr. 166"/>
    <m/>
    <s v="Bern, StA"/>
    <s v="28.8.1238"/>
    <n v="1238"/>
    <x v="6"/>
    <s v="Samstag"/>
    <s v="15253 Alle Aufnahmen unter dieser Zugangsnummer"/>
    <s v="F7455"/>
    <n v="15253"/>
  </r>
  <r>
    <n v="8287"/>
    <s v="F7421"/>
    <n v="15241"/>
    <x v="0"/>
    <s v="Interlaken, Propst W. und Kapitel (Siegler: Bern, B�rger; K�niz, Propst Peter; Cuno von Jegistorf; Amsoldingen, Kanonikerstift, Kanoniker Ulrich)"/>
    <s v="F7421"/>
    <s v="Interlaken, Stift"/>
    <s v="FR Bern. 2, S. 75, Nr. 65; UB Solothurn 1, S. 187, Nr. 334"/>
    <m/>
    <s v="Bern, StA"/>
    <s v="9.3.1226"/>
    <n v="1226"/>
    <x v="67"/>
    <s v="Montag"/>
    <s v="15241 Alle Aufnahmen unter dieser Zugangsnummer"/>
    <s v="F7421"/>
    <n v="15241"/>
  </r>
  <r>
    <n v="8305"/>
    <s v="F7471"/>
    <n v="15259"/>
    <x v="0"/>
    <s v="Interlaken, Stift, Propst, Prior und Thesaurar, p�pstlicher Delegatrichter (Mitsiegler: Amsoldingen, Kanoniker Magister Ulrich; Dekan Werner von Bremgarten)"/>
    <s v="F7471"/>
    <s v="Interlaken, Stift, Pfarrer von Muri"/>
    <s v="FR Bern. 2, S. 185, Nr. 175"/>
    <m/>
    <s v="Bern, StA"/>
    <s v="7.5.1239"/>
    <n v="1239"/>
    <x v="79"/>
    <s v="Samstag"/>
    <s v="15259 Alle Aufnahmen unter dieser Zugangsnummer"/>
    <s v="F7471"/>
    <n v="15259"/>
  </r>
  <r>
    <n v="6487"/>
    <s v="F3286"/>
    <n v="13151"/>
    <x v="0"/>
    <s v="Inwil, Stift, Dekan Bischof , Eschenbach,- Pfarrer Ulrich, Bistum Konstanz,- Richter (delegierte)"/>
    <s v="F3286"/>
    <s v="Beromünster, Stift, Propst, Beromünster, Stift, Kapitel"/>
    <s v="UB Beromünster 1, Nr.32; QW. Schweiz 1,1, Nr.334"/>
    <m/>
    <s v="Beromünster, Stiftsarchiv"/>
    <s v="1.7.1231"/>
    <n v="1231"/>
    <x v="136"/>
    <s v="Dienstag"/>
    <s v="13151 Alle Aufnahmen unter dieser Zugangsnummer"/>
    <s v="F3286"/>
    <n v="13151"/>
  </r>
  <r>
    <n v="7261"/>
    <s v="F4306"/>
    <n v="14009"/>
    <x v="0"/>
    <s v="Isbrand Johannis Amsterdamus von Emmerich (Notar)"/>
    <s v="F4306"/>
    <s v="Kaiser Sigismund, -- Fürsten, -- Geistliche Institute, - St�dte, Flechtdorf, Kloster (Fond)"/>
    <s v="Ungedr.?"/>
    <m/>
    <s v="Marburg, Staatsarchiv"/>
    <s v="10.6.1437"/>
    <n v="1437"/>
    <x v="156"/>
    <s v="Montag"/>
    <s v="14009 Alle Aufnahmen unter dieser Zugangsnummer"/>
    <s v="F4306"/>
    <n v="14009"/>
  </r>
  <r>
    <n v="9477"/>
    <s v="M2234"/>
    <n v="90353"/>
    <x v="0"/>
    <s v="Isembard (Notar, Sohn des Johannes de Tremereyo) , Ludwig (Notar, Sohn des Hartradi de Cleberch)"/>
    <s v="M2234"/>
    <s v="Erzbistum Trier, Erzbischof Baldewin"/>
    <s v="Moetsch, Balduineen, S. 239, Nr. 1090"/>
    <m/>
    <s v="Koblenz, Landeshauptarchiv"/>
    <s v="19.1.1333"/>
    <n v="1333"/>
    <x v="290"/>
    <s v="Dienstag"/>
    <s v="90353 Alle Aufnahmen unter dieser Zugangsnummer"/>
    <s v="M2234"/>
    <n v="90353"/>
  </r>
  <r>
    <n v="180"/>
    <s v="D162"/>
    <n v="1334"/>
    <x v="0"/>
    <s v="Isenburg, Braunsberg, Bruno III. von (identisch) , Braunsberg, Isenburg, Bruno III. von"/>
    <s v="D162"/>
    <s v="Rommersdorf, Kloster"/>
    <s v="Reg. Mittelrhein. 3, Nr.2416"/>
    <m/>
    <s v="Koblenz, Landeshauptarchiv"/>
    <s v="25.3.1269"/>
    <n v="1269"/>
    <x v="28"/>
    <s v="Montag"/>
    <n v="1334"/>
    <s v="D162"/>
    <n v="1334"/>
  </r>
  <r>
    <n v="190"/>
    <s v="C260"/>
    <n v="1344"/>
    <x v="0"/>
    <s v="Isenburg, Burggraf Heinrich"/>
    <s v="C260"/>
    <s v="Rommersdorf, Kloster"/>
    <s v="UB Mittelrhein 3, Nr.79"/>
    <m/>
    <s v="Koblenz, Landeshauptarchiv"/>
    <s v="30.1.1218"/>
    <n v="1218"/>
    <x v="16"/>
    <s v="Dienstag"/>
    <n v="1344"/>
    <s v="C260"/>
    <n v="1344"/>
  </r>
  <r>
    <n v="7353"/>
    <s v="D1751"/>
    <n v="14102"/>
    <x v="0"/>
    <s v="Isenburg, Gerlach von"/>
    <s v="D1751"/>
    <s v="Arnsburg, Kloster, Abt u. Konvent"/>
    <s v="UB Arnsburg Kloster, Nr.66 (Reg.)"/>
    <m/>
    <s v="Lich, Adelsarchiv Fürsten zu Solms-Hohensolms-Lich"/>
    <s v="0.0.1255"/>
    <n v="1255"/>
    <x v="155"/>
    <s v="Unbekannt"/>
    <n v="14102"/>
    <s v="D1751"/>
    <n v="14102"/>
  </r>
  <r>
    <n v="182"/>
    <s v="D161"/>
    <n v="1336"/>
    <x v="0"/>
    <s v="Isenburg, Heinrich III. von"/>
    <s v="D161"/>
    <s v="Rommersdorf, Kloster"/>
    <s v="Reg. Mittelrhein. 3, Nr.1937"/>
    <m/>
    <s v="Koblenz, Landeshauptarchiv"/>
    <s v="0.0.1263"/>
    <n v="1263"/>
    <x v="121"/>
    <s v="Unbekannt"/>
    <n v="1336"/>
    <s v="D161"/>
    <n v="1336"/>
  </r>
  <r>
    <n v="192"/>
    <s v="FAKE"/>
    <n v="1346"/>
    <x v="0"/>
    <s v="Isenburg, Heinrich III. von"/>
    <s v="FAKE"/>
    <s v="Rommersdorf, Kloster"/>
    <s v="Reg. Mittelrhein. 3, Nr.2026"/>
    <m/>
    <s v="Koblenz, Landeshauptarchiv"/>
    <s v="0.0.1264"/>
    <n v="1264"/>
    <x v="27"/>
    <s v="Unbekannt"/>
    <n v="1346"/>
    <s v="FAKE"/>
    <n v="1346"/>
  </r>
  <r>
    <n v="181"/>
    <s v="C254"/>
    <n v="1335"/>
    <x v="0"/>
    <s v="Isenburg, Heinrich III. von , Isenburg, Dietrich III. von, Isenburg, Bruno III. von"/>
    <s v="C254"/>
    <s v="Rommersdorf, Kloster"/>
    <s v="Reg. Mittelrhein. 3, Nr.2305"/>
    <m/>
    <s v="Koblenz, Landeshauptarchiv"/>
    <s v="29.4.1270"/>
    <n v="1270"/>
    <x v="125"/>
    <s v="Dienstag"/>
    <n v="1335"/>
    <s v="C254"/>
    <n v="1335"/>
  </r>
  <r>
    <n v="7300"/>
    <s v="E5604"/>
    <n v="14049"/>
    <x v="0"/>
    <s v="Isenburg, Heinrich u. Gerlach von"/>
    <s v="E5604"/>
    <s v="Arnsburg, Kloster, Abt u. Konvent"/>
    <s v="Reg. Hess. 2, Nr.374"/>
    <m/>
    <s v="Lich, Adelsarchiv Fürsten zu Solms-Hohensolms-Lich"/>
    <s v="20.5.1233"/>
    <n v="1233"/>
    <x v="68"/>
    <s v="Freitag"/>
    <s v="14049 Alle Aufnahmen unter dieser Zugangsnummer"/>
    <s v="E5604"/>
    <n v="14049"/>
  </r>
  <r>
    <n v="193"/>
    <s v="FAKE"/>
    <n v="1347"/>
    <x v="0"/>
    <s v="Isenburg, Nieder-Isenburg, Salentin II. von (identisch) , Nieder-Isenburg, Isenburg, Salentin II. von"/>
    <s v="FAKE"/>
    <s v="Rommersdorf, Kloster"/>
    <s v="Reg. Mittelrhein. 4, Nr.636"/>
    <m/>
    <s v="Koblenz, Landeshauptarchiv"/>
    <s v="1.9.1279"/>
    <n v="1279"/>
    <x v="131"/>
    <s v="Freitag"/>
    <n v="1347"/>
    <s v="FAKE"/>
    <n v="1347"/>
  </r>
  <r>
    <n v="178"/>
    <s v="C252"/>
    <n v="1332"/>
    <x v="0"/>
    <s v="Isenburg-Kempenich, Rosemann von"/>
    <s v="C252"/>
    <s v="Rommersdorf, Kloster"/>
    <s v="Reg. Mittelrhein. 3, Nr.1938"/>
    <m/>
    <s v="Koblenz, Landeshauptarchiv"/>
    <s v="0.0.1263"/>
    <n v="1263"/>
    <x v="121"/>
    <s v="Unbekannt"/>
    <n v="1332"/>
    <s v="C252"/>
    <n v="1332"/>
  </r>
  <r>
    <n v="186"/>
    <s v="D164"/>
    <n v="1340"/>
    <x v="0"/>
    <s v="Isenburg-Kobern, Heinrich von (Edler)"/>
    <s v="D164"/>
    <s v="Rommersdorf, Kloster"/>
    <s v="Reg. Mittelrhein. 3, Nr.1392"/>
    <m/>
    <s v="Koblenz, Landeshauptarchiv"/>
    <s v="13.5.1257"/>
    <n v="1257"/>
    <x v="37"/>
    <s v="Sonntag"/>
    <n v="1340"/>
    <s v="D164"/>
    <n v="1340"/>
  </r>
  <r>
    <n v="3193"/>
    <s v="D1055"/>
    <n v="8644"/>
    <x v="0"/>
    <s v="Istrien, Markgraf Berthold III. von"/>
    <s v="D1055"/>
    <s v="Diessen, Kloster"/>
    <s v="Reg. Boica 1, S. 314"/>
    <m/>
    <s v="München, Bayerisches Hauptstaatsarchiv"/>
    <s v="um 1180"/>
    <n v="1180"/>
    <x v="73"/>
    <s v="Unbekannt"/>
    <n v="8644"/>
    <s v="D1055"/>
    <n v="8644"/>
  </r>
  <r>
    <n v="1866"/>
    <s v="D745"/>
    <n v="6452"/>
    <x v="0"/>
    <s v="Istrien, Markgraf Heinrich von"/>
    <s v="D745"/>
    <s v="Benediktbeuern, Kloster"/>
    <s v="Mon. Boica 7, S. 115, Nr.27"/>
    <m/>
    <s v="München, Bayerisches Hauptstaatsarchiv"/>
    <s v="0.0.1228"/>
    <n v="1228"/>
    <x v="17"/>
    <s v="Unbekannt"/>
    <n v="6452"/>
    <s v="D745"/>
    <n v="6452"/>
  </r>
  <r>
    <n v="1867"/>
    <s v="D746"/>
    <n v="6453"/>
    <x v="0"/>
    <s v="Istrien, Markgraf Heinrich von"/>
    <s v="D746"/>
    <s v="Benediktbeuern, Kloster"/>
    <s v="Ungedr.?"/>
    <m/>
    <s v="München, Bayerisches Hauptstaatsarchiv"/>
    <s v="0.0.1228"/>
    <n v="1228"/>
    <x v="17"/>
    <s v="Unbekannt"/>
    <n v="6453"/>
    <s v="D746"/>
    <n v="6453"/>
  </r>
  <r>
    <n v="6499"/>
    <s v="F3305"/>
    <n v="13164"/>
    <x v="0"/>
    <s v="Ita gen. de Buhre"/>
    <s v="F3305"/>
    <s v="Beromünster, Stift, Kapitel"/>
    <s v="UB Beromünster 1, Nr.40; QW. Schweiz 1,1, Nr.379"/>
    <m/>
    <s v="Beromünster, Stiftsarchiv"/>
    <s v="0.0.1236"/>
    <n v="1236"/>
    <x v="103"/>
    <s v="Unbekannt"/>
    <s v="13164 Alle Aufnahmen unter dieser Zugangsnummer"/>
    <s v="F3305"/>
    <n v="13164"/>
  </r>
  <r>
    <n v="5135"/>
    <s v="F996"/>
    <n v="11555"/>
    <x v="0"/>
    <s v="Ittingen, Berthold von"/>
    <s v="F996"/>
    <s v="Schaffhausen, Kloster Allerheiligen"/>
    <s v="UB Z�rich 1, Nr.249"/>
    <m/>
    <s v="Z�rich, Staatsarchiv"/>
    <s v="2.6.1107"/>
    <n v="1107"/>
    <x v="248"/>
    <s v="Sonntag"/>
    <s v="11555 Alle Aufnahmen unter dieser Zugangsnummer"/>
    <s v="F996"/>
    <n v="11555"/>
  </r>
  <r>
    <n v="5264"/>
    <s v="F1184"/>
    <n v="11687"/>
    <x v="0"/>
    <s v="Ittingen, Stift, Propst Berthold"/>
    <s v="F1184"/>
    <s v="T�ss, Kloster"/>
    <s v="UB Z�rich 2, Nr.763"/>
    <m/>
    <s v="Z�rich, Staatsarchiv"/>
    <s v="18.3.1248"/>
    <n v="1248"/>
    <x v="8"/>
    <s v="Mittwoch"/>
    <s v="11687 Alle Aufnahmen unter dieser Zugangsnummer"/>
    <s v="F1184"/>
    <n v="11687"/>
  </r>
  <r>
    <n v="5263"/>
    <s v="F1183"/>
    <n v="11686"/>
    <x v="0"/>
    <s v="Ittingen, Stift, Propst Berthold , Ittingen, Stift, Kapitel"/>
    <s v="F1183"/>
    <s v="T�ss, Kloster"/>
    <s v="UB Z�rich 2, Nr.762"/>
    <m/>
    <s v="Z�rich, Staatsarchiv"/>
    <s v="17.3.1249"/>
    <n v="1249"/>
    <x v="45"/>
    <s v="Mittwoch"/>
    <s v="11686 Alle Aufnahmen unter dieser Zugangsnummer"/>
    <s v="F1183"/>
    <n v="11686"/>
  </r>
  <r>
    <n v="4238"/>
    <s v="D1342"/>
    <n v="10450"/>
    <x v="0"/>
    <s v="Jakob (Notar)"/>
    <s v="D1342"/>
    <s v="Morandinus (Sohn d. Mazelin aus Bozen)"/>
    <s v="UB Tirol 3, Nr.1201 u. Nr.1202"/>
    <m/>
    <s v="Nürnberg, Germanisches Nationalmuseum"/>
    <s v="21.8.1246"/>
    <n v="1246"/>
    <x v="70"/>
    <s v="Dienstag"/>
    <n v="10450"/>
    <s v="D1342"/>
    <n v="10450"/>
  </r>
  <r>
    <n v="7205"/>
    <s v="F4495"/>
    <n v="13921"/>
    <x v="0"/>
    <s v="Jakob , Bistum Sitten,- Kanzler Normandus (identisch), Bistum Sitten, Domstift, Kantor Normandus"/>
    <s v="F4495"/>
    <s v=" "/>
    <s v="MDR 29,1, S. 365"/>
    <m/>
    <s v="Sitten, Staatsarchiv"/>
    <s v="17.1.1268"/>
    <n v="1268"/>
    <x v="167"/>
    <s v="Dienstag"/>
    <s v="13921 Alle Aufnahmen unter dieser Zugangsnummer"/>
    <s v="F4495"/>
    <n v="13921"/>
  </r>
  <r>
    <n v="7059"/>
    <s v="F4228"/>
    <n v="13763"/>
    <x v="0"/>
    <s v="Jakob , Bistum Sitten,- Kanzler Normandus (identisch), Bistum Sitten, Domstift, Kantor Normandus"/>
    <s v="F4228"/>
    <s v="Bistum Sitten, Domstift, Kapitel"/>
    <s v="MDR 29,1, S. 240"/>
    <m/>
    <s v="Sitten, Domkapitelsarchiv"/>
    <s v="7.9.1264"/>
    <n v="1264"/>
    <x v="27"/>
    <s v="Sonntag"/>
    <s v="13763 Alle Aufnahmen unter dieser Zugangsnummer"/>
    <s v="F4228"/>
    <n v="13763"/>
  </r>
  <r>
    <n v="6995"/>
    <s v="F4150"/>
    <n v="13695"/>
    <x v="0"/>
    <s v="Jakob , Bistum Sitten,- Kanzler Wilhelm (identisch), Bistum Sitten, Domstift, Kantor Wilhelm"/>
    <s v="F4150"/>
    <s v="- Rudolf vom Turn (de la Tour, Ritter), Bistum Sitten, Domstift, Kapitel (Fond)"/>
    <s v="MDR 29,1, S. 185; Reg. Schweiz, Nr.3198"/>
    <m/>
    <s v="Sitten, Domkapitelsarchiv"/>
    <s v="0.0.1215"/>
    <n v="1215"/>
    <x v="50"/>
    <s v="Unbekannt"/>
    <n v="13695"/>
    <s v="F4150"/>
    <n v="13695"/>
  </r>
  <r>
    <n v="7085"/>
    <s v="F4257"/>
    <n v="13791"/>
    <x v="0"/>
    <s v="Jakob , Jakoba (Schwester des Jakob), Bistum Sitten,- Kanzler Wilhelm (identisch), Bistum Sitten, Domstift, Kantor Wilhelm"/>
    <s v="F4257"/>
    <s v="Bistum Sitten, Domstift, Reimund (Kanoniker)"/>
    <s v="MDR 29,1, S. 192"/>
    <m/>
    <s v="Sitten, Domkapitelsarchiv"/>
    <s v="0.0.1217"/>
    <n v="1217"/>
    <x v="74"/>
    <s v="Unbekannt"/>
    <s v="13791 Alle Aufnahmen unter dieser Zugangsnummer"/>
    <s v="F4257"/>
    <n v="13791"/>
  </r>
  <r>
    <n v="9176"/>
    <s v="F4102"/>
    <n v="80308"/>
    <x v="0"/>
    <s v="Jakob de Grange (clericus)"/>
    <s v="F4102"/>
    <s v="Anniviers, Wilhelm von (Vizedominus)"/>
    <s v="MDR 29,1, S. 502"/>
    <m/>
    <s v="Sitten, Domkapitelsarchiv"/>
    <s v="1.10.1255"/>
    <n v="1255"/>
    <x v="155"/>
    <s v="Freitag"/>
    <s v="80308 Alle Aufnahmen unter dieser Zugangsnummer"/>
    <s v="F4102"/>
    <n v="80308"/>
  </r>
  <r>
    <n v="6987"/>
    <s v="F4140"/>
    <n v="13687"/>
    <x v="0"/>
    <s v="Jakob de Rubino de Chalando (Notar) , Wilhelm von Aosta (Notar), Bonifatius Rubinus (Notar)"/>
    <s v="F4140"/>
    <s v="Blandrate, Kloster St. Nazarius, Abt Lanfrank (Italien), Visp, Meier Jocelin von (Erbe der Grafen von Blandrate), Bistum Sitten, Domstift, Kapitel (Fond)"/>
    <s v="Ungedr.?"/>
    <m/>
    <s v="Sitten, Domkapitelsarchiv"/>
    <s v="4.2.1305"/>
    <n v="1305"/>
    <x v="120"/>
    <s v="Donnerstag"/>
    <s v="13687 Alle Aufnahmen unter dieser Zugangsnummer"/>
    <s v="F4140"/>
    <n v="13687"/>
  </r>
  <r>
    <n v="5194"/>
    <s v="F1079"/>
    <n v="11614"/>
    <x v="0"/>
    <s v="Jakob M�llner (identisch)"/>
    <s v="F1079"/>
    <s v="Jakob M�llner, Kappel, Kloster"/>
    <s v="UB Z�rich 2, Nr.541"/>
    <m/>
    <s v="Z�rich, Staatsarchiv"/>
    <s v="20.12.1240"/>
    <n v="1240"/>
    <x v="64"/>
    <s v="Donnerstag"/>
    <s v="11614 Alle Aufnahmen unter dieser Zugangsnummer"/>
    <s v="F1079"/>
    <n v="11614"/>
  </r>
  <r>
    <n v="6988"/>
    <s v="F4143"/>
    <n v="13688"/>
    <x v="0"/>
    <s v="Jakob Sacerius(?) (Notar) , Isolanus (Notar)"/>
    <s v="F4143"/>
    <s v="Blandrate, Graf Gottfried von (Sohn des Grafen Gocius), Bistum Sitten, Domstift, Kapitel (Fond)"/>
    <s v="Ungedr.?"/>
    <m/>
    <s v="Sitten, Domkapitelsarchiv"/>
    <s v="16.12.1242"/>
    <n v="1242"/>
    <x v="54"/>
    <s v="Dienstag"/>
    <s v="13688 Alle Aufnahmen unter dieser Zugangsnummer"/>
    <s v="F4143"/>
    <n v="13688"/>
  </r>
  <r>
    <n v="6957"/>
    <s v="F4107"/>
    <n v="13656"/>
    <x v="0"/>
    <s v="Jakob von Leuk (Notar)"/>
    <s v="F4107"/>
    <s v="Bistum Sitten, Domstift, Peter von Visp (Kanoniker)"/>
    <s v="MDR 29,1, S. 407"/>
    <m/>
    <s v="Sitten, Domkapitelsarchiv"/>
    <s v="16.2.1300"/>
    <n v="1300"/>
    <x v="36"/>
    <s v="Dienstag"/>
    <s v="13656 Alle Aufnahmen unter dieser Zugangsnummer"/>
    <s v="F4107"/>
    <n v="13656"/>
  </r>
  <r>
    <n v="5038"/>
    <s v="F842"/>
    <n v="11434"/>
    <x v="0"/>
    <s v="Jakob von M�ringen (Bruder d. Burkhard v. M�ringen) , Burkhard von M�ringen (Bruder d. Jakob v. M�ringen)"/>
    <s v="F842"/>
    <s v="Z�rich, Kloster"/>
    <s v="UB Z�rich 2, Nr.582"/>
    <m/>
    <s v="Z�rich, Staatsarchiv"/>
    <s v="20.6.1243"/>
    <n v="1243"/>
    <x v="47"/>
    <s v="Samstag"/>
    <s v="11434 Alle Aufnahmen unter dieser Zugangsnummer"/>
    <s v="F842"/>
    <n v="11434"/>
  </r>
  <r>
    <n v="5037"/>
    <s v="F840"/>
    <n v="11433"/>
    <x v="0"/>
    <s v="Jakob von M�ringen , Burkhard von M�ringen"/>
    <s v="F840"/>
    <s v="Z�rich, Kloster"/>
    <s v="UB Z�rich 2, Nr.580"/>
    <m/>
    <s v="Z�rich, Staatsarchiv"/>
    <s v="0.5.1243"/>
    <n v="1243"/>
    <x v="47"/>
    <s v="Unbekannt"/>
    <s v="11433 Alle Aufnahmen unter dieser Zugangsnummer"/>
    <s v="F840"/>
    <n v="11433"/>
  </r>
  <r>
    <n v="7132"/>
    <s v="F4427"/>
    <n v="13838"/>
    <x v="0"/>
    <s v="Jakoba von Molignon , Bistum Sitten,- Notar Wilhelm (identisch), Bistum Sitten, Domstift, Notar Wilhelm, Bistum Sitten,- Kanzler Jakob (identisch), Bistum Sitten, Domstift, Kantor Wilhelm"/>
    <s v="F4427"/>
    <s v="Bistum Sitten, Domstift, Dekan Aimo von Venthone"/>
    <s v="MDR 29,1, S. 361"/>
    <m/>
    <s v="Sitten, Domkapitelsarchiv"/>
    <s v="6.12.1241"/>
    <n v="1241"/>
    <x v="38"/>
    <s v="Freitag"/>
    <n v="13838"/>
    <s v="F4427"/>
    <n v="13838"/>
  </r>
  <r>
    <n v="6845"/>
    <s v="F3729"/>
    <n v="13533"/>
    <x v="0"/>
    <s v="Jegenstorf, Kuno von (Kt. Bern)"/>
    <s v="F3729"/>
    <s v="Hauterive, Kloster"/>
    <s v="FR Bern. 2, Nr.127; Reg. Hauterive, Nr.47"/>
    <m/>
    <s v="Fribourg, Staatsarchiv"/>
    <s v="0.0.1233"/>
    <n v="1233"/>
    <x v="68"/>
    <s v="Unbekannt"/>
    <s v="13533 Alle Aufnahmen unter dieser Zugangsnummer"/>
    <s v="F3729"/>
    <n v="13533"/>
  </r>
  <r>
    <n v="8040"/>
    <s v="F6371"/>
    <n v="14890"/>
    <x v="0"/>
    <s v="Jegistorf, Ulrich von, Ritter"/>
    <s v="F6371"/>
    <s v="Erlach, Kloster (Fond)"/>
    <s v="Ungedr.?"/>
    <m/>
    <s v="Neuchatel, Staatsarchiv"/>
    <s v="0.0.1236"/>
    <n v="1236"/>
    <x v="103"/>
    <s v="Unbekannt"/>
    <s v="14890 Alle Aufnahmen unter dieser Zugangsnummer"/>
    <s v="F6371"/>
    <n v="14890"/>
  </r>
  <r>
    <n v="7415"/>
    <s v="F4761"/>
    <n v="14169"/>
    <x v="0"/>
    <s v="Jeldo , Bistum Sitten,- Kanzler Wilhelm (identisch), Bistum Sitten, Domstift, Kantor Wilhelm"/>
    <s v="F4761"/>
    <s v="St. Maurice, Stift"/>
    <s v="Ungedr.?"/>
    <m/>
    <s v="St. Maurice, Stiftsarchiv"/>
    <s v="0.0.1216"/>
    <n v="1216"/>
    <x v="44"/>
    <s v="Unbekannt"/>
    <s v="14169 Alle Aufnahmen unter dieser Zugangsnummer"/>
    <s v="F4761"/>
    <n v="14169"/>
  </r>
  <r>
    <n v="6432"/>
    <s v="D1655"/>
    <n v="13089"/>
    <x v="0"/>
    <s v="Jerusalem und Sizilien, König Konrad II. von (identisch) , Schwaben, Herzog von, Jerusalem und Sizilien, König Konrad II. von"/>
    <s v="D1655"/>
    <s v="Konrad Stromer, Nürnberg (Fond)"/>
    <s v="UB Nürnberg 1, Nr.416; BF, Nr.4809"/>
    <m/>
    <s v="München, Bayerisches Hauptstaatsarchiv"/>
    <s v="22.10.1266"/>
    <n v="1266"/>
    <x v="89"/>
    <s v="Freitag"/>
    <n v="13089"/>
    <s v="D1655"/>
    <n v="13089"/>
  </r>
  <r>
    <n v="6433"/>
    <s v="D1656"/>
    <n v="13090"/>
    <x v="0"/>
    <s v="Jerusalem und Sizilien, König Konrad II. von (identisch) , Schwaben, Herzog von, Jerusalem und Sizilien, König Konrad II. von"/>
    <s v="D1656"/>
    <s v="Augsburg, Kloster St. Ulrich und Afra"/>
    <s v="Hipper, Augsburg, Nr.40; BF, Nr.4810"/>
    <m/>
    <s v="München, Bayerisches Hauptstaatsarchiv"/>
    <s v="23.10.1266"/>
    <n v="1266"/>
    <x v="89"/>
    <s v="Samstag"/>
    <n v="13090"/>
    <s v="D1656"/>
    <n v="13090"/>
  </r>
  <r>
    <n v="6434"/>
    <s v="E5502"/>
    <n v="13091"/>
    <x v="0"/>
    <s v="Jerusalem und Sizilien, König Konrad II. von (identisch) , Schwaben, Herzog von, Jerusalem und Sizilien, König Konrad II. von"/>
    <s v="E5502"/>
    <s v="Augsburg, B�rger"/>
    <s v="Mon. Boica 30a, S. 356, Nr.816; BF, Nr.4819"/>
    <m/>
    <s v="München, Bayerisches Hauptstaatsarchiv"/>
    <s v="30.11.1266"/>
    <n v="1266"/>
    <x v="89"/>
    <s v="Dienstag"/>
    <n v="13091"/>
    <s v="E5502"/>
    <n v="13091"/>
  </r>
  <r>
    <n v="6435"/>
    <s v="D1657"/>
    <n v="13092"/>
    <x v="0"/>
    <s v="Jerusalem und Sizilien, König Konrad II. von (identisch) , Schwaben, Herzog von, Jerusalem und Sizilien, König Konrad II. von"/>
    <s v="D1657"/>
    <s v="Kaisheim, Kloster"/>
    <s v="Mon. Boica 30,1, S. 359, Nr.817; BF, Nr.4824"/>
    <m/>
    <s v="München, Bayerisches Hauptstaatsarchiv"/>
    <s v="10.2.1267"/>
    <n v="1267"/>
    <x v="77"/>
    <s v="Donnerstag"/>
    <n v="13092"/>
    <s v="D1657"/>
    <n v="13092"/>
  </r>
  <r>
    <n v="6436"/>
    <s v="C1265"/>
    <n v="13093"/>
    <x v="0"/>
    <s v="Jerusalem und Sizilien, König Konrad II. von (identisch) , Schwaben, Herzog von, Jerusalem und Sizilien, König Konrad II. von"/>
    <s v="C1265"/>
    <s v="Kaisheim, Kloster"/>
    <s v="Mon. Boica 30,1, S. 360, Nr.818; BF, Nr.4825"/>
    <m/>
    <s v="München, Bayerisches Hauptstaatsarchiv"/>
    <s v="12.2.1267"/>
    <n v="1267"/>
    <x v="77"/>
    <s v="Samstag"/>
    <n v="13093"/>
    <s v="C1265"/>
    <n v="13093"/>
  </r>
  <r>
    <n v="6182"/>
    <s v="E5499"/>
    <n v="12760"/>
    <x v="0"/>
    <s v="Jerusalem und Sizilien, König Konrad II. von (identisch) , Schwaben, Herzog von, Jerusalem und Sizilien, König Konrad II. von"/>
    <s v="E5499"/>
    <s v="Bistum Augsburg, Bischof Hartmann"/>
    <s v="UB Augsburg H.stift, Nr.85; BF, Nr.4807"/>
    <m/>
    <s v="München, Bayerisches Hauptstaatsarchiv"/>
    <s v="3.10.1266"/>
    <n v="1266"/>
    <x v="89"/>
    <s v="Sonntag"/>
    <s v="12760 Alle Aufnahmen unter dieser Zugangsnummer"/>
    <s v="E5499"/>
    <n v="12760"/>
  </r>
  <r>
    <n v="6178"/>
    <s v="E5496"/>
    <n v="12756"/>
    <x v="0"/>
    <s v="Jerusalem und Sizilien, König Konrad II. von (identisch) , Schwaben, Herzog von, Jerusalem und Sizilien, König Konrad II. von, Bayern, Herzog Ludwig II. von (identisch), Rhein, Pfalzgraf bei, Bayern, Herzog Ludwig II. von"/>
    <s v="E5496"/>
    <s v="Augsburg, B�rger"/>
    <s v="Mon. Boica 30a, S. 337, Nr.806; BF, Nr.4791"/>
    <m/>
    <s v="München, Bayerisches Hauptstaatsarchiv"/>
    <s v="6.2.1264"/>
    <n v="1264"/>
    <x v="27"/>
    <s v="Mittwoch"/>
    <n v="12756"/>
    <s v="E5496"/>
    <n v="12756"/>
  </r>
  <r>
    <n v="6177"/>
    <s v="D1653"/>
    <n v="12755"/>
    <x v="0"/>
    <s v="Jerusalem und Sizilien, König Konrad IV. von (identisch) , Schwaben, Herzog von, Jerusalem und Sizilien, König Konrad IV. von"/>
    <s v="D1653"/>
    <s v="Steingaden, Kloster"/>
    <s v="Mon. Boica 6, S. 531, Nr.44; BF, Nr.4785"/>
    <m/>
    <s v="München, Bayerisches Hauptstaatsarchiv"/>
    <s v="14.4.1263"/>
    <n v="1263"/>
    <x v="121"/>
    <s v="Samstag"/>
    <n v="12755"/>
    <s v="D1653"/>
    <n v="12755"/>
  </r>
  <r>
    <n v="6179"/>
    <s v="E5497"/>
    <n v="12757"/>
    <x v="0"/>
    <s v="Jerusalem und Sizilien, König Konrad IV. von (identisch) , Schwaben, Herzog von, Jerusalem und Sizilien, König Konrad IV. von"/>
    <s v="E5497"/>
    <s v="Steingaden, Kloster"/>
    <s v="Mon. Boica 6, S. 532, Nr.45; BF, Nr.4794; DIGUB 4, Taf. 35"/>
    <m/>
    <s v="München, Bayerisches Hauptstaatsarchiv"/>
    <s v="0.0.1264"/>
    <n v="1264"/>
    <x v="27"/>
    <s v="Unbekannt"/>
    <n v="12757"/>
    <s v="E5497"/>
    <n v="12757"/>
  </r>
  <r>
    <n v="6180"/>
    <s v="D1654"/>
    <n v="12758"/>
    <x v="0"/>
    <s v="Jerusalem und Sizilien, König Konrad IV. von (identisch) , Schwaben, Herzog von, Jerusalem und Sizilien, König Konrad IV. von"/>
    <s v="D1654"/>
    <s v="Obersch�nfeld, Kloster"/>
    <s v="Mon. Boica 30,1, S. 341, Nr.808 BF, Nr.4797"/>
    <m/>
    <s v="München, Bayerisches Hauptstaatsarchiv"/>
    <s v="20.10.1264"/>
    <n v="1264"/>
    <x v="27"/>
    <s v="Montag"/>
    <n v="12758"/>
    <s v="D1654"/>
    <n v="12758"/>
  </r>
  <r>
    <n v="5531"/>
    <s v="F1469"/>
    <n v="12009"/>
    <x v="0"/>
    <s v="Jerusalem und Sizilien, König Konrad IV. von (identisch) , Schwaben, Herzog von, Jerusalem und Sizilien, König Konrad VI. von"/>
    <s v="F1469"/>
    <s v="Kreuzlingen, Stift, Abt, Kreuzlingen, Stift, Kapitel"/>
    <s v="UB Thurg. 2, Nr.129; UB Thurg. 3, Nr.510"/>
    <m/>
    <s v="Frauenfeld, Staatsarchiv"/>
    <s v="28.1.1267"/>
    <n v="1267"/>
    <x v="77"/>
    <s v="Freitag"/>
    <s v="12009 Alle Aufnahmen unter dieser Zugangsnummer"/>
    <s v="F1469"/>
    <n v="12009"/>
  </r>
  <r>
    <n v="6181"/>
    <s v="E5498"/>
    <n v="12759"/>
    <x v="0"/>
    <s v="Jerusalem und Sizilien, König Konrad IV. von (Konradin) (identisch) , Schwaben, Herzog von, Jerusalem und Sizilien, König Konrad IV. von"/>
    <s v="E5498"/>
    <s v="Nürnberg, Burggraf Friedrich"/>
    <s v="Mon. Boica 30,1, S. 342, Nr.809; BF, Nr.4800"/>
    <m/>
    <s v="München, Bayerisches Hauptstaatsarchiv"/>
    <s v="17.7.1265"/>
    <n v="1265"/>
    <x v="225"/>
    <s v="Freitag"/>
    <n v="12759"/>
    <s v="E5498"/>
    <n v="12759"/>
  </r>
  <r>
    <n v="2582"/>
    <s v="E3483"/>
    <n v="7708"/>
    <x v="0"/>
    <s v="Jerusalem, Johanniterhospital, Magister"/>
    <s v="E3483"/>
    <s v=" "/>
    <s v="Reg. Boica 1, S. 305"/>
    <m/>
    <s v="München, Bayerisches Hauptstaatsarchiv"/>
    <s v="0.0.1179 ?"/>
    <n v="1179"/>
    <x v="151"/>
    <s v="Unbekannt"/>
    <n v="7708"/>
    <s v="E3483"/>
    <n v="7708"/>
  </r>
  <r>
    <n v="8428"/>
    <s v="F7746"/>
    <n v="15422"/>
    <x v="0"/>
    <s v="Jerusalem, Patriarch Thomas O.Papst, zugleich Bischof von Akkon, durch den Notar Johannes von Akkon"/>
    <s v="F7746"/>
    <s v="Jerusalem, Deutschordenshospital St. Marien, Gro�meister Johannes (Fond: Trier, Deutschordenskomturei?)"/>
    <s v="ungedruckt"/>
    <m/>
    <s v="Trier, StadtA."/>
    <s v="30.8.1277"/>
    <n v="1277"/>
    <x v="199"/>
    <s v="Montag"/>
    <s v="15422 Alle Aufnahmen unter dieser Zugangsnummer"/>
    <s v="F7746"/>
    <n v="15422"/>
  </r>
  <r>
    <n v="3653"/>
    <s v="D1185"/>
    <n v="9409"/>
    <x v="0"/>
    <s v="J�lich, Graf Wilhelm II. von"/>
    <s v="D1185"/>
    <s v="F�ssenich, Kloster"/>
    <s v="Ungedr.?"/>
    <m/>
    <s v="D�sseldorf, Hauptstaatsarchiv"/>
    <s v="0.0.1200"/>
    <n v="1200"/>
    <x v="22"/>
    <s v="Unbekannt"/>
    <n v="9409"/>
    <s v="D1185"/>
    <n v="9409"/>
  </r>
  <r>
    <n v="9311"/>
    <s v="F227"/>
    <n v="90122"/>
    <x v="0"/>
    <s v="Johann (Notar)"/>
    <s v="F227"/>
    <s v=" "/>
    <s v="Stengel, Nova Alam., Nr.1258-59"/>
    <m/>
    <s v="Kassel, Landesbibliothek"/>
    <s v="um 1330"/>
    <n v="1330"/>
    <x v="304"/>
    <s v="Unbekannt"/>
    <n v="90122"/>
    <s v="F227"/>
    <n v="90122"/>
  </r>
  <r>
    <n v="6281"/>
    <s v="R1388"/>
    <n v="12932"/>
    <x v="0"/>
    <s v="Johann Pittet (Notar)"/>
    <s v="R1388"/>
    <s v="Hautcret, Kloster"/>
    <s v="Ungedr.?"/>
    <m/>
    <s v="Lausanne, Staatsarchiv"/>
    <s v="15.Jh."/>
    <m/>
    <x v="13"/>
    <s v="Unbekannt"/>
    <s v="12932 Alle Aufnahmen unter dieser Zugangsnummer"/>
    <s v="R1388"/>
    <n v="12932"/>
  </r>
  <r>
    <n v="6280"/>
    <s v="F2724"/>
    <n v="12931"/>
    <x v="0"/>
    <s v="Johann Pittet (Notar)"/>
    <s v="F2724"/>
    <s v="Hautcret, Kloster"/>
    <s v="Ungedr.?"/>
    <m/>
    <s v="Lausanne, Staatsarchiv"/>
    <s v="15.Jh."/>
    <m/>
    <x v="13"/>
    <s v="Unbekannt"/>
    <s v="12931 Alle Aufnahmen unter dieser Zugangsnummer"/>
    <s v="F2724"/>
    <n v="12931"/>
  </r>
  <r>
    <n v="9164"/>
    <s v="E3611"/>
    <n v="80131"/>
    <x v="0"/>
    <s v="Johann Schaffhuzel"/>
    <s v="E3611"/>
    <s v="Saarburg ()"/>
    <s v="Ungedr."/>
    <m/>
    <s v="Trier, Stadtbibliothek"/>
    <s v="29.5.1488"/>
    <n v="1488"/>
    <x v="104"/>
    <s v="Donnerstag"/>
    <n v="80131"/>
    <s v="E3611"/>
    <n v="80131"/>
  </r>
  <r>
    <n v="8994"/>
    <s v="F9746"/>
    <n v="16155"/>
    <x v="0"/>
    <s v="Johann von Gatersleben"/>
    <s v="F9746"/>
    <s v="Marienborn, Kloster"/>
    <s v="Reg. Magdeburg Ebb. 3, S. 12, Nr. 28"/>
    <m/>
    <s v="Magdeburg, Landeshauptarchiv"/>
    <s v="0.0.1248-0.0.1287"/>
    <n v="12481287"/>
    <x v="305"/>
    <s v="Unbekannt"/>
    <s v="16155 Alle Aufnahmen unter dieser Zugangsnummer"/>
    <s v="F9746"/>
    <n v="16155"/>
  </r>
  <r>
    <n v="6986"/>
    <s v="F4139"/>
    <n v="13686"/>
    <x v="0"/>
    <s v="Johannes (Notar)"/>
    <s v="F4139"/>
    <s v="Blandrate, Grafen von, Bistum Sitten, Domstift, Kapitel (Fond)"/>
    <s v="Ungedr.?"/>
    <m/>
    <s v="Sitten, Domkapitelsarchiv"/>
    <s v="0.0.1237"/>
    <n v="1237"/>
    <x v="78"/>
    <s v="Unbekannt"/>
    <s v="13686 Alle Aufnahmen unter dieser Zugangsnummer"/>
    <s v="F4139"/>
    <n v="13686"/>
  </r>
  <r>
    <n v="7087"/>
    <s v="F4260"/>
    <n v="13793"/>
    <x v="0"/>
    <s v="Johannes , Bistum Sitten,- Kanzler Wilhelm (identisch), Bistum Sitten, Domstift, Kantor Wilhelm"/>
    <s v="F4260"/>
    <s v="Bistum Sitten, Domstift, Boso von Granges (Kanoniker)"/>
    <s v="MDR 29,1, S. 206"/>
    <m/>
    <s v="Sitten, Domkapitelsarchiv"/>
    <s v="0.0.1219"/>
    <n v="1219"/>
    <x v="58"/>
    <s v="Unbekannt"/>
    <s v="13793 Alle Aufnahmen unter dieser Zugangsnummer"/>
    <s v="F4260"/>
    <n v="13793"/>
  </r>
  <r>
    <n v="4211"/>
    <s v="D1331"/>
    <n v="10423"/>
    <x v="0"/>
    <s v="Johannes Arius (Notar)"/>
    <s v="D1331"/>
    <s v="Brondolo, Kloster (Fond), St. Maria in Curte, Kloster, St. Julian, Kloster, Petrus Taurellus (s. Erben)"/>
    <s v="Ungedr.?"/>
    <m/>
    <s v="Nürnberg, Germanisches Nationalmuseum"/>
    <s v="26.9.1205"/>
    <n v="1205"/>
    <x v="71"/>
    <s v="Montag"/>
    <n v="10423"/>
    <s v="D1331"/>
    <n v="10423"/>
  </r>
  <r>
    <n v="33"/>
    <s v="C66"/>
    <n v="469"/>
    <x v="0"/>
    <s v="Johannes Attendorn"/>
    <s v="C66"/>
    <s v="Marburg, Deutschordenshaus"/>
    <s v="Ungedr.?"/>
    <m/>
    <s v="Marburg, Staatsarchiv"/>
    <s v="24.10.1469"/>
    <n v="1469"/>
    <x v="239"/>
    <s v="Dienstag"/>
    <n v="469"/>
    <s v="C66"/>
    <n v="469"/>
  </r>
  <r>
    <n v="7923"/>
    <s v="R9610"/>
    <n v="14764"/>
    <x v="0"/>
    <s v="Johannes Aubrici, Notar"/>
    <s v="R9610"/>
    <s v="Sitten (Sion), Domstift"/>
    <s v=" "/>
    <m/>
    <s v="Sitten StA"/>
    <s v="5.10.1289"/>
    <n v="1289"/>
    <x v="168"/>
    <s v="Mittwoch"/>
    <s v="14764 Alle Aufnahmen unter dieser Zugangsnummer"/>
    <s v="R9610"/>
    <n v="14764"/>
  </r>
  <r>
    <n v="7121"/>
    <s v="F4413"/>
    <n v="13827"/>
    <x v="0"/>
    <s v="Johannes Charbus , Bistum Sitten,- Kanzler Heinrich (identisch), Bistum Sitten, Domstift, Kantor Heinrich"/>
    <s v="F4413"/>
    <s v="Bistum Sitten, Domstift, Anselm (Kanoniker)"/>
    <s v="MDR 29,1, S. 324"/>
    <m/>
    <s v="Sitten, Domkapitelsarchiv"/>
    <s v="22.9.1236"/>
    <n v="1236"/>
    <x v="103"/>
    <s v="Montag"/>
    <n v="13827"/>
    <s v="F4413"/>
    <n v="13827"/>
  </r>
  <r>
    <n v="6950"/>
    <s v="F4094"/>
    <n v="13645"/>
    <x v="0"/>
    <s v="Johannes Cononis de Orba (Notar) , Petrus Schertere von Ernen (Notar), Johannes de Prato (Notar)"/>
    <s v="F4094"/>
    <s v="Bistum Sitten, Bischof Aimo"/>
    <s v="MDR 29,1, S. 122; BB, Nr.86"/>
    <m/>
    <s v="Sitten, Domkapitelsarchiv"/>
    <s v="8.1.1330"/>
    <n v="1330"/>
    <x v="304"/>
    <s v="Montag"/>
    <s v="13645 Alle Aufnahmen unter dieser Zugangsnummer"/>
    <s v="F4094"/>
    <n v="13645"/>
  </r>
  <r>
    <n v="4165"/>
    <s v="E5039"/>
    <n v="10357"/>
    <x v="0"/>
    <s v="Johannes d. Narre d. Battenburg, Notar"/>
    <s v="E5039"/>
    <s v="Am�neburg, Stift"/>
    <s v="Reg. Haina 2, Nr.846"/>
    <m/>
    <s v="Marburg, Staatsarchiv"/>
    <s v="17.11.1394"/>
    <n v="1394"/>
    <x v="272"/>
    <s v="Dienstag"/>
    <n v="10357"/>
    <s v="E5039"/>
    <n v="10357"/>
  </r>
  <r>
    <n v="7097"/>
    <s v="F4268"/>
    <n v="13803"/>
    <x v="0"/>
    <s v="Johannes de Civitate , Bistum Sitten,- Kanzler Aimo (identisch), Bistum Sitten, Domstift, Kantor Aimo"/>
    <s v="F4268"/>
    <s v="Bistum Sitten, Domstift, Gregor (Kanoniker)"/>
    <s v="MDR 29,1, S. 258"/>
    <m/>
    <s v="Sitten, Domkapitelsarchiv"/>
    <s v="0.0.1226"/>
    <n v="1226"/>
    <x v="67"/>
    <s v="Unbekannt"/>
    <n v="13803"/>
    <s v="F4268"/>
    <n v="13803"/>
  </r>
  <r>
    <n v="4399"/>
    <s v="C1077"/>
    <n v="10663"/>
    <x v="0"/>
    <s v="Johannes de Nedessem"/>
    <s v="C1077"/>
    <s v="Lüneburg, Kloster St. Michaelis, Konvent"/>
    <s v="UB Lüneburg 7, Nr.69"/>
    <m/>
    <s v="Hannover, Hauptstaatsarchiv"/>
    <s v="um 1250"/>
    <n v="1250"/>
    <x v="9"/>
    <s v="Unbekannt"/>
    <n v="10663"/>
    <s v="C1077"/>
    <n v="10663"/>
  </r>
  <r>
    <n v="7016"/>
    <s v="F4174"/>
    <n v="13716"/>
    <x v="0"/>
    <s v="Johannes de Prenseriis de Savisia (Notar) , Johannes de Pictu dicto Betoy de Borreta (Notar)"/>
    <s v="F4174"/>
    <s v="Bistum Sitten, Bischof Walter Super Saxo"/>
    <s v="MDR 29,1, S. 49"/>
    <m/>
    <s v="Sitten, Domkapitelsarchiv"/>
    <s v="18.1.1477"/>
    <n v="1477"/>
    <x v="306"/>
    <s v="Samstag"/>
    <s v="13716 Alle Aufnahmen unter dieser Zugangsnummer"/>
    <s v="F4174"/>
    <n v="13716"/>
  </r>
  <r>
    <n v="8606"/>
    <s v="F8173"/>
    <n v="15625"/>
    <x v="0"/>
    <s v="Johannes genannt Hubsche, Notar"/>
    <s v="F8173"/>
    <s v="Buch, Zisterzienserkloster, Abt Nikolaus"/>
    <s v="-"/>
    <m/>
    <s v="Dresden, HStA"/>
    <s v="04.06.1384"/>
    <n v="1384"/>
    <x v="283"/>
    <s v="Samstag"/>
    <n v="15625"/>
    <s v="F8173"/>
    <n v="15625"/>
  </r>
  <r>
    <n v="9486"/>
    <s v="M2258"/>
    <n v="90363"/>
    <x v="0"/>
    <s v="Johannes Johannis de Monsay (Notar)"/>
    <s v="M2258"/>
    <s v="Trier, Kloster Oehren"/>
    <s v="Ungedr."/>
    <m/>
    <s v="Koblenz, Landeshauptarchiv"/>
    <s v="7.6.1344"/>
    <n v="1344"/>
    <x v="209"/>
    <s v="Montag"/>
    <n v="90363"/>
    <s v="M2258"/>
    <n v="90363"/>
  </r>
  <r>
    <n v="7208"/>
    <s v="F4498"/>
    <n v="13924"/>
    <x v="0"/>
    <s v="Johannes Liabandonaz , Bistum Sitten,- Notar Wilhelm (identisch), Bistum Sitten, Domstift, Notar Wilhelm, Bistum Sitten, Kanzler Normandus (identisch), Bistum Sitten, Domstift, Kantor Normandus"/>
    <s v="F4498"/>
    <s v="Syonnet de Prato"/>
    <s v="Ungedr.?"/>
    <m/>
    <s v="Sitten, Staatsarchiv"/>
    <s v="24.6.1349"/>
    <n v="1349"/>
    <x v="236"/>
    <s v="Mittwoch"/>
    <n v="13924"/>
    <s v="F4498"/>
    <n v="13924"/>
  </r>
  <r>
    <n v="7114"/>
    <s v="F4407"/>
    <n v="13820"/>
    <x v="0"/>
    <s v="Johannes Passer , Bistum Sitten,- Kanzler Aimo (identisch), Bistum Sitten, Domstift, Kantor Aimo"/>
    <s v="F4407"/>
    <s v="Gregor (Onkel des Johannes Passer), Bistum Sitten, Domstift, Kapitel (Fond)"/>
    <s v="MDR 29,1, S. 287"/>
    <m/>
    <s v="Sitten, Domkapitelsarchiv"/>
    <s v="0.0.1230"/>
    <n v="1230"/>
    <x v="59"/>
    <s v="Unbekannt"/>
    <s v="13820 Alle Aufnahmen unter dieser Zugangsnummer"/>
    <s v="F4407"/>
    <n v="13820"/>
  </r>
  <r>
    <n v="7202"/>
    <s v="F4492"/>
    <n v="13918"/>
    <x v="0"/>
    <s v="Johannes Saint-Leonard (Sohn d. weil. Peter de Portis) , Bistum Sitten,- Kanzler Normandus (identisch), Bistum Sitten, Domstift, Kantor Normandus"/>
    <s v="F4492"/>
    <s v="Chabertus (Sohn des Nantelmus de Ayent), Buemundus de la Chanana, Aimotis (Ehefrau des Buemundus)"/>
    <s v="Ungedr.?"/>
    <m/>
    <s v="Sitten, Staatsarchiv"/>
    <s v="9.9.1256"/>
    <n v="1256"/>
    <x v="40"/>
    <s v="Samstag"/>
    <n v="13918"/>
    <s v="F4492"/>
    <n v="13918"/>
  </r>
  <r>
    <n v="8514"/>
    <s v="F7954"/>
    <n v="15526"/>
    <x v="0"/>
    <s v="Johannes Stolte, B�rger in Warburg"/>
    <s v="F7954"/>
    <s v="Volkhardinghausen, Kloster, Ida und Elisabeth, Nonnen, T�chter des Ausstellers"/>
    <s v="UB Westfäl. 9,1, S. 77, Nr. 190"/>
    <m/>
    <s v="Marburg, StA"/>
    <s v="29.3.1303"/>
    <n v="1303"/>
    <x v="291"/>
    <s v="Freitag"/>
    <s v="15526 Alle Aufnahmen unter dieser Zugangsnummer"/>
    <s v="F7954"/>
    <n v="15526"/>
  </r>
  <r>
    <n v="4253"/>
    <s v="C1047"/>
    <n v="10467"/>
    <x v="0"/>
    <s v="Johannes Ursyulus (Subdiakon u. Notar)(identisch) , Johannes Ursyulus"/>
    <s v="C1047"/>
    <s v="Brondolo, Kloster (Fond), Stefanus Sanudo (s. Erben)"/>
    <s v="Ungedr.?"/>
    <m/>
    <s v="Nürnberg, Germanisches Nationalmuseum"/>
    <s v="0.10.1142"/>
    <n v="1142"/>
    <x v="65"/>
    <s v="Unbekannt"/>
    <n v="10467"/>
    <s v="C1047"/>
    <n v="10467"/>
  </r>
  <r>
    <n v="4188"/>
    <s v="B681"/>
    <n v="10399"/>
    <x v="0"/>
    <s v="Johannes Ursyulus (Subdiakon u. Notar)(identisch) , Johannes Ursyulus"/>
    <s v="B681"/>
    <s v="Brondolo, Kloster (Fond), Michael"/>
    <s v="Ungedr.?"/>
    <m/>
    <s v="Nürnberg, Germanisches Nationalmuseum"/>
    <s v="0.10.1165"/>
    <n v="1165"/>
    <x v="176"/>
    <s v="Unbekannt"/>
    <n v="10399"/>
    <s v="B681"/>
    <n v="10399"/>
  </r>
  <r>
    <n v="8184"/>
    <s v="F7166"/>
    <n v="15135"/>
    <x v="0"/>
    <s v="Johannes von Bikingen u. Ehefrau Elisabeth"/>
    <s v="F7166"/>
    <s v="Frienisberg, Kloster, Abt Hartmann"/>
    <s v="FR Bern 2, Nr. 104"/>
    <m/>
    <s v="Bern, Staatsarchiv"/>
    <s v="25.4.1231"/>
    <n v="1231"/>
    <x v="136"/>
    <s v="Freitag"/>
    <s v="15135 Alle Aufnahmen unter dieser Zugangsnummer"/>
    <s v="F7166"/>
    <n v="15135"/>
  </r>
  <r>
    <n v="5360"/>
    <s v="C1201"/>
    <n v="11822"/>
    <x v="0"/>
    <s v="Johannes von Br�ninghausen"/>
    <s v="C1201"/>
    <s v="Mariensee, Kloster"/>
    <s v="UB Calenberg 5, Nr.9"/>
    <m/>
    <s v="Hannover, Hauptstaatsarchiv"/>
    <s v="31.12.1216"/>
    <n v="1216"/>
    <x v="44"/>
    <s v="Samstag"/>
    <n v="11822"/>
    <s v="C1201"/>
    <n v="11822"/>
  </r>
  <r>
    <n v="66"/>
    <s v="C110"/>
    <n v="562"/>
    <x v="0"/>
    <s v="Johannes von Eype , Hedwig (Frau des Johannes v. Eype)"/>
    <s v="C110"/>
    <s v="Immichenhain, Stift, Propst, Immichenhain, Stift, Meisterin, Immichenhain, Stift, Kapitel"/>
    <s v="Ungedr.?"/>
    <m/>
    <s v="Marburg, Staatsarchiv"/>
    <s v="22.7.1329"/>
    <n v="1329"/>
    <x v="265"/>
    <s v="Samstag"/>
    <n v="562"/>
    <s v="C110"/>
    <n v="562"/>
  </r>
  <r>
    <n v="2973"/>
    <s v="D1070"/>
    <n v="8219"/>
    <x v="0"/>
    <s v="Johannes von Kreuznach (kaiserl. Notar u. Kleriker d. Mainz. Di�zese)"/>
    <s v="D1070"/>
    <s v="Rudolf Losse"/>
    <s v="Stengel, Nova Alam., Nr.367"/>
    <m/>
    <s v="Darmstadt, Staatsarchiv"/>
    <s v="1.6.1335"/>
    <n v="1335"/>
    <x v="307"/>
    <s v="Donnerstag"/>
    <n v="8219"/>
    <s v="D1070"/>
    <n v="8219"/>
  </r>
  <r>
    <n v="8469"/>
    <s v="F7823"/>
    <n v="15465"/>
    <x v="0"/>
    <s v="Johannes von L�snich, Ritter , Johannes von Wittlich (Ritter Rudolfs Sohn), Stephan und Werner von Lieser (Siegler: Trier, erzbisch�fliche Kurie)"/>
    <s v="F7823"/>
    <s v="Himmerod, Abt und Konvent"/>
    <s v="UB Mittelrhein 3, S. 771, Nr. 1040; Reg. Mittelrhein. 3, S. 184, Nr. 768 (beide f�lschlich zu 1250 II 26 nach Kop.)"/>
    <m/>
    <s v="Trier, StadtA."/>
    <s v="0.0.1249-27.2.1250"/>
    <n v="12491250"/>
    <x v="9"/>
    <s v="Unbekannt"/>
    <s v="15465 Alle Aufnahmen unter dieser Zugangsnummer"/>
    <s v="F7823"/>
    <n v="15465"/>
  </r>
  <r>
    <n v="6989"/>
    <s v="F4144"/>
    <n v="13689"/>
    <x v="0"/>
    <s v="Johannes von Varallo (Notar)"/>
    <s v="F4144"/>
    <s v="Blandrate, Graf Gottfried von (Sohn des Grafen Gocius), Bistum Sitten, Domstift, Kapitel (Fond)"/>
    <s v="Ungedr.?"/>
    <m/>
    <s v="Sitten, Domkapitelsarchiv"/>
    <s v="2.10.1242"/>
    <n v="1242"/>
    <x v="54"/>
    <s v="Donnerstag"/>
    <s v="13689 Alle Aufnahmen unter dieser Zugangsnummer"/>
    <s v="F4144"/>
    <n v="13689"/>
  </r>
  <r>
    <n v="1752"/>
    <s v="D710"/>
    <n v="5934"/>
    <x v="0"/>
    <s v="Johannes von Wittenberg"/>
    <s v="D710"/>
    <s v="Stepenitz, Kloster (Nonnenniederlassung)"/>
    <s v="Ungedr.?"/>
    <m/>
    <s v="Berlin, Geheimes Staatsarchiv"/>
    <s v="24.10.1246-27.10.1246"/>
    <n v="12461246"/>
    <x v="70"/>
    <s v="Unbekannt"/>
    <n v="5934"/>
    <s v="D710"/>
    <n v="5934"/>
  </r>
  <r>
    <n v="1753"/>
    <s v="C702"/>
    <n v="5935"/>
    <x v="0"/>
    <s v="Johannes von Wittenberg (u. s. Sohn)"/>
    <s v="C702"/>
    <s v="Stepenitz, St. Mariae"/>
    <s v="Ungedr.?"/>
    <m/>
    <s v="Berlin, Geheimes Staatsarchiv"/>
    <s v="1.1.1246"/>
    <n v="1246"/>
    <x v="70"/>
    <s v="Montag"/>
    <n v="5935"/>
    <s v="C702"/>
    <n v="5935"/>
  </r>
  <r>
    <n v="2898"/>
    <s v="E3759"/>
    <n v="8130"/>
    <x v="0"/>
    <s v="Johannisberg, Kloster, Abt Anselm"/>
    <s v="E3759"/>
    <s v="Johannisberg, Kloster"/>
    <s v="UB Nassau 1, Nr.209"/>
    <m/>
    <s v="München, Bayerisches Hauptstaatsarchiv"/>
    <s v="um 1144"/>
    <n v="1144"/>
    <x v="166"/>
    <s v="Unbekannt"/>
    <n v="8130"/>
    <s v="E3759"/>
    <n v="8130"/>
  </r>
  <r>
    <n v="2899"/>
    <s v="E3760"/>
    <n v="8131"/>
    <x v="0"/>
    <s v="Johannisberg, Kloster, Abt Anselm"/>
    <s v="E3760"/>
    <s v="Johannisberg, Kloster"/>
    <s v="UB Nassau 1, Nr.208"/>
    <m/>
    <s v="München, Bayerisches Hauptstaatsarchiv"/>
    <s v="0.0.1144"/>
    <n v="1144"/>
    <x v="166"/>
    <s v="Unbekannt"/>
    <n v="8131"/>
    <s v="E3760"/>
    <n v="8131"/>
  </r>
  <r>
    <n v="9108"/>
    <s v="N0374"/>
    <n v="20065"/>
    <x v="0"/>
    <s v="Johanniterorden, Prior Rembert"/>
    <s v="N0374"/>
    <s v="Herrschaft Steinfurt, Herr Ludolf und sein Sohn Ludolf"/>
    <s v="Niesert, Urk. Steinfurt 1, S. 21-23, Nr. 7; WUB III, 404; INA N. F. 6, S. 309"/>
    <m/>
    <s v="Burgsteinfurt, Archiv"/>
    <s v="0.0.1242"/>
    <n v="1242"/>
    <x v="54"/>
    <s v="Unbekannt"/>
    <s v="20065 Alle Aufnahmen unter dieser Zugangsnummer"/>
    <s v="N0374"/>
    <n v="20065"/>
  </r>
  <r>
    <n v="8043"/>
    <s v="F6374"/>
    <n v="14893"/>
    <x v="0"/>
    <s v="Joux, Heinrich Herr zu"/>
    <s v="F6374"/>
    <s v="Fontaine-Andr�, Kloster (Fond)"/>
    <s v="Mon. Neuchatel, Nr. 79"/>
    <m/>
    <s v="Neuchatel, Staatsarchiv"/>
    <s v="0.0.1225"/>
    <n v="1225"/>
    <x v="4"/>
    <s v="Unbekannt"/>
    <s v="14893 Alle Aufnahmen unter dieser Zugangsnummer"/>
    <s v="F6374"/>
    <n v="14893"/>
  </r>
  <r>
    <n v="6821"/>
    <s v="F3692"/>
    <n v="13509"/>
    <x v="0"/>
    <s v="Joux, Heinrich von"/>
    <s v="F3692"/>
    <s v="Hauterive, Kloster, Abt, Hauterive, Kloster, Konvent"/>
    <s v="Reg. Hauterive, Nr.383"/>
    <m/>
    <s v="Fribourg, Staatsarchiv"/>
    <s v="0.0.1228 ?"/>
    <n v="1228"/>
    <x v="17"/>
    <s v="Unbekannt"/>
    <s v="13509 Alle Aufnahmen unter dieser Zugangsnummer"/>
    <s v="F3692"/>
    <n v="13509"/>
  </r>
  <r>
    <n v="6227"/>
    <s v="F2649"/>
    <n v="12877"/>
    <x v="0"/>
    <s v="Joux, Heinrich von"/>
    <s v="F2649"/>
    <s v="Romainmotier, Kloster"/>
    <s v="Reg. Schweiz, Nr.2741; D Helvetica, Nr.94"/>
    <m/>
    <s v="Lausanne, Staatsarchiv"/>
    <s v="um 1200"/>
    <n v="1200"/>
    <x v="22"/>
    <s v="Unbekannt"/>
    <s v="12877 Alle Aufnahmen unter dieser Zugangsnummer"/>
    <s v="F2649"/>
    <n v="12877"/>
  </r>
  <r>
    <n v="3129"/>
    <s v="E3969"/>
    <n v="8462"/>
    <x v="0"/>
    <s v="Justina"/>
    <s v="E3969"/>
    <s v="Münstereifel, Stift"/>
    <s v="CD. Rheno-Mosel 1, Nr.86"/>
    <m/>
    <s v="D�sseldorf, Hauptstaatsarchiv"/>
    <s v="0.0.1114"/>
    <n v="1114"/>
    <x v="182"/>
    <s v="Unbekannt"/>
    <n v="8462"/>
    <s v="E3969"/>
    <n v="8462"/>
  </r>
  <r>
    <n v="9501"/>
    <s v="M2246"/>
    <n v="90384"/>
    <x v="0"/>
    <s v="Jutte, Witwe des W��lings Niklas von Lytche"/>
    <s v="M2246"/>
    <s v="Erzbistum Trier"/>
    <s v="Ungedr."/>
    <m/>
    <s v="Koblenz, Landeshauptarchiv"/>
    <s v="27.11.1354"/>
    <n v="1354"/>
    <x v="308"/>
    <s v="Donnerstag"/>
    <n v="90384"/>
    <s v="M2246"/>
    <n v="90384"/>
  </r>
  <r>
    <n v="812"/>
    <s v="E1767"/>
    <n v="3923"/>
    <x v="1"/>
    <s v="Kaiser Friedrich I."/>
    <s v="E1767"/>
    <s v="Bistum Konstanz"/>
    <s v="UB Württemberg. 2, Nr.352; D F I., Nr.128"/>
    <s v="http://www.regesta-imperii.de/id/1155-11-27_1_0_4_2_1_371_369"/>
    <s v="Karlsruhe, Generallandesarchiv"/>
    <s v="27.11.1155"/>
    <n v="1155"/>
    <x v="61"/>
    <s v="Sonntag"/>
    <n v="3923"/>
    <s v="E1767"/>
    <n v="3923"/>
  </r>
  <r>
    <n v="815"/>
    <s v="E1549"/>
    <n v="3926"/>
    <x v="1"/>
    <s v="Kaiser Friedrich I."/>
    <s v="E1549"/>
    <s v="Odenheim, Kloster (Wigoldesberg)"/>
    <s v="UB Württemberg. 2, Nr.375; D F I., Nr.334"/>
    <s v="http://www.regesta-imperii.de/id/1161-06-00_5_0_4_2_2_403_961"/>
    <s v="Karlsruhe, Generallandesarchiv"/>
    <s v="0.6.1161"/>
    <n v="1161"/>
    <x v="108"/>
    <s v="Unbekannt"/>
    <n v="3926"/>
    <s v="E1549"/>
    <n v="3926"/>
  </r>
  <r>
    <n v="816"/>
    <s v="E1615"/>
    <n v="3927"/>
    <x v="1"/>
    <s v="Kaiser Friedrich I."/>
    <s v="E1615"/>
    <s v="St. Georgen, Kloster (Benediktinerkloster im Schwarzwald)"/>
    <s v="D F I., Nr.402; St., Nr.3983"/>
    <s v="http://www.regesta-imperii.de/id/1163-00-00_2_0_4_2_2_656_1214"/>
    <s v="Karlsruhe, Generallandesarchiv"/>
    <s v="0.7.1163"/>
    <n v="1163"/>
    <x v="175"/>
    <s v="Unbekannt"/>
    <s v="3927 Alle Aufnahmen unter dieser Zugangsnummer"/>
    <s v="E1615"/>
    <n v="3927"/>
  </r>
  <r>
    <n v="817"/>
    <s v="E1722"/>
    <n v="3928"/>
    <x v="1"/>
    <s v="Kaiser Friedrich I."/>
    <s v="E1722"/>
    <s v="�hningen, Kloster (Propstei im Kr. Konstanz)"/>
    <s v="D F I., Nr.519; St., Nr.4077"/>
    <s v="http://www.regesta-imperii.de/id/1166-10-16_1_0_4_2_2_1031_1588"/>
    <s v="Karlsruhe, Generallandesarchiv"/>
    <s v="16.10.1166"/>
    <n v="1166"/>
    <x v="18"/>
    <s v="Sonntag"/>
    <n v="3928"/>
    <s v="E1722"/>
    <n v="3928"/>
  </r>
  <r>
    <n v="818"/>
    <s v="E1616"/>
    <n v="3929"/>
    <x v="1"/>
    <s v="Kaiser Friedrich I."/>
    <s v="E1616"/>
    <s v="Eu�erthal, Kloster"/>
    <s v="St., Nr.4098"/>
    <s v="http://www.regesta-imperii.de/id/1168-11-26_1_0_4_2_3_42_1817"/>
    <s v="Karlsruhe, Generallandesarchiv"/>
    <s v="26.11.1168"/>
    <n v="1168"/>
    <x v="107"/>
    <s v="Dienstag"/>
    <n v="3929"/>
    <s v="E1616"/>
    <n v="3929"/>
  </r>
  <r>
    <n v="819"/>
    <s v="D433"/>
    <n v="3930"/>
    <x v="1"/>
    <s v="Kaiser Friedrich I."/>
    <s v="D433"/>
    <s v="H�rdt, Kloster"/>
    <s v="St., Nr.4169"/>
    <s v="http://www.regesta-imperii.de/id/1175-00-00_1_0_4_2_3_317_2090"/>
    <s v="Karlsruhe, Generallandesarchiv"/>
    <s v="0.8.1174"/>
    <n v="1174"/>
    <x v="81"/>
    <s v="Unbekannt"/>
    <n v="3930"/>
    <s v="D433"/>
    <n v="3930"/>
  </r>
  <r>
    <n v="820"/>
    <s v="E1617"/>
    <n v="3931"/>
    <x v="1"/>
    <s v="Kaiser Friedrich I."/>
    <s v="E1617"/>
    <s v="Salem, Kloster"/>
    <s v="UB Salem 1, Nr.26; St., Nr.4359"/>
    <s v="http://www.regesta-imperii.de/id/1183-06-20_1_0_4_3_1_23_1p"/>
    <s v="Karlsruhe, Generallandesarchiv"/>
    <s v="20.6.1183"/>
    <n v="1183"/>
    <x v="94"/>
    <s v="Montag"/>
    <n v="3931"/>
    <s v="E1617"/>
    <n v="3931"/>
  </r>
  <r>
    <n v="821"/>
    <s v="E1618"/>
    <n v="3932"/>
    <x v="1"/>
    <s v="Kaiser Friedrich I."/>
    <s v="E1618"/>
    <e v="#NAME?"/>
    <s v="St., Nr.4438"/>
    <m/>
    <s v="Karlsruhe, Generallandesarchiv"/>
    <s v="28.11.1185"/>
    <n v="1185"/>
    <x v="87"/>
    <s v="Donnerstag"/>
    <n v="3932"/>
    <s v="E1618"/>
    <n v="3932"/>
  </r>
  <r>
    <n v="822"/>
    <s v="E1619"/>
    <n v="3933"/>
    <x v="1"/>
    <s v="Kaiser Friedrich I."/>
    <s v="E1619"/>
    <s v="Eu�erthal, Kloster"/>
    <s v="St., Nr.4469"/>
    <m/>
    <s v="Karlsruhe, Generallandesarchiv"/>
    <s v="11.11.1186"/>
    <n v="1186"/>
    <x v="10"/>
    <s v="Dienstag"/>
    <n v="3933"/>
    <s v="E1619"/>
    <n v="3933"/>
  </r>
  <r>
    <n v="823"/>
    <s v="E1620"/>
    <n v="3934"/>
    <x v="1"/>
    <s v="Kaiser Friedrich I."/>
    <s v="E1620"/>
    <s v="Herrenalb, Kloster"/>
    <s v="UB Württemberg. 2, Nr.446; St., Nr.4470"/>
    <m/>
    <s v="Karlsruhe, Generallandesarchiv"/>
    <s v="0.0.1186"/>
    <n v="1186"/>
    <x v="10"/>
    <s v="Unbekannt"/>
    <n v="3934"/>
    <s v="E1620"/>
    <n v="3934"/>
  </r>
  <r>
    <n v="824"/>
    <s v="E1621"/>
    <n v="3935"/>
    <x v="1"/>
    <s v="Kaiser Friedrich I."/>
    <s v="E1621"/>
    <s v="Salem, Kloster"/>
    <s v="UB Salem 1, Nr.36; St., Nr.4485"/>
    <m/>
    <s v="Karlsruhe, Generallandesarchiv"/>
    <s v="23.9.1187"/>
    <n v="1187"/>
    <x v="183"/>
    <s v="Mittwoch"/>
    <n v="3935"/>
    <s v="E1621"/>
    <n v="3935"/>
  </r>
  <r>
    <n v="834"/>
    <s v="E1554"/>
    <n v="3985"/>
    <x v="1"/>
    <s v="Kaiser Friedrich I."/>
    <s v="E1554"/>
    <s v="Hersfeld, Kloster"/>
    <s v="St., Nr.4395; Dobenecker 2, Nr.686"/>
    <m/>
    <s v="Marburg, Staatsarchiv"/>
    <s v="4.11.1184"/>
    <n v="1184"/>
    <x v="90"/>
    <s v="Sonntag"/>
    <n v="3985"/>
    <s v="E1554"/>
    <n v="3985"/>
  </r>
  <r>
    <n v="743"/>
    <s v="E1349"/>
    <n v="3300"/>
    <x v="1"/>
    <s v="Kaiser Friedrich I."/>
    <s v="E1349"/>
    <s v="Rebsdorf, Kloster"/>
    <s v="D F I., Nr.279; St., Nr.3861"/>
    <s v="http://www.regesta-imperii.de/id/1159-08-01_3_0_4_2_2_186_744"/>
    <s v="München, Bayerisches Hauptstaatsarchiv"/>
    <s v="1.8.1159"/>
    <n v="1159"/>
    <x v="186"/>
    <s v="Samstag"/>
    <n v="3300"/>
    <s v="E1349"/>
    <n v="3300"/>
  </r>
  <r>
    <n v="744"/>
    <s v="E1350"/>
    <n v="3301"/>
    <x v="1"/>
    <s v="Kaiser Friedrich I."/>
    <s v="E1350"/>
    <s v="Erzbistum Mainz, Domstift, Kapitel"/>
    <s v="D F I., Nr.529; UB Mainz 2,1, Nr.301; DIGUB 4, Taf. 8"/>
    <s v="http://www.regesta-imperii.de/id/1167-03-00_1_0_4_2_2_1082_1639"/>
    <s v="München, Bayerisches Hauptstaatsarchiv"/>
    <s v="0.3.1167"/>
    <n v="1167"/>
    <x v="109"/>
    <s v="Unbekannt"/>
    <n v="3301"/>
    <s v="E1350"/>
    <n v="3301"/>
  </r>
  <r>
    <n v="619"/>
    <s v="E879"/>
    <n v="2346"/>
    <x v="1"/>
    <s v="Kaiser Friedrich I."/>
    <s v="E879"/>
    <s v="Roth, Kloster"/>
    <s v="UB Württemberg. 2, Nr.414; St., Nr.4272"/>
    <s v="http://www.regesta-imperii.de/id/1179-01-22_1_0_4_2_3_707_2479"/>
    <s v="Stuttgart, Hauptstaatsarchiv"/>
    <s v="22.1.1179"/>
    <n v="1179"/>
    <x v="151"/>
    <s v="Montag"/>
    <n v="2346"/>
    <s v="E879"/>
    <n v="2346"/>
  </r>
  <r>
    <n v="623"/>
    <s v="E854A"/>
    <n v="2351"/>
    <x v="1"/>
    <s v="Kaiser Friedrich I."/>
    <s v="E854A"/>
    <s v="Sch�ntal, Kloster"/>
    <s v="D F I., Nr.159; St., Nr.3763"/>
    <s v="http://www.regesta-imperii.de/id/1157-03-15_1_0_4_2_1_441_438"/>
    <s v="Stuttgart, Hauptstaatsarchiv"/>
    <s v="15.3.1157"/>
    <n v="1157"/>
    <x v="110"/>
    <s v="Freitag"/>
    <s v="2351 Alle Aufnahmen unter dieser Zugangsnummer"/>
    <s v="E854A"/>
    <n v="2351"/>
  </r>
  <r>
    <n v="571"/>
    <s v="E812"/>
    <n v="2217"/>
    <x v="1"/>
    <s v="Kaiser Friedrich I."/>
    <s v="E812"/>
    <s v="Maulbronn, Kloster"/>
    <s v="UB Württemberg. 2, Nr. 412; URH 1, Nr. 440; St., Nr. 4560"/>
    <s v="http://www.regesta-imperii.de/id/1178-02-26_1_0_4_2_3_687_F2459"/>
    <s v="Stuttgart, Hauptstaatsarchiv"/>
    <s v="16.8.1178-30.10.1178"/>
    <n v="11781178"/>
    <x v="80"/>
    <s v="Unbekannt"/>
    <n v="2217"/>
    <s v="E812"/>
    <n v="2217"/>
  </r>
  <r>
    <n v="486"/>
    <s v="E712"/>
    <n v="2058"/>
    <x v="1"/>
    <s v="Kaiser Friedrich I."/>
    <s v="E712"/>
    <s v="Kaltenborn, Kloster"/>
    <s v="CD. Sax. Reg. 1,2, Nr.437; St., Nr.4290"/>
    <s v="http://www.regesta-imperii.de/id/1179-08-17_2_0_4_2_3_741_F2512"/>
    <s v="Dresden, Hauptstaatsarchiv"/>
    <s v="17.8.1179"/>
    <n v="1179"/>
    <x v="151"/>
    <s v="Freitag"/>
    <n v="2058"/>
    <s v="E712"/>
    <n v="2058"/>
  </r>
  <r>
    <n v="488"/>
    <s v="E713"/>
    <n v="2060"/>
    <x v="1"/>
    <s v="Kaiser Friedrich I."/>
    <s v="E713"/>
    <s v="Pforte, Kloster"/>
    <s v="CD. Sax. Reg. 1,2, Nr.444; Dobenecker 2, Nr.574"/>
    <s v="http://www.regesta-imperii.de/id/1180-10-09_1_0_4_2_3_793_2564"/>
    <s v="Dresden, Hauptstaatsarchiv"/>
    <s v="9.10.1180"/>
    <n v="1180"/>
    <x v="73"/>
    <s v="Donnerstag"/>
    <n v="2060"/>
    <s v="E713"/>
    <n v="2060"/>
  </r>
  <r>
    <n v="491"/>
    <s v="C359"/>
    <n v="2063"/>
    <x v="1"/>
    <s v="Kaiser Friedrich I."/>
    <s v="C359"/>
    <s v="Altenburg, Hospital"/>
    <s v="BM 2, Nr.140; UB Altenburg, Nr.27"/>
    <m/>
    <s v="Dresden, Hauptstaatsarchiv"/>
    <s v="13.12.1181"/>
    <n v="1181"/>
    <x v="102"/>
    <s v="Sonntag"/>
    <n v="2063"/>
    <s v="C359"/>
    <n v="2063"/>
  </r>
  <r>
    <n v="494"/>
    <s v="E715"/>
    <n v="2067"/>
    <x v="1"/>
    <s v="Kaiser Friedrich I."/>
    <s v="E715"/>
    <s v="Altenburg, Hospital"/>
    <s v="CD. Sax. Reg. 1,2, Nr.471; UB Altenburg, Nr.27"/>
    <m/>
    <s v="Dresden, Hauptstaatsarchiv"/>
    <s v="25.1.1183"/>
    <n v="1183"/>
    <x v="94"/>
    <s v="Dienstag"/>
    <n v="2067"/>
    <s v="E715"/>
    <n v="2067"/>
  </r>
  <r>
    <n v="497"/>
    <s v="C361"/>
    <n v="2070"/>
    <x v="1"/>
    <s v="Kaiser Friedrich I."/>
    <s v="C361"/>
    <s v="Altzelle, Kloster"/>
    <s v="CD. Sax. Reg. 1,2, Nr.472; St., Nr.4351"/>
    <m/>
    <s v="Dresden, Hauptstaatsarchiv"/>
    <s v="0.1.1189"/>
    <n v="1189"/>
    <x v="39"/>
    <s v="Unbekannt"/>
    <n v="2070"/>
    <s v="C361"/>
    <n v="2070"/>
  </r>
  <r>
    <n v="447"/>
    <s v="E2038"/>
    <n v="1924"/>
    <x v="1"/>
    <s v="Kaiser Friedrich I."/>
    <s v="E2038"/>
    <s v="Hammersleben, Kloster St. Pancratius"/>
    <s v="St., Nr.4327"/>
    <m/>
    <s v="Privatbesitz Schulz-Sch�ffer"/>
    <s v="21.11.1181"/>
    <n v="1181"/>
    <x v="102"/>
    <s v="Samstag"/>
    <n v="1924"/>
    <s v="E2038"/>
    <n v="1924"/>
  </r>
  <r>
    <n v="466"/>
    <s v="E772"/>
    <n v="2023"/>
    <x v="1"/>
    <s v="Kaiser Friedrich I."/>
    <s v="E772"/>
    <s v="Altzelle, Kloster"/>
    <s v="CD. Sax. Reg. 1,2, Nr.308; St., Nr.3929"/>
    <s v="http://www.regesta-imperii.de/id/1162-02-26_1_0_4_2_2_463_1021"/>
    <s v="Dresden, Hauptstaatsarchiv"/>
    <s v="26.2.1162"/>
    <n v="1162"/>
    <x v="62"/>
    <s v="Montag"/>
    <n v="2023"/>
    <s v="E772"/>
    <n v="2023"/>
  </r>
  <r>
    <n v="467"/>
    <s v="E773"/>
    <n v="2024"/>
    <x v="1"/>
    <s v="Kaiser Friedrich I."/>
    <s v="E773"/>
    <s v="Bistum Mei�en, Domstift"/>
    <s v="D F I., Nr.473; CD. Sax. Reg. 2,1, Nr.58"/>
    <s v="http://www.regesta-imperii.de/id/1165-02-26_1_0_4_2_2_896_1454"/>
    <s v="Dresden, Hauptstaatsarchiv"/>
    <s v="26.2.1165"/>
    <n v="1165"/>
    <x v="176"/>
    <s v="Freitag"/>
    <n v="2024"/>
    <s v="E773"/>
    <n v="2024"/>
  </r>
  <r>
    <n v="406"/>
    <s v="E601"/>
    <n v="1859"/>
    <x v="1"/>
    <s v="Kaiser Friedrich I."/>
    <s v="E601"/>
    <s v="Adelberg, Kloster"/>
    <s v="UB Württemberg. 2, Nr.428; St., Nr.4323"/>
    <m/>
    <s v="Stuttgart, Hauptstaatsarchiv"/>
    <s v="25.5.1181"/>
    <n v="1181"/>
    <x v="102"/>
    <s v="Montag"/>
    <n v="1859"/>
    <s v="E601"/>
    <n v="1859"/>
  </r>
  <r>
    <n v="422"/>
    <s v="D231"/>
    <n v="1882"/>
    <x v="1"/>
    <s v="Kaiser Friedrich I."/>
    <s v="D231"/>
    <s v="Denkendorf, Kloster"/>
    <s v="UB Württemberg. 2, Nr.427; St., Nr.4322"/>
    <m/>
    <s v="Stuttgart, Hauptstaatsarchiv"/>
    <s v="18.5.1181"/>
    <n v="1181"/>
    <x v="102"/>
    <s v="Montag"/>
    <n v="1882"/>
    <s v="D231"/>
    <n v="1882"/>
  </r>
  <r>
    <n v="428"/>
    <s v="E614"/>
    <n v="1890"/>
    <x v="1"/>
    <s v="Kaiser Friedrich I."/>
    <s v="E614"/>
    <s v="Ellwangen, Kloster"/>
    <s v="UB Württemberg. 2, Nr.389; St., Nr.4097"/>
    <s v="http://www.regesta-imperii.de/id/1168-09-29_2_0_4_2_3_34_1809"/>
    <s v="Stuttgart, Hauptstaatsarchiv"/>
    <s v="29.9.1168"/>
    <n v="1168"/>
    <x v="107"/>
    <s v="Sonntag"/>
    <n v="1890"/>
    <s v="E614"/>
    <n v="1890"/>
  </r>
  <r>
    <n v="367"/>
    <s v="E652"/>
    <n v="1749"/>
    <x v="1"/>
    <s v="Kaiser Friedrich I."/>
    <s v="E652"/>
    <s v="Neuburg, Kloster"/>
    <s v="URH 1, Nr. 491; St., Nr. 4480; ZGO 11, S. 14 ?"/>
    <s v="http://www.regesta-imperii.de/id/1165-07-12_1_0_4_2_2_936_1494"/>
    <s v="Darmstadt, Staatsarchiv"/>
    <s v="12.7.1187"/>
    <n v="1187"/>
    <x v="183"/>
    <s v="Sonntag"/>
    <n v="1749"/>
    <s v="E652"/>
    <n v="1749"/>
  </r>
  <r>
    <n v="379"/>
    <s v="E688"/>
    <n v="1764"/>
    <x v="1"/>
    <s v="Kaiser Friedrich I."/>
    <s v="E688"/>
    <s v="Ichtershausen, Kloster"/>
    <s v="CD. Sax. Reg. 1,2, Nr.271; Dobenecker 2, Nr.149"/>
    <s v="http://www.regesta-imperii.de/id/1157-08-03_1_0_4_2_1_474_472"/>
    <s v="Gotha, Staatsarchiv"/>
    <s v="3.8.1157"/>
    <n v="1157"/>
    <x v="110"/>
    <s v="Samstag"/>
    <n v="1764"/>
    <s v="E688"/>
    <n v="1764"/>
  </r>
  <r>
    <n v="381"/>
    <s v="E757"/>
    <n v="1766"/>
    <x v="1"/>
    <s v="Kaiser Friedrich I."/>
    <s v="E757"/>
    <s v="Ichtershausen, Kloster"/>
    <s v="Dobenecker 2, Nr.398; St., Nr.4114"/>
    <s v="http://www.regesta-imperii.de/id/1170-06-21_1_0_4_2_3_110_1885"/>
    <s v="Gotha, Staatsarchiv"/>
    <s v="21.6.1170"/>
    <n v="1170"/>
    <x v="19"/>
    <s v="Sonntag"/>
    <n v="1766"/>
    <s v="E757"/>
    <n v="1766"/>
  </r>
  <r>
    <n v="382"/>
    <s v="E875"/>
    <n v="1767"/>
    <x v="1"/>
    <s v="Kaiser Friedrich I."/>
    <s v="E875"/>
    <s v="Ichtershausen, Kloster"/>
    <s v="Dobenecker 2, Nr.553; St., Nr.4288"/>
    <s v="http://www.lagis-hessen.de/de/subjects/idrec/sn/zig/id/11"/>
    <s v="Gotha, Staatsarchiv"/>
    <s v="29.7.1179"/>
    <n v="1179"/>
    <x v="151"/>
    <s v="Sonntag"/>
    <n v="1767"/>
    <s v="E875"/>
    <n v="1767"/>
  </r>
  <r>
    <n v="343"/>
    <s v="E628"/>
    <n v="1722"/>
    <x v="1"/>
    <s v="Kaiser Friedrich I."/>
    <s v="E628"/>
    <s v="Ilbenstadt, Stift"/>
    <s v="D F I., Nr.504; St., Nr.4064"/>
    <s v="http://www.regesta-imperii.de/id/1166-01-29_1_0_4_2_2_984_1542"/>
    <s v="Darmstadt, Staatsarchiv"/>
    <s v="29.1.1166"/>
    <n v="1166"/>
    <x v="18"/>
    <s v="Samstag"/>
    <n v="1722"/>
    <s v="E628"/>
    <n v="1722"/>
  </r>
  <r>
    <n v="350"/>
    <s v="E647"/>
    <n v="1729"/>
    <x v="1"/>
    <s v="Kaiser Friedrich I."/>
    <s v="E647"/>
    <s v="Ilbenstadt, Stift"/>
    <s v="D F I., Nr.212; St., Nr.3805"/>
    <s v="http://www.regesta-imperii.de/id/1158-03-00_1_0_4_2_1_539_537"/>
    <s v="Darmstadt, Staatsarchiv"/>
    <s v="0.3.1158"/>
    <n v="1158"/>
    <x v="195"/>
    <s v="Unbekannt"/>
    <n v="1729"/>
    <s v="E647"/>
    <n v="1729"/>
  </r>
  <r>
    <n v="287"/>
    <s v="D209"/>
    <n v="1633"/>
    <x v="1"/>
    <s v="Kaiser Friedrich I."/>
    <s v="D209"/>
    <s v="Lausnitz, Stift"/>
    <s v="Dobenecker 2, Nr.605; St., Nr.4329"/>
    <m/>
    <s v="Altenburg, Staatsarchiv"/>
    <s v="27.11.1181"/>
    <n v="1181"/>
    <x v="102"/>
    <s v="Freitag"/>
    <s v="1633 Alle Aufnahmen unter dieser Zugangsnummer"/>
    <s v="D209"/>
    <n v="1633"/>
  </r>
  <r>
    <n v="305"/>
    <s v="C308"/>
    <n v="1651"/>
    <x v="1"/>
    <s v="Kaiser Friedrich I."/>
    <s v="C308"/>
    <s v="Paulinzelle, Kloster"/>
    <s v="UB Paulinzelle Kl., Nr.31; Dobenecker 2, Nr.577"/>
    <m/>
    <s v="Rudolstadt, Staatsarchiv"/>
    <s v="0.10.1180 ?"/>
    <n v="1180"/>
    <x v="73"/>
    <s v="Unbekannt"/>
    <n v="1651"/>
    <s v="C308"/>
    <n v="1651"/>
  </r>
  <r>
    <n v="317"/>
    <s v="E700"/>
    <n v="1665"/>
    <x v="1"/>
    <s v="Kaiser Friedrich I."/>
    <s v="E700"/>
    <s v="Breitungen, Frauen-, Kloster"/>
    <s v="D F I., Nr.476; Dobenecker 2, Nr.292"/>
    <s v="http://www.regesta-imperii.de/id/1165-03-29_1_0_4_2_2_903_1461"/>
    <s v="Meiningen, Staatsarchiv"/>
    <s v="29.3.1165"/>
    <n v="1165"/>
    <x v="176"/>
    <s v="Montag"/>
    <n v="1665"/>
    <s v="E700"/>
    <n v="1665"/>
  </r>
  <r>
    <n v="245"/>
    <s v="E497"/>
    <n v="1581"/>
    <x v="1"/>
    <s v="Kaiser Friedrich I."/>
    <s v="E497"/>
    <s v="Naumburg, Kloster St. Georg"/>
    <s v="UB Naumburg H.stift 1, Nr.295; St., Nr.4183"/>
    <s v="http://www.regesta-imperii.de/id/1175-11-20_1_0_4_2_3_384_2156"/>
    <s v="Weimar, Staatsarchiv"/>
    <s v="20.11.1176"/>
    <n v="1176"/>
    <x v="178"/>
    <s v="Samstag"/>
    <n v="1581"/>
    <s v="E497"/>
    <n v="1581"/>
  </r>
  <r>
    <n v="219"/>
    <s v="E334"/>
    <n v="1408"/>
    <x v="1"/>
    <s v="Kaiser Friedrich I."/>
    <s v="E334"/>
    <s v="Arnsburg, Kloster"/>
    <s v="St., Nr.3654"/>
    <s v="http://www.regesta-imperii.de/id/1152-02-12_1_0_4_2_1_147_147"/>
    <s v="Lich, Adelsarchiv Fürsten zu Solms-Hohensolms-Lich"/>
    <s v="12.12.1152"/>
    <n v="1152"/>
    <x v="100"/>
    <s v="Freitag"/>
    <n v="1408"/>
    <s v="E334"/>
    <n v="1408"/>
  </r>
  <r>
    <n v="122"/>
    <s v="D138"/>
    <n v="762"/>
    <x v="1"/>
    <s v="Kaiser Friedrich I."/>
    <s v="D138"/>
    <s v="Eschwege, Stift St. Cyriax"/>
    <s v="Quell. RG Eschwege 1, S. 21, Nr.20; URH 1, Nr. 499; St., Nr.4493"/>
    <s v="http://www.lagis-hessen.de/de/subjects/idrec/sn/zig/id/173"/>
    <s v="Marburg, Staatsarchiv"/>
    <s v="0.6.1188 ?"/>
    <n v="1188"/>
    <x v="11"/>
    <s v="Unbekannt"/>
    <n v="762"/>
    <s v="D138"/>
    <n v="762"/>
  </r>
  <r>
    <n v="4349"/>
    <s v="D1362"/>
    <n v="10578"/>
    <x v="1"/>
    <s v="Kaiser Friedrich I."/>
    <s v="D1362"/>
    <s v="Lüneburg, Kloster St. Michaelis"/>
    <s v="UB Lüneburg 7, Nr.24; St., Nr.4116"/>
    <s v="http://www.regesta-imperii.de/id/1170-06-00_1_0_4_2_3_213_1988"/>
    <s v="Hannover, Hauptstaatsarchiv"/>
    <s v="0.0.1172 ?"/>
    <n v="1172"/>
    <x v="12"/>
    <s v="Unbekannt"/>
    <n v="10578"/>
    <s v="D1362"/>
    <n v="10578"/>
  </r>
  <r>
    <n v="9466"/>
    <s v="F5119"/>
    <n v="90331"/>
    <x v="1"/>
    <s v="Kaiser Friedrich I."/>
    <s v="F5119"/>
    <s v="Bistum Marseille"/>
    <s v="D F I., Nr.437; St., Nr.4013"/>
    <s v="http://www.regesta-imperii.de/id/1164-04-17_1_0_4_2_2_785_1343"/>
    <s v="Marseille, Departementsarchiv"/>
    <s v="17.4.1164"/>
    <n v="1164"/>
    <x v="150"/>
    <s v="Freitag"/>
    <n v="90331"/>
    <s v="F5119"/>
    <n v="90331"/>
  </r>
  <r>
    <n v="9279"/>
    <s v="F440"/>
    <n v="90088"/>
    <x v="1"/>
    <s v="Kaiser Friedrich I."/>
    <s v="F440"/>
    <s v="Worms"/>
    <s v="St., Nr.4370"/>
    <m/>
    <s v="Worms, Stadtarchiv"/>
    <s v="3.1.1184"/>
    <n v="1184"/>
    <x v="90"/>
    <s v="Dienstag"/>
    <n v="90088"/>
    <s v="F440"/>
    <n v="90088"/>
  </r>
  <r>
    <n v="9218"/>
    <s v="F441A"/>
    <n v="90006"/>
    <x v="1"/>
    <s v="Kaiser Friedrich I."/>
    <s v="F441A"/>
    <s v="Erzbistum Tarantaise, Erzbischof Aymon"/>
    <s v="St., Nr.4454"/>
    <m/>
    <s v="Chambery, Departementsarchiv"/>
    <s v="10.5.1186"/>
    <n v="1186"/>
    <x v="10"/>
    <s v="Samstag"/>
    <s v="90006 Alle Aufnahmen unter dieser Zugangsnummer"/>
    <s v="F441A"/>
    <n v="90006"/>
  </r>
  <r>
    <n v="4320"/>
    <s v="E5127A"/>
    <n v="10541"/>
    <x v="1"/>
    <s v="Kaiser Friedrich I."/>
    <s v="E5127A"/>
    <s v="Bistum Würzburg, Bischof Herhold"/>
    <s v="Mon. Boica 29,1, S. 390, Nr.516; St., Nr.4095; DIGUB 4, Taf. 9"/>
    <s v="http://www.regesta-imperii.de/id/1168-07-10_1_0_4_2_3_24_1799"/>
    <s v="München, Bayerisches Hauptstaatsarchiv"/>
    <s v="10.7.1168"/>
    <n v="1168"/>
    <x v="107"/>
    <s v="Mittwoch"/>
    <s v="10541 Alle Aufnahmen unter dieser Zugangsnummer"/>
    <s v="E5127A"/>
    <n v="10541"/>
  </r>
  <r>
    <n v="8881"/>
    <s v="F9479"/>
    <n v="15954"/>
    <x v="1"/>
    <s v="Kaiser Friedrich I."/>
    <s v="F9479"/>
    <s v="Magdeburg, Erzbischof Wichmann"/>
    <s v="Reg. Magdeburg Ebb. 1, S. 689f., Nr. 1653; UB Magdeburg Erzstift 1, S. 500f., Nr. 381; Bierbach, S. 91, Nr. 89; D F I., Nr. 822, S. 24f.; St. 4336"/>
    <s v="http://www.regesta-imperii.de/id/1182-02-27_1_0_4_2_4_67_2646"/>
    <s v="Magdeburg, Landeshauptarchiv"/>
    <s v="27.2.1182"/>
    <n v="1182"/>
    <x v="92"/>
    <s v="Samstag"/>
    <s v="15954 Alle Aufnahmen unter dieser Zugangsnummer"/>
    <s v="F9479"/>
    <n v="15954"/>
  </r>
  <r>
    <n v="4258"/>
    <s v="D1344"/>
    <n v="10474"/>
    <x v="1"/>
    <s v="Kaiser Friedrich I."/>
    <s v="D1344"/>
    <s v="Bistum Würzburg, Domstift"/>
    <s v="Mon. Boica 29,1, S. 441, Nr.536"/>
    <m/>
    <s v="München, Bayerisches Hauptstaatsarchiv"/>
    <s v="um 1180"/>
    <n v="1180"/>
    <x v="73"/>
    <s v="Unbekannt"/>
    <n v="10474"/>
    <s v="D1344"/>
    <n v="10474"/>
  </r>
  <r>
    <n v="4259"/>
    <s v="E5079"/>
    <n v="10475"/>
    <x v="1"/>
    <s v="Kaiser Friedrich I."/>
    <s v="E5079"/>
    <s v="Pr�fening, Kloster, Abt Erbo"/>
    <s v="Mon. Boica 29,1, S. 442, Nr.537"/>
    <m/>
    <s v="München, Bayerisches Hauptstaatsarchiv"/>
    <s v="11.3.1181"/>
    <n v="1181"/>
    <x v="102"/>
    <s v="Mittwoch"/>
    <n v="10475"/>
    <s v="E5079"/>
    <n v="10475"/>
  </r>
  <r>
    <n v="4260"/>
    <s v="E5080"/>
    <n v="10476"/>
    <x v="1"/>
    <s v="Kaiser Friedrich I."/>
    <s v="E5080"/>
    <s v="Bamberg, Kloster St. Maria und Theodor"/>
    <s v="Mon. Boica 29a, S. 443"/>
    <m/>
    <s v="München, Bayerisches Hauptstaatsarchiv"/>
    <s v="11.8.1182"/>
    <n v="1182"/>
    <x v="92"/>
    <s v="Mittwoch"/>
    <n v="10476"/>
    <s v="E5080"/>
    <n v="10476"/>
  </r>
  <r>
    <n v="4261"/>
    <s v="E5081"/>
    <n v="10477"/>
    <x v="1"/>
    <s v="Kaiser Friedrich I."/>
    <s v="E5081"/>
    <s v="Regensburg"/>
    <s v="Mon. Boica 29,1, S. 446"/>
    <m/>
    <s v="München, Bayerisches Hauptstaatsarchiv"/>
    <s v="26.9.1182"/>
    <n v="1182"/>
    <x v="92"/>
    <s v="Sonntag"/>
    <n v="10477"/>
    <s v="E5081"/>
    <n v="10477"/>
  </r>
  <r>
    <n v="4262"/>
    <s v="E5082"/>
    <n v="10478"/>
    <x v="1"/>
    <s v="Kaiser Friedrich I."/>
    <s v="E5082"/>
    <s v="Augsburg, Kloster St. Ulrich und Afra"/>
    <s v="Mon. Boica 22, S. 193 Nr.12; Hipper, Augsburg, Nr.12"/>
    <s v="http://www.regesta-imperii.de/id/1182-10-07_1_0_4_3_1_20_1m"/>
    <s v="München, Bayerisches Hauptstaatsarchiv"/>
    <s v="7.10.1182"/>
    <n v="1182"/>
    <x v="92"/>
    <s v="Donnerstag"/>
    <n v="10478"/>
    <s v="E5082"/>
    <n v="10478"/>
  </r>
  <r>
    <n v="4263"/>
    <s v="E5083"/>
    <n v="10479"/>
    <x v="1"/>
    <s v="Kaiser Friedrich I."/>
    <s v="E5083"/>
    <s v="Aldersbach, Kloster, Abt Eberhard"/>
    <s v="Mon. Boica 5, Nr.358"/>
    <m/>
    <s v="München, Bayerisches Hauptstaatsarchiv"/>
    <s v="13.3.1183"/>
    <n v="1183"/>
    <x v="94"/>
    <s v="Sonntag"/>
    <n v="10479"/>
    <s v="E5083"/>
    <n v="10479"/>
  </r>
  <r>
    <n v="4264"/>
    <s v="E5084"/>
    <n v="10480"/>
    <x v="1"/>
    <s v="Kaiser Friedrich I."/>
    <s v="E5084"/>
    <s v="Sch�ftlarn, Kloster"/>
    <s v="Mon. Boica 29,1, S. 450, Nr.542"/>
    <m/>
    <s v="München, Bayerisches Hauptstaatsarchiv"/>
    <s v="30.5.1183"/>
    <n v="1183"/>
    <x v="94"/>
    <s v="Montag"/>
    <n v="10480"/>
    <s v="E5084"/>
    <n v="10480"/>
  </r>
  <r>
    <n v="4265"/>
    <s v="E5085"/>
    <n v="10481"/>
    <x v="1"/>
    <s v="Kaiser Friedrich I."/>
    <s v="E5085"/>
    <s v="Augsburg, Kloster St. Ulrich und Afra"/>
    <s v="Mon. Boica 29a, S. 450f.; Hipper, Augsburg, Nr.14"/>
    <m/>
    <s v="München, Bayerisches Hauptstaatsarchiv"/>
    <s v="17.4.1187"/>
    <n v="1187"/>
    <x v="183"/>
    <s v="Freitag"/>
    <n v="10481"/>
    <s v="E5085"/>
    <n v="10481"/>
  </r>
  <r>
    <n v="4266"/>
    <s v="D1345"/>
    <n v="10482"/>
    <x v="1"/>
    <s v="Kaiser Friedrich I."/>
    <s v="D1345"/>
    <s v="Bistum Augsburg, Bischof Udalschalk"/>
    <s v="Mon. Boica 29a, S. 451; DIGUB 4, Taf. 12"/>
    <m/>
    <s v="München, Bayerisches Hauptstaatsarchiv"/>
    <s v="23.9.1187"/>
    <n v="1187"/>
    <x v="183"/>
    <s v="Mittwoch"/>
    <n v="10482"/>
    <s v="D1345"/>
    <n v="10482"/>
  </r>
  <r>
    <n v="4267"/>
    <s v="D1346"/>
    <n v="10483"/>
    <x v="1"/>
    <s v="Kaiser Friedrich I."/>
    <s v="D1346"/>
    <s v="Berchtesgaden, Kloster, Konvent"/>
    <s v="Mon. Boica 29a, S. 453, Nr.545"/>
    <m/>
    <s v="München, Bayerisches Hauptstaatsarchiv"/>
    <s v="17.1.1189"/>
    <n v="1189"/>
    <x v="39"/>
    <s v="Dienstag"/>
    <n v="10483"/>
    <s v="D1346"/>
    <n v="10483"/>
  </r>
  <r>
    <n v="4268"/>
    <s v="E5086"/>
    <n v="10484"/>
    <x v="1"/>
    <s v="Kaiser Friedrich I."/>
    <s v="E5086"/>
    <s v="Steingaden, Kloster"/>
    <s v="Mon. Boica 29,1, S. 455"/>
    <m/>
    <s v="München, Bayerisches Hauptstaatsarchiv"/>
    <s v="0.2.1189-0.3.1189"/>
    <n v="11891189"/>
    <x v="39"/>
    <s v="Unbekannt"/>
    <n v="10484"/>
    <s v="E5086"/>
    <n v="10484"/>
  </r>
  <r>
    <n v="8694"/>
    <s v="R18402"/>
    <n v="15724"/>
    <x v="1"/>
    <s v="Kaiser Friedrich I."/>
    <s v="R18402"/>
    <s v="Speyer, Stadt"/>
    <s v="Urk. Speyer, S. 21, Nr. 18 (mit Facsimile); D F I., Nr. 827; St., Nr. 4341"/>
    <s v="http://www.regesta-imperii.de/id/1182-05-27_1_0_4_2_4_80_2659"/>
    <s v="Speyer, StadtA."/>
    <s v="27.5.1182"/>
    <n v="1182"/>
    <x v="92"/>
    <s v="Donnerstag"/>
    <s v="15724 Alle Aufnahmen unter dieser Zugangsnummer"/>
    <s v="R18402"/>
    <n v="15724"/>
  </r>
  <r>
    <n v="8712"/>
    <s v="F8389"/>
    <n v="15757"/>
    <x v="1"/>
    <s v="Kaiser Friedrich I."/>
    <s v="F8389"/>
    <s v="Verden, Bischof Hugo"/>
    <s v="D F I., Nr. 616; UB Braunschweig Hzge 1, S. 2, Nr. 2; CD. Brandenb. 1,25, S. 168, Nr. 3; UB Halberstadt H.stift 1, S. 237, Nr. 274; URH 1, Nr. 418; St., Nr. 4553; Dr�gereit, S. 71f."/>
    <s v="http://www.regesta-imperii.de/id/1174-03-00_1_0_4_2_3_294_2067"/>
    <s v="Stade, StA"/>
    <s v="0.3.1174"/>
    <n v="1174"/>
    <x v="81"/>
    <s v="Unbekannt"/>
    <s v="15757 Alle Aufnahmen unter dieser Zugangsnummer"/>
    <s v="F8389"/>
    <n v="15757"/>
  </r>
  <r>
    <n v="8713"/>
    <s v="F8392"/>
    <n v="15758"/>
    <x v="1"/>
    <s v="Kaiser Friedrich I."/>
    <s v="F8392"/>
    <s v="Verden, Bistum, Seehausen, Archidiakon L., Wische, Priester, Joh. Gans, Jon (?) und die Adligen, das Volk der Wische"/>
    <s v="D F I., Nr. 759; UB Braunschweig Hzge 1, S. 2, Nr. 3; CD. Brandenb. 1,25, S. 169, Nr. 4; UB Halberstadt H.stift 1, S. 238, Nr. 275; URH 1, Nr. 437; St., Nr. 4548; Dr�gereit, S. 73"/>
    <s v="http://www.regesta-imperii.de/id/1177-03-01_2_0_4_2_3_661_2433"/>
    <s v="Stade, StA"/>
    <s v="0.6.1178-0.8.1178"/>
    <n v="11781178"/>
    <x v="80"/>
    <s v="Unbekannt"/>
    <s v="15758 Alle Aufnahmen unter dieser Zugangsnummer"/>
    <s v="F8392"/>
    <n v="15758"/>
  </r>
  <r>
    <n v="8714"/>
    <s v="F8395"/>
    <n v="15759"/>
    <x v="1"/>
    <s v="Kaiser Friedrich I."/>
    <s v="F8395"/>
    <s v="Verden, Bistum, Brandenburg, Markgraf O., Wische, Geistliche, Wische, Volk"/>
    <s v="D F I., Nr. 758; Verdener Gquell 2, S. 49, Nr. 27; UB Halberstadt H.stift 1, S. 255, Nr. 285; KUiA 10, Nr. 16; URH 1, Nr. 436; St., Nr. 4563; Dr�gereit, S. 72"/>
    <s v="http://www.regesta-imperii.de/id/1177-03-01_1_0_4_2_3_660_2432"/>
    <s v="Stade, StA"/>
    <s v="0.6.1178-0.8.1178"/>
    <n v="11781178"/>
    <x v="80"/>
    <s v="Unbekannt"/>
    <s v="15759 Alle Aufnahmen unter dieser Zugangsnummer"/>
    <s v="F8395"/>
    <n v="15759"/>
  </r>
  <r>
    <n v="8649"/>
    <s v="E6058"/>
    <n v="15670"/>
    <x v="1"/>
    <s v="Kaiser Friedrich I."/>
    <s v="E6058"/>
    <s v="Nordhausen, Kanonissenstift St. Crucis, �btissin Cecilia"/>
    <s v="RI IV.2.1, S. 170, Nr. 536; UB Nordhausen 1, S. 5, Nr. 1; D F I., S. 353f., Nr. 211; St., Nr. 3804; Dobenecker 2, Nr. 174"/>
    <s v="http://www.regesta-imperii.de/id/1158-03-16_5_0_4_2_1_538_536"/>
    <s v="Nordhausen, Stadtarchiv"/>
    <s v="0.0.1157-16.3.1158"/>
    <n v="11571158"/>
    <x v="195"/>
    <s v="Unbekannt"/>
    <s v="15670 Alle Aufnahmen unter dieser Zugangsnummer"/>
    <s v="E6058"/>
    <n v="15670"/>
  </r>
  <r>
    <n v="8665"/>
    <s v="F8302"/>
    <n v="15695"/>
    <x v="1"/>
    <s v="Kaiser Friedrich I."/>
    <s v="F8302"/>
    <s v="Worms, B�rger"/>
    <s v="D F I., Nr. 853; UB Worms 1, S. 73, Nr. 90; St., Nr. 4370; DIGUB 1, Taf. 5"/>
    <s v="http://www.regesta-imperii.de/id/1184-01-03_1_0_4_2_4_168_2747"/>
    <s v="StadtA Worms"/>
    <s v="03.1.1184"/>
    <n v="1184"/>
    <x v="90"/>
    <s v="Dienstag"/>
    <s v="15695 Alle Aufnahmen unter dieser Zugangsnummer"/>
    <s v="F8302"/>
    <n v="15695"/>
  </r>
  <r>
    <n v="8276"/>
    <s v="F7392"/>
    <n v="15230"/>
    <x v="1"/>
    <s v="Kaiser Friedrich I."/>
    <s v="F7392"/>
    <s v="Interlaken, Augustinerchorherrenstift"/>
    <s v="D F I., Nr. 596; FR Bern. 1, S. 450, Nr. 54; QW. Schweiz 1,1, S. 73, Nr. 158; UB Solothurn 1, S. 103, Nr. 202"/>
    <s v="http://www.regesta-imperii.de/id/1173-02-20_1_0_4_2_3_234_2009"/>
    <s v="StA Bern"/>
    <s v="20.2.1173"/>
    <n v="1173"/>
    <x v="116"/>
    <s v="Dienstag"/>
    <s v="15230 Alle Aufnahmen unter dieser Zugangsnummer"/>
    <s v="F7392"/>
    <n v="15230"/>
  </r>
  <r>
    <n v="8278"/>
    <s v="F7398"/>
    <n v="15232"/>
    <x v="1"/>
    <s v="Kaiser Friedrich I."/>
    <s v="F7398"/>
    <s v="Interlaken (Augustiner-Chorherren)-Stift"/>
    <s v="FR Bern. 1, S. 474, Nr. 79; St., Nr. 4362; UB Solothurn 1, S. 124, Nr. 227"/>
    <s v="http://www.regesta-imperii.de/id/1183-06-25_3_0_4_2_4_139_2718"/>
    <s v="Bern, StA"/>
    <s v="25.6.1183"/>
    <n v="1183"/>
    <x v="94"/>
    <s v="Samstag"/>
    <s v="15232 Alle Aufnahmen unter dieser Zugangsnummer"/>
    <s v="F7398"/>
    <n v="15232"/>
  </r>
  <r>
    <n v="4170"/>
    <s v="E5034"/>
    <n v="10362"/>
    <x v="1"/>
    <s v="Kaiser Friedrich I."/>
    <s v="E5034"/>
    <s v="Siegburg, Kloster, Abt Gerhard"/>
    <s v="UB Siegburg 1, Nr.67; UB Niederrhein. 1, Nr.450"/>
    <s v="http://www.regesta-imperii.de/id/1174-05-09_1_0_4_2_3_300_2073"/>
    <s v="D�sseldorf, Hauptstaatsarchiv"/>
    <s v="9.5.1174"/>
    <n v="1174"/>
    <x v="81"/>
    <s v="Donnerstag"/>
    <n v="10362"/>
    <s v="E5034"/>
    <n v="10362"/>
  </r>
  <r>
    <n v="4183"/>
    <s v="D1324"/>
    <n v="10394"/>
    <x v="1"/>
    <s v="Kaiser Friedrich I."/>
    <s v="D1324"/>
    <s v="Brondolo, Kloster, Abt Milo"/>
    <s v="D F I., Nr.379"/>
    <s v="http://www.regesta-imperii.de/id/1162-08-06_2_0_4_2_2_561_1119"/>
    <s v="Nürnberg, Germanisches Nationalmuseum"/>
    <s v="6.8.1162"/>
    <n v="1162"/>
    <x v="62"/>
    <s v="Montag"/>
    <n v="10394"/>
    <s v="D1324"/>
    <n v="10394"/>
  </r>
  <r>
    <n v="4184"/>
    <s v="B680"/>
    <n v="10395"/>
    <x v="1"/>
    <s v="Kaiser Friedrich I."/>
    <s v="B680"/>
    <s v="Au, Stift (Augustinerchorherren, Gries b. Bozen)"/>
    <s v="UB Tirol 1,1, Nr.311; D F I., Nr.520"/>
    <s v="http://www.regesta-imperii.de/id/1166-10-31_1_0_4_2_2_1035_1592"/>
    <s v="Nürnberg, Germanisches Nationalmuseum"/>
    <s v="31.10.1166"/>
    <n v="1166"/>
    <x v="18"/>
    <s v="Montag"/>
    <n v="10395"/>
    <s v="B680"/>
    <n v="10395"/>
  </r>
  <r>
    <n v="7936"/>
    <s v="F6195"/>
    <n v="14781"/>
    <x v="1"/>
    <s v="Kaiser Friedrich I."/>
    <s v="F6195"/>
    <s v="Bistum Genf, Bischof Arducius (Fond)"/>
    <s v="D F I, 69; (RI IV.2.1, Nr. 297)"/>
    <s v="http://www.regesta-imperii.de/id/1154-01-17_1_0_4_2_1_207_207"/>
    <s v="Genf, Staatsarchiv"/>
    <s v="17.1.1154"/>
    <n v="1154"/>
    <x v="123"/>
    <s v="Sonntag"/>
    <s v="14781 Alle Aufnahmen unter dieser Zugangsnummer"/>
    <s v="F6195"/>
    <n v="14781"/>
  </r>
  <r>
    <n v="7942"/>
    <s v="R9721S"/>
    <n v="14788"/>
    <x v="1"/>
    <s v="Kaiser Friedrich I."/>
    <s v="R9721S"/>
    <s v="Bistum Genf (Fond)"/>
    <s v="D F I, 388; URH 1, Nr. 382; St., Nr. 3967; Reg. Genev., Nr. 367"/>
    <s v="http://www.regesta-imperii.de/id/1162-09-07_2_0_4_2_2_587_1145"/>
    <s v="Genf, Staatsarchiv"/>
    <s v="7.9.1162"/>
    <n v="1162"/>
    <x v="62"/>
    <s v="Freitag"/>
    <s v="14788 Alle Aufnahmen unter dieser Zugangsnummer"/>
    <s v="R9721S"/>
    <n v="14788"/>
  </r>
  <r>
    <n v="7943"/>
    <s v="F6216"/>
    <n v="14789"/>
    <x v="1"/>
    <s v="Kaiser Friedrich I."/>
    <s v="F6216"/>
    <s v="Bistum Genf (Fond)"/>
    <s v="D F I, 389; URH 1, Nr. 383; St., Nr. 3969; Reg.Genev., Nr. 369"/>
    <s v="http://www.regesta-imperii.de/id/1162-09-07_3_0_4_2_2_588_1146"/>
    <s v="Genf, Staatsarchiv"/>
    <s v="7.9.1162"/>
    <n v="1162"/>
    <x v="62"/>
    <s v="Freitag"/>
    <s v="14789 Alle Aufnahmen unter dieser Zugangsnummer"/>
    <s v="F6216"/>
    <n v="14789"/>
  </r>
  <r>
    <n v="7951"/>
    <s v="R9786S"/>
    <n v="14798"/>
    <x v="1"/>
    <s v="Kaiser Friedrich I."/>
    <s v="R9786S"/>
    <s v="Bistum Genf, Bischof Nantelm (Fond)"/>
    <s v="Rivoire-Berchem, RQ Genf 1, Nr.15; (Reg.Genev., Nr.435; St., Nr.4437)"/>
    <m/>
    <s v="Genf, Staatsarchiv"/>
    <s v="19.11.1185"/>
    <n v="1185"/>
    <x v="87"/>
    <s v="Dienstag"/>
    <s v="14798 Alle Aufnahmen unter dieser Zugangsnummer"/>
    <s v="R9786S"/>
    <n v="14798"/>
  </r>
  <r>
    <n v="7955"/>
    <s v="F6241"/>
    <n v="14802"/>
    <x v="1"/>
    <s v="Kaiser Friedrich I."/>
    <s v="F6241"/>
    <s v="Bistum Genf, Bischof Nantelm (Fond)"/>
    <s v="URH 1, Nr. 483; St., Nr. 4447; Reg.Genev., Nr. 437"/>
    <m/>
    <s v="Genf, Staatsarchiv"/>
    <s v="1.3.1186"/>
    <n v="1186"/>
    <x v="10"/>
    <s v="Samstag"/>
    <s v="14802 Alle Aufnahmen unter dieser Zugangsnummer"/>
    <s v="F6241"/>
    <n v="14802"/>
  </r>
  <r>
    <n v="7956"/>
    <s v="F6246"/>
    <n v="14803"/>
    <x v="1"/>
    <s v="Kaiser Friedrich I."/>
    <s v="F6246"/>
    <s v="Bistum Genf, Bischof Nautelm (Fond)"/>
    <s v="URH 1, Nr. 487; Reg. Genev., Nr.442; St., Nr. 4466"/>
    <m/>
    <s v="Genf, Staatsarchiv"/>
    <s v="27.8.1186"/>
    <n v="1186"/>
    <x v="10"/>
    <s v="Mittwoch"/>
    <s v="14803 Alle Aufnahmen unter dieser Zugangsnummer"/>
    <s v="F6246"/>
    <n v="14803"/>
  </r>
  <r>
    <n v="7958"/>
    <s v="F6250"/>
    <n v="14805"/>
    <x v="1"/>
    <s v="Kaiser Friedrich I."/>
    <s v="F6250"/>
    <s v="Bistum Genf, Genf, Vasallen (Fond)"/>
    <s v="URH 1, Nr. 488; St., Nr. 4467; Reg.Genev., Nr. 443"/>
    <m/>
    <s v="Genf, Staatsarchiv"/>
    <s v="27.8.1186"/>
    <n v="1186"/>
    <x v="10"/>
    <s v="Mittwoch"/>
    <s v="14805 Alle Aufnahmen unter dieser Zugangsnummer"/>
    <s v="F6250"/>
    <n v="14805"/>
  </r>
  <r>
    <n v="7662"/>
    <s v="F5503"/>
    <n v="14455"/>
    <x v="1"/>
    <s v="Kaiser Friedrich I."/>
    <s v="F5503"/>
    <s v="Hilwartshausen, Kloster (Hilwartshausen, Ministeriale in)"/>
    <s v="D F I., Nr. 139; RI IV.2.1, S. 117, Nr. 395; UB Hilwartshausen, S. 45f., Nr. 22; URH 1, Nr. 339; St., Nr. 3741"/>
    <s v="http://www.regesta-imperii.de/id/1156-05-10_2_0_4_2_1_397_395"/>
    <s v="HStA Hannover"/>
    <s v="um 10.5.1156"/>
    <n v="1156"/>
    <x v="23"/>
    <s v="Donnerstag"/>
    <s v="14455 Alle Aufnahmen unter dieser Zugangsnummer"/>
    <s v="F5503"/>
    <n v="14455"/>
  </r>
  <r>
    <n v="4145"/>
    <s v="E5026"/>
    <n v="10334"/>
    <x v="1"/>
    <s v="Kaiser Friedrich I."/>
    <s v="E5026"/>
    <s v="Oberzell, Kloster"/>
    <s v="Mon. Boica 29,1, S. 411; St., Nr.4140"/>
    <s v="http://www.regesta-imperii.de/id/1172-12-06_1_0_4_2_3_226_2001"/>
    <s v="München, Bayerisches Hauptstaatsarchiv"/>
    <s v="6.12.1172"/>
    <n v="1172"/>
    <x v="12"/>
    <s v="Mittwoch"/>
    <n v="10334"/>
    <s v="E5026"/>
    <n v="10334"/>
  </r>
  <r>
    <n v="4146"/>
    <s v="D1307"/>
    <n v="10335"/>
    <x v="1"/>
    <s v="Kaiser Friedrich I."/>
    <s v="D1307"/>
    <s v="Bistum Würzburg, Domstift, Kapitel"/>
    <s v="MGH Const. 1, Nr.246; St., Nr.4165"/>
    <s v="http://www.regesta-imperii.de/id/1175-00-00_1_0_4_2_3_389_2161"/>
    <s v="München, Bayerisches Hauptstaatsarchiv"/>
    <s v="0.0.1175"/>
    <n v="1175"/>
    <x v="119"/>
    <s v="Unbekannt"/>
    <n v="10335"/>
    <s v="D1307"/>
    <n v="10335"/>
  </r>
  <r>
    <n v="4147"/>
    <s v="D1308"/>
    <n v="10336"/>
    <x v="1"/>
    <s v="Kaiser Friedrich I."/>
    <s v="D1308"/>
    <s v="Bistum Bamberg"/>
    <s v="Mon. Boica 29a, S. 417"/>
    <s v="http://www.regesta-imperii.de/id/1167-08-13_1_0_4_2_3_313_2086"/>
    <s v="München, Bayerisches Hauptstaatsarchiv"/>
    <s v="0.7.1174"/>
    <n v="1174"/>
    <x v="81"/>
    <s v="Unbekannt"/>
    <n v="10336"/>
    <s v="D1308"/>
    <n v="10336"/>
  </r>
  <r>
    <n v="4148"/>
    <s v="E5027"/>
    <n v="10337"/>
    <x v="1"/>
    <s v="Kaiser Friedrich I."/>
    <s v="E5027"/>
    <s v="Bistum Bamberg, Bischof Hermann II."/>
    <s v="Mon. Boica 29a, S. 419"/>
    <s v="http://www.regesta-imperii.de/id/1174-07-13_1_0_4_2_3_314_2087"/>
    <s v="München, Bayerisches Hauptstaatsarchiv"/>
    <s v="13.7.1174"/>
    <n v="1174"/>
    <x v="81"/>
    <s v="Samstag"/>
    <n v="10337"/>
    <s v="E5027"/>
    <n v="10337"/>
  </r>
  <r>
    <n v="4149"/>
    <s v="E5028"/>
    <n v="10338"/>
    <x v="1"/>
    <s v="Kaiser Friedrich I."/>
    <s v="E5028"/>
    <s v="Würzburg, Stift Neumünster"/>
    <s v="Mon. Boica 29,1, S. 421; St., Nr.4162"/>
    <s v="http://www.regesta-imperii.de/id/1174-03-00_1_0_4_2_3_288_2061"/>
    <s v="München, Bayerisches Hauptstaatsarchiv"/>
    <s v="0.6.1174"/>
    <n v="1174"/>
    <x v="81"/>
    <s v="Unbekannt"/>
    <n v="10338"/>
    <s v="E5028"/>
    <n v="10338"/>
  </r>
  <r>
    <n v="4150"/>
    <s v="E5029"/>
    <n v="10339"/>
    <x v="1"/>
    <s v="Kaiser Friedrich I."/>
    <s v="E5029"/>
    <s v="Biburg, Kloster"/>
    <s v="St., Nr.4195; Mon. Boica 29a, S. 424"/>
    <s v="http://www.regesta-imperii.de/id/1177-05-31_1_0_4_2_3_481_2253"/>
    <s v="München, Bayerisches Hauptstaatsarchiv"/>
    <s v="31.5.1177"/>
    <n v="1177"/>
    <x v="101"/>
    <s v="Dienstag"/>
    <n v="10339"/>
    <s v="E5029"/>
    <n v="10339"/>
  </r>
  <r>
    <n v="4151"/>
    <s v="D1309"/>
    <n v="10340"/>
    <x v="1"/>
    <s v="Kaiser Friedrich I."/>
    <s v="D1309"/>
    <s v="Erzbistum Salzburg,- Geistliche (u. Volk), Erzbistum Salzburg,- Ministerialen (identisch), Salzburg, Ministerialen"/>
    <s v="MGH Const. 1, Nr. 267; URH 1, Nr. 433; St., Nr. 4209"/>
    <s v="http://www.regesta-imperii.de/id/1177-08-09_1_0_4_2_3_525_2297"/>
    <s v="München, Bayerisches Hauptstaatsarchiv"/>
    <s v="9.8.1177"/>
    <n v="1177"/>
    <x v="101"/>
    <s v="Dienstag"/>
    <n v="10340"/>
    <s v="D1309"/>
    <n v="10340"/>
  </r>
  <r>
    <n v="4153"/>
    <s v="E5031"/>
    <n v="10342"/>
    <x v="1"/>
    <s v="Kaiser Friedrich I."/>
    <s v="E5031"/>
    <s v="Kitzingen, Kloster"/>
    <s v="Mon. Boica 29,1, S. 434; St., Nr.4299"/>
    <s v="http://www.regesta-imperii.de/id/1180-01-00_1_0_4_2_3_763_2534"/>
    <s v="München, Bayerisches Hauptstaatsarchiv"/>
    <s v="31.1.1180"/>
    <n v="1180"/>
    <x v="73"/>
    <s v="Donnerstag"/>
    <n v="10342"/>
    <s v="E5031"/>
    <n v="10342"/>
  </r>
  <r>
    <n v="4154"/>
    <s v="E5032"/>
    <n v="10343"/>
    <x v="1"/>
    <s v="Kaiser Friedrich I."/>
    <s v="E5032"/>
    <s v="Bistum Freising, Bischof Albert I."/>
    <s v="Mon. Boica, 29a S. 438; URH 1, Nr. 451; St., Nr. 4305"/>
    <s v="http://www.regesta-imperii.de/id/1180-07-13_1_0_4_2_3_781_2552"/>
    <s v="München, Bayerisches Hauptstaatsarchiv"/>
    <s v="13.7.1180"/>
    <n v="1180"/>
    <x v="73"/>
    <s v="Sonntag"/>
    <n v="10343"/>
    <s v="E5032"/>
    <n v="10343"/>
  </r>
  <r>
    <n v="4086"/>
    <s v="E4994"/>
    <n v="10261"/>
    <x v="1"/>
    <s v="Kaiser Friedrich I."/>
    <s v="E4994"/>
    <s v="Speinshart, Stift (Prämonstratenserstift i.d. Oberpfalz)"/>
    <s v="D F I., Nr.393; St., Nr.3973"/>
    <s v="http://www.regesta-imperii.de/id/1163-02-13_1_0_4_2_2_624_1182"/>
    <s v="München, Bayerisches Hauptstaatsarchiv"/>
    <s v="13.2.1163"/>
    <n v="1163"/>
    <x v="175"/>
    <s v="Mittwoch"/>
    <n v="10261"/>
    <s v="E4994"/>
    <n v="10261"/>
  </r>
  <r>
    <n v="4087"/>
    <s v="E4995"/>
    <n v="10262"/>
    <x v="1"/>
    <s v="Kaiser Friedrich I."/>
    <s v="E4995"/>
    <s v="Tegernsee, Kloster"/>
    <s v="D F I., Nr.561; St., Nr.3980"/>
    <s v="http://www.regesta-imperii.de/id/1163-05-00_1_0_4_2_3_95_1870"/>
    <s v="München, Bayerisches Hauptstaatsarchiv"/>
    <s v="0.5.1163"/>
    <n v="1163"/>
    <x v="175"/>
    <s v="Unbekannt"/>
    <n v="10262"/>
    <s v="E4995"/>
    <n v="10262"/>
  </r>
  <r>
    <n v="4088"/>
    <s v="E4997"/>
    <n v="10264"/>
    <x v="1"/>
    <s v="Kaiser Friedrich I."/>
    <s v="E4997"/>
    <s v="Bistum Bamberg, Domstift"/>
    <s v="D F I., Nr.420; St., Nr.3997"/>
    <s v="http://www.regesta-imperii.de/id/1163-11-27_2_0_4_2_2_725_1283"/>
    <s v="München, Bayerisches Hauptstaatsarchiv"/>
    <s v="27.11.1163"/>
    <n v="1163"/>
    <x v="175"/>
    <s v="Mittwoch"/>
    <n v="10264"/>
    <s v="E4997"/>
    <n v="10264"/>
  </r>
  <r>
    <n v="4089"/>
    <s v="E4998"/>
    <n v="10265"/>
    <x v="1"/>
    <s v="Kaiser Friedrich I."/>
    <s v="E4998"/>
    <s v="Raitenhaslach, Kloster"/>
    <s v="D F I., Nr.468; St., Nr.4033"/>
    <s v="http://www.regesta-imperii.de/id/1165-00-00_1_0_4_2_2_858_1416"/>
    <s v="München, Bayerisches Hauptstaatsarchiv"/>
    <s v="vor 1165.9.24"/>
    <n v="1165"/>
    <x v="176"/>
    <s v="Unbekannt"/>
    <n v="10265"/>
    <s v="E4998"/>
    <n v="10265"/>
  </r>
  <r>
    <n v="4090"/>
    <s v="E4999"/>
    <n v="10266"/>
    <x v="1"/>
    <s v="Kaiser Friedrich I."/>
    <s v="E4999"/>
    <s v="Bistum Bamberg, Domstift"/>
    <s v="D F I., Nr. 478; URH 1, Nr. 10266; St., Nr. 4043"/>
    <s v="http://www.regesta-imperii.de/id/1165-05-00_1_0_4_2_2_918_1476"/>
    <s v="München, Bayerisches Hauptstaatsarchiv"/>
    <s v="0.5.1165-0.6.1165"/>
    <n v="11651165"/>
    <x v="176"/>
    <s v="Unbekannt"/>
    <n v="10266"/>
    <s v="E4999"/>
    <n v="10266"/>
  </r>
  <r>
    <n v="4091"/>
    <s v="E5000"/>
    <n v="10267"/>
    <x v="1"/>
    <s v="Kaiser Friedrich I."/>
    <s v="E5000"/>
    <s v="Kastl, Kloster"/>
    <s v="D F I., Nr.487; St., Nr.4049"/>
    <s v="http://www.regesta-imperii.de/id/1165-06-23_1_0_4_2_2_932_1490"/>
    <s v="München, Bayerisches Hauptstaatsarchiv"/>
    <s v="23.6.1165"/>
    <n v="1165"/>
    <x v="176"/>
    <s v="Mittwoch"/>
    <n v="10267"/>
    <s v="E5000"/>
    <n v="10267"/>
  </r>
  <r>
    <n v="4092"/>
    <s v="E5001"/>
    <n v="10268"/>
    <x v="1"/>
    <s v="Kaiser Friedrich I."/>
    <s v="E5001"/>
    <s v="Kitzingen, Kloster"/>
    <s v="D F I., Nr.489; BF, Nr.2506"/>
    <s v="http://www.regesta-imperii.de/id/1165-08-18_1_0_4_2_2_946_1504"/>
    <s v="München, Bayerisches Hauptstaatsarchiv"/>
    <s v="18.8.1165"/>
    <n v="1165"/>
    <x v="176"/>
    <s v="Mittwoch"/>
    <n v="10268"/>
    <s v="E5001"/>
    <n v="10268"/>
  </r>
  <r>
    <n v="4093"/>
    <s v="C998"/>
    <n v="10270"/>
    <x v="1"/>
    <s v="Kaiser Friedrich I."/>
    <s v="C998"/>
    <s v="Bistum Bamberg (Fond), K�rnten, Herzog Hermann von"/>
    <s v="D F I., Nr. 511; URH 1, Nr. 396; St., Nr. 4070"/>
    <s v="http://www.regesta-imperii.de/id/1166-04-00_1_0_4_2_2_1003_1560"/>
    <s v="München, Bayerisches Hauptstaatsarchiv"/>
    <s v="0.4.1166"/>
    <n v="1166"/>
    <x v="18"/>
    <s v="Unbekannt"/>
    <n v="10270"/>
    <s v="C998"/>
    <n v="10270"/>
  </r>
  <r>
    <n v="4094"/>
    <s v="E5002"/>
    <n v="10271"/>
    <x v="1"/>
    <s v="Kaiser Friedrich I."/>
    <s v="E5002"/>
    <s v="Indersdorf, Stift"/>
    <s v="D F I., Nr.510; St., Nr.4069"/>
    <s v="http://www.regesta-imperii.de/id/1166-04-11_1_0_4_2_2_1001_1558"/>
    <s v="München, Bayerisches Hauptstaatsarchiv"/>
    <s v="11.4.1166"/>
    <n v="1166"/>
    <x v="18"/>
    <s v="Montag"/>
    <n v="10271"/>
    <s v="E5002"/>
    <n v="10271"/>
  </r>
  <r>
    <n v="4096"/>
    <s v="E5009"/>
    <n v="10279"/>
    <x v="1"/>
    <s v="Kaiser Friedrich I."/>
    <s v="E5009"/>
    <s v="Bistum Würzburg"/>
    <s v="D F I., Nr. 165; URH 1, Nr. 350; St., Nr. 3767"/>
    <s v="http://www.regesta-imperii.de/id/1157-04-06_1_0_4_2_1_449_447"/>
    <s v="München, Bayerisches Hauptstaatsarchiv"/>
    <s v="6.4.1157"/>
    <n v="1157"/>
    <x v="110"/>
    <s v="Samstag"/>
    <n v="10279"/>
    <s v="E5009"/>
    <n v="10279"/>
  </r>
  <r>
    <n v="4097"/>
    <s v="E5010A"/>
    <n v="10280"/>
    <x v="1"/>
    <s v="Kaiser Friedrich I."/>
    <s v="E5010A"/>
    <s v="Bistum Würzburg, Bischof Herhold"/>
    <s v="Mon. Boica 29,1, S. 385; St., Nr.4095"/>
    <s v="http://www.regesta-imperii.de/id/1168-07-10_1_0_4_2_3_24_1799"/>
    <s v="München, Bayerisches Hauptstaatsarchiv"/>
    <s v="10.7.1168"/>
    <n v="1168"/>
    <x v="107"/>
    <s v="Mittwoch"/>
    <s v="10280 Alle Aufnahmen unter dieser Zugangsnummer"/>
    <s v="E5010A"/>
    <n v="10280"/>
  </r>
  <r>
    <n v="4098"/>
    <s v="D1296"/>
    <n v="10281"/>
    <x v="1"/>
    <s v="Kaiser Friedrich I."/>
    <s v="D1296"/>
    <s v="Polling, Kloster"/>
    <s v="Mon. Boica 29,1, S. 395; St., Nr.4099"/>
    <s v="http://www.regesta-imperii.de/id/1169-01-20_1_0_4_2_3_51_1826"/>
    <s v="München, Bayerisches Hauptstaatsarchiv"/>
    <s v="20.1.1169"/>
    <n v="1169"/>
    <x v="98"/>
    <s v="Montag"/>
    <n v="10281"/>
    <s v="D1296"/>
    <n v="10281"/>
  </r>
  <r>
    <n v="4099"/>
    <s v="E5011"/>
    <n v="10282"/>
    <x v="1"/>
    <s v="Kaiser Friedrich I."/>
    <s v="E5011"/>
    <s v="Würzburg, Stift Neumünster, Propst Reinhard"/>
    <s v="Mon. Boica 29,1, S. 396; St., Nr.4108"/>
    <s v="http://www.regesta-imperii.de/id/1170-01-26_1_0_4_2_3_90_1865"/>
    <s v="München, Bayerisches Hauptstaatsarchiv"/>
    <s v="26.1.1170"/>
    <n v="1170"/>
    <x v="19"/>
    <s v="Montag"/>
    <n v="10282"/>
    <s v="E5011"/>
    <n v="10282"/>
  </r>
  <r>
    <n v="4100"/>
    <s v="E5012"/>
    <n v="10283"/>
    <x v="1"/>
    <s v="Kaiser Friedrich I."/>
    <s v="E5012"/>
    <s v="Reichenhall, Kloster"/>
    <s v="Mon. Boica 29,1, S. 398; St., Nr.4109"/>
    <s v="http://www.regesta-imperii.de/id/1170-02-22_1_0_4_2_3_93_1868"/>
    <s v="München, Bayerisches Hauptstaatsarchiv"/>
    <s v="22.2.1170"/>
    <n v="1170"/>
    <x v="19"/>
    <s v="Sonntag"/>
    <n v="10283"/>
    <s v="E5012"/>
    <n v="10283"/>
  </r>
  <r>
    <n v="4101"/>
    <s v="E5013"/>
    <n v="10284"/>
    <x v="1"/>
    <s v="Kaiser Friedrich I."/>
    <s v="E5013"/>
    <s v="Ottobeuren, Kloster"/>
    <s v="Mon. Boica 29,1, S. 399; St., Nr.4124"/>
    <s v="http://www.regesta-imperii.de/id/1171-05-07_1_0_4_2_3_151_1926"/>
    <s v="München, Bayerisches Hauptstaatsarchiv"/>
    <s v="7.5.1171"/>
    <n v="1171"/>
    <x v="86"/>
    <s v="Freitag"/>
    <n v="10284"/>
    <s v="E5013"/>
    <n v="10284"/>
  </r>
  <r>
    <n v="4102"/>
    <s v="E5016"/>
    <n v="10287"/>
    <x v="1"/>
    <s v="Kaiser Friedrich I."/>
    <s v="E5016"/>
    <s v="Bistum Würzburg"/>
    <s v="Mon. Boica 29,1, S. 406; St., Nr.4134"/>
    <s v="http://www.regesta-imperii.de/id/1172-04-22_1_0_4_2_3_203_1978"/>
    <s v="München, Bayerisches Hauptstaatsarchiv"/>
    <s v="22.4.1172"/>
    <n v="1172"/>
    <x v="12"/>
    <s v="Samstag"/>
    <n v="10287"/>
    <s v="E5016"/>
    <n v="10287"/>
  </r>
  <r>
    <n v="4103"/>
    <s v="E5017"/>
    <n v="10288"/>
    <x v="1"/>
    <s v="Kaiser Friedrich I."/>
    <s v="E5017"/>
    <s v="Bistum Würzburg"/>
    <s v="Mon. Boica 29,1, S. 408; St., Nr.4135"/>
    <s v="http://www.regesta-imperii.de/id/1172-04-24_1_0_4_2_3_204_1979"/>
    <s v="München, Bayerisches Hauptstaatsarchiv"/>
    <s v="24.4.1172"/>
    <n v="1172"/>
    <x v="12"/>
    <s v="Montag"/>
    <n v="10288"/>
    <s v="E5017"/>
    <n v="10288"/>
  </r>
  <r>
    <n v="4060"/>
    <s v="D1293"/>
    <n v="10226"/>
    <x v="1"/>
    <s v="Kaiser Friedrich I."/>
    <s v="D1293"/>
    <s v="Kaisheim, Kloster"/>
    <s v="D F I., Nr.146; St., Nr.4532"/>
    <s v="http://www.regesta-imperii.de/id/1156-06-00_4_0_4_2_1_407_405"/>
    <s v="München, Bayerisches Hauptstaatsarchiv"/>
    <s v="0.6.1156"/>
    <n v="1156"/>
    <x v="23"/>
    <s v="Unbekannt"/>
    <n v="10226"/>
    <s v="D1293"/>
    <n v="10226"/>
  </r>
  <r>
    <n v="4062"/>
    <s v="E4962"/>
    <n v="10228"/>
    <x v="1"/>
    <s v="Kaiser Friedrich I."/>
    <s v="E4962"/>
    <s v="Wessobrunn, Kloster"/>
    <s v="D F I., Nr.125; St., Nr.3727"/>
    <s v="http://www.regesta-imperii.de/id/1155-09-20_1_0_4_2_1_362_360"/>
    <s v="München, Bayerisches Hauptstaatsarchiv"/>
    <s v="20.9.1155"/>
    <n v="1155"/>
    <x v="61"/>
    <s v="Dienstag"/>
    <n v="10228"/>
    <s v="E4962"/>
    <n v="10228"/>
  </r>
  <r>
    <n v="4063"/>
    <s v="E4964"/>
    <n v="10230"/>
    <x v="1"/>
    <s v="Kaiser Friedrich I."/>
    <s v="E4964"/>
    <s v="Bistum Würzburg, Domstift, Bodo (Ministeriale), - Bodo Ministeriale"/>
    <s v="D F I., Nr.153; St., Nr.3758"/>
    <s v="http://www.regesta-imperii.de/id/1155-10-00_1_0_4_2_1_425_422"/>
    <s v="München, Bayerisches Hauptstaatsarchiv"/>
    <s v="0.6.1156-0.10.1156"/>
    <n v="11561156"/>
    <x v="23"/>
    <s v="Unbekannt"/>
    <n v="10230"/>
    <s v="E4964"/>
    <n v="10230"/>
  </r>
  <r>
    <n v="4064"/>
    <s v="E4965"/>
    <n v="10231"/>
    <x v="1"/>
    <s v="Kaiser Friedrich I."/>
    <s v="E4965"/>
    <s v="Bistum Augsburg, Bischof Konrad"/>
    <s v="D F I., Nr. 147, UB Augsburg H.stift, Nr. 30; URH 1, Nr. 340"/>
    <s v="http://www.regesta-imperii.de/id/1156-06-21_1_0_4_2_1_408_406"/>
    <s v="München, Bayerisches Hauptstaatsarchiv"/>
    <s v="21.6.1156"/>
    <n v="1156"/>
    <x v="23"/>
    <s v="Donnerstag"/>
    <n v="10231"/>
    <s v="E4965"/>
    <n v="10231"/>
  </r>
  <r>
    <n v="4065"/>
    <s v="E4967"/>
    <n v="10233"/>
    <x v="1"/>
    <s v="Kaiser Friedrich I."/>
    <s v="E4967"/>
    <s v="Regensburg, Kloster St. Emmeram"/>
    <s v="D F I., Nr. 158; URH 1, Nr. 348; St., Nr. 3762"/>
    <s v="http://www.regesta-imperii.de/id/1157-02-05_1_0_4_2_1_438_435"/>
    <s v="München, Bayerisches Hauptstaatsarchiv"/>
    <s v="5.2.1157"/>
    <n v="1157"/>
    <x v="110"/>
    <s v="Dienstag"/>
    <n v="10233"/>
    <s v="E4967"/>
    <n v="10233"/>
  </r>
  <r>
    <n v="4066"/>
    <s v="E4968"/>
    <n v="10234"/>
    <x v="1"/>
    <s v="Kaiser Friedrich I."/>
    <s v="E4968"/>
    <s v="Tegernsee, Kloster"/>
    <s v="D F I., Nr. 160; URH 1, Nr. 349; St., Nr. 3764"/>
    <s v="http://www.regesta-imperii.de/id/1157-03-16_1_0_4_2_1_442_439"/>
    <s v="München, Bayerisches Hauptstaatsarchiv"/>
    <s v="16.3.1157"/>
    <n v="1157"/>
    <x v="110"/>
    <s v="Samstag"/>
    <n v="10234"/>
    <s v="E4968"/>
    <n v="10234"/>
  </r>
  <r>
    <n v="4067"/>
    <s v="E4969"/>
    <n v="10235"/>
    <x v="1"/>
    <s v="Kaiser Friedrich I."/>
    <s v="E4969"/>
    <s v="Bistum Bamberg"/>
    <s v="D F I., Nr.165; St., Nr.3767"/>
    <s v="http://www.regesta-imperii.de/id/1157-04-06_1_0_4_2_1_449_447"/>
    <s v="München, Bayerisches Hauptstaatsarchiv"/>
    <s v="6.4.1157"/>
    <n v="1157"/>
    <x v="110"/>
    <s v="Samstag"/>
    <n v="10235"/>
    <s v="E4969"/>
    <n v="10235"/>
  </r>
  <r>
    <n v="4075"/>
    <s v="E4978"/>
    <n v="10244"/>
    <x v="1"/>
    <s v="Kaiser Friedrich I."/>
    <s v="E4978"/>
    <s v="Bistum Passau"/>
    <s v="D F I., Nr. 173; URH 1, Nr. 354; St., Nr. 3773"/>
    <s v="http://www.regesta-imperii.de/id/1157-07-04_1_0_4_2_1_467_465"/>
    <s v="München, Bayerisches Hauptstaatsarchiv"/>
    <s v="4.7.1157"/>
    <n v="1157"/>
    <x v="110"/>
    <s v="Donnerstag"/>
    <s v="10244 Alle Aufnahmen unter dieser Zugangsnummer"/>
    <s v="E4978"/>
    <n v="10244"/>
  </r>
  <r>
    <n v="4076"/>
    <s v="E4979"/>
    <n v="10245"/>
    <x v="1"/>
    <s v="Kaiser Friedrich I."/>
    <s v="E4979"/>
    <s v="Bistum Freising"/>
    <s v="D F I., Nr. 218; URH 1, Nr. 364; St., Nr. 3812; DIGUB 4, Taf. 7"/>
    <s v="http://www.regesta-imperii.de/id/1158-06-14_1_0_4_2_1_552_550"/>
    <s v="München, Bayerisches Hauptstaatsarchiv"/>
    <s v="14.6.1158"/>
    <n v="1158"/>
    <x v="195"/>
    <s v="Samstag"/>
    <n v="10245"/>
    <s v="E4979"/>
    <n v="10245"/>
  </r>
  <r>
    <n v="4077"/>
    <s v="E4984"/>
    <n v="10250"/>
    <x v="1"/>
    <s v="Kaiser Friedrich I."/>
    <s v="E4984"/>
    <s v="Bistum Passau"/>
    <s v="D F I., Nr.322; St., Nr.3901"/>
    <s v="http://www.regesta-imperii.de/id/1161-01-29_1_0_4_2_2_372_930"/>
    <s v="München, Bayerisches Hauptstaatsarchiv"/>
    <s v="29.1.1161"/>
    <n v="1161"/>
    <x v="108"/>
    <s v="Sonntag"/>
    <n v="10250"/>
    <s v="E4984"/>
    <n v="10250"/>
  </r>
  <r>
    <n v="4078"/>
    <s v="E4986"/>
    <n v="10252"/>
    <x v="1"/>
    <s v="Kaiser Friedrich I."/>
    <s v="E4986"/>
    <s v="Bistum Passau"/>
    <s v="D F I., Nr.326; St., Nr.3905"/>
    <s v="http://www.regesta-imperii.de/id/1161-06-03_1_0_4_2_2_391_949"/>
    <s v="München, Bayerisches Hauptstaatsarchiv"/>
    <s v="3.6.1161"/>
    <n v="1161"/>
    <x v="108"/>
    <s v="Samstag"/>
    <n v="10252"/>
    <s v="E4986"/>
    <n v="10252"/>
  </r>
  <r>
    <n v="4079"/>
    <s v="E4988"/>
    <n v="10254"/>
    <x v="1"/>
    <s v="Kaiser Friedrich I."/>
    <s v="E4988"/>
    <s v="Bistum Würzburg"/>
    <s v="D F I., Nr.345; St., Nr.3915"/>
    <s v="http://www.regesta-imperii.de/id/1161-00-00_1_0_4_2_2_445_1003"/>
    <s v="München, Bayerisches Hauptstaatsarchiv"/>
    <s v="0.6.1161-0.9.1161"/>
    <n v="11611161"/>
    <x v="108"/>
    <s v="Unbekannt"/>
    <n v="10254"/>
    <s v="E4988"/>
    <n v="10254"/>
  </r>
  <r>
    <n v="6481"/>
    <s v="F3279"/>
    <n v="13145"/>
    <x v="1"/>
    <s v="Kaiser Friedrich I."/>
    <s v="F3279"/>
    <s v="Beromünster, Stift"/>
    <s v="UB Beromünster 1, Nr.8; St., Nr.4142"/>
    <s v="http://www.regesta-imperii.de/id/1173-03-04_1_0_4_2_3_237_2012"/>
    <s v="Beromünster, Stiftsarchiv"/>
    <s v="4.3.1173"/>
    <n v="1173"/>
    <x v="116"/>
    <s v="Sonntag"/>
    <s v="13145 Alle Aufnahmen unter dieser Zugangsnummer"/>
    <s v="F3279"/>
    <n v="13145"/>
  </r>
  <r>
    <n v="6497"/>
    <s v="F3303"/>
    <n v="13162"/>
    <x v="1"/>
    <s v="Kaiser Friedrich I."/>
    <s v="F3303"/>
    <s v="Beromünster, Stift, Propst Diethelm, Beromünster, Stift, Kapitel"/>
    <s v="UB Beromünster 1, Nr. 9; URH 1, Nr. 458; St., Nr. 4321a"/>
    <m/>
    <s v="Beromünster, Stiftsarchiv"/>
    <s v="5.5.1181-12.5.1181"/>
    <n v="11811181"/>
    <x v="102"/>
    <s v="Unbekannt"/>
    <s v="13162 Alle Aufnahmen unter dieser Zugangsnummer"/>
    <s v="F3303"/>
    <n v="13162"/>
  </r>
  <r>
    <n v="3989"/>
    <s v="E4841"/>
    <n v="10070"/>
    <x v="1"/>
    <s v="Kaiser Friedrich I."/>
    <s v="E4841"/>
    <s v="Hilwartshausen, Kloster"/>
    <s v="D F I., Nr. 138; URH 1, Nr. 338; St., Nr. 3740"/>
    <s v="http://www.regesta-imperii.de/id/1156-05-10_1_0_4_2_1_396_394"/>
    <s v="Hannover, Hauptstaatsarchiv"/>
    <s v="10.5.1156"/>
    <n v="1156"/>
    <x v="23"/>
    <s v="Donnerstag"/>
    <n v="10070"/>
    <s v="E4841"/>
    <n v="10070"/>
  </r>
  <r>
    <n v="3990"/>
    <s v="E4842"/>
    <n v="10071"/>
    <x v="1"/>
    <s v="Kaiser Friedrich I."/>
    <s v="E4842"/>
    <s v="Hilwartshausen, Kloster"/>
    <s v="St., Nr.4105"/>
    <s v="http://www.regesta-imperii.de/id/1170-01-01_1_0_4_2_3_87_1862"/>
    <s v="Hannover, Hauptstaatsarchiv"/>
    <s v="1.1.1170"/>
    <n v="1170"/>
    <x v="19"/>
    <s v="Donnerstag"/>
    <n v="10071"/>
    <s v="E4842"/>
    <n v="10071"/>
  </r>
  <r>
    <n v="3992"/>
    <s v="D1275"/>
    <n v="10073"/>
    <x v="1"/>
    <s v="Kaiser Friedrich I."/>
    <s v="D1275"/>
    <s v="Hilwartshausen, Kloster"/>
    <s v="St., Nr.4489"/>
    <m/>
    <s v="Hannover, Hauptstaatsarchiv"/>
    <s v="21.4.1188"/>
    <n v="1188"/>
    <x v="11"/>
    <s v="Donnerstag"/>
    <n v="10073"/>
    <s v="D1275"/>
    <n v="10073"/>
  </r>
  <r>
    <n v="5905"/>
    <s v="F1992"/>
    <n v="12445"/>
    <x v="1"/>
    <s v="Kaiser Friedrich I."/>
    <s v="F1992"/>
    <s v="Lobenfeld, Kloster, Frankenthal, Stift (Fond)"/>
    <s v="St., Nr.4568"/>
    <m/>
    <s v="Luzern, Staatsarchiv"/>
    <s v="12.8.1187 ?"/>
    <n v="1187"/>
    <x v="183"/>
    <s v="Mittwoch"/>
    <s v="12445 Alle Aufnahmen unter dieser Zugangsnummer"/>
    <s v="F1992"/>
    <n v="12445"/>
  </r>
  <r>
    <n v="5710"/>
    <s v="F1701"/>
    <n v="12231"/>
    <x v="1"/>
    <s v="Kaiser Friedrich I."/>
    <s v="F1701"/>
    <s v="Schaffhausen, Kloster Allerheiligen, Konvent"/>
    <s v="Urk. Reg. Schaffhausen, Nr.87a; St., Nr.4573b"/>
    <m/>
    <s v="Schaffhausen, Staatsarchiv"/>
    <s v="0.0.1188-0.0.1190"/>
    <n v="11881190"/>
    <x v="97"/>
    <s v="Unbekannt"/>
    <s v="12231 Alle Aufnahmen unter dieser Zugangsnummer"/>
    <s v="F1701"/>
    <n v="12231"/>
  </r>
  <r>
    <n v="5711"/>
    <s v="F1702"/>
    <n v="12232"/>
    <x v="1"/>
    <s v="Kaiser Friedrich I."/>
    <s v="F1702"/>
    <s v="Schaffhausen, Kloster Allerheiligen"/>
    <s v="UB Z�rich 1, Nr. 350; Urk. Reg. Schaffhausen, Nr. 88; URH 1, Nr. 515"/>
    <m/>
    <s v="Schaffhausen, Staatsarchiv"/>
    <s v="26.4.1189"/>
    <n v="1189"/>
    <x v="39"/>
    <s v="Mittwoch"/>
    <s v="12232 Alle Aufnahmen unter dieser Zugangsnummer"/>
    <s v="F1702"/>
    <n v="12232"/>
  </r>
  <r>
    <n v="5660"/>
    <s v="F1600"/>
    <n v="12149"/>
    <x v="1"/>
    <s v="Kaiser Friedrich I."/>
    <s v="F1600"/>
    <s v="Bistum Basel, Bischof"/>
    <s v="Trouillat 1, Nr.232"/>
    <s v="http://www.regesta-imperii.de/id/1174-00-00_2_0_4_2_3_326_2099"/>
    <s v="Porrentruy, Staatsarchiv"/>
    <s v="um 1174"/>
    <n v="1174"/>
    <x v="81"/>
    <s v="Unbekannt"/>
    <s v="12149 Alle Aufnahmen unter dieser Zugangsnummer"/>
    <s v="F1600"/>
    <n v="12149"/>
  </r>
  <r>
    <n v="5636"/>
    <s v="F1564A"/>
    <n v="12118"/>
    <x v="1"/>
    <s v="Kaiser Friedrich I."/>
    <s v="F1564A"/>
    <s v="L�tzel, Kloster, Abt Christian, L�tzel, Kloster, Konvent"/>
    <s v="Trouillat 1, Nr.213; St., Nr.3737"/>
    <s v="http://www.regesta-imperii.de/id/1156-02-21_1_0_4_2_1_389_387"/>
    <s v="Porrentruy, Staatsarchiv"/>
    <s v="21.2.1156"/>
    <n v="1156"/>
    <x v="23"/>
    <s v="Dienstag"/>
    <s v="12118 Alle Aufnahmen unter dieser Zugangsnummer"/>
    <s v="F1564A"/>
    <n v="12118"/>
  </r>
  <r>
    <n v="3944"/>
    <s v="E4780"/>
    <n v="9935"/>
    <x v="1"/>
    <s v="Kaiser Friedrich I."/>
    <s v="E4780"/>
    <s v="Schwarzrheindorf, Kloster"/>
    <s v="D F I., Nr.150; St., Nr.3752"/>
    <s v="http://www.regesta-imperii.de/id/1156-09-17_1_0_4_2_1_419_416"/>
    <s v="D�sseldorf, Hauptstaatsarchiv"/>
    <s v="17.9.1156"/>
    <n v="1156"/>
    <x v="23"/>
    <s v="Montag"/>
    <n v="9935"/>
    <s v="E4780"/>
    <n v="9935"/>
  </r>
  <r>
    <n v="4903"/>
    <s v="F600"/>
    <n v="11270"/>
    <x v="1"/>
    <s v="Kaiser Friedrich I."/>
    <s v="F600"/>
    <s v="Bistum Basel,- Vogt Werner (identisch), Basel, Vogt Werner, Bistum Basel,- Barone (identisch), Basel, Barone, Bistum Basel,- Ministeriale (identisch), Basel, Ministeriale"/>
    <s v="UB Basel 1, Nr.49"/>
    <m/>
    <s v="Basel, Staatsarchiv"/>
    <s v="0.4.1180"/>
    <n v="1180"/>
    <x v="73"/>
    <s v="Unbekannt"/>
    <s v="11270 Alle Aufnahmen unter dieser Zugangsnummer"/>
    <s v="F600"/>
    <n v="11270"/>
  </r>
  <r>
    <n v="3626"/>
    <s v="E4554"/>
    <n v="9349"/>
    <x v="1"/>
    <s v="Kaiser Friedrich I."/>
    <s v="E4554"/>
    <s v="Erzbistum K�ln, Domstift"/>
    <s v="UB Niederrhein 1, Nr. 475; URH 1, Nr. 453; St., Nr. 4306"/>
    <s v="http://www.regesta-imperii.de/id/1180-08-18_2_0_4_2_3_788_2559"/>
    <s v="K�ln, Stadtarchiv"/>
    <s v="18.8.1180"/>
    <n v="1180"/>
    <x v="73"/>
    <s v="Montag"/>
    <n v="9349"/>
    <s v="E4554"/>
    <n v="9349"/>
  </r>
  <r>
    <n v="3454"/>
    <s v="E4345"/>
    <n v="9047"/>
    <x v="1"/>
    <s v="Kaiser Friedrich I."/>
    <s v="E4345"/>
    <s v="Hagenau"/>
    <s v="St., Nr.4019"/>
    <s v="http://www.regesta-imperii.de/id/1164-06-15_1_0_4_2_2_814_1372"/>
    <s v="Heidelberg, Universit�tsarchiv"/>
    <s v="15.6.1164"/>
    <n v="1164"/>
    <x v="150"/>
    <s v="Montag"/>
    <n v="9047"/>
    <s v="E4345"/>
    <n v="9047"/>
  </r>
  <r>
    <n v="3326"/>
    <s v="D1094"/>
    <n v="8821"/>
    <x v="1"/>
    <s v="Kaiser Friedrich I."/>
    <s v="D1094"/>
    <s v="Kaiserswerth, Stift"/>
    <s v="UB Kaiserswerth Stift, Nr.16"/>
    <m/>
    <s v="D�sseldorf, Hauptstaatsarchiv"/>
    <s v="21.7.1184"/>
    <n v="1184"/>
    <x v="90"/>
    <s v="Samstag"/>
    <n v="8821"/>
    <s v="D1094"/>
    <n v="8821"/>
  </r>
  <r>
    <n v="3290"/>
    <s v="E4186"/>
    <n v="8772"/>
    <x v="1"/>
    <s v="Kaiser Friedrich I."/>
    <s v="E4186"/>
    <s v="Cappenberg, Stift"/>
    <s v="Wilmans 2, Nr.241; St., Nr.4482"/>
    <m/>
    <s v="Cappenberg, Stiftsarchiv"/>
    <s v="21.8.1187"/>
    <n v="1187"/>
    <x v="183"/>
    <s v="Freitag"/>
    <n v="8772"/>
    <s v="E4186"/>
    <n v="8772"/>
  </r>
  <r>
    <n v="3271"/>
    <s v="E4171"/>
    <n v="8753"/>
    <x v="1"/>
    <s v="Kaiser Friedrich I."/>
    <s v="E4171"/>
    <s v="Cappenberg, Stift"/>
    <s v="Wilmans 2, Nr.236; St., Nr.3912"/>
    <s v="http://www.regesta-imperii.de/id/1161-06-00_4_0_4_2_2_402_960"/>
    <s v="Cappenberg, Stiftsarchiv"/>
    <s v="0.6.1161"/>
    <n v="1161"/>
    <x v="108"/>
    <s v="Unbekannt"/>
    <n v="8753"/>
    <s v="E4171"/>
    <n v="8753"/>
  </r>
  <r>
    <n v="3171"/>
    <s v="E4084"/>
    <n v="8604"/>
    <x v="1"/>
    <s v="Kaiser Friedrich I."/>
    <s v="E4084"/>
    <s v="Bistum Münster, Bischof Friedrich (?-1168), Tecklenburg, Graf Heinrich I. von"/>
    <s v="Wilmans 2, Nr.237"/>
    <s v="http://www.regesta-imperii.de/id/1173-05-04_1_0_4_2_3_251_2026"/>
    <s v="Münster, Staatsarchiv"/>
    <s v="4.5.1173"/>
    <n v="1173"/>
    <x v="116"/>
    <s v="Freitag"/>
    <n v="8604"/>
    <s v="E4084"/>
    <n v="8604"/>
  </r>
  <r>
    <n v="3081"/>
    <s v="E3930"/>
    <n v="8406"/>
    <x v="1"/>
    <s v="Kaiser Friedrich I."/>
    <s v="E3930"/>
    <s v="Erzbistum K�ln, Domstift"/>
    <s v="D F I., Nr.532; Reg. K�ln Ebb. 2, Nr.900"/>
    <s v="http://www.regesta-imperii.de/id/1167-08-01_2_0_4_2_2_1136_1691"/>
    <s v="K�ln, Stadtarchiv"/>
    <s v="1.8.1167"/>
    <n v="1167"/>
    <x v="109"/>
    <s v="Dienstag"/>
    <n v="8406"/>
    <s v="E3930"/>
    <n v="8406"/>
  </r>
  <r>
    <n v="3083"/>
    <s v="E3932"/>
    <n v="8408"/>
    <x v="1"/>
    <s v="Kaiser Friedrich I."/>
    <s v="E3932"/>
    <s v="Brauweiler, Kloster"/>
    <s v="Reg. K�ln Ebb. 2, Nr.1004; St., Nr.4160"/>
    <s v="http://www.regesta-imperii.de/id/1174-05-09_2_0_4_2_3_301_2074"/>
    <s v="K�ln, Stadtarchiv"/>
    <s v="9.5.1174"/>
    <n v="1174"/>
    <x v="81"/>
    <s v="Donnerstag"/>
    <n v="8408"/>
    <s v="E3932"/>
    <n v="8408"/>
  </r>
  <r>
    <n v="3085"/>
    <s v="E3934"/>
    <n v="8410"/>
    <x v="1"/>
    <s v="Kaiser Friedrich I."/>
    <s v="E3934"/>
    <s v="Erzbistum K�ln, Domstift (Fond), Erzbistum K�ln, Erzbischof Philipp"/>
    <s v="Reg. K�ln Ebb. 2, Nr.1146; St., Nr.4303"/>
    <s v="http://www.regesta-imperii.de/id/1180-04-00_2_0_4_2_3_771_2542"/>
    <s v="K�ln, Stadtarchiv"/>
    <s v="0.4.1180"/>
    <n v="1180"/>
    <x v="73"/>
    <s v="Unbekannt"/>
    <n v="8410"/>
    <s v="E3934"/>
    <n v="8410"/>
  </r>
  <r>
    <n v="3079"/>
    <s v="E3928"/>
    <n v="8404"/>
    <x v="1"/>
    <s v="Kaiser Friedrich I."/>
    <s v="E3928"/>
    <s v="Erzbistum K�ln, Erzbischof Rainald (Erzkanzler f�r Italien), Erzbistum K�ln, Domstift (Fond)"/>
    <s v="Reg. K�ln Ebb. 2, Nr.798; D F I., Nr.445"/>
    <s v="http://www.regesta-imperii.de/id/1164-06-09_1_0_4_2_2_810_1368"/>
    <s v="K�ln, Stadtarchiv"/>
    <s v="9.6.1164"/>
    <n v="1164"/>
    <x v="150"/>
    <s v="Dienstag"/>
    <n v="8404"/>
    <s v="E3928"/>
    <n v="8404"/>
  </r>
  <r>
    <n v="3080"/>
    <s v="E3929"/>
    <n v="8405"/>
    <x v="1"/>
    <s v="Kaiser Friedrich I."/>
    <s v="E3929"/>
    <s v="Erzbistum K�ln, Erzbischof Rainald, Erzbistum K�ln, Domstift (Fond)"/>
    <s v="D F I., Nr.513; St., Nr.4072"/>
    <s v="http://www.regesta-imperii.de/id/1166-05-31_1_0_4_2_2_1009_1566"/>
    <s v="K�ln, Stadtarchiv"/>
    <s v="31.5.1166"/>
    <n v="1166"/>
    <x v="18"/>
    <s v="Dienstag"/>
    <n v="8405"/>
    <s v="E3929"/>
    <n v="8405"/>
  </r>
  <r>
    <n v="3001"/>
    <s v="D1006"/>
    <n v="8255"/>
    <x v="1"/>
    <s v="Kaiser Friedrich I."/>
    <s v="D1006"/>
    <s v="Walkenried, Kloster"/>
    <s v="UB Walkenried, Nr.18; DIGUB 4, Taf. 10"/>
    <s v="http://www.regesta-imperii.de/id/1172-07-00_2_0_4_2_3_212_1987"/>
    <s v="Wolfenb�ttel, Staatsarchiv"/>
    <s v="0.0.1172"/>
    <n v="1172"/>
    <x v="12"/>
    <s v="Unbekannt"/>
    <n v="8255"/>
    <s v="D1006"/>
    <n v="8255"/>
  </r>
  <r>
    <n v="3005"/>
    <s v="E3842"/>
    <n v="8259"/>
    <x v="1"/>
    <s v="Kaiser Friedrich I."/>
    <s v="E3842"/>
    <s v="Walkenried, Kloster"/>
    <s v="UB Walkenried, Nr.27"/>
    <m/>
    <s v="Wolfenb�ttel, Staatsarchiv"/>
    <s v="1.9.1188"/>
    <n v="1188"/>
    <x v="11"/>
    <s v="Donnerstag"/>
    <n v="8259"/>
    <s v="E3842"/>
    <n v="8259"/>
  </r>
  <r>
    <n v="2967"/>
    <s v="D999"/>
    <n v="8211"/>
    <x v="1"/>
    <s v="Kaiser Friedrich I."/>
    <s v="D999"/>
    <s v="Goslar"/>
    <s v="UB Goslar 1, Nr. 323; URH 1, Nr. 505a; St., Nr. 4504"/>
    <m/>
    <s v="Goslar, Stadtarchiv"/>
    <s v="20.11.1188"/>
    <n v="1188"/>
    <x v="11"/>
    <s v="Sonntag"/>
    <n v="8211"/>
    <s v="D999"/>
    <n v="8211"/>
  </r>
  <r>
    <n v="2970"/>
    <s v="E3813"/>
    <n v="8214"/>
    <x v="1"/>
    <s v="Kaiser Friedrich I."/>
    <s v="E3813"/>
    <s v="Goslar, Kloster Neuwerk"/>
    <s v="UB Goslar 1, Nr.320; St., Nr.4499"/>
    <m/>
    <s v="Goslar, Stadtarchiv"/>
    <s v="28.8.1188"/>
    <n v="1188"/>
    <x v="11"/>
    <s v="Sonntag"/>
    <n v="8214"/>
    <s v="E3813"/>
    <n v="8214"/>
  </r>
  <r>
    <n v="2998"/>
    <s v="E3837"/>
    <n v="8252"/>
    <x v="1"/>
    <s v="Kaiser Friedrich I."/>
    <s v="E3837"/>
    <s v="Walkenried, Kloster"/>
    <s v="D F I., Nr.171; St., Nr.3771; DIGUB 4, Taf. 5"/>
    <s v="http://www.regesta-imperii.de/id/1157-06-23_1_0_4_2_1_464_462"/>
    <s v="Wolfenb�ttel, Staatsarchiv"/>
    <s v="23.6.1157"/>
    <n v="1157"/>
    <x v="110"/>
    <s v="Sonntag"/>
    <n v="8252"/>
    <s v="E3837"/>
    <n v="8252"/>
  </r>
  <r>
    <n v="2999"/>
    <s v="D1005"/>
    <n v="8253"/>
    <x v="1"/>
    <s v="Kaiser Friedrich I."/>
    <s v="D1005"/>
    <s v="Walkenried, Kloster"/>
    <s v="UB Walkenried, Nr.16; St., Nr.4121"/>
    <s v="http://www.regesta-imperii.de/id/1171-12-18_1_0_4_2_3_178_1953"/>
    <s v="Wolfenb�ttel, Staatsarchiv"/>
    <s v="18.12.1170"/>
    <n v="1170"/>
    <x v="19"/>
    <s v="Freitag"/>
    <n v="8253"/>
    <s v="D1005"/>
    <n v="8253"/>
  </r>
  <r>
    <n v="2909"/>
    <s v="E3767"/>
    <n v="8145"/>
    <x v="1"/>
    <s v="Kaiser Friedrich I."/>
    <s v="E3767"/>
    <s v="Michaelstein, Kloster"/>
    <s v="St., Nr.4148"/>
    <s v="http://www.regesta-imperii.de/id/1173-06-08_1_0_4_2_3_258_2033"/>
    <s v="Wolfenb�ttel, Staatsarchiv"/>
    <s v="8.6.1173"/>
    <n v="1173"/>
    <x v="116"/>
    <s v="Freitag"/>
    <n v="8145"/>
    <s v="E3767"/>
    <n v="8145"/>
  </r>
  <r>
    <n v="2870"/>
    <s v="D975"/>
    <n v="8097"/>
    <x v="1"/>
    <s v="Kaiser Friedrich I."/>
    <s v="D975"/>
    <s v="Goslar, Stift St. Simon und Juda"/>
    <s v="UB Goslar 1, Nr. 316; URH 1, Nr. 502; St., Nr. 4496"/>
    <m/>
    <s v="Goslar, Stadtarchiv"/>
    <s v="8.8.1188"/>
    <n v="1188"/>
    <x v="11"/>
    <s v="Montag"/>
    <n v="8097"/>
    <s v="D975"/>
    <n v="8097"/>
  </r>
  <r>
    <n v="2871"/>
    <s v="E3719"/>
    <n v="8098"/>
    <x v="1"/>
    <s v="Kaiser Friedrich I."/>
    <s v="E3719"/>
    <s v="Goslar, Stift St. Simon und Juda"/>
    <s v="UB Goslar 1, Nr.318; St., Nr.4498"/>
    <m/>
    <s v="Goslar, Stadtarchiv"/>
    <s v="8.8.1188 ?"/>
    <n v="1188"/>
    <x v="11"/>
    <s v="Montag"/>
    <n v="8098"/>
    <s v="E3719"/>
    <n v="8098"/>
  </r>
  <r>
    <n v="2800"/>
    <s v="E3675"/>
    <n v="8002"/>
    <x v="1"/>
    <s v="Kaiser Friedrich I."/>
    <s v="E3675"/>
    <s v="Goslar, Stift St. Simon und Juda"/>
    <s v="UB Goslar 1, Nr.249; St., Nr.3978"/>
    <s v="http://www.regesta-imperii.de/id/1163-04-12_1_0_4_2_2_640_1198"/>
    <s v="Goslar, Stadtarchiv"/>
    <s v="12.4.1163"/>
    <n v="1163"/>
    <x v="175"/>
    <s v="Freitag"/>
    <s v="8002 Alle Aufnahmen unter dieser Zugangsnummer"/>
    <s v="E3675"/>
    <n v="8002"/>
  </r>
  <r>
    <n v="2724"/>
    <s v="E3596"/>
    <n v="7888"/>
    <x v="1"/>
    <s v="Kaiser Friedrich I."/>
    <s v="E3596"/>
    <s v="Sachsen, Herzog Heinrich der L�we von"/>
    <s v="D F I., Nr.80; St., Nr.3692"/>
    <s v="http://www.regesta-imperii.de/id/1154-05-00_1_0_4_2_1_223_223"/>
    <s v="Wolfenb�ttel, Staatsarchiv"/>
    <s v="0.0.1154"/>
    <n v="1154"/>
    <x v="123"/>
    <s v="Unbekannt"/>
    <s v="7888 Alle Aufnahmen unter dieser Zugangsnummer"/>
    <s v="E3596"/>
    <n v="7888"/>
  </r>
  <r>
    <n v="2739"/>
    <s v="E3642"/>
    <n v="7912"/>
    <x v="1"/>
    <s v="Kaiser Friedrich I."/>
    <s v="E3642"/>
    <s v="Sachsen, Herzog Heinrich der L�we von (identisch), Bayern, Herzog von;Sachsen, Herzog Heinrich der L�we von"/>
    <s v="D F I., Nr. 199; URH 1, Nr. 362; St., Nr. 3792; DIGUB 4, Taf. 6"/>
    <s v="http://www.regesta-imperii.de/id/1158-01-01_1_0_4_2_1_517_515"/>
    <s v="Wolfenb�ttel, Staatsarchiv"/>
    <s v="1.1.1158"/>
    <n v="1158"/>
    <x v="195"/>
    <s v="Mittwoch"/>
    <n v="7912"/>
    <s v="E3642"/>
    <n v="7912"/>
  </r>
  <r>
    <n v="2740"/>
    <s v="E3643"/>
    <n v="7913"/>
    <x v="1"/>
    <s v="Kaiser Friedrich I."/>
    <s v="E3643"/>
    <s v="Sachsen, Herzog Heinrich der L�we von (identisch), Bayern, Herzog von;Sachsen, Herzog Heinrich der L�we von"/>
    <s v="D F I., Nr.200; UB Goslar 1, Nr.241"/>
    <s v="http://www.regesta-imperii.de/id/1158-01-01_2_0_4_2_1_518_516"/>
    <s v="Wolfenb�ttel, Staatsarchiv"/>
    <s v="1.1.1158"/>
    <n v="1158"/>
    <x v="195"/>
    <s v="Mittwoch"/>
    <n v="7913"/>
    <s v="E3643"/>
    <n v="7913"/>
  </r>
  <r>
    <n v="2744"/>
    <s v="E3646"/>
    <n v="7918"/>
    <x v="1"/>
    <s v="Kaiser Friedrich I."/>
    <s v="E3646"/>
    <s v="Gandersheim, Stift, �btissin Adelheid V."/>
    <s v="Harenberg, S. 129f.; URH 1, Nr. 501; St., Nr.4494"/>
    <m/>
    <s v="Wolfenb�ttel, Staatsarchiv"/>
    <s v="25.7.1188"/>
    <n v="1188"/>
    <x v="11"/>
    <s v="Montag"/>
    <n v="7918"/>
    <s v="E3646"/>
    <n v="7918"/>
  </r>
  <r>
    <n v="2455"/>
    <s v="E3334"/>
    <n v="7490"/>
    <x v="1"/>
    <s v="Kaiser Friedrich I."/>
    <s v="E3334"/>
    <s v="Springiersbach, Kloster"/>
    <s v="UB Mittelrhein 2, S. 39; St., Nr.4125"/>
    <s v="http://www.regesta-imperii.de/id/1171-06-24_1_0_4_2_3_154_1929"/>
    <s v="Koblenz, Landeshauptarchiv"/>
    <s v="24.6.1171"/>
    <n v="1171"/>
    <x v="86"/>
    <s v="Donnerstag"/>
    <n v="7490"/>
    <s v="E3334"/>
    <n v="7490"/>
  </r>
  <r>
    <n v="2459"/>
    <s v="E3337"/>
    <n v="7512"/>
    <x v="1"/>
    <s v="Kaiser Friedrich I."/>
    <s v="E3337"/>
    <s v="Aachen, Stift St. Marien, Kapitel"/>
    <s v="D F I., Nr.501; Urk. Aachen, Nr.31"/>
    <s v="http://www.regesta-imperii.de/id/1166-01-08_1_0_4_2_2_980_1538"/>
    <s v="D�sseldorf, Hauptstaatsarchiv"/>
    <s v="8.1.1166"/>
    <n v="1166"/>
    <x v="18"/>
    <s v="Samstag"/>
    <n v="7512"/>
    <s v="E3337"/>
    <n v="7512"/>
  </r>
  <r>
    <n v="2461"/>
    <s v="E3339"/>
    <n v="7514"/>
    <x v="1"/>
    <s v="Kaiser Friedrich I."/>
    <s v="E3339"/>
    <s v="Aachen, Stift St. Marien"/>
    <s v="Urk. Aachen, Nr. 35; URH 1, Nr. 417; St., Nr. 4157"/>
    <s v="http://www.regesta-imperii.de/id/1174-03-31_1_0_4_2_3_293_2066"/>
    <s v="D�sseldorf, Hauptstaatsarchiv"/>
    <s v="31.3.1174"/>
    <n v="1174"/>
    <x v="81"/>
    <s v="Sonntag"/>
    <n v="7514"/>
    <s v="E3339"/>
    <n v="7514"/>
  </r>
  <r>
    <n v="2462"/>
    <s v="E3340"/>
    <n v="7515"/>
    <x v="1"/>
    <s v="Kaiser Friedrich I."/>
    <s v="E3340"/>
    <s v="Aachen, Stift St. Marien"/>
    <s v="Urk. Aachen, Nr. 36; URH 1, Nr. 421; St., Nr. 4161"/>
    <s v="http://www.regesta-imperii.de/id/1174-05-23_1_0_4_2_3_304_2077"/>
    <s v="D�sseldorf, Hauptstaatsarchiv"/>
    <s v="23.5.1174"/>
    <n v="1174"/>
    <x v="81"/>
    <s v="Donnerstag"/>
    <n v="7515"/>
    <s v="E3340"/>
    <n v="7515"/>
  </r>
  <r>
    <n v="2340"/>
    <s v="E3264"/>
    <n v="7340"/>
    <x v="1"/>
    <s v="Kaiser Friedrich I."/>
    <s v="E3264"/>
    <s v="Rolandswerth, Kloster"/>
    <s v="D F I., Nr.217; St., Nr.3810"/>
    <s v="http://www.regesta-imperii.de/id/1158-04-26_1_0_4_2_1_547_545"/>
    <s v="Koblenz, Landeshauptarchiv"/>
    <s v="26.4.1158-27.4.1158"/>
    <n v="11581158"/>
    <x v="195"/>
    <s v="Unbekannt"/>
    <n v="7340"/>
    <s v="E3264"/>
    <n v="7340"/>
  </r>
  <r>
    <n v="2345"/>
    <s v="E3269"/>
    <n v="7345"/>
    <x v="1"/>
    <s v="Kaiser Friedrich I."/>
    <s v="E3269"/>
    <s v="Rupertsberg, Kloster"/>
    <s v="D F I., Nr.398; St., Nr.3979"/>
    <s v="http://www.regesta-imperii.de/id/1163-04-18_1_0_4_2_2_642_1200"/>
    <s v="Koblenz, Landeshauptarchiv"/>
    <s v="18.4.1163"/>
    <n v="1163"/>
    <x v="175"/>
    <s v="Donnerstag"/>
    <n v="7345"/>
    <s v="E3269"/>
    <n v="7345"/>
  </r>
  <r>
    <n v="2294"/>
    <s v="E3177"/>
    <n v="7254"/>
    <x v="1"/>
    <s v="Kaiser Friedrich I."/>
    <s v="E3177"/>
    <s v="Berg, Graf Engelbert I. von"/>
    <s v="UB Niederrhein 1, Nr.427; St., Nr.4094"/>
    <s v="http://www.regesta-imperii.de/id/1168-06-28_1_0_4_2_3_16_1791"/>
    <s v="D�sseldorf, Hauptstaatsarchiv"/>
    <s v="28.6.1168"/>
    <n v="1168"/>
    <x v="107"/>
    <s v="Freitag"/>
    <n v="7254"/>
    <s v="E3177"/>
    <n v="7254"/>
  </r>
  <r>
    <n v="2295"/>
    <s v="D855"/>
    <n v="7255"/>
    <x v="1"/>
    <s v="Kaiser Friedrich I."/>
    <s v="D855"/>
    <s v="Berg, Graf Engelbert I. von"/>
    <s v="UB Niederrhein 1, Nr.448; St., Nr.4154; D F I., Nr.612"/>
    <s v="http://www.regesta-imperii.de/id/1174-02-24_1_0_4_2_3_292_2065"/>
    <s v="D�sseldorf, Hauptstaatsarchiv"/>
    <s v="24.2.1174"/>
    <n v="1174"/>
    <x v="81"/>
    <s v="Sonntag"/>
    <n v="7255"/>
    <s v="D855"/>
    <n v="7255"/>
  </r>
  <r>
    <n v="2082"/>
    <s v="C787"/>
    <n v="6853"/>
    <x v="1"/>
    <s v="Kaiser Friedrich I."/>
    <s v="C787"/>
    <s v="Bistum Minden, Domstift"/>
    <s v="UB Westfäl. 2, Nr. 2014 (377); URH 1, Nr. 428; St., Nr. 4186"/>
    <s v="http://www.regesta-imperii.de/id/1176-12-00_1_0_4_2_3_442_2214"/>
    <s v="Münster, Staatsarchiv"/>
    <s v="0.0.1176"/>
    <n v="1176"/>
    <x v="178"/>
    <s v="Unbekannt"/>
    <n v="6853"/>
    <s v="C787"/>
    <n v="6853"/>
  </r>
  <r>
    <n v="2097"/>
    <s v="E2945"/>
    <n v="6946"/>
    <x v="1"/>
    <s v="Kaiser Friedrich I."/>
    <s v="E2945"/>
    <s v="Pr�fening, Kloster"/>
    <s v="Mon. Boica 29,1, S. 442, Nr.537; St., Nr.4314"/>
    <m/>
    <s v="München, Bayerisches Hauptstaatsarchiv"/>
    <s v="11.3.1181"/>
    <n v="1181"/>
    <x v="102"/>
    <s v="Mittwoch"/>
    <n v="6946"/>
    <s v="E2945"/>
    <n v="6946"/>
  </r>
  <r>
    <n v="4531"/>
    <s v="C1101"/>
    <n v="10825"/>
    <x v="1"/>
    <s v="Kaiser Friedrich I."/>
    <s v="C1101"/>
    <s v="Mainz,- Geistliche, Frankfurt,- Geistliche, Bingen,- Geistliche, Aschaffenburg,- Geistliche"/>
    <s v="D F I., Nr. 240; URH 1, Nr. 411; St., Nr. 4149"/>
    <s v="http://www.regesta-imperii.de/id/1173-07-02_1_0_4_2_3_261_2036"/>
    <s v="Mainz, Stadtarchiv"/>
    <s v="2.7.1173"/>
    <n v="1173"/>
    <x v="116"/>
    <s v="Montag"/>
    <s v="10825 Alle Aufnahmen unter dieser Zugangsnummer"/>
    <s v="C1101"/>
    <n v="10825"/>
  </r>
  <r>
    <n v="2021"/>
    <s v="E2838"/>
    <n v="6744"/>
    <x v="1"/>
    <s v="Kaiser Friedrich I."/>
    <s v="E2838"/>
    <s v="Osnabrück"/>
    <s v="UB Osnabrück 1, Nr.328"/>
    <s v="http://www.regesta-imperii.de/id/1171-11-23_1_0_4_2_3_175_1950"/>
    <s v="Osnabrück, Staatsarchiv"/>
    <s v="23.11.1171"/>
    <n v="1171"/>
    <x v="86"/>
    <s v="Dienstag"/>
    <n v="6744"/>
    <s v="E2838"/>
    <n v="6744"/>
  </r>
  <r>
    <n v="1988"/>
    <s v="E2820"/>
    <n v="6691"/>
    <x v="1"/>
    <s v="Kaiser Friedrich I."/>
    <s v="E2820"/>
    <s v="Bronnbach, Kloster"/>
    <s v="D F I., Nr.485; Aschbach 2, Nr.7"/>
    <s v="http://www.regesta-imperii.de/id/1165-06-14_1_0_4_2_2_929_1487"/>
    <s v="Wertheim, Adelsarchiv L�wenstein-Wertheim-Rosenberg"/>
    <s v="14.6.1165"/>
    <n v="1165"/>
    <x v="176"/>
    <s v="Montag"/>
    <n v="6691"/>
    <s v="E2820"/>
    <n v="6691"/>
  </r>
  <r>
    <n v="1835"/>
    <s v="C750"/>
    <n v="6331"/>
    <x v="1"/>
    <s v="Kaiser Friedrich I."/>
    <s v="C750"/>
    <s v="Naumburg, Kloster (Bebediktinerpropstei)"/>
    <s v="UB Hess. 1, Nr.105; St., Nr.4147"/>
    <s v="http://www.regesta-imperii.de/id/1173-06-07_1_0_4_2_3_257_2032"/>
    <s v="Marburg, Staatsarchiv"/>
    <s v="7.6.1173"/>
    <n v="1173"/>
    <x v="116"/>
    <s v="Donnerstag"/>
    <n v="6331"/>
    <s v="C750"/>
    <n v="6331"/>
  </r>
  <r>
    <n v="1763"/>
    <s v="E2681"/>
    <n v="5995"/>
    <x v="1"/>
    <s v="Kaiser Friedrich I."/>
    <s v="E2681"/>
    <s v="Trier, Kloster St. Maximin"/>
    <s v="St., Nr.4343; DIGUB 4, Taf. 11"/>
    <m/>
    <s v="Paris, Nationalbibliothek"/>
    <s v="31.5.1182"/>
    <n v="1182"/>
    <x v="92"/>
    <s v="Montag"/>
    <n v="5995"/>
    <s v="E2681"/>
    <n v="5995"/>
  </r>
  <r>
    <n v="1777"/>
    <s v="E2694"/>
    <n v="6016"/>
    <x v="1"/>
    <s v="Kaiser Friedrich I."/>
    <s v="E2694"/>
    <s v="Maastricht, Stift St. Servatius"/>
    <s v="URH 1, Nr. 419; St., Nr. 4158"/>
    <s v="http://www.regesta-imperii.de/id/1174-04-11_1_0_4_2_3_295_2068"/>
    <s v="Paris, Nationalbibliothek"/>
    <s v="11.4.1174"/>
    <n v="1174"/>
    <x v="81"/>
    <s v="Donnerstag"/>
    <n v="6016"/>
    <s v="E2694"/>
    <n v="6016"/>
  </r>
  <r>
    <n v="1641"/>
    <s v="E2565"/>
    <n v="5790"/>
    <x v="1"/>
    <s v="Kaiser Friedrich I."/>
    <s v="E2565"/>
    <s v="Bistum Brandenburg, Domstift"/>
    <s v="CD. Brandenb. 1,8, Nr.24, S. 111; St., Nr.4283"/>
    <s v="http://www.regesta-imperii.de/id/1179-07-01_1_0_4_2_3_731_2502"/>
    <s v="Brandenburg, Domarchiv"/>
    <s v="1.7.1179"/>
    <n v="1179"/>
    <x v="151"/>
    <s v="Sonntag"/>
    <n v="5790"/>
    <s v="E2565"/>
    <n v="5790"/>
  </r>
  <r>
    <n v="4487"/>
    <s v="D1428"/>
    <n v="10771"/>
    <x v="1"/>
    <s v="Kaiser Friedrich I."/>
    <s v="D1428"/>
    <s v="Berg, Graf Engelbert I. von"/>
    <s v="UB Niederrhein 1, Nr.328; St., Nr.4275"/>
    <s v="http://www.regesta-imperii.de/id/1179-04-11_1_0_4_2_3_713_2485"/>
    <s v="D�sseldorf, Hauptstaatsarchiv"/>
    <s v="11.4.1179"/>
    <n v="1179"/>
    <x v="151"/>
    <s v="Mittwoch"/>
    <n v="10771"/>
    <s v="D1428"/>
    <n v="10771"/>
  </r>
  <r>
    <n v="4488"/>
    <s v="E5222"/>
    <n v="10772"/>
    <x v="1"/>
    <s v="Kaiser Friedrich I."/>
    <s v="E5222"/>
    <s v="Berg, Graf Engelbert I. von"/>
    <s v="UB Niederrhein 1, S. 328; St., Nr.4287"/>
    <s v="http://www.regesta-imperii.de/id/1176-00-00_1_0_4_2_3_414_2186"/>
    <s v="D�sseldorf, Hauptstaatsarchiv"/>
    <s v="0.0.1179"/>
    <n v="1179"/>
    <x v="151"/>
    <s v="Unbekannt"/>
    <n v="10772"/>
    <s v="E5222"/>
    <n v="10772"/>
  </r>
  <r>
    <n v="4489"/>
    <s v="D1427"/>
    <n v="10773"/>
    <x v="1"/>
    <s v="Kaiser Friedrich I."/>
    <s v="D1427"/>
    <s v="Berg, Graf Engelbert I. von"/>
    <s v="UB Niederrhein 1, S. 362"/>
    <m/>
    <s v="D�sseldorf, Hauptstaatsarchiv"/>
    <s v="27.5.1189"/>
    <n v="1189"/>
    <x v="39"/>
    <s v="Samstag"/>
    <n v="10773"/>
    <s v="D1427"/>
    <n v="10773"/>
  </r>
  <r>
    <n v="4508"/>
    <s v="E5246"/>
    <n v="10802"/>
    <x v="1"/>
    <s v="Kaiser Friedrich I."/>
    <s v="E5246"/>
    <s v="W�ltingerode, Kloster (St. Marien)"/>
    <s v="UB Hildesheim H.stift 1, Nr.468; St., Nr.4505"/>
    <m/>
    <s v="Hannover, Hauptstaatsarchiv"/>
    <s v="22.11.1188"/>
    <n v="1188"/>
    <x v="11"/>
    <s v="Dienstag"/>
    <n v="10802"/>
    <s v="E5246"/>
    <n v="10802"/>
  </r>
  <r>
    <n v="1636"/>
    <s v="E2561"/>
    <n v="5785"/>
    <x v="1"/>
    <s v="Kaiser Friedrich I."/>
    <s v="E2561"/>
    <s v="Bistum Brandenburg, Domstift"/>
    <s v="D F I., Nr.328; CD. Brandenb. 1,8, Nr.14, S. 102"/>
    <s v="http://www.regesta-imperii.de/id/1161-06-20_1_0_4_2_2_397_955"/>
    <s v="Brandenburg, Domarchiv"/>
    <s v="20.6.1161"/>
    <n v="1161"/>
    <x v="108"/>
    <s v="Dienstag"/>
    <n v="5785"/>
    <s v="E2561"/>
    <n v="5785"/>
  </r>
  <r>
    <n v="1199"/>
    <s v="FAKE"/>
    <n v="5203"/>
    <x v="1"/>
    <s v="Kaiser Friedrich I."/>
    <s v="FAKE"/>
    <s v="Herbrechtingen, Stift (Augustinerchorherren)"/>
    <s v="St., Nr.4123"/>
    <s v="http://www.regesta-imperii.de/id/1171-05-01_2_0_4_2_3_150_1925"/>
    <s v="St. Paul, Stiftsarchiv"/>
    <s v="1.5.1171"/>
    <n v="1171"/>
    <x v="86"/>
    <s v="Samstag"/>
    <n v="5203"/>
    <s v="FAKE"/>
    <n v="5203"/>
  </r>
  <r>
    <n v="898"/>
    <s v="E2040"/>
    <n v="4483"/>
    <x v="1"/>
    <s v="Kaiser Friedrich I."/>
    <s v="E2040"/>
    <s v="Rolandswerth, Kloster"/>
    <s v="Baur, Hess. Urk. 1, Nr. 87; URH 1, Nr. 434; St., Nr. 4228"/>
    <s v="http://www.regesta-imperii.de/id/1177-00-00_1_0_4_2_3_555_2327"/>
    <s v="Darmstadt, Staatsarchiv"/>
    <s v="0.0.1177"/>
    <n v="1177"/>
    <x v="101"/>
    <s v="Unbekannt"/>
    <n v="4483"/>
    <s v="E2040"/>
    <n v="4483"/>
  </r>
  <r>
    <n v="9539"/>
    <s v="D1805"/>
    <n v="90439"/>
    <x v="1"/>
    <s v="Kaiser Friedrich II."/>
    <s v="D1805"/>
    <s v="Deutschorden, Hochmeister Hermann von Salza"/>
    <s v="HB 2, S.549; BF, Nr.1598"/>
    <s v="http://www.regesta-imperii.de/id/1226-03-00_2_0_5_1_1_2315_1598"/>
    <s v="Berlin, Geheimes Staatsarchiv"/>
    <s v="0.3.1226"/>
    <n v="1226"/>
    <x v="67"/>
    <s v="Unbekannt"/>
    <n v="90439"/>
    <s v="D1805"/>
    <n v="90439"/>
  </r>
  <r>
    <n v="9540"/>
    <s v="D1807"/>
    <n v="90440"/>
    <x v="1"/>
    <s v="Kaiser Friedrich II."/>
    <s v="D1807"/>
    <s v="Mei�en, Markgraf Heinrich"/>
    <s v="HB 6, S. 100; BF, Nr.3372"/>
    <s v="http://www.regesta-imperii.de/id/1243-06-30_1_0_5_1_1_4562_3372"/>
    <s v="Weimar, Staatsarchiv"/>
    <s v="30.6.1242"/>
    <n v="1242"/>
    <x v="54"/>
    <s v="Montag"/>
    <n v="90440"/>
    <s v="D1807"/>
    <n v="90440"/>
  </r>
  <r>
    <n v="9541"/>
    <s v="E5732"/>
    <n v="90441"/>
    <x v="1"/>
    <s v="Kaiser Friedrich II."/>
    <s v="E5732"/>
    <s v="Th�ringen, Landgraf Hermann II."/>
    <s v="HB 3, S. 22; BF, Nr.1710"/>
    <s v="http://www.regesta-imperii.de/id/1227-09-00_1_0_5_1_1_2466_1710"/>
    <s v="München, Bayerisches Hauptstaatsarchiv"/>
    <s v="0.9.1227"/>
    <n v="1227"/>
    <x v="57"/>
    <s v="Unbekannt"/>
    <n v="90441"/>
    <s v="E5732"/>
    <n v="90441"/>
  </r>
  <r>
    <n v="9449"/>
    <s v="M2645"/>
    <n v="90313"/>
    <x v="1"/>
    <s v="Kaiser Friedrich II."/>
    <s v="M2645"/>
    <s v="�sterreich, Herzog Friedrich von"/>
    <s v="Heinemeyer, AD 16, S. 267, Nr.26; BF, Nr.3483"/>
    <s v="http://www.regesta-imperii.de/id/1245-06-00_5_0_5_1_1_4715_3483"/>
    <s v="Wien, Haus-, Hof- und Staatsarchiv"/>
    <s v="0.6.1245"/>
    <n v="1245"/>
    <x v="55"/>
    <s v="Unbekannt"/>
    <s v="90313 Alle Aufnahmen unter dieser Zugangsnummer"/>
    <s v="M2645"/>
    <n v="90313"/>
  </r>
  <r>
    <n v="9456"/>
    <s v="M2646"/>
    <n v="90320"/>
    <x v="1"/>
    <s v="Kaiser Friedrich II."/>
    <s v="M2646"/>
    <s v="Erzbistum Salzburg, Domstift, Kapitel"/>
    <s v="BF, Nr.2275; Heinemeyer, AD 16, S. 267 (vgl.)"/>
    <s v="http://www.regesta-imperii.de/id/1237-09-00_1_0_5_1_1_3254_2275"/>
    <s v="Wien, Haus-, Hof- und Staatsarchiv"/>
    <s v="0.9.1237"/>
    <n v="1237"/>
    <x v="78"/>
    <s v="Unbekannt"/>
    <s v="90320 Alle Aufnahmen unter dieser Zugangsnummer"/>
    <s v="M2646"/>
    <n v="90320"/>
  </r>
  <r>
    <n v="9280"/>
    <s v="FAKE"/>
    <n v="90089"/>
    <x v="1"/>
    <s v="Kaiser Friedrich II."/>
    <s v="FAKE"/>
    <s v="Worms, B�rger"/>
    <s v="BF, Nr.2167"/>
    <s v="http://www.regesta-imperii.de/id/1236-05-00_3_0_5_1_1_3107_2167"/>
    <s v="Worms, Stadtarchiv"/>
    <s v="0.5.1236"/>
    <n v="1236"/>
    <x v="103"/>
    <s v="Unbekannt"/>
    <n v="90089"/>
    <s v="FAKE"/>
    <n v="90089"/>
  </r>
  <r>
    <n v="9013"/>
    <s v="F9787"/>
    <n v="16183"/>
    <x v="1"/>
    <s v="Kaiser Friedrich II."/>
    <s v="F9787"/>
    <s v="Magdeburg, Albrecht, Legat in der Lombardei, Magdeburg, Erzbistum und Erzbischof Albrecht (identisch)"/>
    <s v="D F II 1097; HB 2.1, S. 458-461; RI V.4, S. 193, Nr. 1541; Reg. Magdeburg Ebb. 2, S. 329f., Nr. 716"/>
    <s v="http://www.regesta-imperii.de/id/1224-09-00_1_0_5_1_1_2246_1541"/>
    <s v="Magdeburg, Landeshauptarchiv"/>
    <s v="0.9.1224"/>
    <n v="1224"/>
    <x v="134"/>
    <s v="Unbekannt"/>
    <s v="16183 Alle Aufnahmen unter dieser Zugangsnummer"/>
    <s v="F9787"/>
    <n v="16183"/>
  </r>
  <r>
    <n v="8970"/>
    <s v="F9657"/>
    <n v="16114"/>
    <x v="1"/>
    <s v="Kaiser Friedrich II."/>
    <s v="F9657"/>
    <s v="Magdeburg, St. Johannes (zum Berge), Kloster"/>
    <s v="UB Berge, S. 63, Nr. 87; HB 4,1, S. 330; BF 722; Reg. Magdeburg Ebb. 2, S. 452f., Nr. 971; RI V.1, S. 389f. Nr. 1958"/>
    <s v="http://www.regesta-imperii.de/id/1232-04-00_2_0_5_1_1_2827_1958"/>
    <s v="Magdeburg, Landeshauptarchiv"/>
    <s v="0.4.1232"/>
    <n v="1232"/>
    <x v="48"/>
    <s v="Unbekannt"/>
    <s v="16114 Alle Aufnahmen unter dieser Zugangsnummer"/>
    <s v="F9657"/>
    <n v="16114"/>
  </r>
  <r>
    <n v="8747"/>
    <s v="F8531"/>
    <n v="15793"/>
    <x v="1"/>
    <s v="Kaiser Friedrich II."/>
    <s v="F8531"/>
    <s v="Lilienthal, Zisterzienserinnenkloster, �btissin und Konvent"/>
    <s v="HB 4.2, S. 769; UB Lilienthal, S. 139"/>
    <s v="http://www.regesta-imperii.de/id/1235-09-00_3_0_5_1_1_3040_2113"/>
    <s v="Stade, StA"/>
    <s v="0.9.1235"/>
    <n v="1235"/>
    <x v="14"/>
    <s v="Unbekannt"/>
    <s v="15793 Alle Aufnahmen unter dieser Zugangsnummer"/>
    <s v="F8531"/>
    <n v="15793"/>
  </r>
  <r>
    <n v="8699"/>
    <s v="R18438"/>
    <n v="15730"/>
    <x v="1"/>
    <s v="Kaiser Friedrich II."/>
    <s v="R18438"/>
    <s v="Speyer, Stadt"/>
    <s v="Urk. Speyer, S. 54, Nr. 69; RI V.1, S. 62, Nr. 3588"/>
    <m/>
    <s v="Speyer, StadtA."/>
    <s v="0.7.1245"/>
    <n v="1245"/>
    <x v="55"/>
    <s v="Unbekannt"/>
    <s v="15730 Alle Aufnahmen unter dieser Zugangsnummer"/>
    <s v="R18438"/>
    <n v="15730"/>
  </r>
  <r>
    <n v="8719"/>
    <s v="F8413"/>
    <n v="15764"/>
    <x v="1"/>
    <s v="Kaiser Friedrich II."/>
    <s v="F8413"/>
    <s v="Verden, Bischof Iso"/>
    <s v="D F II 997, Verdener Gquell 2, S. 73, Nr. 46; HB 2.1, S. 342; RI V.1, S. 304, Nr. 1460; Dr�gereit, S. 102"/>
    <s v="http://www.regesta-imperii.de/id/1223-03-00_4_0_5_1_1_2160_1460"/>
    <s v="Stade, StA"/>
    <s v="0.3.1223"/>
    <n v="1223"/>
    <x v="41"/>
    <s v="Unbekannt"/>
    <s v="15764 Alle Aufnahmen unter dieser Zugangsnummer"/>
    <s v="F8413"/>
    <n v="15764"/>
  </r>
  <r>
    <n v="8675"/>
    <s v="R18118"/>
    <n v="15705"/>
    <x v="1"/>
    <s v="Kaiser Friedrich II."/>
    <s v="R18118"/>
    <s v="Worms, B�rger"/>
    <s v="UB Worms 1, S. 129, Nr. 182; RI V.1, S. 429, Nr. 2167; DIGUB 1, Taf. 16a und 16b"/>
    <s v="http://www.regesta-imperii.de/id/1236-05-00_3_0_5_1_1_3107_2167"/>
    <s v="Worms, StadtA."/>
    <s v="0.5.1236"/>
    <n v="1236"/>
    <x v="103"/>
    <s v="Unbekannt"/>
    <s v="15705 Alle Aufnahmen unter dieser Zugangsnummer"/>
    <s v="R18118"/>
    <n v="15705"/>
  </r>
  <r>
    <n v="8677"/>
    <s v="R18169"/>
    <n v="15707"/>
    <x v="1"/>
    <s v="Kaiser Friedrich II."/>
    <s v="R18169"/>
    <s v="Worms, B�rger"/>
    <s v="UB Worms 1, S. 145, Nr. 207; RI V.1, S. 591, Nr. 3374; DIGUB 1, Taf. 18"/>
    <s v="http://www.regesta-imperii.de/id/1243-08-00_2_0_5_1_1_4566_3374"/>
    <s v="Worms, StadtA."/>
    <s v="0.8.1243"/>
    <n v="1243"/>
    <x v="47"/>
    <s v="Unbekannt"/>
    <s v="15707 Alle Aufnahmen unter dieser Zugangsnummer"/>
    <s v="R18169"/>
    <n v="15707"/>
  </r>
  <r>
    <n v="8678"/>
    <s v="R18343"/>
    <n v="15708"/>
    <x v="1"/>
    <s v="Kaiser Friedrich II."/>
    <s v="R18343"/>
    <s v="Worms, Bischof Landolf, Worms, Klerus, Worms, B�rger"/>
    <s v="UB Worms 1, S. 145, Nr. 208; RI V.1, S. 591, Nr. 3375; DIGUB 1, Taf. 19"/>
    <s v="http://www.regesta-imperii.de/id/1243-08-00_3_0_5_1_1_4567_3375"/>
    <s v="Worms, StadtA."/>
    <s v="0.8.1243"/>
    <n v="1243"/>
    <x v="47"/>
    <s v="Unbekannt"/>
    <s v="15708 Alle Aufnahmen unter dieser Zugangsnummer"/>
    <s v="R18343"/>
    <n v="15708"/>
  </r>
  <r>
    <n v="8679"/>
    <s v="R18079"/>
    <n v="15709"/>
    <x v="1"/>
    <s v="Kaiser Friedrich II."/>
    <s v="R18079"/>
    <s v="Worms, B�rger"/>
    <s v="UB Worms 1, S. 148, Nr. 215; RI V.1, S. 621, Nr. 3490; DIGUB 1, Taf. 20"/>
    <s v="http://www.regesta-imperii.de/id/1245-07-08_1_0_5_1_1_4722_3490"/>
    <s v="Worms, StadtA."/>
    <s v="8.7.1245"/>
    <n v="1245"/>
    <x v="55"/>
    <s v="Samstag"/>
    <s v="15709 Alle Aufnahmen unter dieser Zugangsnummer"/>
    <s v="R18079"/>
    <n v="15709"/>
  </r>
  <r>
    <n v="8637"/>
    <s v="F8225"/>
    <n v="15657"/>
    <x v="1"/>
    <s v="Kaiser Friedrich II."/>
    <s v="F8225"/>
    <s v="Pforta, Abt Wennemar und Kloster"/>
    <s v="Kunde, S. 313f., Nr. 121; HB 4, S. 867f.; UB Kl. Pforte 1, S. 134, Nr. 109; RI V.1, S. 429, Nr. 2173; Dobenecker 3, S. 110, Nr. 620; Schieckel, S. 124, Nr. 421"/>
    <s v="http://www.regesta-imperii.de/id/1236-06-00_1_0_5_1_1_3113_2173"/>
    <s v="Dresden, HStA"/>
    <s v="0.6.1236"/>
    <n v="1236"/>
    <x v="103"/>
    <s v="Unbekannt"/>
    <s v="15657 Alle Aufnahmen unter dieser Zugangsnummer"/>
    <s v="F8225"/>
    <n v="15657"/>
  </r>
  <r>
    <n v="4224"/>
    <s v="E5067"/>
    <n v="10436"/>
    <x v="1"/>
    <s v="Kaiser Friedrich II."/>
    <s v="E5067"/>
    <s v="Bistum Metz, Domstift"/>
    <s v="MGH Const. 2, Nr.156; HB 4,1, S. 286ff."/>
    <s v="http://www.regesta-imperii.de/id/1232-05-00_1_0_5_1_1_2852_1978"/>
    <s v="Nürnberg, Germanisches Nationalmuseum"/>
    <s v="0.5.1232"/>
    <n v="1232"/>
    <x v="48"/>
    <s v="Unbekannt"/>
    <n v="10436"/>
    <s v="E5067"/>
    <n v="10436"/>
  </r>
  <r>
    <n v="4226"/>
    <s v="D1337"/>
    <n v="10438"/>
    <x v="1"/>
    <s v="Kaiser Friedrich II."/>
    <s v="D1337"/>
    <s v="Waldhausen, Stift (ob d. Enns)"/>
    <s v="HB 5,1, S. 15"/>
    <s v="http://www.regesta-imperii.de/id/1237-02-00_1_0_5_1_1_3200_2227"/>
    <s v="Nürnberg, Germanisches Nationalmuseum"/>
    <s v="0.2.1237"/>
    <n v="1237"/>
    <x v="78"/>
    <s v="Unbekannt"/>
    <n v="10438"/>
    <s v="D1337"/>
    <n v="10438"/>
  </r>
  <r>
    <n v="8346"/>
    <s v="F7579"/>
    <n v="15302"/>
    <x v="1"/>
    <s v="Kaiser Friedrich II."/>
    <s v="F7579"/>
    <s v="Sumiswald, Deutschordenshaus"/>
    <s v="D F II 1147; FR Bern. 2, S. 70, Nr. 58; BF, Nr. 1588"/>
    <s v="http://www.regesta-imperii.de/id/1225-12-00_1_0_5_1_1_2299_1588"/>
    <s v="Bern, StA"/>
    <s v="0.12.1225"/>
    <n v="1225"/>
    <x v="4"/>
    <s v="Unbekannt"/>
    <s v="15302 Alle Aufnahmen unter dieser Zugangsnummer"/>
    <s v="F7579"/>
    <n v="15302"/>
  </r>
  <r>
    <n v="8350"/>
    <s v="F7584"/>
    <n v="15306"/>
    <x v="1"/>
    <s v="Kaiser Friedrich II."/>
    <s v="F7584"/>
    <s v="K�niz, Deutschordenshaus, Deutschordenshochmeister Hermann (von Salza)"/>
    <s v="FR Bern. 2, S. 155, Nr. 142; BF, Nr. 2119"/>
    <s v="http://www.regesta-imperii.de/id/1235-10-00_3_0_5_1_1_3047_2119"/>
    <s v="Bern, StA"/>
    <s v="0.10.1235"/>
    <n v="1235"/>
    <x v="14"/>
    <s v="Unbekannt"/>
    <s v="15306 Alle Aufnahmen unter dieser Zugangsnummer"/>
    <s v="F7584"/>
    <n v="15306"/>
  </r>
  <r>
    <n v="8355"/>
    <s v="F7596"/>
    <n v="15311"/>
    <x v="1"/>
    <s v="Kaiser Friedrich II."/>
    <s v="F7596"/>
    <s v="K�niz, Deutschordenhaus, Deutscher Orden, Meister Heinrich von Hohenlohe"/>
    <s v="FR Bern. 2, S. 261, Nr. 246; BF, Nr. 3480; URH 2, Nr. 475"/>
    <s v="http://www.regesta-imperii.de/id/1245-06-00_2_0_5_1_1_4712_3480"/>
    <s v="Bern, StA"/>
    <s v="0.6.1245"/>
    <n v="1245"/>
    <x v="55"/>
    <s v="Unbekannt"/>
    <s v="15311 Alle Aufnahmen unter dieser Zugangsnummer"/>
    <s v="F7596"/>
    <n v="15311"/>
  </r>
  <r>
    <n v="7661"/>
    <s v="E5628"/>
    <n v="14452"/>
    <x v="1"/>
    <s v="Kaiser Friedrich II."/>
    <s v="E5628"/>
    <s v="Th�ringen, Landgraf Hermann II."/>
    <s v="CD. Sax.Reg. 1,3, Nr.395; BF Nr. 1710"/>
    <s v="http://www.regesta-imperii.de/id/1227-09-00_1_0_5_1_1_2466_1710"/>
    <s v="München, Bayerisches Hauptstaatsarchiv"/>
    <s v="11.9.1227"/>
    <n v="1227"/>
    <x v="57"/>
    <s v="Samstag"/>
    <n v="14452"/>
    <s v="E5628"/>
    <n v="14452"/>
  </r>
  <r>
    <n v="7556"/>
    <s v="E5570"/>
    <n v="14327"/>
    <x v="1"/>
    <s v="Kaiser Friedrich II."/>
    <s v="E5570"/>
    <s v="Imola, Potesta, Imola, Rat, Imola, Gemeinde"/>
    <s v="MGH Const. 2, Nr.116; BF, Nr.1715"/>
    <s v="http://www.regesta-imperii.de/id/1227-12-06_1_0_5_1_1_2478_1715"/>
    <s v="Imola, Kapitelsarchiv"/>
    <s v="6.12.1227 ?"/>
    <n v="1227"/>
    <x v="57"/>
    <s v="Montag"/>
    <s v="14327 Alle Aufnahmen unter dieser Zugangsnummer"/>
    <s v="E5570"/>
    <n v="14327"/>
  </r>
  <r>
    <n v="7514"/>
    <s v="F4910"/>
    <n v="14284"/>
    <x v="1"/>
    <s v="Kaiser Friedrich II."/>
    <s v="F4910"/>
    <s v="Kaiserswerth, Z�llner, Xanten, Stift (Fond)"/>
    <s v="D F II 628; UB Xanten, Nr.78; BF, Nr.1124"/>
    <s v="http://www.regesta-imperii.de/id/1220-05-01_2_0_5_1_1_1786_1124"/>
    <s v="Xanten, Stiftsarchiv"/>
    <s v="1.5.1220"/>
    <n v="1220"/>
    <x v="20"/>
    <s v="Freitag"/>
    <s v="14284 Alle Aufnahmen unter dieser Zugangsnummer"/>
    <s v="F4910"/>
    <n v="14284"/>
  </r>
  <r>
    <n v="7466"/>
    <s v="E5563"/>
    <n v="14229"/>
    <x v="1"/>
    <s v="Kaiser Friedrich II."/>
    <s v="E5563"/>
    <s v="Marburg, Hospital St. Franziskus, Marburg, Deutschordenshaus (Fond)"/>
    <s v="UB DO Hessen 1, Nr.42; BF, Nr.2049"/>
    <s v="http://www.regesta-imperii.de/id/1234-07-00_1_0_5_1_1_2950_2049"/>
    <s v="Marburg, Staatsarchiv"/>
    <s v="0.7.1234"/>
    <n v="1234"/>
    <x v="51"/>
    <s v="Unbekannt"/>
    <s v="14229 Alle Aufnahmen unter dieser Zugangsnummer"/>
    <s v="E5563"/>
    <n v="14229"/>
  </r>
  <r>
    <n v="6734"/>
    <s v="D1676"/>
    <n v="13422"/>
    <x v="1"/>
    <s v="Kaiser Friedrich II."/>
    <s v="D1676"/>
    <s v="Diez, Graf Gerhard von"/>
    <s v="D F II 208; BF, Nr.708"/>
    <s v="http://www.regesta-imperii.de/id/1213-07-21_1_0_5_1_1_1280_709"/>
    <s v="Wiesbaden, Hauptstaatsarchiv"/>
    <s v="21.7.1213"/>
    <n v="1213"/>
    <x v="49"/>
    <s v="Sonntag"/>
    <n v="13422"/>
    <s v="D1676"/>
    <n v="13422"/>
  </r>
  <r>
    <n v="6622"/>
    <s v="F3113"/>
    <n v="13302"/>
    <x v="1"/>
    <s v="Kaiser Friedrich II."/>
    <s v="F3113"/>
    <s v="Rheinfelden, Johanniterkommende, Albert (Bruder), Deutschland, Johanniter (Br�der)"/>
    <s v="D F II 969; Aargauer Urk. 4, Nr.5"/>
    <s v="http://www.regesta-imperii.de/id/1223-01-04_1_0_5_4_6_256_244"/>
    <s v="Aarau, Staatsarchiv"/>
    <s v="4.1.1223"/>
    <n v="1223"/>
    <x v="41"/>
    <s v="Mittwoch"/>
    <s v="13302 Alle Aufnahmen unter dieser Zugangsnummer"/>
    <s v="F3113"/>
    <n v="13302"/>
  </r>
  <r>
    <n v="6483"/>
    <s v="F3281"/>
    <n v="13147"/>
    <x v="1"/>
    <s v="Kaiser Friedrich II."/>
    <s v="F3281"/>
    <s v="Beromünster, Stift, Propst Dietrich"/>
    <s v="D F II 986; UB Beromünster 1, Nr. 18; BF, Nr. 1449; URH 2, Nr. 169"/>
    <s v="http://www.regesta-imperii.de/id/1223-02-23_1_0_5_1_1_2148_1449"/>
    <s v="Beromünster, Stiftsarchiv"/>
    <s v="23.2.1223"/>
    <n v="1223"/>
    <x v="41"/>
    <s v="Donnerstag"/>
    <n v="13147"/>
    <s v="F3281"/>
    <n v="13147"/>
  </r>
  <r>
    <n v="6495"/>
    <s v="F3299"/>
    <n v="13160"/>
    <x v="1"/>
    <s v="Kaiser Friedrich II."/>
    <s v="F3299"/>
    <s v="Beromünster, Stift, Propst Dietrich"/>
    <s v="D F II 995; UB Beromünster 1, Nr.20; BF, Nr.1457"/>
    <s v="http://www.regesta-imperii.de/id/1223-03-00_1_0_5_1_1_2157_1457"/>
    <s v="Beromünster, Stiftsarchiv"/>
    <s v="0.3.1223"/>
    <n v="1223"/>
    <x v="41"/>
    <s v="Unbekannt"/>
    <s v="13160 Alle Aufnahmen unter dieser Zugangsnummer"/>
    <s v="F3299"/>
    <n v="13160"/>
  </r>
  <r>
    <n v="6496"/>
    <s v="F3301"/>
    <n v="13161"/>
    <x v="1"/>
    <s v="Kaiser Friedrich II."/>
    <s v="F3301"/>
    <s v="Beromünster, Stift, Propst Heinrich"/>
    <s v="D F II 995; UB Beromünster 1, Nr.19; BF, Nr.1457"/>
    <s v="http://www.regesta-imperii.de/id/1223-03-00_1_0_5_1_1_2157_1457"/>
    <s v="Beromünster, Stiftsarchiv"/>
    <s v="0.3.1223"/>
    <n v="1223"/>
    <x v="41"/>
    <s v="Unbekannt"/>
    <s v="13161 Alle Aufnahmen unter dieser Zugangsnummer"/>
    <s v="F3301"/>
    <n v="13161"/>
  </r>
  <r>
    <n v="4750"/>
    <s v="E5402"/>
    <n v="11107"/>
    <x v="1"/>
    <s v="Kaiser Friedrich II."/>
    <s v="E5402"/>
    <s v="Bistum Regensburg, Bischof Siegfried"/>
    <s v="BF, Nr.1700"/>
    <s v="http://www.regesta-imperii.de/id/1227-07-00_2_0_5_1_1_2447_1700"/>
    <s v="München, Bayerisches Hauptstaatsarchiv"/>
    <s v="0.7.1227"/>
    <n v="1227"/>
    <x v="57"/>
    <s v="Unbekannt"/>
    <s v="11107 Alle Aufnahmen unter dieser Zugangsnummer"/>
    <s v="E5402"/>
    <n v="11107"/>
  </r>
  <r>
    <n v="5979"/>
    <s v="F2315"/>
    <n v="12551"/>
    <x v="1"/>
    <s v="Kaiser Friedrich II."/>
    <s v="F2315"/>
    <s v="Payerne, Kloster"/>
    <s v="BF, Nr.2152;St., Nr.3661; RI IV,2,1, Nr. 160"/>
    <s v="http://www.regesta-imperii.de/id/1236-04-00_3_0_5_1_1_3087_2152"/>
    <s v="Lausanne, Staatsarchiv"/>
    <s v="0.4.1236"/>
    <n v="1236"/>
    <x v="103"/>
    <s v="Unbekannt"/>
    <s v="12551 Alle Aufnahmen unter dieser Zugangsnummer"/>
    <s v="F2315"/>
    <n v="12551"/>
  </r>
  <r>
    <n v="5935"/>
    <s v="F2039"/>
    <n v="12476"/>
    <x v="1"/>
    <s v="Kaiser Friedrich II."/>
    <s v="F2039"/>
    <s v="Bistum Worms, Bischof Heinrich II."/>
    <s v="HB 4.1, S. 335; BF, Nr. 1976; URH 2, Nr. 333"/>
    <s v="http://www.regesta-imperii.de/id/1232-05-00_12_0_5_1_1_2849_1976"/>
    <s v="Luzern, Staatsarchiv"/>
    <s v="0.5.1232"/>
    <n v="1232"/>
    <x v="48"/>
    <s v="Unbekannt"/>
    <s v="12476 Alle Aufnahmen unter dieser Zugangsnummer"/>
    <s v="F2039"/>
    <n v="12476"/>
  </r>
  <r>
    <n v="5617"/>
    <s v="E5489"/>
    <n v="12095"/>
    <x v="1"/>
    <s v="Kaiser Friedrich II."/>
    <s v="E5489"/>
    <s v="Bistum Bamberg, Bischof Heinrich I. (Elekt)"/>
    <s v="HB 6,1, S. 52; BF, Nr. 3305; URH 2, Nr. 464; DIGUB 4, Taf. 30"/>
    <s v="http://www.regesta-imperii.de/id/1242-06-00_2_0_5_1_1_4481_3305"/>
    <s v="München, Bayerisches Hauptstaatsarchiv"/>
    <s v="0.6.1242"/>
    <n v="1242"/>
    <x v="54"/>
    <s v="Unbekannt"/>
    <n v="12095"/>
    <s v="E5489"/>
    <n v="12095"/>
  </r>
  <r>
    <n v="5618"/>
    <s v="D1623"/>
    <n v="12096"/>
    <x v="1"/>
    <s v="Kaiser Friedrich II."/>
    <s v="D1623"/>
    <s v="Bistum Bamberg, Bischof Heinrich I. (Elekt)"/>
    <s v="HB 6,1, S. 54; BF, Nr. 3306; URH 2, Nr. 465"/>
    <s v="http://www.regesta-imperii.de/id/1242-06-00_3_0_5_1_1_4482_3306"/>
    <s v="München, Bayerisches Hauptstaatsarchiv"/>
    <s v="0.6.1242"/>
    <n v="1242"/>
    <x v="54"/>
    <s v="Unbekannt"/>
    <n v="12096"/>
    <s v="D1623"/>
    <n v="12096"/>
  </r>
  <r>
    <n v="5620"/>
    <s v="D1625"/>
    <n v="12098"/>
    <x v="1"/>
    <s v="Kaiser Friedrich II."/>
    <s v="D1625"/>
    <s v="Frauenberg, Siegfried von"/>
    <s v="HB 6,1, S. 417; BF, Nr.3556"/>
    <s v="http://www.regesta-imperii.de/id/1246-05-00_1_0_5_1_1_4821_3556"/>
    <s v="München, Bayerisches Hauptstaatsarchiv"/>
    <s v="0.5.1246"/>
    <n v="1246"/>
    <x v="70"/>
    <s v="Unbekannt"/>
    <n v="12098"/>
    <s v="D1625"/>
    <n v="12098"/>
  </r>
  <r>
    <n v="5589"/>
    <s v="E5483"/>
    <n v="12067"/>
    <x v="1"/>
    <s v="Kaiser Friedrich II."/>
    <s v="E5483"/>
    <s v="Augsburg, Kloster St. Ulrich und Afra, Abt, Augsburg, Kloster St. Ulrich und Afra, Konvent"/>
    <s v="HB 5.2, S. 997; BF, Nr.3119"/>
    <s v="http://www.regesta-imperii.de/id/1240-06-00_1_0_5_1_1_4246_3119"/>
    <s v="München, Bayerisches Hauptstaatsarchiv"/>
    <s v="0.6.1240"/>
    <n v="1240"/>
    <x v="64"/>
    <s v="Unbekannt"/>
    <n v="12067"/>
    <s v="E5483"/>
    <n v="12067"/>
  </r>
  <r>
    <n v="5595"/>
    <s v="D1610"/>
    <n v="12073"/>
    <x v="1"/>
    <s v="Kaiser Friedrich II."/>
    <s v="D1610"/>
    <s v="Wilzburg, Stift"/>
    <s v="HB 6,1, S. 49; BF, Nr.3296"/>
    <s v="http://www.regesta-imperii.de/id/1242-05-00_3_0_5_1_1_4466_3296"/>
    <s v="München, Bayerisches Hauptstaatsarchiv"/>
    <s v="0.5.1242"/>
    <n v="1242"/>
    <x v="54"/>
    <s v="Unbekannt"/>
    <n v="12073"/>
    <s v="D1610"/>
    <n v="12073"/>
  </r>
  <r>
    <n v="5375"/>
    <s v="E5467"/>
    <n v="11837"/>
    <x v="1"/>
    <s v="Kaiser Friedrich II."/>
    <s v="E5467"/>
    <s v="Kitzingen, Kloster"/>
    <s v="Mon. Boica 30,1, S. 243, Nr.738"/>
    <s v="http://www.regesta-imperii.de/id/1235-10-00_1_0_5_1_1_3045_2117"/>
    <s v="München, Bayerisches Hauptstaatsarchiv"/>
    <s v="0.10.1235"/>
    <n v="1235"/>
    <x v="14"/>
    <s v="Unbekannt"/>
    <n v="11837"/>
    <s v="E5467"/>
    <n v="11837"/>
  </r>
  <r>
    <n v="5376"/>
    <s v="E5468"/>
    <n v="11838"/>
    <x v="1"/>
    <s v="Kaiser Friedrich II."/>
    <s v="E5468"/>
    <s v="Regensburg, Kloster Obermünster, Alramus de Halsen"/>
    <s v="Mon. Boica 30,1, S. 244, Nr. 739; URH 2, Nr. 404"/>
    <s v="http://www.regesta-imperii.de/id/1236-04-00_2_0_5_1_1_3086_2151"/>
    <s v="München, Bayerisches Hauptstaatsarchiv"/>
    <s v="0.4.1236"/>
    <n v="1236"/>
    <x v="103"/>
    <s v="Unbekannt"/>
    <n v="11838"/>
    <s v="E5468"/>
    <n v="11838"/>
  </r>
  <r>
    <n v="5377"/>
    <s v="E5469"/>
    <n v="11839"/>
    <x v="1"/>
    <s v="Kaiser Friedrich II."/>
    <s v="E5469"/>
    <s v="Böhmen, König Wenzel I. von (III.), Bistum Bamberg, Bischof Egbert, Bistum Passau, Bischof Rudgar, Bayern, Herzog Otto II. von, Brandenburg, Markgraf Otto III. von"/>
    <s v="Mon. Boica 30, S. 245, Nr.740; BF, Nr.2176"/>
    <s v="http://www.regesta-imperii.de/id/1236-06-27_1_0_5_1_1_3118_2176"/>
    <s v="München, Bayerisches Hauptstaatsarchiv"/>
    <s v="27.6.1236"/>
    <n v="1236"/>
    <x v="103"/>
    <s v="Freitag"/>
    <n v="11839"/>
    <s v="E5469"/>
    <n v="11839"/>
  </r>
  <r>
    <n v="5378"/>
    <s v="E5470"/>
    <n v="11840"/>
    <x v="1"/>
    <s v="Kaiser Friedrich II."/>
    <s v="E5470"/>
    <s v="Berchtesgaden, Stift"/>
    <s v="Mon. Boica 30a, S. 246, Nr.741"/>
    <s v="http://www.regesta-imperii.de/id/1236-06-00_1_0_5_1_1_3119_2177"/>
    <s v="München, Bayerisches Hauptstaatsarchiv"/>
    <s v="0.6.1236"/>
    <n v="1236"/>
    <x v="103"/>
    <s v="Unbekannt"/>
    <n v="11840"/>
    <s v="E5470"/>
    <n v="11840"/>
  </r>
  <r>
    <n v="5379"/>
    <s v="C1213"/>
    <n v="11841"/>
    <x v="1"/>
    <s v="Kaiser Friedrich II."/>
    <s v="C1213"/>
    <s v="Ottobeuren, Kloster, Abt Berthold"/>
    <s v="BF, Nr.2187; Mon. Boica 30,1, S. 249, Nr.742"/>
    <s v="http://www.regesta-imperii.de/id/1236-07-00_1_0_5_1_1_3130_2187"/>
    <s v="München, Bayerisches Hauptstaatsarchiv"/>
    <s v="0.7.1236"/>
    <n v="1236"/>
    <x v="103"/>
    <s v="Unbekannt"/>
    <n v="11841"/>
    <s v="C1213"/>
    <n v="11841"/>
  </r>
  <r>
    <n v="5380"/>
    <s v="E5471"/>
    <n v="11842"/>
    <x v="1"/>
    <s v="Kaiser Friedrich II."/>
    <s v="E5471"/>
    <s v="Bistum Bamberg, Bischof Egbert"/>
    <s v="BF, Nr.2181; Mon. Boica 30, S. 250, Nr.543"/>
    <s v="http://www.regesta-imperii.de/id/1236-07-00_2_0_5_1_1_3123_2181"/>
    <s v="München, Bayerisches Hauptstaatsarchiv"/>
    <s v="0.7.1236"/>
    <n v="1236"/>
    <x v="103"/>
    <s v="Unbekannt"/>
    <n v="11842"/>
    <s v="E5471"/>
    <n v="11842"/>
  </r>
  <r>
    <n v="5383"/>
    <s v="E5473"/>
    <n v="11845"/>
    <x v="1"/>
    <s v="Kaiser Friedrich II."/>
    <s v="E5473"/>
    <s v="Niederaltaich, Kloster"/>
    <s v="HB 5.1, S. 13ff.; Mon. Boica 15, S. 8, Nr.4"/>
    <s v="http://www.regesta-imperii.de/id/1237-02-00_1_0_5_1_1_3192_2221"/>
    <s v="München, Bayerisches Hauptstaatsarchiv"/>
    <s v="0.2.1237"/>
    <n v="1237"/>
    <x v="78"/>
    <s v="Unbekannt"/>
    <n v="11845"/>
    <s v="E5473"/>
    <n v="11845"/>
  </r>
  <r>
    <n v="5384"/>
    <s v="E5474"/>
    <n v="11846"/>
    <x v="1"/>
    <s v="Kaiser Friedrich II."/>
    <s v="E5474"/>
    <s v="�sterreich, Herzogtum, Richter, �sterreich, Herzogtum, Mautner, Bistum Passau, Domstift, Propst, Bistum Passau, Domstift, Dekan, Bistum Passau, Domstift, Kapitel"/>
    <s v="Mon. Boica 30, S. 255, Nr.747; BF, Nr.2235"/>
    <s v="http://www.regesta-imperii.de/id/1237-03-00_3_0_5_1_1_3209_2235"/>
    <s v="München, Bayerisches Hauptstaatsarchiv"/>
    <s v="0.3.1237"/>
    <n v="1237"/>
    <x v="78"/>
    <s v="Unbekannt"/>
    <n v="11846"/>
    <s v="E5474"/>
    <n v="11846"/>
  </r>
  <r>
    <n v="5385"/>
    <s v="E5475"/>
    <n v="11847"/>
    <x v="1"/>
    <s v="Kaiser Friedrich II."/>
    <s v="E5475"/>
    <s v="Raitenhaslach, Kloster"/>
    <s v="HB 5.1, S. 41; BF, Nr.2233"/>
    <s v="http://www.regesta-imperii.de/id/1237-03-00_1_0_5_1_1_3207_2233"/>
    <s v="München, Bayerisches Hauptstaatsarchiv"/>
    <s v="0.3.1237"/>
    <n v="1237"/>
    <x v="78"/>
    <s v="Unbekannt"/>
    <n v="11847"/>
    <s v="E5475"/>
    <n v="11847"/>
  </r>
  <r>
    <n v="5386"/>
    <s v="E5476"/>
    <n v="11848"/>
    <x v="1"/>
    <s v="Kaiser Friedrich II."/>
    <s v="E5476"/>
    <s v="Metten, Kloster"/>
    <s v="HB 5.1, S. 51; BF, Nr.2239"/>
    <s v="http://www.regesta-imperii.de/id/1237-04-00_3_0_5_1_1_3213_2239"/>
    <s v="München, Bayerisches Hauptstaatsarchiv"/>
    <s v="0.4.1237"/>
    <n v="1237"/>
    <x v="78"/>
    <s v="Unbekannt"/>
    <n v="11848"/>
    <s v="E5476"/>
    <n v="11848"/>
  </r>
  <r>
    <n v="5387"/>
    <s v="E5477"/>
    <n v="11849"/>
    <x v="1"/>
    <s v="Kaiser Friedrich II."/>
    <s v="E5477"/>
    <s v="Passau, Kloster St. Nikolaus"/>
    <s v="HB 5.1, S. 50; BF, Nr.2241"/>
    <s v="http://www.regesta-imperii.de/id/1237-04-00_5_0_5_1_1_3215_2241"/>
    <s v="München, Bayerisches Hauptstaatsarchiv"/>
    <s v="0.5.1237"/>
    <n v="1237"/>
    <x v="78"/>
    <s v="Unbekannt"/>
    <n v="11849"/>
    <s v="E5477"/>
    <n v="11849"/>
  </r>
  <r>
    <n v="5388"/>
    <s v="E5478"/>
    <n v="11850"/>
    <x v="1"/>
    <s v="Kaiser Friedrich II."/>
    <s v="E5478"/>
    <s v="Passau, Kloster St. Nikolaus"/>
    <s v="HB 5.1, S. 48; BF, Nr.2240"/>
    <s v="http://www.regesta-imperii.de/id/1237-04-00_4_0_5_1_1_3214_2240"/>
    <s v="München, Bayerisches Hauptstaatsarchiv"/>
    <s v="0.4.1237"/>
    <n v="1237"/>
    <x v="78"/>
    <s v="Unbekannt"/>
    <n v="11850"/>
    <s v="E5478"/>
    <n v="11850"/>
  </r>
  <r>
    <n v="5389"/>
    <s v="E5479"/>
    <n v="11851"/>
    <x v="1"/>
    <s v="Kaiser Friedrich II."/>
    <s v="E5479"/>
    <s v="Erzbistum Mainz"/>
    <s v="HB 5.1, S. 66; BF, Nr.2246"/>
    <s v="http://www.regesta-imperii.de/id/1237-04-00_1_0_5_1_1_3222_2246"/>
    <s v="München, Bayerisches Hauptstaatsarchiv"/>
    <s v="0.0.1237"/>
    <n v="1237"/>
    <x v="78"/>
    <s v="Unbekannt"/>
    <n v="11851"/>
    <s v="E5479"/>
    <n v="11851"/>
  </r>
  <r>
    <n v="5390"/>
    <s v="E5480"/>
    <n v="11852"/>
    <x v="1"/>
    <s v="Kaiser Friedrich II."/>
    <s v="E5480"/>
    <s v="Reich, Richter, Bistum Bamberg, Domstift (Fond)"/>
    <s v="HB 5.1, S. 74; BF, Nr. 2252; URH 2, Nr. 422"/>
    <s v="http://www.regesta-imperii.de/id/1237-05-18_1_0_5_1_1_3228_2252"/>
    <s v="München, Bayerisches Hauptstaatsarchiv"/>
    <s v="18.5.1237"/>
    <n v="1237"/>
    <x v="78"/>
    <s v="Montag"/>
    <n v="11852"/>
    <s v="E5480"/>
    <n v="11852"/>
  </r>
  <r>
    <n v="5391"/>
    <s v="E5481"/>
    <n v="11853"/>
    <x v="1"/>
    <s v="Kaiser Friedrich II."/>
    <s v="E5481"/>
    <s v="Erzbistum Mainz (Fond)"/>
    <s v="HB 5.1, S. 103; BF, Nr.2273; DIGUB 4, Taf. 29"/>
    <s v="http://www.regesta-imperii.de/id/1237-08-00_2_0_5_1_1_3252_2273"/>
    <s v="München, Bayerisches Hauptstaatsarchiv"/>
    <s v="0.8.1237"/>
    <n v="1237"/>
    <x v="78"/>
    <s v="Unbekannt"/>
    <n v="11853"/>
    <s v="E5481"/>
    <n v="11853"/>
  </r>
  <r>
    <n v="5392"/>
    <s v="E5482"/>
    <n v="11854"/>
    <x v="1"/>
    <s v="Kaiser Friedrich II."/>
    <s v="E5482"/>
    <s v="Bistum Passau, Bischof Rudgar"/>
    <s v="HB 5.1, S. 104; BF, Nr.2274"/>
    <s v="http://www.regesta-imperii.de/id/1237-08-00_3_0_5_1_1_3253_2274"/>
    <s v="München, Bayerisches Hauptstaatsarchiv"/>
    <s v="0.8.1237"/>
    <n v="1237"/>
    <x v="78"/>
    <s v="Unbekannt"/>
    <n v="11854"/>
    <s v="E5482"/>
    <n v="11854"/>
  </r>
  <r>
    <n v="5393"/>
    <s v="C1235"/>
    <n v="11855"/>
    <x v="1"/>
    <s v="Kaiser Friedrich II."/>
    <s v="C1235"/>
    <s v="Bistum Passau, Bischof Rudgar"/>
    <s v="HB 5.1, S. 111; BF, Nr.2277"/>
    <s v="http://www.regesta-imperii.de/id/1237-09-00_1_0_5_1_1_3256_2277"/>
    <s v="München, Bayerisches Hauptstaatsarchiv"/>
    <s v="0.9.1237"/>
    <n v="1237"/>
    <x v="78"/>
    <s v="Unbekannt"/>
    <n v="11855"/>
    <s v="C1235"/>
    <n v="11855"/>
  </r>
  <r>
    <n v="5394"/>
    <s v="C1236"/>
    <n v="11856"/>
    <x v="1"/>
    <s v="Kaiser Friedrich II."/>
    <s v="C1236"/>
    <s v="Leuchtenberg, Landgraf von"/>
    <s v="HB 5.1, S. 149; BF, Nr.2299"/>
    <s v="http://www.regesta-imperii.de/id/1237-12-00_2_0_5_1_1_3308_2299"/>
    <s v="München, Bayerisches Hauptstaatsarchiv"/>
    <s v="0.12.1237"/>
    <n v="1237"/>
    <x v="78"/>
    <s v="Unbekannt"/>
    <n v="11856"/>
    <s v="C1236"/>
    <n v="11856"/>
  </r>
  <r>
    <n v="5321"/>
    <s v="C1190"/>
    <n v="11753"/>
    <x v="1"/>
    <s v="Kaiser Friedrich II."/>
    <s v="C1190"/>
    <s v="Tegernsee, Kloster, Abt Heinrich, Tegernsee, Kloster, Konvent, Tegernsee, Vasallen, Tegernsee, Ministerialen, Tegernsee, Kloster, familia"/>
    <s v="HB 4.1, S. 517; BF, Nr. 2070; URH 2, Nr. 388"/>
    <s v="http://www.regesta-imperii.de/id/1234-12-31_2_0_5_1_1_2978_2070"/>
    <s v="München, Bayerisches Hauptstaatsarchiv"/>
    <s v="31.12.1234"/>
    <n v="1234"/>
    <x v="51"/>
    <s v="Sonntag"/>
    <n v="11753"/>
    <s v="C1190"/>
    <n v="11753"/>
  </r>
  <r>
    <n v="5322"/>
    <s v="D1584"/>
    <n v="11754"/>
    <x v="1"/>
    <s v="Kaiser Friedrich II."/>
    <s v="D1584"/>
    <s v="Tegernsee, Kloster, Abt Heinrich"/>
    <s v="Mon. Boica 30, S. 232, Nr. 730; URH 2, Nr. 387"/>
    <s v="http://www.regesta-imperii.de/id/1234-12-31_1_0_5_1_1_2977_2069"/>
    <s v="München, Bayerisches Hauptstaatsarchiv"/>
    <s v="31.12.1234"/>
    <n v="1234"/>
    <x v="51"/>
    <s v="Sonntag"/>
    <n v="11754"/>
    <s v="D1584"/>
    <n v="11754"/>
  </r>
  <r>
    <n v="5323"/>
    <s v="B736"/>
    <n v="11755"/>
    <x v="1"/>
    <s v="Kaiser Friedrich II."/>
    <s v="B736"/>
    <s v="Meran, Herzog von, Otto (Sohn d. Hzgs.), Tirol, Graf Albert von"/>
    <s v="HB 4.1, S. 518f; BF, Nr. 2071; URH 2, Nr. 389"/>
    <s v="http://www.regesta-imperii.de/id/1234-12-31_3_0_5_1_1_2979_2071"/>
    <s v="München, Bayerisches Hauptstaatsarchiv"/>
    <s v="31.12.1234"/>
    <n v="1234"/>
    <x v="51"/>
    <s v="Sonntag"/>
    <n v="11755"/>
    <s v="B736"/>
    <n v="11755"/>
  </r>
  <r>
    <n v="5326"/>
    <s v="D1586"/>
    <n v="11758"/>
    <x v="1"/>
    <s v="Kaiser Friedrich II."/>
    <s v="D1586"/>
    <s v="Altenhohenau, Kloster, Priorin, Altenhohenau, Kloster, Konvent, Altenhohenau, Kloster, familia"/>
    <s v="HB 4.1, S. 549f.; BF, Nr.2094"/>
    <s v="http://www.regesta-imperii.de/id/1235-06-00_4_0_5_1_1_3012_2094"/>
    <s v="München, Bayerisches Hauptstaatsarchiv"/>
    <s v="0.6.1235"/>
    <n v="1235"/>
    <x v="14"/>
    <s v="Unbekannt"/>
    <n v="11758"/>
    <s v="D1586"/>
    <n v="11758"/>
  </r>
  <r>
    <n v="5327"/>
    <s v="D1587"/>
    <n v="11759"/>
    <x v="1"/>
    <s v="Kaiser Friedrich II."/>
    <s v="D1587"/>
    <s v="Nürnberg, Burggraf Konrad"/>
    <s v="HB 4.2, S. 765f.; BF, Nr.2111"/>
    <s v="http://www.regesta-imperii.de/id/1235-09-00_1_0_5_1_1_3038_2111"/>
    <s v="München, Bayerisches Hauptstaatsarchiv"/>
    <s v="24.9.1235-29.9.1235"/>
    <n v="12351235"/>
    <x v="14"/>
    <s v="Unbekannt"/>
    <n v="11759"/>
    <s v="D1587"/>
    <n v="11759"/>
  </r>
  <r>
    <n v="5329"/>
    <s v="C1191"/>
    <n v="11761"/>
    <x v="1"/>
    <s v="Kaiser Friedrich II."/>
    <s v="C1191"/>
    <s v="Nürnberg, Butigler, Speinshart, Stift (Fond)"/>
    <s v="HB 4.2, S. 783; BF, Nr. 2116; URH 2, Nr. 396"/>
    <s v="http://www.regesta-imperii.de/id/1235-10-25_1_0_5_1_1_3044_2116"/>
    <s v="München, Bayerisches Hauptstaatsarchiv"/>
    <s v="25.10.1235"/>
    <n v="1235"/>
    <x v="14"/>
    <s v="Donnerstag"/>
    <n v="11761"/>
    <s v="C1191"/>
    <n v="11761"/>
  </r>
  <r>
    <n v="5281"/>
    <s v="E5436"/>
    <n v="11707"/>
    <x v="1"/>
    <s v="Kaiser Friedrich II."/>
    <s v="E5436"/>
    <s v="Regensburg, Dominikaner"/>
    <s v="HB 4.1, S. 300; BF, Nr.1942"/>
    <s v="http://www.regesta-imperii.de/id/1232-03-00_2_0_5_1_1_2805_1942"/>
    <s v="München, Bayerisches Hauptstaatsarchiv"/>
    <s v="0.3.1232"/>
    <n v="1232"/>
    <x v="48"/>
    <s v="Unbekannt"/>
    <n v="11707"/>
    <s v="E5436"/>
    <n v="11707"/>
  </r>
  <r>
    <n v="5282"/>
    <s v="E5437"/>
    <n v="11709"/>
    <x v="1"/>
    <s v="Kaiser Friedrich II."/>
    <s v="E5437"/>
    <s v="Bistum Würzburg"/>
    <s v="HB 4.1, S. 331; BF, Nr.1965"/>
    <s v="http://www.regesta-imperii.de/id/1232-05-00_1_0_5_1_1_2838_1965"/>
    <s v="München, Bayerisches Hauptstaatsarchiv"/>
    <s v="0.5.1232"/>
    <n v="1232"/>
    <x v="48"/>
    <s v="Unbekannt"/>
    <s v="11709 Alle Aufnahmen unter dieser Zugangsnummer"/>
    <s v="E5437"/>
    <n v="11709"/>
  </r>
  <r>
    <n v="5283"/>
    <s v="D1558"/>
    <n v="11711"/>
    <x v="1"/>
    <s v="Kaiser Friedrich II."/>
    <s v="D1558"/>
    <s v="Erzbistum Salzburg, Erzbischof Eberhard II., Ortenburg, Graf Hermann von"/>
    <s v="UB Salzburg 3, Nr.882b; HB 4.1, S. 337"/>
    <s v="http://www.regesta-imperii.de/id/1232-05-00_11_0_5_1_1_2848_1975"/>
    <s v="München, Bayerisches Hauptstaatsarchiv"/>
    <s v="2.5.1232"/>
    <n v="1232"/>
    <x v="48"/>
    <s v="Sonntag"/>
    <n v="11711"/>
    <s v="D1558"/>
    <n v="11711"/>
  </r>
  <r>
    <n v="5284"/>
    <s v="D1559"/>
    <n v="11712"/>
    <x v="1"/>
    <s v="Kaiser Friedrich II."/>
    <s v="D1559"/>
    <s v="Wasserburg, Graf Konrad von (u. d. gen. Helfer)"/>
    <s v="HB 4.1, S. 358; BF, Nr. 1980; URH 2, Nr. 336"/>
    <s v="http://www.regesta-imperii.de/id/1232-05-00_3_0_5_1_1_2854_1980"/>
    <s v="München, Bayerisches Hauptstaatsarchiv"/>
    <s v="0.5.1232"/>
    <n v="1232"/>
    <x v="48"/>
    <s v="Unbekannt"/>
    <n v="11712"/>
    <s v="D1559"/>
    <n v="11712"/>
  </r>
  <r>
    <n v="5285"/>
    <s v="D1560"/>
    <n v="11713"/>
    <x v="1"/>
    <s v="Kaiser Friedrich II."/>
    <s v="D1560"/>
    <s v="Entse, Albert von"/>
    <s v="HB 4.1, S. 359; BF, Nr. 1984; URH 2, Nr. 338"/>
    <s v="http://www.regesta-imperii.de/id/1232-05-00_2_0_5_1_1_2858_1984"/>
    <s v="München, Bayerisches Hauptstaatsarchiv"/>
    <s v="0.5.1232"/>
    <n v="1232"/>
    <x v="48"/>
    <s v="Unbekannt"/>
    <n v="11713"/>
    <s v="D1560"/>
    <n v="11713"/>
  </r>
  <r>
    <n v="5180"/>
    <s v="F1058"/>
    <n v="11600"/>
    <x v="1"/>
    <s v="Kaiser Friedrich II."/>
    <s v="F1058"/>
    <s v="Kappel, Kloster"/>
    <s v="UB Z�rich 1, Nr.486; HB 4.1, S. 458"/>
    <s v="http://www.regesta-imperii.de/id/1233-12-00_1_0_5_1_1_2925_2035"/>
    <s v="Z�rich, Staatsarchiv"/>
    <s v="0.12.1233"/>
    <n v="1233"/>
    <x v="68"/>
    <s v="Unbekannt"/>
    <s v="11600 Alle Aufnahmen unter dieser Zugangsnummer"/>
    <s v="F1058"/>
    <n v="11600"/>
  </r>
  <r>
    <n v="5130"/>
    <s v="F990"/>
    <n v="11550"/>
    <x v="1"/>
    <s v="Kaiser Friedrich II."/>
    <s v="F990"/>
    <s v="Stein a.Rh., Kloster"/>
    <s v="UB Z�rich 12, Nr.473a; BF, Nr.1954"/>
    <s v="http://www.regesta-imperii.de/id/1232-04-00_3_0_5_1_1_2822_1954"/>
    <s v="Z�rich, Staatsarchiv"/>
    <s v="0.4.1232"/>
    <n v="1232"/>
    <x v="48"/>
    <s v="Unbekannt"/>
    <s v="11550 Alle Aufnahmen unter dieser Zugangsnummer"/>
    <s v="F990"/>
    <n v="11550"/>
  </r>
  <r>
    <n v="5131"/>
    <s v="F992"/>
    <n v="11551"/>
    <x v="1"/>
    <s v="Kaiser Friedrich II."/>
    <s v="F992"/>
    <s v="Stein a.Rh., Kloster"/>
    <s v="UB Z�rich 12, Nr.473b; BF, Nr.1955"/>
    <s v="http://www.regesta-imperii.de/id/1232-04-00_4_0_5_1_1_2823_1955"/>
    <s v="Z�rich, Staatsarchiv"/>
    <s v="0.4.1232"/>
    <n v="1232"/>
    <x v="48"/>
    <s v="Unbekannt"/>
    <s v="11551 Alle Aufnahmen unter dieser Zugangsnummer"/>
    <s v="F992"/>
    <n v="11551"/>
  </r>
  <r>
    <n v="5071"/>
    <s v="F909"/>
    <n v="11488"/>
    <x v="1"/>
    <s v="Kaiser Friedrich II."/>
    <s v="F909"/>
    <s v="Rheinau, Kloster"/>
    <s v="UB Z�rich 2, Nr. 557; BF, Nr. 3223; URH 2, Nr. 453"/>
    <s v="http://www.regesta-imperii.de/id/1241-08-17_1_0_5_1_1_4381_3223"/>
    <s v="Z�rich, Staatsarchiv"/>
    <s v="19.8.1241"/>
    <n v="1241"/>
    <x v="38"/>
    <s v="Montag"/>
    <s v="11488 Alle Aufnahmen unter dieser Zugangsnummer"/>
    <s v="F909"/>
    <n v="11488"/>
  </r>
  <r>
    <n v="4823"/>
    <s v="E5430"/>
    <n v="11184"/>
    <x v="1"/>
    <s v="Kaiser Friedrich II."/>
    <s v="E5430"/>
    <s v="Tegernsee, Kloster"/>
    <s v="HB 4.1, S. 274; BF, Nr. 1912; URH 2, Nr. 324"/>
    <s v="http://www.regesta-imperii.de/id/1231-12-00_1_0_5_1_1_2773_1912"/>
    <s v="München, Bayerisches Hauptstaatsarchiv"/>
    <s v="0.12.1231"/>
    <n v="1231"/>
    <x v="136"/>
    <s v="Unbekannt"/>
    <n v="11184"/>
    <s v="E5430"/>
    <n v="11184"/>
  </r>
  <r>
    <n v="4824"/>
    <s v="E5431"/>
    <n v="11185"/>
    <x v="1"/>
    <s v="Kaiser Friedrich II."/>
    <s v="E5431"/>
    <s v="Ahausen, Kloster, Abt"/>
    <s v="HB 4.1, S. 278; BF, Nr.1914"/>
    <s v="http://www.regesta-imperii.de/id/1231-12-00_3_0_5_1_1_2775_1914"/>
    <s v="München, Bayerisches Hauptstaatsarchiv"/>
    <s v="0.12.1231"/>
    <n v="1231"/>
    <x v="136"/>
    <s v="Unbekannt"/>
    <n v="11185"/>
    <s v="E5431"/>
    <n v="11185"/>
  </r>
  <r>
    <n v="4825"/>
    <s v="E5432"/>
    <n v="11186"/>
    <x v="1"/>
    <s v="Kaiser Friedrich II."/>
    <s v="E5432"/>
    <s v="Bistum Würzburg"/>
    <s v="HB 4.1, S. 298; BF, Nr.1940"/>
    <s v="http://www.regesta-imperii.de/id/1232-02-22_1_0_5_1_1_2803_1940"/>
    <s v="München, Bayerisches Hauptstaatsarchiv"/>
    <s v="22.2.1232"/>
    <n v="1232"/>
    <x v="48"/>
    <s v="Sonntag"/>
    <n v="11186"/>
    <s v="E5432"/>
    <n v="11186"/>
  </r>
  <r>
    <n v="4826"/>
    <s v="E5433"/>
    <n v="11187"/>
    <x v="1"/>
    <s v="Kaiser Friedrich II."/>
    <s v="E5433"/>
    <s v="Deutschland, Fürsten, Würzburg, Kloster, Dominikaner- (Fond)"/>
    <s v="HB 4.1, S. 300; BF, Nr.1942"/>
    <s v="http://www.regesta-imperii.de/id/1232-03-00_2_0_5_1_1_2805_1942"/>
    <s v="München, Bayerisches Hauptstaatsarchiv"/>
    <s v="0.3.1232"/>
    <n v="1232"/>
    <x v="48"/>
    <s v="Unbekannt"/>
    <n v="11187"/>
    <s v="E5433"/>
    <n v="11187"/>
  </r>
  <r>
    <n v="4709"/>
    <s v="E5391"/>
    <n v="11065"/>
    <x v="1"/>
    <s v="Kaiser Friedrich II."/>
    <s v="E5391"/>
    <s v="Bistum Bamberg, Bischof Egbert"/>
    <s v="D F II 1137; BF, Nr.1576"/>
    <s v="http://www.regesta-imperii.de/id/1225-08-00_1_0_5_1_1_2284_1576"/>
    <s v="München, Bayerisches Hauptstaatsarchiv"/>
    <s v="0.8.1225"/>
    <n v="1225"/>
    <x v="4"/>
    <s v="Unbekannt"/>
    <n v="11065"/>
    <s v="E5391"/>
    <n v="11065"/>
  </r>
  <r>
    <n v="4711"/>
    <s v="E5393"/>
    <n v="11068"/>
    <x v="1"/>
    <s v="Kaiser Friedrich II."/>
    <s v="E5393"/>
    <s v="Wilzburg, Stift, Abt Peregrin, Wilzburg, Stift, Kapitel"/>
    <s v="BF, Nr.1599; DIGUB 4, Taf. 25"/>
    <s v="http://www.regesta-imperii.de/id/1226-04-00_1_0_5_1_1_2317_1599"/>
    <s v="München, Bayerisches Hauptstaatsarchiv"/>
    <s v="0.4.1226"/>
    <n v="1226"/>
    <x v="67"/>
    <s v="Unbekannt"/>
    <n v="11068"/>
    <s v="E5393"/>
    <n v="11068"/>
  </r>
  <r>
    <n v="4712"/>
    <s v="E5394"/>
    <n v="11069"/>
    <x v="1"/>
    <s v="Kaiser Friedrich II."/>
    <s v="E5394"/>
    <s v="Roth, Kloster, Abt Friedrich"/>
    <s v="BF, Nr. 1619; URH 2, Nr. 221"/>
    <s v="http://www.regesta-imperii.de/id/1226-05-00_1_0_5_1_1_2348_1619"/>
    <s v="München, Bayerisches Hauptstaatsarchiv"/>
    <s v="0.5.1226"/>
    <n v="1226"/>
    <x v="67"/>
    <s v="Unbekannt"/>
    <n v="11069"/>
    <s v="E5394"/>
    <n v="11069"/>
  </r>
  <r>
    <n v="4714"/>
    <s v="E5396"/>
    <n v="11071"/>
    <x v="1"/>
    <s v="Kaiser Friedrich II."/>
    <s v="E5396"/>
    <s v="Regensburg, Kloster St. Emmeram, Abt, Regensburg, Kloster St. Emmeram, Konvent"/>
    <s v="BF, Nr.1683; DIGUB 4, Taf. 26"/>
    <s v="http://www.regesta-imperii.de/id/1226-11-00_1_0_5_1_1_2426_1683"/>
    <s v="München, Bayerisches Hauptstaatsarchiv"/>
    <s v="0.11.1226"/>
    <n v="1226"/>
    <x v="67"/>
    <s v="Unbekannt"/>
    <n v="11071"/>
    <s v="E5396"/>
    <n v="11071"/>
  </r>
  <r>
    <n v="4659"/>
    <s v="D1498"/>
    <n v="10996"/>
    <x v="1"/>
    <s v="Kaiser Friedrich II."/>
    <s v="D1498"/>
    <s v="Waldsassen, Kloster, Abt, Waldsassen, Kloster, Konvent"/>
    <s v="D F II 974; BF, Nr. 1436"/>
    <s v="http://www.regesta-imperii.de/id/1223-02-01_1_0_5_1_1_2135_1436"/>
    <s v="München, Bayerisches Hauptstaatsarchiv"/>
    <s v="1.2.1223"/>
    <n v="1223"/>
    <x v="41"/>
    <s v="Mittwoch"/>
    <n v="10996"/>
    <s v="D1498"/>
    <n v="10996"/>
  </r>
  <r>
    <n v="4662"/>
    <s v="E5366"/>
    <n v="10999"/>
    <x v="1"/>
    <s v="Kaiser Friedrich II."/>
    <s v="E5366"/>
    <s v="Jerusalem, Deutschordenshospital, Magister Hermann"/>
    <s v="BF, Nr. 1512"/>
    <s v="http://www.regesta-imperii.de/id/1224-02-00_1_0_5_1_1_2217_1512"/>
    <s v="München, Bayerisches Hauptstaatsarchiv"/>
    <s v="0.2.1224"/>
    <n v="1224"/>
    <x v="134"/>
    <s v="Unbekannt"/>
    <s v="10999 Alle Aufnahmen unter dieser Zugangsnummer"/>
    <s v="E5366"/>
    <n v="10999"/>
  </r>
  <r>
    <n v="4663"/>
    <s v="E5367"/>
    <n v="11000"/>
    <x v="1"/>
    <s v="Kaiser Friedrich II."/>
    <s v="E5367"/>
    <s v="Jerusalem, Deutschordenshospital"/>
    <s v="BF, Nr. 1513"/>
    <s v="http://www.regesta-imperii.de/id/1224-02-00_2_0_5_1_1_2218_1513"/>
    <s v="München, Bayerisches Hauptstaatsarchiv"/>
    <s v="0.2.1224"/>
    <n v="1224"/>
    <x v="134"/>
    <s v="Unbekannt"/>
    <n v="11000"/>
    <s v="E5367"/>
    <n v="11000"/>
  </r>
  <r>
    <n v="4673"/>
    <s v="D1490"/>
    <n v="11010"/>
    <x v="1"/>
    <s v="Kaiser Friedrich II."/>
    <s v="D1490"/>
    <s v="Friedberg, Burggraf von, Oppenheim, Schulthei�, - Offiziate, Mainz (Fond)"/>
    <s v="Reg. Stadt Mainz 1, Nr. 80; BF, Nr. 2183; URH 2, Nr. 412"/>
    <s v="http://www.regesta-imperii.de/id/1236-07-00_4_0_5_1_1_3125_2183"/>
    <s v="Mainz, Stadtarchiv"/>
    <s v="0.7.1236"/>
    <n v="1236"/>
    <x v="103"/>
    <s v="Unbekannt"/>
    <n v="11010"/>
    <s v="D1490"/>
    <n v="11010"/>
  </r>
  <r>
    <n v="4613"/>
    <s v="E5319"/>
    <n v="10944"/>
    <x v="1"/>
    <s v="Kaiser Friedrich II."/>
    <s v="E5319"/>
    <s v="Wessobrunn, Kloster (b. Sutri), - Ministeriale (kgl.)"/>
    <s v="D F II 735; BF, Nr. 1231"/>
    <s v="http://www.regesta-imperii.de/id/1220-11-25_2_0_5_1_1_1909_1231"/>
    <s v="München, Bayerisches Hauptstaatsarchiv"/>
    <s v="25.11.1220"/>
    <n v="1220"/>
    <x v="20"/>
    <s v="Mittwoch"/>
    <n v="10944"/>
    <s v="E5319"/>
    <n v="10944"/>
  </r>
  <r>
    <n v="4615"/>
    <s v="D1471"/>
    <n v="10946"/>
    <x v="1"/>
    <s v="Kaiser Friedrich II."/>
    <s v="D1471"/>
    <s v="F�ssen, Kloster, Abt Dieto"/>
    <s v="D F II 909; HB 2, S. 244; BF, Nr. 1389"/>
    <s v="http://www.regesta-imperii.de/id/1222-04-27_1_0_5_1_1_2083_1389"/>
    <s v="München, Bayerisches Hauptstaatsarchiv"/>
    <s v="27.4.1222"/>
    <n v="1222"/>
    <x v="138"/>
    <s v="Mittwoch"/>
    <n v="10946"/>
    <s v="D1471"/>
    <n v="10946"/>
  </r>
  <r>
    <n v="4618"/>
    <s v="C1121"/>
    <n v="10949"/>
    <x v="1"/>
    <s v="Kaiser Friedrich II."/>
    <s v="C1121"/>
    <s v="Ranshofen, Stift, Propst H."/>
    <s v="BF, Nr. 1404"/>
    <s v="http://www.regesta-imperii.de/id/1222-10-01_1_0_5_1_1_2101_1404"/>
    <s v="München, Bayerisches Hauptstaatsarchiv"/>
    <s v="1.10.1222"/>
    <n v="1222"/>
    <x v="138"/>
    <s v="Samstag"/>
    <n v="10949"/>
    <s v="C1121"/>
    <n v="10949"/>
  </r>
  <r>
    <n v="4597"/>
    <s v="E5298"/>
    <n v="10907"/>
    <x v="1"/>
    <s v="Kaiser Friedrich II."/>
    <s v="E5298"/>
    <s v="Erzbistum Bremen-Hamburg, Domstift"/>
    <s v="MGH Const. 2, Nr. 156; BF, Nr. 1917"/>
    <s v="http://www.regesta-imperii.de/id/1232-01-00_3_0_5_1_1_2789_1927"/>
    <s v="Stade, Staatsarchiv"/>
    <s v="0.1.1232"/>
    <n v="1232"/>
    <x v="48"/>
    <s v="Unbekannt"/>
    <s v="10907 Alle Aufnahmen unter dieser Zugangsnummer"/>
    <s v="E5298"/>
    <n v="10907"/>
  </r>
  <r>
    <n v="1681"/>
    <s v="E2592"/>
    <n v="5840"/>
    <x v="1"/>
    <s v="Kaiser Friedrich II."/>
    <s v="E2592"/>
    <s v="Dortmund"/>
    <s v="UB Dortmund 1, Nr.74; BF Nr.2162"/>
    <s v="http://www.regesta-imperii.de/id/1236-05-00_3_0_5_1_1_3101_2162"/>
    <s v="Dortmund, Stadtarchiv"/>
    <s v="0.5.1236"/>
    <n v="1236"/>
    <x v="103"/>
    <s v="Unbekannt"/>
    <n v="5840"/>
    <s v="E2592"/>
    <n v="5840"/>
  </r>
  <r>
    <n v="1680"/>
    <s v="E2591"/>
    <n v="5839"/>
    <x v="1"/>
    <s v="Kaiser Friedrich II."/>
    <s v="E2591"/>
    <s v="Dortmund"/>
    <s v="HB 4.2, Nr.740; RI V,1,1, Nr. 2100"/>
    <s v="http://www.regesta-imperii.de/id/1235-08-00_1_0_5_1_1_3024_2100"/>
    <s v="Dortmund, Stadtarchiv"/>
    <s v="0.8.1235"/>
    <n v="1235"/>
    <x v="14"/>
    <s v="Unbekannt"/>
    <n v="5839"/>
    <s v="E2591"/>
    <n v="5839"/>
  </r>
  <r>
    <n v="4483"/>
    <s v="E5210A"/>
    <n v="10762"/>
    <x v="1"/>
    <s v="Kaiser Friedrich II."/>
    <s v="E5210A"/>
    <s v="Bistum Würzburg"/>
    <s v="BF, Nr.1965"/>
    <s v="http://www.regesta-imperii.de/id/1232-05-00_1_0_5_1_1_2838_1965"/>
    <s v="München, Bayerisches Hauptstaatsarchiv"/>
    <s v="0.5.1232"/>
    <n v="1232"/>
    <x v="48"/>
    <s v="Unbekannt"/>
    <s v="10762 Alle Aufnahmen unter dieser Zugangsnummer"/>
    <s v="E5210A"/>
    <n v="10762"/>
  </r>
  <r>
    <n v="4490"/>
    <s v="E5224"/>
    <n v="10775"/>
    <x v="1"/>
    <s v="Kaiser Friedrich II."/>
    <s v="E5224"/>
    <s v="Erzbistum Mainz (Fond), Deutschland, Fürsten"/>
    <s v="BF, Nr.1953 u. 1917; MGH Const. 2, Nr.156"/>
    <s v="http://www.regesta-imperii.de/id/1232-04-00_2_0_5_1_1_2821_1953"/>
    <s v="München, Bayerisches Hauptstaatsarchiv"/>
    <s v="0.4.1232"/>
    <n v="1232"/>
    <x v="48"/>
    <s v="Unbekannt"/>
    <s v="10775 Alle Aufnahmen unter dieser Zugangsnummer"/>
    <s v="E5224"/>
    <n v="10775"/>
  </r>
  <r>
    <n v="4492"/>
    <s v="E5227"/>
    <n v="10778"/>
    <x v="1"/>
    <s v="Kaiser Friedrich II."/>
    <s v="E5227"/>
    <s v="Bistum Eichst�tt"/>
    <s v="BF, Nr.2066; Heinemeyer, AD 16, S. 266 (vgl.)"/>
    <s v="http://www.regesta-imperii.de/id/1234-11-00_3_0_5_1_1_2973_2066"/>
    <s v="München, Bayerisches Hauptstaatsarchiv"/>
    <s v="0.11.1234"/>
    <n v="1234"/>
    <x v="51"/>
    <s v="Unbekannt"/>
    <s v="10778 Alle Aufnahmen unter dieser Zugangsnummer"/>
    <s v="E5227"/>
    <n v="10778"/>
  </r>
  <r>
    <n v="4784"/>
    <s v="E5407"/>
    <n v="11142"/>
    <x v="1"/>
    <s v="Kaiser Friedrich II."/>
    <s v="E5407"/>
    <s v="Tegernsee, Kloster"/>
    <s v="Mon. Boica 6, S. 205; BF, Nr.1778"/>
    <s v="http://www.regesta-imperii.de/id/1230-04-00_1_0_5_1_1_2611_1778"/>
    <s v="München, Bayerisches Hauptstaatsarchiv"/>
    <s v="0.4.1230"/>
    <n v="1230"/>
    <x v="59"/>
    <s v="Unbekannt"/>
    <s v="11142 Alle Aufnahmen unter dieser Zugangsnummer"/>
    <s v="E5407"/>
    <n v="11142"/>
  </r>
  <r>
    <n v="4785"/>
    <s v="E5408"/>
    <n v="11143"/>
    <x v="1"/>
    <s v="Kaiser Friedrich II."/>
    <s v="E5408"/>
    <s v="Tegernsee, Kloster, Abt Heinrich"/>
    <s v="Mon. Boica 6, S. 205 Nr.36; BF, Nr.1778"/>
    <s v="http://www.regesta-imperii.de/id/1230-04-00_1_0_5_1_1_2611_1778"/>
    <s v="München, Bayerisches Hauptstaatsarchiv"/>
    <s v="0.4.1230"/>
    <n v="1230"/>
    <x v="59"/>
    <s v="Unbekannt"/>
    <s v="11143 Alle Aufnahmen unter dieser Zugangsnummer"/>
    <s v="E5408"/>
    <n v="11143"/>
  </r>
  <r>
    <n v="4786"/>
    <s v="E5410"/>
    <n v="11145"/>
    <x v="1"/>
    <s v="Kaiser Friedrich II."/>
    <s v="E5410"/>
    <s v="Benediktbeuern, Kloster"/>
    <s v="Mon. Boica 7, S. 116; BF, Nr.1779; DIGUB 4, Taf. 27"/>
    <s v="http://www.regesta-imperii.de/id/1230-04-00_2_0_5_1_1_2612_1779"/>
    <s v="München, Bayerisches Hauptstaatsarchiv"/>
    <s v="0.4.1230"/>
    <n v="1230"/>
    <x v="59"/>
    <s v="Unbekannt"/>
    <n v="11145"/>
    <s v="E5410"/>
    <n v="11145"/>
  </r>
  <r>
    <n v="4788"/>
    <s v="E5412"/>
    <n v="11148"/>
    <x v="1"/>
    <s v="Kaiser Friedrich II."/>
    <s v="E5412"/>
    <s v="Erzbistum Salzburg, Erzbischof Eberhard II."/>
    <s v="UB Salzburg 3, Nr.850; Mon. Boica 30,1, S. 162, Nr.693"/>
    <s v="http://www.regesta-imperii.de/id/1230-08-00_1_0_5_1_1_2647_1806"/>
    <s v="München, Bayerisches Hauptstaatsarchiv"/>
    <s v="0.8.1230"/>
    <n v="1230"/>
    <x v="59"/>
    <s v="Unbekannt"/>
    <s v="11148 Alle Aufnahmen unter dieser Zugangsnummer"/>
    <s v="E5412"/>
    <n v="11148"/>
  </r>
  <r>
    <n v="4789"/>
    <s v="D1545"/>
    <n v="11149"/>
    <x v="1"/>
    <s v="Kaiser Friedrich II."/>
    <s v="D1545"/>
    <s v="Regensburg"/>
    <s v="Mon. Boica 30,1, S. 164, Nr.694; BF, Nr.1826"/>
    <s v="http://www.regesta-imperii.de/id/1230-09-00_4_0_5_1_1_2673_1826"/>
    <s v="München, Bayerisches Hauptstaatsarchiv"/>
    <s v="0.9.1230"/>
    <n v="1230"/>
    <x v="59"/>
    <s v="Unbekannt"/>
    <n v="11149"/>
    <s v="D1545"/>
    <n v="11149"/>
  </r>
  <r>
    <n v="6711"/>
    <s v="E5524"/>
    <n v="13396"/>
    <x v="1"/>
    <s v="Kaiser Friedrich III."/>
    <s v="E5524"/>
    <s v="Hanau"/>
    <s v="Ungedr.?"/>
    <s v="http://www.regesta-imperii.de/id/1468-08-13_1_0_13_3_0_9470_102"/>
    <s v="Marburg, Staatsarchiv"/>
    <s v="13.8.1468"/>
    <n v="1468"/>
    <x v="143"/>
    <s v="Samstag"/>
    <s v="13396 Alle Aufnahmen unter dieser Zugangsnummer"/>
    <s v="E5524"/>
    <n v="13396"/>
  </r>
  <r>
    <n v="768"/>
    <s v="E1496"/>
    <n v="3653"/>
    <x v="1"/>
    <s v="Kaiser Heinrich IV."/>
    <s v="E1496"/>
    <s v="Bistum Speyer"/>
    <s v="D H IV., Nr.475; KUiA 4, Taf.21"/>
    <s v="http://www.regesta-imperii.de/id/ac7bac9f-ea1e-4443-b58a-0878ebf54219"/>
    <s v="Karlsruhe, Generallandesarchiv"/>
    <s v="15.2.1102"/>
    <n v="1102"/>
    <x v="189"/>
    <s v="Samstag"/>
    <n v="3653"/>
    <s v="E1496"/>
    <n v="3653"/>
  </r>
  <r>
    <n v="769"/>
    <s v="E1497"/>
    <n v="3654"/>
    <x v="1"/>
    <s v="Kaiser Heinrich IV."/>
    <s v="E1497"/>
    <s v="Bistum Speyer"/>
    <s v="D H IV., Nr.480; St., Nr.2966"/>
    <s v="http://www.regesta-imperii.de/id/d0979db6-ebea-438e-9e1c-cbc23b9b46b0"/>
    <s v="Karlsruhe, Generallandesarchiv"/>
    <s v="24.9.1103"/>
    <n v="1103"/>
    <x v="154"/>
    <s v="Donnerstag"/>
    <n v="3654"/>
    <s v="E1497"/>
    <n v="3654"/>
  </r>
  <r>
    <n v="9274"/>
    <s v="F1203"/>
    <n v="90082"/>
    <x v="1"/>
    <s v="Kaiser Heinrich IV."/>
    <s v="F1203"/>
    <s v="Cluny, Kloster, Abt Hugo"/>
    <s v="Erdmann, Briefe, Nr.31"/>
    <m/>
    <s v="Paris, Nationalbibliothek"/>
    <s v="0.0.1102"/>
    <n v="1102"/>
    <x v="189"/>
    <s v="Unbekannt"/>
    <n v="90082"/>
    <s v="F1203"/>
    <n v="90082"/>
  </r>
  <r>
    <n v="9275"/>
    <s v="F1202"/>
    <n v="90083"/>
    <x v="1"/>
    <s v="Kaiser Heinrich IV."/>
    <s v="F1202"/>
    <s v="Cluny, Kloster, Abt Hugo, Cluny, Kloster, Br�der"/>
    <s v="Erdmann, Briefe, Nr.37"/>
    <s v="http://www.regesta-imperii.de/id/e48dc63c-0d2e-4676-b473-8f7c642fd86c"/>
    <s v="Paris, Nationalbibliothek"/>
    <s v="0.0.1106"/>
    <n v="1106"/>
    <x v="221"/>
    <s v="Unbekannt"/>
    <n v="90083"/>
    <s v="F1202"/>
    <n v="90083"/>
  </r>
  <r>
    <n v="9276"/>
    <s v="F1204"/>
    <n v="90084"/>
    <x v="1"/>
    <s v="Kaiser Heinrich IV."/>
    <s v="F1204"/>
    <s v="Cluny, Kloster, Abt Hugo"/>
    <s v="Erdmann, Briefe, Nr.38"/>
    <s v="http://www.regesta-imperii.de/id/b5bc50e0-2926-4c65-9849-df593620b741"/>
    <s v="Paris, Nationalbibliothek"/>
    <s v="0.0.1106"/>
    <n v="1106"/>
    <x v="221"/>
    <s v="Unbekannt"/>
    <n v="90084"/>
    <s v="F1204"/>
    <n v="90084"/>
  </r>
  <r>
    <n v="4034"/>
    <s v="E4921"/>
    <n v="10186"/>
    <x v="1"/>
    <s v="Kaiser Heinrich IV."/>
    <s v="E4921"/>
    <s v="Siegburg, Kloster"/>
    <s v="D H IV., Nr.490; UB Siegburg 1, Nr.21"/>
    <s v="http://www.regesta-imperii.de/id/f6e22373-8516-4de1-91ea-b9ef2d6b7cf7"/>
    <s v="D�sseldorf, Hauptstaatsarchiv"/>
    <s v="24.11.1105"/>
    <n v="1105"/>
    <x v="148"/>
    <s v="Freitag"/>
    <n v="10186"/>
    <s v="E4921"/>
    <n v="10186"/>
  </r>
  <r>
    <n v="4040"/>
    <s v="E4940A"/>
    <n v="10205"/>
    <x v="1"/>
    <s v="Kaiser Heinrich IV."/>
    <s v="E4940A"/>
    <s v="Bistum Bamberg"/>
    <s v="D H IV., Nr.479"/>
    <s v="http://www.regesta-imperii.de/id/cdbb94a0-de78-45e5-81bd-26d05d8b3e07"/>
    <s v="München, Bayerisches Hauptstaatsarchiv"/>
    <s v="15.7.1103"/>
    <n v="1103"/>
    <x v="154"/>
    <s v="Mittwoch"/>
    <s v="10205 Alle Aufnahmen unter dieser Zugangsnummer"/>
    <s v="E4940A"/>
    <n v="10205"/>
  </r>
  <r>
    <n v="5973"/>
    <s v="F2306"/>
    <n v="12541"/>
    <x v="1"/>
    <s v="Kaiser Heinrich IV."/>
    <s v="F2306"/>
    <s v="Payerne, Kloster"/>
    <s v="D H IV., Nr. 434a; MDR 1, S. 162; Reg. Schweiz, Nr.1461"/>
    <s v="http://www.regesta-imperii.de/id/ac8c0eeb-a021-4413-89d4-c3ce5860f39c"/>
    <s v="Lausanne, Staatsarchiv"/>
    <s v="0.0.1093-0.0.1105"/>
    <n v="10931105"/>
    <x v="148"/>
    <s v="Unbekannt"/>
    <s v="12541 Alle Aufnahmen unter dieser Zugangsnummer"/>
    <s v="F2306"/>
    <n v="12541"/>
  </r>
  <r>
    <n v="3328"/>
    <s v="E4235"/>
    <n v="8839"/>
    <x v="1"/>
    <s v="Kaiser Heinrich IV."/>
    <s v="E4235"/>
    <s v="K�ln, Kloster St. Pantaleon"/>
    <s v="D H IV., Nr.491; UB Niederrhein 1, Nr.265"/>
    <s v="http://www.regesta-imperii.de/id/e3f136fb-d120-46a1-af99-340044f218d8"/>
    <s v="K�ln, Stadtarchiv"/>
    <s v="3.12.1105"/>
    <n v="1105"/>
    <x v="148"/>
    <s v="Sonntag"/>
    <n v="8839"/>
    <s v="E4235"/>
    <n v="8839"/>
  </r>
  <r>
    <n v="1759"/>
    <s v="E2672"/>
    <n v="5986"/>
    <x v="1"/>
    <s v="Kaiser Heinrich IV."/>
    <s v="E2672"/>
    <s v="Trier, Kloster St. Maximin"/>
    <s v="D H IV., Nr. 465; St., Nr. 2949; URH 1, Nr. 148"/>
    <s v="http://www.regesta-imperii.de/id/efe09176-c13d-4a5a-ac3d-c64155234809"/>
    <s v="Paris, Nationalbibliothek"/>
    <s v="26.3.1101"/>
    <n v="1101"/>
    <x v="161"/>
    <s v="Dienstag"/>
    <n v="5986"/>
    <s v="E2672"/>
    <n v="5986"/>
  </r>
  <r>
    <n v="826"/>
    <s v="E1635"/>
    <n v="3976"/>
    <x v="1"/>
    <s v="Kaiser Heinrich V."/>
    <s v="E1635"/>
    <s v="Hersfeld, Kloster"/>
    <s v="UB Halberstadt H.stift 1, Nr.135; St., Nr.3083"/>
    <m/>
    <s v="Marburg, Staatsarchiv"/>
    <s v="11.1.1112"/>
    <n v="1112"/>
    <x v="247"/>
    <s v="Donnerstag"/>
    <n v="3976"/>
    <s v="E1635"/>
    <n v="3976"/>
  </r>
  <r>
    <n v="771"/>
    <s v="D424"/>
    <n v="3656"/>
    <x v="1"/>
    <s v="Kaiser Heinrich V."/>
    <s v="D424"/>
    <s v="Bistum Speyer"/>
    <s v="UB Württemberg. 1, Nr.269; St., Nr.3097"/>
    <m/>
    <s v="Karlsruhe, Generallandesarchiv"/>
    <s v="29.8.1113"/>
    <n v="1113"/>
    <x v="190"/>
    <s v="Freitag"/>
    <n v="3656"/>
    <s v="D424"/>
    <n v="3656"/>
  </r>
  <r>
    <n v="772"/>
    <s v="E1499"/>
    <n v="3657"/>
    <x v="1"/>
    <s v="Kaiser Heinrich V."/>
    <s v="E1499"/>
    <s v="St. Blasien, Kloster"/>
    <s v="UB Württemberg. 1, Nr.280; St., Nr.3185"/>
    <m/>
    <s v="Karlsruhe, Generallandesarchiv"/>
    <s v="28.12.1122"/>
    <n v="1122"/>
    <x v="96"/>
    <s v="Donnerstag"/>
    <n v="3657"/>
    <s v="E1499"/>
    <n v="3657"/>
  </r>
  <r>
    <n v="773"/>
    <s v="E1500"/>
    <n v="3658"/>
    <x v="1"/>
    <s v="Kaiser Heinrich V."/>
    <s v="E1500"/>
    <s v="Waldkirch, Kloster (i. Br.)"/>
    <s v="KUiA 4, Nr.29; St., Nr.3187"/>
    <m/>
    <s v="Karlsruhe, Generallandesarchiv"/>
    <s v="24.1.1123"/>
    <n v="1123"/>
    <x v="25"/>
    <s v="Mittwoch"/>
    <n v="3658"/>
    <s v="E1500"/>
    <n v="3658"/>
  </r>
  <r>
    <n v="774"/>
    <s v="E1501"/>
    <n v="3659"/>
    <x v="1"/>
    <s v="Kaiser Heinrich V."/>
    <s v="E1501"/>
    <s v="Wigoldesberg, Kloster"/>
    <s v="UB Württemberg. 1, Nr.277; St., Nr.3189"/>
    <m/>
    <s v="Karlsruhe, Generallandesarchiv"/>
    <s v="5.3.1123"/>
    <n v="1123"/>
    <x v="25"/>
    <s v="Montag"/>
    <n v="3659"/>
    <s v="E1501"/>
    <n v="3659"/>
  </r>
  <r>
    <n v="790"/>
    <s v="E1583"/>
    <n v="3801"/>
    <x v="1"/>
    <s v="Kaiser Heinrich V."/>
    <s v="E1583"/>
    <s v="St. Blasien, Kloster"/>
    <s v="URH 1, Nr. 191; St., Nr. 3204; Inventare GLA, S. 11"/>
    <m/>
    <s v="Karlsruhe, Generallandesarchiv"/>
    <s v="8.1.1125"/>
    <n v="1125"/>
    <x v="157"/>
    <s v="Donnerstag"/>
    <n v="3801"/>
    <s v="E1583"/>
    <n v="3801"/>
  </r>
  <r>
    <n v="791"/>
    <s v="E1584"/>
    <n v="3802"/>
    <x v="1"/>
    <s v="Kaiser Heinrich V."/>
    <s v="E1584"/>
    <s v="St. Blasien, Kloster"/>
    <s v="St., Nr.3205; Inventare GLA, S. 11"/>
    <m/>
    <s v="Karlsruhe, Generallandesarchiv"/>
    <s v="8.1.1125"/>
    <n v="1125"/>
    <x v="157"/>
    <s v="Donnerstag"/>
    <n v="3802"/>
    <s v="E1584"/>
    <n v="3802"/>
  </r>
  <r>
    <n v="742"/>
    <s v="E1307"/>
    <n v="3203"/>
    <x v="1"/>
    <s v="Kaiser Heinrich V."/>
    <s v="E1307"/>
    <s v="Erzbistum Mainz, Domstift"/>
    <s v="UB Mainz 1, Nr.521; St., Nr.3198"/>
    <m/>
    <s v="München, Bayerisches Hauptstaatsarchiv"/>
    <s v="30.5.1124"/>
    <n v="1124"/>
    <x v="60"/>
    <s v="Freitag"/>
    <n v="3203"/>
    <s v="E1307"/>
    <n v="3203"/>
  </r>
  <r>
    <n v="281"/>
    <s v="E600A"/>
    <n v="1624"/>
    <x v="1"/>
    <s v="Kaiser Heinrich V."/>
    <s v="E600A"/>
    <s v="Paulinzelle, Kloster"/>
    <s v="UB Paulinzelle Kl., Nr.7; Dobenecker 1, Nr.1099"/>
    <m/>
    <s v="Sondershausen, Staatsarchiv"/>
    <s v="16.8.1114"/>
    <n v="1114"/>
    <x v="182"/>
    <s v="Sonntag"/>
    <s v="1624 Alle Aufnahmen unter dieser Zugangsnummer"/>
    <s v="E600A"/>
    <n v="1624"/>
  </r>
  <r>
    <n v="220"/>
    <s v="E413"/>
    <n v="1490"/>
    <x v="1"/>
    <s v="Kaiser Heinrich V."/>
    <s v="E413"/>
    <s v="Fulda, Kloster"/>
    <s v="St., Nr.3082; CD. Fuldensis, Nr.770"/>
    <m/>
    <s v="Marburg, Staatsarchiv"/>
    <s v="9.11.1111"/>
    <n v="1111"/>
    <x v="274"/>
    <s v="Donnerstag"/>
    <n v="1490"/>
    <s v="E413"/>
    <n v="1490"/>
  </r>
  <r>
    <n v="158"/>
    <s v="E333"/>
    <n v="835"/>
    <x v="1"/>
    <s v="Kaiser Heinrich V."/>
    <s v="E333"/>
    <s v="Kaufungen, Kloster"/>
    <s v="UB Kaufungen 1, Nr. 22; St., Nr. 3191; URH 1, Nr. 188"/>
    <m/>
    <s v="Marburg, Staatsarchiv"/>
    <s v="8.5.1123 ?"/>
    <n v="1123"/>
    <x v="25"/>
    <s v="Dienstag"/>
    <n v="835"/>
    <s v="E333"/>
    <n v="835"/>
  </r>
  <r>
    <n v="9304"/>
    <s v="E5509"/>
    <n v="90114"/>
    <x v="1"/>
    <s v="Kaiser Heinrich V."/>
    <s v="E5509"/>
    <s v="Papst Calixt II."/>
    <s v="MGH Const. 1, Nr.107, S. 159"/>
    <m/>
    <s v="Rom, Biblioteca Apostolica Vaticana"/>
    <s v="23.9.1122"/>
    <n v="1122"/>
    <x v="96"/>
    <s v="Samstag"/>
    <s v="90114 Alle Aufnahmen unter dieser Zugangsnummer"/>
    <s v="E5509"/>
    <n v="90114"/>
  </r>
  <r>
    <n v="4044"/>
    <s v="E4944"/>
    <n v="10210"/>
    <x v="1"/>
    <s v="Kaiser Heinrich V."/>
    <s v="E4944"/>
    <s v="Siegburg, Kloster"/>
    <s v="UB Siegburg 1, Nr.35; Reg. K�ln Ebb. 2, Nr.196"/>
    <m/>
    <s v="D�sseldorf, Hauptstaatsarchiv"/>
    <s v="29.3.1122"/>
    <n v="1122"/>
    <x v="96"/>
    <s v="Mittwoch"/>
    <s v="10210 Alle Aufnahmen unter dieser Zugangsnummer"/>
    <s v="E4944"/>
    <n v="10210"/>
  </r>
  <r>
    <n v="4035"/>
    <s v="E4922"/>
    <n v="10187"/>
    <x v="1"/>
    <s v="Kaiser Heinrich V."/>
    <s v="E4922"/>
    <s v="Siegburg, Kloster (Fond), Hirzenach, Kloster (Propstei v. Siegburg, gegr. 1110)"/>
    <s v="UB Siegburg 1, Nr.26; St., Nr.3114"/>
    <m/>
    <s v="D�sseldorf, Hauptstaatsarchiv"/>
    <s v="16.6.1114"/>
    <n v="1114"/>
    <x v="182"/>
    <s v="Dienstag"/>
    <n v="10187"/>
    <s v="E4922"/>
    <n v="10187"/>
  </r>
  <r>
    <n v="5728"/>
    <s v="F1725"/>
    <n v="12250"/>
    <x v="1"/>
    <s v="Kaiser Heinrich V."/>
    <s v="F1725"/>
    <s v="Schaffhausen, Kloster Allerheiligen, Abt Adalbert, Schaffhausen, Kloster Allerheiligen, Konvent"/>
    <s v="Urk. Reg. Schaffhausen Nr.65 Baumann, QSchwG 3 Nr.61"/>
    <m/>
    <s v="Schaffhausen, Staatsarchiv"/>
    <s v="um 1122.11.11"/>
    <n v="1122"/>
    <x v="96"/>
    <s v="Unbekannt"/>
    <s v="12250 Alle Aufnahmen unter dieser Zugangsnummer"/>
    <s v="F1725"/>
    <n v="12250"/>
  </r>
  <r>
    <n v="5693"/>
    <s v="F1670"/>
    <n v="12205"/>
    <x v="1"/>
    <s v="Kaiser Heinrich V."/>
    <s v="F1670"/>
    <s v="Schaffhausen, Kloster Allerheiligen, Abt Adalbert, Schaffhausen, Kloster Allerheiligen, Konvent"/>
    <s v="Urk. Reg. Schaffhausen, Nr.48; Baumann, QSchwG 3, Nr.48"/>
    <m/>
    <s v="Schaffhausen, Staatsarchiv"/>
    <s v="4.9.1111"/>
    <n v="1111"/>
    <x v="274"/>
    <s v="Montag"/>
    <s v="12205 Alle Aufnahmen unter dieser Zugangsnummer"/>
    <s v="F1670"/>
    <n v="12205"/>
  </r>
  <r>
    <n v="5522"/>
    <s v="F1453"/>
    <n v="11998"/>
    <x v="1"/>
    <s v="Kaiser Heinrich V."/>
    <s v="F1453"/>
    <s v="Kreuzlingen, Stift (Fond), Bistum Konstanz, Bischof Ulrich I."/>
    <s v="UB Thurg. 2, Nr.19; St., Nr.3203"/>
    <m/>
    <s v="Frauenfeld, Staatsarchiv"/>
    <s v="7.1.1125"/>
    <n v="1125"/>
    <x v="157"/>
    <s v="Mittwoch"/>
    <s v="11998 Alle Aufnahmen unter dieser Zugangsnummer"/>
    <s v="F1453"/>
    <n v="11998"/>
  </r>
  <r>
    <n v="5441"/>
    <s v="F1313"/>
    <n v="11907"/>
    <x v="1"/>
    <s v="Kaiser Heinrich V."/>
    <s v="F1313"/>
    <s v="Engelberg, Kloster"/>
    <s v="UB Z�rich 1, Nr.265; FR Bern. 1, Nr.159"/>
    <m/>
    <s v="Engelberg, Stiftsarchiv"/>
    <s v="28.12.1124"/>
    <n v="1124"/>
    <x v="60"/>
    <s v="Sonntag"/>
    <s v="11907 Alle Aufnahmen unter dieser Zugangsnummer"/>
    <s v="F1313"/>
    <n v="11907"/>
  </r>
  <r>
    <n v="5330"/>
    <s v="F1260"/>
    <n v="11791"/>
    <x v="1"/>
    <s v="Kaiser Heinrich V."/>
    <s v="F1260"/>
    <s v="Einsiedeln, Kloster"/>
    <s v="QW. Schweiz 1,1, Nr.101; Reg. Einsiedeln, Nr.34"/>
    <m/>
    <s v="Einsiedeln, Stiftsarchiv"/>
    <s v="2.10.1111"/>
    <n v="1111"/>
    <x v="274"/>
    <s v="Montag"/>
    <s v="11791 Alle Aufnahmen unter dieser Zugangsnummer"/>
    <s v="F1260"/>
    <n v="11791"/>
  </r>
  <r>
    <n v="5331"/>
    <s v="F1262"/>
    <n v="11792"/>
    <x v="1"/>
    <s v="Kaiser Heinrich V."/>
    <s v="F1262"/>
    <s v="Einsiedeln, Kloster"/>
    <s v="QW. Schweiz 1,1, Nr.104"/>
    <m/>
    <s v="Einsiedeln, Stiftsarchiv"/>
    <s v="10.3.1114"/>
    <n v="1114"/>
    <x v="182"/>
    <s v="Dienstag"/>
    <s v="11792 Alle Aufnahmen unter dieser Zugangsnummer"/>
    <s v="F1262"/>
    <n v="11792"/>
  </r>
  <r>
    <n v="5218"/>
    <s v="F1116"/>
    <n v="11639"/>
    <x v="1"/>
    <s v="Kaiser Heinrich V."/>
    <s v="F1116"/>
    <s v="Z�rich, Stift"/>
    <s v="UB Z�rich 1, Nr.259; St., Nr.3107"/>
    <m/>
    <s v="Z�rich, Staatsarchiv"/>
    <s v="7.3.1114"/>
    <n v="1114"/>
    <x v="182"/>
    <s v="Samstag"/>
    <s v="11639 Alle Aufnahmen unter dieser Zugangsnummer"/>
    <s v="F1116"/>
    <n v="11639"/>
  </r>
  <r>
    <n v="3256"/>
    <s v="E4156"/>
    <n v="8738"/>
    <x v="1"/>
    <s v="Kaiser Heinrich V."/>
    <s v="E4156"/>
    <s v="Cappenberg, Stift, Propst Norbert"/>
    <s v="Wilmans 2, Nr.214; St., Nr.3182"/>
    <m/>
    <s v="Cappenberg, Stiftsarchiv"/>
    <s v="0.0.1123"/>
    <n v="1123"/>
    <x v="25"/>
    <s v="Unbekannt"/>
    <n v="8738"/>
    <s v="E4156"/>
    <n v="8738"/>
  </r>
  <r>
    <n v="2515"/>
    <s v="E3422"/>
    <n v="7597"/>
    <x v="1"/>
    <s v="Kaiser Heinrich V."/>
    <s v="E3422"/>
    <s v="Trier, Kloster St. Matthias"/>
    <s v="UB Mittelrhein 1, Nr.420; St., Nr.3081"/>
    <m/>
    <s v="Koblenz, Landeshauptarchiv"/>
    <s v="22.10.1111"/>
    <n v="1111"/>
    <x v="274"/>
    <s v="Sonntag"/>
    <n v="7597"/>
    <s v="E3422"/>
    <n v="7597"/>
  </r>
  <r>
    <n v="2366"/>
    <s v="E3293"/>
    <n v="7376"/>
    <x v="1"/>
    <s v="Kaiser Heinrich V."/>
    <s v="E3293"/>
    <s v="Aachen, Stift St. Marien"/>
    <s v="Urk. Aachen, Nr.21; UB Niederrhein 1, Nr.273"/>
    <m/>
    <s v="D�sseldorf, Hauptstaatsarchiv"/>
    <s v="30.11.1112"/>
    <n v="1112"/>
    <x v="247"/>
    <s v="Samstag"/>
    <n v="7376"/>
    <s v="E3293"/>
    <n v="7376"/>
  </r>
  <r>
    <n v="2304"/>
    <s v="E3203"/>
    <n v="7287"/>
    <x v="1"/>
    <s v="Kaiser Heinrich V."/>
    <s v="E3203"/>
    <s v="Trier, Kloster St. Maximin"/>
    <s v="UB Mittelrhein 1, Nr. 452; URH 1, Nr. 192; St., Nr. 3212"/>
    <m/>
    <s v="Trier, Stadtbibliothek"/>
    <s v="7.5.1125"/>
    <n v="1125"/>
    <x v="157"/>
    <s v="Donnerstag"/>
    <n v="7287"/>
    <s v="E3203"/>
    <n v="7287"/>
  </r>
  <r>
    <n v="2198"/>
    <s v="E3057"/>
    <n v="7084"/>
    <x v="1"/>
    <s v="Kaiser Heinrich V."/>
    <s v="E3057"/>
    <s v="Worms"/>
    <s v="UB Worms 1, Nr. 62; St., Nr. 3119; DIGUB 1, Taf. 3"/>
    <m/>
    <s v="Worms, Stadtarchiv"/>
    <s v="30.11.1114"/>
    <n v="1114"/>
    <x v="182"/>
    <s v="Montag"/>
    <s v="7084 Alle Aufnahmen unter dieser Zugangsnummer"/>
    <s v="E3057"/>
    <n v="7084"/>
  </r>
  <r>
    <n v="1761"/>
    <s v="E2679"/>
    <n v="5993"/>
    <x v="1"/>
    <s v="Kaiser Heinrich V."/>
    <s v="E2679"/>
    <s v="Trier, Kloster St. Maximin"/>
    <s v="St., Nr.3123"/>
    <m/>
    <s v="Paris, Nationalbibliothek"/>
    <s v="2.1.1116"/>
    <n v="1116"/>
    <x v="184"/>
    <s v="Sonntag"/>
    <n v="5993"/>
    <s v="E2679"/>
    <n v="5993"/>
  </r>
  <r>
    <n v="1772"/>
    <s v="E2687"/>
    <n v="6008"/>
    <x v="1"/>
    <s v="Kaiser Heinrich V."/>
    <s v="E2687"/>
    <s v="Maastricht, Stift St. Servatius"/>
    <s v="St., Nr. 3175; URH 1, Nr. 187"/>
    <m/>
    <s v="Paris, Nationalbibliothek"/>
    <s v="0.0.1122"/>
    <n v="1122"/>
    <x v="96"/>
    <s v="Unbekannt"/>
    <n v="6008"/>
    <s v="E2687"/>
    <n v="6008"/>
  </r>
  <r>
    <n v="1760"/>
    <s v="E2678"/>
    <n v="5992"/>
    <x v="1"/>
    <s v="Kaiser Heinrich V."/>
    <s v="E2678"/>
    <s v="Trier, Kloster St. Maximin"/>
    <s v="St., Nr.3147"/>
    <m/>
    <s v="Paris, Nationalbibliothek"/>
    <s v="1.7.1116"/>
    <n v="1116"/>
    <x v="184"/>
    <s v="Samstag"/>
    <n v="5992"/>
    <s v="E2678"/>
    <n v="5992"/>
  </r>
  <r>
    <n v="1010"/>
    <s v="E1982"/>
    <n v="4882"/>
    <x v="1"/>
    <s v="Kaiser Heinrich V."/>
    <s v="E1982"/>
    <s v="Bistum Passau"/>
    <s v="St., Nr.3065"/>
    <m/>
    <s v="München, Bayerisches Hauptstaatsarchiv"/>
    <s v="24.6.1111"/>
    <n v="1111"/>
    <x v="274"/>
    <s v="Samstag"/>
    <n v="4882"/>
    <s v="E1982"/>
    <n v="4882"/>
  </r>
  <r>
    <n v="1011"/>
    <s v="E1983"/>
    <n v="4883"/>
    <x v="1"/>
    <s v="Kaiser Heinrich V."/>
    <s v="E1983"/>
    <s v="Passau, Kloster St. Nikolaus"/>
    <s v="St., Nr.3066"/>
    <m/>
    <s v="München, Bayerisches Hauptstaatsarchiv"/>
    <s v="25.6.1111"/>
    <n v="1111"/>
    <x v="274"/>
    <s v="Sonntag"/>
    <n v="4883"/>
    <s v="E1983"/>
    <n v="4883"/>
  </r>
  <r>
    <n v="1012"/>
    <s v="E1984"/>
    <n v="4884"/>
    <x v="1"/>
    <s v="Kaiser Heinrich V."/>
    <s v="E1984"/>
    <s v="Bistum Bamberg"/>
    <s v="St., Nr.3086"/>
    <m/>
    <s v="München, Bayerisches Hauptstaatsarchiv"/>
    <s v="27.4.1112"/>
    <n v="1112"/>
    <x v="247"/>
    <s v="Samstag"/>
    <s v="4884 Alle Aufnahmen unter dieser Zugangsnummer"/>
    <s v="E1984"/>
    <n v="4884"/>
  </r>
  <r>
    <n v="1013"/>
    <s v="E1985"/>
    <n v="4885"/>
    <x v="1"/>
    <s v="Kaiser Heinrich V."/>
    <s v="E1985"/>
    <s v="Bistum Bamberg"/>
    <s v="St., Nr.3086"/>
    <m/>
    <s v="München, Bayerisches Hauptstaatsarchiv"/>
    <s v="27.4.1112"/>
    <n v="1112"/>
    <x v="247"/>
    <s v="Samstag"/>
    <n v="4885"/>
    <s v="E1985"/>
    <n v="4885"/>
  </r>
  <r>
    <n v="1014"/>
    <s v="E1986"/>
    <n v="4886"/>
    <x v="1"/>
    <s v="Kaiser Heinrich V."/>
    <s v="E1986"/>
    <s v="Erzbistum Mainz, Domstift"/>
    <s v="UB Mainz 1, Nr.459; St., Nr.3109"/>
    <m/>
    <s v="München, Bayerisches Hauptstaatsarchiv"/>
    <s v="14.4.1114"/>
    <n v="1114"/>
    <x v="182"/>
    <s v="Dienstag"/>
    <n v="4886"/>
    <s v="E1986"/>
    <n v="4886"/>
  </r>
  <r>
    <n v="1015"/>
    <s v="E1987"/>
    <n v="4887"/>
    <x v="1"/>
    <s v="Kaiser Heinrich V."/>
    <s v="E1987"/>
    <s v="Ensdorf, Kloster (Fond), Wittelsbach, Graf Otto von"/>
    <s v="St., Nr.3120"/>
    <m/>
    <s v="München, Bayerisches Hauptstaatsarchiv"/>
    <s v="1.11.1115"/>
    <n v="1115"/>
    <x v="222"/>
    <s v="Montag"/>
    <n v="4887"/>
    <s v="E1987"/>
    <n v="4887"/>
  </r>
  <r>
    <n v="1016"/>
    <s v="E1988"/>
    <n v="4888"/>
    <x v="1"/>
    <s v="Kaiser Heinrich V."/>
    <s v="E1988"/>
    <s v="Bistum Augsburg"/>
    <s v="St., Nr.3125; UB Augsburg H.stift, Nr.17"/>
    <m/>
    <s v="München, Bayerisches Hauptstaatsarchiv"/>
    <s v="14.2.1116"/>
    <n v="1116"/>
    <x v="184"/>
    <s v="Montag"/>
    <n v="4888"/>
    <s v="E1988"/>
    <n v="4888"/>
  </r>
  <r>
    <n v="1017"/>
    <s v="E1989"/>
    <n v="4889"/>
    <x v="1"/>
    <s v="Kaiser Heinrich V."/>
    <s v="E1989"/>
    <s v="Bistum Würzburg"/>
    <s v="St., Nr.3164"/>
    <m/>
    <s v="München, Bayerisches Hauptstaatsarchiv"/>
    <s v="1.5.1120"/>
    <n v="1120"/>
    <x v="181"/>
    <s v="Samstag"/>
    <n v="4889"/>
    <s v="E1989"/>
    <n v="4889"/>
  </r>
  <r>
    <n v="1018"/>
    <s v="E1990"/>
    <n v="4890"/>
    <x v="1"/>
    <s v="Kaiser Heinrich V."/>
    <s v="E1990"/>
    <s v="Bistum Bamberg"/>
    <s v="St., Nr.3168"/>
    <m/>
    <s v="München, Bayerisches Hauptstaatsarchiv"/>
    <s v="25.3.1121"/>
    <n v="1121"/>
    <x v="174"/>
    <s v="Freitag"/>
    <n v="4890"/>
    <s v="E1990"/>
    <n v="4890"/>
  </r>
  <r>
    <n v="1019"/>
    <s v="E1991"/>
    <n v="4891"/>
    <x v="1"/>
    <s v="Kaiser Heinrich V."/>
    <s v="E1991"/>
    <s v="Bistum Bamberg"/>
    <s v="St., Nr.3172"/>
    <m/>
    <s v="München, Bayerisches Hauptstaatsarchiv"/>
    <s v="0.2.1122"/>
    <n v="1122"/>
    <x v="96"/>
    <s v="Unbekannt"/>
    <n v="4891"/>
    <s v="E1991"/>
    <n v="4891"/>
  </r>
  <r>
    <n v="1020"/>
    <s v="E1992"/>
    <n v="4892"/>
    <x v="1"/>
    <s v="Kaiser Heinrich V."/>
    <s v="E1992"/>
    <s v="Bistum Bamberg"/>
    <s v="St., Nr.3172"/>
    <m/>
    <s v="München, Bayerisches Hauptstaatsarchiv"/>
    <s v="0.2.1122"/>
    <n v="1122"/>
    <x v="96"/>
    <s v="Unbekannt"/>
    <n v="4892"/>
    <s v="E1992"/>
    <n v="4892"/>
  </r>
  <r>
    <n v="1021"/>
    <s v="E1993"/>
    <n v="4893"/>
    <x v="1"/>
    <s v="Kaiser Heinrich V."/>
    <s v="E1993"/>
    <s v="Aschaffenburg, Stift (Fond), Aschaffenburg, Eberhard (Ministeriale)"/>
    <s v="St., Nr.3190"/>
    <m/>
    <s v="München, Bayerisches Hauptstaatsarchiv"/>
    <s v="25.3.1123"/>
    <n v="1123"/>
    <x v="25"/>
    <s v="Sonntag"/>
    <n v="4893"/>
    <s v="E1993"/>
    <n v="4893"/>
  </r>
  <r>
    <n v="1022"/>
    <s v="E1994"/>
    <n v="4894"/>
    <x v="1"/>
    <s v="Kaiser Heinrich V."/>
    <s v="E1994"/>
    <s v="Ensdorf, Kloster (Benediktinerkloster, gegr. 1121)"/>
    <s v="St., Nr.3196"/>
    <m/>
    <s v="München, Bayerisches Hauptstaatsarchiv"/>
    <s v="25.4.1124"/>
    <n v="1124"/>
    <x v="60"/>
    <s v="Freitag"/>
    <n v="4894"/>
    <s v="E1994"/>
    <n v="4894"/>
  </r>
  <r>
    <n v="1023"/>
    <s v="E1995"/>
    <n v="4895"/>
    <x v="1"/>
    <s v="Kaiser Heinrich V."/>
    <s v="E1995"/>
    <s v="Scheyern, Kloster"/>
    <s v="St., Nr.3197"/>
    <m/>
    <s v="München, Bayerisches Hauptstaatsarchiv"/>
    <s v="25.4.1124"/>
    <n v="1124"/>
    <x v="60"/>
    <s v="Freitag"/>
    <n v="4895"/>
    <s v="E1995"/>
    <n v="4895"/>
  </r>
  <r>
    <n v="911"/>
    <s v="E1865"/>
    <n v="4500"/>
    <x v="1"/>
    <s v="Kaiser Heinrich V."/>
    <s v="E1865"/>
    <s v="Michelstadt, Kloster"/>
    <s v="St., Nr.3094"/>
    <m/>
    <s v="Darmstadt, Staatsarchiv"/>
    <s v="20.3.1113"/>
    <n v="1113"/>
    <x v="190"/>
    <s v="Donnerstag"/>
    <n v="4500"/>
    <s v="E1865"/>
    <n v="4500"/>
  </r>
  <r>
    <n v="825"/>
    <s v="E1550"/>
    <n v="3936"/>
    <x v="1"/>
    <s v="Kaiser Heinrich VI."/>
    <s v="E1550"/>
    <s v="Salem, Kloster"/>
    <s v="BB, Nr.224; UB Salem 1, Nr.45"/>
    <s v="http://www.regesta-imperii.de/id/1192-06-07_3_0_4_3_1_290_224"/>
    <s v="Karlsruhe, Generallandesarchiv"/>
    <s v="7.6.1192"/>
    <n v="1192"/>
    <x v="46"/>
    <s v="Sonntag"/>
    <n v="3936"/>
    <s v="E1550"/>
    <n v="3936"/>
  </r>
  <r>
    <n v="837"/>
    <s v="E1779"/>
    <n v="4116"/>
    <x v="1"/>
    <s v="Kaiser Heinrich VI."/>
    <s v="E1779"/>
    <s v="Konstanz (civitas et burgenses)"/>
    <s v="BB, Nr.253; HB 5.2, S. 1103f."/>
    <s v="http://www.regesta-imperii.de/id/1192-09-24_1_0_4_3_1_319_253"/>
    <s v="Karlsruhe, Generallandesarchiv"/>
    <s v="24.9.1192"/>
    <n v="1192"/>
    <x v="46"/>
    <s v="Donnerstag"/>
    <n v="4116"/>
    <s v="E1779"/>
    <n v="4116"/>
  </r>
  <r>
    <n v="838"/>
    <s v="E1658"/>
    <n v="4117"/>
    <x v="1"/>
    <s v="Kaiser Heinrich VI."/>
    <s v="E1658"/>
    <s v="Salem, Kloster"/>
    <s v="UB Württemberg. 2, Nr. 477; URH 1, Nr. 551; BB, Nr. 295"/>
    <s v="http://www.regesta-imperii.de/id/1193-05-13_1_0_4_3_1_366_295"/>
    <s v="Karlsruhe, Generallandesarchiv"/>
    <s v="13.5.1193"/>
    <n v="1193"/>
    <x v="187"/>
    <s v="Donnerstag"/>
    <s v="4117 Alle Aufnahmen unter dieser Zugangsnummer"/>
    <s v="E1658"/>
    <n v="4117"/>
  </r>
  <r>
    <n v="839"/>
    <s v="E1657"/>
    <n v="4118"/>
    <x v="1"/>
    <s v="Kaiser Heinrich VI."/>
    <s v="E1657"/>
    <s v="Herrenalb, Kloster"/>
    <s v="BB, Nr.494; UB Württemberg. 2, Nr.495"/>
    <s v="http://www.regesta-imperii.de/id/1196-01-08_1_0_4_3_1_584_494"/>
    <s v="Karlsruhe, Generallandesarchiv"/>
    <s v="8.1.1196"/>
    <n v="1196"/>
    <x v="7"/>
    <s v="Montag"/>
    <n v="4118"/>
    <s v="E1657"/>
    <n v="4118"/>
  </r>
  <r>
    <n v="840"/>
    <s v="C485"/>
    <n v="4119"/>
    <x v="1"/>
    <s v="Kaiser Heinrich VI."/>
    <s v="C485"/>
    <s v="Selz, Kloster"/>
    <s v="URH 1, Nr. 594; BB, Nr. 604; St., Nr. 5073"/>
    <s v="http://www.regesta-imperii.de/id/1197-07-31_1_0_4_3_1_699_604"/>
    <s v="Karlsruhe, Generallandesarchiv"/>
    <s v="31.7.1197"/>
    <n v="1197"/>
    <x v="42"/>
    <s v="Donnerstag"/>
    <n v="4119"/>
    <s v="C485"/>
    <n v="4119"/>
  </r>
  <r>
    <n v="779"/>
    <s v="E1506"/>
    <n v="3669"/>
    <x v="1"/>
    <s v="Kaiser Heinrich VI."/>
    <s v="E1506"/>
    <s v="Eberbach, Kloster"/>
    <s v="UB Eberbach Abtei 1, Nr.45; BB, Nr.93"/>
    <s v="http://www.regesta-imperii.de/id/1190-02-01_1_0_4_3_1_148_93"/>
    <s v="Wiesbaden, Hauptstaatsarchiv"/>
    <s v="1.2.1190"/>
    <n v="1190"/>
    <x v="97"/>
    <s v="Donnerstag"/>
    <n v="3669"/>
    <s v="E1506"/>
    <n v="3669"/>
  </r>
  <r>
    <n v="681"/>
    <s v="C435"/>
    <n v="2971"/>
    <x v="1"/>
    <s v="Kaiser Heinrich VI."/>
    <s v="C435"/>
    <s v="Deutschland, Kaufleute, Mainz (Fond)"/>
    <s v="UB Mainz 2,2, Nr. 644; URH 1, Nr. 591; BB, Nr. 524"/>
    <s v="http://www.regesta-imperii.de/id/1196-06-24_2_0_4_3_1_616_524"/>
    <s v="Darmstadt, Staatsarchiv"/>
    <s v="24.6.1196"/>
    <n v="1196"/>
    <x v="7"/>
    <s v="Montag"/>
    <n v="2971"/>
    <s v="C435"/>
    <n v="2971"/>
  </r>
  <r>
    <n v="636"/>
    <s v="E975"/>
    <n v="2414"/>
    <x v="1"/>
    <s v="Kaiser Heinrich VI."/>
    <s v="E975"/>
    <s v="Wei�enau, Stift (St. Peter)"/>
    <s v="UB Württemberg. 2, Nr.471; BB, Nr.213"/>
    <s v="http://www.regesta-imperii.de/id/1192-03-24_1_0_4_3_1_277_213"/>
    <s v="Stuttgart, Hauptstaatsarchiv"/>
    <s v="24.3.1192"/>
    <n v="1192"/>
    <x v="46"/>
    <s v="Dienstag"/>
    <n v="2414"/>
    <s v="E975"/>
    <n v="2414"/>
  </r>
  <r>
    <n v="575"/>
    <s v="E790"/>
    <n v="2221"/>
    <x v="1"/>
    <s v="Kaiser Heinrich VI."/>
    <s v="E790"/>
    <s v="Maulbronn, Kloster"/>
    <s v="UB Württemberg. 2, Nr.487; BB, Nr.331"/>
    <s v="http://www.regesta-imperii.de/id/1194-01-28_1_0_4_3_1_404_331"/>
    <s v="Stuttgart, Hauptstaatsarchiv"/>
    <s v="28.1.1194"/>
    <n v="1194"/>
    <x v="0"/>
    <s v="Freitag"/>
    <n v="2221"/>
    <s v="E790"/>
    <n v="2221"/>
  </r>
  <r>
    <n v="577"/>
    <s v="E813"/>
    <n v="2223"/>
    <x v="1"/>
    <s v="Kaiser Heinrich VI."/>
    <s v="E813"/>
    <s v="Maulbronn, Kloster"/>
    <s v="UB Württemberg. 2, Nr.500; BB, Nr.509"/>
    <s v="http://www.regesta-imperii.de/id/1196-05-20_1_0_4_3_1_600_509"/>
    <s v="Stuttgart, Hauptstaatsarchiv"/>
    <s v="20.5.1196"/>
    <n v="1196"/>
    <x v="7"/>
    <s v="Montag"/>
    <n v="2223"/>
    <s v="E813"/>
    <n v="2223"/>
  </r>
  <r>
    <n v="515"/>
    <s v="E721"/>
    <n v="2114"/>
    <x v="1"/>
    <s v="Kaiser Heinrich VI."/>
    <s v="E721"/>
    <s v="Altenburg, Hospital"/>
    <s v="UB Altenburg, Nr.41; BB, Nr.265"/>
    <s v="http://www.regesta-imperii.de/id/1192-11-20_1_0_4_3_1_332_265"/>
    <s v="Dresden, Hauptstaatsarchiv"/>
    <s v="20.11.1192"/>
    <n v="1192"/>
    <x v="46"/>
    <s v="Freitag"/>
    <n v="2114"/>
    <s v="E721"/>
    <n v="2114"/>
  </r>
  <r>
    <n v="516"/>
    <s v="E722"/>
    <n v="2116"/>
    <x v="1"/>
    <s v="Kaiser Heinrich VI."/>
    <s v="E722"/>
    <s v="Buch, Kloster"/>
    <s v="CD. Sax. Reg. 1,2, Nr.575; BB, Nr.266"/>
    <s v="http://www.regesta-imperii.de/id/1192-12-01_1_0_4_3_1_333_266"/>
    <s v="Dresden, Hauptstaatsarchiv"/>
    <s v="1.12.1192"/>
    <n v="1192"/>
    <x v="46"/>
    <s v="Dienstag"/>
    <n v="2116"/>
    <s v="E722"/>
    <n v="2116"/>
  </r>
  <r>
    <n v="517"/>
    <s v="D251"/>
    <n v="2118"/>
    <x v="1"/>
    <s v="Kaiser Heinrich VI."/>
    <s v="D251"/>
    <s v="Altenburg, Hospital"/>
    <s v="UB Altenburg, Nr.434; BB, Nr.268"/>
    <s v="http://www.regesta-imperii.de/id/1192-12-14_1_0_4_3_1_336_268"/>
    <s v="Dresden, Hauptstaatsarchiv"/>
    <s v="14.12.1192"/>
    <n v="1192"/>
    <x v="46"/>
    <s v="Montag"/>
    <n v="2118"/>
    <s v="D251"/>
    <n v="2118"/>
  </r>
  <r>
    <n v="519"/>
    <s v="E805"/>
    <n v="2120"/>
    <x v="1"/>
    <s v="Kaiser Heinrich VI."/>
    <s v="E805"/>
    <s v=" "/>
    <s v="CD. Sax. Reg. 1,2, Nr.591; BB, Nr.478"/>
    <s v="http://www.regesta-imperii.de/id/1195-10-27_1_0_4_3_1_566_478"/>
    <s v="Dresden, Hauptstaatsarchiv"/>
    <s v="27.10.1195"/>
    <n v="1195"/>
    <x v="124"/>
    <s v="Freitag"/>
    <n v="2120"/>
    <s v="E805"/>
    <n v="2120"/>
  </r>
  <r>
    <n v="520"/>
    <s v="E723"/>
    <n v="2121"/>
    <x v="1"/>
    <s v="Kaiser Heinrich VI."/>
    <s v="E723"/>
    <s v="Pforte, Kloster"/>
    <s v="CD. Sax. Reg. 1,2, Nr.594; BB, Nr.479"/>
    <s v="http://www.regesta-imperii.de/id/1195-10-27_2_0_4_3_1_567_479"/>
    <s v="Dresden, Hauptstaatsarchiv"/>
    <s v="27.10.1195"/>
    <n v="1195"/>
    <x v="124"/>
    <s v="Freitag"/>
    <n v="2121"/>
    <s v="E723"/>
    <n v="2121"/>
  </r>
  <r>
    <n v="417"/>
    <s v="D223"/>
    <n v="1873"/>
    <x v="1"/>
    <s v="Kaiser Heinrich VI."/>
    <s v="D223"/>
    <s v="Bebenhausen, Kloster"/>
    <s v="UB Württemberg. 2, Nr.478; BB, Nr.300"/>
    <s v="http://www.regesta-imperii.de/id/1193-05-28_1_0_4_3_1_371_300"/>
    <s v="Stuttgart, Hauptstaatsarchiv"/>
    <s v="28.5.1193"/>
    <n v="1193"/>
    <x v="187"/>
    <s v="Freitag"/>
    <n v="1873"/>
    <s v="D223"/>
    <n v="1873"/>
  </r>
  <r>
    <n v="433"/>
    <s v="C397"/>
    <n v="1895"/>
    <x v="1"/>
    <s v="Kaiser Heinrich VI."/>
    <s v="C397"/>
    <s v="Herrenalb, Kloster"/>
    <s v="UB Württemberg. 2, Nr.480; BB, Nr.230"/>
    <s v="http://www.regesta-imperii.de/id/1192-06-14_2_0_4_3_1_296_230"/>
    <s v="Stuttgart, Hauptstaatsarchiv"/>
    <s v="14.6.1192"/>
    <n v="1192"/>
    <x v="46"/>
    <s v="Sonntag"/>
    <s v="1895 Alle Aufnahmen unter dieser Zugangsnummer"/>
    <s v="C397"/>
    <n v="1895"/>
  </r>
  <r>
    <n v="435"/>
    <s v="B169"/>
    <n v="1897"/>
    <x v="1"/>
    <s v="Kaiser Heinrich VI."/>
    <s v="B169"/>
    <s v="Herrenalb, Kloster"/>
    <s v="UB Württemberg. 2, Nr.493; BB, Nr.466"/>
    <s v="http://www.regesta-imperii.de/id/1195-08-13_1_0_4_3_1_554_466"/>
    <s v="Stuttgart, Hauptstaatsarchiv"/>
    <s v="13.8.1195"/>
    <n v="1195"/>
    <x v="124"/>
    <s v="Sonntag"/>
    <n v="1897"/>
    <s v="B169"/>
    <n v="1897"/>
  </r>
  <r>
    <n v="437"/>
    <s v="D327"/>
    <n v="1901"/>
    <x v="1"/>
    <s v="Kaiser Heinrich VI."/>
    <s v="D327"/>
    <s v="Lorsch, Kloster"/>
    <s v="UB Württemberg. 2, Nr.481; BB, Nr.232"/>
    <m/>
    <s v="Stuttgart, Hauptstaatsarchiv"/>
    <s v="20.6.1193"/>
    <n v="1193"/>
    <x v="187"/>
    <s v="Sonntag"/>
    <n v="1901"/>
    <s v="D327"/>
    <n v="1901"/>
  </r>
  <r>
    <n v="375"/>
    <s v="E640"/>
    <n v="1760"/>
    <x v="1"/>
    <s v="Kaiser Heinrich VI."/>
    <s v="E640"/>
    <s v="Georgenthal, Kloster"/>
    <s v="Dobenecker 2, Nr.988; BB, Nr.488"/>
    <s v="http://www.regesta-imperii.de/id/1195-12-07_1_0_4_3_1_578_488"/>
    <s v="Gotha, Staatsarchiv"/>
    <s v="7.12.1195"/>
    <n v="1195"/>
    <x v="124"/>
    <s v="Donnerstag"/>
    <n v="1760"/>
    <s v="E640"/>
    <n v="1760"/>
  </r>
  <r>
    <n v="376"/>
    <s v="E587A"/>
    <n v="1761"/>
    <x v="1"/>
    <s v="Kaiser Heinrich VI."/>
    <s v="E587A"/>
    <s v="Georgenthal, Kloster"/>
    <s v="BB, Nr.488; Dobenecker 2, Nr.988"/>
    <m/>
    <s v="Gotha, Staatsarchiv"/>
    <s v="7.12.1195"/>
    <n v="1195"/>
    <x v="124"/>
    <s v="Donnerstag"/>
    <s v="1761 Alle Aufnahmen unter dieser Zugangsnummer"/>
    <s v="E587A"/>
    <n v="1761"/>
  </r>
  <r>
    <n v="4321"/>
    <s v="E5128"/>
    <n v="10542"/>
    <x v="1"/>
    <s v="Kaiser Heinrich VI."/>
    <s v="E5128"/>
    <s v="Ebrach, Kloster"/>
    <s v="Mon. Boica 29a, S. 476, Nr. 558; URH 1, Nr. 558; BB, Nr. 330"/>
    <s v="http://www.regesta-imperii.de/id/1194-01-02_1_0_4_3_1_403_330"/>
    <s v="München, Bayerisches Hauptstaatsarchiv"/>
    <s v="2.1.1194"/>
    <n v="1194"/>
    <x v="0"/>
    <s v="Sonntag"/>
    <s v="10542 Alle Aufnahmen unter dieser Zugangsnummer"/>
    <s v="E5128"/>
    <n v="10542"/>
  </r>
  <r>
    <n v="4322"/>
    <s v="E5129A"/>
    <n v="10543"/>
    <x v="1"/>
    <s v="Kaiser Heinrich VI."/>
    <s v="E5129A"/>
    <s v="Bistum Bamberg, Domstift"/>
    <s v="Mon. Boica 29a, S. 478, Nr.559; BB, Nr.339"/>
    <s v="http://www.regesta-imperii.de/id/1194-03-18_1_0_4_3_1_413_339"/>
    <s v="München, Bayerisches Hauptstaatsarchiv"/>
    <s v="18.3.1194"/>
    <n v="1194"/>
    <x v="0"/>
    <s v="Freitag"/>
    <s v="10543 Alle Aufnahmen unter dieser Zugangsnummer"/>
    <s v="E5129A"/>
    <n v="10543"/>
  </r>
  <r>
    <n v="4323"/>
    <s v="E5130"/>
    <n v="10544"/>
    <x v="1"/>
    <s v="Kaiser Heinrich VI."/>
    <s v="E5130"/>
    <s v="Berchtesgaden, Kloster"/>
    <s v="Mon. Boica 29a, S. 481, Nr.560; St., Nr.4852"/>
    <s v="http://www.regesta-imperii.de/id/1194-03-22_1_0_4_3_1_414_340"/>
    <s v="München, Bayerisches Hauptstaatsarchiv"/>
    <s v="22.3.1194"/>
    <n v="1194"/>
    <x v="0"/>
    <s v="Dienstag"/>
    <n v="10544"/>
    <s v="E5130"/>
    <n v="10544"/>
  </r>
  <r>
    <n v="4324"/>
    <s v="E5131"/>
    <n v="10545"/>
    <x v="1"/>
    <s v="Kaiser Heinrich VI."/>
    <s v="E5131"/>
    <s v="Ebrach, Kloster"/>
    <s v="Mon. Boica 29a, S. 485, Nr.561; BB, Nr.463"/>
    <s v="http://www.regesta-imperii.de/id/1195-07-16_1_0_4_3_1_551_463"/>
    <s v="München, Bayerisches Hauptstaatsarchiv"/>
    <s v="16.7.1195"/>
    <n v="1195"/>
    <x v="124"/>
    <s v="Sonntag"/>
    <n v="10545"/>
    <s v="E5131"/>
    <n v="10545"/>
  </r>
  <r>
    <n v="9248"/>
    <s v="F442A"/>
    <n v="90037"/>
    <x v="1"/>
    <s v="Kaiser Heinrich VI."/>
    <s v="F442A"/>
    <s v="Konstanz, Konstanz, B�rger"/>
    <s v="URH 1, Nr. 544; St., Nr. 4771; BB, Nr. 253"/>
    <s v="http://www.regesta-imperii.de/id/1192-09-24_1_0_4_3_1_319_253"/>
    <s v="Konstanz, Rosgarten-Museum"/>
    <s v="24.9.1192"/>
    <n v="1192"/>
    <x v="46"/>
    <s v="Donnerstag"/>
    <s v="90037 Alle Aufnahmen unter dieser Zugangsnummer"/>
    <s v="F442A"/>
    <n v="90037"/>
  </r>
  <r>
    <n v="4294"/>
    <s v="D1351"/>
    <n v="10513"/>
    <x v="1"/>
    <s v="Kaiser Heinrich VI."/>
    <s v="D1351"/>
    <s v="Berchtesgaden, Kloster"/>
    <s v="Mon. Boica 29a, S. 459, Nr. 549; URH 1, Nr. 564; St., Nr. 5085"/>
    <s v="http://www.regesta-imperii.de/id/1191-00-00_3_0_4_3_1_718_621"/>
    <s v="München, Bayerisches Hauptstaatsarchiv"/>
    <s v="0.0.1191"/>
    <n v="1191"/>
    <x v="188"/>
    <s v="Unbekannt"/>
    <n v="10513"/>
    <s v="D1351"/>
    <n v="10513"/>
  </r>
  <r>
    <n v="4295"/>
    <s v="E5107"/>
    <n v="10514"/>
    <x v="1"/>
    <s v="Kaiser Heinrich VI."/>
    <s v="E5107"/>
    <s v="Indersdorf, Stift"/>
    <s v="Mon. Boica 29,1, S. 461, Nr.550; BB Nr.277"/>
    <m/>
    <s v="München, Bayerisches Hauptstaatsarchiv"/>
    <s v="27.1.1192"/>
    <n v="1192"/>
    <x v="46"/>
    <s v="Montag"/>
    <n v="10514"/>
    <s v="E5107"/>
    <n v="10514"/>
  </r>
  <r>
    <n v="4297"/>
    <s v="E5109"/>
    <n v="10516"/>
    <x v="1"/>
    <s v="Kaiser Heinrich VI."/>
    <s v="E5109"/>
    <s v="Erzbistum Mainz, Domstift"/>
    <s v="UB Mainz 2,2, Nr.569; BB, Nr.244"/>
    <s v="http://www.regesta-imperii.de/id/1192-08-29_1_0_4_3_1_310_244"/>
    <s v="München, Bayerisches Hauptstaatsarchiv"/>
    <s v="29.8.1192"/>
    <n v="1192"/>
    <x v="46"/>
    <s v="Samstag"/>
    <n v="10516"/>
    <s v="E5109"/>
    <n v="10516"/>
  </r>
  <r>
    <n v="4298"/>
    <s v="E5110"/>
    <n v="10517"/>
    <x v="1"/>
    <s v="Kaiser Heinrich VI."/>
    <s v="E5110"/>
    <s v="Kaisheim, Kloster"/>
    <s v="Mon. Boica 29,1, S. 467, Nr.553; BB, Nr.276"/>
    <s v="http://www.regesta-imperii.de/id/1193-01-20_1_0_4_3_1_346_276"/>
    <s v="München, Bayerisches Hauptstaatsarchiv"/>
    <s v="20.1.1193"/>
    <n v="1193"/>
    <x v="187"/>
    <s v="Mittwoch"/>
    <n v="10517"/>
    <s v="E5110"/>
    <n v="10517"/>
  </r>
  <r>
    <n v="4299"/>
    <s v="E5111"/>
    <n v="10518"/>
    <x v="1"/>
    <s v="Kaiser Heinrich VI."/>
    <s v="E5111"/>
    <s v="Bistum Passau"/>
    <s v="Mon. Boica 29a, S. 469, Nr.554; BB, Nr.285"/>
    <s v="http://www.regesta-imperii.de/id/1193-03-28_1_0_4_3_1_355_285"/>
    <s v="München, Bayerisches Hauptstaatsarchiv"/>
    <s v="28.3.1193"/>
    <n v="1193"/>
    <x v="187"/>
    <s v="Sonntag"/>
    <n v="10518"/>
    <s v="E5111"/>
    <n v="10518"/>
  </r>
  <r>
    <n v="4300"/>
    <s v="E5112"/>
    <n v="10519"/>
    <x v="1"/>
    <s v="Kaiser Heinrich VI."/>
    <s v="E5112"/>
    <s v="Tegernsee, Kloster"/>
    <s v="Mon. Boica 29,1, S. 473, Nr. 555; URH 1, Nr. 552; BB, Nr. 296"/>
    <s v="http://www.regesta-imperii.de/id/1193-05-18_1_0_4_3_1_367_F296"/>
    <s v="München, Bayerisches Hauptstaatsarchiv"/>
    <s v="18.5.1193"/>
    <n v="1193"/>
    <x v="187"/>
    <s v="Dienstag"/>
    <n v="10519"/>
    <s v="E5112"/>
    <n v="10519"/>
  </r>
  <r>
    <n v="4301"/>
    <s v="D1350"/>
    <n v="10520"/>
    <x v="1"/>
    <s v="Kaiser Heinrich VI."/>
    <s v="D1350"/>
    <s v="Steingaden, Kloster"/>
    <s v="Mon. Boica 29,1, S. 474, Nr.556; BB, Nr.301"/>
    <s v="http://www.regesta-imperii.de/id/1193-05-29_1_0_4_3_1_372_301"/>
    <s v="München, Bayerisches Hauptstaatsarchiv"/>
    <s v="29.5.1193"/>
    <n v="1193"/>
    <x v="187"/>
    <s v="Samstag"/>
    <n v="10520"/>
    <s v="D1350"/>
    <n v="10520"/>
  </r>
  <r>
    <n v="4302"/>
    <s v="E5113"/>
    <n v="10521"/>
    <x v="1"/>
    <s v="Kaiser Heinrich VI."/>
    <s v="E5113"/>
    <s v="Bistum Bamberg, Bischof Otto II., Andechs, Markgraf Berthold von"/>
    <s v="Mon. Boica 29a, S. 475, Nr. 557; URH 1, Nr. 538; BB, Nr. 223"/>
    <s v="http://www.regesta-imperii.de/id/1192-06-07_2_0_4_3_1_289_223"/>
    <s v="München, Bayerisches Hauptstaatsarchiv"/>
    <s v="7.6.1192"/>
    <n v="1192"/>
    <x v="46"/>
    <s v="Sonntag"/>
    <n v="10521"/>
    <s v="E5113"/>
    <n v="10521"/>
  </r>
  <r>
    <n v="9005"/>
    <s v="F9779"/>
    <n v="16175"/>
    <x v="1"/>
    <s v="Kaiser Heinrich VI."/>
    <s v="F9779"/>
    <s v="Magdeburg, Erzbistum"/>
    <s v="St. 4988; Dobenecker 2, Nr. 1004; Rosenfeld, UB Naumburg H.stift 1, S. 347, Nr. 387; RI IV.3, S. 204, Nr. 502; Reg. Magdeburg Ebb. 2, S. 25f., Nr. 58; Bresslau, Diplomata, S. 70f., Nr. 49"/>
    <s v="http://www.regesta-imperii.de/id/1196-04-09_1_0_4_3_1_593_502"/>
    <s v="Magdeburg, Landeshauptarchiv"/>
    <s v="9.4.1196"/>
    <n v="1196"/>
    <x v="7"/>
    <s v="Dienstag"/>
    <s v="16175 Alle Aufnahmen unter dieser Zugangsnummer"/>
    <s v="F9779"/>
    <n v="16175"/>
  </r>
  <r>
    <n v="9006"/>
    <s v="F9780"/>
    <n v="16176"/>
    <x v="1"/>
    <s v="Kaiser Heinrich VI."/>
    <s v="F9780"/>
    <s v="Magdeburg, Erzbistum, Magdeburg, Erzbischof Ludolf"/>
    <s v="St. 5068; KUiA 10, Taf. 19; RI IV.3, S. 242f., Nr. 599; Reg. Magdeburg Ebb. 2, S. 33f., Nr. 75"/>
    <s v="http://www.regesta-imperii.de/id/1197-07-09_1_0_4_3_1_694_599"/>
    <s v="Magdeburg, Landeshauptarchiv"/>
    <s v="9.7.1197"/>
    <n v="1197"/>
    <x v="42"/>
    <s v="Mittwoch"/>
    <s v="16176 Alle Aufnahmen unter dieser Zugangsnummer"/>
    <s v="F9780"/>
    <n v="16176"/>
  </r>
  <r>
    <n v="9007"/>
    <s v="F9781"/>
    <n v="16177"/>
    <x v="1"/>
    <s v="Kaiser Heinrich VI."/>
    <s v="F9781"/>
    <s v="Magdeburg, Erzbistum"/>
    <s v="St. 5071; KUiA 10, Taf. 20a; RI IV.3, S. 244, Nr. 602; Reg. Magdeburg Ebb. 2, S. 34f., Nr. 76"/>
    <s v="http://www.regesta-imperii.de/id/1197-07-28_1_0_4_3_1_697_602"/>
    <s v="Magdeburg, Landeshauptarchiv"/>
    <s v="28.7.1197"/>
    <n v="1197"/>
    <x v="42"/>
    <s v="Montag"/>
    <s v="16177 Alle Aufnahmen unter dieser Zugangsnummer"/>
    <s v="F9781"/>
    <n v="16177"/>
  </r>
  <r>
    <n v="8716"/>
    <s v="F8402"/>
    <n v="15761"/>
    <x v="1"/>
    <s v="Kaiser Heinrich VI."/>
    <s v="F8402"/>
    <s v="Verden, Bistum"/>
    <s v="Verdener Gquell 2, S. 60, Nr. 37; Urk. Schleswig-Holstein 1, S. 103, Nr. 198; URH 1, Nr. 580; St., Nr. 4987; Dr�gereit, S. 77; RI IV.3.1, S. 203, Nr. 501"/>
    <s v="http://www.regesta-imperii.de/id/1196-03-28_1_0_4_3_1_591_501"/>
    <s v="Stade, StA"/>
    <s v="28.3.1196"/>
    <n v="1196"/>
    <x v="7"/>
    <s v="Donnerstag"/>
    <n v="15761"/>
    <s v="F8402"/>
    <n v="15761"/>
  </r>
  <r>
    <n v="4204"/>
    <s v="C1027"/>
    <n v="10415"/>
    <x v="1"/>
    <s v="Kaiser Heinrich VI."/>
    <s v="C1027"/>
    <s v="Metz, Kloster St. Arnulf"/>
    <s v="BB, Nr.292; St., Nr.4808"/>
    <s v="http://www.regesta-imperii.de/id/1193-04-09_1_0_4_3_1_363_292"/>
    <s v="Nürnberg, Germanisches Nationalmuseum"/>
    <s v="9.4.1193"/>
    <n v="1193"/>
    <x v="187"/>
    <s v="Freitag"/>
    <n v="10415"/>
    <s v="C1027"/>
    <n v="10415"/>
  </r>
  <r>
    <n v="8367"/>
    <s v="E5843"/>
    <n v="15346"/>
    <x v="1"/>
    <s v="Kaiser Heinrich VI."/>
    <s v="E5843"/>
    <s v="Trier, Stift St. Simeon"/>
    <s v="UB Mittelrhein 2, S. 184, Nr. 142; St., Nr. 4962"/>
    <s v="http://www.regesta-imperii.de/id/1195-09-17_2_0_4_3_1_560_472"/>
    <s v="Trier, StadtA."/>
    <s v="17.9.1195"/>
    <n v="1195"/>
    <x v="124"/>
    <s v="Sonntag"/>
    <s v="15346 Alle Aufnahmen unter dieser Zugangsnummer"/>
    <s v="E5843"/>
    <n v="15346"/>
  </r>
  <r>
    <n v="8368"/>
    <s v="E5846"/>
    <n v="15347"/>
    <x v="1"/>
    <s v="Kaiser Heinrich VI."/>
    <s v="E5846"/>
    <s v="Trier, Stift St. Simeon"/>
    <s v="UB Mittelrhein 2, S. 183, Nr. 141; St., Nr. 4961, RI IV.3, S. 191, Nr. 471"/>
    <s v="http://www.regesta-imperii.de/id/1195-09-17_1_0_4_3_1_559_471"/>
    <s v="Trier, StadtA."/>
    <s v="17.9.1195"/>
    <n v="1195"/>
    <x v="124"/>
    <s v="Sonntag"/>
    <s v="15347 Alle Aufnahmen unter dieser Zugangsnummer"/>
    <s v="E5846"/>
    <n v="15347"/>
  </r>
  <r>
    <n v="7646"/>
    <s v="F5471"/>
    <n v="14435"/>
    <x v="1"/>
    <s v="Kaiser Heinrich VI."/>
    <s v="F5471"/>
    <s v="M�nzenberg, Kuno von"/>
    <s v="Simon, Ysenb. u.B�dingen 3, Nr.5; BB, Nr.533"/>
    <s v="http://www.regesta-imperii.de/id/1196-06-18_1_0_4_3_1_613_522"/>
    <s v="Birstein, Adelsarchiv Fürstlich Isenburgische Bibliothek"/>
    <s v="18.6.1196"/>
    <n v="1196"/>
    <x v="7"/>
    <s v="Dienstag"/>
    <s v="14435 Alle Aufnahmen unter dieser Zugangsnummer"/>
    <s v="F5471"/>
    <n v="14435"/>
  </r>
  <r>
    <n v="3634"/>
    <s v="E4560"/>
    <n v="9357"/>
    <x v="1"/>
    <s v="Kaiser Heinrich VI."/>
    <s v="E4560"/>
    <s v="Erzbistum K�ln, Domstift"/>
    <s v="UB Niederrhein 1, Nr. 539; URH 1, Nr. 555; BB, Nr. 303"/>
    <s v="http://www.regesta-imperii.de/id/1193-06-28_1_0_4_3_1_375_303"/>
    <s v="K�ln, Stadtarchiv"/>
    <s v="28.6.1193"/>
    <n v="1193"/>
    <x v="187"/>
    <s v="Montag"/>
    <n v="9357"/>
    <s v="E4560"/>
    <n v="9357"/>
  </r>
  <r>
    <n v="3298"/>
    <s v="C864"/>
    <n v="8780"/>
    <x v="1"/>
    <s v="Kaiser Heinrich VI."/>
    <s v="C864"/>
    <s v="Cappenberg, Stift"/>
    <s v="Wilmans 2, Nr.250; BB, Nr.323"/>
    <s v="http://www.regesta-imperii.de/id/1193-11-26_1_0_4_3_1_395_323"/>
    <s v="Cappenberg, Stiftsarchiv"/>
    <s v="26.11.1193"/>
    <n v="1193"/>
    <x v="187"/>
    <s v="Freitag"/>
    <n v="8780"/>
    <s v="C864"/>
    <n v="8780"/>
  </r>
  <r>
    <n v="3164"/>
    <s v="D1047"/>
    <n v="8578"/>
    <x v="1"/>
    <s v="Kaiser Heinrich VI."/>
    <s v="D1047"/>
    <s v="Corvey, Kloster"/>
    <s v="BB, Nr.256; St., Nr.4775"/>
    <s v="http://www.regesta-imperii.de/id/1192-10-21_1_0_4_3_1_323_256"/>
    <s v="Münster, Staatsarchiv"/>
    <s v="21.10.1192"/>
    <n v="1192"/>
    <x v="46"/>
    <s v="Mittwoch"/>
    <n v="8578"/>
    <s v="D1047"/>
    <n v="8578"/>
  </r>
  <r>
    <n v="3172"/>
    <s v="D1051"/>
    <n v="8605"/>
    <x v="1"/>
    <s v="Kaiser Heinrich VI."/>
    <s v="D1051"/>
    <s v="Dortmund, Stift St. Katharinen (Prämonstratenserinnen)"/>
    <s v="Wilmans 2, Nr.249; BB, Nr.283"/>
    <s v="http://www.regesta-imperii.de/id/1193-03-23_1_0_4_3_1_353_283"/>
    <s v="Münster, Staatsarchiv"/>
    <s v="23.3.1193"/>
    <n v="1193"/>
    <x v="187"/>
    <s v="Dienstag"/>
    <n v="8605"/>
    <s v="D1051"/>
    <n v="8605"/>
  </r>
  <r>
    <n v="2558"/>
    <s v="D890"/>
    <n v="7665"/>
    <x v="1"/>
    <s v="Kaiser Heinrich VI."/>
    <s v="D890"/>
    <s v="Aachen, Stift St. Marien"/>
    <s v="Urk. Aachen, Nr.42; BB, Nr.161"/>
    <s v="http://www.regesta-imperii.de/id/1191-06-08_1_0_4_3_1_221_161"/>
    <s v="D�sseldorf, Hauptstaatsarchiv"/>
    <s v="8.6.1191"/>
    <n v="1191"/>
    <x v="188"/>
    <s v="Samstag"/>
    <n v="7665"/>
    <s v="D890"/>
    <n v="7665"/>
  </r>
  <r>
    <n v="2559"/>
    <s v="E3426"/>
    <n v="7666"/>
    <x v="1"/>
    <s v="Kaiser Heinrich VI."/>
    <s v="E3426"/>
    <s v="Aachen, Stift St. Marien, Propst Philipp (Bruder Kaiser Heinrichs VI.)"/>
    <s v="Urk. Aachen, Nr. 44; URH 1, Nr. 546; BB, Nr. 254"/>
    <s v="http://www.regesta-imperii.de/id/1192-10-04_1_0_4_3_1_321_254"/>
    <s v="D�sseldorf, Hauptstaatsarchiv"/>
    <s v="4.10.1192"/>
    <n v="1192"/>
    <x v="46"/>
    <s v="Sonntag"/>
    <n v="7666"/>
    <s v="E3426"/>
    <n v="7666"/>
  </r>
  <r>
    <n v="2511"/>
    <s v="E3424"/>
    <n v="7588"/>
    <x v="1"/>
    <s v="Kaiser Heinrich VI."/>
    <s v="E3424"/>
    <s v="Springiersbach, Kloster"/>
    <s v="UB Mittelrhein 2, Nr.129; BB, Nr.294"/>
    <s v="http://www.regesta-imperii.de/id/1193-04-28_1_0_4_3_1_365_294"/>
    <s v="Koblenz, Landeshauptarchiv"/>
    <s v="28.4.1193"/>
    <n v="1193"/>
    <x v="187"/>
    <s v="Mittwoch"/>
    <n v="7588"/>
    <s v="E3424"/>
    <n v="7588"/>
  </r>
  <r>
    <n v="2365"/>
    <s v="E3289"/>
    <n v="7371"/>
    <x v="1"/>
    <s v="Kaiser Heinrich VI."/>
    <s v="E3289"/>
    <s v="Echternach, Kloster"/>
    <s v="UB Mittelrhein 2, Nr. 125; URH 1, Nr. 543; BB, Nr. 243"/>
    <s v="http://www.regesta-imperii.de/id/1192-08-24_1_0_4_3_1_309_243"/>
    <s v="Trier, Stadtbibliothek"/>
    <s v="24.8.1192"/>
    <n v="1192"/>
    <x v="46"/>
    <s v="Montag"/>
    <n v="7371"/>
    <s v="E3289"/>
    <n v="7371"/>
  </r>
  <r>
    <n v="2084"/>
    <s v="C788"/>
    <n v="6855"/>
    <x v="1"/>
    <s v="Kaiser Heinrich VI."/>
    <s v="C788"/>
    <s v="Bistum Minden, Domstift"/>
    <s v="UB Westfäl. 2, Nr. 2335 (542); URH 1, Nr. 571"/>
    <s v="http://www.regesta-imperii.de/id/1195-08-24_1_0_4_3_1_557_469"/>
    <s v="Münster, Staatsarchiv"/>
    <s v="24.8.1195"/>
    <n v="1195"/>
    <x v="124"/>
    <s v="Donnerstag"/>
    <n v="6855"/>
    <s v="C788"/>
    <n v="6855"/>
  </r>
  <r>
    <n v="1989"/>
    <s v="D787"/>
    <n v="6692"/>
    <x v="1"/>
    <s v="Kaiser Heinrich VI."/>
    <s v="D787"/>
    <s v="Bronnbach, Kloster"/>
    <s v="St., Nr.4816; BB, Nr.299; DIGUB 4, Taf. 15"/>
    <s v="http://www.regesta-imperii.de/id/1193-05-25_1_0_4_3_1_370_299"/>
    <s v="Wertheim, Adelsarchiv L�wenstein-Wertheim-Rosenberg"/>
    <s v="25.5.1193"/>
    <n v="1193"/>
    <x v="187"/>
    <s v="Dienstag"/>
    <n v="6692"/>
    <s v="D787"/>
    <n v="6692"/>
  </r>
  <r>
    <n v="1990"/>
    <s v="E2821"/>
    <n v="6693"/>
    <x v="1"/>
    <s v="Kaiser Heinrich VI."/>
    <s v="E2821"/>
    <s v="Bronnbach, Kloster"/>
    <s v="St., Nr.4848; BB, Nr.355"/>
    <s v="http://www.regesta-imperii.de/id/1194-02-18_1_0_4_3_1_409_335"/>
    <s v="Wertheim, Adelsarchiv L�wenstein-Wertheim-Rosenberg"/>
    <s v="18.2.1194"/>
    <n v="1194"/>
    <x v="0"/>
    <s v="Freitag"/>
    <n v="6693"/>
    <s v="E2821"/>
    <n v="6693"/>
  </r>
  <r>
    <n v="1882"/>
    <s v="E2746"/>
    <n v="6484"/>
    <x v="1"/>
    <s v="Kaiser Heinrich VI."/>
    <s v="E2746"/>
    <s v="Bistum Paderborn, Bischof Bernhard II."/>
    <s v="UB Westfäl. 2, Nr.520; BB"/>
    <s v="http://www.regesta-imperii.de/id/1192-11-04_1_0_4_3_1_325_258"/>
    <s v="Münster, Staatsarchiv"/>
    <s v="4.11.1192"/>
    <n v="1192"/>
    <x v="46"/>
    <s v="Mittwoch"/>
    <n v="6484"/>
    <s v="E2746"/>
    <n v="6484"/>
  </r>
  <r>
    <n v="1848"/>
    <s v="C499"/>
    <n v="6430"/>
    <x v="1"/>
    <s v="Kaiser Heinrich VI."/>
    <s v="C499"/>
    <s v="M�nzenberg, Kuno von (identisch), Nierstein, Vogt, M�nzenberg, Hugo von"/>
    <s v="URH 1, Nr. 590; BB, Nr. 522; St., Nr. 5007"/>
    <s v="http://www.regesta-imperii.de/id/1196-06-18_1_0_4_3_1_613_522"/>
    <s v="B�dingen, Adelsarchiv Fürstlich Ysenburg- und B�dingensches Archiv"/>
    <s v="18.6.1196"/>
    <n v="1196"/>
    <x v="7"/>
    <s v="Dienstag"/>
    <n v="6430"/>
    <s v="C499"/>
    <n v="6430"/>
  </r>
  <r>
    <n v="4484"/>
    <s v="E5215"/>
    <n v="10763"/>
    <x v="1"/>
    <s v="Kaiser Heinrich VI."/>
    <s v="E5215"/>
    <s v="Kaiserswerth, Stift"/>
    <s v="UB Niederrhein 1, S. 377; BB, Nr.322"/>
    <s v="http://www.regesta-imperii.de/id/1193-11-25_1_0_4_3_1_394_322"/>
    <s v="D�sseldorf, Hauptstaatsarchiv"/>
    <s v="25.11.1193"/>
    <n v="1193"/>
    <x v="187"/>
    <s v="Donnerstag"/>
    <n v="10763"/>
    <s v="E5215"/>
    <n v="10763"/>
  </r>
  <r>
    <n v="1077"/>
    <s v="E2094"/>
    <n v="4959"/>
    <x v="1"/>
    <s v="Kaiser Heinrich VI."/>
    <s v="E2094"/>
    <s v="Stederburg, Kloster"/>
    <s v="MGH SS 16, S. 228; BB, Nr.336"/>
    <s v="http://www.regesta-imperii.de/id/1194-02-28_1_0_4_3_1_410_336"/>
    <s v="Berlin, Geheimes Staatsarchiv"/>
    <s v="28.2.1194"/>
    <n v="1194"/>
    <x v="0"/>
    <s v="Montag"/>
    <n v="4959"/>
    <s v="E2094"/>
    <n v="4959"/>
  </r>
  <r>
    <n v="967"/>
    <s v="E1941"/>
    <n v="4754"/>
    <x v="1"/>
    <s v="Kaiser Heinrich VI."/>
    <s v="E1941"/>
    <s v="Frankfurt, Schulthei� Wolfram"/>
    <s v="UB Frankfurt 1, Nr.31; St., Nr.4812"/>
    <s v="http://www.regesta-imperii.de/id/1192-05-13_1_0_4_3_1_280_216"/>
    <s v="Frankfurt, Stadtarchiv"/>
    <s v="13.5.1193"/>
    <n v="1193"/>
    <x v="187"/>
    <s v="Donnerstag"/>
    <n v="4754"/>
    <s v="E1941"/>
    <n v="4754"/>
  </r>
  <r>
    <n v="9004"/>
    <s v="F9778"/>
    <n v="16174"/>
    <x v="1"/>
    <s v="Kaiser Heinrich VI., auch König von Sizilien"/>
    <s v="F9778"/>
    <s v="Magdeburg, Erzbistum"/>
    <s v="CD. Anhalt 1, S. 517, Nr. 700; St. 4972; BB, Nr. 482; Reg. Magdeburg Ebb. 2, S. 19f., Nr. 44"/>
    <s v="http://www.regesta-imperii.de/id/1195-10-28_2_0_4_3_1_571_482"/>
    <s v="Magdeburg, Landeshauptarchiv"/>
    <s v="28.10.1195"/>
    <n v="1195"/>
    <x v="124"/>
    <s v="Samstag"/>
    <s v="16174 Alle Aufnahmen unter dieser Zugangsnummer"/>
    <s v="F9778"/>
    <n v="16174"/>
  </r>
  <r>
    <n v="9500"/>
    <s v="R2845"/>
    <n v="90383"/>
    <x v="1"/>
    <s v="Kaiser Karl IV."/>
    <s v="R2845"/>
    <s v="Erzbistum Trier, Erzbischof Balduin"/>
    <s v=" "/>
    <s v="http://www.regesta-imperii.de/id/1354-01-08_3_0_8_0_0_1956_1724"/>
    <s v="Koblenz, Landeshauptarchiv"/>
    <s v="8.1.1354"/>
    <n v="1354"/>
    <x v="308"/>
    <s v="Mittwoch"/>
    <s v="90383 Alle Aufnahmen unter dieser Zugangsnummer"/>
    <s v="R2845"/>
    <n v="90383"/>
  </r>
  <r>
    <n v="9259"/>
    <s v="R2849"/>
    <n v="90062"/>
    <x v="1"/>
    <s v="Kaiser Karl IV."/>
    <s v="R2849"/>
    <s v="Erzbistum Prag, Erzbischof Ernst"/>
    <s v=" "/>
    <s v="http://www.regesta-imperii.de/id/1354-01-02_3_0_8_0_0_1942_1710"/>
    <s v="Prag, Archiv des Metropolitankapitels"/>
    <s v="2.1.1354"/>
    <n v="1354"/>
    <x v="308"/>
    <s v="Donnerstag"/>
    <s v="90062 Alle Aufnahmen unter dieser Zugangsnummer"/>
    <s v="R2849"/>
    <n v="90062"/>
  </r>
  <r>
    <n v="8099"/>
    <s v="F6814"/>
    <n v="15036"/>
    <x v="1"/>
    <s v="Kaiser Karl IV."/>
    <s v="F6814"/>
    <s v="Kollin, Stadt"/>
    <s v="BH fehlt"/>
    <m/>
    <s v="Koblenz, Bundesarchiv"/>
    <s v="28.10.1373"/>
    <n v="1373"/>
    <x v="268"/>
    <s v="Freitag"/>
    <s v="15036 Alle Aufnahmen unter dieser Zugangsnummer"/>
    <s v="F6814"/>
    <n v="15036"/>
  </r>
  <r>
    <n v="6735"/>
    <s v="E5539"/>
    <n v="13423"/>
    <x v="1"/>
    <s v="Kaiser Karl IV."/>
    <s v="E5539"/>
    <s v="Wetzlar, Stift"/>
    <s v="UB Wetzlar 3, S. 56"/>
    <s v="http://www.regesta-imperii.de/id/1359-07-24_1_0_8_0_0_3329_2988"/>
    <s v="Wetzlar, Stiftsarchiv"/>
    <s v="24.7.1359"/>
    <n v="1359"/>
    <x v="309"/>
    <s v="Mittwoch"/>
    <s v="13423 Alle Aufnahmen unter dieser Zugangsnummer"/>
    <s v="E5539"/>
    <n v="13423"/>
  </r>
  <r>
    <n v="1946"/>
    <s v="B463"/>
    <n v="6590"/>
    <x v="1"/>
    <s v="Kaiser Karl IV."/>
    <s v="B463"/>
    <s v="Ziegenhain, Graf Gottfried v."/>
    <s v="Reg. K. IV., -"/>
    <s v="http://www.regesta-imperii.de/id/1355-12-28_1_0_8_0_0_7810_6316"/>
    <s v="Marburg, Staatsarchiv"/>
    <s v="28.12.1355"/>
    <n v="1355"/>
    <x v="299"/>
    <s v="Montag"/>
    <n v="6590"/>
    <s v="B463"/>
    <n v="6590"/>
  </r>
  <r>
    <n v="701"/>
    <s v="E1189"/>
    <n v="3024"/>
    <x v="1"/>
    <s v="Kaiser Konrad III."/>
    <s v="E1189"/>
    <s v="Arnstein, Kloster"/>
    <s v="D Ko III., Nr. 127; St., Nr. 3468"/>
    <s v="http://www.regesta-imperii.de/id/1145-05-00_1_0_4_1_2_336_335"/>
    <s v="Wiesbaden, Hauptstaatsarchiv"/>
    <s v="0.5.1145"/>
    <n v="1145"/>
    <x v="106"/>
    <s v="Unbekannt"/>
    <n v="3024"/>
    <s v="E1189"/>
    <n v="3024"/>
  </r>
  <r>
    <n v="330"/>
    <s v="E452A"/>
    <n v="1687"/>
    <x v="1"/>
    <s v="Kaiser Konrad III."/>
    <s v="E452A"/>
    <s v="Ichtershausen, Kloster"/>
    <s v="Dobenecker 1, Nr.1573"/>
    <s v="http://www.regesta-imperii.de/id/1147-04-24_2_0_4_1_2_470_468"/>
    <s v="Gotha, Staatsarchiv"/>
    <s v="24.4.1147"/>
    <n v="1147"/>
    <x v="173"/>
    <s v="Donnerstag"/>
    <s v="1687 Alle Aufnahmen unter dieser Zugangsnummer"/>
    <s v="E452A"/>
    <n v="1687"/>
  </r>
  <r>
    <n v="300"/>
    <s v="E699"/>
    <n v="1646"/>
    <x v="1"/>
    <s v="Kaiser Konrad III."/>
    <s v="E699"/>
    <s v="Paulinzelle, Kloster"/>
    <s v="UB Paulinzelle Kl., Nr.18; St., Nr.3466"/>
    <s v="http://www.regesta-imperii.de/id/1144-03-25_1_0_4_1_2_292_291"/>
    <s v="Rudolstadt, Staatsarchiv"/>
    <s v="25.3.1144"/>
    <n v="1144"/>
    <x v="166"/>
    <s v="Samstag"/>
    <n v="1646"/>
    <s v="E699"/>
    <n v="1646"/>
  </r>
  <r>
    <n v="9306"/>
    <s v="FAKE"/>
    <n v="90117"/>
    <x v="1"/>
    <s v="Kaiser Konrad III."/>
    <s v="FAKE"/>
    <s v="Georgenthal, Kloster"/>
    <s v="D Ko III., Nr. 102; Dobenecker 1, Nr. 1482"/>
    <s v="http://www.regesta-imperii.de/id/1144-05-00_3_0_4_1_2_296_295"/>
    <s v="Gotha, Staatsarchiv"/>
    <s v="0.5.1144"/>
    <n v="1144"/>
    <x v="166"/>
    <s v="Unbekannt"/>
    <n v="90117"/>
    <s v="FAKE"/>
    <n v="90117"/>
  </r>
  <r>
    <n v="2737"/>
    <s v="E3598"/>
    <n v="7905"/>
    <x v="1"/>
    <s v="Kaiser Konrad III."/>
    <s v="E3598"/>
    <s v="Walkenried, Kloster"/>
    <s v="St., Nr.3420; Dobenecker 1, Nr.1406"/>
    <s v="http://www.regesta-imperii.de/id/1140-11-00_1_0_4_1_2_196_195"/>
    <s v="Wolfenb�ttel, Staatsarchiv"/>
    <s v="0.0.1140"/>
    <n v="1140"/>
    <x v="105"/>
    <s v="Unbekannt"/>
    <n v="7905"/>
    <s v="E3598"/>
    <n v="7905"/>
  </r>
  <r>
    <n v="829"/>
    <s v="E2353"/>
    <n v="3979"/>
    <x v="1"/>
    <s v="Kaiser Lothar III."/>
    <s v="E2353"/>
    <s v="Hersfeld, Kloster"/>
    <s v="D Lo III., Nr. 68; URH 1, Nr. 206"/>
    <s v="http://www.regesta-imperii.de/id/1134-10-26_1_0_4_1_1_416_416"/>
    <s v="Marburg, Staatsarchiv"/>
    <s v="26.10.1134"/>
    <n v="1134"/>
    <x v="114"/>
    <s v="Freitag"/>
    <n v="3979"/>
    <s v="E2353"/>
    <n v="3979"/>
  </r>
  <r>
    <n v="830"/>
    <s v="E1637"/>
    <n v="3980"/>
    <x v="1"/>
    <s v="Kaiser Lothar III."/>
    <s v="E1637"/>
    <s v="Hersfeld, Kloster"/>
    <s v="D Lo III., Nr.82"/>
    <s v="http://www.regesta-imperii.de/id/1136-04-00_1_0_4_1_1_478_478"/>
    <s v="Marburg, Staatsarchiv"/>
    <s v="0.0.1136"/>
    <n v="1136"/>
    <x v="115"/>
    <s v="Unbekannt"/>
    <n v="3980"/>
    <s v="E1637"/>
    <n v="3980"/>
  </r>
  <r>
    <n v="4347"/>
    <s v="E5146"/>
    <n v="10576"/>
    <x v="1"/>
    <s v="Kaiser Lothar III."/>
    <s v="E5146"/>
    <s v="Lüneburg, Kloster St. Michaelis"/>
    <s v="D Lo III., Nr.64; UB Lüneburg 7, Nr.15"/>
    <s v="http://www.regesta-imperii.de/id/1134-05-16_1_0_4_1_1_404_404"/>
    <s v="Hannover, Hauptstaatsarchiv"/>
    <s v="16.5.1134"/>
    <n v="1134"/>
    <x v="114"/>
    <s v="Mittwoch"/>
    <n v="10576"/>
    <s v="E5146"/>
    <n v="10576"/>
  </r>
  <r>
    <n v="4348"/>
    <s v="E5147"/>
    <n v="10577"/>
    <x v="1"/>
    <s v="Kaiser Lothar III."/>
    <s v="E5147"/>
    <s v="Lüneburg, Kloster St. Michaelis"/>
    <s v="D Lo III., Nr.75; UB Lüneburg 7, Nr.16"/>
    <s v="http://www.regesta-imperii.de/id/1135-09-23_1_0_4_1_1_455_455"/>
    <s v="Hannover, Hauptstaatsarchiv"/>
    <s v="23.9.1134"/>
    <n v="1134"/>
    <x v="114"/>
    <s v="Sonntag"/>
    <n v="10577"/>
    <s v="E5147"/>
    <n v="10577"/>
  </r>
  <r>
    <n v="5333"/>
    <s v="F1267"/>
    <n v="11794"/>
    <x v="1"/>
    <s v="Kaiser Lothar III."/>
    <s v="F1267"/>
    <s v="Einsiedeln, Kloster"/>
    <s v="D Lo III., Nr.87; QW. Schweiz 1,1, Nr.120"/>
    <s v="http://www.regesta-imperii.de/id/1136-07-15_2_0_4_1_1_490_490"/>
    <s v="Einsiedeln, Stiftsarchiv"/>
    <s v="15.7.1136"/>
    <n v="1136"/>
    <x v="115"/>
    <s v="Mittwoch"/>
    <s v="11794 Alle Aufnahmen unter dieser Zugangsnummer"/>
    <s v="F1267"/>
    <n v="11794"/>
  </r>
  <r>
    <n v="5334"/>
    <s v="F1269"/>
    <n v="11795"/>
    <x v="1"/>
    <s v="Kaiser Lothar III."/>
    <s v="F1269"/>
    <s v="Einsiedeln, Kloster"/>
    <s v="D Lo III., Nr.86; QW. Schweiz 1,1, Nr.119"/>
    <s v="http://www.regesta-imperii.de/id/1136-07-15_1_0_4_1_1_489_489"/>
    <s v="Einsiedeln, Stiftsarchiv"/>
    <s v="15.7.1136"/>
    <n v="1136"/>
    <x v="115"/>
    <s v="Mittwoch"/>
    <s v="11795 Alle Aufnahmen unter dieser Zugangsnummer"/>
    <s v="F1269"/>
    <n v="11795"/>
  </r>
  <r>
    <n v="3644"/>
    <s v="E4518"/>
    <n v="9390"/>
    <x v="1"/>
    <s v="Kaiser Lothar III."/>
    <s v="E4518"/>
    <s v="Bursfelde, Kloster"/>
    <s v="D Lo III., Nr.65"/>
    <s v="http://www.regesta-imperii.de/id/1134-05-26_1_0_4_1_1_405_405"/>
    <s v="Hannover, Hauptstaatsarchiv"/>
    <s v="26.5.1134"/>
    <n v="1134"/>
    <x v="114"/>
    <s v="Samstag"/>
    <n v="9390"/>
    <s v="E4518"/>
    <n v="9390"/>
  </r>
  <r>
    <n v="3482"/>
    <s v="E4367"/>
    <n v="9085"/>
    <x v="1"/>
    <s v="Kaiser Lothar III."/>
    <s v="E4367"/>
    <s v="Clarholz, Stift"/>
    <s v="D Lo III., Nr.58"/>
    <s v="http://www.regesta-imperii.de/id/1133-01-25_2_0_4_1_1_382_382"/>
    <s v="Clarholz, Pfarrarchiv"/>
    <s v="0.0.1134"/>
    <n v="1134"/>
    <x v="114"/>
    <s v="Unbekannt"/>
    <n v="9085"/>
    <s v="E4367"/>
    <n v="9085"/>
  </r>
  <r>
    <n v="2991"/>
    <s v="E3830"/>
    <n v="8245"/>
    <x v="1"/>
    <s v="Kaiser Lothar III."/>
    <s v="E3830"/>
    <s v="Walkenried, Kloster"/>
    <s v="D Lo III., Nr.60"/>
    <s v="http://www.regesta-imperii.de/id/1134-04-12_1_0_4_1_1_391_391"/>
    <s v="Wolfenb�ttel, Staatsarchiv"/>
    <s v="12.4.1134"/>
    <n v="1134"/>
    <x v="114"/>
    <s v="Donnerstag"/>
    <n v="8245"/>
    <s v="E3830"/>
    <n v="8245"/>
  </r>
  <r>
    <n v="2726"/>
    <s v="E3608"/>
    <n v="7892"/>
    <x v="1"/>
    <s v="Kaiser Lothar III."/>
    <s v="E3608"/>
    <s v="Braunschweig, Kloster St. Egidien"/>
    <s v="D Lo III., Nr.67"/>
    <s v="http://www.regesta-imperii.de/id/1134-07-00_1_0_4_1_1_410_410"/>
    <s v="Wolfenb�ttel, Staatsarchiv"/>
    <s v="0.0.1134"/>
    <n v="1134"/>
    <x v="114"/>
    <s v="Unbekannt"/>
    <n v="7892"/>
    <s v="E3608"/>
    <n v="7892"/>
  </r>
  <r>
    <n v="2750"/>
    <s v="E3651"/>
    <n v="7924"/>
    <x v="1"/>
    <s v="Kaiser Lothar III."/>
    <s v="E3651"/>
    <s v="Braunschweig, Kloster St. Egidien"/>
    <s v="D Lo III., Nr.85"/>
    <s v="http://www.regesta-imperii.de/id/1136-06-00_1_0_4_1_1_488_488"/>
    <s v="Wolfenb�ttel, Staatsarchiv"/>
    <s v="0.0.1136"/>
    <n v="1136"/>
    <x v="115"/>
    <s v="Unbekannt"/>
    <n v="7924"/>
    <s v="E3651"/>
    <n v="7924"/>
  </r>
  <r>
    <n v="2753"/>
    <s v="D953"/>
    <n v="7927"/>
    <x v="1"/>
    <s v="Kaiser Lothar III."/>
    <s v="D953"/>
    <s v="Clus, Kloster"/>
    <s v="D Lo III., Nr.18"/>
    <s v="http://www.regesta-imperii.de/id/1129-03-24_1_0_4_1_1_185_185"/>
    <s v="Wolfenb�ttel, Staatsarchiv"/>
    <s v="24.3.1129"/>
    <n v="1129"/>
    <x v="169"/>
    <s v="Sonntag"/>
    <n v="7927"/>
    <s v="D953"/>
    <n v="7927"/>
  </r>
  <r>
    <n v="1064"/>
    <s v="E2089"/>
    <n v="4943"/>
    <x v="1"/>
    <s v="Kaiser Lothar III."/>
    <s v="E2089"/>
    <s v="Bistum Bamberg"/>
    <s v="D Lo III., Nr.54"/>
    <s v="http://www.regesta-imperii.de/id/1133-10-23_1_0_4_1_1_369_369"/>
    <s v="München, Bayerisches Hauptstaatsarchiv"/>
    <s v="23.10.1133"/>
    <n v="1133"/>
    <x v="99"/>
    <s v="Montag"/>
    <n v="4943"/>
    <s v="E2089"/>
    <n v="4943"/>
  </r>
  <r>
    <n v="1066"/>
    <s v="E2087"/>
    <n v="4945"/>
    <x v="1"/>
    <s v="Kaiser Lothar III."/>
    <s v="E2087"/>
    <s v="Mallersdorf, Kloster"/>
    <s v="D Lo III., Nr.71"/>
    <s v="http://www.regesta-imperii.de/id/1135-03-17_1_0_4_1_1_428_428"/>
    <s v="München, Bayerisches Hauptstaatsarchiv"/>
    <s v="17.3.1135"/>
    <n v="1135"/>
    <x v="112"/>
    <s v="Sonntag"/>
    <n v="4945"/>
    <s v="E2087"/>
    <n v="4945"/>
  </r>
  <r>
    <n v="9281"/>
    <s v="F456A"/>
    <n v="90090"/>
    <x v="1"/>
    <s v="Kaiser Ludwig der Bayer"/>
    <s v="F456A"/>
    <s v="Worms, B�rger"/>
    <s v="UB Worms 2, Nr.239"/>
    <m/>
    <s v="Worms, Stadtarchiv"/>
    <s v="29.5.1330"/>
    <n v="1330"/>
    <x v="304"/>
    <s v="Dienstag"/>
    <s v="90090 Alle Aufnahmen unter dieser Zugangsnummer"/>
    <s v="F456A"/>
    <n v="90090"/>
  </r>
  <r>
    <n v="6183"/>
    <s v="E5500"/>
    <n v="12761"/>
    <x v="1"/>
    <s v="Kaiser Ludwig der Bayer"/>
    <s v="E5500"/>
    <s v="Nürnberg, Hospital Hl. Geist"/>
    <s v="KUiA 9, Taf. 21 u. S. 325; B 3, Add. 3, Nr.2142"/>
    <s v="http://www.regesta-imperii.de/id/1341-02-24_2_0_7_7_0_516_516"/>
    <s v="München, Bayerisches Hauptstaatsarchiv"/>
    <s v="24.2.1341"/>
    <n v="1341"/>
    <x v="153"/>
    <s v="Samstag"/>
    <s v="12761 Alle Aufnahmen unter dieser Zugangsnummer"/>
    <s v="E5500"/>
    <n v="12761"/>
  </r>
  <r>
    <n v="4408"/>
    <s v="E5180"/>
    <n v="10672"/>
    <x v="1"/>
    <s v="Kaiser Otto IV."/>
    <s v="E5180"/>
    <s v="Bistum Augsburg, Domstift"/>
    <s v="Mon. Boica 29a, S. 553, Nr.597"/>
    <s v="http://www.regesta-imperii.de/id/1209-00-00_1_0_5_1_1_567_261"/>
    <s v="München, Bayerisches Hauptstaatsarchiv"/>
    <s v="0.0.1209"/>
    <n v="1209"/>
    <x v="15"/>
    <s v="Unbekannt"/>
    <n v="10672"/>
    <s v="E5180"/>
    <n v="10672"/>
  </r>
  <r>
    <n v="4409"/>
    <s v="D1391"/>
    <n v="10673"/>
    <x v="1"/>
    <s v="Kaiser Otto IV."/>
    <s v="D1391"/>
    <s v="Nürnberg, Deutschorden- Haus"/>
    <s v="Mon. Boica 29,1, S. 558, Nr.599"/>
    <s v="http://www.regesta-imperii.de/id/1212-05-10_1_0_5_1_1_895_477"/>
    <s v="München, Bayerisches Hauptstaatsarchiv"/>
    <s v="10.5.1212"/>
    <n v="1212"/>
    <x v="149"/>
    <s v="Donnerstag"/>
    <n v="10673"/>
    <s v="D1391"/>
    <n v="10673"/>
  </r>
  <r>
    <n v="8607"/>
    <s v="F8174"/>
    <n v="15626"/>
    <x v="1"/>
    <s v="Kaiser Otto IV."/>
    <s v="F8174"/>
    <s v="Pforte, Zisterzienserkloster"/>
    <s v="UB Kl. Pforte 1, S. 91-93, Nr. 68; RI V.1, Nr. 342; CD. Sax. Reg. 1,3, S. 109, Nr. 138; Dobenecker 2, S. 266, Nr. 1437; Schieckel, S. 86, Nr. 190; Kunde, S. 293, Nr. 68"/>
    <s v="http://www.regesta-imperii.de/id/1209-12-26_1_0_5_1_1_684_342"/>
    <s v="Dresden, HStA"/>
    <s v="26.12.1209"/>
    <n v="1209"/>
    <x v="15"/>
    <s v="Samstag"/>
    <s v="15626 Alle Aufnahmen unter dieser Zugangsnummer"/>
    <s v="F8174"/>
    <n v="15626"/>
  </r>
  <r>
    <n v="8613"/>
    <s v="F8184"/>
    <n v="15632"/>
    <x v="1"/>
    <s v="Kaiser Otto IV."/>
    <s v="F8184"/>
    <s v="Leipzig, St. Thomas, Kloster und Hospital"/>
    <s v="CD. Sax. Reg. 2,9, Nr. 1; Dobenecker 2, S. 278, Nr. 1501; Schieckel, S. 88, Nr. 199"/>
    <s v="http://www.regesta-imperii.de/id/1212-03-20_3_0_5_1_1_889_473"/>
    <s v="Dresden, HStA"/>
    <s v="20.3.1212"/>
    <n v="1212"/>
    <x v="149"/>
    <s v="Dienstag"/>
    <s v="15632 Alle Aufnahmen unter dieser Zugangsnummer"/>
    <s v="F8184"/>
    <n v="15632"/>
  </r>
  <r>
    <n v="8369"/>
    <s v="D1828"/>
    <n v="15348"/>
    <x v="1"/>
    <s v="Kaiser Otto IV."/>
    <s v="D1828"/>
    <s v="Trier, Ministeriale und B�rger"/>
    <s v="UB Mittelrhein 2, S. 317, Nr. 281 (abweichend); RI V.1, S. 137, Nr. 475"/>
    <s v="http://www.regesta-imperii.de/id/1212-04-18_1_0_5_1_1_892_475"/>
    <s v="Trier, StadtA."/>
    <s v="18.4.1212"/>
    <n v="1212"/>
    <x v="149"/>
    <s v="Mittwoch"/>
    <s v="15348 Alle Aufnahmen unter dieser Zugangsnummer"/>
    <s v="D1828"/>
    <n v="15348"/>
  </r>
  <r>
    <n v="6417"/>
    <s v="D1658"/>
    <n v="13074"/>
    <x v="1"/>
    <s v="Kaiser Otto IV."/>
    <s v="D1658"/>
    <s v="Osterode, Kloster (St. Maria u. Jakobi)"/>
    <s v="UB Asseburg 1, Nr.93; BF, Nr.506"/>
    <s v="http://www.regesta-imperii.de/id/1217-05-01_1_0_5_1_1_996_506"/>
    <s v="Hannover, Hauptstaatsarchiv"/>
    <s v="1.5.1217"/>
    <n v="1217"/>
    <x v="74"/>
    <s v="Montag"/>
    <s v="13074 Alle Aufnahmen unter dieser Zugangsnummer"/>
    <s v="D1658"/>
    <n v="13074"/>
  </r>
  <r>
    <n v="5913"/>
    <s v="F2008"/>
    <n v="12454"/>
    <x v="1"/>
    <s v="Kaiser Otto IV."/>
    <s v="F2008"/>
    <s v="Otterberg, Kloster"/>
    <s v="HB 4.2, S. 646; BF, Nr. 275; URH 2, Nr. 45"/>
    <s v="http://www.regesta-imperii.de/id/1209-00-00_1_0_5_1_1_584_275"/>
    <s v="Luzern, Staatsarchiv"/>
    <s v="0.0.1209"/>
    <n v="1209"/>
    <x v="15"/>
    <s v="Unbekannt"/>
    <s v="12454 Alle Aufnahmen unter dieser Zugangsnummer"/>
    <s v="F2008"/>
    <n v="12454"/>
  </r>
  <r>
    <n v="4537"/>
    <s v="E5261A"/>
    <n v="10831"/>
    <x v="1"/>
    <s v="Kaiser Otto IV."/>
    <s v="E5261A"/>
    <s v="Erzbistum Mainz, Erzbischof Siegfried II."/>
    <s v="BF, Nr.327"/>
    <s v="http://www.regesta-imperii.de/id/1209-11-20_1_0_5_1_1_667_327"/>
    <s v="München, Bayerisches Hauptstaatsarchiv"/>
    <s v="20.11.1209"/>
    <n v="1209"/>
    <x v="15"/>
    <s v="Freitag"/>
    <s v="10831 Alle Aufnahmen unter dieser Zugangsnummer"/>
    <s v="E5261A"/>
    <n v="10831"/>
  </r>
  <r>
    <n v="4460"/>
    <s v="C1092"/>
    <n v="10739"/>
    <x v="1"/>
    <s v="Kaiser Otto IV."/>
    <s v="C1092"/>
    <s v="Salem, Kloster"/>
    <s v="UB Salem 1, Nr.71; BF, Nr.263"/>
    <s v="http://www.regesta-imperii.de/id/1209-00-00_1_0_5_1_1_569_263"/>
    <s v="Hannover, Hauptstaatsarchiv"/>
    <s v="0.0.1209 ?"/>
    <n v="1209"/>
    <x v="15"/>
    <s v="Unbekannt"/>
    <n v="10739"/>
    <s v="C1092"/>
    <n v="10739"/>
  </r>
  <r>
    <n v="5947"/>
    <s v="F2053"/>
    <n v="12489"/>
    <x v="0"/>
    <s v="Kaiserlautern, Stift, Propst Bischof , Kaiserlautern, Stift, Kapitel"/>
    <s v="F2053"/>
    <s v="Oderheim, Herbord von, Kaiserlautern, Stift (Fond)"/>
    <s v="Ungedr.?"/>
    <m/>
    <s v="Luzern, Staatsarchiv"/>
    <s v="18.7.1240"/>
    <n v="1240"/>
    <x v="64"/>
    <s v="Mittwoch"/>
    <n v="12489"/>
    <s v="F2053"/>
    <n v="12489"/>
  </r>
  <r>
    <n v="3323"/>
    <s v="E4213"/>
    <n v="8818"/>
    <x v="0"/>
    <s v="Kaiserswerth, Stift (Kongregation)"/>
    <s v="E4213"/>
    <s v="Kaiserswerth, Stift"/>
    <s v="UB Kaiserswerth Stift, Nr.10"/>
    <m/>
    <s v="D�sseldorf, Hauptstaatsarchiv"/>
    <s v="0.0.1090-0.0.1120"/>
    <n v="10901120"/>
    <x v="181"/>
    <s v="Unbekannt"/>
    <n v="8818"/>
    <s v="E4213"/>
    <n v="8818"/>
  </r>
  <r>
    <n v="3325"/>
    <s v="E4215"/>
    <n v="8820"/>
    <x v="0"/>
    <s v="Kaiserswerth, Stift, Kapitel"/>
    <s v="E4215"/>
    <s v="Kaiserswerth, Stift"/>
    <s v="UB Kaiserswerth Stift, Nr.15"/>
    <m/>
    <s v="D�sseldorf, Hauptstaatsarchiv"/>
    <s v="0.10.1181"/>
    <n v="1181"/>
    <x v="102"/>
    <s v="Unbekannt"/>
    <n v="8820"/>
    <s v="E4215"/>
    <n v="8820"/>
  </r>
  <r>
    <n v="1458"/>
    <s v="E2493"/>
    <n v="5570"/>
    <x v="0"/>
    <s v="Kaisheim, Kloster, Abt , Eichst�tt,- Scholastiker, Eschenbach,- Pleban"/>
    <s v="E2493"/>
    <s v="Rebdorf, Kloster"/>
    <s v="Ungedr.?"/>
    <m/>
    <s v="Nürnberg, Germanisches Nationalmuseum"/>
    <s v="vor 1233.9.24"/>
    <n v="1233"/>
    <x v="68"/>
    <s v="Unbekannt"/>
    <n v="5570"/>
    <s v="E2493"/>
    <n v="5570"/>
  </r>
  <r>
    <n v="2114"/>
    <s v="E2984"/>
    <n v="6970"/>
    <x v="0"/>
    <s v="Kaisheim, Kloster, Abt Ulrich"/>
    <s v="E2984"/>
    <s v="Kaisheim, Kloster"/>
    <s v="Reg. Eichst�tt Bb., Nr.348"/>
    <m/>
    <s v="München, Bayerisches Hauptstaatsarchiv"/>
    <s v="nach 1137.6.4"/>
    <n v="1137"/>
    <x v="179"/>
    <s v="Unbekannt"/>
    <n v="6970"/>
    <s v="E2984"/>
    <n v="6970"/>
  </r>
  <r>
    <n v="1505"/>
    <s v="C652"/>
    <n v="5629"/>
    <x v="0"/>
    <s v="Kalisch, Herzog Wladislav von"/>
    <s v="C652"/>
    <s v="Bistum Preu�en, Bischof Christian"/>
    <s v="UB Preu�. 1.1, Nr.14"/>
    <m/>
    <s v="Königsberg, Staatsarchiv (ehem.)"/>
    <s v="0.0.1216-0.0.1217"/>
    <n v="12161217"/>
    <x v="74"/>
    <s v="Unbekannt"/>
    <n v="5629"/>
    <s v="C652"/>
    <n v="5629"/>
  </r>
  <r>
    <n v="2976"/>
    <s v="D1001"/>
    <n v="8230"/>
    <x v="0"/>
    <s v="Kamp, Kloster, Abt Gerhard"/>
    <s v="D1001"/>
    <s v="Kamp, Kloster"/>
    <s v="Ungedr.?"/>
    <m/>
    <s v="D�sseldorf, Hauptstaatsarchiv"/>
    <s v="0.0.1189"/>
    <n v="1189"/>
    <x v="39"/>
    <s v="Unbekannt"/>
    <n v="8230"/>
    <s v="D1001"/>
    <n v="8230"/>
  </r>
  <r>
    <n v="2977"/>
    <s v="E3819"/>
    <n v="8231"/>
    <x v="0"/>
    <s v="Kamp, Kloster, Abt Gerhard"/>
    <s v="E3819"/>
    <s v="Kamp, Kloster"/>
    <s v="Ungedr.?"/>
    <m/>
    <s v="D�sseldorf, Hauptstaatsarchiv"/>
    <s v="vor 1189 ?"/>
    <n v="1189"/>
    <x v="39"/>
    <s v="Unbekannt"/>
    <n v="8231"/>
    <s v="E3819"/>
    <n v="8231"/>
  </r>
  <r>
    <n v="2865"/>
    <s v="E3734"/>
    <n v="8087"/>
    <x v="0"/>
    <s v="Kamp, Kloster, Abt Theoderich II."/>
    <s v="E3734"/>
    <s v="Kamp, Kloster"/>
    <s v="UB Gft. Gelre en Zutfen, Nr.237; Reg. K�ln Ebb. 2, Nr.268f."/>
    <m/>
    <s v="D�sseldorf, Hauptstaatsarchiv"/>
    <s v="0.0.1137-0.0.1177"/>
    <n v="11371177"/>
    <x v="101"/>
    <s v="Unbekannt"/>
    <n v="8087"/>
    <s v="E3734"/>
    <n v="8087"/>
  </r>
  <r>
    <n v="2867"/>
    <s v="E3736"/>
    <n v="8089"/>
    <x v="0"/>
    <s v="Kamp, Kloster, Abt Theoderich II."/>
    <s v="E3736"/>
    <s v="Kamp, Kloster"/>
    <s v="Ungedr.?"/>
    <m/>
    <s v="D�sseldorf, Hauptstaatsarchiv"/>
    <s v="0.0.1160"/>
    <n v="1160"/>
    <x v="88"/>
    <s v="Unbekannt"/>
    <n v="8089"/>
    <s v="E3736"/>
    <n v="8089"/>
  </r>
  <r>
    <n v="5185"/>
    <s v="F1065"/>
    <n v="11605"/>
    <x v="0"/>
    <s v="Kappel, Kloster, Abt Diemo , Kappel, Kloster, Konvent"/>
    <s v="F1065"/>
    <s v="Hausen, Stift, Kappel, Kloster (Fond)"/>
    <s v="UB Z�rich 2, Nr.501"/>
    <m/>
    <s v="Z�rich, Staatsarchiv"/>
    <s v="28.8.1235"/>
    <n v="1235"/>
    <x v="14"/>
    <s v="Dienstag"/>
    <s v="11605 Alle Aufnahmen unter dieser Zugangsnummer"/>
    <s v="F1065"/>
    <n v="11605"/>
  </r>
  <r>
    <n v="5815"/>
    <s v="F1852"/>
    <n v="12342"/>
    <x v="0"/>
    <s v="Kappel, Kloster, Abt Werner"/>
    <s v="F1852"/>
    <s v="Hohenrain, Johanniterhaus"/>
    <s v="QW. Schweiz 1,1, Nr.440; UB Z�rich 2, Nr.560"/>
    <m/>
    <s v="Luzern, Staatsarchiv"/>
    <s v="vor 1241.9.24"/>
    <n v="1241"/>
    <x v="38"/>
    <s v="Unbekannt"/>
    <s v="12342 Alle Aufnahmen unter dieser Zugangsnummer"/>
    <s v="F1852"/>
    <n v="12342"/>
  </r>
  <r>
    <n v="5253"/>
    <s v="F1170"/>
    <n v="11676"/>
    <x v="0"/>
    <s v="Kappel, Kloster, Abt Werner"/>
    <s v="F1170"/>
    <s v="T�ss, Kloster, Konvent"/>
    <s v="UB Z�rich 2, Nr.539"/>
    <m/>
    <s v="Z�rich, Staatsarchiv"/>
    <s v="6.10.1240"/>
    <n v="1240"/>
    <x v="64"/>
    <s v="Samstag"/>
    <s v="11676 Alle Aufnahmen unter dieser Zugangsnummer"/>
    <s v="F1170"/>
    <n v="11676"/>
  </r>
  <r>
    <n v="5216"/>
    <s v="F1113"/>
    <n v="11637"/>
    <x v="0"/>
    <s v="Kappel, Kloster, Abt Werner"/>
    <s v="F1113"/>
    <s v="Kappel, Kloster (Fond), Frauenthal, Kloster (Zisterzienserinnen)"/>
    <s v="UB Z�rich 2, Nr.785"/>
    <m/>
    <s v="Z�rich, Staatsarchiv"/>
    <s v="vor 1250.9.24"/>
    <n v="1250"/>
    <x v="9"/>
    <s v="Unbekannt"/>
    <s v="11637 Alle Aufnahmen unter dieser Zugangsnummer"/>
    <s v="F1113"/>
    <n v="11637"/>
  </r>
  <r>
    <n v="5151"/>
    <s v="F1017"/>
    <n v="11571"/>
    <x v="0"/>
    <s v="Kappel, Kloster, Abt Werner , Kappel, Kloster, Konvent"/>
    <s v="F1017"/>
    <s v="Kappel, Kloster (Fond)"/>
    <s v="UB Z�rich 2, Nr.780"/>
    <m/>
    <s v="Z�rich, Staatsarchiv"/>
    <s v="6.3.1250"/>
    <n v="1250"/>
    <x v="9"/>
    <s v="Sonntag"/>
    <s v="11571 Alle Aufnahmen unter dieser Zugangsnummer"/>
    <s v="F1017"/>
    <n v="11571"/>
  </r>
  <r>
    <n v="5213"/>
    <s v="F1107"/>
    <n v="11634"/>
    <x v="0"/>
    <s v="Kappel, Kloster, Abt Werner , Schnabelburg, Berthold von (Edler)"/>
    <s v="F1107"/>
    <s v="Kappel, Kloster"/>
    <s v="UB Z�rich 1, Nr.415"/>
    <m/>
    <s v="Z�rich, Staatsarchiv"/>
    <s v="0.0.1222-0.0.1225"/>
    <n v="12221225"/>
    <x v="4"/>
    <s v="Unbekannt"/>
    <s v="11634 Alle Aufnahmen unter dieser Zugangsnummer"/>
    <s v="F1107"/>
    <n v="11634"/>
  </r>
  <r>
    <n v="5134"/>
    <s v="F995"/>
    <n v="11554"/>
    <x v="0"/>
    <s v="Kappel, Kloster, Abt Wido"/>
    <s v="F995"/>
    <s v="Sch�nnis, Kloster, Murbach, Kloster"/>
    <s v="UB Z�rich 1, Nr.421"/>
    <m/>
    <s v="Z�rich, Staatsarchiv"/>
    <s v="0.0.1223"/>
    <n v="1223"/>
    <x v="41"/>
    <s v="Unbekannt"/>
    <s v="11554 Alle Aufnahmen unter dieser Zugangsnummer"/>
    <s v="F995"/>
    <n v="11554"/>
  </r>
  <r>
    <n v="5178"/>
    <s v="F1054"/>
    <n v="11598"/>
    <x v="0"/>
    <s v="Kappel, Kloster, Abt Wido , Engelberg, Kloster, Abt Heinrich"/>
    <s v="F1054"/>
    <s v="Kappel, Kloster"/>
    <s v="UB Z�rich 1, Nr.474"/>
    <m/>
    <s v="Z�rich, Staatsarchiv"/>
    <s v="12.6.1232"/>
    <n v="1232"/>
    <x v="48"/>
    <s v="Samstag"/>
    <s v="11598 Alle Aufnahmen unter dieser Zugangsnummer"/>
    <s v="F1054"/>
    <n v="11598"/>
  </r>
  <r>
    <n v="5468"/>
    <s v="F1364"/>
    <n v="11939"/>
    <x v="0"/>
    <s v="Kappel, Kloster, Abt Wido , Kappel, Kloster, Konvent, Engelberg, Kloster, Abt Heinrich, Engelberg, Kloster, Konvent"/>
    <s v="F1364"/>
    <s v="Engelberg, Kloster, Abt Heinrich, Engelberg, Kloster, Konvent"/>
    <s v="UB Z�rich 1, Nr.474; QW. Schweiz 1,1, Nr.338"/>
    <m/>
    <s v="Engelberg, Stiftsarchiv"/>
    <s v="12.6.1232"/>
    <n v="1232"/>
    <x v="48"/>
    <s v="Samstag"/>
    <s v="11939 Alle Aufnahmen unter dieser Zugangsnummer"/>
    <s v="F1364"/>
    <n v="11939"/>
  </r>
  <r>
    <n v="5147"/>
    <s v="F1013"/>
    <n v="11567"/>
    <x v="0"/>
    <s v="Kappel, Kloster, Abt Wido , Muri, Kloster, Abt Arnold, Prior H. (p�pstl. Richter)"/>
    <s v="F1013"/>
    <s v="Z�richberg, Stift, Z�rich, Stift"/>
    <s v="UB Z�rich 13, Nr.417"/>
    <m/>
    <s v="Z�rich, Staatsarchiv"/>
    <s v="13.1.1223"/>
    <n v="1223"/>
    <x v="41"/>
    <s v="Freitag"/>
    <s v="11567 Alle Aufnahmen unter dieser Zugangsnummer"/>
    <s v="F1013"/>
    <n v="11567"/>
  </r>
  <r>
    <n v="5148"/>
    <s v="F1014"/>
    <n v="11568"/>
    <x v="0"/>
    <s v="Kappel, Kloster, Abt Wido , Muri, Kloster, Abt Arnold, Prior H. (p�pstl. Richter)"/>
    <s v="F1014"/>
    <s v="Z�richberg, Stift, Z�rich, Stift"/>
    <s v="UB Z�rich 1, Nr.417"/>
    <m/>
    <s v="Z�rich, Staatsarchiv"/>
    <s v="13.1.1223"/>
    <n v="1223"/>
    <x v="41"/>
    <s v="Freitag"/>
    <s v="11568 Alle Aufnahmen unter dieser Zugangsnummer"/>
    <s v="F1014"/>
    <n v="11568"/>
  </r>
  <r>
    <n v="8331"/>
    <s v="F7525"/>
    <n v="15286"/>
    <x v="0"/>
    <s v="Kardinallegat Peter, Kardinaldiakon St. Georgii ad velum aureum in Rom"/>
    <s v="F7525"/>
    <s v="Interlaken, Stift, Seedorf (Kt. Uri) oder Gfenn (Kt. Z�rich), St. Lazarus, Leprosenhaus, Meister umd Br�der"/>
    <s v="FR Bern. 2, S. 290, Nr. 274; BF, Nr. 10221"/>
    <m/>
    <s v="Bern, StA"/>
    <s v="29.9.1248"/>
    <n v="1248"/>
    <x v="8"/>
    <s v="Dienstag"/>
    <s v="15286 Alle Aufnahmen unter dieser Zugangsnummer"/>
    <s v="F7525"/>
    <n v="15286"/>
  </r>
  <r>
    <n v="1340"/>
    <s v="B408A"/>
    <n v="5438"/>
    <x v="0"/>
    <s v="Kardinallegat, Petrus de Bono (St. Susanna)"/>
    <s v="B408A"/>
    <s v="Erzbistum Salzburg, Erzbischof Konrad II."/>
    <s v="UB Salzburg 2, Nr.421"/>
    <m/>
    <s v="Wien, Haus-, Hof- und Staatsarchiv"/>
    <s v="0.7.1179"/>
    <n v="1179"/>
    <x v="151"/>
    <s v="Unbekannt"/>
    <s v="5438 Alle Aufnahmen unter dieser Zugangsnummer"/>
    <s v="B408A"/>
    <n v="5438"/>
  </r>
  <r>
    <n v="3458"/>
    <s v="D1127"/>
    <n v="9055"/>
    <x v="0"/>
    <s v="Karl von Smalnnahe"/>
    <s v="D1127"/>
    <s v="Michelfeld, Kloster"/>
    <s v="Reg. Boica 1, S. 124"/>
    <m/>
    <s v="München, Bayerisches Hauptstaatsarchiv"/>
    <s v="um 1140"/>
    <n v="1140"/>
    <x v="105"/>
    <s v="Unbekannt"/>
    <n v="9055"/>
    <s v="D1127"/>
    <n v="9055"/>
  </r>
  <r>
    <n v="7460"/>
    <s v="F4338"/>
    <n v="14222"/>
    <x v="0"/>
    <s v="Kassel, genannte Sch�ffen"/>
    <s v="F4338"/>
    <s v="Hasungen, Kloster"/>
    <s v="Ungedr.?"/>
    <m/>
    <s v="Marburg, Staatsarchiv"/>
    <s v="30.4.1311"/>
    <n v="1311"/>
    <x v="212"/>
    <s v="Freitag"/>
    <s v="14222 Alle Aufnahmen unter dieser Zugangsnummer"/>
    <s v="F4338"/>
    <n v="14222"/>
  </r>
  <r>
    <n v="176"/>
    <s v="C1286"/>
    <n v="1203"/>
    <x v="0"/>
    <s v="Kassel, Heilemannus de Lobene (B�rger)"/>
    <s v="C1286"/>
    <s v="Kaufungen, Kloster"/>
    <s v="UB Kaufungen 1, Nr.52"/>
    <m/>
    <s v="Marburg, Staatsarchiv"/>
    <s v="30.11.1271"/>
    <n v="1271"/>
    <x v="165"/>
    <s v="Montag"/>
    <n v="1203"/>
    <s v="C1286"/>
    <n v="1203"/>
  </r>
  <r>
    <n v="2"/>
    <s v="C30"/>
    <n v="227"/>
    <x v="0"/>
    <s v="Kassel, Werner von Geismar (B�rger)"/>
    <s v="C30"/>
    <s v="Ahnaberg, Kloster"/>
    <s v="Schultze, Kassel, S. 47, Nr.121"/>
    <m/>
    <s v="Marburg, Staatsarchiv"/>
    <s v="20.9.1328"/>
    <n v="1328"/>
    <x v="260"/>
    <s v="Dienstag"/>
    <n v="227"/>
    <s v="C30"/>
    <n v="227"/>
  </r>
  <r>
    <n v="3407"/>
    <s v="D1119"/>
    <n v="8951"/>
    <x v="0"/>
    <s v="Kastl, Kloster, Abt Wortwin"/>
    <s v="D1119"/>
    <s v="Kastl, Kloster (Fond), Forchenried, Kirche"/>
    <s v="Mon. Boica 24, S. 317; Reg. Boica 4, S. 734"/>
    <m/>
    <s v="München, Bayerisches Hauptstaatsarchiv"/>
    <s v="12.11.1129"/>
    <n v="1129"/>
    <x v="169"/>
    <s v="Dienstag"/>
    <n v="8951"/>
    <s v="D1119"/>
    <n v="8951"/>
  </r>
  <r>
    <n v="5572"/>
    <s v="F1533"/>
    <n v="12050"/>
    <x v="0"/>
    <s v="Katharinenthal, Kloster, Priorin , Katharinenthal, Kloster, Konvent"/>
    <s v="F1533"/>
    <s v="Diessenhofen,- Pleban, Diessenhofen, Schulthei�, Diessenhofen, B�rger, Katharinenthal, Kloster (Fond)"/>
    <s v="UB Thurg. 2, Nr.183"/>
    <m/>
    <s v="Frauenfeld, Staatsarchiv"/>
    <s v="0.0.1246"/>
    <n v="1246"/>
    <x v="70"/>
    <s v="Unbekannt"/>
    <s v="12050 Alle Aufnahmen unter dieser Zugangsnummer"/>
    <s v="F1533"/>
    <n v="12050"/>
  </r>
  <r>
    <n v="25"/>
    <s v="B68"/>
    <n v="460"/>
    <x v="0"/>
    <s v="Katzenelnbogen, Graf Johann IV. von"/>
    <s v="B68"/>
    <s v="Barsberg, Hans von"/>
    <s v="Reg. Katzenelnbogen, Nr.3228"/>
    <m/>
    <s v="Marburg, Staatsarchiv"/>
    <s v="0.0.1424"/>
    <n v="1424"/>
    <x v="310"/>
    <s v="Unbekannt"/>
    <n v="460"/>
    <s v="B68"/>
    <n v="460"/>
  </r>
  <r>
    <n v="161"/>
    <s v="D157"/>
    <n v="838"/>
    <x v="0"/>
    <s v="Kaufungen, Kloster, �btissin"/>
    <s v="D157"/>
    <s v="Kaufungen, Kloster"/>
    <s v="UB Kaufungen 1, Nr.25"/>
    <m/>
    <s v="Marburg, Staatsarchiv"/>
    <s v="um 1150 ?"/>
    <n v="1150"/>
    <x v="24"/>
    <s v="Unbekannt"/>
    <n v="838"/>
    <s v="D157"/>
    <n v="838"/>
  </r>
  <r>
    <n v="1428"/>
    <s v="D157"/>
    <n v="5537"/>
    <x v="0"/>
    <s v="Kaufungen, Kloster, �btissin"/>
    <s v="D157"/>
    <s v="Kaufungen, Kloster"/>
    <s v="UB Kaufungen 1, Nr.25"/>
    <m/>
    <s v="Marburg, Staatsarchiv"/>
    <s v="um 1150"/>
    <n v="1150"/>
    <x v="24"/>
    <s v="Unbekannt"/>
    <n v="5537"/>
    <s v="D157"/>
    <n v="5537"/>
  </r>
  <r>
    <n v="160"/>
    <s v="E37"/>
    <n v="837"/>
    <x v="0"/>
    <s v="Kaufungen, Kloster, �btissin Gisela"/>
    <s v="E37"/>
    <s v="Kaufungen, Kloster"/>
    <s v="UB Kaufungen 1, Nr.24"/>
    <m/>
    <s v="Marburg, Staatsarchiv"/>
    <s v="0.0.1132"/>
    <n v="1132"/>
    <x v="210"/>
    <s v="Unbekannt"/>
    <n v="837"/>
    <s v="E37"/>
    <n v="837"/>
  </r>
  <r>
    <n v="5"/>
    <s v="D20"/>
    <n v="230"/>
    <x v="0"/>
    <s v="Kaufungen, Kloster, �btissin Jutta , Kaufungen, Kloster, Konvent"/>
    <s v="D20"/>
    <s v="Germerode, Stift"/>
    <s v="UB Kaufungen 1, Nr.155"/>
    <m/>
    <s v="Marburg, Staatsarchiv"/>
    <s v="26.9.1322"/>
    <n v="1322"/>
    <x v="207"/>
    <s v="Sonntag"/>
    <n v="230"/>
    <s v="D20"/>
    <n v="230"/>
  </r>
  <r>
    <n v="162"/>
    <s v="E325"/>
    <n v="872"/>
    <x v="0"/>
    <s v="Kaufungen, Kloster, �btissin Lutgardis"/>
    <s v="E325"/>
    <s v="Kaufungen, Kloster"/>
    <s v="UB Kaufungen 1, Nr.27"/>
    <m/>
    <s v="Marburg, Staatsarchiv"/>
    <s v="0.0.1167"/>
    <n v="1167"/>
    <x v="109"/>
    <s v="Unbekannt"/>
    <n v="872"/>
    <s v="E325"/>
    <n v="872"/>
  </r>
  <r>
    <n v="174"/>
    <s v="C544"/>
    <n v="1201"/>
    <x v="0"/>
    <s v="Kaufungen, Kloster, �btissin M."/>
    <s v="C544"/>
    <s v="Kaufungen, Kloster"/>
    <s v="UB Kaufungen 1, Nr.48"/>
    <m/>
    <s v="Marburg, Staatsarchiv"/>
    <s v="8.11.1253 ?"/>
    <n v="1253"/>
    <x v="1"/>
    <s v="Samstag"/>
    <n v="1201"/>
    <s v="C544"/>
    <n v="1201"/>
  </r>
  <r>
    <n v="163"/>
    <s v="E326"/>
    <n v="873"/>
    <x v="0"/>
    <s v="Kaufungen, Kloster, �btissin Werentrudis"/>
    <s v="E326"/>
    <s v="Kaufungen, Kloster"/>
    <s v="UB Kaufungen 1, Nr.28"/>
    <m/>
    <s v="Marburg, Staatsarchiv"/>
    <s v="0.0.1174"/>
    <n v="1174"/>
    <x v="81"/>
    <s v="Unbekannt"/>
    <n v="873"/>
    <s v="E326"/>
    <n v="873"/>
  </r>
  <r>
    <n v="177"/>
    <s v="E511"/>
    <n v="1241"/>
    <x v="0"/>
    <s v="Kaufungen, Kloster, Vogt, Graf Werner (identisch) , - Graf Werner"/>
    <s v="E511"/>
    <s v="Kaufungen, Kloster"/>
    <s v="UB Kaufungen 1, Nr.20"/>
    <m/>
    <s v="Marburg, Staatsarchiv"/>
    <s v="0.0.1102"/>
    <n v="1102"/>
    <x v="189"/>
    <s v="Unbekannt"/>
    <n v="1241"/>
    <s v="E511"/>
    <n v="1241"/>
  </r>
  <r>
    <n v="9474"/>
    <s v="M2268"/>
    <n v="90350"/>
    <x v="0"/>
    <s v="Kemern, Johann von (Burgmann in Montcleir)"/>
    <s v="M2268"/>
    <s v="Erzbistum Trier, Erzbischof Balduin"/>
    <s v="Stengel, Nova Alam. 2, Nr.1322; M�tsch, Balduineen, N"/>
    <m/>
    <s v="Koblenz, Landeshauptarchiv"/>
    <s v="3.7.1332"/>
    <n v="1332"/>
    <x v="235"/>
    <s v="Freitag"/>
    <n v="90350"/>
    <s v="M2268"/>
    <n v="90350"/>
  </r>
  <r>
    <n v="9528"/>
    <s v="C1347"/>
    <n v="90424"/>
    <x v="0"/>
    <s v="Kiburg, Graf Hartmann d. �."/>
    <s v="C1347"/>
    <s v="Bistum Stra�burg, Bischof Walter, Bistum Stra�burg, Domstift, Domdekan, Bistum Stra�burg, Domstift, Domkapitel"/>
    <s v="UB Stra�burg 4-1, Nr.66 (Reg.)"/>
    <m/>
    <s v="Stra�burg, Departementsarchiv"/>
    <s v="2.8.1260"/>
    <n v="1260"/>
    <x v="85"/>
    <s v="Montag"/>
    <n v="90424"/>
    <s v="C1347"/>
    <n v="90424"/>
  </r>
  <r>
    <n v="6934"/>
    <s v="F3880"/>
    <n v="13628"/>
    <x v="0"/>
    <s v="Kiburg, Graf Hartmann d. �. , Kiburg, Graf Hartmann d. J."/>
    <s v="F3880"/>
    <s v="Fribourg"/>
    <s v="FR Bern. 2, Nr.281; Heinemeyer, AD 16 (1970), S. 316, Anm. 348"/>
    <m/>
    <s v="Fribourg, Staatsarchiv"/>
    <s v="29.5.1249"/>
    <n v="1249"/>
    <x v="45"/>
    <s v="Samstag"/>
    <s v="13628 Alle Aufnahmen unter dieser Zugangsnummer"/>
    <s v="F3880"/>
    <n v="13628"/>
  </r>
  <r>
    <n v="8189"/>
    <s v="F7178"/>
    <n v="15140"/>
    <x v="0"/>
    <s v="Kiburg, Graf Hartmann d.�. , Kiburg, Graf Hartmann d. J."/>
    <s v="F7178"/>
    <s v="Frienisberg, Kloster, Abt Konrad u. Konvent"/>
    <s v="FR Bern. 2, Nr. 211"/>
    <m/>
    <s v="Bern, Staatsarchiv"/>
    <s v="15.5.1241"/>
    <n v="1241"/>
    <x v="38"/>
    <s v="Mittwoch"/>
    <s v="15140 Alle Aufnahmen unter dieser Zugangsnummer"/>
    <s v="F7178"/>
    <n v="15140"/>
  </r>
  <r>
    <n v="8185"/>
    <s v="R12900S"/>
    <n v="15136"/>
    <x v="0"/>
    <s v="Kiburg, Graf Hartmann d.�. u.s. Brudersohn , Kiburg, Graf Hartmann d. J."/>
    <s v="R12900S"/>
    <s v="Kappelen (Kt.Bern), Kirche"/>
    <s v="FR Bern. 2, Nr. 153"/>
    <m/>
    <s v="Bern, Staatsarchiv"/>
    <s v="10.12.1236"/>
    <n v="1236"/>
    <x v="103"/>
    <s v="Mittwoch"/>
    <s v="15136 Alle Aufnahmen unter dieser Zugangsnummer"/>
    <s v="R12900S"/>
    <n v="15136"/>
  </r>
  <r>
    <n v="8192"/>
    <s v="F7187"/>
    <n v="15143"/>
    <x v="0"/>
    <s v="Kiburg, Graf Hartmann d.J. , Kiburg, Graf Hartmann d.�."/>
    <s v="F7187"/>
    <s v="Frienisberg, Kloster (Zisterzienserkloster), Abt u. Konvent"/>
    <s v="FR Bern. 2, Nr. 285; (UB Solothurn 2, S.23, Nr. 40)"/>
    <m/>
    <s v="Bern, Staatsarchiv"/>
    <s v="0.0.1249 ?"/>
    <n v="1249"/>
    <x v="45"/>
    <s v="Unbekannt"/>
    <s v="15143 Alle Aufnahmen unter dieser Zugangsnummer"/>
    <s v="F7187"/>
    <n v="15143"/>
  </r>
  <r>
    <n v="8272"/>
    <s v="F7375"/>
    <n v="15225"/>
    <x v="0"/>
    <s v="Kiburg, Graf Hartmann der J�ngere"/>
    <s v="F7375"/>
    <s v="Buchsee, Johanniterhaus"/>
    <s v="FR Bern. 2, S. 273, Nr. 254; UB Solothurn 2, S. 5, Nr. 7"/>
    <m/>
    <s v="StA Bern"/>
    <s v="4.7.1246"/>
    <n v="1246"/>
    <x v="70"/>
    <s v="Mittwoch"/>
    <s v="15225 Alle Aufnahmen unter dieser Zugangsnummer"/>
    <s v="F7375"/>
    <n v="15225"/>
  </r>
  <r>
    <n v="8273"/>
    <s v="F7378"/>
    <n v="15226"/>
    <x v="0"/>
    <s v="Kiburg, Graf Hartmann der �ltere und Graf Hartmann der J�ngere"/>
    <s v="F7378"/>
    <s v="Fraubrunnen, Zisterzienserinnenkloster"/>
    <s v="FR Bern. 2, S. 274, Nr. 255; UB Solothurn 2, S. 6, Nr. 10"/>
    <m/>
    <s v="StA Bern"/>
    <s v="0.7.1246"/>
    <n v="1246"/>
    <x v="70"/>
    <s v="Unbekannt"/>
    <s v="15226 Alle Aufnahmen unter dieser Zugangsnummer"/>
    <s v="F7378"/>
    <n v="15226"/>
  </r>
  <r>
    <n v="8275"/>
    <s v="F7386"/>
    <n v="15228"/>
    <x v="0"/>
    <s v="Kiburg, Graf Hartmann der �ltere und Graf Hartmann der J�ngere"/>
    <s v="F7386"/>
    <s v="Fraubrunnen, Zisterzienserinnenkloster"/>
    <s v="FR Bern. 2, S. 312, Nr. 284"/>
    <m/>
    <s v="StA Bern"/>
    <s v="1.1.1249-25.9.1249"/>
    <n v="12491249"/>
    <x v="45"/>
    <s v="Unbekannt"/>
    <s v="15228 Alle Aufnahmen unter dieser Zugangsnummer"/>
    <s v="F7386"/>
    <n v="15228"/>
  </r>
  <r>
    <n v="5811"/>
    <s v="F1848"/>
    <n v="12338"/>
    <x v="0"/>
    <s v="Kiburg, Graf Hartmann von"/>
    <s v="F1848"/>
    <s v="Hohenrain, Johanniterhaus, Magister, Hohenrain, Johanniterhaus, Br�der"/>
    <s v="UB Z�rich 1, Nr.465; QW. Schweiz 1,1, Nr.318"/>
    <m/>
    <s v="Luzern, Staatsarchiv"/>
    <s v="um 1230 ?"/>
    <n v="1230"/>
    <x v="59"/>
    <s v="Unbekannt"/>
    <s v="12338 Alle Aufnahmen unter dieser Zugangsnummer"/>
    <s v="F1848"/>
    <n v="12338"/>
  </r>
  <r>
    <n v="6657"/>
    <s v="F3163"/>
    <n v="13338"/>
    <x v="0"/>
    <s v="Kiburg, Graf Hartmann von (d.�. und d.J.)"/>
    <s v="F3163"/>
    <s v="Wettingen, Kloster"/>
    <s v="UB Z�rich 2, Nr.689; Archiv Wettingen, S. 525"/>
    <m/>
    <s v="Aarau, Staatsarchiv"/>
    <s v="vor 1247.9.24"/>
    <n v="1247"/>
    <x v="56"/>
    <s v="Unbekannt"/>
    <s v="13338 Alle Aufnahmen unter dieser Zugangsnummer"/>
    <s v="F3163"/>
    <n v="13338"/>
  </r>
  <r>
    <n v="6676"/>
    <s v="F3188"/>
    <n v="13357"/>
    <x v="0"/>
    <s v="Kiburg, Graf Hartmann von (d.�. und d.J.)"/>
    <s v="F3188"/>
    <s v="Wettingen, Kloster (Fond), Sch�nenwerd, Heinrich von (Ritter)"/>
    <s v="UB Z�rich 2, Nr.758; QW. Schweiz 1,1, Nr.598"/>
    <m/>
    <s v="Aarau, Staatsarchiv"/>
    <s v="5.1.1249"/>
    <n v="1249"/>
    <x v="45"/>
    <s v="Dienstag"/>
    <s v="13357 Alle Aufnahmen unter dieser Zugangsnummer"/>
    <s v="F3188"/>
    <n v="13357"/>
  </r>
  <r>
    <n v="6636"/>
    <s v="F3135"/>
    <n v="13317"/>
    <x v="0"/>
    <s v="Kiburg, Graf Hartmann von (d.�. und d.J.)"/>
    <s v="F3135"/>
    <s v="Wettingen, Kloster"/>
    <s v="UB Z�rich 2, Nr.562; Archiv Wettingen, S. 538"/>
    <m/>
    <s v="Aarau, Staatsarchiv"/>
    <s v="0.0.1241"/>
    <n v="1241"/>
    <x v="38"/>
    <s v="Unbekannt"/>
    <s v="13317 Alle Aufnahmen unter dieser Zugangsnummer"/>
    <s v="F3135"/>
    <n v="13317"/>
  </r>
  <r>
    <n v="6165"/>
    <s v="F3029"/>
    <n v="12743"/>
    <x v="0"/>
    <s v="Kiburg, Graf Hartmann von (d.�. und d.J.)"/>
    <s v="F3029"/>
    <s v="Solothurn, Stift, Propst Otto, Solothurn, Stift, Kapitel"/>
    <s v="UB Solothurn 1, Nr.424"/>
    <m/>
    <s v="Solothurn, Staatsarchiv"/>
    <s v="5.2.1243"/>
    <n v="1243"/>
    <x v="47"/>
    <s v="Donnerstag"/>
    <s v="12743 Alle Aufnahmen unter dieser Zugangsnummer"/>
    <s v="F3029"/>
    <n v="12743"/>
  </r>
  <r>
    <n v="5517"/>
    <s v="F1443"/>
    <n v="11989"/>
    <x v="0"/>
    <s v="Kiburg, Graf Hartmann von (d.�. und d.J.)"/>
    <s v="F1443"/>
    <s v="Katharinenthal, Kloster"/>
    <s v="UB Thurg. 2, Nr.153"/>
    <m/>
    <s v="Frauenfeld, Staatsarchiv"/>
    <s v="1.7.1242"/>
    <n v="1242"/>
    <x v="54"/>
    <s v="Dienstag"/>
    <s v="11989 Alle Aufnahmen unter dieser Zugangsnummer"/>
    <s v="F1443"/>
    <n v="11989"/>
  </r>
  <r>
    <n v="5249"/>
    <s v="F1164"/>
    <n v="11672"/>
    <x v="0"/>
    <s v="Kiburg, Graf Hartmann von (d.�. und d.J.)"/>
    <s v="F1164"/>
    <s v="T�ss, Kloster"/>
    <s v="UB Z�rich 1, Nr.496"/>
    <m/>
    <s v="Z�rich, Staatsarchiv"/>
    <s v="0.0.1234"/>
    <n v="1234"/>
    <x v="51"/>
    <s v="Unbekannt"/>
    <s v="11672 Alle Aufnahmen unter dieser Zugangsnummer"/>
    <s v="F1164"/>
    <n v="11672"/>
  </r>
  <r>
    <n v="5251"/>
    <s v="F1167"/>
    <n v="11674"/>
    <x v="0"/>
    <s v="Kiburg, Graf Hartmann von (d.�. und d.J.)"/>
    <s v="F1167"/>
    <s v="T�ss, Kloster"/>
    <s v="UB Z�rich 2, Nr.526"/>
    <m/>
    <s v="Z�rich, Staatsarchiv"/>
    <s v="31.10.1239"/>
    <n v="1239"/>
    <x v="79"/>
    <s v="Montag"/>
    <s v="11674 Alle Aufnahmen unter dieser Zugangsnummer"/>
    <s v="F1167"/>
    <n v="11674"/>
  </r>
  <r>
    <n v="5255"/>
    <s v="F1174"/>
    <n v="11678"/>
    <x v="0"/>
    <s v="Kiburg, Graf Hartmann von (d.�. und d.J.)"/>
    <s v="F1174"/>
    <s v="T�ss, Kloster, Konvent"/>
    <s v="UB Z�rich 2, Nr.561"/>
    <m/>
    <s v="Z�rich, Staatsarchiv"/>
    <s v="0.0.1241"/>
    <n v="1241"/>
    <x v="38"/>
    <s v="Unbekannt"/>
    <s v="11678 Alle Aufnahmen unter dieser Zugangsnummer"/>
    <s v="F1174"/>
    <n v="11678"/>
  </r>
  <r>
    <n v="5193"/>
    <s v="F1078"/>
    <n v="11613"/>
    <x v="0"/>
    <s v="Kiburg, Graf Hartmann von (d.�. und d.J.)"/>
    <s v="F1078"/>
    <s v="Kappel, Kloster"/>
    <s v="UB Z�rich 2, Nr.533"/>
    <m/>
    <s v="Z�rich, Staatsarchiv"/>
    <s v="4.4.1240 ?"/>
    <n v="1240"/>
    <x v="64"/>
    <s v="Mittwoch"/>
    <s v="11613 Alle Aufnahmen unter dieser Zugangsnummer"/>
    <s v="F1078"/>
    <n v="11613"/>
  </r>
  <r>
    <n v="5021"/>
    <s v="F784"/>
    <n v="11390"/>
    <x v="0"/>
    <s v="Kiburg, Graf Hartmann von (d.�. und d.J.)"/>
    <s v="F784"/>
    <s v="Oetenbach, Kloster"/>
    <s v="UB Z�rich 2, Nr.614"/>
    <m/>
    <s v="Z�rich, Staatsarchiv"/>
    <s v="0.0.1244"/>
    <n v="1244"/>
    <x v="52"/>
    <s v="Unbekannt"/>
    <s v="11390 Alle Aufnahmen unter dieser Zugangsnummer"/>
    <s v="F784"/>
    <n v="11390"/>
  </r>
  <r>
    <n v="5035"/>
    <s v="F838"/>
    <n v="11431"/>
    <x v="0"/>
    <s v="Kiburg, Graf Hartmann von (d.�. und d.J.)"/>
    <s v="F838"/>
    <s v="Z�rich, Kloster"/>
    <s v="UB Z�rich 2, Nr.534"/>
    <m/>
    <s v="Z�rich, Staatsarchiv"/>
    <s v="11.4.1240"/>
    <n v="1240"/>
    <x v="64"/>
    <s v="Mittwoch"/>
    <n v="11431"/>
    <s v="F838"/>
    <n v="11431"/>
  </r>
  <r>
    <n v="6685"/>
    <s v="F3199"/>
    <n v="13366"/>
    <x v="0"/>
    <s v="Kiburg, Graf Hartmann von (d.�.)"/>
    <s v="F3199"/>
    <s v="Wettingen, Kloster"/>
    <s v="UB Z�rich 1, Nr.497; Archiv Wettingen, S. 1099"/>
    <m/>
    <s v="Aarau, Staatsarchiv"/>
    <s v="um 1234"/>
    <n v="1234"/>
    <x v="51"/>
    <s v="Unbekannt"/>
    <s v="13366 Alle Aufnahmen unter dieser Zugangsnummer"/>
    <s v="F3199"/>
    <n v="13366"/>
  </r>
  <r>
    <n v="6696"/>
    <s v="F3210"/>
    <n v="13377"/>
    <x v="0"/>
    <s v="Kiburg, Graf Hartmann von (d.�.)"/>
    <s v="F3210"/>
    <s v="Wettingen, Kloster, Abt, Wettingen, Kloster, Konvent"/>
    <s v="UB Z�rich 2, Nr.791"/>
    <m/>
    <s v="Aarau, Staatsarchiv"/>
    <s v="25.10.1250"/>
    <n v="1250"/>
    <x v="9"/>
    <s v="Dienstag"/>
    <s v="13377 Alle Aufnahmen unter dieser Zugangsnummer"/>
    <s v="F3210"/>
    <n v="13377"/>
  </r>
  <r>
    <n v="6675"/>
    <s v="F3187"/>
    <n v="13356"/>
    <x v="0"/>
    <s v="Kiburg, Graf Hartmann von (d.�.)"/>
    <s v="F3187"/>
    <s v="Wettingen, Kloster"/>
    <s v="UB Z�rich 2, Nr.774; QW. Schweiz 1,1, Nr.614"/>
    <m/>
    <s v="Aarau, Staatsarchiv"/>
    <s v="vor 1249.9.24"/>
    <n v="1249"/>
    <x v="45"/>
    <s v="Unbekannt"/>
    <s v="13356 Alle Aufnahmen unter dieser Zugangsnummer"/>
    <s v="F3187"/>
    <n v="13356"/>
  </r>
  <r>
    <n v="6630"/>
    <s v="F3126"/>
    <n v="13311"/>
    <x v="0"/>
    <s v="Kiburg, Graf Hartmann von (d.�.)"/>
    <s v="F3126"/>
    <s v="Wettingen, Kloster (Fond), Savoyen, Gfin Margareta von (identisch), Kiburg, Gfin Margareta von (Frau d. Grafen Hartmann d.�. v. Kiburg)"/>
    <s v="UB Z�rich 1, Nr.459; Reg. Konstanz 1, Nr.1412"/>
    <m/>
    <s v="Aarau, Staatsarchiv"/>
    <s v="0.0.1230"/>
    <n v="1230"/>
    <x v="59"/>
    <s v="Unbekannt"/>
    <s v="13311 Alle Aufnahmen unter dieser Zugangsnummer"/>
    <s v="F3126"/>
    <n v="13311"/>
  </r>
  <r>
    <n v="5810"/>
    <s v="F1847"/>
    <n v="12337"/>
    <x v="0"/>
    <s v="Kiburg, Graf Hartmann von (d.�.)"/>
    <s v="F1847"/>
    <s v="Hohenrain, Johanniterhaus"/>
    <s v="UB Z�rich 1, Nr.454; QW. Schweiz 1,1, Nr.314"/>
    <m/>
    <s v="Luzern, Staatsarchiv"/>
    <s v="18.4.1230"/>
    <n v="1230"/>
    <x v="59"/>
    <s v="Donnerstag"/>
    <s v="12337 Alle Aufnahmen unter dieser Zugangsnummer"/>
    <s v="F1847"/>
    <n v="12337"/>
  </r>
  <r>
    <n v="5556"/>
    <s v="F1509"/>
    <n v="12034"/>
    <x v="0"/>
    <s v="Kiburg, Graf Hartmann von (d.�.)"/>
    <s v="F1509"/>
    <s v="Kreuzlingen, Stift"/>
    <s v="UB Thurg. 2, Nr.163"/>
    <m/>
    <s v="Frauenfeld, Staatsarchiv"/>
    <s v="15.2.1244"/>
    <n v="1244"/>
    <x v="52"/>
    <s v="Montag"/>
    <s v="12034 Alle Aufnahmen unter dieser Zugangsnummer"/>
    <s v="F1509"/>
    <n v="12034"/>
  </r>
  <r>
    <n v="5250"/>
    <s v="F1166"/>
    <n v="11673"/>
    <x v="0"/>
    <s v="Kiburg, Graf Hartmann von (d.�.)"/>
    <s v="F1166"/>
    <s v="Liebenberg, Heinrich von, T�ss, Kloster (Fond)"/>
    <s v="UB Z�rich 2, Nr.511"/>
    <m/>
    <s v="Z�rich, Staatsarchiv"/>
    <s v="10.5.1238"/>
    <n v="1238"/>
    <x v="6"/>
    <s v="Montag"/>
    <s v="11673 Alle Aufnahmen unter dieser Zugangsnummer"/>
    <s v="F1166"/>
    <n v="11673"/>
  </r>
  <r>
    <n v="5127"/>
    <s v="F986"/>
    <n v="11546"/>
    <x v="0"/>
    <s v="Kiburg, Graf Hartmann von (d.�.)"/>
    <s v="F986"/>
    <s v="St. Gallen, Kloster, Abt Walther, R�ti, Kloster"/>
    <s v="UB Z�rich 2, Nr.589"/>
    <m/>
    <s v="Z�rich, Staatsarchiv"/>
    <s v="vor 1243.12.1"/>
    <n v="1243"/>
    <x v="47"/>
    <s v="Unbekannt"/>
    <s v="11546 Alle Aufnahmen unter dieser Zugangsnummer"/>
    <s v="F986"/>
    <n v="11546"/>
  </r>
  <r>
    <n v="9417"/>
    <s v="M583"/>
    <n v="90270"/>
    <x v="0"/>
    <s v="Kiburg, Graf Hartmann von (d.J.)"/>
    <s v="M583"/>
    <s v="St. Urban, Kloster"/>
    <s v="Herrgott, Geneal. 2, Nr.405; QW. Schweiz 1,1, Nr.800"/>
    <m/>
    <s v="Luzern, Staatsarchiv"/>
    <s v="0.0.1256"/>
    <n v="1256"/>
    <x v="40"/>
    <s v="Unbekannt"/>
    <s v="90270 Alle Aufnahmen unter dieser Zugangsnummer"/>
    <s v="M583"/>
    <n v="90270"/>
  </r>
  <r>
    <n v="9440"/>
    <s v="M4274"/>
    <n v="90303"/>
    <x v="0"/>
    <s v="Kiburg, Graf Hartmann von (d.J.)"/>
    <s v="M4274"/>
    <s v="Fribourg"/>
    <s v="Recueil Dipl. Frib. 1, Nr.16"/>
    <m/>
    <s v="Fribourg, Staatsarchiv"/>
    <s v="0.0.1254"/>
    <n v="1254"/>
    <x v="147"/>
    <s v="Unbekannt"/>
    <s v="90303 Alle Aufnahmen unter dieser Zugangsnummer"/>
    <s v="M4274"/>
    <n v="90303"/>
  </r>
  <r>
    <n v="6921"/>
    <s v="F3858"/>
    <n v="13615"/>
    <x v="0"/>
    <s v="Kiburg, Graf Hartmann von (d.J.)"/>
    <s v="F3858"/>
    <s v="Fribourg"/>
    <s v="FR Bern. 2, Nr.341"/>
    <m/>
    <s v="Fribourg, Staatsarchiv"/>
    <s v="0.0.1253"/>
    <n v="1253"/>
    <x v="1"/>
    <s v="Unbekannt"/>
    <s v="13615 Alle Aufnahmen unter dieser Zugangsnummer"/>
    <s v="F3858"/>
    <n v="13615"/>
  </r>
  <r>
    <n v="6490"/>
    <s v="F3291"/>
    <n v="13155"/>
    <x v="0"/>
    <s v="Kiburg, Graf Hartmann von , Kiburg, Graf Hartmann von (Brudersohn d. Grafen Hartmann v. Kiburg)"/>
    <s v="F3291"/>
    <s v="Beromünster, Stift, Propst Werner, Beromünster, Stift, Kapitel"/>
    <s v="UB Beromünster 1, Nr.41; QW. Schweiz 1,1, Nr.386"/>
    <m/>
    <s v="Beromünster, Stiftsarchiv"/>
    <s v="0.0.1237"/>
    <n v="1237"/>
    <x v="78"/>
    <s v="Unbekannt"/>
    <s v="13155 Alle Aufnahmen unter dieser Zugangsnummer"/>
    <s v="F3291"/>
    <n v="13155"/>
  </r>
  <r>
    <n v="5176"/>
    <s v="F1050"/>
    <n v="11596"/>
    <x v="0"/>
    <s v="Kiburg, Graf Werner von , Kiburg, Graf Hartmann von"/>
    <s v="F1050"/>
    <s v="Kappel, Kloster, Abt Guido"/>
    <s v="UB Z�rich 1, Nr.441"/>
    <m/>
    <s v="Z�rich, Staatsarchiv"/>
    <s v="0.0.1227"/>
    <n v="1227"/>
    <x v="57"/>
    <s v="Unbekannt"/>
    <s v="11596 Alle Aufnahmen unter dieser Zugangsnummer"/>
    <s v="F1050"/>
    <n v="11596"/>
  </r>
  <r>
    <n v="8041"/>
    <s v="R10308"/>
    <n v="14891"/>
    <x v="0"/>
    <s v="Kiburg, Grafen Hartmann (Onkel u. Neffe)"/>
    <s v="R10308"/>
    <s v="Fontaine-Andr�, Kloster (Fond)"/>
    <s v="Mon. Neuchatel, Nr. 136"/>
    <m/>
    <s v="Neuchatel, Staatsarchiv"/>
    <s v="0.10.1249"/>
    <n v="1249"/>
    <x v="45"/>
    <s v="Unbekannt"/>
    <s v="14891 Alle Aufnahmen unter dieser Zugangsnummer"/>
    <s v="R10308"/>
    <n v="14891"/>
  </r>
  <r>
    <n v="8310"/>
    <s v="F7477"/>
    <n v="15264"/>
    <x v="0"/>
    <s v="Kiburg, Grafen Hartmann der �ltere und Hartmann der J�ngere"/>
    <s v="F7477"/>
    <s v="Interlaken, Stift"/>
    <s v="FR Bern. 2, S. 202, Nr. 192; UB Solothurn 1, S. 227, Nr. 398"/>
    <m/>
    <s v="Bern, StA"/>
    <s v="22.3.1240"/>
    <n v="1240"/>
    <x v="64"/>
    <s v="Donnerstag"/>
    <s v="15264 Alle Aufnahmen unter dieser Zugangsnummer"/>
    <s v="F7477"/>
    <n v="15264"/>
  </r>
  <r>
    <n v="8314"/>
    <s v="F7486"/>
    <n v="15268"/>
    <x v="0"/>
    <s v="Kiburg, Grafen Hartmann der �ltere und Hartmann der J�ngere"/>
    <s v="F7486"/>
    <s v="Interlaken, Stift"/>
    <s v="FR Bern. 2, S. 219, Nr. 209"/>
    <m/>
    <s v="Bern, StA"/>
    <s v="3.3.1241"/>
    <n v="1241"/>
    <x v="38"/>
    <s v="Sonntag"/>
    <s v="15268 Alle Aufnahmen unter dieser Zugangsnummer"/>
    <s v="F7486"/>
    <n v="15268"/>
  </r>
  <r>
    <n v="8267"/>
    <s v="F7368"/>
    <n v="15220"/>
    <x v="0"/>
    <s v="Kiburg, Grafen Hartmann der �ltere und Hartmann der J�ngere"/>
    <s v="F7368"/>
    <s v="St. Petersinsel, Konvent, Prior Philipp"/>
    <s v="FR Bern. 2, Nr. 220; UB Solothurn 1, Nr. 414"/>
    <m/>
    <s v="Bern, StA"/>
    <s v="0.0.1242"/>
    <n v="1242"/>
    <x v="54"/>
    <s v="Unbekannt"/>
    <s v="15220 Alle Aufnahmen unter dieser Zugangsnummer"/>
    <s v="F7368"/>
    <n v="15220"/>
  </r>
  <r>
    <n v="426"/>
    <s v="C319"/>
    <n v="1886"/>
    <x v="0"/>
    <s v="Kirchheim, Gr�fin Kunigunde von (Frau d. Grafen Alwar v. Kirchheim)"/>
    <s v="C319"/>
    <s v="Denkendorf, Kloster"/>
    <s v="UB Württemberg. 2, Nr.513"/>
    <m/>
    <s v="Stuttgart, Hauptstaatsarchiv"/>
    <s v="um 1200"/>
    <n v="1200"/>
    <x v="22"/>
    <s v="Unbekannt"/>
    <n v="1886"/>
    <s v="C319"/>
    <n v="1886"/>
  </r>
  <r>
    <n v="2586"/>
    <s v="E3487"/>
    <n v="7714"/>
    <x v="0"/>
    <s v="Kitzingen, Kloster, �btissin Bertha"/>
    <s v="E3487"/>
    <s v="Kitzingen, Kloster"/>
    <s v="Reg. Boica 1, S. 125"/>
    <m/>
    <s v="München, Bayerisches Hauptstaatsarchiv"/>
    <s v="0.0.1126"/>
    <n v="1126"/>
    <x v="211"/>
    <s v="Unbekannt"/>
    <n v="7714"/>
    <s v="E3487"/>
    <n v="7714"/>
  </r>
  <r>
    <n v="2588"/>
    <s v="D904"/>
    <n v="7717"/>
    <x v="0"/>
    <s v="Kitzingen, Kloster, �btissin Bertha"/>
    <s v="D904"/>
    <s v="Kitzingen, Kloster"/>
    <s v="Reg. Boica 1, S. 277 (vgl.)"/>
    <m/>
    <s v="München, Bayerisches Hauptstaatsarchiv"/>
    <s v="0.0.1172-0.0.1177"/>
    <n v="11721177"/>
    <x v="101"/>
    <s v="Unbekannt"/>
    <n v="7717"/>
    <s v="D904"/>
    <n v="7717"/>
  </r>
  <r>
    <n v="2590"/>
    <s v="E3480"/>
    <n v="7719"/>
    <x v="0"/>
    <s v="Kitzingen, Kloster, �btissin Bertha"/>
    <s v="E3480"/>
    <s v="Kitzingen, Kloster (Fond), Poppo"/>
    <s v="Ungedr.?"/>
    <m/>
    <s v="München, Bayerisches Hauptstaatsarchiv"/>
    <s v="0.0.1171-0.0.1195"/>
    <n v="11711195"/>
    <x v="124"/>
    <s v="Unbekannt"/>
    <n v="7719"/>
    <s v="E3480"/>
    <n v="7719"/>
  </r>
  <r>
    <n v="2593"/>
    <s v="E3479"/>
    <n v="7722"/>
    <x v="0"/>
    <s v="Kitzingen, Kloster, �btissin Bertha"/>
    <s v="E3479"/>
    <s v="Kitzingen, Kloster"/>
    <s v="Ungedr.?"/>
    <m/>
    <s v="München, Bayerisches Hauptstaatsarchiv"/>
    <s v="0.0.1175"/>
    <n v="1175"/>
    <x v="119"/>
    <s v="Unbekannt"/>
    <n v="7722"/>
    <s v="E3479"/>
    <n v="7722"/>
  </r>
  <r>
    <n v="2594"/>
    <s v="D906"/>
    <n v="7723"/>
    <x v="0"/>
    <s v="Kitzingen, Kloster, �btissin Bertha"/>
    <s v="D906"/>
    <s v="Kitzingen, Kloster"/>
    <s v="Ungedr.?"/>
    <m/>
    <s v="München, Bayerisches Hauptstaatsarchiv"/>
    <s v="0.0.1177"/>
    <n v="1177"/>
    <x v="101"/>
    <s v="Unbekannt"/>
    <n v="7723"/>
    <s v="D906"/>
    <n v="7723"/>
  </r>
  <r>
    <n v="2597"/>
    <s v="D909"/>
    <n v="7726"/>
    <x v="0"/>
    <s v="Kitzingen, Kloster, �btissin Bertha"/>
    <s v="D909"/>
    <s v="Kitzingen, Kloster"/>
    <s v="Reg. Boica 1, S. 365"/>
    <m/>
    <s v="München, Bayerisches Hauptstaatsarchiv"/>
    <s v="0.0.1195"/>
    <n v="1195"/>
    <x v="124"/>
    <s v="Unbekannt"/>
    <n v="7726"/>
    <s v="D909"/>
    <n v="7726"/>
  </r>
  <r>
    <n v="8941"/>
    <s v="F9412"/>
    <n v="16075"/>
    <x v="0"/>
    <s v="K�lbigk, Kloster, Propst Escelin , K�lbigk, Kloster, Konvent"/>
    <s v="F9412"/>
    <s v="Hillersleben, Kloster, Abt, Hillersleben, Kloster, Konvent"/>
    <s v="CD. Brandenb. 1,22, S. 426, Nr. 2; CD. Anhalt 2, S. 32; Reg. Magdeburg Ebb. 2, S. 266, Nr. 578"/>
    <m/>
    <s v="Magdeburg, Landeshauptarchiv"/>
    <s v="17.4.1220"/>
    <n v="1220"/>
    <x v="20"/>
    <s v="Freitag"/>
    <s v="16075 Alle Aufnahmen unter dieser Zugangsnummer"/>
    <s v="F9412"/>
    <n v="16075"/>
  </r>
  <r>
    <n v="3004"/>
    <s v="E3841"/>
    <n v="8258"/>
    <x v="0"/>
    <s v="Klettenberg, Graf Albert von"/>
    <s v="E3841"/>
    <s v="Walkenried, Kloster"/>
    <s v="Ungedr.?"/>
    <m/>
    <s v="Wolfenb�ttel, Staatsarchiv"/>
    <s v="0.0.1187"/>
    <n v="1187"/>
    <x v="183"/>
    <s v="Unbekannt"/>
    <n v="8258"/>
    <s v="E3841"/>
    <n v="8258"/>
  </r>
  <r>
    <n v="3009"/>
    <s v="E3846"/>
    <n v="8263"/>
    <x v="0"/>
    <s v="Klettenberg, Graf Albert von"/>
    <s v="E3846"/>
    <s v="Walkenried, Kloster"/>
    <s v="UB Walkenried, Nr.35"/>
    <m/>
    <s v="Wolfenb�ttel, Staatsarchiv"/>
    <s v="0.0.1193"/>
    <n v="1193"/>
    <x v="187"/>
    <s v="Unbekannt"/>
    <n v="8263"/>
    <s v="E3846"/>
    <n v="8263"/>
  </r>
  <r>
    <n v="7146"/>
    <s v="E5545"/>
    <n v="13857"/>
    <x v="0"/>
    <s v="Kleve, Dietrich von (�lt. Sohn d. Grafen von Kleve)"/>
    <s v="E5545"/>
    <s v="Kleve"/>
    <s v="UB Niederrhein. 2, Nr.258"/>
    <m/>
    <s v="Wesel, Stadtarchiv"/>
    <s v="0.9.1241"/>
    <n v="1241"/>
    <x v="38"/>
    <s v="Unbekannt"/>
    <n v="13857"/>
    <s v="E5545"/>
    <n v="13857"/>
  </r>
  <r>
    <n v="2930"/>
    <s v="E3804"/>
    <n v="8168"/>
    <x v="0"/>
    <s v="Kleve, Graf Dietrich II. von"/>
    <s v="E3804"/>
    <s v="Cappenberg, Stift"/>
    <s v="UB Westfäl. 2, Nr.330"/>
    <m/>
    <s v="Münster, Staatsarchiv"/>
    <s v="0.0.1163"/>
    <n v="1163"/>
    <x v="175"/>
    <s v="Unbekannt"/>
    <n v="8168"/>
    <s v="E3804"/>
    <n v="8168"/>
  </r>
  <r>
    <n v="4553"/>
    <s v="D1450"/>
    <n v="10850"/>
    <x v="0"/>
    <s v="Kleve, Graf Dietrich II. von (od. III.)"/>
    <s v="D1450"/>
    <s v="Bedburg, Stift, Propst Winrich"/>
    <s v="UB Gft. Gelre en Zutfen, Nr.330"/>
    <m/>
    <s v="D�sseldorf, Hauptstaatsarchiv"/>
    <s v="0.0.1170"/>
    <n v="1170"/>
    <x v="19"/>
    <s v="Unbekannt"/>
    <n v="10850"/>
    <s v="D1450"/>
    <n v="10850"/>
  </r>
  <r>
    <n v="4554"/>
    <s v="E5277"/>
    <n v="10851"/>
    <x v="0"/>
    <s v="Kleve, Graf Dietrich II. von (od. III.)"/>
    <s v="E5277"/>
    <s v="Bedburg, Stift"/>
    <s v="Ungedr.?"/>
    <m/>
    <s v="D�sseldorf, Hauptstaatsarchiv"/>
    <s v="0.0.1167-0.0.1174"/>
    <n v="11671174"/>
    <x v="81"/>
    <s v="Unbekannt"/>
    <n v="10851"/>
    <s v="E5277"/>
    <n v="10851"/>
  </r>
  <r>
    <n v="4551"/>
    <s v="E5275"/>
    <n v="10848"/>
    <x v="0"/>
    <s v="Kleve, Graf Dietrich II. von , Kleve, Gfin Adelheid von"/>
    <s v="E5275"/>
    <s v="Bedburg, Stift, Propst Winrich"/>
    <s v="Ungedr.?"/>
    <m/>
    <s v="D�sseldorf, Hauptstaatsarchiv"/>
    <s v="0.0.1162"/>
    <n v="1162"/>
    <x v="62"/>
    <s v="Unbekannt"/>
    <n v="10848"/>
    <s v="E5275"/>
    <n v="10848"/>
  </r>
  <r>
    <n v="2869"/>
    <s v="D981A"/>
    <n v="8091"/>
    <x v="0"/>
    <s v="Kleve, Graf Dietrich IV. von"/>
    <s v="D981A"/>
    <s v="Kamp, Kloster"/>
    <s v="UB Niederrhein 1, Nr.510"/>
    <m/>
    <s v="D�sseldorf, Hauptstaatsarchiv"/>
    <s v="0.0.1188"/>
    <n v="1188"/>
    <x v="11"/>
    <s v="Unbekannt"/>
    <s v="8091 Alle Aufnahmen unter dieser Zugangsnummer"/>
    <s v="D981A"/>
    <n v="8091"/>
  </r>
  <r>
    <n v="3899"/>
    <s v="D1248"/>
    <n v="9853"/>
    <x v="0"/>
    <s v="Kleve, Graf Dietrich IV. von , Kleve, Graf Arnold III. von (Bruder d. Grafen Dietrich)"/>
    <s v="D1248"/>
    <s v="Rees, Stift"/>
    <s v="UB Niederrhein 1, Nr.533"/>
    <m/>
    <s v="D�sseldorf, Hauptstaatsarchiv"/>
    <s v="0.0.1191"/>
    <n v="1191"/>
    <x v="188"/>
    <s v="Unbekannt"/>
    <n v="9853"/>
    <s v="D1248"/>
    <n v="9853"/>
  </r>
  <r>
    <n v="7538"/>
    <s v="F4954"/>
    <n v="14308"/>
    <x v="0"/>
    <s v="Kleve, Graf Dietrich von , Kleve, Graf Dietrich von (Sohn Graf Dietrichs)"/>
    <s v="F4954"/>
    <s v="Xanten, Stift"/>
    <s v="UB Xanten, Nr.119"/>
    <m/>
    <s v="Xanten, Stiftsarchiv"/>
    <s v="1.8.1236"/>
    <n v="1236"/>
    <x v="103"/>
    <s v="Freitag"/>
    <s v="14308 Alle Aufnahmen unter dieser Zugangsnummer"/>
    <s v="F4954"/>
    <n v="14308"/>
  </r>
  <r>
    <n v="4925"/>
    <s v="F647"/>
    <n v="11293"/>
    <x v="0"/>
    <s v="Klingen, Walther von"/>
    <s v="F647"/>
    <s v="Wettingen, Kloster"/>
    <s v="UB Basel 1, Nr.233"/>
    <m/>
    <s v="Basel, Staatsarchiv"/>
    <s v="6.7.1249"/>
    <n v="1249"/>
    <x v="45"/>
    <s v="Dienstag"/>
    <s v="11293 Alle Aufnahmen unter dieser Zugangsnummer"/>
    <s v="F647"/>
    <n v="11293"/>
  </r>
  <r>
    <n v="7339"/>
    <s v="D1743"/>
    <n v="14088"/>
    <x v="0"/>
    <s v="Klingenburg, Konrad, Walter, Albert, Schenken von, Br�der"/>
    <s v="D1743"/>
    <s v="Arnsburg, Kloster, Konvent"/>
    <s v="UB Arnsburg Kloster, Nr. 56; UB Friedberg 1, Nr. 23"/>
    <m/>
    <s v="Lich, Adelsarchiv Fürsten zu Solms-Hohensolms-Lich"/>
    <s v="6.4.1250"/>
    <n v="1250"/>
    <x v="9"/>
    <s v="Mittwoch"/>
    <n v="14088"/>
    <s v="D1743"/>
    <n v="14088"/>
  </r>
  <r>
    <n v="230"/>
    <s v="C294"/>
    <n v="1521"/>
    <x v="0"/>
    <s v="Klingenmünster, Kloster, Abt , Klingenmünster, Kloster, Konvent"/>
    <s v="C294"/>
    <s v="Klingenmünster, Kloster"/>
    <s v="Ungedr.?"/>
    <m/>
    <s v="München, Bayerisches Hauptstaatsarchiv"/>
    <s v="0.0.1234"/>
    <n v="1234"/>
    <x v="51"/>
    <s v="Unbekannt"/>
    <n v="1521"/>
    <s v="C294"/>
    <n v="1521"/>
  </r>
  <r>
    <n v="231"/>
    <s v="B167"/>
    <n v="1523"/>
    <x v="0"/>
    <s v="Klingenmünster, Kloster, Abt , Klingenmünster, Kloster, Konvent"/>
    <s v="B167"/>
    <s v="Klingenmünster, Kloster"/>
    <s v="Ungedr.?"/>
    <m/>
    <s v="München, Bayerisches Hauptstaatsarchiv"/>
    <s v="0.0.1242"/>
    <n v="1242"/>
    <x v="54"/>
    <s v="Unbekannt"/>
    <n v="1523"/>
    <s v="B167"/>
    <n v="1523"/>
  </r>
  <r>
    <n v="232"/>
    <s v="C293"/>
    <n v="1524"/>
    <x v="0"/>
    <s v="Klingenmünster, Kloster, Abt , Klingenmünster, Kloster, Konvent"/>
    <s v="C293"/>
    <s v="Klingenmünster, Kloster"/>
    <s v="Ungedr.?"/>
    <m/>
    <s v="München, Bayerisches Hauptstaatsarchiv"/>
    <s v="0.0.1248"/>
    <n v="1248"/>
    <x v="8"/>
    <s v="Unbekannt"/>
    <n v="1524"/>
    <s v="C293"/>
    <n v="1524"/>
  </r>
  <r>
    <n v="229"/>
    <s v="E423"/>
    <n v="1520"/>
    <x v="0"/>
    <s v="Klingenmünster, Kloster, Abt Bischof"/>
    <s v="E423"/>
    <s v="Klingenmünster, Kloster (?)"/>
    <s v="Ungedr.?"/>
    <m/>
    <s v="München, Bayerisches Hauptstaatsarchiv"/>
    <s v="0.0.1206"/>
    <n v="1206"/>
    <x v="72"/>
    <s v="Unbekannt"/>
    <n v="1520"/>
    <s v="E423"/>
    <n v="1520"/>
  </r>
  <r>
    <n v="3641"/>
    <s v="D1178"/>
    <n v="9364"/>
    <x v="0"/>
    <s v="K�ln"/>
    <s v="D1178"/>
    <s v="K�ln (Fond), Nivelles, Kloster, Andenne, Kloster"/>
    <s v="Ungedr.?"/>
    <m/>
    <s v="K�ln, Stadtarchiv"/>
    <s v="12.Jh."/>
    <m/>
    <x v="13"/>
    <s v="Unbekannt"/>
    <n v="9364"/>
    <s v="D1178"/>
    <n v="9364"/>
  </r>
  <r>
    <n v="3541"/>
    <s v="E4456"/>
    <n v="9203"/>
    <x v="0"/>
    <s v="K�ln"/>
    <s v="E4456"/>
    <s v="K�ln, Bettziechenweber (Zunft)"/>
    <s v="UB Niederrhein 1, Nr.366"/>
    <m/>
    <s v="K�ln, Stadtarchiv"/>
    <s v="vor 1149.4"/>
    <n v="1149"/>
    <x v="160"/>
    <s v="Unbekannt"/>
    <n v="9203"/>
    <s v="E4456"/>
    <n v="9203"/>
  </r>
  <r>
    <n v="3544"/>
    <s v="E4458"/>
    <n v="9206"/>
    <x v="0"/>
    <s v="K�ln"/>
    <s v="E4458"/>
    <s v="K�ln, Kloster Kornelimünster"/>
    <s v="Reg. K�ln Ebb. 2, Nr.609"/>
    <m/>
    <s v="K�ln, Stadtarchiv"/>
    <s v="0.0.1155"/>
    <n v="1155"/>
    <x v="61"/>
    <s v="Unbekannt"/>
    <n v="9206"/>
    <s v="E4458"/>
    <n v="9206"/>
  </r>
  <r>
    <n v="3547"/>
    <s v="E4461"/>
    <n v="9209"/>
    <x v="0"/>
    <s v="K�ln"/>
    <s v="E4461"/>
    <s v="K�ln, Stift St. Gereon"/>
    <s v="UB Niederrhein 1, Nr.399"/>
    <m/>
    <s v="K�ln, Stadtarchiv"/>
    <s v="0.0.1159"/>
    <n v="1159"/>
    <x v="186"/>
    <s v="Unbekannt"/>
    <n v="9209"/>
    <s v="E4461"/>
    <n v="9209"/>
  </r>
  <r>
    <n v="3621"/>
    <s v="E4549"/>
    <n v="9343"/>
    <x v="0"/>
    <s v="K�ln , Verdun"/>
    <s v="E4549"/>
    <s v="K�ln"/>
    <s v="Ungedr.?"/>
    <m/>
    <s v="K�ln, Stadtarchiv"/>
    <s v="0.0.1178"/>
    <n v="1178"/>
    <x v="80"/>
    <s v="Unbekannt"/>
    <n v="9343"/>
    <s v="E4549"/>
    <n v="9343"/>
  </r>
  <r>
    <n v="3437"/>
    <s v="E4318"/>
    <n v="8999"/>
    <x v="0"/>
    <s v="K�ln, Baldricus (laicus) , K�ln, Wendelmut (Frau d. Baldricus)"/>
    <s v="E4318"/>
    <s v="Deutz, Kloster"/>
    <s v="Oppermann, Studien 1, S. 451"/>
    <m/>
    <s v="K�ln, Stadtarchiv"/>
    <s v="0.0.1110-0.0.1120"/>
    <n v="11101120"/>
    <x v="181"/>
    <s v="Unbekannt"/>
    <n v="8999"/>
    <s v="E4318"/>
    <n v="8999"/>
  </r>
  <r>
    <n v="3612"/>
    <s v="E4540"/>
    <n v="9333"/>
    <x v="0"/>
    <s v="K�ln, B�rgermeister , K�ln, Sch�ffen, K�ln, B�rger"/>
    <s v="E4540"/>
    <s v="K�ln"/>
    <s v="UB Niederrhein 1, Nr.398"/>
    <m/>
    <s v="K�ln, Stadtarchiv"/>
    <s v="0.0.1159"/>
    <n v="1159"/>
    <x v="186"/>
    <s v="Unbekannt"/>
    <n v="9333"/>
    <s v="E4540"/>
    <n v="9333"/>
  </r>
  <r>
    <n v="7837"/>
    <s v="E5652"/>
    <n v="14656"/>
    <x v="0"/>
    <s v="K�ln, Dompropst Konrad, Domdekan Goswin als Archidiakone"/>
    <s v="E5652"/>
    <s v="K�ln, Pfarrkirche St. Kolumba"/>
    <s v="(Sch�fer AHVN 76, S.149, Nr.8)"/>
    <m/>
    <s v="K�ln, Bistumsarchiv"/>
    <s v="9.4.1231"/>
    <n v="1231"/>
    <x v="136"/>
    <s v="Mittwoch"/>
    <s v="14656 Alle Aufnahmen unter dieser Zugangsnummer"/>
    <s v="E5652"/>
    <n v="14656"/>
  </r>
  <r>
    <n v="7873"/>
    <s v="D1791"/>
    <n v="14707"/>
    <x v="0"/>
    <s v="K�ln, Domstift, Dompropst u. Archidiakon Konrad"/>
    <s v="D1791"/>
    <s v="K�ln, Stift St. Severin (Kanoniker)"/>
    <s v="(Sch�fer AHVN 71, S.79, Nr. 13)"/>
    <m/>
    <s v="K�ln, Bistumsarchiv"/>
    <s v="0.0.1222"/>
    <n v="1222"/>
    <x v="138"/>
    <s v="Unbekannt"/>
    <s v="14707 Alle Aufnahmen unter dieser Zugangsnummer"/>
    <s v="D1791"/>
    <n v="14707"/>
  </r>
  <r>
    <n v="7895"/>
    <s v="E5721"/>
    <n v="14731"/>
    <x v="0"/>
    <s v="K�ln, Domstift, Propst Engelbert u.Dekan Konrad , K�ln, Kirche St. Kolumba"/>
    <s v="E5721"/>
    <s v="K�ln, Kirche St. Kolumba"/>
    <s v=" "/>
    <m/>
    <s v="K�ln, Bistumsarchiv"/>
    <s v="0.0.1212"/>
    <n v="1212"/>
    <x v="149"/>
    <s v="Unbekannt"/>
    <s v="14731 Alle Aufnahmen unter dieser Zugangsnummer"/>
    <s v="E5721"/>
    <n v="14731"/>
  </r>
  <r>
    <n v="9043"/>
    <s v="F9868"/>
    <n v="16227"/>
    <x v="0"/>
    <s v="K�ln, Elekt Konrad"/>
    <s v="F9868"/>
    <s v="(Marien-)Benden bei Merrig (heute Stadt Br�hl, Zisterzienserinnenkloster, �btissin und Konvent)"/>
    <s v="Knipping"/>
    <m/>
    <s v="K�ln, Hist. A. d. Erzbistums"/>
    <s v="0.7.1238"/>
    <n v="1238"/>
    <x v="6"/>
    <s v="Unbekannt"/>
    <s v="16227 Alle Aufnahmen unter dieser Zugangsnummer"/>
    <s v="F9868"/>
    <n v="16227"/>
  </r>
  <r>
    <n v="8500"/>
    <s v="F7902"/>
    <n v="15499"/>
    <x v="0"/>
    <s v="K�ln, Erzbischof Adolf"/>
    <s v="F7902"/>
    <s v="Echternach, Kloster, Tiel, Provinz Geldern, Stift"/>
    <s v="Wampach, Echternach, S. 387, Nr. 219; Reg. K�ln Ebb. 2, S. 326, Nr. 1590"/>
    <m/>
    <s v="Trier, StadtA."/>
    <s v="0.0.1200"/>
    <n v="1200"/>
    <x v="22"/>
    <s v="Unbekannt"/>
    <s v="15499 Alle Aufnahmen unter dieser Zugangsnummer"/>
    <s v="F7902"/>
    <n v="15499"/>
  </r>
  <r>
    <n v="8320"/>
    <s v="F7504"/>
    <n v="15275"/>
    <x v="0"/>
    <s v="K�ln, Erzbischof Dietrich"/>
    <s v="F7504"/>
    <s v="Konrad von Scharnachthal"/>
    <s v="SGf 3, S. 175; [C. L. von Sinner], Versuch einer diplomatischen Geschichte der Edlen von Scharnachthal, Bern 1823, S. 143."/>
    <m/>
    <s v="Bern, StA"/>
    <s v="10.4.1448"/>
    <n v="1448"/>
    <x v="231"/>
    <s v="Mittwoch"/>
    <s v="15275 Alle Aufnahmen unter dieser Zugangsnummer"/>
    <s v="F7504"/>
    <n v="15275"/>
  </r>
  <r>
    <n v="8400"/>
    <s v="E5940"/>
    <n v="15391"/>
    <x v="0"/>
    <s v="K�ln, Erzbischof Friedrich"/>
    <s v="E5940"/>
    <s v="Werden, Kloster, Abt Otto"/>
    <s v="UB Westfäl. 1, S. 214, Nr. 1314, Zs. Berg. GV 7 (1871) 2, S. 12 (vor Nr. 111), UB Niederrhein 1, S. 169f., Nr. 262, Reg. K�ln Ebb. 2, S. 4f., Nr. 27"/>
    <m/>
    <s v="Essen-Werden, A. d. kath. Pfarrei St. Ludgeri"/>
    <s v="0.0.1103"/>
    <n v="1103"/>
    <x v="154"/>
    <s v="Unbekannt"/>
    <s v="15391 Alle Aufnahmen unter dieser Zugangsnummer"/>
    <s v="E5940"/>
    <n v="15391"/>
  </r>
  <r>
    <n v="8467"/>
    <s v="F7815"/>
    <n v="15462"/>
    <x v="0"/>
    <s v="K�ln, Erzbischof Konrad"/>
    <s v="F7815"/>
    <s v="Andernach, Hospital, Ernst und Christina, B�rger zu Andernach"/>
    <s v="UB Mittelrhein 3, S. 767, Nachtr. zu Nr. 1033; Reg. K�ln Ebb. 3, S. 215, Nr. 1554 (beide zu 1250 nach Kop.)"/>
    <m/>
    <s v="Trier, StadtA."/>
    <s v="1.1.1249"/>
    <n v="1249"/>
    <x v="45"/>
    <s v="Freitag"/>
    <s v="15462 Alle Aufnahmen unter dieser Zugangsnummer"/>
    <s v="F7815"/>
    <n v="15462"/>
  </r>
  <r>
    <n v="3344"/>
    <s v="E4249"/>
    <n v="8855"/>
    <x v="0"/>
    <s v="K�ln, Hezelo (B�rger)"/>
    <s v="E4249"/>
    <s v="K�ln, Kloster St. Pantaleon"/>
    <s v="Ungedr.?"/>
    <m/>
    <s v="K�ln, Stadtarchiv"/>
    <s v="0.0.1145"/>
    <n v="1145"/>
    <x v="106"/>
    <s v="Unbekannt"/>
    <n v="8855"/>
    <s v="E4249"/>
    <n v="8855"/>
  </r>
  <r>
    <n v="7864"/>
    <s v="E5696"/>
    <n v="14694"/>
    <x v="0"/>
    <s v="K�ln, Kloster (Benediktiner), Gro� , St. Martin, Abt Ludolf"/>
    <s v="E5696"/>
    <s v="K�ln, Kloster (Benediktiner), Gro� , St. Martin"/>
    <s v="(Sch�fer AHVN 83, S. 166, Nr.22)"/>
    <m/>
    <s v="K�ln, Bistumsarchiv"/>
    <s v="0.0.1228"/>
    <n v="1228"/>
    <x v="17"/>
    <s v="Unbekannt"/>
    <n v="14694"/>
    <s v="E5696"/>
    <n v="14694"/>
  </r>
  <r>
    <n v="7865"/>
    <s v="R9139"/>
    <n v="14695"/>
    <x v="0"/>
    <s v="K�ln, Kloster (Benediktinerkloster), Gro� St. Martin, Abt Ludolf"/>
    <s v="R9139"/>
    <s v="K�ln, Kloster (Benediktinerkloster), Gro� St. Martin"/>
    <s v="(Sch�fer AHVN 83, S. 167, Nr.23)"/>
    <m/>
    <s v="K�ln, Bistumsarchiv"/>
    <s v="0.0.1228"/>
    <n v="1228"/>
    <x v="17"/>
    <s v="Unbekannt"/>
    <s v="14695 Alle Aufnahmen unter dieser Zugangsnummer"/>
    <s v="R9139"/>
    <n v="14695"/>
  </r>
  <r>
    <n v="7857"/>
    <s v="E5690"/>
    <n v="14687"/>
    <x v="0"/>
    <s v="K�ln, Kloster Gro� St. Martin, Abt Adalhard"/>
    <s v="E5690"/>
    <s v="K�ln, Kloster Gro� St. Martin"/>
    <s v="(Sch�fer AHVN 83, S.164, Nr.10)"/>
    <m/>
    <s v="K�ln, Bistumsarchiv"/>
    <s v="0.0.1149-0.0.1169"/>
    <n v="11491169"/>
    <x v="98"/>
    <s v="Unbekannt"/>
    <s v="14687 Alle Aufnahmen unter dieser Zugangsnummer"/>
    <s v="E5690"/>
    <n v="14687"/>
  </r>
  <r>
    <n v="7855"/>
    <s v="E5686"/>
    <n v="14685"/>
    <x v="0"/>
    <s v="K�ln, Kloster Gro� St. Martin, Abt Adalhard (Benediktiner)"/>
    <s v="E5686"/>
    <s v="K�ln, Kloster Gro� St. Martin (Benediktiner)"/>
    <s v="Ennen, S.537, Nr. 65"/>
    <m/>
    <s v="K�ln, Bistumsarchiv"/>
    <s v="0.0.1152"/>
    <n v="1152"/>
    <x v="100"/>
    <s v="Unbekannt"/>
    <s v="14685 Alle Aufnahmen unter dieser Zugangsnummer"/>
    <s v="E5686"/>
    <n v="14685"/>
  </r>
  <r>
    <n v="7856"/>
    <s v="E5688"/>
    <n v="14686"/>
    <x v="0"/>
    <s v="K�ln, Kloster Gro� St. Martin, Abt Adalhard (Benediktiner)"/>
    <s v="E5688"/>
    <s v="K�ln, Kloster Gro� St. Martin (Benediktiner) (Fond)"/>
    <s v="(vgl.Sch�fer AHVN 83, S.164, Nr.10)"/>
    <m/>
    <s v="K�ln, Bistumsarchiv"/>
    <s v="0.0.1149-0.0.1169"/>
    <n v="11491169"/>
    <x v="98"/>
    <s v="Unbekannt"/>
    <s v="14686 Alle Aufnahmen unter dieser Zugangsnummer"/>
    <s v="E5688"/>
    <n v="14686"/>
  </r>
  <r>
    <n v="7860"/>
    <s v="E5694"/>
    <n v="14690"/>
    <x v="0"/>
    <s v="K�ln, Kloster Gro� St. Martin, Abt Ortlieb (Benediktiner)"/>
    <s v="E5694"/>
    <s v="K�ln, Kloster Gro� St. Martin (Benediktiner)"/>
    <s v="Ennen, S.588, Nr. 97"/>
    <m/>
    <s v="K�ln, Bistumsarchiv"/>
    <s v="0.0.1184"/>
    <n v="1184"/>
    <x v="90"/>
    <s v="Unbekannt"/>
    <s v="14690 Alle Aufnahmen unter dieser Zugangsnummer"/>
    <s v="E5694"/>
    <n v="14690"/>
  </r>
  <r>
    <n v="7854"/>
    <s v="E5685"/>
    <n v="14684"/>
    <x v="0"/>
    <s v="K�ln, Kloster Gro� St. Martin, Abt Wilhelm"/>
    <s v="E5685"/>
    <s v="K�ln, Kloster Gro� St. Martin (Fond)"/>
    <s v="(Sch�fer AHVN 83, S.163, Nr.6)"/>
    <m/>
    <s v="K�ln, Bistumsarchiv"/>
    <s v="0.0.1145"/>
    <n v="1145"/>
    <x v="106"/>
    <s v="Unbekannt"/>
    <s v="14684 Alle Aufnahmen unter dieser Zugangsnummer"/>
    <s v="E5685"/>
    <n v="14684"/>
  </r>
  <r>
    <n v="7849"/>
    <s v="E5679"/>
    <n v="14679"/>
    <x v="0"/>
    <s v="K�ln, Kloster Gro� St. Martin, Abt Wilhelm (Benediktiner)"/>
    <s v="E5679"/>
    <s v="K�ln, Kloster Gro� St. Martin (Benediktiner)"/>
    <s v="Ennen 1, S.513, Nr. 50"/>
    <m/>
    <s v="K�ln, Bistumsarchiv"/>
    <s v="0.0.1141"/>
    <n v="1141"/>
    <x v="158"/>
    <s v="Unbekannt"/>
    <s v="14679 Alle Aufnahmen unter dieser Zugangsnummer"/>
    <s v="E5679"/>
    <n v="14679"/>
  </r>
  <r>
    <n v="7850"/>
    <s v="E5680"/>
    <n v="14680"/>
    <x v="0"/>
    <s v="K�ln, Kloster Gro� St. Martin, Abt Wilhelm (Benediktiner)"/>
    <s v="E5680"/>
    <s v="K�ln, Kloster Gro� St. Martin (Benediktiner)"/>
    <s v="Ennen 1, S.514, Nr. 51"/>
    <m/>
    <s v="K�ln, Bistumsarchiv"/>
    <s v="0.0.1142"/>
    <n v="1142"/>
    <x v="65"/>
    <s v="Unbekannt"/>
    <s v="14680 Alle Aufnahmen unter dieser Zugangsnummer"/>
    <s v="E5680"/>
    <n v="14680"/>
  </r>
  <r>
    <n v="7851"/>
    <s v="E5681"/>
    <n v="14681"/>
    <x v="0"/>
    <s v="K�ln, Kloster Gro� St. Martin, Abt Wilhelm (Benediktiner)"/>
    <s v="E5681"/>
    <s v="K�ln, Kloster Gro� St. Martin"/>
    <s v="Ennen, S.519, Nr. 54"/>
    <m/>
    <s v="K�ln, Bistumsarchiv"/>
    <s v="0.0.1145"/>
    <n v="1145"/>
    <x v="106"/>
    <s v="Unbekannt"/>
    <s v="14681 Alle Aufnahmen unter dieser Zugangsnummer"/>
    <s v="E5681"/>
    <n v="14681"/>
  </r>
  <r>
    <n v="7853"/>
    <s v="E5684"/>
    <n v="14683"/>
    <x v="0"/>
    <s v="K�ln, Kloster Gro� St. Martin, Abt Wilhelm (Benediktiner)"/>
    <s v="E5684"/>
    <s v="K�ln, Kloster Gro� St. Martin (Benediktiner) (Fond)"/>
    <s v="Ennen, S.520, Nr. 55; (Sch�fer AHVN 83, S.163, Nr.5)"/>
    <m/>
    <s v="K�ln, Bistumsarchiv"/>
    <s v="0.0.1145"/>
    <n v="1145"/>
    <x v="106"/>
    <s v="Unbekannt"/>
    <s v="14683 Alle Aufnahmen unter dieser Zugangsnummer"/>
    <s v="E5684"/>
    <n v="14683"/>
  </r>
  <r>
    <n v="7893"/>
    <s v="E5724"/>
    <n v="14729"/>
    <x v="0"/>
    <s v="K�ln, Kloster Gro� St.Martin, Abt Hermann , Altenberg, Kloster, Abt Bruno"/>
    <s v="E5724"/>
    <s v="K�ln, Kloster Gro� St.Martin (Fond), Altenberg, Kloster (Fond), K�ln, Kloster Gro� St.Martin"/>
    <s v="(Sch�fer AHVN 71, Nr.2, Mosler)"/>
    <m/>
    <s v="K�ln, Bistumsarchiv"/>
    <s v="16.8.1242"/>
    <n v="1242"/>
    <x v="54"/>
    <s v="Samstag"/>
    <s v="14729 Alle Aufnahmen unter dieser Zugangsnummer"/>
    <s v="E5724"/>
    <n v="14729"/>
  </r>
  <r>
    <n v="3210"/>
    <s v="D1063"/>
    <n v="8665"/>
    <x v="0"/>
    <s v="K�ln, Kloster St. Makkab�er, �btissin Mathilde"/>
    <s v="D1063"/>
    <s v="K�ln, Kloster St. Makkab�er (Benediktinerinnen)"/>
    <s v="Ungedr.?"/>
    <m/>
    <s v="K�ln, Stadtarchiv"/>
    <s v="um 1200"/>
    <n v="1200"/>
    <x v="22"/>
    <s v="Unbekannt"/>
    <n v="8665"/>
    <s v="D1063"/>
    <n v="8665"/>
  </r>
  <r>
    <n v="3212"/>
    <s v="E4116"/>
    <n v="8667"/>
    <x v="0"/>
    <s v="K�ln, Kloster St. Maria im Kapitol"/>
    <s v="E4116"/>
    <s v="K�ln, Kloster St. Maria im Kapitol"/>
    <s v="Ungedr.?"/>
    <m/>
    <s v="K�ln, Stadtarchiv"/>
    <s v="0.0.1184"/>
    <n v="1184"/>
    <x v="90"/>
    <s v="Unbekannt"/>
    <n v="8667"/>
    <s v="E4116"/>
    <n v="8667"/>
  </r>
  <r>
    <n v="9463"/>
    <s v="F265"/>
    <n v="90328"/>
    <x v="0"/>
    <s v="K�ln, Kloster St. Martin"/>
    <s v="F265"/>
    <s v="K�ln, Kloster St. Martin"/>
    <s v="Hoeniger, Schreinsurk. 1, Nr.7"/>
    <m/>
    <s v="K�ln, Stadtarchiv"/>
    <s v="0.0.1172"/>
    <n v="1172"/>
    <x v="12"/>
    <s v="Unbekannt"/>
    <s v="90328 Alle Aufnahmen unter dieser Zugangsnummer"/>
    <s v="F265"/>
    <n v="90328"/>
  </r>
  <r>
    <n v="9464"/>
    <s v="F264"/>
    <n v="90329"/>
    <x v="0"/>
    <s v="K�ln, Kloster St. Martin"/>
    <s v="F264"/>
    <s v="K�ln, Kloster St. Martin"/>
    <s v="Hoeniger, Schreinsurk. 1, Nr.12"/>
    <m/>
    <s v="K�ln, Stadtarchiv"/>
    <s v="0.0.1190"/>
    <n v="1190"/>
    <x v="97"/>
    <s v="Unbekannt"/>
    <s v="90329 Alle Aufnahmen unter dieser Zugangsnummer"/>
    <s v="F264"/>
    <n v="90329"/>
  </r>
  <r>
    <n v="3618"/>
    <s v="E4546"/>
    <n v="9340"/>
    <x v="0"/>
    <s v="K�ln, Kloster St. Martin"/>
    <s v="E4546"/>
    <s v="K�ln, Kloster St. Martin"/>
    <s v="Hoeniger, Schreinsurk. 1, S. 13ff."/>
    <m/>
    <s v="K�ln, Stadtarchiv"/>
    <s v="0.0.1135-0.0.1142"/>
    <n v="11351142"/>
    <x v="65"/>
    <s v="Unbekannt"/>
    <n v="9340"/>
    <s v="E4546"/>
    <n v="9340"/>
  </r>
  <r>
    <n v="3416"/>
    <s v="D1121"/>
    <n v="8967"/>
    <x v="0"/>
    <s v="K�ln, Kloster St. Martin, Abt (provisor) Adelhard"/>
    <s v="D1121"/>
    <s v="K�ln, Kloster St. Martin"/>
    <s v="Ungedr.?"/>
    <m/>
    <s v="K�ln, Stadtarchiv"/>
    <s v="0.0.1151-0.0.1152"/>
    <n v="11511152"/>
    <x v="100"/>
    <s v="Unbekannt"/>
    <n v="8967"/>
    <s v="D1121"/>
    <n v="8967"/>
  </r>
  <r>
    <n v="3417"/>
    <s v="E4288"/>
    <n v="8968"/>
    <x v="0"/>
    <s v="K�ln, Kloster St. Martin, Abt Adelhard"/>
    <s v="E4288"/>
    <s v="K�ln, Kloster St. Martin"/>
    <s v="Ungedr.?"/>
    <m/>
    <s v="K�ln, Stadtarchiv"/>
    <s v="0.0.1152"/>
    <n v="1152"/>
    <x v="100"/>
    <s v="Unbekannt"/>
    <n v="8968"/>
    <s v="E4288"/>
    <n v="8968"/>
  </r>
  <r>
    <n v="9041"/>
    <s v="F9861"/>
    <n v="16225"/>
    <x v="0"/>
    <s v="K�ln, Kloster St. Martin, Abt Simon (S.) und Konvent"/>
    <s v="F9861"/>
    <s v="Neunkirchen, Pfarrei, K�ln, St. Andreas, Kanoniker und Kustos Konrad"/>
    <s v="Becker, Nr. 10"/>
    <m/>
    <s v="K�ln, Hist. A. d. Erzbistums"/>
    <s v="0.0.1206-0.0.1211"/>
    <n v="12061211"/>
    <x v="69"/>
    <s v="Unbekannt"/>
    <s v="16225 Alle Aufnahmen unter dieser Zugangsnummer"/>
    <s v="F9861"/>
    <n v="16225"/>
  </r>
  <r>
    <n v="7879"/>
    <s v="R9279S"/>
    <n v="14713"/>
    <x v="0"/>
    <s v="K�ln, Kloster St. Moritz (Benediktinerinnen), Magistra Hedwig u. Konvent"/>
    <s v="R9279S"/>
    <s v="K�ln, Stift St. Severin (Kanoniker), K�ln, Kloster St. Moritz (Benediktinerinnen), Weiher, Kloster (Augustinerinnenkloster)"/>
    <s v="(Sch�fer AHVN 71, S. 80, Nr. 19)"/>
    <m/>
    <s v="K�ln, Bistumsarchiv"/>
    <s v="0.0.1230"/>
    <n v="1230"/>
    <x v="59"/>
    <s v="Unbekannt"/>
    <s v="14713 Alle Aufnahmen unter dieser Zugangsnummer"/>
    <s v="R9279S"/>
    <n v="14713"/>
  </r>
  <r>
    <n v="3345"/>
    <s v="E4250"/>
    <n v="8856"/>
    <x v="0"/>
    <s v="K�ln, Kloster St. Pantaleon"/>
    <s v="E4250"/>
    <s v="K�ln, Kloster St. Pantaleon"/>
    <s v="Ungedr.?"/>
    <m/>
    <s v="K�ln, Stadtarchiv"/>
    <s v="0.0.1147-0.0.1158"/>
    <n v="11471158"/>
    <x v="195"/>
    <s v="Unbekannt"/>
    <n v="8856"/>
    <s v="E4250"/>
    <n v="8856"/>
  </r>
  <r>
    <n v="2983"/>
    <s v="E3822"/>
    <n v="8237"/>
    <x v="0"/>
    <s v="K�ln, Kloster St. Pantaleon, Abt , K�ln, Stift Mariengraden, Kapitel"/>
    <s v="E3822"/>
    <s v="Königsdorf, Kloster"/>
    <s v="Ungedr.?"/>
    <m/>
    <s v="D�sseldorf, Hauptstaatsarchiv"/>
    <s v="0.0.1158"/>
    <n v="1158"/>
    <x v="195"/>
    <s v="Unbekannt"/>
    <n v="8237"/>
    <s v="E3822"/>
    <n v="8237"/>
  </r>
  <r>
    <n v="3335"/>
    <s v="E4240"/>
    <n v="8846"/>
    <x v="0"/>
    <s v="K�ln, Kloster St. Pantaleon, Abt Gerhard"/>
    <s v="E4240"/>
    <s v="K�ln, Kloster St. Pantaleon"/>
    <s v="UB Niederrhein 4, Nr.618"/>
    <m/>
    <s v="K�ln, Stadtarchiv"/>
    <s v="0.0.1123-0.0.1147"/>
    <n v="11231147"/>
    <x v="173"/>
    <s v="Unbekannt"/>
    <n v="8846"/>
    <s v="E4240"/>
    <n v="8846"/>
  </r>
  <r>
    <n v="3336"/>
    <s v="E4241"/>
    <n v="8847"/>
    <x v="0"/>
    <s v="K�ln, Kloster St. Pantaleon, Abt Gerhard"/>
    <s v="E4241"/>
    <s v="K�ln, Kloster St. Pantaleon"/>
    <s v="UB Niederrhein 1, Nr.363"/>
    <m/>
    <s v="K�ln, Stadtarchiv"/>
    <s v="0.0.1133-0.0.1147"/>
    <n v="11331147"/>
    <x v="173"/>
    <s v="Unbekannt"/>
    <n v="8847"/>
    <s v="E4241"/>
    <n v="8847"/>
  </r>
  <r>
    <n v="3342"/>
    <s v="E4247"/>
    <n v="8853"/>
    <x v="0"/>
    <s v="K�ln, Kloster St. Pantaleon, Abt Gerhard"/>
    <s v="E4247"/>
    <s v="K�ln, Kloster St. Pantaleon"/>
    <s v="UB Niederrhein 1, Nr.344"/>
    <m/>
    <s v="K�ln, Stadtarchiv"/>
    <s v="0.0.1141"/>
    <n v="1141"/>
    <x v="158"/>
    <s v="Unbekannt"/>
    <n v="8853"/>
    <s v="E4247"/>
    <n v="8853"/>
  </r>
  <r>
    <n v="3361"/>
    <s v="E4263"/>
    <n v="8872"/>
    <x v="0"/>
    <s v="K�ln, Kloster St. Pantaleon, Abt Heinrich"/>
    <s v="E4263"/>
    <s v="K�ln, Kloster St. Pantaleon"/>
    <s v="Ungedr.?"/>
    <m/>
    <s v="K�ln, Stadtarchiv"/>
    <s v="0.0.1200-0.0.1220"/>
    <n v="12001220"/>
    <x v="20"/>
    <s v="Unbekannt"/>
    <n v="8872"/>
    <s v="E4263"/>
    <n v="8872"/>
  </r>
  <r>
    <n v="3356"/>
    <s v="E4258"/>
    <n v="8867"/>
    <x v="0"/>
    <s v="K�ln, Kloster St. Pantaleon, Abt Heinrich"/>
    <s v="E4258"/>
    <s v="K�ln, Kloster St. Pantaleon"/>
    <s v="Ungedr.?"/>
    <m/>
    <s v="K�ln, Stadtarchiv"/>
    <s v="0.0.1181"/>
    <n v="1181"/>
    <x v="102"/>
    <s v="Unbekannt"/>
    <n v="8867"/>
    <s v="E4258"/>
    <n v="8867"/>
  </r>
  <r>
    <n v="3360"/>
    <s v="E4262"/>
    <n v="8871"/>
    <x v="0"/>
    <s v="K�ln, Kloster St. Pantaleon, Abt Waldever"/>
    <s v="E4262"/>
    <s v="K�ln, Kloster St. Pantaleon"/>
    <s v="Ungedr.?"/>
    <m/>
    <s v="K�ln, Stadtarchiv"/>
    <s v="0.0.1199"/>
    <n v="1199"/>
    <x v="66"/>
    <s v="Unbekannt"/>
    <n v="8871"/>
    <s v="E4262"/>
    <n v="8871"/>
  </r>
  <r>
    <n v="3355"/>
    <s v="D1110"/>
    <n v="8866"/>
    <x v="0"/>
    <s v="K�ln, Kloster St. Pantaleon, Abt Wichmann"/>
    <s v="D1110"/>
    <s v="K�ln, Kloster St. Pantaleon"/>
    <s v="Ungedr.?"/>
    <m/>
    <s v="K�ln, Stadtarchiv"/>
    <s v="0.0.1166"/>
    <n v="1166"/>
    <x v="18"/>
    <s v="Unbekannt"/>
    <n v="8866"/>
    <s v="D1110"/>
    <n v="8866"/>
  </r>
  <r>
    <n v="3346"/>
    <s v="E4251"/>
    <n v="8857"/>
    <x v="0"/>
    <s v="K�ln, Kloster St. Pantaleon, Abt Wolbero"/>
    <s v="E4251"/>
    <s v="K�ln, Kloster St. Pantaleon"/>
    <s v="Ungedr.?"/>
    <m/>
    <s v="K�ln, Stadtarchiv"/>
    <s v="0.0.1147-0.0.1165"/>
    <n v="11471165"/>
    <x v="176"/>
    <s v="Unbekannt"/>
    <n v="8857"/>
    <s v="E4251"/>
    <n v="8857"/>
  </r>
  <r>
    <n v="3347"/>
    <s v="D1108"/>
    <n v="8858"/>
    <x v="0"/>
    <s v="K�ln, Kloster St. Pantaleon, Abt Wolbero"/>
    <s v="D1108"/>
    <s v="K�ln, Kloster St. Pantaleon"/>
    <s v="UB Niederrhein 4, Nr.623"/>
    <m/>
    <s v="K�ln, Stadtarchiv"/>
    <s v="0.0.1152-0.0.1153"/>
    <n v="11521153"/>
    <x v="146"/>
    <s v="Unbekannt"/>
    <n v="8858"/>
    <s v="D1108"/>
    <n v="8858"/>
  </r>
  <r>
    <n v="3349"/>
    <s v="E4253"/>
    <n v="8860"/>
    <x v="0"/>
    <s v="K�ln, Kloster St. Pantaleon, Abt Wolbero"/>
    <s v="E4253"/>
    <s v="K�ln, Kloster St. Pantaleon"/>
    <s v="Ungedr.?"/>
    <m/>
    <s v="K�ln, Stadtarchiv"/>
    <s v="0.0.1152"/>
    <n v="1152"/>
    <x v="100"/>
    <s v="Unbekannt"/>
    <n v="8860"/>
    <s v="E4253"/>
    <n v="8860"/>
  </r>
  <r>
    <n v="3350"/>
    <s v="E4254"/>
    <n v="8861"/>
    <x v="0"/>
    <s v="K�ln, Kloster St. Pantaleon, Abt Wolbero"/>
    <s v="E4254"/>
    <s v="K�ln, Kloster St. Pantaleon"/>
    <s v="Ungedr.?"/>
    <m/>
    <s v="K�ln, Stadtarchiv"/>
    <s v="0.0.1152"/>
    <n v="1152"/>
    <x v="100"/>
    <s v="Unbekannt"/>
    <n v="8861"/>
    <s v="E4254"/>
    <n v="8861"/>
  </r>
  <r>
    <n v="3354"/>
    <s v="D1109"/>
    <n v="8865"/>
    <x v="0"/>
    <s v="K�ln, Kloster St. Pantaleon, Abt Wolbero"/>
    <s v="D1109"/>
    <s v="K�ln, Kloster St. Pantaleon"/>
    <s v="Ungedr.?"/>
    <m/>
    <s v="K�ln, Stadtarchiv"/>
    <s v="0.0.1161"/>
    <n v="1161"/>
    <x v="108"/>
    <s v="Unbekannt"/>
    <n v="8865"/>
    <s v="D1109"/>
    <n v="8865"/>
  </r>
  <r>
    <n v="3042"/>
    <s v="E3891"/>
    <n v="8336"/>
    <x v="0"/>
    <s v="K�ln, Kloster St. Pantaleon, Abt Wolbero"/>
    <s v="E3891"/>
    <s v="Königsdorf, Kloster"/>
    <s v="UB Niederrhein 1, Nr.405"/>
    <m/>
    <s v="D�sseldorf, Hauptstaatsarchiv"/>
    <s v="0.0.1163"/>
    <n v="1163"/>
    <x v="175"/>
    <s v="Unbekannt"/>
    <n v="8336"/>
    <s v="E3891"/>
    <n v="8336"/>
  </r>
  <r>
    <n v="2985"/>
    <s v="E3824"/>
    <n v="8239"/>
    <x v="0"/>
    <s v="K�ln, Kloster St. Pantaleon, Abt Wolbero"/>
    <s v="E3824"/>
    <s v="Königsdorf, Kloster"/>
    <s v="Reg. K�ln Ebb. 2, Nr.657"/>
    <m/>
    <s v="D�sseldorf, Hauptstaatsarchiv"/>
    <s v="0.0.1158-0.0.1159"/>
    <n v="11581159"/>
    <x v="186"/>
    <s v="Unbekannt"/>
    <n v="8239"/>
    <s v="E3824"/>
    <n v="8239"/>
  </r>
  <r>
    <n v="2984"/>
    <s v="E3823"/>
    <n v="8238"/>
    <x v="0"/>
    <s v="K�ln, Kloster St. Pantaleon, Abt Wolbero , K�ln, Stift Mariengraden, Kapitel"/>
    <s v="E3823"/>
    <s v="K�ln, Stift Mariengraden, Kapitel, Königsdorf, Kloster (Fond)"/>
    <s v="Ungedr.?"/>
    <m/>
    <s v="D�sseldorf, Hauptstaatsarchiv"/>
    <s v="0.0.1158"/>
    <n v="1158"/>
    <x v="195"/>
    <s v="Unbekannt"/>
    <n v="8238"/>
    <s v="E3823"/>
    <n v="8238"/>
  </r>
  <r>
    <n v="3334"/>
    <s v="C873"/>
    <n v="8845"/>
    <x v="0"/>
    <s v="K�ln, Kloster St. Pantaleon, Konvent"/>
    <s v="C873"/>
    <s v="K�ln, Kloster St. Pantaleon"/>
    <s v="Ungedr.?"/>
    <m/>
    <s v="K�ln, Stadtarchiv"/>
    <s v="0.0.1123-0.0.1145"/>
    <n v="11231145"/>
    <x v="106"/>
    <s v="Unbekannt"/>
    <n v="8845"/>
    <s v="C873"/>
    <n v="8845"/>
  </r>
  <r>
    <n v="7866"/>
    <s v="R9285S"/>
    <n v="14696"/>
    <x v="0"/>
    <s v="K�ln, Pfarrkirche St. Peter, Pfarrer Konrad u.Pfarreiangeh�rige"/>
    <s v="R9285S"/>
    <s v="K�ln, Pfarrkirche St. Peter, K�ln, Stift St. C�cilien, �btissin u. Kapitel"/>
    <s v="(Sch�fer AHVN 71, S. 185, Nr.2)"/>
    <m/>
    <s v="K�ln, Bistumsarchiv"/>
    <s v="17.12.1226"/>
    <n v="1226"/>
    <x v="67"/>
    <s v="Donnerstag"/>
    <s v="14696 Alle Aufnahmen unter dieser Zugangsnummer"/>
    <s v="R9285S"/>
    <n v="14696"/>
  </r>
  <r>
    <n v="3667"/>
    <s v="E4575"/>
    <n v="9452"/>
    <x v="0"/>
    <s v="K�ln, Rat (Senatores)"/>
    <s v="E4575"/>
    <s v="K�ln, Kaufleute (aus Dinant zu K�ln), K�ln (Fond)"/>
    <s v="Mitt. K�ln Stadtarchiv 3, S. 8; UB Niederrhein 1, Nr.441"/>
    <m/>
    <s v="K�ln, Stadtarchiv"/>
    <s v="0.0.1171"/>
    <n v="1171"/>
    <x v="86"/>
    <s v="Unbekannt"/>
    <n v="9452"/>
    <s v="E4575"/>
    <n v="9452"/>
  </r>
  <r>
    <n v="7831"/>
    <s v="D1767"/>
    <n v="14647"/>
    <x v="0"/>
    <s v="K�ln, St. Gereon (Kanoniker), Chorbischof Wedekind"/>
    <s v="D1767"/>
    <s v="K�ln, Stift St. Gereon (Kanoniker)"/>
    <s v="UB St. Gereon, S.131, Nr. 128"/>
    <m/>
    <s v="K�ln, Bistumsarchiv"/>
    <s v="0.01.1248 ?"/>
    <n v="1248"/>
    <x v="8"/>
    <s v="Unbekannt"/>
    <s v="14647 Alle Aufnahmen unter dieser Zugangsnummer"/>
    <s v="D1767"/>
    <n v="14647"/>
  </r>
  <r>
    <n v="9206"/>
    <s v="B490"/>
    <n v="80516"/>
    <x v="0"/>
    <s v="K�ln, St. Severin Stift"/>
    <s v="B490"/>
    <s v="Papst [Clemens III.]"/>
    <s v="MI�G 24, S. 345ff."/>
    <m/>
    <s v="Coesfeld, Salm-Horstmar"/>
    <s v="vor 1188"/>
    <n v="1188"/>
    <x v="11"/>
    <s v="Unbekannt"/>
    <n v="80516"/>
    <s v="B490"/>
    <n v="80516"/>
  </r>
  <r>
    <n v="7836"/>
    <s v="C1317"/>
    <n v="14655"/>
    <x v="0"/>
    <s v="K�ln, Stadt, Richter, Sch�ffen u. alle B�rger"/>
    <s v="C1317"/>
    <s v="K�ln, Pfarrei St. Kolumba"/>
    <s v="(Sch�fer AHVN 76, S. 149, Nr. 4)"/>
    <m/>
    <s v="K�ln, Bistumsarchiv"/>
    <s v="0.0.1180 ?"/>
    <n v="1180"/>
    <x v="73"/>
    <s v="Unbekannt"/>
    <n v="14655"/>
    <s v="C1317"/>
    <n v="14655"/>
  </r>
  <r>
    <n v="3216"/>
    <s v="D1065"/>
    <n v="8673"/>
    <x v="0"/>
    <s v="K�ln, Stift Mariengraden, Gerhard (Kanoniker)"/>
    <s v="D1065"/>
    <s v="K�ln, Stift Mariengraden"/>
    <s v="Ungedr.?"/>
    <m/>
    <s v="K�ln, Stadtarchiv"/>
    <s v="0.0.1132-0.0.1139"/>
    <n v="11321139"/>
    <x v="140"/>
    <s v="Unbekannt"/>
    <n v="8673"/>
    <s v="D1065"/>
    <n v="8673"/>
  </r>
  <r>
    <n v="3218"/>
    <s v="E4123"/>
    <n v="8675"/>
    <x v="0"/>
    <s v="K�ln, Stift Mariengraden, Propst Hugo , K�ln, Stift Mariengraden, Dekan Gerhard, K�ln, Stift Mariengraden, Kapitel"/>
    <s v="E4123"/>
    <s v="K�ln, Stift Mariengraden"/>
    <s v="Ungedr.?"/>
    <m/>
    <s v="K�ln, Stadtarchiv"/>
    <s v="0.0.1161"/>
    <n v="1161"/>
    <x v="108"/>
    <s v="Unbekannt"/>
    <n v="8675"/>
    <s v="E4123"/>
    <n v="8675"/>
  </r>
  <r>
    <n v="3211"/>
    <s v="D1106"/>
    <n v="8666"/>
    <x v="0"/>
    <s v="K�ln, Stift SS. Martirum, Propst Lambert"/>
    <s v="D1106"/>
    <s v="K�ln, Kloster St. Makkab�er"/>
    <s v="Ungedr.?"/>
    <m/>
    <s v="K�ln, Stadtarchiv"/>
    <s v="um 1200"/>
    <n v="1200"/>
    <x v="22"/>
    <s v="Unbekannt"/>
    <n v="8666"/>
    <s v="D1106"/>
    <n v="8666"/>
  </r>
  <r>
    <n v="7825"/>
    <s v="D1760"/>
    <n v="14638"/>
    <x v="0"/>
    <s v="K�ln, Stift St. Andreas (Kanoniker)"/>
    <s v="D1760"/>
    <s v=" "/>
    <s v="Sch�fer AHVN 76, S.3, Nr.10"/>
    <m/>
    <s v="K�ln, Bistumsarchiv"/>
    <s v="11.5.1244"/>
    <n v="1244"/>
    <x v="52"/>
    <s v="Mittwoch"/>
    <n v="14638"/>
    <s v="D1760"/>
    <n v="14638"/>
  </r>
  <r>
    <n v="9042"/>
    <s v="F9863"/>
    <n v="16226"/>
    <x v="0"/>
    <s v="K�ln, Stift St. Andreas, Propst Otto , K�ln, Stift St. Andreas, Dekan Konrad und Kapitel"/>
    <s v="F9863"/>
    <s v="Neunkirchen, Pfarrgemeinde"/>
    <s v="erw. UB Niederrhein 4, S. 784, Anm. 1 zu Nr. 634"/>
    <m/>
    <s v="K�ln, Hist. A. d. Erzbistums"/>
    <s v="0.0.1240"/>
    <n v="1240"/>
    <x v="64"/>
    <s v="Unbekannt"/>
    <s v="16226 Alle Aufnahmen unter dieser Zugangsnummer"/>
    <s v="F9863"/>
    <n v="16226"/>
  </r>
  <r>
    <n v="3135"/>
    <s v="D1037"/>
    <n v="8506"/>
    <x v="0"/>
    <s v="K�ln, Stift St. Andreas, Propst Theoderich , K�ln, Stift St. Andreas, Dekan Giselbert"/>
    <s v="D1037"/>
    <s v="K�ln, Stift St. Andreas (Fond), Winrich, Elisabeth"/>
    <s v="Ungedr.?"/>
    <m/>
    <s v="K�ln, Stadtarchiv"/>
    <s v="0.0.1195"/>
    <n v="1195"/>
    <x v="124"/>
    <s v="Unbekannt"/>
    <n v="8506"/>
    <s v="D1037"/>
    <n v="8506"/>
  </r>
  <r>
    <n v="9040"/>
    <s v="F9857"/>
    <n v="16224"/>
    <x v="0"/>
    <s v="K�ln, Stift St. Andreas, Propst Wezelin , K�ln, Stift St. Andreas, Dekan Ensfried und Kapitel"/>
    <s v="F9857"/>
    <s v="Neunkirchen, Pfarrgemeinde"/>
    <s v="UB Niederrhein 4, S. 783, Nr. 634"/>
    <m/>
    <s v="Magdeburg, StA"/>
    <s v="0.0.1178"/>
    <n v="1178"/>
    <x v="80"/>
    <s v="Unbekannt"/>
    <s v="16224 Alle Aufnahmen unter dieser Zugangsnummer"/>
    <s v="F9857"/>
    <n v="16224"/>
  </r>
  <r>
    <n v="3643"/>
    <s v="D1180"/>
    <n v="9366"/>
    <x v="0"/>
    <s v="K�ln, Stift St. Aposteln"/>
    <s v="D1180"/>
    <s v="Soest, Hardungus (B�rger)"/>
    <s v="Ungedr.?"/>
    <m/>
    <s v="K�ln, Stadtarchiv"/>
    <s v="0.0.1166-0.0.1205"/>
    <n v="11661205"/>
    <x v="71"/>
    <s v="Unbekannt"/>
    <n v="9366"/>
    <s v="D1180"/>
    <n v="9366"/>
  </r>
  <r>
    <n v="7839"/>
    <s v="R9101"/>
    <n v="14659"/>
    <x v="0"/>
    <s v="K�ln, Stift St. Aposteln (Kanoniker), Propst Gerhard , K�ln, Stift St. Aposteln, Dekan Lambert u. d. ganze Kapitel"/>
    <s v="R9101"/>
    <s v="K�ln, Stift St. Maria (Kanonissen) im Kapitol"/>
    <s v="(Sch�fer AHVN 83, S.4, Nr.8)"/>
    <m/>
    <s v="K�ln, Bistumsarchiv"/>
    <s v="0.0.1214"/>
    <n v="1214"/>
    <x v="2"/>
    <s v="Unbekannt"/>
    <s v="14659 Alle Aufnahmen unter dieser Zugangsnummer"/>
    <s v="R9101"/>
    <n v="14659"/>
  </r>
  <r>
    <n v="3825"/>
    <s v="D1235"/>
    <n v="9727"/>
    <x v="0"/>
    <s v="K�ln, Stift St. Aposteln, Kapitel"/>
    <s v="D1235"/>
    <s v="Meer, Kloster"/>
    <s v="Ungedr.?"/>
    <m/>
    <s v="D�sseldorf, Hauptstaatsarchiv"/>
    <s v="0.0.1189"/>
    <n v="1189"/>
    <x v="39"/>
    <s v="Unbekannt"/>
    <n v="9727"/>
    <s v="D1235"/>
    <n v="9727"/>
  </r>
  <r>
    <n v="3141"/>
    <s v="D1039"/>
    <n v="8513"/>
    <x v="0"/>
    <s v="K�ln, Stift St. C�cilien, �btissin Antiphona"/>
    <s v="D1039"/>
    <s v="K�ln, Stift St. C�cilien"/>
    <s v="Ungedr.?"/>
    <m/>
    <s v="K�ln, Stadtarchiv"/>
    <s v="0.0.1239"/>
    <n v="1239"/>
    <x v="79"/>
    <s v="Unbekannt"/>
    <n v="8513"/>
    <s v="D1039"/>
    <n v="8513"/>
  </r>
  <r>
    <n v="3146"/>
    <s v="E4015"/>
    <n v="8520"/>
    <x v="0"/>
    <s v="K�ln, Stift St. Georg, Dekan Isfridus"/>
    <s v="E4015"/>
    <s v="K�ln, Stift St. Georg"/>
    <s v="UB Niederrhein 1, Nr.508"/>
    <m/>
    <s v="K�ln, Stadtarchiv"/>
    <s v="0.0.1188"/>
    <n v="1188"/>
    <x v="11"/>
    <s v="Unbekannt"/>
    <n v="8520"/>
    <s v="E4015"/>
    <n v="8520"/>
  </r>
  <r>
    <n v="7892"/>
    <s v="D1801"/>
    <n v="14728"/>
    <x v="0"/>
    <s v="K�ln, Stift St. Gereon (Kanoniker), Propst Arnold"/>
    <s v="D1801"/>
    <s v="K�ln, Stift St. Gereon (Kanoniker) (Fond)"/>
    <s v="UB St. Gereon, Nr.110"/>
    <m/>
    <s v="K�ln, Bistumsarchiv"/>
    <s v="0.5.1240"/>
    <n v="1240"/>
    <x v="64"/>
    <s v="Unbekannt"/>
    <s v="14728 Alle Aufnahmen unter dieser Zugangsnummer"/>
    <s v="D1801"/>
    <n v="14728"/>
  </r>
  <r>
    <n v="7829"/>
    <s v="D1765"/>
    <n v="14645"/>
    <x v="0"/>
    <s v="K�ln, Stift St. Gereon (Kanonikerstift)"/>
    <s v="D1765"/>
    <s v="K�ln, Stift St. Gereon (Kanonikerstift)"/>
    <s v="UB St. Gereon, S.114, Nr. 112"/>
    <m/>
    <s v="K�ln, Bistumsarchiv"/>
    <s v="28.10.1241"/>
    <n v="1241"/>
    <x v="38"/>
    <s v="Montag"/>
    <n v="14645"/>
    <s v="D1765"/>
    <n v="14645"/>
  </r>
  <r>
    <n v="7830"/>
    <s v="D1766"/>
    <n v="14646"/>
    <x v="0"/>
    <s v="K�ln, Stift St. Gereon (Kanonikerstift), Dekan Hermann u. Kapitel"/>
    <s v="D1766"/>
    <s v="K�ln, Stift St. Gereon (Kanonikerstift)"/>
    <s v="UB St. Gereon, S. 122, Nr. 124"/>
    <m/>
    <s v="K�ln, Bistumsarchiv"/>
    <s v="0.5.1246"/>
    <n v="1246"/>
    <x v="70"/>
    <s v="Unbekannt"/>
    <n v="14646"/>
    <s v="D1766"/>
    <n v="14646"/>
  </r>
  <r>
    <n v="3148"/>
    <s v="D1041"/>
    <n v="8523"/>
    <x v="0"/>
    <s v="K�ln, Stift St. Gereon, Propst"/>
    <s v="D1041"/>
    <s v="K�ln, Stift St. Gereon"/>
    <s v="UB Niederrhein 1, Nr.369"/>
    <m/>
    <s v="K�ln, Stadtarchiv"/>
    <s v="0.0.1150"/>
    <n v="1150"/>
    <x v="24"/>
    <s v="Unbekannt"/>
    <n v="8523"/>
    <s v="D1041"/>
    <n v="8523"/>
  </r>
  <r>
    <n v="7815"/>
    <s v="E5631"/>
    <n v="14628"/>
    <x v="0"/>
    <s v="K�ln, Stift St. Gereon, Propst Arnold"/>
    <s v="E5631"/>
    <s v="Ophoven;seit 1258:Dalheim�, Kloster (Zisterzienserinnenkloster)"/>
    <s v="UB Niederrhein. fehlt; Tille-Krudew.,�bers. 2, Nr.1"/>
    <m/>
    <s v="Aachen, Bistumsarchiv"/>
    <s v="0.0.1223"/>
    <n v="1223"/>
    <x v="41"/>
    <s v="Unbekannt"/>
    <s v="14628 Alle Aufnahmen unter dieser Zugangsnummer"/>
    <s v="E5631"/>
    <n v="14628"/>
  </r>
  <r>
    <n v="3150"/>
    <s v="E4019"/>
    <n v="8525"/>
    <x v="0"/>
    <s v="K�ln, Stift St. Gereon, Propst Gottfried , Wilhelm de Monheim"/>
    <s v="E4019"/>
    <s v="K�ln, Stift St. Gereon"/>
    <s v="UB Niederrhein 1, Nr.391"/>
    <m/>
    <s v="K�ln, Stadtarchiv"/>
    <s v="0.0.1157"/>
    <n v="1157"/>
    <x v="110"/>
    <s v="Unbekannt"/>
    <n v="8525"/>
    <s v="E4019"/>
    <n v="8525"/>
  </r>
  <r>
    <n v="3283"/>
    <s v="E4181"/>
    <n v="8765"/>
    <x v="0"/>
    <s v="K�ln, Stift St. Gereon, Propst Simon"/>
    <s v="E4181"/>
    <s v="Cappenberg, Stift"/>
    <s v="UB Westfäl. 2, Nr.2054 (399)"/>
    <m/>
    <s v="Cappenberg, Stiftsarchiv"/>
    <s v="0.0.1178"/>
    <n v="1178"/>
    <x v="80"/>
    <s v="Unbekannt"/>
    <n v="8765"/>
    <s v="E4181"/>
    <n v="8765"/>
  </r>
  <r>
    <n v="2982"/>
    <s v="E3821"/>
    <n v="8236"/>
    <x v="0"/>
    <s v="K�ln, Stift St. Gereon, Propst Theoderich"/>
    <s v="E3821"/>
    <s v="Kamp, Kloster"/>
    <s v="Ungedr.?"/>
    <m/>
    <s v="D�sseldorf, Hauptstaatsarchiv"/>
    <s v="0.0.1197"/>
    <n v="1197"/>
    <x v="42"/>
    <s v="Unbekannt"/>
    <n v="8236"/>
    <s v="E3821"/>
    <n v="8236"/>
  </r>
  <r>
    <n v="3223"/>
    <s v="E4128"/>
    <n v="8680"/>
    <x v="0"/>
    <s v="K�ln, Stift St. Kunibert, Propst Rudolf"/>
    <s v="E4128"/>
    <s v="K�ln, Stift St. Kunibert"/>
    <s v="UB Niederrhein 1, Nr.437"/>
    <m/>
    <s v="K�ln, Stadtarchiv"/>
    <s v="0.0.1170"/>
    <n v="1170"/>
    <x v="19"/>
    <s v="Unbekannt"/>
    <n v="8680"/>
    <s v="E4128"/>
    <n v="8680"/>
  </r>
  <r>
    <n v="3225"/>
    <s v="D1066"/>
    <n v="8682"/>
    <x v="0"/>
    <s v="K�ln, Stift St. Kunibert, Propst Rudolf"/>
    <s v="D1066"/>
    <s v="K�ln, Stift St. Kunibert"/>
    <s v="Ungedr.?"/>
    <m/>
    <s v="K�ln, Stadtarchiv"/>
    <s v="0.0.1184"/>
    <n v="1184"/>
    <x v="90"/>
    <s v="Unbekannt"/>
    <n v="8682"/>
    <s v="D1066"/>
    <n v="8682"/>
  </r>
  <r>
    <n v="7840"/>
    <s v="D1773I"/>
    <n v="14660"/>
    <x v="0"/>
    <s v="K�ln, Stift St. Maria (Kanonissen) im Kapitol, �btissin Gerbirgis"/>
    <s v="D1773I"/>
    <s v="K�ln, Stift St. Maria (Kanonissen) im Kapitol"/>
    <s v="(Sch�fer AHVN 83, S. 4, Nr.10)"/>
    <m/>
    <s v="K�ln, Bistumsarchiv"/>
    <s v="0.0.1223"/>
    <n v="1223"/>
    <x v="41"/>
    <s v="Unbekannt"/>
    <s v="14660 Alle Aufnahmen unter dieser Zugangsnummer"/>
    <s v="D1773I"/>
    <n v="14660"/>
  </r>
  <r>
    <n v="7832"/>
    <s v="E5648"/>
    <n v="14649"/>
    <x v="0"/>
    <s v="K�ln, Stift St. Maria (Kanonissen), �btissin Gerbirgis"/>
    <s v="E5648"/>
    <s v="K�ln, Stift St. Maria, Konvent d. Br�der"/>
    <s v="(Sch�fer, AHVN 71, S. 41, Nr. 2)"/>
    <m/>
    <s v="K�ln, Bistumsarchiv"/>
    <s v="0.0.1216"/>
    <n v="1216"/>
    <x v="44"/>
    <s v="Unbekannt"/>
    <n v="14649"/>
    <s v="E5648"/>
    <n v="14649"/>
  </r>
  <r>
    <n v="7842"/>
    <s v="E5657"/>
    <n v="14663"/>
    <x v="0"/>
    <s v="K�ln, Stift St. Maria (Kanonissen), Dekanin Clementia u. Konvent"/>
    <s v="E5657"/>
    <s v="K�ln, Stift St. Maria (Kanonissen) im Kapitol"/>
    <s v="(Sch�fer AHVN 82, S. 5, Nr.13)"/>
    <m/>
    <s v="K�ln, Bistumsarchiv"/>
    <s v="0.0.1223 ?"/>
    <n v="1223"/>
    <x v="41"/>
    <s v="Unbekannt"/>
    <n v="14663"/>
    <s v="E5657"/>
    <n v="14663"/>
  </r>
  <r>
    <n v="7845"/>
    <s v="R9381"/>
    <n v="14666"/>
    <x v="0"/>
    <s v="K�ln, Stift St. Maria im Kapitol (Kanonissen), �btissin Agnes u.Kapitel"/>
    <s v="R9381"/>
    <s v="K�ln, Appolonis, M�nzer u. B�rger u.s. Ehefrau Juntiflor"/>
    <s v="(Sch�fer AHVN 83, S.7, Nr.17)"/>
    <m/>
    <s v="K�ln, Bistumsarchiv"/>
    <s v="0.0.1240"/>
    <n v="1240"/>
    <x v="64"/>
    <s v="Unbekannt"/>
    <s v="14666 Alle Aufnahmen unter dieser Zugangsnummer"/>
    <s v="R9381"/>
    <n v="14666"/>
  </r>
  <r>
    <n v="7834"/>
    <s v="E5650"/>
    <n v="14651"/>
    <x v="0"/>
    <s v="K�ln, Stift St. Maria im Kapitol (Kanonissen), �btissin Hedwig , K�ln, Stift St. Maria im Kapitol, Konvent"/>
    <s v="E5650"/>
    <s v="K�ln, Stift St. Maria im Kapitol (Kanonissen),Konvente"/>
    <s v="(Sch�fer, AHVN 71, S. 41, Nr.4)"/>
    <m/>
    <s v="K�ln, Bistumsarchiv"/>
    <s v="13.5.1230"/>
    <n v="1230"/>
    <x v="59"/>
    <s v="Montag"/>
    <s v="14651 Alle Aufnahmen unter dieser Zugangsnummer"/>
    <s v="E5650"/>
    <n v="14651"/>
  </r>
  <r>
    <n v="7844"/>
    <s v="D1776"/>
    <n v="14665"/>
    <x v="0"/>
    <s v="K�ln, Stift St. Maria im Kapitol(Kanonissen), �btissin Hadwig u. Konvent"/>
    <s v="D1776"/>
    <s v="K�ln, Stift St. Maria im Kapitol (Kanonissen)"/>
    <s v="(Sch�fer AHVN 83, S.6, Nr. 16)"/>
    <m/>
    <s v="K�ln, Bistumsarchiv"/>
    <s v="0.0.1235"/>
    <n v="1235"/>
    <x v="14"/>
    <s v="Unbekannt"/>
    <n v="14665"/>
    <s v="D1776"/>
    <n v="14665"/>
  </r>
  <r>
    <n v="3140"/>
    <s v="E4008"/>
    <n v="8512"/>
    <x v="0"/>
    <s v="K�ln, Stift St. Maria, Magister A."/>
    <s v="E4008"/>
    <s v="K�ln, Stift St. C�cilien"/>
    <s v="Ungedr.?"/>
    <m/>
    <s v="K�ln, Stadtarchiv"/>
    <s v="17.12.1226"/>
    <n v="1226"/>
    <x v="67"/>
    <s v="Donnerstag"/>
    <n v="8512"/>
    <s v="E4008"/>
    <n v="8512"/>
  </r>
  <r>
    <n v="3422"/>
    <s v="E4292A"/>
    <n v="8973"/>
    <x v="0"/>
    <s v="K�ln, Stift St. Severin, Dekan Walther"/>
    <s v="E4292A"/>
    <s v="K�ln, Stift St. Severin"/>
    <s v="Ungedr.?"/>
    <m/>
    <s v="K�ln, Stadtarchiv"/>
    <s v="0.0.1166-0.0.1182"/>
    <n v="11661182"/>
    <x v="92"/>
    <s v="Unbekannt"/>
    <s v="8973 Alle Aufnahmen unter dieser Zugangsnummer"/>
    <s v="E4292A"/>
    <n v="8973"/>
  </r>
  <r>
    <n v="7874"/>
    <s v="R9265S"/>
    <n v="14708"/>
    <x v="0"/>
    <s v="K�ln, Stift St. Severin, Kanoniker Albert"/>
    <s v="R9265S"/>
    <s v="K�ln, Stift St. Severin (Kanoniker)"/>
    <s v="UB St. Severin, Nr. 14; (Sch�fer AHVN 71, S. 79, Nr.14)"/>
    <m/>
    <s v="K�ln, Bistumsarchiv"/>
    <s v="4.6.1224"/>
    <n v="1224"/>
    <x v="134"/>
    <s v="Dienstag"/>
    <s v="14708 Alle Aufnahmen unter dieser Zugangsnummer"/>
    <s v="R9265S"/>
    <n v="14708"/>
  </r>
  <r>
    <n v="7875"/>
    <s v="R9276S"/>
    <n v="14709"/>
    <x v="0"/>
    <s v="K�ln, Stift St. Severin, Kanoniker Albert"/>
    <s v="R9276S"/>
    <s v="K�ln, Stift St. Severin (Kanoniker)"/>
    <s v="UB St. Severin, Nr. 15; (Sch�fer AHVN 71, S. 79, Nr.15)"/>
    <m/>
    <s v="K�ln, Bistumsarchiv"/>
    <s v="25.7.1224"/>
    <n v="1224"/>
    <x v="134"/>
    <s v="Donnerstag"/>
    <s v="14709 Alle Aufnahmen unter dieser Zugangsnummer"/>
    <s v="R9276S"/>
    <n v="14709"/>
  </r>
  <r>
    <n v="7872"/>
    <s v="E5713"/>
    <n v="14706"/>
    <x v="0"/>
    <s v="K�ln, Stift St. Severin, Kanoniker Israel"/>
    <s v="E5713"/>
    <s v="K�ln, Stift St. Severin (Kanoniker)"/>
    <s v="(Sch�fer AHVN 71, S.79, Nr.10)"/>
    <m/>
    <s v="K�ln, Bistumsarchiv"/>
    <s v="0.0.1195-0.0.1198"/>
    <n v="11951198"/>
    <x v="142"/>
    <s v="Unbekannt"/>
    <n v="14706"/>
    <s v="E5713"/>
    <n v="14706"/>
  </r>
  <r>
    <n v="7877"/>
    <s v="E5715"/>
    <n v="14711"/>
    <x v="0"/>
    <s v="K�ln, Stift St. Severin, Kanoniker Markmann"/>
    <s v="E5715"/>
    <s v="K�ln, Stift St. Severin (Kanoniker)"/>
    <s v="UB St. Severin, Nr. 17; (Sch�fer AHVN 71, S. 80, Nr. 17)"/>
    <m/>
    <s v="K�ln, Bistumsarchiv"/>
    <s v="5.1.1225"/>
    <n v="1225"/>
    <x v="4"/>
    <s v="Sonntag"/>
    <n v="14711"/>
    <s v="E5715"/>
    <n v="14711"/>
  </r>
  <r>
    <n v="7863"/>
    <s v="E5695"/>
    <n v="14693"/>
    <x v="0"/>
    <s v="K�ln, Stift St. Severin, Propst Heinrich u. Kapitel"/>
    <s v="E5695"/>
    <s v="K�ln, Kloster Gro� St. Martin (Fond)"/>
    <s v="Ennen, S.93, Nr. 84"/>
    <m/>
    <s v="K�ln, Bistumsarchiv"/>
    <s v="0.0.1224"/>
    <n v="1224"/>
    <x v="134"/>
    <s v="Unbekannt"/>
    <s v="14693 Alle Aufnahmen unter dieser Zugangsnummer"/>
    <s v="E5695"/>
    <n v="14693"/>
  </r>
  <r>
    <n v="3589"/>
    <s v="E4531"/>
    <n v="9308"/>
    <x v="0"/>
    <s v="K�ln, Stift St. Severin, Propst Hermann"/>
    <s v="E4531"/>
    <s v="Fürstenberg, Kloster (Fond), Siegburg, Kloster"/>
    <s v="UB Siegburg 1, Nr.61"/>
    <m/>
    <s v="D�sseldorf, Hauptstaatsarchiv"/>
    <s v="0.0.1158"/>
    <n v="1158"/>
    <x v="195"/>
    <s v="Unbekannt"/>
    <n v="9308"/>
    <s v="E4531"/>
    <n v="9308"/>
  </r>
  <r>
    <n v="3420"/>
    <s v="E4290"/>
    <n v="8971"/>
    <x v="0"/>
    <s v="K�ln, Stift St. Severin, Propst Hermann"/>
    <s v="E4290"/>
    <s v="K�ln, Stift St. Severin"/>
    <s v="UB Niederrhein 1, Nr.396"/>
    <m/>
    <s v="K�ln, Stadtarchiv"/>
    <s v="0.0.1158"/>
    <n v="1158"/>
    <x v="195"/>
    <s v="Unbekannt"/>
    <n v="8971"/>
    <s v="E4290"/>
    <n v="8971"/>
  </r>
  <r>
    <n v="3421"/>
    <s v="E4291"/>
    <n v="8972"/>
    <x v="0"/>
    <s v="K�ln, Stift St. Severin, Propst Hermann"/>
    <s v="E4291"/>
    <s v="K�ln, Stift St. Severin"/>
    <s v="UB Niederrhein 1, Nr.396"/>
    <m/>
    <s v="K�ln, Stadtarchiv"/>
    <s v="0.0.1158"/>
    <n v="1158"/>
    <x v="195"/>
    <s v="Unbekannt"/>
    <n v="8972"/>
    <s v="E4291"/>
    <n v="8972"/>
  </r>
  <r>
    <n v="3700"/>
    <s v="E4604"/>
    <n v="9519"/>
    <x v="0"/>
    <s v="K�ln, Stift St. Severin, Propst Konrad"/>
    <s v="E4604"/>
    <s v="K�ln, Stift St. Severin (Fond), Heisterbach, Kloster"/>
    <s v="UB Heisterbach, Nr.3"/>
    <m/>
    <s v="D�sseldorf, Hauptstaatsarchiv"/>
    <s v="0.0.1167"/>
    <n v="1167"/>
    <x v="109"/>
    <s v="Unbekannt"/>
    <n v="9519"/>
    <s v="E4604"/>
    <n v="9519"/>
  </r>
  <r>
    <n v="3425"/>
    <s v="E4295A"/>
    <n v="8976"/>
    <x v="0"/>
    <s v="K�ln, Stift St. Severin, Propst Konrad"/>
    <s v="E4295A"/>
    <s v="K�ln, Stift St. Severin"/>
    <s v="Ungedr.?"/>
    <m/>
    <s v="K�ln, Stadtarchiv"/>
    <s v="0.0.1185"/>
    <n v="1185"/>
    <x v="87"/>
    <s v="Unbekannt"/>
    <s v="8976 Alle Aufnahmen unter dieser Zugangsnummer"/>
    <s v="E4295A"/>
    <n v="8976"/>
  </r>
  <r>
    <n v="3048"/>
    <s v="E3896"/>
    <n v="8342"/>
    <x v="0"/>
    <s v="K�ln, Stift St. Severin, Propst Konrad"/>
    <s v="E3896"/>
    <s v="Königsdorf, Kloster"/>
    <s v="Ungedr.?"/>
    <m/>
    <s v="D�sseldorf, Hauptstaatsarchiv"/>
    <s v="0.0.1181"/>
    <n v="1181"/>
    <x v="102"/>
    <s v="Unbekannt"/>
    <n v="8342"/>
    <s v="E3896"/>
    <n v="8342"/>
  </r>
  <r>
    <n v="3049"/>
    <s v="D1013"/>
    <n v="8354"/>
    <x v="0"/>
    <s v="K�ln, Stift St. Severin, Propst Konrad"/>
    <s v="D1013"/>
    <s v="Königsdorf, Kloster"/>
    <s v="Ungedr.?"/>
    <m/>
    <s v="D�sseldorf, Hauptstaatsarchiv"/>
    <s v="0.0.1181"/>
    <n v="1181"/>
    <x v="102"/>
    <s v="Unbekannt"/>
    <n v="8354"/>
    <s v="D1013"/>
    <n v="8354"/>
  </r>
  <r>
    <n v="3426"/>
    <s v="E4296A"/>
    <n v="8977"/>
    <x v="0"/>
    <s v="K�ln, Stift St. Severin, Propst Konrad , K�ln, Stift St. Severin, Dekan L., K�ln, Stift St. Severin, Scholaster A., K�ln, Stift St. Severin, Kapitel"/>
    <s v="E4296A"/>
    <s v="K�ln, Stift St. Severin"/>
    <s v="Ungedr.?"/>
    <m/>
    <s v="K�ln, Stadtarchiv"/>
    <s v="0.0.1191"/>
    <n v="1191"/>
    <x v="188"/>
    <s v="Unbekannt"/>
    <s v="8977 Alle Aufnahmen unter dieser Zugangsnummer"/>
    <s v="E4296A"/>
    <n v="8977"/>
  </r>
  <r>
    <n v="3427"/>
    <s v="E4297A"/>
    <n v="8978"/>
    <x v="0"/>
    <s v="K�ln, Stift St. Severin, Propst Konrad , K�ln, Stift St. Severin, Dekan L., K�ln, Stift St. Severin, Scholaster A., K�ln, Stift St. Severin, Kapitel"/>
    <s v="E4297A"/>
    <s v="K�ln, Stift St. Severin"/>
    <s v="Ungedr.?"/>
    <m/>
    <s v="K�ln, Stadtarchiv"/>
    <s v="0.0.1191"/>
    <n v="1191"/>
    <x v="188"/>
    <s v="Unbekannt"/>
    <s v="8978 Alle Aufnahmen unter dieser Zugangsnummer"/>
    <s v="E4297A"/>
    <n v="8978"/>
  </r>
  <r>
    <n v="7870"/>
    <s v="E5709"/>
    <n v="14704"/>
    <x v="0"/>
    <s v="K�ln, Stift St. Severin, Propst Konrad, Dekan Walter u. Kapitel"/>
    <s v="E5709"/>
    <s v="K�ln, Stift St. Severin (Kanoniker)"/>
    <s v="UB St. Severin, Nr.10; (Sch�fer AHVN 71, S. 78, Nr.7)"/>
    <m/>
    <s v="K�ln, Bistumsarchiv"/>
    <s v="0.0.1179"/>
    <n v="1179"/>
    <x v="151"/>
    <s v="Unbekannt"/>
    <s v="14704 Alle Aufnahmen unter dieser Zugangsnummer"/>
    <s v="E5709"/>
    <n v="14704"/>
  </r>
  <r>
    <n v="7827"/>
    <s v="D1763"/>
    <n v="14643"/>
    <x v="0"/>
    <s v="K�ln, Stift St. Ursula (Kanonikerstift)"/>
    <s v="D1763"/>
    <s v="K�ln, Stift St. Gereon (Kanonikerstift) (Fond)"/>
    <s v="UB St. Gereon, S. 92, Nr. 96"/>
    <m/>
    <s v="K�ln, Bistumsarchiv"/>
    <s v="0.0.1234"/>
    <n v="1234"/>
    <x v="51"/>
    <s v="Unbekannt"/>
    <s v="14643 Alle Aufnahmen unter dieser Zugangsnummer"/>
    <s v="D1763"/>
    <n v="14643"/>
  </r>
  <r>
    <n v="3432"/>
    <s v="E4308"/>
    <n v="8989"/>
    <x v="0"/>
    <s v="K�ln, Stift St. Ursula, �btissin Gepa"/>
    <s v="E4308"/>
    <s v="K�ln, Stift St. Ursula"/>
    <s v="Ungedr.?"/>
    <m/>
    <s v="K�ln, Stadtarchiv"/>
    <s v="um 1135"/>
    <n v="1135"/>
    <x v="112"/>
    <s v="Unbekannt"/>
    <n v="8989"/>
    <s v="E4308"/>
    <n v="8989"/>
  </r>
  <r>
    <n v="9113"/>
    <s v="N0400"/>
    <n v="20070"/>
    <x v="0"/>
    <s v="Kloster Borghorst, �btissin Aleidis , Kloster Borghorst, Konvent"/>
    <s v="N0400"/>
    <s v="Steinfurt, Johanniterkommende"/>
    <s v="Niesert, Münsterische Urkundensammlung, V, S. 27; WUB III, S. 250f., Nr. 464; INA I, IV, S. 181, Nr. 47"/>
    <m/>
    <s v="Burgsteinfurt, Archiv"/>
    <s v="0.0.1246"/>
    <n v="1246"/>
    <x v="70"/>
    <s v="Unbekannt"/>
    <s v="20070 Alle Aufnahmen unter dieser Zugangsnummer"/>
    <s v="N0400"/>
    <n v="20070"/>
  </r>
  <r>
    <n v="9097"/>
    <s v="N0305"/>
    <n v="20053"/>
    <x v="0"/>
    <s v="Kloster Clarholz, Abt Ludger"/>
    <s v="N0305"/>
    <s v="Conrad Kule"/>
    <s v="OUB II, Nr. 58"/>
    <m/>
    <s v="Rheda, Fürstliches Archiv"/>
    <s v="24.6.1252"/>
    <n v="1252"/>
    <x v="21"/>
    <s v="Montag"/>
    <s v="20053 Alle Aufnahmen unter dieser Zugangsnummer"/>
    <s v="N0305"/>
    <n v="20053"/>
  </r>
  <r>
    <n v="9130"/>
    <s v="N0548"/>
    <n v="20089"/>
    <x v="0"/>
    <s v="Kloster Corvey, Abt Hermann"/>
    <s v="N0548"/>
    <s v="Wietmarschen, Kloster"/>
    <s v="INA I, IV, S. 256f., Nr. 17"/>
    <m/>
    <s v="Burgsteinfurt, Archiv"/>
    <s v="0.0.1241"/>
    <n v="1241"/>
    <x v="38"/>
    <s v="Unbekannt"/>
    <s v="20089 Alle Aufnahmen unter dieser Zugangsnummer"/>
    <s v="N0548"/>
    <n v="20089"/>
  </r>
  <r>
    <n v="9145"/>
    <s v="N0639"/>
    <n v="20104"/>
    <x v="0"/>
    <s v="Kloster Freckenhorst, �btissin Heilewigis"/>
    <s v="N0639"/>
    <s v="Johannes von Cleipole"/>
    <s v="OUB III, Nr. 320"/>
    <m/>
    <s v="Rheda, Fürstliches Archiv"/>
    <s v="6.5.1265"/>
    <n v="1265"/>
    <x v="225"/>
    <s v="Mittwoch"/>
    <s v="20104 Alle Aufnahmen unter dieser Zugangsnummer"/>
    <s v="N0639"/>
    <n v="20104"/>
  </r>
  <r>
    <n v="9147"/>
    <s v="N0651"/>
    <n v="20106"/>
    <x v="0"/>
    <s v="Kloster Freckenhorst, �btissin Jutta"/>
    <s v="N0651"/>
    <s v="Kloster Herzebrock, �btissin Gertrud"/>
    <s v="OUB IV, Nr. 8; BzWF 72"/>
    <m/>
    <s v="Rheda, Fürstliches Archiv"/>
    <s v="14.4.1281"/>
    <n v="1281"/>
    <x v="213"/>
    <s v="Montag"/>
    <s v="20106 Alle Aufnahmen unter dieser Zugangsnummer"/>
    <s v="N0651"/>
    <n v="20106"/>
  </r>
  <r>
    <n v="9140"/>
    <s v="N0610"/>
    <n v="20099"/>
    <x v="0"/>
    <s v="Kloster Herzebrock, �btissin Floria"/>
    <s v="N0610"/>
    <s v="Herzebrock, Kloster"/>
    <s v="OUB II, Nr. 130"/>
    <m/>
    <s v="Rheda, Fürstliches Archiv"/>
    <s v="0.0.1221"/>
    <n v="1221"/>
    <x v="76"/>
    <s v="Unbekannt"/>
    <s v="20099 Alle Aufnahmen unter dieser Zugangsnummer"/>
    <s v="N0610"/>
    <n v="20099"/>
  </r>
  <r>
    <n v="9143"/>
    <s v="N0631"/>
    <n v="20102"/>
    <x v="0"/>
    <s v="Kloster Herzebrock, �btissin Floria"/>
    <s v="N0631"/>
    <s v="Herzebrock, Kloster"/>
    <s v="OUB II, Nr. 243"/>
    <m/>
    <s v="Rheda, Fürstliches Archiv"/>
    <s v="0.0.1229"/>
    <n v="1229"/>
    <x v="63"/>
    <s v="Unbekannt"/>
    <s v="20102 Alle Aufnahmen unter dieser Zugangsnummer"/>
    <s v="N0631"/>
    <n v="20102"/>
  </r>
  <r>
    <n v="9144"/>
    <s v="N0635"/>
    <n v="20103"/>
    <x v="0"/>
    <s v="Kloster Herzebrock, �btissin Kunegunde"/>
    <s v="N0635"/>
    <s v="Gerhardus Holde"/>
    <s v="OUB III, Nr. 53"/>
    <m/>
    <s v="Rheda, Fürstliches Archiv"/>
    <s v="5.5.1252"/>
    <n v="1252"/>
    <x v="21"/>
    <s v="Sonntag"/>
    <s v="20103 Alle Aufnahmen unter dieser Zugangsnummer"/>
    <s v="N0635"/>
    <n v="20103"/>
  </r>
  <r>
    <n v="9069"/>
    <s v="N0147"/>
    <n v="20024"/>
    <x v="0"/>
    <s v="Kloster M�llenbeck, �btissin Kunigundis"/>
    <s v="N0147"/>
    <s v="Cappenberg, Stift"/>
    <s v="WUB III, Nr. 263"/>
    <m/>
    <s v="Cappenberg, Archiv des Grafen von Kanitz"/>
    <s v="15.8.1229"/>
    <n v="1229"/>
    <x v="63"/>
    <s v="Mittwoch"/>
    <s v="20024 Alle Aufnahmen unter dieser Zugangsnummer"/>
    <s v="N0147"/>
    <n v="20024"/>
  </r>
  <r>
    <n v="9091"/>
    <s v="N0273"/>
    <n v="20047"/>
    <x v="0"/>
    <s v="Kloster Neuenheerse, �btissin Wiltrud"/>
    <s v="N0273"/>
    <s v="Clarholz, Propst Johann"/>
    <s v="OUB II, Nr. 395; Westf. Siegel, Taf. 115, Nr. 3"/>
    <m/>
    <s v="Rheda, Fürstliches Archiv"/>
    <s v="0.0.1240"/>
    <n v="1240"/>
    <x v="64"/>
    <s v="Unbekannt"/>
    <s v="20047 Alle Aufnahmen unter dieser Zugangsnummer"/>
    <s v="N0273"/>
    <n v="20047"/>
  </r>
  <r>
    <n v="9142"/>
    <s v="N0624"/>
    <n v="20101"/>
    <x v="0"/>
    <s v="Kloster St. Marie, Abt Winricus , Kloster St. Marie, Konvent"/>
    <s v="N0624"/>
    <s v="Herzebrock, Kloster"/>
    <s v="OUB II, Nr. 180"/>
    <m/>
    <s v="Rheda, Fürstliches Archiv"/>
    <s v="0.0.1224"/>
    <n v="1224"/>
    <x v="134"/>
    <s v="Unbekannt"/>
    <s v="20101 Alle Aufnahmen unter dieser Zugangsnummer"/>
    <s v="N0624"/>
    <n v="20101"/>
  </r>
  <r>
    <n v="9078"/>
    <s v="N0201"/>
    <n v="20033"/>
    <x v="0"/>
    <s v="Kloster Werden, Abt Heribert"/>
    <s v="N0201"/>
    <s v="Cappenberg, Stift"/>
    <s v="WUB III, Nr. 93; UB L�nen, Nr. 30"/>
    <m/>
    <s v="Cappenberg, Archiv des Grafen von Kanitz"/>
    <s v="0.0.1215"/>
    <n v="1215"/>
    <x v="50"/>
    <s v="Unbekannt"/>
    <s v="20033 Alle Aufnahmen unter dieser Zugangsnummer"/>
    <s v="N0201"/>
    <n v="20033"/>
  </r>
  <r>
    <n v="8173"/>
    <s v="R12526"/>
    <n v="15116"/>
    <x v="0"/>
    <s v="Kloster, Haina"/>
    <s v="R12526"/>
    <s v="Kloster, Haina"/>
    <s v="Reg. Haina 1, Anh. S. 443, Nr. VII"/>
    <m/>
    <s v="StA Marburg"/>
    <s v="0.0.1239-0.0.1300"/>
    <n v="12391300"/>
    <x v="36"/>
    <s v="Unbekannt"/>
    <s v="15116 Alle Aufnahmen unter dieser Zugangsnummer"/>
    <s v="R12526"/>
    <n v="15116"/>
  </r>
  <r>
    <n v="7861"/>
    <s v="D1781"/>
    <n v="14691"/>
    <x v="0"/>
    <s v="Knechtsteden, Kloster, Abt Giseler (Prämonstratenser)"/>
    <s v="D1781"/>
    <s v="K�ln, Kloster Gro� St. Martin"/>
    <s v=" "/>
    <m/>
    <s v="K�ln, Bistumsarchiv"/>
    <s v="0.0.1194"/>
    <n v="1194"/>
    <x v="0"/>
    <s v="Unbekannt"/>
    <s v="14691 Alle Aufnahmen unter dieser Zugangsnummer"/>
    <s v="D1781"/>
    <n v="14691"/>
  </r>
  <r>
    <n v="8284"/>
    <s v="F7416"/>
    <n v="15238"/>
    <x v="0"/>
    <s v="K�niz, Dekan , Propst Peter, Bern, B�rger"/>
    <s v="F7416"/>
    <s v="Interlaken, Propst und Kapitel"/>
    <s v="FR Bern. 2, S. 44, Nr. 40; UB Solothurn 1, S. 178, Nr. 316."/>
    <m/>
    <s v="Bern, StA"/>
    <s v="4.7.1224"/>
    <n v="1224"/>
    <x v="134"/>
    <s v="Donnerstag"/>
    <s v="15238 Alle Aufnahmen unter dieser Zugangsnummer"/>
    <s v="F7416"/>
    <n v="15238"/>
  </r>
  <r>
    <n v="8280"/>
    <s v="F7412"/>
    <n v="15234"/>
    <x v="0"/>
    <s v="K�niz, Propst Peter , Bern, Stadt"/>
    <s v="F7412"/>
    <s v="Interlaken, Stift, Papst Honorius III."/>
    <s v="FR Bern. 2, S. 36, Nr. 29"/>
    <m/>
    <s v="StA Bern"/>
    <s v="0.0.1221-6.5.1222"/>
    <n v="12211222"/>
    <x v="138"/>
    <s v="Unbekannt"/>
    <s v="15234 Alle Aufnahmen unter dieser Zugangsnummer"/>
    <s v="F7412"/>
    <n v="15234"/>
  </r>
  <r>
    <n v="9480"/>
    <s v="M2261"/>
    <n v="90356"/>
    <x v="0"/>
    <s v="Kobern, Gottfried gen. Hetzegrin von"/>
    <s v="M2261"/>
    <s v="Erzbistum Trier, Erzbischof Balduin"/>
    <s v="M�tsch, Balduineen, Nr.1440"/>
    <m/>
    <s v="Koblenz, Landeshauptarchiv"/>
    <s v="0.1.1339"/>
    <n v="1339"/>
    <x v="163"/>
    <s v="Unbekannt"/>
    <n v="90356"/>
    <s v="M2261"/>
    <n v="90356"/>
  </r>
  <r>
    <n v="2216"/>
    <s v="D834"/>
    <n v="7111"/>
    <x v="0"/>
    <s v="Koblenz, Stift St. Florin, Dekan Theoderich , Koblenz, Stift St. Florin, Kapitel"/>
    <s v="D834"/>
    <s v="Koblenz, Stift St. Florin, Johann von Sinzege (Kanoniker)"/>
    <s v="UB Mittelrhein 2, Nr.118"/>
    <m/>
    <s v="Koblenz, Landeshauptarchiv"/>
    <s v="0.0.1191"/>
    <n v="1191"/>
    <x v="188"/>
    <s v="Unbekannt"/>
    <n v="7111"/>
    <s v="D834"/>
    <n v="7111"/>
  </r>
  <r>
    <n v="1604"/>
    <s v="D674"/>
    <n v="5739"/>
    <x v="0"/>
    <s v="Koblenz-L�tzel, Margareta , Koblenz-L�tzel, Gertrud, Koblenz-L�tzel, Enhelda"/>
    <s v="D674"/>
    <s v="Koblenz (Fond)"/>
    <s v="Reg. Mittelrhein. 3, Nr.909"/>
    <m/>
    <s v="Berlin, Geheimes Staatsarchiv"/>
    <s v="0.0.1251"/>
    <n v="1251"/>
    <x v="117"/>
    <s v="Unbekannt"/>
    <n v="5739"/>
    <s v="D674"/>
    <n v="5739"/>
  </r>
  <r>
    <n v="2892"/>
    <s v="E3753"/>
    <n v="8124"/>
    <x v="0"/>
    <s v="Komburg, Kloster"/>
    <s v="E3753"/>
    <s v="Komburg, Kloster"/>
    <s v="UB Mainz 1, Nr.376; BW, 1 Nr.7"/>
    <m/>
    <s v="München, Bayerisches Hauptstaatsarchiv"/>
    <s v="0.0.1378-0.0.1389"/>
    <n v="13781389"/>
    <x v="311"/>
    <s v="Unbekannt"/>
    <n v="8124"/>
    <s v="E3753"/>
    <n v="8124"/>
  </r>
  <r>
    <n v="1869"/>
    <s v="D748"/>
    <n v="6465"/>
    <x v="0"/>
    <s v="König Adolf von Nassau"/>
    <s v="D748"/>
    <s v="Goslar"/>
    <s v="UB Goslar 2, Nr.445; BS, Nr.223"/>
    <s v="http://www.regesta-imperii.de/id/1293-03-28_1_0_6_2_0_226_223"/>
    <s v="Goslar, Stadtarchiv"/>
    <s v="28.3.1293"/>
    <n v="1293"/>
    <x v="261"/>
    <s v="Samstag"/>
    <n v="6465"/>
    <s v="D748"/>
    <n v="6465"/>
  </r>
  <r>
    <n v="9213"/>
    <s v="F8226"/>
    <n v="80668"/>
    <x v="0"/>
    <s v="König Albrecht I."/>
    <s v="F8226"/>
    <s v="Volkenroda, Zisterzienserkloster"/>
    <s v="RI Raspe, S. 241, Nr. 504"/>
    <m/>
    <s v="Dresden, Hauptstaatsarchiv"/>
    <s v="15.5.1305"/>
    <n v="1305"/>
    <x v="120"/>
    <s v="Samstag"/>
    <s v="80668 Alle Aufnahmen unter dieser Zugangsnummer"/>
    <s v="F8226"/>
    <n v="80668"/>
  </r>
  <r>
    <n v="9235"/>
    <s v="M2536"/>
    <n v="90023"/>
    <x v="0"/>
    <s v="König Albrecht I."/>
    <s v="M2536"/>
    <s v="Freiburg, B�rger"/>
    <s v="Ungedr."/>
    <m/>
    <s v="Freiburg, Stadtarchiv"/>
    <s v="25.4.1301"/>
    <n v="1301"/>
    <x v="202"/>
    <s v="Dienstag"/>
    <n v="90023"/>
    <s v="M2536"/>
    <n v="90023"/>
  </r>
  <r>
    <n v="8639"/>
    <s v="F8226"/>
    <n v="15658"/>
    <x v="0"/>
    <s v="König Albrecht I."/>
    <s v="F8226"/>
    <s v="Volkenroda, Zisterzienserkloster"/>
    <s v="RI Raspe, S. 241, Nr. 504"/>
    <m/>
    <s v="Dresden, Hauptstaatsarchiv"/>
    <s v="15.05.1305"/>
    <n v="1305"/>
    <x v="120"/>
    <s v="Samstag"/>
    <s v="15658 Alle Aufnahmen unter dieser Zugangsnummer"/>
    <s v="F8226"/>
    <n v="15658"/>
  </r>
  <r>
    <n v="6730"/>
    <s v="R2916"/>
    <n v="13418"/>
    <x v="0"/>
    <s v="König Albrecht I."/>
    <s v="R2916"/>
    <s v="Marburg, Deutschordenshaus (Fond), - Deutschorden, Hochmeister Winrich"/>
    <s v="Lachmann, AD 23, S. 402, Nr.4"/>
    <m/>
    <s v="Marburg, Staatsarchiv"/>
    <s v="0.0.1298-0.0.1308"/>
    <n v="12981308"/>
    <x v="269"/>
    <s v="Unbekannt"/>
    <s v="13418 Alle Aufnahmen unter dieser Zugangsnummer"/>
    <s v="R2916"/>
    <n v="13418"/>
  </r>
  <r>
    <n v="6710"/>
    <s v="E5523"/>
    <n v="13395"/>
    <x v="0"/>
    <s v="König Albrecht I."/>
    <s v="E5523"/>
    <s v="Hanau"/>
    <s v="Ungedr.?"/>
    <m/>
    <s v="Marburg, Staatsarchiv"/>
    <s v="2.2.1303"/>
    <n v="1303"/>
    <x v="291"/>
    <s v="Samstag"/>
    <n v="13395"/>
    <s v="E5523"/>
    <n v="13395"/>
  </r>
  <r>
    <n v="6709"/>
    <s v="F3245"/>
    <n v="13391"/>
    <x v="0"/>
    <s v="König Albrecht von Habsburg"/>
    <s v="F3245"/>
    <s v="Habsburg, Grafschaft"/>
    <s v="Habsburger Urbar 1"/>
    <m/>
    <s v="Aarau, Staatsarchiv"/>
    <s v="0.0.1305-0.0.1306"/>
    <n v="13051306"/>
    <x v="312"/>
    <s v="Unbekannt"/>
    <s v="13391 Alle Aufnahmen unter dieser Zugangsnummer"/>
    <s v="F3245"/>
    <n v="13391"/>
  </r>
  <r>
    <n v="802"/>
    <s v="E1777"/>
    <n v="3814"/>
    <x v="0"/>
    <s v="König Friedrich I."/>
    <s v="E1777"/>
    <s v="Salem, Kloster"/>
    <s v="D F I., Nr.27; UB Württemberg. 2, Nr.338; DIGUB 4, Taf. 4"/>
    <s v="http://www.regesta-imperii.de/id/1152-08-25_1_0_4_2_1_130_130"/>
    <s v="Karlsruhe, Generallandesarchiv"/>
    <s v="25.8.1152"/>
    <n v="1152"/>
    <x v="100"/>
    <s v="Montag"/>
    <n v="3814"/>
    <s v="E1777"/>
    <n v="3814"/>
  </r>
  <r>
    <n v="803"/>
    <s v="E1781"/>
    <n v="3815"/>
    <x v="0"/>
    <s v="König Friedrich I."/>
    <s v="E1781"/>
    <s v="Bistum Speyer"/>
    <s v="D F I., Nr.34; St., Nr.3650"/>
    <s v="http://www.regesta-imperii.de/id/1152-10-20_1_0_4_2_1_142_142"/>
    <s v="Karlsruhe, Generallandesarchiv"/>
    <s v="20.10.1152"/>
    <n v="1152"/>
    <x v="100"/>
    <s v="Montag"/>
    <n v="3815"/>
    <s v="E1781"/>
    <n v="3815"/>
  </r>
  <r>
    <n v="813"/>
    <s v="E1721"/>
    <n v="3924"/>
    <x v="0"/>
    <s v="König Friedrich I."/>
    <s v="E1721"/>
    <s v="Salem, Kloster"/>
    <s v="D F I., Nr.129; St., Nr.3731"/>
    <s v="http://www.regesta-imperii.de/id/1155-11-00_1_0_4_2_1_372_370"/>
    <s v="Karlsruhe, Generallandesarchiv"/>
    <s v="27.11.1155"/>
    <n v="1155"/>
    <x v="61"/>
    <s v="Sonntag"/>
    <n v="3924"/>
    <s v="E1721"/>
    <n v="3924"/>
  </r>
  <r>
    <n v="814"/>
    <s v="D432"/>
    <n v="3925"/>
    <x v="0"/>
    <s v="König Friedrich I."/>
    <s v="D432"/>
    <s v="Salem, Kloster (Zisterzienserkloster �. �berlingen)"/>
    <s v="D F I., Nr.311; St., Nr.3886"/>
    <s v="http://www.regesta-imperii.de/id/1160-00-00_1_0_4_2_2_286_844"/>
    <s v="Karlsruhe, Generallandesarchiv"/>
    <s v="0.0.1160"/>
    <n v="1160"/>
    <x v="88"/>
    <s v="Unbekannt"/>
    <n v="3925"/>
    <s v="D432"/>
    <n v="3925"/>
  </r>
  <r>
    <n v="563"/>
    <s v="E750"/>
    <n v="2209"/>
    <x v="0"/>
    <s v="König Friedrich I."/>
    <s v="E750"/>
    <s v="Maulbronn, Kloster"/>
    <s v="D F I., Nr.76; St., Nr.3687"/>
    <s v="http://www.regesta-imperii.de/id/1154-05-03_1_0_4_2_1_218_218"/>
    <s v="Stuttgart, Hauptstaatsarchiv"/>
    <s v="0.0.1153-0.0.1154"/>
    <n v="11531154"/>
    <x v="123"/>
    <s v="Unbekannt"/>
    <n v="2209"/>
    <s v="E750"/>
    <n v="2209"/>
  </r>
  <r>
    <n v="461"/>
    <s v="E769"/>
    <n v="2017"/>
    <x v="0"/>
    <s v="König Friedrich I."/>
    <s v="E769"/>
    <s v="Sittichenbach, Kloster"/>
    <s v="CD. Sax. Reg. 1,2, Nr.250; St., Nr.3684"/>
    <s v="http://www.regesta-imperii.de/id/1154-04-11_1_0_4_2_1_212_212"/>
    <s v="Dresden, Hauptstaatsarchiv"/>
    <s v="11.4.1154"/>
    <n v="1154"/>
    <x v="123"/>
    <s v="Sonntag"/>
    <n v="2017"/>
    <s v="E769"/>
    <n v="2017"/>
  </r>
  <r>
    <n v="419"/>
    <s v="E608"/>
    <n v="1875"/>
    <x v="0"/>
    <s v="König Friedrich I."/>
    <s v="E608"/>
    <s v="Besigheim (Fond), Baden, Markgraf Hermann III. von"/>
    <s v="D F I., Nr.65; UB Württemberg. 2, Nr.345"/>
    <s v="http://www.regesta-imperii.de/id/1153-07-12_1_0_4_2_1_188_188"/>
    <s v="Stuttgart, Hauptstaatsarchiv"/>
    <s v="12.7.1153"/>
    <n v="1153"/>
    <x v="146"/>
    <s v="Sonntag"/>
    <n v="1875"/>
    <s v="E608"/>
    <n v="1875"/>
  </r>
  <r>
    <n v="427"/>
    <s v="E597"/>
    <n v="1889"/>
    <x v="0"/>
    <s v="König Friedrich I."/>
    <s v="E597"/>
    <s v="Ellwangen, Kloster"/>
    <s v="D F I., Nr.35; St., Nr.3651"/>
    <s v="http://www.regesta-imperii.de/id/1152-10-24_1_0_4_2_1_143_143"/>
    <s v="Stuttgart, Hauptstaatsarchiv"/>
    <s v="24.10.1152"/>
    <n v="1152"/>
    <x v="100"/>
    <s v="Freitag"/>
    <n v="1889"/>
    <s v="E597"/>
    <n v="1889"/>
  </r>
  <r>
    <n v="46"/>
    <s v="E139"/>
    <n v="541"/>
    <x v="0"/>
    <s v="König Friedrich I."/>
    <s v="E139"/>
    <s v="Ahnaberg, Stift (Augustiner-Chorfrauen)"/>
    <s v="D F I., Nr.74; BOM, Nr.213"/>
    <s v="http://www.regesta-imperii.de/id/1154-05-03_1_0_4_2_1_213_213"/>
    <s v="Marburg, Staatsarchiv"/>
    <s v="3.5.1154"/>
    <n v="1154"/>
    <x v="123"/>
    <s v="Montag"/>
    <s v="541 Alle Aufnahmen unter dieser Zugangsnummer"/>
    <s v="E139"/>
    <n v="541"/>
  </r>
  <r>
    <n v="8927"/>
    <s v="F9368"/>
    <n v="16061"/>
    <x v="0"/>
    <s v="König Friedrich I."/>
    <s v="F9368"/>
    <s v="Gottesgnaden, Kloster St. Viktor"/>
    <s v="D F I., Nr. 14, S. 26f.; St. 3633; Dobenecker 2, Nr. 18; UB Naumburg H.stift 1, S. 183, Nr. 203; RI IV.2.1, S. 25, Nr. 100"/>
    <s v="http://www.regesta-imperii.de/id/1152-06-00_1_0_4_2_1_100_100"/>
    <s v="Magdeburg, Landeshauptarchiv"/>
    <s v="0.6.1153-0.7.1153"/>
    <n v="11531153"/>
    <x v="146"/>
    <s v="Unbekannt"/>
    <s v="16061 Alle Aufnahmen unter dieser Zugangsnummer"/>
    <s v="F9368"/>
    <n v="16061"/>
  </r>
  <r>
    <n v="4213"/>
    <s v="B688"/>
    <n v="10425"/>
    <x v="0"/>
    <s v="König Friedrich I."/>
    <s v="B688"/>
    <s v="Offenbach a. d. Glan, Kloster St. Maria (cella)"/>
    <s v="D F I., Nr.86; St., Nr.4530"/>
    <m/>
    <s v="Nürnberg, Germanisches Nationalmuseum"/>
    <s v="0.0.1152-0.0.1154"/>
    <n v="11521154"/>
    <x v="123"/>
    <s v="Unbekannt"/>
    <n v="10425"/>
    <s v="B688"/>
    <n v="10425"/>
  </r>
  <r>
    <n v="8358"/>
    <s v="F7600"/>
    <n v="15319"/>
    <x v="0"/>
    <s v="König Friedrich I."/>
    <s v="F7600"/>
    <s v="R�ggisberg, Priorat"/>
    <s v="D F I., Nr. 18; FR Bern. 1, S. 430, Nr. 31; UB Solothurn 1, S. 71, Nr. 124"/>
    <s v="http://www.regesta-imperii.de/id/1152-07-30_1_0_4_2_1_115_115"/>
    <s v="Bern, StA"/>
    <s v="30.7.1152"/>
    <n v="1152"/>
    <x v="100"/>
    <s v="Mittwoch"/>
    <s v="15319 Alle Aufnahmen unter dieser Zugangsnummer"/>
    <s v="F7600"/>
    <n v="15319"/>
  </r>
  <r>
    <n v="4152"/>
    <s v="E5030"/>
    <n v="10341"/>
    <x v="0"/>
    <s v="König Friedrich I."/>
    <s v="E5030"/>
    <s v="Wechterswinkel, Kloster"/>
    <s v="Mon. Boica 29a, S. 432; St., Nr.4298"/>
    <s v="http://www.regesta-imperii.de/id/1180-01-31_1_0_4_2_3_762_2533"/>
    <s v="München, Bayerisches Hauptstaatsarchiv"/>
    <s v="31.1.1180"/>
    <n v="1180"/>
    <x v="73"/>
    <s v="Donnerstag"/>
    <n v="10341"/>
    <s v="E5030"/>
    <n v="10341"/>
  </r>
  <r>
    <n v="6908"/>
    <s v="F3835"/>
    <n v="13600"/>
    <x v="0"/>
    <s v="König Friedrich I."/>
    <s v="F3835"/>
    <s v="Payerne, Kloster"/>
    <s v="D F I., Nr. 48; BOM, Nr. 160; URH 1, Nr. 317"/>
    <s v="http://www.regesta-imperii.de/id/1153-02-15_1_0_4_2_1_160_160"/>
    <s v="Fribourg, Staatsarchiv"/>
    <s v="15.2.1153"/>
    <n v="1153"/>
    <x v="146"/>
    <s v="Sonntag"/>
    <s v="13600 Alle Aufnahmen unter dieser Zugangsnummer"/>
    <s v="F3835"/>
    <n v="13600"/>
  </r>
  <r>
    <n v="4052"/>
    <s v="E4952"/>
    <n v="10218"/>
    <x v="0"/>
    <s v="König Friedrich I."/>
    <s v="E4952"/>
    <s v="Bistum Bamberg, Bischof Eberhard II."/>
    <s v="D F I., Nr.3; St. Nr.3618"/>
    <s v="http://www.regesta-imperii.de/id/1152-03-12_1_0_4_2_1_69_69"/>
    <s v="München, Bayerisches Hauptstaatsarchiv"/>
    <s v="12.3.1152"/>
    <n v="1152"/>
    <x v="100"/>
    <s v="Mittwoch"/>
    <n v="10218"/>
    <s v="E4952"/>
    <n v="10218"/>
  </r>
  <r>
    <n v="4061"/>
    <s v="E4961"/>
    <n v="10227"/>
    <x v="0"/>
    <s v="König Friedrich I."/>
    <s v="E4961"/>
    <s v="Benediktbeuern, Kloster"/>
    <s v="D F I., Nr.106; St., Nr.3709"/>
    <s v="http://www.regesta-imperii.de/id/1155-05-15_1_0_4_2_1_298_298"/>
    <s v="München, Bayerisches Hauptstaatsarchiv"/>
    <s v="15.5.1155"/>
    <n v="1155"/>
    <x v="61"/>
    <s v="Sonntag"/>
    <n v="10227"/>
    <s v="E4961"/>
    <n v="10227"/>
  </r>
  <r>
    <n v="6144"/>
    <s v="F2993"/>
    <n v="12722"/>
    <x v="0"/>
    <s v="König Friedrich I."/>
    <s v="F2993"/>
    <s v="Beinwil, Kloster"/>
    <s v="UB Solothurn 1, Nr.123; St., Nr.3637"/>
    <s v="http://www.regesta-imperii.de/id/1152-07-29_2_0_4_2_1_114_114"/>
    <s v="Solothurn, Staatsarchiv"/>
    <s v="29.7.1152"/>
    <n v="1152"/>
    <x v="100"/>
    <s v="Dienstag"/>
    <s v="12722 Alle Aufnahmen unter dieser Zugangsnummer"/>
    <s v="F2993"/>
    <n v="12722"/>
  </r>
  <r>
    <n v="3979"/>
    <s v="E4813"/>
    <n v="10042"/>
    <x v="0"/>
    <s v="König Friedrich I."/>
    <s v="E4813"/>
    <s v="Fredelsloh, Stift"/>
    <s v="D F I., Nr.56; St., Nr.3669"/>
    <s v="http://www.regesta-imperii.de/id/1153-05-29_1_0_4_2_1_176_176"/>
    <s v="Hannover, Hauptstaatsarchiv"/>
    <s v="29.5.1153"/>
    <n v="1153"/>
    <x v="146"/>
    <s v="Freitag"/>
    <n v="10042"/>
    <s v="E4813"/>
    <n v="10042"/>
  </r>
  <r>
    <n v="3988"/>
    <s v="E4840"/>
    <n v="10069"/>
    <x v="0"/>
    <s v="König Friedrich I."/>
    <s v="E4840"/>
    <s v="Hilwartshausen, Kloster"/>
    <s v="D F I. Nr.57; St., Nr.3670"/>
    <s v="http://www.regesta-imperii.de/id/1153-05-29_2_0_4_2_1_177_177"/>
    <s v="Hannover, Hauptstaatsarchiv"/>
    <s v="29.5.1153"/>
    <n v="1153"/>
    <x v="146"/>
    <s v="Freitag"/>
    <n v="10069"/>
    <s v="E4840"/>
    <n v="10069"/>
  </r>
  <r>
    <n v="5705"/>
    <s v="F1693"/>
    <n v="12225"/>
    <x v="0"/>
    <s v="König Friedrich I."/>
    <s v="F1693"/>
    <s v="Schaffhausen, Kloster Allerheiligen"/>
    <s v="D F I., Nr.71; Urk. Reg. Schaffhausen, Nr.76"/>
    <s v="http://www.regesta-imperii.de/id/1154-02-26_1_0_4_2_1_209_209"/>
    <s v="Schaffhausen, Staatsarchiv"/>
    <s v="26.2.1154"/>
    <n v="1154"/>
    <x v="123"/>
    <s v="Freitag"/>
    <s v="12225 Alle Aufnahmen unter dieser Zugangsnummer"/>
    <s v="F1693"/>
    <n v="12225"/>
  </r>
  <r>
    <n v="5635"/>
    <s v="F1561"/>
    <n v="12117"/>
    <x v="0"/>
    <s v="König Friedrich I."/>
    <s v="F1561"/>
    <s v="Bistum Basel, Bischof Ortlieb"/>
    <s v="D F I., Nr.67; Trouillat 1, Nr.210"/>
    <s v="http://www.regesta-imperii.de/id/1154-01-17_1_0_4_2_1_205_205"/>
    <s v="Porrentruy, Staatsarchiv"/>
    <s v="vor 1155.6.18"/>
    <n v="1155"/>
    <x v="61"/>
    <s v="Unbekannt"/>
    <s v="12117 Alle Aufnahmen unter dieser Zugangsnummer"/>
    <s v="F1561"/>
    <n v="12117"/>
  </r>
  <r>
    <n v="5523"/>
    <s v="F1455"/>
    <n v="11999"/>
    <x v="0"/>
    <s v="König Friedrich I."/>
    <s v="F1455"/>
    <s v="Kreuzlingen, Stift"/>
    <s v="UB Thurg. 2, Nr.37; D F I., Nr.78"/>
    <s v="http://www.regesta-imperii.de/id/1154-05-17_1_0_4_2_1_220_220"/>
    <s v="Frauenfeld, Staatsarchiv"/>
    <s v="17.5.1154"/>
    <n v="1154"/>
    <x v="123"/>
    <s v="Montag"/>
    <s v="11999 Alle Aufnahmen unter dieser Zugangsnummer"/>
    <s v="F1455"/>
    <n v="11999"/>
  </r>
  <r>
    <n v="4853"/>
    <s v="F507"/>
    <n v="11217"/>
    <x v="0"/>
    <s v="König Friedrich I."/>
    <s v="F507"/>
    <s v="Basel, Kloster St. Alban"/>
    <s v="UB Basel 1, Nr.33"/>
    <s v="http://www.regesta-imperii.de/id/1152-07-29_1_0_4_2_1_113_113"/>
    <s v="Basel, Staatsarchiv"/>
    <s v="29.7.1152"/>
    <n v="1152"/>
    <x v="100"/>
    <s v="Dienstag"/>
    <s v="11217 Alle Aufnahmen unter dieser Zugangsnummer"/>
    <s v="F507"/>
    <n v="11217"/>
  </r>
  <r>
    <n v="3163"/>
    <s v="E4062"/>
    <n v="8577"/>
    <x v="0"/>
    <s v="König Friedrich I."/>
    <s v="E4062"/>
    <s v="Corvey, Kloster"/>
    <s v="D F I., Nr.11; St., Nr.3626"/>
    <s v="http://www.regesta-imperii.de/id/1152-05-18_1_0_4_2_1_87_87"/>
    <s v="Münster, Staatsarchiv"/>
    <s v="18.5.1152"/>
    <n v="1152"/>
    <x v="100"/>
    <s v="Sonntag"/>
    <n v="8577"/>
    <s v="E4062"/>
    <n v="8577"/>
  </r>
  <r>
    <n v="3077"/>
    <s v="E3926"/>
    <n v="8402"/>
    <x v="0"/>
    <s v="König Friedrich I."/>
    <s v="E3926"/>
    <s v="Erzbistum K�ln, Domstift"/>
    <s v="D F I., Nr. 59; Reg. K�ln Ebb. 2, Nr. 560; URH 1, Nr. 319"/>
    <s v="http://www.regesta-imperii.de/id/1153-06-14_1_0_4_2_1_180_180"/>
    <s v="K�ln, Stadtarchiv"/>
    <s v="14.6.1153"/>
    <n v="1153"/>
    <x v="146"/>
    <s v="Sonntag"/>
    <n v="8402"/>
    <s v="E3926"/>
    <n v="8402"/>
  </r>
  <r>
    <n v="3078"/>
    <s v="E3927"/>
    <n v="8403"/>
    <x v="0"/>
    <s v="König Friedrich I."/>
    <s v="E3927"/>
    <s v="Erzbistum K�ln, Domstift"/>
    <s v="D F I., Nr.60; St., Nr.3673"/>
    <s v="http://www.regesta-imperii.de/id/1153-06-14_2_0_4_2_1_181_181"/>
    <s v="K�ln, Stadtarchiv"/>
    <s v="14.6.1153"/>
    <n v="1153"/>
    <x v="146"/>
    <s v="Sonntag"/>
    <n v="8403"/>
    <s v="E3927"/>
    <n v="8403"/>
  </r>
  <r>
    <n v="4414"/>
    <s v="D1392"/>
    <n v="10678"/>
    <x v="0"/>
    <s v="König Friedrich II."/>
    <s v="D1392"/>
    <s v="Erzbistum Mainz, Erzbischof Siegfried II."/>
    <s v="HB 1.1, S. 223"/>
    <s v="http://www.regesta-imperii.de/id/1212-10-05_2_0_5_1_1_1237_675"/>
    <s v="München, Bayerisches Hauptstaatsarchiv"/>
    <s v="5.10.1212"/>
    <n v="1212"/>
    <x v="149"/>
    <s v="Freitag"/>
    <n v="10678"/>
    <s v="D1392"/>
    <n v="10678"/>
  </r>
  <r>
    <n v="4415"/>
    <s v="E5181"/>
    <n v="10679"/>
    <x v="0"/>
    <s v="König Friedrich II."/>
    <s v="E5181"/>
    <s v="Berchtesgaden, Stift"/>
    <s v="HB 1.1, S. 243"/>
    <s v="http://www.regesta-imperii.de/id/1213-02-15_2_0_5_1_1_1258_690"/>
    <s v="München, Bayerisches Hauptstaatsarchiv"/>
    <s v="15.2.1212"/>
    <n v="1212"/>
    <x v="149"/>
    <s v="Mittwoch"/>
    <n v="10679"/>
    <s v="E5181"/>
    <n v="10679"/>
  </r>
  <r>
    <n v="4416"/>
    <s v="E5182"/>
    <n v="10680"/>
    <x v="0"/>
    <s v="König Friedrich II."/>
    <s v="E5182"/>
    <s v="Ebrach, Kloster"/>
    <s v="HB 1.1, S. 251; BF, Nr.694"/>
    <s v="http://www.regesta-imperii.de/id/1213-02-24_1_0_5_1_1_1262_694"/>
    <s v="München, Bayerisches Hauptstaatsarchiv"/>
    <s v="26.2.1213"/>
    <n v="1213"/>
    <x v="49"/>
    <s v="Dienstag"/>
    <n v="10680"/>
    <s v="E5182"/>
    <n v="10680"/>
  </r>
  <r>
    <n v="4417"/>
    <s v="E5183"/>
    <n v="10681"/>
    <x v="0"/>
    <s v="König Friedrich II."/>
    <s v="E5183"/>
    <s v="Erzbistum Salzburg"/>
    <s v="HB 1.1, S. 256; UB Salzburg 3, Nr.657"/>
    <s v="http://www.regesta-imperii.de/id/1213-03-27_1_0_5_1_1_1267_698"/>
    <s v="München, Bayerisches Hauptstaatsarchiv"/>
    <s v="27.3.1213"/>
    <n v="1213"/>
    <x v="49"/>
    <s v="Mittwoch"/>
    <s v="10681 Alle Aufnahmen unter dieser Zugangsnummer"/>
    <s v="E5183"/>
    <n v="10681"/>
  </r>
  <r>
    <n v="4418"/>
    <s v="E5184"/>
    <n v="10682"/>
    <x v="0"/>
    <s v="König Friedrich II."/>
    <s v="E5184"/>
    <s v="Kempten, Kloster"/>
    <s v="HB 1.1, S. 263"/>
    <s v="http://www.regesta-imperii.de/id/1213-04-01_1_0_5_1_1_1272_703"/>
    <s v="München, Bayerisches Hauptstaatsarchiv"/>
    <s v="1.4.1213"/>
    <n v="1213"/>
    <x v="49"/>
    <s v="Montag"/>
    <s v="10682 Alle Aufnahmen unter dieser Zugangsnummer"/>
    <s v="E5184"/>
    <n v="10682"/>
  </r>
  <r>
    <n v="4419"/>
    <s v="D1393"/>
    <n v="10683"/>
    <x v="0"/>
    <s v="König Friedrich II."/>
    <s v="D1393"/>
    <s v="Heilsbronn, Kloster, Abt, Heilsbronn, Kloster, Konvent"/>
    <s v="HB 1, S. 274"/>
    <s v="http://www.regesta-imperii.de/id/1213-07-31_1_0_5_1_1_1281_710"/>
    <s v="München, Bayerisches Hauptstaatsarchiv"/>
    <s v="31.7.1213"/>
    <n v="1213"/>
    <x v="49"/>
    <s v="Mittwoch"/>
    <s v="10683 Alle Aufnahmen unter dieser Zugangsnummer"/>
    <s v="D1393"/>
    <n v="10683"/>
  </r>
  <r>
    <n v="4420"/>
    <s v="E5185"/>
    <n v="10684"/>
    <x v="0"/>
    <s v="König Friedrich II."/>
    <s v="E5185"/>
    <s v="Rothenkirchen, Stift (Prämonstratenser), Hagen, Stift"/>
    <s v="HB 1.1, S. 295"/>
    <s v="http://www.regesta-imperii.de/id/1214-04-01_2_0_5_1_1_1309_728"/>
    <s v="München, Bayerisches Hauptstaatsarchiv"/>
    <s v="1.4.1214"/>
    <n v="1214"/>
    <x v="2"/>
    <s v="Dienstag"/>
    <s v="10684 Alle Aufnahmen unter dieser Zugangsnummer"/>
    <s v="E5185"/>
    <n v="10684"/>
  </r>
  <r>
    <n v="4421"/>
    <s v="E5186"/>
    <n v="10685"/>
    <x v="0"/>
    <s v="König Friedrich II."/>
    <s v="E5186"/>
    <s v="Dietbrücken, Kirche zum hl. Grab"/>
    <s v="HB 1, S. 320"/>
    <s v="http://www.regesta-imperii.de/id/1214-10-23_1_0_5_1_1_1347_751"/>
    <s v="München, Bayerisches Hauptstaatsarchiv"/>
    <s v="23.10.1214"/>
    <n v="1214"/>
    <x v="2"/>
    <s v="Donnerstag"/>
    <n v="10685"/>
    <s v="E5186"/>
    <n v="10685"/>
  </r>
  <r>
    <n v="4422"/>
    <s v="E5187"/>
    <n v="10686"/>
    <x v="0"/>
    <s v="König Friedrich II."/>
    <s v="E5187"/>
    <s v="Erzbistum Salzburg, Erzbischof Eberhard II."/>
    <s v="UB Salzburg 3, Nr.683; HB 1.2, S. 366"/>
    <s v="http://www.regesta-imperii.de/id/1215-04-05_1_0_5_1_1_1389_789"/>
    <s v="München, Bayerisches Hauptstaatsarchiv"/>
    <s v="5.4.1215"/>
    <n v="1215"/>
    <x v="50"/>
    <s v="Sonntag"/>
    <s v="10686 Alle Aufnahmen unter dieser Zugangsnummer"/>
    <s v="E5187"/>
    <n v="10686"/>
  </r>
  <r>
    <n v="4423"/>
    <s v="E5188"/>
    <n v="10687"/>
    <x v="0"/>
    <s v="König Friedrich II."/>
    <s v="E5188"/>
    <s v="Bistum Passau"/>
    <s v="HB 1, S. 367; BF, Nr. 790; URH 2, Nr. 72; DIGUB 4, Taf. 20"/>
    <s v="http://www.regesta-imperii.de/id/1215-04-05_2_0_5_1_1_1390_790"/>
    <s v="München, Bayerisches Hauptstaatsarchiv"/>
    <s v="5.4.1215"/>
    <n v="1215"/>
    <x v="50"/>
    <s v="Sonntag"/>
    <s v="10687 Alle Aufnahmen unter dieser Zugangsnummer"/>
    <s v="E5188"/>
    <n v="10687"/>
  </r>
  <r>
    <n v="4440"/>
    <s v="E5195"/>
    <n v="10709"/>
    <x v="0"/>
    <s v="König Friedrich II."/>
    <s v="E5195"/>
    <s v="Regensburg, Kloster, Schotten-"/>
    <s v="HB 1.1, S. 246"/>
    <s v="http://www.regesta-imperii.de/id/1213-02-16_1_0_5_1_1_1259_691"/>
    <s v="München, Bayerisches Hauptstaatsarchiv"/>
    <s v="16.2.1212"/>
    <n v="1212"/>
    <x v="149"/>
    <s v="Donnerstag"/>
    <s v="10709 Alle Aufnahmen unter dieser Zugangsnummer"/>
    <s v="E5195"/>
    <n v="10709"/>
  </r>
  <r>
    <n v="9521"/>
    <s v="M3682"/>
    <n v="90417"/>
    <x v="0"/>
    <s v="König Friedrich II."/>
    <s v="M3682"/>
    <s v="Kamp, Kloster"/>
    <s v="BF, Nr.796"/>
    <s v="http://www.regesta-imperii.de/id/1215-05-02_1_0_5_1_1_1398_796"/>
    <s v="D�sseldorf, Hauptstaatsarchiv"/>
    <s v="2.5.1215"/>
    <n v="1215"/>
    <x v="50"/>
    <s v="Samstag"/>
    <s v="90417 Alle Aufnahmen unter dieser Zugangsnummer"/>
    <s v="M3682"/>
    <n v="90417"/>
  </r>
  <r>
    <n v="9522"/>
    <s v="M2883"/>
    <n v="90418"/>
    <x v="0"/>
    <s v="König Friedrich II."/>
    <s v="M2883"/>
    <s v="Papst Innozenz III."/>
    <s v="BF, Nr.705"/>
    <s v="http://www.regesta-imperii.de/id/1213-07-12_1_0_5_1_1_1276_705"/>
    <s v="Rom, Vatikanisches Archiv"/>
    <s v="12.7.1213"/>
    <n v="1213"/>
    <x v="49"/>
    <s v="Freitag"/>
    <n v="90418"/>
    <s v="M2883"/>
    <n v="90418"/>
  </r>
  <r>
    <n v="9517"/>
    <s v="M3050"/>
    <n v="90413"/>
    <x v="0"/>
    <s v="König Friedrich II."/>
    <s v="M3050"/>
    <s v="Frankfurt-Sachsenhausen, Deutschorden"/>
    <s v="HB 1, S.551; BF, Nr.939"/>
    <s v="http://www.regesta-imperii.de/id/1218-07-12_1_0_5_1_1_1581_939"/>
    <s v="Darmstadt, Staatsarchiv"/>
    <s v="12.7.1218"/>
    <n v="1218"/>
    <x v="16"/>
    <s v="Donnerstag"/>
    <s v="90413 Alle Aufnahmen unter dieser Zugangsnummer"/>
    <s v="M3050"/>
    <n v="90413"/>
  </r>
  <r>
    <n v="9518"/>
    <s v="M3052"/>
    <n v="90414"/>
    <x v="0"/>
    <s v="König Friedrich II."/>
    <s v="M3052"/>
    <s v="Dortmund, Stift St. Katharinen"/>
    <s v="BF, Nr.937"/>
    <s v="http://www.regesta-imperii.de/id/1218-06-20_1_0_5_1_1_1579_937"/>
    <s v="Münster, Staatsarchiv"/>
    <s v="20.6.1218"/>
    <n v="1218"/>
    <x v="16"/>
    <s v="Mittwoch"/>
    <s v="90414 Alle Aufnahmen unter dieser Zugangsnummer"/>
    <s v="M3052"/>
    <n v="90414"/>
  </r>
  <r>
    <n v="9520"/>
    <s v="M2973"/>
    <n v="90416"/>
    <x v="0"/>
    <s v="König Friedrich II."/>
    <s v="M2973"/>
    <s v="Kaiserslautern, Reinhard von"/>
    <s v="BF, Nr.802"/>
    <s v="http://www.regesta-imperii.de/id/1215-06-02_1_0_5_1_1_1405_802"/>
    <s v="Koblenz, Landeshauptarchiv"/>
    <s v="2.6.1215"/>
    <n v="1215"/>
    <x v="50"/>
    <s v="Dienstag"/>
    <n v="90416"/>
    <s v="M2973"/>
    <n v="90416"/>
  </r>
  <r>
    <n v="9451"/>
    <s v="M2866"/>
    <n v="90315"/>
    <x v="0"/>
    <s v="König Friedrich II."/>
    <s v="M2866"/>
    <s v="Erzbistum Salzburg, Erzbischof Eberhard II."/>
    <s v="BF, Nr.695"/>
    <s v="http://www.regesta-imperii.de/id/1213-03-22_1_0_5_1_1_1263_695"/>
    <s v="Wien, Haus-, Hof- und Staatsarchiv"/>
    <s v="22.3.1213"/>
    <n v="1213"/>
    <x v="49"/>
    <s v="Freitag"/>
    <n v="90315"/>
    <s v="M2866"/>
    <n v="90315"/>
  </r>
  <r>
    <n v="9452"/>
    <s v="M2865"/>
    <n v="90316"/>
    <x v="0"/>
    <s v="König Friedrich II."/>
    <s v="M2865"/>
    <s v="Erzbistum Salzburg, Erzbischof Eberhard II."/>
    <s v="BF, Nr.699"/>
    <s v="http://www.regesta-imperii.de/id/1213-03-27_2_0_5_1_1_1268_699"/>
    <s v="Wien, Haus-, Hof- und Staatsarchiv"/>
    <s v="27.3.1213"/>
    <n v="1213"/>
    <x v="49"/>
    <s v="Mittwoch"/>
    <s v="90316 Alle Aufnahmen unter dieser Zugangsnummer"/>
    <s v="M2865"/>
    <n v="90316"/>
  </r>
  <r>
    <n v="9453"/>
    <s v="M2882"/>
    <n v="90317"/>
    <x v="0"/>
    <s v="König Friedrich II."/>
    <s v="M2882"/>
    <s v="Bistum Passau, Bischof Manegold, Erzbistum Salzburg, Erzbischof Eberhard II."/>
    <s v="BF, Nr.708"/>
    <s v="http://www.regesta-imperii.de/id/1213-07-16_1_0_5_1_1_1279_708"/>
    <s v="Wien, Haus-, Hof- und Staatsarchiv"/>
    <s v="16.7.1213"/>
    <n v="1213"/>
    <x v="49"/>
    <s v="Dienstag"/>
    <n v="90317"/>
    <s v="M2882"/>
    <n v="90317"/>
  </r>
  <r>
    <n v="9454"/>
    <s v="M2908"/>
    <n v="90318"/>
    <x v="0"/>
    <s v="König Friedrich II."/>
    <s v="M2908"/>
    <s v="Erzbistum Salzburg, Erzbischof Eberhard II."/>
    <s v="BF, Nr.717"/>
    <s v="http://www.regesta-imperii.de/id/1214-02-19_2_0_5_1_1_1296_717"/>
    <s v="Wien, Haus-, Hof- und Staatsarchiv"/>
    <s v="19.2.1214"/>
    <n v="1214"/>
    <x v="2"/>
    <s v="Mittwoch"/>
    <s v="90318 Alle Aufnahmen unter dieser Zugangsnummer"/>
    <s v="M2908"/>
    <n v="90318"/>
  </r>
  <r>
    <n v="9457"/>
    <s v="M3037"/>
    <n v="90321"/>
    <x v="0"/>
    <s v="König Friedrich II."/>
    <s v="M3037"/>
    <s v="Deutschorden"/>
    <s v="UB Frankfurt 1, Nr.48; BF, Nr.1067"/>
    <s v="http://www.regesta-imperii.de/id/1219-11-03_1_0_5_1_1_1722_1067"/>
    <s v="Wiesbaden, Hauptstaatsarchiv"/>
    <s v="3.11.1219"/>
    <n v="1219"/>
    <x v="58"/>
    <s v="Sonntag"/>
    <n v="90321"/>
    <s v="M3037"/>
    <n v="90321"/>
  </r>
  <r>
    <n v="9458"/>
    <s v="D1667"/>
    <n v="90322"/>
    <x v="0"/>
    <s v="König Friedrich II."/>
    <s v="D1667"/>
    <s v="Böhmen, König Wenzel von"/>
    <s v="CD. Bohemiae 1, Nr.266; BF, Nr.874"/>
    <s v="http://www.regesta-imperii.de/id/1216-07-26_1_0_5_1_1_1495_874"/>
    <s v="Wien, Haus-, Hof- und Staatsarchiv"/>
    <s v="26.7.1216"/>
    <n v="1216"/>
    <x v="44"/>
    <s v="Dienstag"/>
    <s v="90322 Alle Aufnahmen unter dieser Zugangsnummer"/>
    <s v="D1667"/>
    <n v="90322"/>
  </r>
  <r>
    <n v="9459"/>
    <s v="M2893"/>
    <n v="90323"/>
    <x v="0"/>
    <s v="König Friedrich II."/>
    <s v="M2893"/>
    <s v="Pforta, Kloster, Abt, Pforta, Kloster, Konvent"/>
    <s v="BF, Nr.780; II Reg. Dresden, Nr.215"/>
    <s v="http://www.regesta-imperii.de/id/1215-01-28_1_0_5_1_1_1380_780"/>
    <s v="Dresden, Hauptstaatsarchiv"/>
    <s v="27.1.1215"/>
    <n v="1215"/>
    <x v="50"/>
    <s v="Dienstag"/>
    <n v="90323"/>
    <s v="M2893"/>
    <n v="90323"/>
  </r>
  <r>
    <n v="9460"/>
    <s v="M3027"/>
    <n v="90324"/>
    <x v="0"/>
    <s v="König Friedrich II."/>
    <s v="M3027"/>
    <s v="Volkolderode, Kloster"/>
    <s v="BF, Nr.1032; Dobenecker 2, Nr.1840"/>
    <s v="http://www.regesta-imperii.de/id/1219-07-27_1_0_5_1_1_1682_1032"/>
    <s v="Dresden, Hauptstaatsarchiv"/>
    <s v="27.7.1219"/>
    <n v="1219"/>
    <x v="58"/>
    <s v="Samstag"/>
    <n v="90324"/>
    <s v="M3027"/>
    <n v="90324"/>
  </r>
  <r>
    <n v="9461"/>
    <s v="M2903"/>
    <n v="90325"/>
    <x v="0"/>
    <s v="König Friedrich II."/>
    <s v="M2903"/>
    <s v="Altenburg, Deutschorden, Armenspital"/>
    <s v="BF, Nr.732; Dobenecker 2, Nr.1586"/>
    <s v="http://www.regesta-imperii.de/id/1214-06-02_1_0_5_1_1_1315_732"/>
    <s v="Dresden, Hauptstaatsarchiv"/>
    <s v="2.6.1214"/>
    <n v="1214"/>
    <x v="2"/>
    <s v="Montag"/>
    <n v="90325"/>
    <s v="M2903"/>
    <n v="90325"/>
  </r>
  <r>
    <n v="9465"/>
    <s v="M2925"/>
    <n v="90330"/>
    <x v="0"/>
    <s v="König Friedrich II."/>
    <s v="M2925"/>
    <s v="K�ln"/>
    <s v="UB Niederrhein 2, Nr.49; BF, Nr.855"/>
    <s v="http://www.regesta-imperii.de/id/1216-05-06_1_0_5_1_1_1475_855"/>
    <s v="K�ln, Stadtarchiv"/>
    <s v="6.5.1216"/>
    <n v="1216"/>
    <x v="44"/>
    <s v="Freitag"/>
    <n v="90330"/>
    <s v="M2925"/>
    <n v="90330"/>
  </r>
  <r>
    <n v="9468"/>
    <s v="M2931"/>
    <n v="90337"/>
    <x v="0"/>
    <s v="König Friedrich II."/>
    <s v="M2931"/>
    <s v="Haina, Kloster (Aulesberg)"/>
    <s v="BF, Nr.844"/>
    <s v="http://www.regesta-imperii.de/id/1216-01-31_1_0_5_1_1_1462_844"/>
    <s v="Marburg, Staatsarchiv"/>
    <s v="31.1.1216"/>
    <n v="1216"/>
    <x v="44"/>
    <s v="Sonntag"/>
    <s v="90337 Alle Aufnahmen unter dieser Zugangsnummer"/>
    <s v="M2931"/>
    <n v="90337"/>
  </r>
  <r>
    <n v="9469"/>
    <s v="M2934"/>
    <n v="90338"/>
    <x v="0"/>
    <s v="König Friedrich II."/>
    <s v="M2934"/>
    <s v="St. Gallen, Kloster, Abt Ulrich, Wangen, B�rger"/>
    <s v="UB Württemberg. 3, Nr.600; BF, Nr.892"/>
    <s v="http://www.regesta-imperii.de/id/1217-02-13_1_0_5_1_1_1515_892"/>
    <s v="Wangen, Stadtarchiv"/>
    <s v="13.2.1217"/>
    <n v="1217"/>
    <x v="74"/>
    <s v="Montag"/>
    <s v="90338 Alle Aufnahmen unter dieser Zugangsnummer"/>
    <s v="M2934"/>
    <n v="90338"/>
  </r>
  <r>
    <n v="9402"/>
    <s v="D1167"/>
    <n v="90254"/>
    <x v="0"/>
    <s v="König Friedrich II."/>
    <s v="D1167"/>
    <s v="Böhmen, König Wenzel von ()"/>
    <s v="CD. Bohemiae 1, Nr.127; BF, Nr.874"/>
    <s v="http://www.regesta-imperii.de/id/1216-07-26_1_0_5_1_1_1495_874"/>
    <s v="Prag, Staatsarchiv"/>
    <s v="26.7.1216"/>
    <n v="1216"/>
    <x v="44"/>
    <s v="Dienstag"/>
    <s v="90254 Alle Aufnahmen unter dieser Zugangsnummer"/>
    <s v="D1167"/>
    <n v="90254"/>
  </r>
  <r>
    <n v="9403"/>
    <s v="D1667"/>
    <n v="90255"/>
    <x v="0"/>
    <s v="König Friedrich II."/>
    <s v="D1667"/>
    <s v="Böhmen, König Przemysl Ottokar I. von"/>
    <s v="CD. Bohemiae 1, Nr.98; BF, Nr.673"/>
    <s v="http://www.regesta-imperii.de/id/1212-09-26_3_0_5_1_1_1233_673"/>
    <s v="Prag, Staatsarchiv"/>
    <s v="26.9.1212"/>
    <n v="1212"/>
    <x v="149"/>
    <s v="Mittwoch"/>
    <s v="90255 Alle Aufnahmen unter dieser Zugangsnummer"/>
    <s v="D1667"/>
    <n v="90255"/>
  </r>
  <r>
    <n v="9404"/>
    <s v="D1666"/>
    <n v="90256"/>
    <x v="0"/>
    <s v="König Friedrich II."/>
    <s v="D1666"/>
    <s v="Böhmen, König Przemysl Ottokar I. von"/>
    <s v="CD. Bohemiae 1, Nr.97; BF, Nr.672"/>
    <s v="http://www.regesta-imperii.de/id/1212-09-26_2_0_5_1_1_1232_672"/>
    <s v="Prag, Staatsarchiv"/>
    <s v="26.9.1212"/>
    <n v="1212"/>
    <x v="149"/>
    <s v="Mittwoch"/>
    <s v="90256 Alle Aufnahmen unter dieser Zugangsnummer"/>
    <s v="D1666"/>
    <n v="90256"/>
  </r>
  <r>
    <n v="9405"/>
    <s v="D1666"/>
    <n v="90257"/>
    <x v="0"/>
    <s v="König Friedrich II."/>
    <s v="D1666"/>
    <s v="Böhmen, König Ottokar I. von"/>
    <s v="CD. Bohemiae 1, Nr.96; BF, Nr.671"/>
    <s v="http://www.regesta-imperii.de/id/1212-09-26_1_0_5_1_1_1231_671"/>
    <s v="Prag, Staatsarchiv"/>
    <s v="26.9.1212"/>
    <n v="1212"/>
    <x v="149"/>
    <s v="Mittwoch"/>
    <s v="90257 Alle Aufnahmen unter dieser Zugangsnummer"/>
    <s v="D1666"/>
    <n v="90257"/>
  </r>
  <r>
    <n v="9421"/>
    <s v="M2921"/>
    <n v="90274"/>
    <x v="0"/>
    <s v="König Friedrich II."/>
    <s v="M2921"/>
    <s v="Salem, Kloster"/>
    <s v="BF, Nr.702"/>
    <s v="http://www.regesta-imperii.de/id/1213-03-31_3_0_5_1_1_1271_702"/>
    <s v="Karlsruhe, Generallandesarchiv"/>
    <s v="31.3.1213"/>
    <n v="1213"/>
    <x v="49"/>
    <s v="Sonntag"/>
    <n v="90274"/>
    <s v="M2921"/>
    <n v="90274"/>
  </r>
  <r>
    <n v="9422"/>
    <s v="M2874"/>
    <n v="90275"/>
    <x v="0"/>
    <s v="König Friedrich II."/>
    <s v="M2874"/>
    <s v="Berchtesgaden, Stift"/>
    <s v="BF, Nr.690"/>
    <s v="http://www.regesta-imperii.de/id/1213-02-15_2_0_5_1_1_1258_690"/>
    <s v="München, Bayerisches Hauptstaatsarchiv"/>
    <s v="15.2.1213"/>
    <n v="1213"/>
    <x v="49"/>
    <s v="Freitag"/>
    <n v="90275"/>
    <s v="M2874"/>
    <n v="90275"/>
  </r>
  <r>
    <n v="9361"/>
    <s v="M2895"/>
    <n v="90175"/>
    <x v="0"/>
    <s v="König Friedrich II."/>
    <s v="M2895"/>
    <s v="Pairis, Kloster"/>
    <s v="BF, Nr.767"/>
    <s v="http://www.regesta-imperii.de/id/1214-00-00_1_0_5_1_1_1364_767"/>
    <s v="Colmar, Departementsarchiv"/>
    <s v="25.11.1214"/>
    <n v="1214"/>
    <x v="2"/>
    <s v="Dienstag"/>
    <s v="90175 Alle Aufnahmen unter dieser Zugangsnummer"/>
    <s v="M2895"/>
    <n v="90175"/>
  </r>
  <r>
    <n v="9362"/>
    <s v="M2896"/>
    <n v="90176"/>
    <x v="0"/>
    <s v="König Friedrich II."/>
    <s v="M2896"/>
    <s v="Pairis, Kloster"/>
    <s v="BF, Nr.768"/>
    <s v="http://www.regesta-imperii.de/id/1214-11-29_1_0_5_1_1_1365_768"/>
    <s v="Colmar, Departementsarchiv"/>
    <s v="29.11.1214"/>
    <n v="1214"/>
    <x v="2"/>
    <s v="Samstag"/>
    <s v="90176 Alle Aufnahmen unter dieser Zugangsnummer"/>
    <s v="M2896"/>
    <n v="90176"/>
  </r>
  <r>
    <n v="9363"/>
    <s v="M3030"/>
    <n v="90177"/>
    <x v="0"/>
    <s v="König Friedrich II."/>
    <s v="M3030"/>
    <s v="Pairis, Kloster"/>
    <s v="BF, Nr.1015"/>
    <s v="http://www.regesta-imperii.de/id/1219-05-09_1_0_5_1_1_1663_1015"/>
    <s v="Colmar, Departementsarchiv"/>
    <s v="9.5.1219"/>
    <n v="1219"/>
    <x v="58"/>
    <s v="Donnerstag"/>
    <s v="90177 Alle Aufnahmen unter dieser Zugangsnummer"/>
    <s v="M3030"/>
    <n v="90177"/>
  </r>
  <r>
    <n v="9364"/>
    <s v="M2868"/>
    <n v="90178"/>
    <x v="0"/>
    <s v="König Friedrich II."/>
    <s v="M2868"/>
    <s v="Bistum Chur, Bischof Arnold II."/>
    <s v="BF, Nr.697"/>
    <s v="http://www.regesta-imperii.de/id/1213-00-00_1_0_5_1_1_1265_697"/>
    <s v="Chur, Bistumsarchiv"/>
    <s v="nach 1213.3.22"/>
    <n v="1213"/>
    <x v="49"/>
    <s v="Unbekannt"/>
    <n v="90178"/>
    <s v="M2868"/>
    <n v="90178"/>
  </r>
  <r>
    <n v="9365"/>
    <s v="M2946"/>
    <n v="90179"/>
    <x v="0"/>
    <s v="König Friedrich II."/>
    <s v="M2946"/>
    <s v="Cella, Kloster (St. Gislen)"/>
    <s v="BF, Nr.819"/>
    <s v="http://www.regesta-imperii.de/id/1215-07-00_2_0_5_1_1_1427_819"/>
    <s v="Br�ssel, Staatsarchiv"/>
    <s v="0.7.1215"/>
    <n v="1215"/>
    <x v="50"/>
    <s v="Unbekannt"/>
    <n v="90179"/>
    <s v="M2946"/>
    <n v="90179"/>
  </r>
  <r>
    <n v="9366"/>
    <s v="M2900"/>
    <n v="90180"/>
    <x v="0"/>
    <s v="König Friedrich II."/>
    <s v="M2900"/>
    <s v="Bistum Brixen, Bischof Konrad"/>
    <s v="BR, Nr.738"/>
    <s v="http://www.regesta-imperii.de/id/1214-06-27_1_0_5_1_1_1321_738"/>
    <s v="Brixen, Bistumsarchiv"/>
    <s v="27.6.1214"/>
    <n v="1214"/>
    <x v="2"/>
    <s v="Freitag"/>
    <n v="90180"/>
    <s v="M2900"/>
    <n v="90180"/>
  </r>
  <r>
    <n v="9367"/>
    <s v="M2959"/>
    <n v="90181"/>
    <x v="0"/>
    <s v="König Friedrich II."/>
    <s v="M2959"/>
    <s v="Aachen"/>
    <s v="BR, Nr.849"/>
    <s v="http://www.regesta-imperii.de/id/1216-03-20_1_0_5_1_1_1468_849"/>
    <s v="Aachen, Stadtarchiv"/>
    <s v="20.3.1216"/>
    <n v="1216"/>
    <x v="44"/>
    <s v="Sonntag"/>
    <n v="90181"/>
    <s v="M2959"/>
    <n v="90181"/>
  </r>
  <r>
    <n v="9368"/>
    <s v="M2886"/>
    <n v="90182"/>
    <x v="0"/>
    <s v="König Friedrich II."/>
    <s v="M2886"/>
    <s v="Altenburg, Kloster (Fond), - Augustiner"/>
    <s v="BF, Nr.183"/>
    <s v="http://www.regesta-imperii.de/id/1215-02-11_1_0_5_1_1_1383_783"/>
    <s v="Altenburg, Staatsarchiv"/>
    <s v="11.2.1215"/>
    <n v="1215"/>
    <x v="50"/>
    <s v="Mittwoch"/>
    <s v="90182 Alle Aufnahmen unter dieser Zugangsnummer"/>
    <s v="M2886"/>
    <n v="90182"/>
  </r>
  <r>
    <n v="9369"/>
    <s v="M2962"/>
    <n v="90183"/>
    <x v="0"/>
    <s v="König Friedrich II."/>
    <s v="M2962"/>
    <s v="Aachen, Kloster Salvator"/>
    <s v="BF, Nr.820"/>
    <s v="http://www.regesta-imperii.de/id/1215-00-00_1_0_5_1_1_1428_820"/>
    <s v="Aachen, Stadtarchiv"/>
    <s v="0.0.1215"/>
    <n v="1215"/>
    <x v="50"/>
    <s v="Unbekannt"/>
    <n v="90183"/>
    <s v="M2962"/>
    <n v="90183"/>
  </r>
  <r>
    <n v="9370"/>
    <s v="M2964"/>
    <n v="90184"/>
    <x v="0"/>
    <s v="König Friedrich II."/>
    <s v="M2964"/>
    <s v="Aachen, Kloster Salvator"/>
    <s v="BF, Nr.821"/>
    <s v="http://www.regesta-imperii.de/id/1215-00-00_2_0_5_1_1_1429_821"/>
    <s v="Aachen, Stadtarchiv"/>
    <s v="0.0.1215"/>
    <n v="1215"/>
    <x v="50"/>
    <s v="Unbekannt"/>
    <n v="90184"/>
    <s v="M2964"/>
    <n v="90184"/>
  </r>
  <r>
    <n v="9371"/>
    <s v="M2924"/>
    <n v="90185"/>
    <x v="0"/>
    <s v="König Friedrich II."/>
    <s v="M2924"/>
    <s v="Cambrai, B�rger"/>
    <s v="BF, Nr.835"/>
    <s v="http://www.regesta-imperii.de/id/1215-09-26_1_0_5_1_1_1449_835"/>
    <s v="Lille, Departementsarchiv"/>
    <s v="26.9.1215"/>
    <n v="1215"/>
    <x v="50"/>
    <s v="Samstag"/>
    <n v="90185"/>
    <s v="M2924"/>
    <n v="90185"/>
  </r>
  <r>
    <n v="9372"/>
    <s v="M2909"/>
    <n v="90186"/>
    <x v="0"/>
    <s v="König Friedrich II."/>
    <s v="M2909"/>
    <s v="Chur, Kloster St. Lucius"/>
    <s v="BF, Nr.715"/>
    <s v="http://www.regesta-imperii.de/id/1214-02-14_1_0_5_1_1_1294_715"/>
    <s v="Innsbruck, Landesregierungsarchiv"/>
    <s v="14.2.1214"/>
    <n v="1214"/>
    <x v="2"/>
    <s v="Freitag"/>
    <n v="90186"/>
    <s v="M2909"/>
    <n v="90186"/>
  </r>
  <r>
    <n v="9373"/>
    <s v="M2867"/>
    <n v="90187"/>
    <x v="0"/>
    <s v="König Friedrich II."/>
    <s v="M2867"/>
    <s v="Neuburg, Kloster, Abt, Neuburg, Kloster, Konvent"/>
    <s v="BF, Nr.687"/>
    <s v="http://www.regesta-imperii.de/id/1213-01-25_1_0_5_1_1_1254_687"/>
    <s v="Hagenau, Stadtarchiv"/>
    <s v="25.1.1213"/>
    <n v="1213"/>
    <x v="49"/>
    <s v="Freitag"/>
    <n v="90187"/>
    <s v="M2867"/>
    <n v="90187"/>
  </r>
  <r>
    <n v="9375"/>
    <s v="M2920"/>
    <n v="90189"/>
    <x v="0"/>
    <s v="König Friedrich II."/>
    <s v="M2920"/>
    <s v="Frankfurt,- Dekan, Frankfurt,- Kapitel, Bolanden, Philipp von, Nierstein, Schulthei� Starkenburg, Hugo von, Starkenburg, Hugo von (identisch), Gernsheim, Dienstmannen (u. Volk), Ingelheim, Dienstmannen (u. Volk), Nierstein, Dienstmannen (u. Volk)"/>
    <s v="BF, Nr.799"/>
    <s v="http://www.regesta-imperii.de/id/1215-05-19_1_0_5_1_1_1402_799"/>
    <s v="Frankfurt, Stadtarchiv"/>
    <s v="19.5.1215"/>
    <n v="1215"/>
    <x v="50"/>
    <s v="Dienstag"/>
    <n v="90189"/>
    <s v="M2920"/>
    <n v="90189"/>
  </r>
  <r>
    <n v="9376"/>
    <s v="M3026"/>
    <n v="90190"/>
    <x v="0"/>
    <s v="König Friedrich II."/>
    <s v="M3026"/>
    <s v="Frankfurt"/>
    <s v="BF, Nr.1036"/>
    <s v="http://www.regesta-imperii.de/id/1219-08-15_1_0_5_1_1_1687_1036"/>
    <s v="Frankfurt, Stadtarchiv"/>
    <s v="15.8.1219"/>
    <n v="1219"/>
    <x v="58"/>
    <s v="Donnerstag"/>
    <n v="90190"/>
    <s v="M3026"/>
    <n v="90190"/>
  </r>
  <r>
    <n v="9377"/>
    <s v="M2976"/>
    <n v="90191"/>
    <x v="0"/>
    <s v="König Friedrich II."/>
    <s v="M2976"/>
    <s v="San Miniato"/>
    <s v="BF, Nr.894"/>
    <s v="http://www.regesta-imperii.de/id/1217-02-00_1_0_5_1_1_1516_893"/>
    <s v="Florenz"/>
    <s v="0.2.1217"/>
    <n v="1217"/>
    <x v="74"/>
    <s v="Unbekannt"/>
    <n v="90191"/>
    <s v="M2976"/>
    <n v="90191"/>
  </r>
  <r>
    <n v="9378"/>
    <s v="M2901"/>
    <n v="90192"/>
    <x v="0"/>
    <s v="König Friedrich II."/>
    <s v="M2901"/>
    <s v="Th�ringen, Deutschorden"/>
    <s v="BF, Nr.734"/>
    <s v="http://www.regesta-imperii.de/id/1214-06-05_1_0_5_1_1_1317_734"/>
    <s v="Dresden, Hauptstaatsarchiv"/>
    <s v="5.6.1214"/>
    <n v="1214"/>
    <x v="2"/>
    <s v="Donnerstag"/>
    <n v="90192"/>
    <s v="M2901"/>
    <n v="90192"/>
  </r>
  <r>
    <n v="9379"/>
    <s v="M2936"/>
    <n v="90193"/>
    <x v="0"/>
    <s v="König Friedrich II."/>
    <s v="M2936"/>
    <e v="#NAME?"/>
    <s v="BF, Nr.878"/>
    <s v="http://www.regesta-imperii.de/id/1216-09-23_1_0_5_1_1_1499_878"/>
    <s v="Dresden, Hauptstaatsarchiv"/>
    <s v="23.9.1216"/>
    <n v="1216"/>
    <x v="44"/>
    <s v="Freitag"/>
    <n v="90193"/>
    <s v="M2936"/>
    <n v="90193"/>
  </r>
  <r>
    <n v="9380"/>
    <s v="M1877"/>
    <n v="90194"/>
    <x v="0"/>
    <s v="König Friedrich II."/>
    <s v="M1877"/>
    <s v="K�ln, B�rger"/>
    <s v="HB 1, S. 456; BF, Nr.857"/>
    <s v="http://www.regesta-imperii.de/id/1216-05-06_1_0_5_1_1_1475_855"/>
    <s v="K�ln, Stadtarchiv"/>
    <s v="6.5.1215"/>
    <n v="1215"/>
    <x v="50"/>
    <s v="Mittwoch"/>
    <s v="90194 Alle Aufnahmen unter dieser Zugangsnummer"/>
    <s v="M1877"/>
    <n v="90194"/>
  </r>
  <r>
    <n v="9382"/>
    <s v="M2947"/>
    <n v="90232"/>
    <x v="0"/>
    <s v="König Friedrich II."/>
    <s v="M2947"/>
    <s v="Maastricht, Stift St. Servatius"/>
    <s v="BF, Nr.811; Doppler, Verzameling 1, S. 60"/>
    <s v="http://www.regesta-imperii.de/id/1215-07-28_1_0_5_1_1_1419_811"/>
    <s v="Maastricht, Rijksarchiv"/>
    <s v="28.7.1215"/>
    <n v="1215"/>
    <x v="50"/>
    <s v="Dienstag"/>
    <n v="90232"/>
    <s v="M2947"/>
    <n v="90232"/>
  </r>
  <r>
    <n v="9383"/>
    <s v="M2979"/>
    <n v="90233"/>
    <x v="0"/>
    <s v="König Friedrich II."/>
    <s v="M2979"/>
    <s v="Sinzig, Gerhard von"/>
    <s v="UB Mittelrhein 3, S. 51; BF, Nr.853"/>
    <s v="http://www.regesta-imperii.de/id/1216-04-17_1_0_5_1_1_1472_853"/>
    <s v="Unbekannt"/>
    <s v="17.4.1216"/>
    <n v="1216"/>
    <x v="44"/>
    <s v="Sonntag"/>
    <n v="90233"/>
    <s v="M2979"/>
    <n v="90233"/>
  </r>
  <r>
    <n v="9384"/>
    <s v="M2892"/>
    <n v="90234"/>
    <x v="0"/>
    <s v="König Friedrich II."/>
    <s v="M2892"/>
    <s v="Pforta, Kloster, Abt, Pforta, Kloster, Konvent"/>
    <s v="BF, Nr.780 I"/>
    <s v="http://www.regesta-imperii.de/id/1215-01-28_1_0_5_1_1_1380_780"/>
    <s v="Dresden, Hauptstaatsarchiv"/>
    <s v="28.1.1215"/>
    <n v="1215"/>
    <x v="50"/>
    <s v="Mittwoch"/>
    <n v="90234"/>
    <s v="M2892"/>
    <n v="90234"/>
  </r>
  <r>
    <n v="9385"/>
    <s v="M2893"/>
    <n v="90235"/>
    <x v="0"/>
    <s v="König Friedrich II."/>
    <s v="M2893"/>
    <s v="Pforta, Kloster, Abt, Pforta, Kloster, Konvent"/>
    <s v="BF, Nr.780 II"/>
    <s v="http://www.regesta-imperii.de/id/1215-01-28_1_0_5_1_1_1380_780"/>
    <s v="Dresden, Hauptstaatsarchiv"/>
    <s v="27.1.1215"/>
    <n v="1215"/>
    <x v="50"/>
    <s v="Dienstag"/>
    <n v="90235"/>
    <s v="M2893"/>
    <n v="90235"/>
  </r>
  <r>
    <n v="9386"/>
    <s v="M2951"/>
    <n v="90236"/>
    <x v="0"/>
    <s v="König Friedrich II."/>
    <s v="M2951"/>
    <s v="Neuenburg, Stift"/>
    <s v="BF, Nr.851"/>
    <s v="http://www.regesta-imperii.de/id/1216-00-00_1_0_5_1_1_1470_851"/>
    <s v="Unbekannt"/>
    <s v="0.0.1216"/>
    <n v="1216"/>
    <x v="44"/>
    <s v="Unbekannt"/>
    <n v="90236"/>
    <s v="M2951"/>
    <n v="90236"/>
  </r>
  <r>
    <n v="9387"/>
    <s v="M2894"/>
    <n v="90237"/>
    <x v="0"/>
    <s v="König Friedrich II."/>
    <s v="M2894"/>
    <s v="Rasdorf, Kloster (Fond), Erpho von Nidhartshausen"/>
    <s v="BF, Nr. 770; URH 2, Nr. 66"/>
    <s v="http://www.regesta-imperii.de/id/1214-12-06_1_0_5_1_1_1367_770"/>
    <s v="Marburg, Staatsarchiv"/>
    <s v="6.12.1214"/>
    <n v="1214"/>
    <x v="2"/>
    <s v="Samstag"/>
    <n v="90237"/>
    <s v="M2894"/>
    <n v="90237"/>
  </r>
  <r>
    <n v="9388"/>
    <s v="M3091"/>
    <n v="90238"/>
    <x v="0"/>
    <s v="König Friedrich II."/>
    <s v="M3091"/>
    <s v="Kaisheim, Kloster"/>
    <s v="BF, Nr.903; Mon. Boica 30a, S. 62"/>
    <s v="http://www.regesta-imperii.de/id/1217-00-00_1_0_5_1_1_1531_903"/>
    <s v="München, Bayerisches Hauptstaatsarchiv"/>
    <s v="14.5.1217"/>
    <n v="1217"/>
    <x v="74"/>
    <s v="Sonntag"/>
    <n v="90238"/>
    <s v="M3091"/>
    <n v="90238"/>
  </r>
  <r>
    <n v="9389"/>
    <s v="M3073"/>
    <n v="90239"/>
    <x v="0"/>
    <s v="König Friedrich II."/>
    <s v="M3073"/>
    <s v="Selbold, Stift, Propst"/>
    <s v="UB Hanau 1, Nr. 130; BF, Nr. 916; URH 2, Nr. 90"/>
    <s v="http://www.regesta-imperii.de/id/1217-08-15_1_0_5_1_1_1547_916"/>
    <s v="Birstein, Adelsarchiv Fürstlich Isenburgische Bibliothek"/>
    <s v="15.8.1217"/>
    <n v="1217"/>
    <x v="74"/>
    <s v="Dienstag"/>
    <s v="90239 Alle Aufnahmen unter dieser Zugangsnummer"/>
    <s v="M3073"/>
    <n v="90239"/>
  </r>
  <r>
    <n v="9390"/>
    <s v="M3047"/>
    <n v="90240"/>
    <x v="0"/>
    <s v="König Friedrich II."/>
    <s v="M3047"/>
    <s v="Asti"/>
    <s v="BF, Nr.1047"/>
    <s v="http://www.regesta-imperii.de/id/1219-09-04_1_0_5_1_1_1700_1046"/>
    <s v="Asti, Stadtarchiv"/>
    <s v="4.9.1219"/>
    <n v="1219"/>
    <x v="58"/>
    <s v="Mittwoch"/>
    <n v="90240"/>
    <s v="M3047"/>
    <n v="90240"/>
  </r>
  <r>
    <n v="9391"/>
    <s v="M3047"/>
    <n v="90241"/>
    <x v="0"/>
    <s v="König Friedrich II."/>
    <s v="M3047"/>
    <s v="Odenheim, Kloster, Abt, Odenheim, Kloster, Konvent"/>
    <s v="UB Speyer Bb. 1, S. 151; BF, Nr.1008"/>
    <s v="http://www.regesta-imperii.de/id/1219-04-06_1_0_5_1_1_1654_1008"/>
    <s v="Karlsruhe, Generallandesarchiv"/>
    <s v="6.4.1219"/>
    <n v="1219"/>
    <x v="58"/>
    <s v="Samstag"/>
    <n v="90241"/>
    <s v="M3047"/>
    <n v="90241"/>
  </r>
  <r>
    <n v="9392"/>
    <s v="M2981"/>
    <n v="90242"/>
    <x v="0"/>
    <s v="König Friedrich II."/>
    <s v="M2981"/>
    <s v="Bistum Utrecht, Bischof Otto II."/>
    <s v="UB Utrecht 2, Nr.675"/>
    <s v="http://www.regesta-imperii.de/id/1220-04-19_1_0_5_1_1_1763_1102"/>
    <s v="Utrecht, Stadtarchiv"/>
    <s v="19.4.1220"/>
    <n v="1220"/>
    <x v="20"/>
    <s v="Sonntag"/>
    <n v="90242"/>
    <s v="M2981"/>
    <n v="90242"/>
  </r>
  <r>
    <n v="9393"/>
    <s v="M3039"/>
    <n v="90243"/>
    <x v="0"/>
    <s v="König Friedrich II."/>
    <s v="M3039"/>
    <s v="Erzbistum K�ln (Fond), Maastricht, Stift St. Servatius"/>
    <s v="Doppler, Verzameling 1, S. 64; BF, Nr.1100"/>
    <s v="http://www.regesta-imperii.de/id/1220-04-17_1_0_5_1_1_1761_1100"/>
    <s v="Paris, Nationalbibliothek"/>
    <s v="17.4.1220"/>
    <n v="1220"/>
    <x v="20"/>
    <s v="Freitag"/>
    <n v="90243"/>
    <s v="M3039"/>
    <n v="90243"/>
  </r>
  <r>
    <n v="9394"/>
    <s v="M3094"/>
    <n v="90244"/>
    <x v="0"/>
    <s v="König Friedrich II."/>
    <s v="M3094"/>
    <s v="Brabant, Herzog Heinrich I. von"/>
    <s v="MGH Const. 2, Nr. 64; URH 2, Nr. 99"/>
    <s v="http://www.regesta-imperii.de/id/1218-12-27_1_0_5_1_1_1612_968"/>
    <s v="Wien, Haus-, Hof- und Staatsarchiv"/>
    <s v="27.12.1218"/>
    <n v="1218"/>
    <x v="16"/>
    <s v="Donnerstag"/>
    <n v="90244"/>
    <s v="M3094"/>
    <n v="90244"/>
  </r>
  <r>
    <n v="9395"/>
    <s v="M2974"/>
    <n v="90245"/>
    <x v="0"/>
    <s v="König Friedrich II."/>
    <s v="M2974"/>
    <s v="Salem, Kloster"/>
    <s v="BF, Nr.872"/>
    <s v="http://www.regesta-imperii.de/id/1216-07-25_2_0_5_1_1_1493_872"/>
    <s v="Karlsruhe, Generallandesarchiv"/>
    <s v="25.7.1216"/>
    <n v="1216"/>
    <x v="44"/>
    <s v="Montag"/>
    <n v="90245"/>
    <s v="M2974"/>
    <n v="90245"/>
  </r>
  <r>
    <n v="9396"/>
    <s v="M2978"/>
    <n v="90246"/>
    <x v="0"/>
    <s v="König Friedrich II."/>
    <s v="M2978"/>
    <s v="Tennenbach, Kloster, Abt, Tennenbach, Kloster, Konvent"/>
    <s v="BF, Nr.868; ZGO 11, S. 184"/>
    <s v="http://www.regesta-imperii.de/id/1216-07-13_1_0_5_1_1_1489_868"/>
    <s v="Karlsruhe, Generallandesarchiv"/>
    <s v="13.7.1216"/>
    <n v="1216"/>
    <x v="44"/>
    <s v="Mittwoch"/>
    <n v="90246"/>
    <s v="M2978"/>
    <n v="90246"/>
  </r>
  <r>
    <n v="9397"/>
    <s v="M2926"/>
    <n v="90247"/>
    <x v="0"/>
    <s v="König Friedrich II."/>
    <s v="M2926"/>
    <s v="Salem, Kloster, Abt, Salem, Kloster, Konvent"/>
    <s v="BF, Nr. 871; URH 2, Nr. 84"/>
    <s v="http://www.regesta-imperii.de/id/1216-07-25_1_0_5_1_1_1492_871"/>
    <s v="Karlsruhe, Generallandesarchiv"/>
    <s v="25.7.1216"/>
    <n v="1216"/>
    <x v="44"/>
    <s v="Montag"/>
    <s v="90247 Alle Aufnahmen unter dieser Zugangsnummer"/>
    <s v="M2926"/>
    <n v="90247"/>
  </r>
  <r>
    <n v="9398"/>
    <s v="M3069"/>
    <n v="90248"/>
    <x v="0"/>
    <s v="König Friedrich II."/>
    <s v="M3069"/>
    <s v="Bistum Brixen, Bischof Berthold"/>
    <s v="BF, Nr.920"/>
    <s v="http://www.regesta-imperii.de/id/1217-12-29_1_0_5_1_1_1557_920"/>
    <s v="Brixen, Bistumsarchiv"/>
    <s v="29.12.1217"/>
    <n v="1217"/>
    <x v="74"/>
    <s v="Freitag"/>
    <n v="90248"/>
    <s v="M3069"/>
    <n v="90248"/>
  </r>
  <r>
    <n v="9399"/>
    <s v="M3080"/>
    <n v="90249"/>
    <x v="0"/>
    <s v="König Friedrich II."/>
    <s v="M3080"/>
    <s v="Kremsmünster, Kloster"/>
    <s v="UB Enns 2, S. 591; BF, Nr.907"/>
    <s v="http://www.regesta-imperii.de/id/1217-06-14_1_0_5_1_1_1536_907"/>
    <s v="Kremsmünster, Stiftsarchiv"/>
    <s v="14.6.1217"/>
    <n v="1217"/>
    <x v="74"/>
    <s v="Mittwoch"/>
    <s v="90249 Alle Aufnahmen unter dieser Zugangsnummer"/>
    <s v="M3080"/>
    <n v="90249"/>
  </r>
  <r>
    <n v="9400"/>
    <s v="M3068"/>
    <n v="90252"/>
    <x v="0"/>
    <s v="König Friedrich II."/>
    <s v="M3068"/>
    <s v="Bistum Brixen, Bistum Brixen, Bischof Berthold"/>
    <s v="BF, Nr.921; Winkelmann, Acta 1, Nr.146"/>
    <s v="http://www.regesta-imperii.de/id/1217-12-29_2_0_5_1_1_1558_921"/>
    <s v="Wien, Haus-, Hof- und Staatsarchiv"/>
    <s v="29.12.1217"/>
    <n v="1217"/>
    <x v="74"/>
    <s v="Freitag"/>
    <n v="90252"/>
    <s v="M3068"/>
    <n v="90252"/>
  </r>
  <r>
    <n v="9321"/>
    <s v="M3034"/>
    <n v="90132"/>
    <x v="0"/>
    <s v="König Friedrich II."/>
    <s v="M3034"/>
    <s v="Scheftersheim, Kloster"/>
    <s v="UB Württemberg. 3, Nr.420; BF, Nr.1066"/>
    <s v="http://www.regesta-imperii.de/id/1219-11-02_1_0_5_1_1_1721_1066"/>
    <s v="�hringen, Adelsarchiv Hohenlohe Zentralarchiv"/>
    <s v="2.11.1219"/>
    <n v="1219"/>
    <x v="58"/>
    <s v="Samstag"/>
    <n v="90132"/>
    <s v="M3034"/>
    <n v="90132"/>
  </r>
  <r>
    <n v="9322"/>
    <s v="M2929"/>
    <n v="90133"/>
    <x v="0"/>
    <s v="König Friedrich II."/>
    <s v="M2929"/>
    <s v="Wald, Kloster (Zisterzienserinnen)"/>
    <s v="BF, Nr.870"/>
    <s v="http://www.regesta-imperii.de/id/1216-07-15_2_0_5_1_1_1491_870"/>
    <s v="Sigmaringen, Staatsarchiv"/>
    <s v="15.7.1216"/>
    <n v="1216"/>
    <x v="44"/>
    <s v="Freitag"/>
    <s v="90133 Alle Aufnahmen unter dieser Zugangsnummer"/>
    <s v="M2929"/>
    <n v="90133"/>
  </r>
  <r>
    <n v="9323"/>
    <s v="M3095"/>
    <n v="90134"/>
    <x v="0"/>
    <s v="König Friedrich II."/>
    <s v="M3095"/>
    <s v="Wei�enau, Kloster St. Peter"/>
    <s v="BF, Nr.963"/>
    <s v="http://www.regesta-imperii.de/id/1218-12-11_1_0_5_1_1_1606_963"/>
    <s v="Stuttgart, Hauptstaatsarchiv"/>
    <s v="11.12.1218"/>
    <n v="1218"/>
    <x v="16"/>
    <s v="Dienstag"/>
    <n v="90134"/>
    <s v="M3095"/>
    <n v="90134"/>
  </r>
  <r>
    <n v="9324"/>
    <s v="M3003"/>
    <n v="90135"/>
    <x v="0"/>
    <s v="König Friedrich II."/>
    <s v="M3003"/>
    <s v="Donauw�rth"/>
    <s v="BF, Nr.1149"/>
    <s v="http://www.regesta-imperii.de/id/1220-08-03_1_0_5_1_1_1814_1149"/>
    <s v="Wallerstein, Adelsarchiv �ttingen-Wallerstein"/>
    <s v="3.8.1220"/>
    <n v="1220"/>
    <x v="20"/>
    <s v="Montag"/>
    <n v="90135"/>
    <s v="M3003"/>
    <n v="90135"/>
  </r>
  <r>
    <n v="9325"/>
    <s v="M2991"/>
    <n v="90136"/>
    <x v="0"/>
    <s v="König Friedrich II."/>
    <s v="M2991"/>
    <s v="Worms"/>
    <s v="UB Worms 1, Nr.124; BF, Nr.1109"/>
    <s v="http://www.regesta-imperii.de/id/1220-04-20_2_0_5_1_1_1770_1109"/>
    <s v="Worms, Stadtarchiv"/>
    <s v="20.4.1220"/>
    <n v="1220"/>
    <x v="20"/>
    <s v="Montag"/>
    <n v="90136"/>
    <s v="M2991"/>
    <n v="90136"/>
  </r>
  <r>
    <n v="9326"/>
    <s v="M2993"/>
    <n v="90137"/>
    <x v="0"/>
    <s v="König Friedrich II."/>
    <s v="M2993"/>
    <s v="Xanten, Stift"/>
    <s v="UB Xanten, Nr.78; BF, Nr.1124"/>
    <s v="http://www.regesta-imperii.de/id/1220-05-01_2_0_5_1_1_1786_1124"/>
    <s v="Xanten, Stiftsarchiv"/>
    <s v="1.5.1220"/>
    <n v="1220"/>
    <x v="20"/>
    <s v="Freitag"/>
    <n v="90137"/>
    <s v="M2993"/>
    <n v="90137"/>
  </r>
  <r>
    <n v="9327"/>
    <s v="M2869"/>
    <n v="90140"/>
    <x v="0"/>
    <s v="König Friedrich II."/>
    <s v="M2869"/>
    <s v="Cremona, Rat (consules)"/>
    <s v="BF, Nr.689; B�hmer, Acta, S. 772"/>
    <s v="http://www.regesta-imperii.de/id/1213-02-15_1_0_5_1_1_1257_689"/>
    <s v="Cremona, Stadtarchiv"/>
    <s v="15.2.1213"/>
    <n v="1213"/>
    <x v="49"/>
    <s v="Freitag"/>
    <n v="90140"/>
    <s v="M2869"/>
    <n v="90140"/>
  </r>
  <r>
    <n v="9328"/>
    <s v="M2902"/>
    <n v="90142"/>
    <x v="0"/>
    <s v="König Friedrich II."/>
    <s v="M2902"/>
    <s v="Speyer"/>
    <s v="UB Württemberg. 3, Nr.562; BF, Nr.751 II"/>
    <s v="http://www.regesta-imperii.de/id/1214-10-23_1_0_5_1_1_1347_751"/>
    <s v="Stuttgart, Hauptstaatsarchiv"/>
    <s v="23.10.1214"/>
    <n v="1214"/>
    <x v="2"/>
    <s v="Donnerstag"/>
    <n v="90142"/>
    <s v="M2902"/>
    <n v="90142"/>
  </r>
  <r>
    <n v="9329"/>
    <s v="M2967"/>
    <n v="90143"/>
    <x v="0"/>
    <s v="König Friedrich II."/>
    <s v="M2967"/>
    <s v="Salem, Kloster"/>
    <s v="HB 1.1, S. 275; BF, Nr.711"/>
    <s v="http://www.regesta-imperii.de/id/1213-09-01_1_0_5_1_1_1283_711"/>
    <s v="Frauenfeld, Staatsarchiv"/>
    <s v="1.9.1213"/>
    <n v="1213"/>
    <x v="49"/>
    <s v="Sonntag"/>
    <n v="90143"/>
    <s v="M2967"/>
    <n v="90143"/>
  </r>
  <r>
    <n v="9330"/>
    <s v="M2967"/>
    <n v="90144"/>
    <x v="0"/>
    <s v="König Friedrich II."/>
    <s v="M2967"/>
    <s v="Hirsau, Kloster"/>
    <s v="UB Württemberg. 3, Nr.576; BF, Nr.808"/>
    <s v="http://www.regesta-imperii.de/id/1215-07-08_1_0_5_1_1_1412_808"/>
    <s v="Stuttgart, Hauptstaatsarchiv"/>
    <s v="8.7.1215"/>
    <n v="1215"/>
    <x v="50"/>
    <s v="Mittwoch"/>
    <n v="90144"/>
    <s v="M2967"/>
    <n v="90144"/>
  </r>
  <r>
    <n v="9331"/>
    <s v="M2970"/>
    <n v="90145"/>
    <x v="0"/>
    <s v="König Friedrich II."/>
    <s v="M2970"/>
    <s v="Lorsch, Kloster"/>
    <s v="UB Württemberg. 3, Nr.572; BF, Nr.804 b"/>
    <s v="http://www.regesta-imperii.de/id/1215-06-20_1_0_5_1_1_1408_804"/>
    <s v="Stuttgart, Hauptstaatsarchiv"/>
    <s v="20.6.1215"/>
    <n v="1215"/>
    <x v="50"/>
    <s v="Samstag"/>
    <n v="90145"/>
    <s v="M2970"/>
    <n v="90145"/>
  </r>
  <r>
    <n v="9332"/>
    <s v="M2971"/>
    <n v="90146"/>
    <x v="0"/>
    <s v="König Friedrich II."/>
    <s v="M2971"/>
    <s v="Lorsch, Kloster"/>
    <s v="UB Württemberg. 3, Nr.572; BF, Nr.804 a"/>
    <s v="http://www.regesta-imperii.de/id/1215-06-20_1_0_5_1_1_1408_804"/>
    <s v="Stuttgart, Hauptstaatsarchiv"/>
    <s v="20.6.1215"/>
    <n v="1215"/>
    <x v="50"/>
    <s v="Samstag"/>
    <n v="90146"/>
    <s v="M2971"/>
    <n v="90146"/>
  </r>
  <r>
    <n v="9333"/>
    <s v="M3046"/>
    <n v="90147"/>
    <x v="0"/>
    <s v="König Friedrich II."/>
    <s v="M3046"/>
    <s v="Roth, Kirche"/>
    <s v="UB Württemberg. 3, Nr.616; BF, Nr.1012"/>
    <s v="http://www.regesta-imperii.de/id/1219-05-07_1_0_5_1_1_1660_1012"/>
    <s v="Stuttgart, Hauptstaatsarchiv"/>
    <s v="7.5.1219"/>
    <n v="1219"/>
    <x v="58"/>
    <s v="Dienstag"/>
    <n v="90147"/>
    <s v="M3046"/>
    <n v="90147"/>
  </r>
  <r>
    <n v="9334"/>
    <s v="M3040"/>
    <n v="90148"/>
    <x v="0"/>
    <s v="König Friedrich II."/>
    <s v="M3040"/>
    <s v="Hohenlohe, Friedrich von, Hohenlohe, Heinrich von"/>
    <s v="UB Württemberg. 3, Nr. 639; BF, Nr. 1085b; URH 2, Nr. 120"/>
    <s v="http://www.regesta-imperii.de/id/1220-01-00_3_0_5_1_1_1743_1085"/>
    <s v="Stuttgart, Hauptstaatsarchiv"/>
    <s v="0.1.1220"/>
    <n v="1220"/>
    <x v="20"/>
    <s v="Unbekannt"/>
    <n v="90148"/>
    <s v="M3040"/>
    <n v="90148"/>
  </r>
  <r>
    <n v="9335"/>
    <s v="M3023"/>
    <n v="90149"/>
    <x v="0"/>
    <s v="König Friedrich II."/>
    <s v="M3023"/>
    <s v="Hohenlohe, Friedrich von, Hohenlohe, Heinrich von"/>
    <s v="UB Württemberg. 3, Nr.639; BF, Nr.1085 a"/>
    <s v="http://www.regesta-imperii.de/id/1220-01-00_3_0_5_1_1_1743_1085"/>
    <s v="Stuttgart, Hauptstaatsarchiv"/>
    <s v="0.1.1220"/>
    <n v="1220"/>
    <x v="20"/>
    <s v="Unbekannt"/>
    <n v="90149"/>
    <s v="M3023"/>
    <n v="90149"/>
  </r>
  <r>
    <n v="9336"/>
    <s v="M3010"/>
    <n v="90150"/>
    <x v="0"/>
    <s v="König Friedrich II."/>
    <s v="M3010"/>
    <s v="Hohenlohe, Andreas von"/>
    <s v="UB Württemberg. 3, Nr.638; BF, Nr.1086 I"/>
    <s v="http://www.regesta-imperii.de/id/1220-01-00_4_0_5_1_1_1744_1086"/>
    <s v="Stuttgart, Hauptstaatsarchiv"/>
    <s v="0.1.1220"/>
    <n v="1220"/>
    <x v="20"/>
    <s v="Unbekannt"/>
    <n v="90150"/>
    <s v="M3010"/>
    <n v="90150"/>
  </r>
  <r>
    <n v="9337"/>
    <s v="M3009"/>
    <n v="90151"/>
    <x v="0"/>
    <s v="König Friedrich II."/>
    <s v="M3009"/>
    <s v="Hohenlohe, Andreas von"/>
    <s v="UB Württemberg. 3, Nr.638; BF, Nr.1086 II"/>
    <s v="http://www.regesta-imperii.de/id/1220-01-00_4_0_5_1_1_1744_1086"/>
    <s v="Stuttgart, Hauptstaatsarchiv"/>
    <s v="0.1.1220"/>
    <n v="1220"/>
    <x v="20"/>
    <s v="Unbekannt"/>
    <n v="90151"/>
    <s v="M3009"/>
    <n v="90151"/>
  </r>
  <r>
    <n v="9338"/>
    <s v="M2995"/>
    <n v="90152"/>
    <x v="0"/>
    <s v="König Friedrich II."/>
    <s v="M2995"/>
    <s v="- Deutschorden (Fond), Hohenlohe, Andreas von, Hohenlohe, Friedrich von, Hohenlohe, Heinrich von"/>
    <s v="BF, Nr.1126 a"/>
    <s v="http://www.regesta-imperii.de/id/1220-05-00_1_0_5_1_1_1788_1126"/>
    <s v="Stuttgart, Hauptstaatsarchiv"/>
    <s v="0.5.1220"/>
    <n v="1220"/>
    <x v="20"/>
    <s v="Unbekannt"/>
    <n v="90152"/>
    <s v="M2995"/>
    <n v="90152"/>
  </r>
  <r>
    <n v="9339"/>
    <s v="M2987"/>
    <n v="90153"/>
    <x v="0"/>
    <s v="König Friedrich II."/>
    <s v="M2987"/>
    <s v="- Deutschorden (Fond), Hohenlohe, Andreas von, Hohenlohe, Friedrich von, Hohenlohe, Heinrich von"/>
    <s v="BF, Nr.1126 b"/>
    <s v="http://www.regesta-imperii.de/id/1220-05-00_1_0_5_1_1_1788_1126"/>
    <s v="Stuttgart, Hauptstaatsarchiv"/>
    <s v="0.5.1220"/>
    <n v="1220"/>
    <x v="20"/>
    <s v="Unbekannt"/>
    <n v="90153"/>
    <s v="M2987"/>
    <n v="90153"/>
  </r>
  <r>
    <n v="9340"/>
    <s v="M2982"/>
    <n v="90154"/>
    <x v="0"/>
    <s v="König Friedrich II."/>
    <s v="M2982"/>
    <s v="Brabant, Herzog Heinrich I. von"/>
    <s v="BF, Nr.1116"/>
    <s v="http://www.regesta-imperii.de/id/1220-04-29_1_0_5_1_1_1778_1116"/>
    <s v="Br�ssel, Staatsarchiv"/>
    <s v="29.4.1220"/>
    <n v="1220"/>
    <x v="20"/>
    <s v="Mittwoch"/>
    <s v="90154 Alle Aufnahmen unter dieser Zugangsnummer"/>
    <s v="M2982"/>
    <n v="90154"/>
  </r>
  <r>
    <n v="9341"/>
    <s v="M2985"/>
    <n v="90155"/>
    <x v="0"/>
    <s v="König Friedrich II."/>
    <s v="M2985"/>
    <s v="Pairis, Kloster (Zisterzienser)"/>
    <s v="BF, Nr.1130"/>
    <s v="http://www.regesta-imperii.de/id/1220-05-17_2_0_5_1_1_1794_1130"/>
    <s v="Stra�burg, Departementsarchiv"/>
    <s v="17.5.1220"/>
    <n v="1220"/>
    <x v="20"/>
    <s v="Sonntag"/>
    <s v="90155 Alle Aufnahmen unter dieser Zugangsnummer"/>
    <s v="M2985"/>
    <n v="90155"/>
  </r>
  <r>
    <n v="9342"/>
    <s v="M2989"/>
    <n v="90156"/>
    <x v="0"/>
    <s v="König Friedrich II."/>
    <s v="M2989"/>
    <s v="Brabant, Herzog Heinrich I. von"/>
    <s v="BF, Nr. 1117; URH 2, Nr. 125"/>
    <s v="http://www.regesta-imperii.de/id/1220-04-29_2_0_5_1_1_1779_1117"/>
    <s v="Wien, Haus-, Hof- und Staatsarchiv"/>
    <s v="29.4.1220"/>
    <n v="1220"/>
    <x v="20"/>
    <s v="Mittwoch"/>
    <n v="90156"/>
    <s v="M2989"/>
    <n v="90156"/>
  </r>
  <r>
    <n v="9343"/>
    <s v="M2996"/>
    <n v="90157"/>
    <x v="0"/>
    <s v="König Friedrich II."/>
    <s v="M2996"/>
    <s v="Erzbistum K�ln, Erzbischof Engelbert I."/>
    <s v="BF, Nr.1107"/>
    <s v="http://www.regesta-imperii.de/id/1220-04-19_6_0_5_1_1_1768_1107"/>
    <s v="K�ln, Stadtarchiv"/>
    <s v="19.4.1220"/>
    <n v="1220"/>
    <x v="20"/>
    <s v="Sonntag"/>
    <n v="90157"/>
    <s v="M2996"/>
    <n v="90157"/>
  </r>
  <r>
    <n v="9344"/>
    <s v="M3002"/>
    <n v="90158"/>
    <x v="0"/>
    <s v="König Friedrich II."/>
    <s v="M3002"/>
    <s v="Boppard, Kloster St. Marien"/>
    <s v="BF, Nr.1111"/>
    <s v="http://www.regesta-imperii.de/id/1220-04-22_1_0_5_1_1_1772_1111"/>
    <s v="Koblenz, Landeshauptarchiv"/>
    <s v="22.4.1220"/>
    <n v="1220"/>
    <x v="20"/>
    <s v="Mittwoch"/>
    <n v="90158"/>
    <s v="M3002"/>
    <n v="90158"/>
  </r>
  <r>
    <n v="9345"/>
    <s v="M3005"/>
    <n v="90159"/>
    <x v="0"/>
    <s v="König Friedrich II."/>
    <s v="M3005"/>
    <s v="Aachen, Domstift, Kapitel"/>
    <s v="BF, Nr.1106"/>
    <s v="http://www.regesta-imperii.de/id/1220-04-19_5_0_5_1_1_1767_1106"/>
    <s v="D�sseldorf, Hauptstaatsarchiv"/>
    <s v="19.4.1220"/>
    <n v="1220"/>
    <x v="20"/>
    <s v="Sonntag"/>
    <n v="90159"/>
    <s v="M3005"/>
    <n v="90159"/>
  </r>
  <r>
    <n v="9346"/>
    <s v="M3065"/>
    <n v="90160"/>
    <x v="0"/>
    <s v="König Friedrich II."/>
    <s v="M3065"/>
    <s v="Eberbach, Kloster"/>
    <s v="BF, Nr.934; UB Eberbach Abtei 1, Nr.104"/>
    <s v="http://www.regesta-imperii.de/id/1218-04-08_1_0_5_1_1_1572_934"/>
    <s v="Wiesbaden, Hauptstaatsarchiv"/>
    <s v="8.4.1218"/>
    <n v="1218"/>
    <x v="16"/>
    <s v="Sonntag"/>
    <n v="90160"/>
    <s v="M3065"/>
    <n v="90160"/>
  </r>
  <r>
    <n v="9347"/>
    <s v="M3067"/>
    <n v="90161"/>
    <x v="0"/>
    <s v="König Friedrich II."/>
    <s v="M3067"/>
    <s v="Eberbach, Kloster"/>
    <s v="UB Eberbach Abtei 1, Nr.104; BF, Nr.934"/>
    <s v="http://www.regesta-imperii.de/id/1218-04-08_1_0_5_1_1_1572_934"/>
    <s v="Wiesbaden, Hauptstaatsarchiv"/>
    <s v="27.3.1218"/>
    <n v="1218"/>
    <x v="16"/>
    <s v="Dienstag"/>
    <n v="90161"/>
    <s v="M3067"/>
    <n v="90161"/>
  </r>
  <r>
    <n v="9348"/>
    <s v="M3093"/>
    <n v="90162"/>
    <x v="0"/>
    <s v="König Friedrich II."/>
    <s v="M3093"/>
    <s v="Eberbach, Kloster"/>
    <s v="UB Eberbach Abtei 1, Nr.110; BF, Nr.982"/>
    <s v="http://www.regesta-imperii.de/id/1219-02-21_4_0_5_1_1_1628_982"/>
    <s v="Wiesbaden, Hauptstaatsarchiv"/>
    <s v="21.2.1219"/>
    <n v="1219"/>
    <x v="58"/>
    <s v="Donnerstag"/>
    <n v="90162"/>
    <s v="M3093"/>
    <n v="90162"/>
  </r>
  <r>
    <n v="9351"/>
    <s v="M2965"/>
    <n v="90165"/>
    <x v="0"/>
    <s v="König Friedrich II."/>
    <s v="M2965"/>
    <s v="Aachen"/>
    <s v="BF, Nr.814"/>
    <s v="http://www.regesta-imperii.de/id/1215-07-29_1_0_5_1_1_1422_814"/>
    <s v="Aachen, Stadtarchiv"/>
    <s v="29.7.1215"/>
    <n v="1215"/>
    <x v="50"/>
    <s v="Mittwoch"/>
    <s v="90165 Alle Aufnahmen unter dieser Zugangsnummer"/>
    <s v="M2965"/>
    <n v="90165"/>
  </r>
  <r>
    <n v="9352"/>
    <s v="M2890"/>
    <n v="90166"/>
    <x v="0"/>
    <s v="König Friedrich II."/>
    <s v="M2890"/>
    <s v="Deutschorden"/>
    <s v="BF, Nr.782; Pettenegg, Urkk. DOZA 1, Nr.14"/>
    <s v="http://www.regesta-imperii.de/id/1215-02-05_1_0_5_1_1_1382_782"/>
    <s v="Wien, Deutschordens-Zentralarchiv"/>
    <s v="5.2.1215"/>
    <n v="1215"/>
    <x v="50"/>
    <s v="Donnerstag"/>
    <n v="90166"/>
    <s v="M2890"/>
    <n v="90166"/>
  </r>
  <r>
    <n v="9353"/>
    <s v="M2915"/>
    <n v="90167"/>
    <x v="0"/>
    <s v="König Friedrich II."/>
    <s v="M2915"/>
    <s v="Magdeburg- St. Moritz"/>
    <s v="BF, Nr.797"/>
    <s v="http://www.regesta-imperii.de/id/1215-05-03_1_0_5_1_1_1399_797"/>
    <s v="Magdeburg, Staatsarchiv"/>
    <s v="3.5.1215"/>
    <n v="1215"/>
    <x v="50"/>
    <s v="Sonntag"/>
    <n v="90167"/>
    <s v="M2915"/>
    <n v="90167"/>
  </r>
  <r>
    <n v="9354"/>
    <s v="M2916"/>
    <n v="90168"/>
    <x v="0"/>
    <s v="König Friedrich II."/>
    <s v="M2916"/>
    <s v="Mansfeld, Graf Burkhard von"/>
    <s v="BF, Nr.798"/>
    <s v="http://www.regesta-imperii.de/id/1215-05-03_2_0_5_1_1_1400_798"/>
    <s v="Magdeburg, Staatsarchiv"/>
    <s v="3.5.1215"/>
    <n v="1215"/>
    <x v="50"/>
    <s v="Sonntag"/>
    <n v="90168"/>
    <s v="M2916"/>
    <n v="90168"/>
  </r>
  <r>
    <n v="9355"/>
    <s v="M2957"/>
    <n v="90169"/>
    <x v="0"/>
    <s v="König Friedrich II."/>
    <s v="M2957"/>
    <s v="Honau (Ort u. Kirche b. Stra�burg)"/>
    <s v="BF, Nr.809"/>
    <s v="http://www.regesta-imperii.de/id/1215-07-09_1_0_5_1_1_1413_809"/>
    <s v="Stra�burg, Departementsarchiv"/>
    <s v="9.7.1215"/>
    <n v="1215"/>
    <x v="50"/>
    <s v="Donnerstag"/>
    <n v="90169"/>
    <s v="M2957"/>
    <n v="90169"/>
  </r>
  <r>
    <n v="9356"/>
    <s v="M2898"/>
    <n v="90170"/>
    <x v="0"/>
    <s v="König Friedrich II."/>
    <s v="M2898"/>
    <s v="Bistum Stra�burg, Bischof Heinrich II., Z�hringen, Herzog Berthold V. von"/>
    <s v="BF, Nr. 752; URH 2, Nr. 64"/>
    <s v="http://www.regesta-imperii.de/id/1214-11-21_1_0_5_1_1_1349_752"/>
    <s v="Stra�burg, Departementsarchiv"/>
    <s v="21.11.1214"/>
    <n v="1214"/>
    <x v="2"/>
    <s v="Freitag"/>
    <n v="90170"/>
    <s v="M2898"/>
    <n v="90170"/>
  </r>
  <r>
    <n v="9357"/>
    <s v="M2968"/>
    <n v="90171"/>
    <x v="0"/>
    <s v="König Friedrich II."/>
    <s v="M2968"/>
    <s v="Roth, Kloster"/>
    <s v="BF, Nr.807"/>
    <s v="http://www.regesta-imperii.de/id/1215-06-21_1_0_5_1_1_1411_807"/>
    <s v="Stuttgart, Hauptstaatsarchiv"/>
    <s v="21.6.1215"/>
    <n v="1215"/>
    <x v="50"/>
    <s v="Sonntag"/>
    <n v="90171"/>
    <s v="M2968"/>
    <n v="90171"/>
  </r>
  <r>
    <n v="9358"/>
    <s v="M2969"/>
    <n v="90172"/>
    <x v="0"/>
    <s v="König Friedrich II."/>
    <s v="M2969"/>
    <s v="Weingarten, Kloster"/>
    <s v="BF, Nr.805"/>
    <s v="http://www.regesta-imperii.de/id/1215-06-20_2_0_5_1_1_1409_805"/>
    <s v="Stuttgart, Hauptstaatsarchiv"/>
    <s v="20.6.1215"/>
    <n v="1215"/>
    <x v="50"/>
    <s v="Samstag"/>
    <n v="90172"/>
    <s v="M2969"/>
    <n v="90172"/>
  </r>
  <r>
    <n v="9359"/>
    <s v="M2972"/>
    <n v="90173"/>
    <x v="0"/>
    <s v="König Friedrich II."/>
    <s v="M2972"/>
    <s v="Weingarten, Kloster"/>
    <s v="BF, Nr.806"/>
    <s v="http://www.regesta-imperii.de/id/1215-00-00_1_0_5_1_1_1410_806"/>
    <s v="Stuttgart, Hauptstaatsarchiv"/>
    <s v="20.6.1215"/>
    <n v="1215"/>
    <x v="50"/>
    <s v="Samstag"/>
    <n v="90173"/>
    <s v="M2972"/>
    <n v="90173"/>
  </r>
  <r>
    <n v="9286"/>
    <s v="M3042"/>
    <n v="90095"/>
    <x v="0"/>
    <s v="König Friedrich II."/>
    <s v="M3042"/>
    <s v="Bremen, Stift, Kanoniker"/>
    <s v="UB Bremen 1, S. 136; BF, Nr. 1027; URH 2, Nr. 105"/>
    <s v="http://www.regesta-imperii.de/id/1219-07-15_1_0_5_1_1_1677_1027"/>
    <s v="Stade, Staatsarchiv"/>
    <s v="15.7.1219"/>
    <n v="1219"/>
    <x v="58"/>
    <s v="Montag"/>
    <n v="90095"/>
    <s v="M3042"/>
    <n v="90095"/>
  </r>
  <r>
    <n v="9287"/>
    <s v="M3033"/>
    <n v="90096"/>
    <x v="0"/>
    <s v="König Friedrich II."/>
    <s v="M3033"/>
    <s v="Erzbistum Bremen-Hamburg-- Klerus, Bremen, Volk"/>
    <s v="UB Hamburg 1, Nr. 434; BF, Nr. 1061; URH 2, Nr. 113"/>
    <s v="http://www.regesta-imperii.de/id/1219-09-25_1_0_5_1_1_1715_1061"/>
    <s v="Stade, Staatsarchiv"/>
    <s v="25.9.1219"/>
    <n v="1219"/>
    <x v="58"/>
    <s v="Mittwoch"/>
    <n v="90096"/>
    <s v="M3033"/>
    <n v="90096"/>
  </r>
  <r>
    <n v="9288"/>
    <s v="M3007"/>
    <n v="90097"/>
    <x v="0"/>
    <s v="König Friedrich II."/>
    <s v="M3007"/>
    <e v="#NAME?"/>
    <s v="UB Württemberg. 3, S. 113; BF, Nr.1084"/>
    <s v="http://www.regesta-imperii.de/id/1220-01-00_2_0_5_1_1_1742_1084"/>
    <s v="Stuttgart, Hauptstaatsarchiv"/>
    <s v="0.1.1220"/>
    <n v="1220"/>
    <x v="20"/>
    <s v="Unbekannt"/>
    <n v="90097"/>
    <s v="M3007"/>
    <n v="90097"/>
  </r>
  <r>
    <n v="9289"/>
    <s v="M3008"/>
    <n v="90098"/>
    <x v="0"/>
    <s v="König Friedrich II."/>
    <s v="M3008"/>
    <e v="#NAME?"/>
    <s v="UB Württemberg. 3, S. 113; BF, Nr.1084 II"/>
    <s v="http://www.regesta-imperii.de/id/1220-01-00_2_0_5_1_1_1742_1084"/>
    <s v="Stuttgart, Hauptstaatsarchiv"/>
    <s v="0.1.1220"/>
    <n v="1220"/>
    <x v="20"/>
    <s v="Unbekannt"/>
    <n v="90098"/>
    <s v="M3008"/>
    <n v="90098"/>
  </r>
  <r>
    <n v="9290"/>
    <s v="M3018"/>
    <n v="90099"/>
    <x v="0"/>
    <s v="König Friedrich II."/>
    <s v="M3018"/>
    <e v="#NAME?"/>
    <s v="Hennes, UB DO 1, S. 47; BF, Nr.1083 II"/>
    <s v="http://www.regesta-imperii.de/id/1220-01-00_1_0_5_1_1_1741_1083"/>
    <s v="Stuttgart, Hauptstaatsarchiv"/>
    <s v="0.1.1220"/>
    <n v="1220"/>
    <x v="20"/>
    <s v="Unbekannt"/>
    <n v="90099"/>
    <s v="M3018"/>
    <n v="90099"/>
  </r>
  <r>
    <n v="9291"/>
    <s v="M3016"/>
    <n v="90100"/>
    <x v="0"/>
    <s v="König Friedrich II."/>
    <s v="M3016"/>
    <s v="Erzbistum K�ln (Fond), Dortmund, Stift St. Katharinen"/>
    <s v="UB Dortmund 1, Nr.62; BF, Nr.1099"/>
    <s v="http://www.regesta-imperii.de/id/1220-04-16_2_0_5_1_1_1760_1099"/>
    <s v="Münster, Staatsarchiv"/>
    <s v="16.4.1220"/>
    <n v="1220"/>
    <x v="20"/>
    <s v="Donnerstag"/>
    <n v="90100"/>
    <s v="M3016"/>
    <n v="90100"/>
  </r>
  <r>
    <n v="9292"/>
    <s v="M3014"/>
    <n v="90101"/>
    <x v="0"/>
    <s v="König Friedrich II."/>
    <s v="M3014"/>
    <s v="Leipzig, Kloster St. Thomas"/>
    <s v="BF, Nr.1031; Dobenecker 2, Nr.1839"/>
    <s v="http://www.regesta-imperii.de/id/1219-07-25_1_0_5_1_1_1681_1031"/>
    <s v="Leipzig, Stadtarchiv"/>
    <s v="25.7.1219"/>
    <n v="1219"/>
    <x v="58"/>
    <s v="Donnerstag"/>
    <n v="90101"/>
    <s v="M3014"/>
    <n v="90101"/>
  </r>
  <r>
    <n v="9293"/>
    <s v="M3017"/>
    <n v="90102"/>
    <x v="0"/>
    <s v="König Friedrich II."/>
    <s v="M3017"/>
    <s v="Stra�burg"/>
    <s v="UB Stra�burg 1, Nr. 174; BF, Nr. 1052; URH 2, Nr. 117"/>
    <s v="http://www.regesta-imperii.de/id/1219-09-11_1_0_5_1_1_1706_1052"/>
    <s v="Stra�burg, Departementsarchiv"/>
    <s v="11.9.1219"/>
    <n v="1219"/>
    <x v="58"/>
    <s v="Mittwoch"/>
    <n v="90102"/>
    <s v="M3017"/>
    <n v="90102"/>
  </r>
  <r>
    <n v="9294"/>
    <s v="M3024"/>
    <n v="90103"/>
    <x v="0"/>
    <s v="König Friedrich II."/>
    <s v="M3024"/>
    <s v="Stra�burg, Hospital"/>
    <s v="UB Stra�burg 1, Nr.175; BF, Nr.1053"/>
    <s v="http://www.regesta-imperii.de/id/1219-09-11_2_0_5_1_1_1707_1053"/>
    <s v="Stra�burg, Hospitalarchiv"/>
    <s v="11.9.1219"/>
    <n v="1219"/>
    <x v="58"/>
    <s v="Mittwoch"/>
    <n v="90103"/>
    <s v="M3024"/>
    <n v="90103"/>
  </r>
  <r>
    <n v="9295"/>
    <s v="M3022"/>
    <n v="90104"/>
    <x v="0"/>
    <s v="König Friedrich II."/>
    <s v="M3022"/>
    <e v="#NAME?"/>
    <s v="BF, Nr.1075"/>
    <s v="http://www.regesta-imperii.de/id/1219-12-21_1_0_5_1_1_1731_1075"/>
    <s v="Wien, Haus-, Hof- und Staatsarchiv"/>
    <s v="21.12.1219"/>
    <n v="1219"/>
    <x v="58"/>
    <s v="Samstag"/>
    <n v="90104"/>
    <s v="M3022"/>
    <n v="90104"/>
  </r>
  <r>
    <n v="9296"/>
    <s v="M3049"/>
    <n v="90105"/>
    <x v="0"/>
    <s v="König Friedrich II."/>
    <s v="M3049"/>
    <s v="Erzbistum Salzburg, Erzbischof Eberhard"/>
    <s v="UB Salzburg 3, Nr.731; BF, Nr.958"/>
    <s v="http://www.regesta-imperii.de/id/1218-10-26_1_0_5_1_1_1601_958"/>
    <s v="Wien, Haus-, Hof- und Staatsarchiv"/>
    <s v="23.10.1218"/>
    <n v="1218"/>
    <x v="16"/>
    <s v="Dienstag"/>
    <s v="90105 Alle Aufnahmen unter dieser Zugangsnummer"/>
    <s v="M3049"/>
    <n v="90105"/>
  </r>
  <r>
    <n v="9297"/>
    <s v="M3011"/>
    <n v="90106"/>
    <x v="0"/>
    <s v="König Friedrich II."/>
    <s v="M3011"/>
    <s v="Erzbistum Salzburg, Erzbischof Eberhard (Fond), Bayern, Herzog Ludwig I. von"/>
    <s v="UB Salzburg 3, Nr.745; BF, Nr.1065"/>
    <s v="http://www.regesta-imperii.de/id/1219-11-01_1_0_5_1_1_1720_1065"/>
    <s v="Wien, Haus-, Hof- und Staatsarchiv"/>
    <s v="1.11.1219"/>
    <n v="1219"/>
    <x v="58"/>
    <s v="Freitag"/>
    <s v="90106 Alle Aufnahmen unter dieser Zugangsnummer"/>
    <s v="M3011"/>
    <n v="90106"/>
  </r>
  <r>
    <n v="9298"/>
    <s v="M3055"/>
    <n v="90107"/>
    <x v="0"/>
    <s v="König Friedrich II."/>
    <s v="M3055"/>
    <s v="Deutschorden, Meister Hermann"/>
    <s v="UB DO 1, Nr. 32; BF, Nr. 965"/>
    <s v="http://www.regesta-imperii.de/id/1218-12-00_2_0_5_1_1_1609_965"/>
    <s v="Wien, Deutschordens-Zentralarchiv"/>
    <s v="0.12.1219"/>
    <n v="1219"/>
    <x v="58"/>
    <s v="Unbekannt"/>
    <s v="90107 Alle Aufnahmen unter dieser Zugangsnummer"/>
    <s v="M3055"/>
    <n v="90107"/>
  </r>
  <r>
    <n v="9299"/>
    <s v="M2935"/>
    <n v="90108"/>
    <x v="0"/>
    <s v="König Friedrich II."/>
    <s v="M2935"/>
    <s v="Eu�erthal, Kloster"/>
    <s v="BF, Nr.896"/>
    <s v="http://www.regesta-imperii.de/id/1217-02-16_1_0_5_1_1_1519_896"/>
    <s v="Karlsruhe, Generallandesarchiv"/>
    <s v="16.2.1217"/>
    <n v="1217"/>
    <x v="74"/>
    <s v="Donnerstag"/>
    <n v="90108"/>
    <s v="M2935"/>
    <n v="90108"/>
  </r>
  <r>
    <n v="9300"/>
    <s v="M3038"/>
    <n v="90109"/>
    <x v="0"/>
    <s v="König Friedrich II."/>
    <s v="M3038"/>
    <s v="H�rdt, Kloster"/>
    <s v="BF, Nr.1094"/>
    <s v="http://www.regesta-imperii.de/id/1220-02-25_1_0_5_1_1_1752_1094"/>
    <s v="Karlsruhe, Generallandesarchiv"/>
    <s v="25.2.1220"/>
    <n v="1220"/>
    <x v="20"/>
    <s v="Dienstag"/>
    <n v="90109"/>
    <s v="M3038"/>
    <n v="90109"/>
  </r>
  <r>
    <n v="9301"/>
    <s v="M3025"/>
    <n v="90110"/>
    <x v="0"/>
    <s v="König Friedrich II."/>
    <s v="M3025"/>
    <s v="Urach, Graf Egeno von"/>
    <s v="UB Freiburg 1, Nr.33; BF, Nr.1056"/>
    <s v="http://www.regesta-imperii.de/id/1219-09-18_2_0_5_1_1_1710_1056"/>
    <s v="Karlsruhe, Generallandesarchiv"/>
    <s v="18.9.1219"/>
    <n v="1219"/>
    <x v="58"/>
    <s v="Mittwoch"/>
    <n v="90110"/>
    <s v="M3025"/>
    <n v="90110"/>
  </r>
  <r>
    <n v="9302"/>
    <s v="M3004"/>
    <n v="90111"/>
    <x v="0"/>
    <s v="König Friedrich II."/>
    <s v="M3004"/>
    <s v="Aachen, Stift, Kapitel"/>
    <s v="UB Mittelrhein 3, S. 117 (n. Kp.); BF, Nr. 1105; URH 2, Nr. 123"/>
    <s v="http://www.regesta-imperii.de/id/1220-04-19_4_0_5_1_1_1766_1105"/>
    <s v="D�sseldorf, Hauptstaatsarchiv"/>
    <s v="19.4.1220"/>
    <n v="1220"/>
    <x v="20"/>
    <s v="Sonntag"/>
    <n v="90111"/>
    <s v="M3004"/>
    <n v="90111"/>
  </r>
  <r>
    <n v="9303"/>
    <s v="M3088"/>
    <n v="90112"/>
    <x v="0"/>
    <s v="König Friedrich II."/>
    <s v="M3088"/>
    <s v="Heisterbach, Kloster"/>
    <s v="BF, Nr.914"/>
    <s v="http://www.regesta-imperii.de/id/1217-07-17_1_0_5_1_1_1544_914"/>
    <s v="D�sseldorf, Hauptstaatsarchiv"/>
    <s v="17.7.1217"/>
    <n v="1217"/>
    <x v="74"/>
    <s v="Montag"/>
    <n v="90112"/>
    <s v="M3088"/>
    <n v="90112"/>
  </r>
  <r>
    <n v="9312"/>
    <s v="M3076"/>
    <n v="90123"/>
    <x v="0"/>
    <s v="König Friedrich II."/>
    <s v="M3076"/>
    <s v="Altenburg, St. Marien"/>
    <s v="BF, Nr.917; Dobenecker 2, Nr.1770"/>
    <s v="http://www.regesta-imperii.de/id/1217-11-08_1_0_5_1_1_1554_917"/>
    <s v="Altenburg, Staatsarchiv"/>
    <s v="8.11.1217"/>
    <n v="1217"/>
    <x v="74"/>
    <s v="Mittwoch"/>
    <n v="90123"/>
    <s v="M3076"/>
    <n v="90123"/>
  </r>
  <r>
    <n v="9313"/>
    <s v="M3028"/>
    <n v="90124"/>
    <x v="0"/>
    <s v="König Friedrich II."/>
    <s v="M3028"/>
    <s v="Lausnitz, Stift"/>
    <s v="BF, Nr.1024; Dobenecker 2, Nr.1841"/>
    <s v="http://www.regesta-imperii.de/id/1219-00-00_1_0_5_1_1_1673_1024"/>
    <s v="Altenburg, Staatsarchiv"/>
    <s v="0.0.1219"/>
    <n v="1219"/>
    <x v="58"/>
    <s v="Unbekannt"/>
    <n v="90124"/>
    <s v="M3028"/>
    <n v="90124"/>
  </r>
  <r>
    <n v="9314"/>
    <s v="M3070"/>
    <n v="90125"/>
    <x v="0"/>
    <s v="König Friedrich II."/>
    <s v="M3070"/>
    <s v="Bistum Mei�en, Domstift"/>
    <s v="BF, Nr.918"/>
    <s v="http://www.regesta-imperii.de/id/1217-11-17_1_0_5_1_1_1555_918"/>
    <s v="Dresden, Hauptstaatsarchiv"/>
    <s v="17.11.1217"/>
    <n v="1217"/>
    <x v="74"/>
    <s v="Freitag"/>
    <n v="90125"/>
    <s v="M3070"/>
    <n v="90125"/>
  </r>
  <r>
    <n v="9315"/>
    <s v="M3015"/>
    <n v="90126"/>
    <x v="0"/>
    <s v="König Friedrich II."/>
    <s v="M3015"/>
    <s v="Goslar"/>
    <s v="BF, Nr.1025; Dobenecker 2, Nr.1832"/>
    <s v="http://www.regesta-imperii.de/id/1219-07-13_1_0_5_1_1_1675_1025"/>
    <s v="Goslar, Stadtarchiv"/>
    <s v="13.6.1219"/>
    <n v="1219"/>
    <x v="58"/>
    <s v="Donnerstag"/>
    <s v="90126 Alle Aufnahmen unter dieser Zugangsnummer"/>
    <s v="M3015"/>
    <n v="90126"/>
  </r>
  <r>
    <n v="9316"/>
    <s v="M2949"/>
    <n v="90127"/>
    <x v="0"/>
    <s v="König Friedrich II."/>
    <s v="M2949"/>
    <s v="Erzbistum Magdeburg, Erzbischof Albrecht I."/>
    <s v="UB Mittelrhein 3, S. 52; BF, Nr.862"/>
    <s v="http://www.regesta-imperii.de/id/1216-05-14_1_0_5_1_1_1482_862"/>
    <s v="Magdeburg, Staatsarchiv"/>
    <s v="14.5.1216"/>
    <n v="1216"/>
    <x v="44"/>
    <s v="Samstag"/>
    <s v="90127 Alle Aufnahmen unter dieser Zugangsnummer"/>
    <s v="M2949"/>
    <n v="90127"/>
  </r>
  <r>
    <n v="9317"/>
    <s v="M3031"/>
    <n v="90128"/>
    <x v="0"/>
    <s v="König Friedrich II."/>
    <s v="M3031"/>
    <s v="Erzbistum Magdeburg, Erzbischof Albrecht I."/>
    <s v="BF, Nr.1001; DIGUB 4, Taf. 24"/>
    <s v="http://www.regesta-imperii.de/id/1219-03-23_2_0_5_1_1_1647_1001"/>
    <s v="Magdeburg, Staatsarchiv"/>
    <s v="23.3.1219"/>
    <n v="1219"/>
    <x v="58"/>
    <s v="Samstag"/>
    <s v="90128 Alle Aufnahmen unter dieser Zugangsnummer"/>
    <s v="M3031"/>
    <n v="90128"/>
  </r>
  <r>
    <n v="9318"/>
    <s v="M2998"/>
    <n v="90129"/>
    <x v="0"/>
    <s v="König Friedrich II."/>
    <s v="M2998"/>
    <s v="Erzbistum Magdeburg, Domstift"/>
    <s v="BF, Nr.1147"/>
    <s v="http://www.regesta-imperii.de/id/1220-07-31_1_0_5_1_1_1812_1147"/>
    <s v="Magdeburg, Staatsarchiv"/>
    <s v="31.7.1220"/>
    <n v="1220"/>
    <x v="20"/>
    <s v="Freitag"/>
    <n v="90129"/>
    <s v="M2998"/>
    <n v="90129"/>
  </r>
  <r>
    <n v="9319"/>
    <s v="M2943"/>
    <n v="90130"/>
    <x v="0"/>
    <s v="König Friedrich II."/>
    <s v="M2943"/>
    <s v="Quedlinburg, Stift, �btissin Sophia"/>
    <s v="BF, Nr.857; CD. Quedlinburg, S. 134"/>
    <s v="http://www.regesta-imperii.de/id/1216-05-11_2_0_5_1_1_1477_857"/>
    <s v="Magdeburg, Staatsarchiv"/>
    <s v="11.5.1216"/>
    <n v="1216"/>
    <x v="44"/>
    <s v="Mittwoch"/>
    <s v="90130 Alle Aufnahmen unter dieser Zugangsnummer"/>
    <s v="M2943"/>
    <n v="90130"/>
  </r>
  <r>
    <n v="9320"/>
    <s v="M3001"/>
    <n v="90131"/>
    <x v="0"/>
    <s v="König Friedrich II."/>
    <s v="M3001"/>
    <s v="Offenbach, Konrad (Schaffner d. Hauses hl. Maria)"/>
    <s v="BF, Nr.14656"/>
    <m/>
    <s v="Metz, Staatsarchiv"/>
    <s v="2.6.1215"/>
    <n v="1215"/>
    <x v="50"/>
    <s v="Dienstag"/>
    <n v="90131"/>
    <s v="M3001"/>
    <n v="90131"/>
  </r>
  <r>
    <n v="9277"/>
    <s v="M2977"/>
    <n v="90086"/>
    <x v="0"/>
    <s v="König Friedrich II."/>
    <s v="M2977"/>
    <s v="Friedberg (Reichsburg), Burggraf Giselbert u. Burgmannen, M�nzenberg, Ulrich von"/>
    <s v="BF, Nr. 883; URH 2, Nr. 86"/>
    <s v="http://www.regesta-imperii.de/id/1216-10-26_1_0_5_1_1_1505_883"/>
    <s v="Assenheim, Adelsarchiv Graf Solms-R�delheim"/>
    <s v="26.10.1216"/>
    <n v="1216"/>
    <x v="44"/>
    <s v="Mittwoch"/>
    <n v="90086"/>
    <s v="M2977"/>
    <n v="90086"/>
  </r>
  <r>
    <n v="9278"/>
    <s v="M2952"/>
    <n v="90087"/>
    <x v="0"/>
    <s v="König Friedrich II."/>
    <s v="M2952"/>
    <s v="Deutschorden, Meister"/>
    <s v="UB DO 1, Nr. 20; BF, Nr. 842"/>
    <s v="http://www.regesta-imperii.de/id/1216-01-23_1_0_5_1_1_1460_842"/>
    <s v="Wien, Deutschordens-Zentralarchiv"/>
    <s v="23.1.1216"/>
    <n v="1216"/>
    <x v="44"/>
    <s v="Samstag"/>
    <n v="90087"/>
    <s v="M2952"/>
    <n v="90087"/>
  </r>
  <r>
    <n v="9216"/>
    <s v="F446"/>
    <n v="90000"/>
    <x v="0"/>
    <s v="König Friedrich II."/>
    <s v="F446"/>
    <s v="Aachen"/>
    <s v="BF, Nr.814"/>
    <s v="http://www.regesta-imperii.de/id/1215-07-29_1_0_5_1_1_1422_814"/>
    <s v="Aachen, Stadtarchiv"/>
    <s v="29.7.1215"/>
    <n v="1215"/>
    <x v="50"/>
    <s v="Mittwoch"/>
    <n v="90000"/>
    <s v="F446"/>
    <n v="90000"/>
  </r>
  <r>
    <n v="9217"/>
    <s v="M2925"/>
    <n v="90003"/>
    <x v="0"/>
    <s v="König Friedrich II."/>
    <s v="M2925"/>
    <s v="K�ln"/>
    <s v="UB Niederrhein 2, Nr.49; BF, Nr.855"/>
    <s v="http://www.regesta-imperii.de/id/1216-05-06_1_0_5_1_1_1475_855"/>
    <s v="K�ln, Stadtarchiv"/>
    <s v="6.5.1216"/>
    <n v="1216"/>
    <x v="44"/>
    <s v="Freitag"/>
    <n v="90003"/>
    <s v="M2925"/>
    <n v="90003"/>
  </r>
  <r>
    <n v="9009"/>
    <s v="F9783"/>
    <n v="16179"/>
    <x v="0"/>
    <s v="König Friedrich II."/>
    <s v="F9783"/>
    <s v="Magdeburg, Erzbistum"/>
    <s v="HB 1.2, S. 378-380; RI V.1, S. 199, Nr. 797; RI V.4, S. 134, Nr. 378; Reg. Magdeburg Ebb. 2, S. 217f., Nr. 481"/>
    <s v="http://www.regesta-imperii.de/id/1215-05-03_1_0_5_1_1_1399_797"/>
    <s v="Magdeburg, Landeshauptarchiv"/>
    <s v="3.5.1215"/>
    <n v="1215"/>
    <x v="50"/>
    <s v="Sonntag"/>
    <s v="16179 Alle Aufnahmen unter dieser Zugangsnummer"/>
    <s v="F9783"/>
    <n v="16179"/>
  </r>
  <r>
    <n v="9010"/>
    <s v="M2949"/>
    <n v="16180"/>
    <x v="0"/>
    <s v="König Friedrich II."/>
    <s v="M2949"/>
    <s v="Magdeburg, Erzbistum, Magdeburg, Erzbischof Albert"/>
    <s v="UB Mittelrhein 3, S. 52f., Nr. 48; HB 1.2, S. 463; RI V.1, S. 210, Nr. 862; RI V.4, S. 160, Nr. 862; Reg. Magdeburg Ebb. 2, S. 228f., Nr. 505"/>
    <s v="http://www.regesta-imperii.de/id/1216-05-14_1_0_5_1_1_1482_862"/>
    <s v="Magdeburg, Landeshauptarchiv"/>
    <s v="14.5.1216"/>
    <n v="1216"/>
    <x v="44"/>
    <s v="Samstag"/>
    <s v="16180 Alle Aufnahmen unter dieser Zugangsnummer"/>
    <s v="M2949"/>
    <n v="16180"/>
  </r>
  <r>
    <n v="9011"/>
    <s v="M3032"/>
    <n v="16181"/>
    <x v="0"/>
    <s v="König Friedrich II."/>
    <s v="M3032"/>
    <s v="Magdeburg, Erzbischof Albrecht"/>
    <s v="HB 1.2, S. 617-619; RI V.1, S. 233, Nr. 1001; Reg. Magdeburg Ebb. 2, S. 244f., Nr. 534"/>
    <s v="http://www.regesta-imperii.de/id/1219-03-23_2_0_5_1_1_1647_1001"/>
    <s v="Magdeburg, Landeshauptarchiv"/>
    <s v="23.3.1218"/>
    <n v="1218"/>
    <x v="16"/>
    <s v="Freitag"/>
    <s v="16181 Alle Aufnahmen unter dieser Zugangsnummer"/>
    <s v="M3032"/>
    <n v="16181"/>
  </r>
  <r>
    <n v="9012"/>
    <s v="M2998"/>
    <n v="16182"/>
    <x v="0"/>
    <s v="König Friedrich II."/>
    <s v="M2998"/>
    <s v="Magdeburg, Erzbistum, Magdeburg, Erzbischof Albrecht"/>
    <s v="HB 1.2, S. 811f.; UB Mittelrhein 3, S. 122, Nr. 133; RI V.1, S. 258, Nr. 1147; Reg. Magdeburg Ebb. 2, S. 273f., Nr. 592"/>
    <s v="http://www.regesta-imperii.de/id/1220-07-31_1_0_5_1_1_1812_1147"/>
    <s v="Magdeburg, Landeshauptarchiv"/>
    <s v="31.7.1220"/>
    <n v="1220"/>
    <x v="20"/>
    <s v="Freitag"/>
    <s v="16182 Alle Aufnahmen unter dieser Zugangsnummer"/>
    <s v="M2998"/>
    <n v="16182"/>
  </r>
  <r>
    <n v="8668"/>
    <s v="M2991"/>
    <n v="15698"/>
    <x v="0"/>
    <s v="König Friedrich II."/>
    <s v="M2991"/>
    <s v="Worms, B�rger"/>
    <s v="UB Worms 1, S. 95, Nr. 124; RI V.1, S. 252, Nr. 1109; DIGUB 1, Taf. 9"/>
    <s v="http://www.regesta-imperii.de/id/1220-04-20_2_0_5_1_1_1770_1109"/>
    <s v="Worms, StadtA."/>
    <s v="20.4.1220"/>
    <n v="1220"/>
    <x v="20"/>
    <s v="Montag"/>
    <s v="15698 Alle Aufnahmen unter dieser Zugangsnummer"/>
    <s v="M2991"/>
    <n v="15698"/>
  </r>
  <r>
    <n v="8617"/>
    <s v="F8190"/>
    <n v="15636"/>
    <x v="0"/>
    <s v="König Friedrich II."/>
    <s v="F8190"/>
    <s v="Altenburg, Deutschordenshaus"/>
    <s v="RI V.1, S. 187, Nr. 732; D F II., Nr. 230, S. 129-131; HB 1, S. 299-301; UB DO Th�ringen, S. 4, Nr. 5; UB Altenburg, S. 58f., Nr. 70; Dobenecker 2, S. 290f., Nr. 1586; Schieckel, S. 90, Nr. 213"/>
    <s v="http://www.regesta-imperii.de/id/1214-06-02_1_0_5_1_1_1315_732"/>
    <s v="Dresden, HStA"/>
    <s v="0.0.1213"/>
    <n v="1213"/>
    <x v="49"/>
    <s v="Unbekannt"/>
    <s v="15636 Alle Aufnahmen unter dieser Zugangsnummer"/>
    <s v="F8190"/>
    <n v="15636"/>
  </r>
  <r>
    <n v="8626"/>
    <s v="F8208"/>
    <n v="15646"/>
    <x v="0"/>
    <s v="König Friedrich II."/>
    <s v="F8208"/>
    <s v="Pforta, Abt und Konvent"/>
    <s v="Kunde, S. 298f., Nr. 79b; HB 1, S. 356f.; D F II., Nr. 279, S. 220-222; UB Kl. Pforte 1, S. 103f., Nr. 78; RI V.1, S. 196, Nr. 780; Dobenecker 2, S. 295, Nr. 1610; Schieckel, S. 90, Nr. 215"/>
    <s v="http://www.regesta-imperii.de/id/1215-01-28_1_0_5_1_1_1380_780"/>
    <s v="Dresden, HStA"/>
    <s v="0.0.1214-28.1.1215"/>
    <n v="12141215"/>
    <x v="50"/>
    <s v="Unbekannt"/>
    <s v="15646 Alle Aufnahmen unter dieser Zugangsnummer"/>
    <s v="F8208"/>
    <n v="15646"/>
  </r>
  <r>
    <n v="8627"/>
    <s v="F8209"/>
    <n v="15647"/>
    <x v="0"/>
    <s v="König Friedrich II."/>
    <s v="F8209"/>
    <s v="Pforta, Abt und Konvent"/>
    <s v="D F II., Nr. 279, S. 220-222; HB 1, S. 356; Kunde, S. 298, Nr. 79a; UB Kl. Pforte 1, S. 103f., Nr. 78; RI V.1, S. 196, Nr. 780; Dobenecker 2, S. 294, Nr. 1609; Schieckel, S. 90, Nr. 215"/>
    <s v="http://www.regesta-imperii.de/id/1215-01-28_1_0_5_1_1_1380_780"/>
    <s v="Dresden, HStA"/>
    <s v="0.0.1214-27.1.1215"/>
    <n v="12141215"/>
    <x v="50"/>
    <s v="Unbekannt"/>
    <s v="15647 Alle Aufnahmen unter dieser Zugangsnummer"/>
    <s v="F8209"/>
    <n v="15647"/>
  </r>
  <r>
    <n v="8279"/>
    <s v="F7399"/>
    <n v="15233"/>
    <x v="0"/>
    <s v="König Friedrich II."/>
    <s v="F7399"/>
    <s v="Interlaken, Augustinerchorherrenstift"/>
    <s v="FR Bern. 2, S. 19, Nr. 12; BF, Nr. 1090"/>
    <s v="http://www.regesta-imperii.de/id/1220-02-10_1_0_5_1_1_1748_1090"/>
    <s v="StA Bern"/>
    <s v="10.2.1220"/>
    <n v="1220"/>
    <x v="20"/>
    <s v="Montag"/>
    <s v="15233 Alle Aufnahmen unter dieser Zugangsnummer"/>
    <s v="F7399"/>
    <n v="15233"/>
  </r>
  <r>
    <n v="7577"/>
    <s v="F5192"/>
    <n v="14353"/>
    <x v="0"/>
    <s v="König Friedrich II."/>
    <s v="F5192"/>
    <s v="Goslar, Stadt"/>
    <s v="UB Goslar 1, Nr.401; BF, Nr.1025"/>
    <s v="http://www.regesta-imperii.de/id/1219-07-13_1_0_5_1_1_1675_1025"/>
    <s v="Goslar, Stadtarchiv"/>
    <s v="13.7.1219"/>
    <n v="1219"/>
    <x v="58"/>
    <s v="Samstag"/>
    <s v="14353 Alle Aufnahmen unter dieser Zugangsnummer"/>
    <s v="F5192"/>
    <n v="14353"/>
  </r>
  <r>
    <n v="7272"/>
    <s v="E5592"/>
    <n v="14021"/>
    <x v="0"/>
    <s v="König Friedrich II."/>
    <s v="E5592"/>
    <s v="Haina, Kloster (Aulesburg), Arnsburg, Kloster (Fond)"/>
    <s v="UB Frankfurt 1, Nr. 43; BF, Nr. 844"/>
    <s v="http://www.lagis-hessen.de/de/subjects/idrec/sn/zig/id/21"/>
    <s v="Lich, Adelsarchiv Fürsten zu Solms-Hohensolms-Lich"/>
    <s v="31.1.1216"/>
    <n v="1216"/>
    <x v="44"/>
    <s v="Sonntag"/>
    <n v="14021"/>
    <s v="E5592"/>
    <n v="14021"/>
  </r>
  <r>
    <n v="6911"/>
    <s v="F3843"/>
    <n v="13603"/>
    <x v="0"/>
    <s v="König Friedrich II."/>
    <s v="F3843"/>
    <s v="Fribourg, B�rger"/>
    <s v="HB 1, S. 673; BF, Nr.1048"/>
    <s v="http://www.regesta-imperii.de/id/1219-09-06_2_0_5_1_1_1702_1048"/>
    <s v="Fribourg, Staatsarchiv"/>
    <s v="6.9.1219"/>
    <n v="1219"/>
    <x v="58"/>
    <s v="Freitag"/>
    <s v="13603 Alle Aufnahmen unter dieser Zugangsnummer"/>
    <s v="F3843"/>
    <n v="13603"/>
  </r>
  <r>
    <n v="6726"/>
    <s v="D1673"/>
    <n v="13413"/>
    <x v="0"/>
    <s v="König Friedrich II."/>
    <s v="D1673"/>
    <s v="Stra�burg, Rat, Stra�burg, B�rger"/>
    <s v="UB Stra�burg 1, S. 135; BF, Nr.970"/>
    <s v="http://www.regesta-imperii.de/id/1219-01-11_1_0_5_1_1_1614_970"/>
    <s v="Marburg, Staatsarchiv"/>
    <s v="11.1.1219"/>
    <n v="1219"/>
    <x v="58"/>
    <s v="Freitag"/>
    <s v="13413 Alle Aufnahmen unter dieser Zugangsnummer"/>
    <s v="D1673"/>
    <n v="13413"/>
  </r>
  <r>
    <n v="6717"/>
    <s v="E5526"/>
    <n v="13402"/>
    <x v="0"/>
    <s v="König Friedrich II."/>
    <s v="E5526"/>
    <e v="#NAME?"/>
    <s v="BF, Nr.713"/>
    <s v="http://www.regesta-imperii.de/id/1213-10-19_1_0_5_1_1_1288_713"/>
    <s v="Darmstadt, Staatsarchiv"/>
    <s v="19.10.1213"/>
    <n v="1213"/>
    <x v="49"/>
    <s v="Samstag"/>
    <s v="13402 Alle Aufnahmen unter dieser Zugangsnummer"/>
    <s v="E5526"/>
    <n v="13402"/>
  </r>
  <r>
    <n v="6482"/>
    <s v="F3280"/>
    <n v="13146"/>
    <x v="0"/>
    <s v="König Friedrich II."/>
    <s v="F3280"/>
    <s v="Beromünster, Stift"/>
    <s v="UB Beromünster 1, Nr.16; BF, Nr.913"/>
    <s v="http://www.regesta-imperii.de/id/1217-07-00_1_0_5_1_1_1542_913"/>
    <s v="Beromünster, Stiftsarchiv"/>
    <s v="0.7.1217"/>
    <n v="1217"/>
    <x v="74"/>
    <s v="Unbekannt"/>
    <s v="13146 Alle Aufnahmen unter dieser Zugangsnummer"/>
    <s v="F3280"/>
    <n v="13146"/>
  </r>
  <r>
    <n v="5733"/>
    <s v="F1741A"/>
    <n v="12260"/>
    <x v="0"/>
    <s v="König Friedrich II."/>
    <s v="F1741A"/>
    <s v="Tennenbach, Kloster"/>
    <s v="HB 1.1, S. 160f.; BF, Nr.622"/>
    <s v="http://www.regesta-imperii.de/id/1210-01-00_1_0_5_1_1_1153_622"/>
    <s v="Karlsruhe, Generallandesarchiv"/>
    <s v="0.1.1210"/>
    <n v="1210"/>
    <x v="95"/>
    <s v="Unbekannt"/>
    <s v="12260 Alle Aufnahmen unter dieser Zugangsnummer"/>
    <s v="F1741A"/>
    <n v="12260"/>
  </r>
  <r>
    <n v="5734"/>
    <s v="F1743A"/>
    <n v="12261"/>
    <x v="0"/>
    <s v="König Friedrich II."/>
    <s v="F1743A"/>
    <s v="Salem, Kloster"/>
    <s v="HB 1.1, S. 161f.; BF, Nr.623; DIGUB 4, Taf. 18"/>
    <s v="http://www.regesta-imperii.de/id/1210-01-00_2_0_5_1_1_1154_623"/>
    <s v="Karlsruhe, Generallandesarchiv"/>
    <s v="0.1.1210"/>
    <n v="1210"/>
    <x v="95"/>
    <s v="Unbekannt"/>
    <s v="12261 Alle Aufnahmen unter dieser Zugangsnummer"/>
    <s v="F1743A"/>
    <n v="12261"/>
  </r>
  <r>
    <n v="5735"/>
    <s v="F1745A"/>
    <n v="12262"/>
    <x v="0"/>
    <s v="König Friedrich II."/>
    <s v="F1745A"/>
    <s v="Pfullendorf"/>
    <s v="HB 1.2, S. 790ff.; BF, Nr.1136"/>
    <s v="http://www.regesta-imperii.de/id/1220-06-02_1_0_5_1_1_1800_1136"/>
    <s v="Karlsruhe, Generallandesarchiv"/>
    <s v="2.6.1220"/>
    <n v="1220"/>
    <x v="20"/>
    <s v="Dienstag"/>
    <s v="12262 Alle Aufnahmen unter dieser Zugangsnummer"/>
    <s v="F1745A"/>
    <n v="12262"/>
  </r>
  <r>
    <n v="5526"/>
    <s v="F1461"/>
    <n v="12004"/>
    <x v="0"/>
    <s v="König Friedrich II."/>
    <s v="F1461"/>
    <s v="Bistum Konstanz, Bischof Konrad II., Bistum Konstanz, Domstift, Kapitel, Kreuzlingen, Stift (Fond)"/>
    <s v="UB Thurg. 2, Nr.95; HB 1.1, S. 277"/>
    <s v="http://www.regesta-imperii.de/id/1213-09-01_2_0_5_1_1_1284_712"/>
    <s v="Frauenfeld, Staatsarchiv"/>
    <s v="1.9.1213"/>
    <n v="1213"/>
    <x v="49"/>
    <s v="Sonntag"/>
    <s v="12004 Alle Aufnahmen unter dieser Zugangsnummer"/>
    <s v="F1461"/>
    <n v="12004"/>
  </r>
  <r>
    <n v="5448"/>
    <s v="F1325"/>
    <n v="11915"/>
    <x v="0"/>
    <s v="König Friedrich II."/>
    <s v="F1325"/>
    <s v="Engelberg, Kloster, Abt Heinrich"/>
    <s v="UB Z�rich 1, Nr.376; QW. Schweiz 1,1, Nr.245"/>
    <s v="http://www.regesta-imperii.de/id/1213-01-02_1_0_5_1_1_1253_686"/>
    <s v="Engelberg, Stiftsarchiv"/>
    <s v="2.1.1213"/>
    <n v="1213"/>
    <x v="49"/>
    <s v="Mittwoch"/>
    <s v="11915 Alle Aufnahmen unter dieser Zugangsnummer"/>
    <s v="F1325"/>
    <n v="11915"/>
  </r>
  <r>
    <n v="5328"/>
    <s v="E5460"/>
    <n v="11760"/>
    <x v="0"/>
    <s v="König Friedrich II."/>
    <s v="E5460"/>
    <s v="F�ssen, Kloster, Abt Konrad"/>
    <s v="HB 4.2, S. 785ff.; BF, Nr.2118; DIGUB 4, Taf. 28"/>
    <s v="http://www.regesta-imperii.de/id/1235-10-00_2_0_5_1_1_3046_2118"/>
    <s v="München, Bayerisches Hauptstaatsarchiv"/>
    <s v="0.10.1235"/>
    <n v="1235"/>
    <x v="14"/>
    <s v="Unbekannt"/>
    <n v="11760"/>
    <s v="E5460"/>
    <n v="11760"/>
  </r>
  <r>
    <n v="5225"/>
    <s v="F1130"/>
    <n v="11648"/>
    <x v="0"/>
    <s v="König Friedrich II."/>
    <s v="F1130"/>
    <s v="Z�rich, Stift"/>
    <s v="UB Z�rich 1, Nr.385; BF, Nr.971"/>
    <s v="http://www.regesta-imperii.de/id/1218-03-17_1_0_5_1_1_1569_932"/>
    <s v="Z�rich, Staatsarchiv"/>
    <s v="17.3.1218"/>
    <n v="1218"/>
    <x v="16"/>
    <s v="Samstag"/>
    <s v="11648 Alle Aufnahmen unter dieser Zugangsnummer"/>
    <s v="F1130"/>
    <n v="11648"/>
  </r>
  <r>
    <n v="5226"/>
    <s v="F1132"/>
    <n v="11649"/>
    <x v="0"/>
    <s v="König Friedrich II."/>
    <s v="F1132"/>
    <s v="Z�rich, Stift"/>
    <s v="UB Z�rich 1, Nr. 389; HB 1.2, S. 583; URH 2, Nr. 101; DIGUB 4, Taf. 22"/>
    <s v="http://www.regesta-imperii.de/id/1219-01-11_2_0_5_1_1_1615_971"/>
    <s v="Z�rich, Staatsarchiv"/>
    <s v="11.1.1219"/>
    <n v="1219"/>
    <x v="58"/>
    <s v="Freitag"/>
    <s v="11649 Alle Aufnahmen unter dieser Zugangsnummer"/>
    <s v="F1132"/>
    <n v="11649"/>
  </r>
  <r>
    <n v="4906"/>
    <s v="F606"/>
    <n v="11273"/>
    <x v="0"/>
    <s v="König Friedrich II."/>
    <s v="F606"/>
    <s v="Bistum Basel, Bischof Heinrich II., Bistum Basel, Domstift (Fond)"/>
    <s v="UB Basel 1, Nr.91; BF, Nr.947"/>
    <s v="http://www.regesta-imperii.de/id/1218-09-12_1_0_5_1_1_1590_947"/>
    <s v="Basel, Staatsarchiv"/>
    <s v="12.9.1218"/>
    <n v="1218"/>
    <x v="16"/>
    <s v="Mittwoch"/>
    <s v="11273 Alle Aufnahmen unter dieser Zugangsnummer"/>
    <s v="F606"/>
    <n v="11273"/>
  </r>
  <r>
    <n v="4907"/>
    <s v="F608"/>
    <n v="11274"/>
    <x v="0"/>
    <s v="König Friedrich II."/>
    <s v="F608"/>
    <s v="Bistum Basel, Bischof Heinrich II."/>
    <s v="UB Basel 1, Nr. 92; BF, Nr. 949; URH 2, Nr. 96"/>
    <s v="http://www.regesta-imperii.de/id/1218-09-13_1_0_5_1_1_1592_949"/>
    <s v="Basel, Staatsarchiv"/>
    <s v="13.9.1218"/>
    <n v="1218"/>
    <x v="16"/>
    <s v="Donnerstag"/>
    <s v="11274 Alle Aufnahmen unter dieser Zugangsnummer"/>
    <s v="F608"/>
    <n v="11274"/>
  </r>
  <r>
    <n v="4601"/>
    <s v="E5320"/>
    <n v="10927"/>
    <x v="0"/>
    <s v="König Friedrich II."/>
    <s v="E5320"/>
    <s v="Kastl, Kloster, Abt Gerhard"/>
    <s v="BF, Nr. 1018"/>
    <s v="http://www.regesta-imperii.de/id/1219-05-24_1_0_5_1_1_1666_1018"/>
    <s v="München, Bayerisches Hauptstaatsarchiv"/>
    <s v="24.5.1219"/>
    <n v="1219"/>
    <x v="58"/>
    <s v="Freitag"/>
    <s v="10927 Alle Aufnahmen unter dieser Zugangsnummer"/>
    <s v="E5320"/>
    <n v="10927"/>
  </r>
  <r>
    <n v="4602"/>
    <s v="D1477"/>
    <n v="10929"/>
    <x v="0"/>
    <s v="König Friedrich II."/>
    <s v="D1477"/>
    <s v="Regensburg, Kloster Obermünster, �btissin Mathilde"/>
    <s v="BF, Nr. 1019; URH 2, Nr. 104"/>
    <s v="http://www.regesta-imperii.de/id/1219-06-01_1_0_5_1_1_1667_1019"/>
    <s v="München, Bayerisches Hauptstaatsarchiv"/>
    <s v="1.6.1219"/>
    <n v="1219"/>
    <x v="58"/>
    <s v="Samstag"/>
    <s v="10929 Alle Aufnahmen unter dieser Zugangsnummer"/>
    <s v="D1477"/>
    <n v="10929"/>
  </r>
  <r>
    <n v="4603"/>
    <s v="E5322"/>
    <n v="10931"/>
    <x v="0"/>
    <s v="König Friedrich II."/>
    <s v="E5322"/>
    <s v="Nürnberg"/>
    <s v="BF, Nr. 1069"/>
    <s v="http://www.regesta-imperii.de/id/1219-11-08_1_0_5_1_1_1724_1069"/>
    <s v="München, Bayerisches Hauptstaatsarchiv"/>
    <s v="8.11.1219"/>
    <n v="1219"/>
    <x v="58"/>
    <s v="Freitag"/>
    <s v="10931 Alle Aufnahmen unter dieser Zugangsnummer"/>
    <s v="E5322"/>
    <n v="10931"/>
  </r>
  <r>
    <n v="4604"/>
    <s v="E5323"/>
    <n v="10932"/>
    <x v="0"/>
    <s v="König Friedrich II."/>
    <s v="E5323"/>
    <s v="Nürnberg, Stadt"/>
    <s v="BF, Nr. 1069"/>
    <s v="http://www.regesta-imperii.de/id/1219-11-08_1_0_5_1_1_1724_1069"/>
    <s v="München, Bayerisches Hauptstaatsarchiv"/>
    <s v="8.11.1219"/>
    <n v="1219"/>
    <x v="58"/>
    <s v="Freitag"/>
    <s v="10932 Alle Aufnahmen unter dieser Zugangsnummer"/>
    <s v="E5323"/>
    <n v="10932"/>
  </r>
  <r>
    <n v="4605"/>
    <s v="E5324"/>
    <n v="10933"/>
    <x v="0"/>
    <s v="König Friedrich II."/>
    <s v="E5324"/>
    <s v="Bistum Regensburg, Bischof Konrad IV."/>
    <s v="BF, Nr. 1073"/>
    <s v="http://www.regesta-imperii.de/id/1219-11-25_1_0_5_1_1_1728_1073"/>
    <s v="München, Bayerisches Hauptstaatsarchiv"/>
    <s v="25.11.1219"/>
    <n v="1219"/>
    <x v="58"/>
    <s v="Montag"/>
    <s v="10933 Alle Aufnahmen unter dieser Zugangsnummer"/>
    <s v="E5324"/>
    <n v="10933"/>
  </r>
  <r>
    <n v="4606"/>
    <s v="C1124"/>
    <n v="10934"/>
    <x v="0"/>
    <s v="König Friedrich II."/>
    <s v="C1124"/>
    <s v="Steingaden, Kloster"/>
    <s v="BF, Nr. 1079"/>
    <s v="http://www.regesta-imperii.de/id/1219-12-29_1_0_5_1_1_1737_1079"/>
    <s v="München, Bayerisches Hauptstaatsarchiv"/>
    <s v="29.12.1219"/>
    <n v="1219"/>
    <x v="58"/>
    <s v="Sonntag"/>
    <s v="10934 Alle Aufnahmen unter dieser Zugangsnummer"/>
    <s v="C1124"/>
    <n v="10934"/>
  </r>
  <r>
    <n v="4607"/>
    <s v="E5325"/>
    <n v="10935"/>
    <x v="0"/>
    <s v="König Friedrich II."/>
    <s v="E5325"/>
    <s v="Ottobeuren, Kloster"/>
    <s v="BF, Nr. 1081"/>
    <s v="http://www.regesta-imperii.de/id/1220-01-04_1_0_5_1_1_1739_1081"/>
    <s v="München, Bayerisches Hauptstaatsarchiv"/>
    <s v="4.1.1220"/>
    <n v="1220"/>
    <x v="20"/>
    <s v="Samstag"/>
    <s v="10935 Alle Aufnahmen unter dieser Zugangsnummer"/>
    <s v="E5325"/>
    <n v="10935"/>
  </r>
  <r>
    <n v="4609"/>
    <s v="E5316"/>
    <n v="10940"/>
    <x v="0"/>
    <s v="König Friedrich II."/>
    <s v="E5316"/>
    <s v="Bistum Augsburg, Domstift, Propst Rapoto (kgl. Kaplan), Bistum Augsburg, Domstift, Kapitel"/>
    <s v="UB Augsburg H.stift, Nr.50; HB 1.2, S. 784"/>
    <s v="http://www.regesta-imperii.de/id/1220-05-18_1_0_5_1_1_1795_1131"/>
    <s v="München, Bayerisches Hauptstaatsarchiv"/>
    <s v="18.5.1220"/>
    <n v="1220"/>
    <x v="20"/>
    <s v="Montag"/>
    <n v="10940"/>
    <s v="E5316"/>
    <n v="10940"/>
  </r>
  <r>
    <n v="4610"/>
    <s v="D1469"/>
    <n v="10941"/>
    <x v="0"/>
    <s v="König Friedrich II."/>
    <s v="D1469"/>
    <s v="Steingaden, Kloster"/>
    <s v="BF, Nr. 1148; URH 2, Nr. 129"/>
    <s v="http://www.regesta-imperii.de/id/1220-08-01_1_0_5_1_1_1813_1148"/>
    <s v="München, Bayerisches Hauptstaatsarchiv"/>
    <s v="1.8.1220"/>
    <n v="1220"/>
    <x v="20"/>
    <s v="Samstag"/>
    <s v="10941 Alle Aufnahmen unter dieser Zugangsnummer"/>
    <s v="D1469"/>
    <n v="10941"/>
  </r>
  <r>
    <n v="4611"/>
    <s v="E5317"/>
    <n v="10942"/>
    <x v="0"/>
    <s v="König Friedrich II."/>
    <s v="E5317"/>
    <s v="Bistum Bamberg, Bischof Egbert, Bistum Würzburg, Bischof Otto I. (Fond)"/>
    <s v="BF, Nr. 1151"/>
    <s v="http://www.regesta-imperii.de/id/1220-08-07_1_0_5_1_1_1816_1151"/>
    <s v="München, Bayerisches Hauptstaatsarchiv"/>
    <s v="7.8.1220"/>
    <n v="1220"/>
    <x v="20"/>
    <s v="Freitag"/>
    <s v="10942 Alle Aufnahmen unter dieser Zugangsnummer"/>
    <s v="E5317"/>
    <n v="10942"/>
  </r>
  <r>
    <n v="4612"/>
    <s v="E5318"/>
    <n v="10943"/>
    <x v="0"/>
    <s v="König Friedrich II."/>
    <s v="E5318"/>
    <s v="Steingaden, Kloster"/>
    <s v="BF, Nr. 1152; HB 1.2, S. 818"/>
    <s v="http://www.regesta-imperii.de/id/1220-08-17_1_0_5_1_1_1817_1152"/>
    <s v="München, Bayerisches Hauptstaatsarchiv"/>
    <s v="17.8.1220"/>
    <n v="1220"/>
    <x v="20"/>
    <s v="Montag"/>
    <s v="10943 Alle Aufnahmen unter dieser Zugangsnummer"/>
    <s v="E5318"/>
    <n v="10943"/>
  </r>
  <r>
    <n v="4575"/>
    <s v="C1111"/>
    <n v="10872"/>
    <x v="0"/>
    <s v="König Friedrich II."/>
    <s v="C1111"/>
    <s v="Bistum Passau"/>
    <s v="HB 1, S. 553; BF, Nr. 941; URH 2, Nr. 95"/>
    <s v="http://www.regesta-imperii.de/id/1218-07-22_1_0_5_1_1_1583_941"/>
    <s v="München, Bayerisches Hauptstaatsarchiv"/>
    <s v="22.7.1218"/>
    <n v="1218"/>
    <x v="16"/>
    <s v="Sonntag"/>
    <n v="10872"/>
    <s v="C1111"/>
    <n v="10872"/>
  </r>
  <r>
    <n v="4576"/>
    <s v="D1452"/>
    <n v="10873"/>
    <x v="0"/>
    <s v="König Friedrich II."/>
    <s v="D1452"/>
    <s v="Bistum Passau, Bischof Ulrich II."/>
    <s v="HB 1, S. 553; BF, Nr. 942"/>
    <s v="http://www.regesta-imperii.de/id/1218-08-01_1_0_5_1_1_1584_942"/>
    <s v="München, Bayerisches Hauptstaatsarchiv"/>
    <s v="1.8.1218"/>
    <n v="1218"/>
    <x v="16"/>
    <s v="Mittwoch"/>
    <s v="10873 Alle Aufnahmen unter dieser Zugangsnummer"/>
    <s v="D1452"/>
    <n v="10873"/>
  </r>
  <r>
    <n v="4577"/>
    <s v="E5280"/>
    <n v="10874"/>
    <x v="0"/>
    <s v="König Friedrich II."/>
    <s v="E5280"/>
    <s v="Bistum Passau, Bischof Ulrich II."/>
    <s v="HB 1, S. 553; BF, Nr. 942"/>
    <s v="http://www.regesta-imperii.de/id/1218-08-01_1_0_5_1_1_1584_942"/>
    <s v="München, Bayerisches Hauptstaatsarchiv"/>
    <s v="1.8.1218"/>
    <n v="1218"/>
    <x v="16"/>
    <s v="Mittwoch"/>
    <s v="10874 Alle Aufnahmen unter dieser Zugangsnummer"/>
    <s v="E5280"/>
    <n v="10874"/>
  </r>
  <r>
    <n v="4578"/>
    <s v="E5281"/>
    <n v="10875"/>
    <x v="0"/>
    <s v="König Friedrich II."/>
    <s v="E5281"/>
    <s v="F�ssen, Kloster, Abt Konrad"/>
    <s v="HB 1, S. 555; BF, Nr. 944"/>
    <s v="http://www.regesta-imperii.de/id/1218-09-10_1_0_5_1_1_1586_944"/>
    <s v="München, Bayerisches Hauptstaatsarchiv"/>
    <s v="10.9.1219"/>
    <n v="1219"/>
    <x v="58"/>
    <s v="Dienstag"/>
    <s v="10875 Alle Aufnahmen unter dieser Zugangsnummer"/>
    <s v="E5281"/>
    <n v="10875"/>
  </r>
  <r>
    <n v="4579"/>
    <s v="E5282"/>
    <n v="10876"/>
    <x v="0"/>
    <s v="König Friedrich II."/>
    <s v="E5282"/>
    <s v="Kempten, Kloster, Abt Heinrich"/>
    <s v="HB 1.2, S. 564; BF, Nr. 951; DIGUB 4, Taf. 21"/>
    <s v="http://www.regesta-imperii.de/id/1218-09-18_1_0_5_1_1_1594_951"/>
    <s v="München, Bayerisches Hauptstaatsarchiv"/>
    <s v="18.9.1219"/>
    <n v="1219"/>
    <x v="58"/>
    <s v="Mittwoch"/>
    <n v="10876"/>
    <s v="E5282"/>
    <n v="10876"/>
  </r>
  <r>
    <n v="4580"/>
    <s v="E5283"/>
    <n v="10877"/>
    <x v="0"/>
    <s v="König Friedrich II."/>
    <s v="E5283"/>
    <s v="Bistum Passau, Bischof Ulrich II."/>
    <s v="HB 1, S. 567; BF, Nr. 956"/>
    <s v="http://www.regesta-imperii.de/id/1218-10-22_1_0_5_1_1_1599_956"/>
    <s v="München, Bayerisches Hauptstaatsarchiv"/>
    <s v="22.10.1218"/>
    <n v="1218"/>
    <x v="16"/>
    <s v="Montag"/>
    <s v="10877 Alle Aufnahmen unter dieser Zugangsnummer"/>
    <s v="E5283"/>
    <n v="10877"/>
  </r>
  <r>
    <n v="4581"/>
    <s v="E5284"/>
    <n v="10878"/>
    <x v="0"/>
    <s v="König Friedrich II."/>
    <s v="E5284"/>
    <s v="Bistum Passau, Bischof Ulrich II."/>
    <s v="HB 1, S. 567; BF, Nr. 956"/>
    <s v="http://www.regesta-imperii.de/id/1218-10-22_1_0_5_1_1_1599_956"/>
    <s v="München, Bayerisches Hauptstaatsarchiv"/>
    <s v="22.10.1218"/>
    <n v="1218"/>
    <x v="16"/>
    <s v="Montag"/>
    <s v="10878 Alle Aufnahmen unter dieser Zugangsnummer"/>
    <s v="E5284"/>
    <n v="10878"/>
  </r>
  <r>
    <n v="4582"/>
    <s v="D1453"/>
    <n v="10879"/>
    <x v="0"/>
    <s v="König Friedrich II."/>
    <s v="D1453"/>
    <s v="Regensburg, Kloster Niedermünster, �btissin"/>
    <s v="HB 1.2, S. 571"/>
    <s v="http://www.regesta-imperii.de/id/1218-10-30_1_0_5_1_1_1602_959"/>
    <s v="München, Bayerisches Hauptstaatsarchiv"/>
    <s v="30.10.1218"/>
    <n v="1218"/>
    <x v="16"/>
    <s v="Dienstag"/>
    <s v="10879 Alle Aufnahmen unter dieser Zugangsnummer"/>
    <s v="D1453"/>
    <n v="10879"/>
  </r>
  <r>
    <n v="4583"/>
    <s v="D1454"/>
    <n v="10880"/>
    <x v="0"/>
    <s v="König Friedrich II."/>
    <s v="D1454"/>
    <s v="Waldsassen, Kloster (Fond), Egerland, Richter (kgl.), Egerland, Ministerialen"/>
    <s v="BF, Nr. 961; HB 1.2, S. 572; URH 2, Nr. 98"/>
    <s v="http://www.regesta-imperii.de/id/1218-00-00_2_0_5_1_1_1604_961"/>
    <s v="München, Bayerisches Hauptstaatsarchiv"/>
    <s v="0.0.1218"/>
    <n v="1218"/>
    <x v="16"/>
    <s v="Unbekannt"/>
    <s v="10880 Alle Aufnahmen unter dieser Zugangsnummer"/>
    <s v="D1454"/>
    <n v="10880"/>
  </r>
  <r>
    <n v="4598"/>
    <s v="D1474"/>
    <n v="10924"/>
    <x v="0"/>
    <s v="König Friedrich II."/>
    <s v="D1474"/>
    <s v="Steingaden, Kloster St. Johannes"/>
    <s v="BF, Nr. 919"/>
    <s v="http://www.regesta-imperii.de/id/1217-12-00_1_0_5_1_1_1556_919"/>
    <s v="München, Bayerisches Hauptstaatsarchiv"/>
    <s v="0.12.1218 ?"/>
    <n v="1218"/>
    <x v="16"/>
    <s v="Unbekannt"/>
    <s v="10924 Alle Aufnahmen unter dieser Zugangsnummer"/>
    <s v="D1474"/>
    <n v="10924"/>
  </r>
  <r>
    <n v="4599"/>
    <s v="D1475"/>
    <n v="10925"/>
    <x v="0"/>
    <s v="König Friedrich II."/>
    <s v="D1475"/>
    <s v="Steingaden, Kloster"/>
    <s v="BF, Nr. 919"/>
    <s v="http://www.regesta-imperii.de/id/1217-12-00_1_0_5_1_1_1556_919"/>
    <s v="München, Bayerisches Hauptstaatsarchiv"/>
    <s v="nach 1217.12"/>
    <n v="1217"/>
    <x v="74"/>
    <s v="Unbekannt"/>
    <n v="10925"/>
    <s v="D1475"/>
    <n v="10925"/>
  </r>
  <r>
    <n v="4538"/>
    <s v="E5263"/>
    <n v="10833"/>
    <x v="0"/>
    <s v="König Friedrich II."/>
    <s v="E5263"/>
    <s v="Regensburg, Kloster Obermünster (Fond), Regensburg, Kloster Niedermünster, Bistum Regensburg"/>
    <s v="BF, Nr.863"/>
    <s v="http://www.regesta-imperii.de/id/1216-05-15_1_0_5_1_1_1483_863"/>
    <s v="München, Bayerisches Hauptstaatsarchiv"/>
    <s v="15.5.1216"/>
    <n v="1216"/>
    <x v="44"/>
    <s v="Sonntag"/>
    <s v="10833 Alle Aufnahmen unter dieser Zugangsnummer"/>
    <s v="E5263"/>
    <n v="10833"/>
  </r>
  <r>
    <n v="4539"/>
    <s v="E5264"/>
    <n v="10834"/>
    <x v="0"/>
    <s v="König Friedrich II."/>
    <s v="E5264"/>
    <s v="Raitenhaslach, Kloster"/>
    <s v="BF, Nr.869"/>
    <s v="http://www.regesta-imperii.de/id/1216-07-15_1_0_5_1_1_1490_869"/>
    <s v="München, Bayerisches Hauptstaatsarchiv"/>
    <s v="15.7.1216"/>
    <n v="1216"/>
    <x v="44"/>
    <s v="Freitag"/>
    <s v="10834 Alle Aufnahmen unter dieser Zugangsnummer"/>
    <s v="E5264"/>
    <n v="10834"/>
  </r>
  <r>
    <n v="4540"/>
    <s v="E5265"/>
    <n v="10835"/>
    <x v="0"/>
    <s v="König Friedrich II."/>
    <s v="E5265"/>
    <s v="Ellingen, Hospital, Deutschordens-"/>
    <s v="BF, Nr.877"/>
    <s v="http://www.regesta-imperii.de/id/1216-09-08_1_0_5_1_1_1498_877"/>
    <s v="München, Bayerisches Hauptstaatsarchiv"/>
    <s v="8.9.1216"/>
    <n v="1216"/>
    <x v="44"/>
    <s v="Donnerstag"/>
    <s v="10835 Alle Aufnahmen unter dieser Zugangsnummer"/>
    <s v="E5265"/>
    <n v="10835"/>
  </r>
  <r>
    <n v="4541"/>
    <s v="E5266"/>
    <n v="10836"/>
    <x v="0"/>
    <s v="König Friedrich II."/>
    <s v="E5266"/>
    <s v="Bistum Passau, Bischof Ulrich II."/>
    <s v="BF, Nr.890"/>
    <s v="http://www.regesta-imperii.de/id/1217-01-21_1_0_5_1_1_1513_890"/>
    <s v="München, Bayerisches Hauptstaatsarchiv"/>
    <s v="21.1.1217"/>
    <n v="1217"/>
    <x v="74"/>
    <s v="Samstag"/>
    <s v="10836 Alle Aufnahmen unter dieser Zugangsnummer"/>
    <s v="E5266"/>
    <n v="10836"/>
  </r>
  <r>
    <n v="4542"/>
    <s v="E5267"/>
    <n v="10837"/>
    <x v="0"/>
    <s v="König Friedrich II."/>
    <s v="E5267"/>
    <s v="Bistum Passau, Bischof Ulrich II."/>
    <s v="BF, Nr.891"/>
    <s v="http://www.regesta-imperii.de/id/1217-01-24_1_0_5_1_1_1514_891"/>
    <s v="München, Bayerisches Hauptstaatsarchiv"/>
    <s v="24.1.1217"/>
    <n v="1217"/>
    <x v="74"/>
    <s v="Dienstag"/>
    <s v="10837 Alle Aufnahmen unter dieser Zugangsnummer"/>
    <s v="E5267"/>
    <n v="10837"/>
  </r>
  <r>
    <n v="4543"/>
    <s v="E5268"/>
    <n v="10838"/>
    <x v="0"/>
    <s v="König Friedrich II."/>
    <s v="E5268"/>
    <s v="Regensburg, Hospital (b. St. Johann)"/>
    <s v="BF, Nr.904"/>
    <s v="http://www.regesta-imperii.de/id/1217-05-31_1_0_5_1_1_1533_904"/>
    <s v="München, Bayerisches Hauptstaatsarchiv"/>
    <s v="31.5.1217"/>
    <n v="1217"/>
    <x v="74"/>
    <s v="Mittwoch"/>
    <n v="10838"/>
    <s v="E5268"/>
    <n v="10838"/>
  </r>
  <r>
    <n v="4544"/>
    <s v="D1449"/>
    <n v="10839"/>
    <x v="0"/>
    <s v="König Friedrich II."/>
    <s v="D1449"/>
    <s v="Benediktbeuern, Kloster"/>
    <s v="BF, Nr.906"/>
    <s v="http://www.regesta-imperii.de/id/1217-06-08_1_0_5_1_1_1535_906"/>
    <s v="München, Bayerisches Hauptstaatsarchiv"/>
    <s v="8.6.1217"/>
    <n v="1217"/>
    <x v="74"/>
    <s v="Donnerstag"/>
    <n v="10839"/>
    <s v="D1449"/>
    <n v="10839"/>
  </r>
  <r>
    <n v="4545"/>
    <s v="C1108"/>
    <n v="10840"/>
    <x v="0"/>
    <s v="König Friedrich II."/>
    <s v="C1108"/>
    <s v="Kgl. Prokurator, Donauw�rth"/>
    <s v="BF, Nr.903"/>
    <s v="http://www.regesta-imperii.de/id/1217-00-00_1_0_5_1_1_1531_903"/>
    <s v="München, Bayerisches Hauptstaatsarchiv"/>
    <s v="0.0.1218"/>
    <n v="1218"/>
    <x v="16"/>
    <s v="Unbekannt"/>
    <n v="10840"/>
    <s v="C1108"/>
    <n v="10840"/>
  </r>
  <r>
    <n v="4491"/>
    <s v="E5226"/>
    <n v="10777"/>
    <x v="0"/>
    <s v="König Friedrich II."/>
    <s v="E5226"/>
    <s v="Bistum Eichst�tt (Fond)"/>
    <s v="D F II 620; HB 1.2, S. 765ff.; BF, Nr.1114;"/>
    <s v="http://www.regesta-imperii.de/id/1220-04-26_1_0_5_1_1_1776_1114"/>
    <s v="München, Bayerisches Hauptstaatsarchiv"/>
    <s v="26.4.1220"/>
    <n v="1220"/>
    <x v="20"/>
    <s v="Sonntag"/>
    <n v="10777"/>
    <s v="E5226"/>
    <n v="10777"/>
  </r>
  <r>
    <n v="4441"/>
    <s v="D1401"/>
    <n v="10710"/>
    <x v="0"/>
    <s v="König Friedrich II."/>
    <s v="D1401"/>
    <s v="Kaisheim, Kloster"/>
    <s v="HB 1.2, S. 369f.; BF, Nr.791"/>
    <s v="http://www.regesta-imperii.de/id/1215-04-11_1_0_5_1_1_1391_791"/>
    <s v="München, Bayerisches Hauptstaatsarchiv"/>
    <s v="11.4.1215"/>
    <n v="1215"/>
    <x v="50"/>
    <s v="Samstag"/>
    <s v="10710 Alle Aufnahmen unter dieser Zugangsnummer"/>
    <s v="D1401"/>
    <n v="10710"/>
  </r>
  <r>
    <n v="4442"/>
    <s v="E5196"/>
    <n v="10711"/>
    <x v="0"/>
    <s v="König Friedrich II."/>
    <s v="E5196"/>
    <s v="Bistum Vienne, Hospital St. Antonius"/>
    <s v="HB 1.2, S. 297f."/>
    <s v="http://www.regesta-imperii.de/id/1214-04-21_1_0_5_1_1_1311_730"/>
    <s v="München, Bayerisches Hauptstaatsarchiv"/>
    <s v="21.4.1215"/>
    <n v="1215"/>
    <x v="50"/>
    <s v="Dienstag"/>
    <n v="10711"/>
    <s v="E5196"/>
    <n v="10711"/>
  </r>
  <r>
    <n v="4443"/>
    <s v="D1402"/>
    <n v="10712"/>
    <x v="0"/>
    <s v="König Friedrich II."/>
    <s v="D1402"/>
    <s v="Bistum Würzburg, Domstift"/>
    <s v="HB 1.2, S. 398; BF, Nr.813"/>
    <s v="http://www.regesta-imperii.de/id/1215-07-28_3_0_5_1_1_1421_813"/>
    <s v="München, Bayerisches Hauptstaatsarchiv"/>
    <s v="28.7.1215"/>
    <n v="1215"/>
    <x v="50"/>
    <s v="Dienstag"/>
    <s v="10712 Alle Aufnahmen unter dieser Zugangsnummer"/>
    <s v="D1402"/>
    <n v="10712"/>
  </r>
  <r>
    <n v="4444"/>
    <s v="E5197"/>
    <n v="10713"/>
    <x v="0"/>
    <s v="König Friedrich II."/>
    <s v="E5197"/>
    <s v="Würzburg, Hospital, Johanniter-"/>
    <s v="HB 1.2, S. 421; BF, Nr.831"/>
    <s v="http://www.regesta-imperii.de/id/1215-09-16_1_0_5_1_1_1445_831"/>
    <s v="München, Bayerisches Hauptstaatsarchiv"/>
    <s v="16.9.1215"/>
    <n v="1215"/>
    <x v="50"/>
    <s v="Mittwoch"/>
    <s v="10713 Alle Aufnahmen unter dieser Zugangsnummer"/>
    <s v="E5197"/>
    <n v="10713"/>
  </r>
  <r>
    <n v="4445"/>
    <s v="E5198"/>
    <n v="10714"/>
    <x v="0"/>
    <s v="König Friedrich II."/>
    <s v="E5198"/>
    <s v="Bistum Regensburg"/>
    <s v="HB 1.2, S. 432"/>
    <s v="http://www.regesta-imperii.de/id/1215-12-22_1_0_5_1_1_1456_840"/>
    <s v="München, Bayerisches Hauptstaatsarchiv"/>
    <s v="22.12.1215"/>
    <n v="1215"/>
    <x v="50"/>
    <s v="Dienstag"/>
    <s v="10714 Alle Aufnahmen unter dieser Zugangsnummer"/>
    <s v="E5198"/>
    <n v="10714"/>
  </r>
  <r>
    <n v="4446"/>
    <s v="D1403"/>
    <n v="10715"/>
    <x v="0"/>
    <s v="König Friedrich II."/>
    <s v="D1403"/>
    <s v="Wechterswinkel, Kloster"/>
    <s v="HB 1.2, S. 435-6; BF, Nr.832"/>
    <s v="http://www.regesta-imperii.de/id/1215-00-00_1_0_5_1_1_1446_832"/>
    <s v="München, Bayerisches Hauptstaatsarchiv"/>
    <s v="um 1215"/>
    <n v="1215"/>
    <x v="50"/>
    <s v="Unbekannt"/>
    <s v="10715 Alle Aufnahmen unter dieser Zugangsnummer"/>
    <s v="D1403"/>
    <n v="10715"/>
  </r>
  <r>
    <n v="4447"/>
    <s v="E5199"/>
    <n v="10716"/>
    <x v="0"/>
    <s v="König Friedrich II."/>
    <s v="E5199"/>
    <s v="Nürnberg, Deutschorden- Haus"/>
    <s v="HB 1.2, S. 440"/>
    <s v="http://www.regesta-imperii.de/id/1216-01-30_1_0_5_1_1_1461_843"/>
    <s v="München, Bayerisches Hauptstaatsarchiv"/>
    <s v="30.1.1215"/>
    <n v="1215"/>
    <x v="50"/>
    <s v="Freitag"/>
    <n v="10716"/>
    <s v="E5199"/>
    <n v="10716"/>
  </r>
  <r>
    <n v="4448"/>
    <s v="E5200"/>
    <n v="10717"/>
    <x v="0"/>
    <s v="König Friedrich II."/>
    <s v="E5200"/>
    <s v="Bistum Würzburg, Bistum Würzburg, Bischof Otto I."/>
    <s v="HB 1.2, S. 456; BF, Nr.856"/>
    <s v="http://www.regesta-imperii.de/id/1216-05-11_1_0_5_1_1_1476_856"/>
    <s v="München, Bayerisches Hauptstaatsarchiv"/>
    <s v="11.5.1216"/>
    <n v="1216"/>
    <x v="44"/>
    <s v="Mittwoch"/>
    <s v="10717 Alle Aufnahmen unter dieser Zugangsnummer"/>
    <s v="E5200"/>
    <n v="10717"/>
  </r>
  <r>
    <n v="4449"/>
    <s v="E5201"/>
    <n v="10718"/>
    <x v="0"/>
    <s v="König Friedrich II."/>
    <s v="E5201"/>
    <s v="Bistum Regensburg (Fond), Deutschland, Kirchen, Reichs-, Deutschland, Kll., Reichs-"/>
    <s v="HB 1.2, S. 461; BF, Nr.861"/>
    <s v="http://www.regesta-imperii.de/id/1216-05-13_1_0_5_1_1_1481_861"/>
    <s v="München, Bayerisches Hauptstaatsarchiv"/>
    <s v="13.5.1216"/>
    <n v="1216"/>
    <x v="44"/>
    <s v="Freitag"/>
    <s v="10718 Alle Aufnahmen unter dieser Zugangsnummer"/>
    <s v="E5201"/>
    <n v="10718"/>
  </r>
  <r>
    <n v="9455"/>
    <s v="M2906"/>
    <n v="90319"/>
    <x v="0"/>
    <s v="König Friedrich II. , König Friedrich II."/>
    <s v="M2906"/>
    <s v="Bistum Brixen, Bistum Freising, Bistum Gurk, Bistum Passau, Bistum Regensburg, Erzbistum Salzburg (Fond), Bayern, Herzog von, K�rnten, Herzog von, �sterreich, Herzog von, Steiermark, Herzog von, Bistum Brixen, Bistum Freising, Bistum Gurk, Bistum Passau, Bistum Regensburg, Erzbistum Salzburg (Fond), Bayern, Herzog von, K�rnten, Herzog von, �sterreich, Herzog von, Steiermark, Herzog von"/>
    <s v="BF, Nr.720"/>
    <s v="http://www.regesta-imperii.de/id/1214-02-21_1_0_5_1_1_1299_720"/>
    <s v="Wien, Haus-, Hof- und Staatsarchiv"/>
    <s v="21.2.1214"/>
    <n v="1214"/>
    <x v="2"/>
    <s v="Freitag"/>
    <s v="90319 Alle Aufnahmen unter dieser Zugangsnummer"/>
    <s v="M2906"/>
    <n v="90319"/>
  </r>
  <r>
    <n v="9214"/>
    <s v="E6060"/>
    <n v="80677"/>
    <x v="0"/>
    <s v="König Heinrich (VII.)"/>
    <s v="E6060"/>
    <s v="Nordhausen, Zisterzienserinnenkloster, Propst Dietrich"/>
    <s v="HB 2, S. 778-780; RI V.2, Nr. 3907; UB Nordhausen 1, S. 5f., Nr. 4"/>
    <s v="http://www.regesta-imperii.de/id/1223-09-22_1_0_5_1_2_112_3907"/>
    <s v="Nordhausen, Stadtarchiv"/>
    <s v="22.9.1223"/>
    <n v="1223"/>
    <x v="41"/>
    <s v="Freitag"/>
    <s v="80677 Alle Aufnahmen unter dieser Zugangsnummer"/>
    <s v="E6060"/>
    <n v="80677"/>
  </r>
  <r>
    <n v="9014"/>
    <s v="F9790"/>
    <n v="16184"/>
    <x v="0"/>
    <s v="König Heinrich (VII.)"/>
    <s v="F9790"/>
    <s v="Magdeburg, Erzbistum, Degenhard, kaiserlicher Protonotar und Vizedom in Magdeburg"/>
    <s v="CD. Anhalt. 2, S. 99f., Nr. 121; RI V.4, Nr. 4330; Reg. Magdeburg Ebb. 2, S. 471, Nr. 1014"/>
    <s v="http://www.regesta-imperii.de/id/1234-07-02_1_0_5_1_2_625_4330"/>
    <s v="Magdeburg, Landeshauptarchiv"/>
    <s v="2.7.1234"/>
    <n v="1234"/>
    <x v="51"/>
    <s v="Sonntag"/>
    <s v="16184 Alle Aufnahmen unter dieser Zugangsnummer"/>
    <s v="F9790"/>
    <n v="16184"/>
  </r>
  <r>
    <n v="8880"/>
    <s v="F9477"/>
    <n v="15953"/>
    <x v="0"/>
    <s v="König Heinrich (VII.)"/>
    <s v="F9477"/>
    <s v="Magdeburg, Erzbischof, Magdeburg, Domkapitel, Adel, St�dte, D�rfer und alle Getreuen des Reichs in Sachsen"/>
    <s v="MGH Leges 2, S. 281f.; Reg. Magdeburg Ebb. 2, S. 432f., Nr. 934; RI V.2, S. 760, Nr. 4192; URH 2, Nr. 310"/>
    <s v="http://www.regesta-imperii.de/id/1231-04-30_2_0_5_1_2_458_4192"/>
    <s v="Magdeburg, Landeshauptarchiv"/>
    <s v="30.4.1231"/>
    <n v="1231"/>
    <x v="136"/>
    <s v="Mittwoch"/>
    <s v="15953 Alle Aufnahmen unter dieser Zugangsnummer"/>
    <s v="F9477"/>
    <n v="15953"/>
  </r>
  <r>
    <n v="8696"/>
    <s v="R18454"/>
    <n v="15727"/>
    <x v="0"/>
    <s v="König Heinrich (VII.)"/>
    <s v="R18454"/>
    <s v="Speyer, Stadt"/>
    <s v="Urk. Speyer, S. 41, Nr. 47; RI V.1, S. 759, Nr. 4189"/>
    <s v="http://www.regesta-imperii.de/id/1231-04-29_1_0_5_1_2_455_4189"/>
    <s v="Speyer, StadtA."/>
    <s v="29.4.1231"/>
    <n v="1231"/>
    <x v="136"/>
    <s v="Dienstag"/>
    <s v="15727 Alle Aufnahmen unter dieser Zugangsnummer"/>
    <s v="R18454"/>
    <n v="15727"/>
  </r>
  <r>
    <n v="8697"/>
    <s v="R18420"/>
    <n v="15728"/>
    <x v="0"/>
    <s v="König Heinrich (VII.)"/>
    <s v="R18420"/>
    <s v="Speyer, B�rger"/>
    <s v="Urk. Speyer, S. 44, Nr. 51; RI V.1, S. 775, Nr. 4281"/>
    <s v="http://www.regesta-imperii.de/id/1233-06-02_1_0_5_1_2_566_4281"/>
    <s v="Speyer, StadtA."/>
    <s v="2.6.1233"/>
    <n v="1233"/>
    <x v="68"/>
    <s v="Donnerstag"/>
    <s v="15728 Alle Aufnahmen unter dieser Zugangsnummer"/>
    <s v="R18420"/>
    <n v="15728"/>
  </r>
  <r>
    <n v="8698"/>
    <s v="R18423"/>
    <n v="15729"/>
    <x v="0"/>
    <s v="König Heinrich (VII.)"/>
    <s v="R18423"/>
    <s v="Speyer, B�rger"/>
    <s v="Urk. Speyer, S. 45f., Nr. 53; RI V.1, S. 791, Nr. 4365"/>
    <s v="http://www.regesta-imperii.de/id/1234-12-21_1_0_5_1_2_664_4365"/>
    <s v="Speyer, StadtA."/>
    <s v="21.12.1234"/>
    <n v="1234"/>
    <x v="51"/>
    <s v="Donnerstag"/>
    <s v="15729 Alle Aufnahmen unter dieser Zugangsnummer"/>
    <s v="R18423"/>
    <n v="15729"/>
  </r>
  <r>
    <n v="8650"/>
    <s v="E6060"/>
    <n v="15671"/>
    <x v="0"/>
    <s v="König Heinrich (VII.)"/>
    <s v="E6060"/>
    <s v="Nordhausen, Zisterzienserinnenkloster, Propst Dietrich"/>
    <s v="HB 2, S. 778-780; RI V.2, Nr. 3907; UB Nordhausen 1, S. 5f., Nr. 4"/>
    <s v="http://www.regesta-imperii.de/id/1223-09-22_1_0_5_1_2_112_3907"/>
    <s v="Nordhausen, Stadtarchiv"/>
    <s v="22.9.1223"/>
    <n v="1223"/>
    <x v="41"/>
    <s v="Freitag"/>
    <s v="15671 Alle Aufnahmen unter dieser Zugangsnummer"/>
    <s v="E6060"/>
    <n v="15671"/>
  </r>
  <r>
    <n v="8669"/>
    <s v="R18340"/>
    <n v="15699"/>
    <x v="0"/>
    <s v="König Heinrich (VII.)"/>
    <s v="R18340"/>
    <s v="Worms, Stadt"/>
    <s v="UB Worms 1, S. 112, Nr. 152; RI V.1, S. 762, Nr. 4202; URH 2, Nr. 314; DIGUB 1, Taf. 10"/>
    <s v="http://www.regesta-imperii.de/id/1231-06-02_1_0_5_1_2_469_4202"/>
    <s v="Worms, StadtA."/>
    <s v="2.6.1231"/>
    <n v="1231"/>
    <x v="136"/>
    <s v="Montag"/>
    <s v="15699 Alle Aufnahmen unter dieser Zugangsnummer"/>
    <s v="R18340"/>
    <n v="15699"/>
  </r>
  <r>
    <n v="8670"/>
    <s v="R18160"/>
    <n v="15700"/>
    <x v="0"/>
    <s v="König Heinrich (VII.)"/>
    <s v="R18160"/>
    <s v="Worms, B�rger"/>
    <s v="UB Worms 1, S. 117, Nr. 157; DIGUB 1, Taf. 11"/>
    <s v="http://www.regesta-imperii.de/id/1232-08-03_3_0_5_1_2_525_4245"/>
    <s v="Worms, StadtA."/>
    <s v="3.8.1232"/>
    <n v="1232"/>
    <x v="48"/>
    <s v="Dienstag"/>
    <s v="15700 Alle Aufnahmen unter dieser Zugangsnummer"/>
    <s v="R18160"/>
    <n v="15700"/>
  </r>
  <r>
    <n v="8671"/>
    <s v="R18151"/>
    <n v="15701"/>
    <x v="0"/>
    <s v="König Heinrich (VII.)"/>
    <s v="R18151"/>
    <s v="Worms, alle B�rger"/>
    <s v="UB Worms 1, S. 120, Nr. 160; RI V.1, S. 770, Nr. 4247; URH 2, Nr. 345; DIGUB 1, Taf. 12"/>
    <s v="http://www.regesta-imperii.de/id/1232-08-08_1_0_5_1_2_527_4247"/>
    <s v="Worms, StadtA."/>
    <s v="8.8.1232"/>
    <n v="1232"/>
    <x v="48"/>
    <s v="Sonntag"/>
    <s v="15701 Alle Aufnahmen unter dieser Zugangsnummer"/>
    <s v="R18151"/>
    <n v="15701"/>
  </r>
  <r>
    <n v="4217"/>
    <s v="E5064"/>
    <n v="10429"/>
    <x v="0"/>
    <s v="König Heinrich (VII.)"/>
    <s v="E5064"/>
    <s v="Goslar, Hospital, Deutschordens- (?)"/>
    <s v="HB 3, S. 342"/>
    <s v="http://www.regesta-imperii.de/id/1227-08-26_1_0_5_1_2_315_4073"/>
    <s v="Nürnberg, Germanisches Nationalmuseum"/>
    <s v="26.8.1227"/>
    <n v="1227"/>
    <x v="57"/>
    <s v="Donnerstag"/>
    <n v="10429"/>
    <s v="E5064"/>
    <n v="10429"/>
  </r>
  <r>
    <n v="4218"/>
    <s v="D1333"/>
    <n v="10430"/>
    <x v="0"/>
    <s v="König Heinrich (VII.)"/>
    <s v="D1333"/>
    <s v="Goslar, Hospital, Deutschordens- (Heilig Geist Stift)"/>
    <s v="HB 3, S. 344"/>
    <s v="http://www.regesta-imperii.de/id/1227-08-29_1_0_5_1_2_317_4075"/>
    <s v="Nürnberg, Germanisches Nationalmuseum"/>
    <s v="29.8.1227"/>
    <n v="1227"/>
    <x v="57"/>
    <s v="Sonntag"/>
    <n v="10430"/>
    <s v="D1333"/>
    <n v="10430"/>
  </r>
  <r>
    <n v="4219"/>
    <s v="E5065"/>
    <n v="10431"/>
    <x v="0"/>
    <s v="König Heinrich (VII.)"/>
    <s v="E5065"/>
    <s v="Königsbrück, Kloster"/>
    <s v="HB 3, S. 359"/>
    <s v="http://www.regesta-imperii.de/id/1227-11-13_1_0_5_1_2_334_4090"/>
    <s v="Nürnberg, Germanisches Nationalmuseum"/>
    <s v="13.11.1227"/>
    <n v="1227"/>
    <x v="57"/>
    <s v="Samstag"/>
    <n v="10431"/>
    <s v="E5065"/>
    <n v="10431"/>
  </r>
  <r>
    <n v="8343"/>
    <s v="F7572"/>
    <n v="15299"/>
    <x v="0"/>
    <s v="König Heinrich (VII.)"/>
    <s v="F7572"/>
    <s v="Sumiswald, Deutschordenskommende, Jerusalem, Deutschordenshospital"/>
    <s v="FR Bern. 2, S. 61, Nr. 47; BF; Nr. 3961"/>
    <s v="http://www.regesta-imperii.de/id/1225-01-20_2_0_5_1_2_177_3961"/>
    <s v="Bern, StA"/>
    <s v="20.1.1225"/>
    <n v="1225"/>
    <x v="4"/>
    <s v="Montag"/>
    <s v="15299 Alle Aufnahmen unter dieser Zugangsnummer"/>
    <s v="F7572"/>
    <n v="15299"/>
  </r>
  <r>
    <n v="8283"/>
    <s v="F7415"/>
    <n v="15237"/>
    <x v="0"/>
    <s v="König Heinrich (VII.)"/>
    <s v="F7415"/>
    <s v="Interlaken, Stift, Bern, Schulthei�, Bern, Gemeinde"/>
    <s v="FR Bern. 2, S. 43, Nr. 39; BF, Nr. 3917"/>
    <s v="http://www.regesta-imperii.de/id/1224-02-24_1_0_5_1_2_124_3917"/>
    <s v="StA Bern"/>
    <s v="25.2.1224"/>
    <n v="1224"/>
    <x v="134"/>
    <s v="Sonntag"/>
    <s v="15237 Alle Aufnahmen unter dieser Zugangsnummer"/>
    <s v="F7415"/>
    <n v="15237"/>
  </r>
  <r>
    <n v="7812"/>
    <s v="R8175I"/>
    <n v="14624"/>
    <x v="0"/>
    <s v="König Heinrich (VII.)"/>
    <s v="R8175I"/>
    <s v="Neresheim, Kloster, Abt Godebold u. Konvent (Fond)"/>
    <s v="UB Wirtemb. 3, Nr. 817; (BF V,2, S.771, Nr. 4251)"/>
    <s v="http://www.regesta-imperii.de/id/1232-09-25_1_0_5_1_2_533_4251"/>
    <s v="Regensburg, Adelsarchiv Fürstlich Thurn und Taxissches Zentralarchiv"/>
    <s v="25.9.1232"/>
    <n v="1232"/>
    <x v="48"/>
    <s v="Samstag"/>
    <s v="14624 Alle Aufnahmen unter dieser Zugangsnummer"/>
    <s v="R8175I"/>
    <n v="14624"/>
  </r>
  <r>
    <n v="7581"/>
    <s v="F5215"/>
    <n v="14357"/>
    <x v="0"/>
    <s v="König Heinrich (VII.)"/>
    <s v="F5215"/>
    <s v="Goslar, Kloster Neuwerk (Nonnenkloster)"/>
    <s v="UB Goslar 1, Nr.444; BF, Nr.3975"/>
    <s v="http://www.regesta-imperii.de/id/1225-07-27_2_0_5_1_2_195_3975"/>
    <s v="Goslar, Stadtarchiv"/>
    <s v="27.7.1225"/>
    <n v="1225"/>
    <x v="4"/>
    <s v="Sonntag"/>
    <s v="14357 Alle Aufnahmen unter dieser Zugangsnummer"/>
    <s v="F5215"/>
    <n v="14357"/>
  </r>
  <r>
    <n v="7588"/>
    <s v="F5240"/>
    <n v="14364"/>
    <x v="0"/>
    <s v="König Heinrich (VII.)"/>
    <s v="F5240"/>
    <s v="Goslar, Stadt, Walkenried, Kloster"/>
    <s v="UB Goslar 1, Nr. 534; BF, Nr. 4319; URH 2, Nr. 369"/>
    <s v="http://www.regesta-imperii.de/id/1234-05-11_1_0_5_1_2_611_4319"/>
    <s v="Goslar, Stadtarchiv"/>
    <s v="11.5.1234"/>
    <n v="1234"/>
    <x v="51"/>
    <s v="Donnerstag"/>
    <s v="14364 Alle Aufnahmen unter dieser Zugangsnummer"/>
    <s v="F5240"/>
    <n v="14364"/>
  </r>
  <r>
    <n v="7594"/>
    <s v="F5261"/>
    <n v="14371"/>
    <x v="0"/>
    <s v="König Heinrich (VII.)"/>
    <s v="F5261"/>
    <s v="Goslar, Stift St. Simonis und Judae (Fond), Goslar, Vogt und B�rger"/>
    <s v="UB Goslar 1, Nr. 429; BF, Nr. 3898; URH 2, Nr. 182"/>
    <s v="http://www.regesta-imperii.de/id/1223-08-15_1_0_5_1_2_102_3898"/>
    <s v="Goslar, Stadtarchiv"/>
    <s v="15.8.1223"/>
    <n v="1223"/>
    <x v="41"/>
    <s v="Dienstag"/>
    <s v="14371 Alle Aufnahmen unter dieser Zugangsnummer"/>
    <s v="F5261"/>
    <n v="14371"/>
  </r>
  <r>
    <n v="7595"/>
    <s v="F5267"/>
    <n v="14373"/>
    <x v="0"/>
    <s v="König Heinrich (VII.)"/>
    <s v="F5267"/>
    <s v="Goslar, Stift St. Simonis und Judae"/>
    <s v="UB Goslar 1, Nr. 445; BF, Nr. 3976; URH 2, Nr. 211"/>
    <s v="http://www.regesta-imperii.de/id/1225-07-28_1_0_5_1_2_196_3976"/>
    <s v="Goslar, Stadtarchiv"/>
    <s v="28.7.1225"/>
    <n v="1225"/>
    <x v="4"/>
    <s v="Montag"/>
    <s v="14373 Alle Aufnahmen unter dieser Zugangsnummer"/>
    <s v="F5267"/>
    <n v="14373"/>
  </r>
  <r>
    <n v="7596"/>
    <s v="F5271"/>
    <n v="14374"/>
    <x v="0"/>
    <s v="König Heinrich (VII.)"/>
    <s v="F5271"/>
    <s v="Goslar, Stift St. Simonis und Judae, Kapitel"/>
    <s v="UB Goslar 1, Nr.529; BF, Nr.4286"/>
    <s v="http://www.regesta-imperii.de/id/1233-06-27_1_0_5_1_2_571_4286"/>
    <s v="Goslar, Stadtarchiv"/>
    <s v="27.6.1233"/>
    <n v="1233"/>
    <x v="68"/>
    <s v="Montag"/>
    <s v="14374 Alle Aufnahmen unter dieser Zugangsnummer"/>
    <s v="F5271"/>
    <n v="14374"/>
  </r>
  <r>
    <n v="7597"/>
    <s v="F5275"/>
    <n v="14375"/>
    <x v="0"/>
    <s v="König Heinrich (VII.)"/>
    <s v="F5275"/>
    <s v="Goslar, Stift St. Simonis und Judae, Dekan Ulrich u. Kapitel"/>
    <s v="UB Goslar 1, Nr.535; BF, Nr.4331"/>
    <s v="http://www.regesta-imperii.de/id/1234-07-03_1_0_5_1_2_626_4331"/>
    <s v="Goslar, Stadtarchiv"/>
    <s v="3.7.1234"/>
    <n v="1234"/>
    <x v="51"/>
    <s v="Montag"/>
    <s v="14375 Alle Aufnahmen unter dieser Zugangsnummer"/>
    <s v="F5275"/>
    <n v="14375"/>
  </r>
  <r>
    <n v="7598"/>
    <s v="F5277"/>
    <n v="14376"/>
    <x v="0"/>
    <s v="König Heinrich (VII.)"/>
    <s v="F5277"/>
    <s v="Goslar, Stift St. Simonis und Judae"/>
    <s v="UB Goslar 1, Nr.536; BF, Nr.4333"/>
    <s v="http://www.regesta-imperii.de/id/1234-07-05_1_0_5_1_2_628_4333"/>
    <s v="Goslar, Stadtarchiv"/>
    <s v="5.7.1234"/>
    <n v="1234"/>
    <x v="51"/>
    <s v="Mittwoch"/>
    <s v="14376 Alle Aufnahmen unter dieser Zugangsnummer"/>
    <s v="F5277"/>
    <n v="14376"/>
  </r>
  <r>
    <n v="7515"/>
    <s v="F4912"/>
    <n v="14285"/>
    <x v="0"/>
    <s v="König Heinrich (VII.)"/>
    <s v="F4912"/>
    <s v="Kaiserswerth, Z�llner, Xanten, Stift (Fond)"/>
    <s v="UB Xanten, Nr.82; BF, Nr.3857"/>
    <s v="http://www.regesta-imperii.de/id/1221-05-07_1_0_5_1_2_51_3857"/>
    <s v="Xanten, Stiftsarchiv"/>
    <s v="6.5.1221 ?"/>
    <n v="1221"/>
    <x v="76"/>
    <s v="Donnerstag"/>
    <s v="14285 Alle Aufnahmen unter dieser Zugangsnummer"/>
    <s v="F4912"/>
    <n v="14285"/>
  </r>
  <r>
    <n v="7288"/>
    <s v="D1712"/>
    <n v="14037"/>
    <x v="0"/>
    <s v="König Heinrich (VII.)"/>
    <s v="D1712"/>
    <s v="Arnsburg, Kloster"/>
    <s v="UB Frankfurt 1, Nr.93; BF, Nr.4213"/>
    <s v="http://www.regesta-imperii.de/id/1231-07-23_1_0_5_1_2_482_4213"/>
    <s v="Lich, Adelsarchiv Fürsten zu Solms-Hohensolms-Lich"/>
    <s v="23.7.1231"/>
    <n v="1231"/>
    <x v="136"/>
    <s v="Mittwoch"/>
    <n v="14037"/>
    <s v="D1712"/>
    <n v="14037"/>
  </r>
  <r>
    <n v="7301"/>
    <s v="D1723I"/>
    <n v="14050"/>
    <x v="0"/>
    <s v="König Heinrich (VII.)"/>
    <s v="D1723I"/>
    <s v="Arnsburg, Kloster"/>
    <s v="BF, Nr.4301; UB Arnsburg Kloster, Nr.23 (Reg.)"/>
    <s v="http://www.regesta-imperii.de/id/1234-02-05_2_0_5_1_2_591_4301"/>
    <s v="Lich, Adelsarchiv Fürsten zu Solms-Hohensolms-Lich"/>
    <s v="5.2.1234"/>
    <n v="1234"/>
    <x v="51"/>
    <s v="Sonntag"/>
    <s v="14050 Alle Aufnahmen unter dieser Zugangsnummer"/>
    <s v="D1723I"/>
    <n v="14050"/>
  </r>
  <r>
    <n v="7302"/>
    <s v="F4313"/>
    <n v="14051"/>
    <x v="0"/>
    <s v="König Heinrich (VII.)"/>
    <s v="F4313"/>
    <s v="Friedberg, Burggraf Ludolf, Frankfurt, Schulthei�, Wetzlar, Schulthei�, Gelnhausen, Schulthei�, Arnsburg, Kloster (Fond)"/>
    <s v="UB Hanau 1, Nr.181; UB Frankfurt 1, Nr.102"/>
    <s v="http://www.regesta-imperii.de/id/1234-05-29_1_0_5_1_2_615_4322"/>
    <s v="Lich, Adelsarchiv Fürsten zu Solms-Hohensolms-Lich"/>
    <s v="29.5.1234"/>
    <n v="1234"/>
    <x v="51"/>
    <s v="Montag"/>
    <s v="14051 Alle Aufnahmen unter dieser Zugangsnummer"/>
    <s v="F4313"/>
    <n v="14051"/>
  </r>
  <r>
    <n v="6599"/>
    <s v="F3079"/>
    <n v="13278"/>
    <x v="0"/>
    <s v="König Heinrich (VII.)"/>
    <s v="F3079"/>
    <s v="Rheinfelden, Stift St. Martin, Scholaster Papst, Rheinfelden, Stift St. Martin, Kolleg"/>
    <s v="Aargauer Urk. 5, Nr.4; BF, Nr.4162"/>
    <s v="http://www.regesta-imperii.de/id/1230-00-00_1_0_5_1_2_425_4162"/>
    <s v="Aarau, Staatsarchiv"/>
    <s v="0.0.1230"/>
    <n v="1230"/>
    <x v="59"/>
    <s v="Unbekannt"/>
    <s v="13278 Alle Aufnahmen unter dieser Zugangsnummer"/>
    <s v="F3079"/>
    <n v="13278"/>
  </r>
  <r>
    <n v="4747"/>
    <s v="D1531"/>
    <n v="11104"/>
    <x v="0"/>
    <s v="König Heinrich (VII.)"/>
    <s v="D1531"/>
    <s v="Erzbistum Mainz, Erzbischof Siegfried II."/>
    <s v="Mon. Boica 30,1, S. 143; BF, Nr. 4028; URH 2, Nr. 243"/>
    <s v="http://www.regesta-imperii.de/id/1226-11-27_1_0_5_1_2_261_4028"/>
    <s v="München, Bayerisches Hauptstaatsarchiv"/>
    <s v="27.11.1226"/>
    <n v="1226"/>
    <x v="67"/>
    <s v="Freitag"/>
    <s v="11104 Alle Aufnahmen unter dieser Zugangsnummer"/>
    <s v="D1531"/>
    <n v="11104"/>
  </r>
  <r>
    <n v="4748"/>
    <s v="E5403"/>
    <n v="11105"/>
    <x v="0"/>
    <s v="König Heinrich (VII.)"/>
    <s v="E5403"/>
    <s v="Steingaden, Kloster"/>
    <s v="Mon. Boica 6, S. 517; BF, Nr.4035"/>
    <s v="http://www.regesta-imperii.de/id/1227-03-20_1_0_5_1_2_270_4035"/>
    <s v="München, Bayerisches Hauptstaatsarchiv"/>
    <s v="20.3.1227"/>
    <n v="1227"/>
    <x v="57"/>
    <s v="Samstag"/>
    <n v="11105"/>
    <s v="E5403"/>
    <n v="11105"/>
  </r>
  <r>
    <n v="4749"/>
    <s v="B729"/>
    <n v="11106"/>
    <x v="0"/>
    <s v="König Heinrich (VII.)"/>
    <s v="B729"/>
    <s v="Regensburg, Kloster Niedermünster, �btissin, Regensburg, Kloster Niedermünster, Konvent"/>
    <s v="Mon. Boica 30,1, S. 145; BF, Nr.4056"/>
    <s v="http://www.regesta-imperii.de/id/1227-04-25_1_0_5_1_2_294_4056"/>
    <s v="München, Bayerisches Hauptstaatsarchiv"/>
    <s v="25.4.1227"/>
    <n v="1227"/>
    <x v="57"/>
    <s v="Sonntag"/>
    <n v="11106"/>
    <s v="B729"/>
    <n v="11106"/>
  </r>
  <r>
    <n v="4751"/>
    <s v="D1530"/>
    <n v="11108"/>
    <x v="0"/>
    <s v="König Heinrich (VII.)"/>
    <s v="D1530"/>
    <s v="Dillingen, Graf Hartmann IV."/>
    <s v="Mon. Boica 30a, S. 148; BF, Nr.4066"/>
    <s v="http://www.regesta-imperii.de/id/1227-07-17_1_0_5_1_2_306_4066"/>
    <s v="München, Bayerisches Hauptstaatsarchiv"/>
    <s v="17.7.1227"/>
    <n v="1227"/>
    <x v="57"/>
    <s v="Samstag"/>
    <n v="11108"/>
    <s v="D1530"/>
    <n v="11108"/>
  </r>
  <r>
    <n v="4752"/>
    <s v="D1529"/>
    <n v="11109"/>
    <x v="0"/>
    <s v="König Heinrich (VII.)"/>
    <s v="D1529"/>
    <s v="Heilsbronn, Kloster, Abt, Heilsbronn, Kloster, Konvent"/>
    <s v="BF, Nr.4076"/>
    <s v="http://www.regesta-imperii.de/id/1227-09-18_1_0_5_1_2_319_4076"/>
    <s v="München, Bayerisches Hauptstaatsarchiv"/>
    <s v="18.9.1227"/>
    <n v="1227"/>
    <x v="57"/>
    <s v="Samstag"/>
    <n v="11109"/>
    <s v="D1529"/>
    <n v="11109"/>
  </r>
  <r>
    <n v="4753"/>
    <s v="D1528"/>
    <n v="11110"/>
    <x v="0"/>
    <s v="König Heinrich (VII.)"/>
    <s v="D1528"/>
    <s v="Regensburg, Schulthei�, Regensburg, B�rger"/>
    <s v="BF, Nr.4078"/>
    <s v="http://www.regesta-imperii.de/id/1227-09-21_1_0_5_1_2_321_4078"/>
    <s v="München, Bayerisches Hauptstaatsarchiv"/>
    <s v="21.9.1227"/>
    <n v="1227"/>
    <x v="57"/>
    <s v="Dienstag"/>
    <n v="11110"/>
    <s v="D1528"/>
    <n v="11110"/>
  </r>
  <r>
    <n v="4754"/>
    <s v="E5401"/>
    <n v="11111"/>
    <x v="0"/>
    <s v="König Heinrich (VII.)"/>
    <s v="E5401"/>
    <s v="F�ssen, Kloster, Abt R. (u. Nachfolger)"/>
    <s v="Mon. Boica 30a, S. 153; BF, Nr. 4082; URH 2, Nr. 263"/>
    <s v="http://www.regesta-imperii.de/id/1227-10-10_1_0_5_1_2_325_4082"/>
    <s v="München, Bayerisches Hauptstaatsarchiv"/>
    <s v="10.10.1227"/>
    <n v="1227"/>
    <x v="57"/>
    <s v="Sonntag"/>
    <n v="11111"/>
    <s v="E5401"/>
    <n v="11111"/>
  </r>
  <r>
    <n v="4755"/>
    <s v="C1161"/>
    <n v="11112"/>
    <x v="0"/>
    <s v="König Heinrich (VII.)"/>
    <s v="C1161"/>
    <s v="Bayern, Herzog Ludwig I. von"/>
    <s v="Mon. Boica 7, S. 395; BF, Nr.4083"/>
    <s v="http://www.regesta-imperii.de/id/1227-10-10_2_0_5_1_2_326_4083"/>
    <s v="München, Bayerisches Hauptstaatsarchiv"/>
    <s v="10.10.1227"/>
    <n v="1227"/>
    <x v="57"/>
    <s v="Sonntag"/>
    <n v="11112"/>
    <s v="C1161"/>
    <n v="11112"/>
  </r>
  <r>
    <n v="4756"/>
    <s v="D1527"/>
    <n v="11113"/>
    <x v="0"/>
    <s v="König Heinrich (VII.)"/>
    <s v="D1527"/>
    <s v="Waldsassen, Kloster"/>
    <s v="BF, Nr.4119"/>
    <s v="http://www.regesta-imperii.de/id/1228-09-06_1_0_5_1_2_371_4119"/>
    <s v="München, Bayerisches Hauptstaatsarchiv"/>
    <s v="6.9.1228"/>
    <n v="1228"/>
    <x v="17"/>
    <s v="Mittwoch"/>
    <n v="11113"/>
    <s v="D1527"/>
    <n v="11113"/>
  </r>
  <r>
    <n v="6161"/>
    <s v="F3025"/>
    <n v="12739"/>
    <x v="0"/>
    <s v="König Heinrich (VII.)"/>
    <s v="F3025"/>
    <s v="Solothurn, Stift"/>
    <s v="UB Solothurn 1, Nr. 367; BF, Nr. 4310; URH 2, Nr. 362"/>
    <s v="http://www.regesta-imperii.de/id/1234-02-15_2_0_5_1_2_601_4310"/>
    <s v="Solothurn, Staatsarchiv"/>
    <s v="15.2.1234"/>
    <n v="1234"/>
    <x v="51"/>
    <s v="Mittwoch"/>
    <s v="12739 Alle Aufnahmen unter dieser Zugangsnummer"/>
    <s v="F3025"/>
    <n v="12739"/>
  </r>
  <r>
    <n v="6155"/>
    <s v="F3012"/>
    <n v="12733"/>
    <x v="0"/>
    <s v="König Heinrich (VII.)"/>
    <s v="F3012"/>
    <s v="Beinwil, Kloster (Fond)"/>
    <s v="UB Solothurn 1, Nr. 333; BF, Nr. 4012; URH 2, Nr. 235"/>
    <s v="http://www.regesta-imperii.de/id/1226-08-18_1_0_5_1_2_243_4012"/>
    <s v="Solothurn, Staatsarchiv"/>
    <s v="18.8.1226"/>
    <n v="1226"/>
    <x v="67"/>
    <s v="Dienstag"/>
    <s v="12733 Alle Aufnahmen unter dieser Zugangsnummer"/>
    <s v="F3012"/>
    <n v="12733"/>
  </r>
  <r>
    <n v="5926"/>
    <s v="F2028"/>
    <n v="12467"/>
    <x v="0"/>
    <s v="König Heinrich (VII.)"/>
    <s v="F2028"/>
    <s v="Otterberg, Kloster"/>
    <s v="HB 7, S. 733; UB Worms 1, Nr.127"/>
    <s v="http://www.regesta-imperii.de/id/1222-03-16_1_0_5_1_2_66_3870"/>
    <s v="Luzern, Staatsarchiv"/>
    <s v="16.3.1222"/>
    <n v="1222"/>
    <x v="138"/>
    <s v="Mittwoch"/>
    <s v="12467 Alle Aufnahmen unter dieser Zugangsnummer"/>
    <s v="F2028"/>
    <n v="12467"/>
  </r>
  <r>
    <n v="5938"/>
    <s v="F2043"/>
    <n v="12480"/>
    <x v="0"/>
    <s v="König Heinrich (VII.)"/>
    <s v="F2043"/>
    <s v="Otterberg, Kloster, Abt, Otterberg, Kloster, Konvent"/>
    <s v="HB 4.2, S. 646; BF, Nr.326"/>
    <s v="http://www.regesta-imperii.de/id/1234-00-00_1_0_5_1_2_605_4314"/>
    <s v="Luzern, Staatsarchiv"/>
    <s v="0.0.1234"/>
    <n v="1234"/>
    <x v="51"/>
    <s v="Unbekannt"/>
    <s v="12480 Alle Aufnahmen unter dieser Zugangsnummer"/>
    <s v="F2043"/>
    <n v="12480"/>
  </r>
  <r>
    <n v="5788"/>
    <s v="F1816"/>
    <n v="12315"/>
    <x v="0"/>
    <s v="König Heinrich (VII.)"/>
    <s v="F1816"/>
    <s v="Solothurn, Schulthei�, Burgund, Rektoren, St. Urban, Kloster (Fond)"/>
    <s v="UB Solothurn 1, Nr.355; QW. Schweiz 1,1, Nr.315"/>
    <s v="http://www.regesta-imperii.de/id/1235-00-00_1_0_5_1_2_666_4367"/>
    <s v="Luzern, Staatsarchiv"/>
    <s v="um 1230"/>
    <n v="1230"/>
    <x v="59"/>
    <s v="Unbekannt"/>
    <s v="12315 Alle Aufnahmen unter dieser Zugangsnummer"/>
    <s v="F1816"/>
    <n v="12315"/>
  </r>
  <r>
    <n v="5667"/>
    <s v="F1612"/>
    <n v="12157"/>
    <x v="0"/>
    <s v="König Heinrich (VII.)"/>
    <s v="F1612"/>
    <s v="L�tzel, Kloster"/>
    <s v="Trouillat 1, Nr.329; BF, Nr.3949"/>
    <s v="http://www.regesta-imperii.de/id/1224-12-20_1_0_5_1_2_164_3949"/>
    <s v="Porrentruy, Staatsarchiv"/>
    <s v="20.12.1224"/>
    <n v="1224"/>
    <x v="134"/>
    <s v="Freitag"/>
    <s v="12157 Alle Aufnahmen unter dieser Zugangsnummer"/>
    <s v="F1612"/>
    <n v="12157"/>
  </r>
  <r>
    <n v="5527"/>
    <s v="F1463"/>
    <n v="12005"/>
    <x v="0"/>
    <s v="König Heinrich (VII.)"/>
    <s v="F1463"/>
    <s v="Kreuzlingen, Stift"/>
    <s v="UB Thurg. 2, Nr. 118; BF, Nr. 4011; URH 2, Nr. 234"/>
    <s v="http://www.regesta-imperii.de/id/1226-08-17_1_0_5_1_2_242_4011"/>
    <s v="Frauenfeld, Staatsarchiv"/>
    <s v="17.8.1226"/>
    <n v="1226"/>
    <x v="67"/>
    <s v="Montag"/>
    <s v="12005 Alle Aufnahmen unter dieser Zugangsnummer"/>
    <s v="F1463"/>
    <n v="12005"/>
  </r>
  <r>
    <n v="5445"/>
    <s v="F1321"/>
    <n v="11912"/>
    <x v="0"/>
    <s v="König Heinrich (VII.)"/>
    <s v="F1321"/>
    <s v="Engelberg, Kloster"/>
    <s v="QW. Schweiz 1,1, Nr.311; BF, Nr.4132"/>
    <s v="http://www.regesta-imperii.de/id/1229-05-18_1_0_5_1_2_388_4132"/>
    <s v="Engelberg, Stiftsarchiv"/>
    <s v="18.5.1229"/>
    <n v="1229"/>
    <x v="63"/>
    <s v="Freitag"/>
    <s v="11912 Alle Aufnahmen unter dieser Zugangsnummer"/>
    <s v="F1321"/>
    <n v="11912"/>
  </r>
  <r>
    <n v="5446"/>
    <s v="F1323"/>
    <n v="11913"/>
    <x v="0"/>
    <s v="König Heinrich (VII.)"/>
    <s v="F1323"/>
    <s v="Hochdorf, Walther von, Engelberg, Kloster (Fond)"/>
    <s v="QW. Schweiz 1,1, Nr.341; BF, Nr.4265"/>
    <s v="http://www.regesta-imperii.de/id/1233-01-11_1_0_5_1_2_547_4265"/>
    <s v="Engelberg, Stiftsarchiv"/>
    <s v="11.1.1233"/>
    <n v="1233"/>
    <x v="68"/>
    <s v="Dienstag"/>
    <s v="11913 Alle Aufnahmen unter dieser Zugangsnummer"/>
    <s v="F1323"/>
    <n v="11913"/>
  </r>
  <r>
    <n v="5447"/>
    <s v="F1324"/>
    <n v="11914"/>
    <x v="0"/>
    <s v="König Heinrich (VII.)"/>
    <s v="F1324"/>
    <s v="Hochdorf, Walther von, Engelberg, Kloster (Fond)"/>
    <s v="QW. Schweiz 1,1, Nr.341; BF, Nr.4261"/>
    <s v="http://www.regesta-imperii.de/id/1232-12-02_1_0_5_1_2_543_4261"/>
    <s v="Engelberg, Stiftsarchiv"/>
    <s v="2.12.1232"/>
    <n v="1232"/>
    <x v="48"/>
    <s v="Donnerstag"/>
    <s v="11914 Alle Aufnahmen unter dieser Zugangsnummer"/>
    <s v="F1324"/>
    <n v="11914"/>
  </r>
  <r>
    <n v="5324"/>
    <s v="D1585"/>
    <n v="11756"/>
    <x v="0"/>
    <s v="König Heinrich (VII.)"/>
    <s v="D1585"/>
    <s v="Dinkelsb�hl, Beamte (kgl.), Rothenburg, Beamte (kgl.), N�rdlingen, Beamte (kgl.), Werd, Beamte (kgl.), Anhausen, Kloster, Abt (A(n)hausen, W�rttbg., Benediktiner), Anhausen, Kloster, Konvent"/>
    <s v="HB 4.2, S. 715f.; BF, Nr.4370"/>
    <s v="http://www.regesta-imperii.de/id/1235-01-30_1_0_5_1_2_669_4370"/>
    <s v="München, Bayerisches Hauptstaatsarchiv"/>
    <s v="30.1.1234"/>
    <n v="1234"/>
    <x v="51"/>
    <s v="Montag"/>
    <n v="11756"/>
    <s v="D1585"/>
    <n v="11756"/>
  </r>
  <r>
    <n v="5325"/>
    <s v="E5459"/>
    <n v="11757"/>
    <x v="0"/>
    <s v="König Heinrich (VII.)"/>
    <s v="E5459"/>
    <s v="Heilsbronn, Kloster, Abt Walther, Heilsbronn, Kloster, Konvent"/>
    <s v="HB 4.2, S. 716f.; BF, Nr.4371"/>
    <s v="http://www.regesta-imperii.de/id/1235-02-03_1_0_5_1_2_670_4371"/>
    <s v="München, Bayerisches Hauptstaatsarchiv"/>
    <s v="3.2.1234"/>
    <n v="1234"/>
    <x v="51"/>
    <s v="Freitag"/>
    <n v="11757"/>
    <s v="E5459"/>
    <n v="11757"/>
  </r>
  <r>
    <n v="5286"/>
    <s v="C1176"/>
    <n v="11714"/>
    <x v="0"/>
    <s v="König Heinrich (VII.)"/>
    <s v="C1176"/>
    <s v="Regensburg, Richter, Regensburg, Rat, Regensburg, B�rger"/>
    <s v="HB 4.2, S. 571; BF, Nr. 4237; URH 2, Nr. 342"/>
    <s v="http://www.regesta-imperii.de/id/1232-07-01_2_0_5_1_2_516_4237"/>
    <s v="München, Bayerisches Hauptstaatsarchiv"/>
    <s v="1.7.1232"/>
    <n v="1232"/>
    <x v="48"/>
    <s v="Donnerstag"/>
    <n v="11714"/>
    <s v="C1176"/>
    <n v="11714"/>
  </r>
  <r>
    <n v="5287"/>
    <s v="D1561"/>
    <n v="11715"/>
    <x v="0"/>
    <s v="König Heinrich (VII.)"/>
    <s v="D1561"/>
    <s v="Regensburg, Richter, Regensburg, Rat, Regensburg, B�rger"/>
    <s v="HB 4.2, S. 572; BF, Nr. 4236; URH 2, Nr. 341"/>
    <s v="http://www.regesta-imperii.de/id/1232-07-01_1_0_5_1_2_515_4236"/>
    <s v="München, Bayerisches Hauptstaatsarchiv"/>
    <s v="1.7.1232"/>
    <n v="1232"/>
    <x v="48"/>
    <s v="Donnerstag"/>
    <n v="11715"/>
    <s v="D1561"/>
    <n v="11715"/>
  </r>
  <r>
    <n v="5288"/>
    <s v="E5438"/>
    <n v="11716"/>
    <x v="0"/>
    <s v="König Heinrich (VII.)"/>
    <s v="E5438"/>
    <s v="Kaisheim, Kloster"/>
    <s v="HB 4.2, S. 588; BF, Nr.4255"/>
    <s v="http://www.regesta-imperii.de/id/1232-10-19_1_0_5_1_2_537_4255"/>
    <s v="München, Bayerisches Hauptstaatsarchiv"/>
    <s v="19.10.1232"/>
    <n v="1232"/>
    <x v="48"/>
    <s v="Dienstag"/>
    <n v="11716"/>
    <s v="E5438"/>
    <n v="11716"/>
  </r>
  <r>
    <n v="5291"/>
    <s v="E5450"/>
    <n v="11722"/>
    <x v="0"/>
    <s v="König Heinrich (VII.)"/>
    <s v="E5450"/>
    <s v="Nürnberg, Deutschorden, Br�der"/>
    <s v="HB 4.2, S. 599f.; BF, Nr.4267"/>
    <s v="http://www.regesta-imperii.de/id/1233-02-13_1_0_5_1_2_549_4267"/>
    <s v="München, Bayerisches Hauptstaatsarchiv"/>
    <s v="13.2.1233"/>
    <n v="1233"/>
    <x v="68"/>
    <s v="Sonntag"/>
    <n v="11722"/>
    <s v="E5450"/>
    <n v="11722"/>
  </r>
  <r>
    <n v="5292"/>
    <s v="E5451"/>
    <n v="11723"/>
    <x v="0"/>
    <s v="König Heinrich (VII.)"/>
    <s v="E5451"/>
    <s v="Bistum Regensburg, Bischof Siegfried"/>
    <s v="HB 4.2, S. 600; BF, Nr.4268; DIGUB 4, Taf. 32"/>
    <s v="http://www.regesta-imperii.de/id/1233-02-16_1_0_5_1_2_550_4268"/>
    <s v="München, Bayerisches Hauptstaatsarchiv"/>
    <s v="16.2.1233"/>
    <n v="1233"/>
    <x v="68"/>
    <s v="Mittwoch"/>
    <n v="11723"/>
    <s v="E5451"/>
    <n v="11723"/>
  </r>
  <r>
    <n v="5293"/>
    <s v="C1179"/>
    <n v="11724"/>
    <x v="0"/>
    <s v="König Heinrich (VII.)"/>
    <s v="C1179"/>
    <s v="Regensburg, Franziskaner"/>
    <s v="HB 4.2, S. 608; BF, Nr.4277"/>
    <s v="http://www.regesta-imperii.de/id/1233-00-00_1_0_5_1_2_560_4277"/>
    <s v="München, Bayerisches Hauptstaatsarchiv"/>
    <s v="30.3.1233"/>
    <n v="1233"/>
    <x v="68"/>
    <s v="Mittwoch"/>
    <n v="11724"/>
    <s v="C1179"/>
    <n v="11724"/>
  </r>
  <r>
    <n v="5294"/>
    <s v="C1180"/>
    <n v="11725"/>
    <x v="0"/>
    <s v="König Heinrich (VII.)"/>
    <s v="C1180"/>
    <s v="Winterstetten, Schenk Konrad von, Bistum Regensburg, Bischof Siegfried"/>
    <s v="HB 4.2, S. 642; BF, Nr.4311"/>
    <s v="http://www.regesta-imperii.de/id/1234-02-17_1_0_5_1_2_602_4311"/>
    <s v="München, Bayerisches Hauptstaatsarchiv"/>
    <s v="17.2.1234"/>
    <n v="1234"/>
    <x v="51"/>
    <s v="Freitag"/>
    <n v="11725"/>
    <s v="C1180"/>
    <n v="11725"/>
  </r>
  <r>
    <n v="5295"/>
    <s v="D1574"/>
    <n v="11726"/>
    <x v="0"/>
    <s v="König Heinrich (VII.)"/>
    <s v="D1574"/>
    <s v="Heilsbronn, Kloster"/>
    <s v="HB 4.2, S. 672f.; RI V.2, Nr. 4341; Mon. Boica 30, S. 213f., Nr. 721; URH 2, Nr. 375"/>
    <s v="http://www.regesta-imperii.de/id/1234-08-15_1_0_5_1_2_636_4341"/>
    <s v="München, Bayerisches Hauptstaatsarchiv"/>
    <s v="15.8.1234"/>
    <n v="1234"/>
    <x v="51"/>
    <s v="Dienstag"/>
    <n v="11726"/>
    <s v="D1574"/>
    <n v="11726"/>
  </r>
  <r>
    <n v="5296"/>
    <s v="E5452"/>
    <n v="11727"/>
    <x v="0"/>
    <s v="König Heinrich (VII.)"/>
    <s v="E5452"/>
    <s v="Augsburg, Stift Hl. Kreuz, Propst Ulrich, Augsburg, Stift Hl. Kreuz, Konvent"/>
    <s v="HB 4.2, S. 679ff.; BF, Nr.4347"/>
    <s v="http://www.regesta-imperii.de/id/1234-08-30_2_0_5_1_2_642_4347"/>
    <s v="München, Bayerisches Hauptstaatsarchiv"/>
    <s v="30.8.1234"/>
    <n v="1234"/>
    <x v="51"/>
    <s v="Mittwoch"/>
    <n v="11727"/>
    <s v="E5452"/>
    <n v="11727"/>
  </r>
  <r>
    <n v="5297"/>
    <s v="E5453"/>
    <n v="11728"/>
    <x v="0"/>
    <s v="König Heinrich (VII.)"/>
    <s v="E5453"/>
    <s v="Nürnberg, Deutschorden, Br�der"/>
    <s v="HB 4.2, S. 677ff.; BF, Nr.4346"/>
    <s v="http://www.regesta-imperii.de/id/1234-08-30_1_0_5_1_2_641_4346"/>
    <s v="München, Bayerisches Hauptstaatsarchiv"/>
    <s v="30.8.1234"/>
    <n v="1234"/>
    <x v="51"/>
    <s v="Mittwoch"/>
    <n v="11728"/>
    <s v="E5453"/>
    <n v="11728"/>
  </r>
  <r>
    <n v="5298"/>
    <s v="E5454"/>
    <n v="11729"/>
    <x v="0"/>
    <s v="König Heinrich (VII.)"/>
    <s v="E5454"/>
    <s v="Bistum Würzburg, Bischof Hermann I., Bistum Würzburg, Domstift, Propst Otto, Bistum Würzburg, Domstift, Dekan Arnold, Bistum Würzburg, Domstift, Kapitel"/>
    <s v="HB 4.2, S. 697; BF, Nr.4362"/>
    <s v="http://www.regesta-imperii.de/id/1234-11-18_1_0_5_1_2_660_4362"/>
    <s v="München, Bayerisches Hauptstaatsarchiv"/>
    <s v="18.11.1234"/>
    <n v="1234"/>
    <x v="51"/>
    <s v="Samstag"/>
    <n v="11729"/>
    <s v="E5454"/>
    <n v="11729"/>
  </r>
  <r>
    <n v="5299"/>
    <s v="E5455"/>
    <n v="11730"/>
    <x v="0"/>
    <s v="König Heinrich (VII.)"/>
    <s v="E5455"/>
    <s v="Wimpfen, Wilhelm von, Nürnberg, Butiglar, Rotenburg, Schulthei�, Hall, Schulthei�, Schweinfurt, Schulthei�, Königsberg, Schulthei�, Lenkersheim, Schulthei�"/>
    <s v="HB 4.2, S. 699; BF, Nr. 4363; URH 2, Nr. 383"/>
    <s v="http://www.regesta-imperii.de/id/1234-11-21_1_0_5_1_2_661_4363"/>
    <s v="München, Bayerisches Hauptstaatsarchiv"/>
    <s v="21.11.1234"/>
    <n v="1234"/>
    <x v="51"/>
    <s v="Dienstag"/>
    <n v="11730"/>
    <s v="E5455"/>
    <n v="11730"/>
  </r>
  <r>
    <n v="5300"/>
    <s v="E5456"/>
    <n v="11731"/>
    <x v="0"/>
    <s v="König Heinrich (VII.)"/>
    <s v="E5456"/>
    <s v="Würzburg, Stift Haug, Propst Degenhard, Würzburg, Stift Haug, Kapitel"/>
    <s v="HB 4.2, S. 701; BF, Nr.4364"/>
    <s v="http://www.regesta-imperii.de/id/1234-11-23_1_0_5_1_2_662_4364"/>
    <s v="München, Bayerisches Hauptstaatsarchiv"/>
    <s v="23.11.1234"/>
    <n v="1234"/>
    <x v="51"/>
    <s v="Donnerstag"/>
    <n v="11731"/>
    <s v="E5456"/>
    <n v="11731"/>
  </r>
  <r>
    <n v="5229"/>
    <s v="F1136"/>
    <n v="11652"/>
    <x v="0"/>
    <s v="König Heinrich (VII.)"/>
    <s v="F1136"/>
    <s v="Z�rich, Stift, Propst, Z�rich, Stift, Kapitel, Z�rich, Stift, Klerus"/>
    <s v="UB Z�rich 1, Nr.442; BF, Nr.4130"/>
    <s v="http://www.regesta-imperii.de/id/1229-03-23_1_0_5_1_2_384_4130"/>
    <s v="Z�rich, Staatsarchiv"/>
    <s v="23.3.1229 ?"/>
    <n v="1229"/>
    <x v="63"/>
    <s v="Freitag"/>
    <s v="11652 Alle Aufnahmen unter dieser Zugangsnummer"/>
    <s v="F1136"/>
    <n v="11652"/>
  </r>
  <r>
    <n v="5170"/>
    <s v="F1042"/>
    <n v="11590"/>
    <x v="0"/>
    <s v="König Heinrich (VII.)"/>
    <s v="F1042"/>
    <s v="Kappel, Kloster"/>
    <s v="UB Z�rich 1, Nr.425 BF Nr.3957"/>
    <s v="http://www.regesta-imperii.de/id/1225-01-06_1_0_5_1_2_172_3957"/>
    <s v="Z�rich, Staatsarchiv"/>
    <s v="6.1.1225"/>
    <n v="1225"/>
    <x v="4"/>
    <s v="Montag"/>
    <s v="11590 Alle Aufnahmen unter dieser Zugangsnummer"/>
    <s v="F1042"/>
    <n v="11590"/>
  </r>
  <r>
    <n v="5182"/>
    <s v="F1061"/>
    <n v="11602"/>
    <x v="0"/>
    <s v="König Heinrich (VII.)"/>
    <s v="F1061"/>
    <s v="Kappel, Kloster (Fond), Z�rich, Vogt, Z�rich, B�rger"/>
    <s v="UB Z�rich 1, Nr. 490; BF, Nr. 4323; URH 2, Nr. 371"/>
    <s v="http://www.regesta-imperii.de/id/1234-06-04_1_0_5_1_2_616_4323"/>
    <s v="Z�rich, Staatsarchiv"/>
    <s v="4.6.1234"/>
    <n v="1234"/>
    <x v="51"/>
    <s v="Sonntag"/>
    <s v="11602 Alle Aufnahmen unter dieser Zugangsnummer"/>
    <s v="F1061"/>
    <n v="11602"/>
  </r>
  <r>
    <n v="5183"/>
    <s v="F1062"/>
    <n v="11603"/>
    <x v="0"/>
    <s v="König Heinrich (VII.)"/>
    <s v="F1062"/>
    <s v="Kappel, Kloster (Fond), Z�rich, Kloster, �btissin"/>
    <s v="UB Z�rich 1, Nr.491"/>
    <s v="http://www.regesta-imperii.de/id/1234-06-04_2_0_5_1_2_617_4324"/>
    <s v="Z�rich, Staatsarchiv"/>
    <s v="4.6.1234"/>
    <n v="1234"/>
    <x v="51"/>
    <s v="Sonntag"/>
    <s v="11603 Alle Aufnahmen unter dieser Zugangsnummer"/>
    <s v="F1062"/>
    <n v="11603"/>
  </r>
  <r>
    <n v="5029"/>
    <s v="F829"/>
    <n v="11424"/>
    <x v="0"/>
    <s v="König Heinrich (VII.)"/>
    <s v="F829"/>
    <s v="Z�rich, Kloster"/>
    <s v="UB Z�rich 1, Nr. 401; URH 2, Nr. 138"/>
    <s v="http://www.regesta-imperii.de/id/1220-00-00_1_0_5_1_2_44_3851"/>
    <s v="Z�rich, Staatsarchiv"/>
    <s v="23.4.1220-22.11.1220"/>
    <n v="12201220"/>
    <x v="20"/>
    <s v="Unbekannt"/>
    <s v="11424 Alle Aufnahmen unter dieser Zugangsnummer"/>
    <s v="F829"/>
    <n v="11424"/>
  </r>
  <r>
    <n v="5030"/>
    <s v="F830"/>
    <n v="11425"/>
    <x v="0"/>
    <s v="König Heinrich (VII.)"/>
    <s v="F830"/>
    <s v="Z�rich, Richter, Z�rich, Rat, Z�rich, Kloster"/>
    <s v="UB Z�rich 1, Nr. 402; URH 2, Nr. 139"/>
    <s v="http://www.regesta-imperii.de/id/1220-00-00_2_0_5_1_2_45_3852"/>
    <s v="Z�rich, Staatsarchiv"/>
    <s v="23.4.1220-22.11.1220"/>
    <n v="12201220"/>
    <x v="20"/>
    <s v="Unbekannt"/>
    <s v="11425 Alle Aufnahmen unter dieser Zugangsnummer"/>
    <s v="F830"/>
    <n v="11425"/>
  </r>
  <r>
    <n v="5033"/>
    <s v="F835"/>
    <n v="11429"/>
    <x v="0"/>
    <s v="König Heinrich (VII.)"/>
    <s v="F835"/>
    <s v="Z�rich, Kloster, �btissin"/>
    <s v="UB Z�rich 1, Nr. 494; URH 2, Nr. 381"/>
    <s v="http://www.regesta-imperii.de/id/1234-10-06_1_0_5_1_2_651_4355"/>
    <s v="Z�rich, Staatsarchiv"/>
    <s v="6.10.1234"/>
    <n v="1234"/>
    <x v="51"/>
    <s v="Freitag"/>
    <s v="11429 Alle Aufnahmen unter dieser Zugangsnummer"/>
    <s v="F835"/>
    <n v="11429"/>
  </r>
  <r>
    <n v="4817"/>
    <s v="E5424"/>
    <n v="11178"/>
    <x v="0"/>
    <s v="König Heinrich (VII.)"/>
    <s v="E5424"/>
    <s v="Bistum Augsburg, Domstift (Fond), - Getreue (alle Getreuen des Reiches)"/>
    <s v="HB 3, S. 457ff.; BF, Nr.4196"/>
    <s v="http://www.regesta-imperii.de/id/1231-05-01_2_0_5_1_2_462_4196"/>
    <s v="München, Bayerisches Hauptstaatsarchiv"/>
    <s v="1.5.1231"/>
    <n v="1231"/>
    <x v="136"/>
    <s v="Donnerstag"/>
    <n v="11178"/>
    <s v="E5424"/>
    <n v="11178"/>
  </r>
  <r>
    <n v="4818"/>
    <s v="E5425"/>
    <n v="11179"/>
    <x v="0"/>
    <s v="König Heinrich (VII.)"/>
    <s v="E5425"/>
    <s v="Bistum Würzburg (Fond), Deutschland, Getreue"/>
    <s v="Mon. Boica 30,1, S. 173, Nr.699; BF, Nr.4196"/>
    <s v="http://www.regesta-imperii.de/id/1231-05-01_1_0_5_1_2_461_4195"/>
    <s v="München, Bayerisches Hauptstaatsarchiv"/>
    <s v="1.5.1231"/>
    <n v="1231"/>
    <x v="136"/>
    <s v="Donnerstag"/>
    <n v="11179"/>
    <s v="E5425"/>
    <n v="11179"/>
  </r>
  <r>
    <n v="4819"/>
    <s v="E5426"/>
    <n v="11180"/>
    <x v="0"/>
    <s v="König Heinrich (VII.)"/>
    <s v="E5426"/>
    <s v="Erzbistum Mainz, Domstift (Fond), Deutschland, Getreue"/>
    <s v="HB 3, S. 457ff.; BF, Nr.4195"/>
    <s v="http://www.regesta-imperii.de/id/1231-05-01_1_0_5_1_2_461_4195"/>
    <s v="München, Bayerisches Hauptstaatsarchiv"/>
    <s v="1.5.1231"/>
    <n v="1231"/>
    <x v="136"/>
    <s v="Donnerstag"/>
    <n v="11180"/>
    <s v="E5426"/>
    <n v="11180"/>
  </r>
  <r>
    <n v="4820"/>
    <s v="E5427"/>
    <n v="11181"/>
    <x v="0"/>
    <s v="König Heinrich (VII.)"/>
    <s v="E5427"/>
    <s v="Bistum Würzburg, Bischof"/>
    <s v="Mon. Boica 30,1, S. 176, Nr.700; BF, Nr.4206"/>
    <s v="http://www.regesta-imperii.de/id/1231-00-00_1_0_5_1_2_473_4206"/>
    <s v="München, Bayerisches Hauptstaatsarchiv"/>
    <s v="0.5.1231-0.6.1231"/>
    <n v="12311231"/>
    <x v="136"/>
    <s v="Unbekannt"/>
    <n v="11181"/>
    <s v="E5427"/>
    <n v="11181"/>
  </r>
  <r>
    <n v="4821"/>
    <s v="E5428"/>
    <n v="11182"/>
    <x v="0"/>
    <s v="König Heinrich (VII.)"/>
    <s v="E5428"/>
    <s v="Augsburg, Kloster St. Ulrich und Afra"/>
    <s v="HB 3, S. 472ff.; BF, Nr.4214"/>
    <s v="http://www.regesta-imperii.de/id/1231-08-09_1_0_5_1_2_483_4214"/>
    <s v="München, Bayerisches Hauptstaatsarchiv"/>
    <s v="9.8.1231"/>
    <n v="1231"/>
    <x v="136"/>
    <s v="Samstag"/>
    <n v="11182"/>
    <s v="E5428"/>
    <n v="11182"/>
  </r>
  <r>
    <n v="4822"/>
    <s v="E5429"/>
    <n v="11183"/>
    <x v="0"/>
    <s v="König Heinrich (VII.)"/>
    <s v="E5429"/>
    <s v="Bistum Augsburg, Bischof Sibod"/>
    <s v="HB 4.2, S. 557f.; BF, Nr.4220"/>
    <s v="http://www.regesta-imperii.de/id/1231-11-22_1_0_5_1_2_492_4220"/>
    <s v="München, Bayerisches Hauptstaatsarchiv"/>
    <s v="22.11.1231"/>
    <n v="1231"/>
    <x v="136"/>
    <s v="Samstag"/>
    <n v="11183"/>
    <s v="E5429"/>
    <n v="11183"/>
  </r>
  <r>
    <n v="4706"/>
    <s v="D1510"/>
    <n v="11062"/>
    <x v="0"/>
    <s v="König Heinrich (VII.)"/>
    <s v="D1510"/>
    <s v="Bistum Würzburg"/>
    <s v="BF, Nr. 3946; URH 2, Nr. 198"/>
    <s v="http://www.regesta-imperii.de/id/1224-12-04_1_0_5_1_2_161_3946"/>
    <s v="München, Bayerisches Hauptstaatsarchiv"/>
    <s v="4.12.1224"/>
    <n v="1224"/>
    <x v="134"/>
    <s v="Mittwoch"/>
    <n v="11062"/>
    <s v="D1510"/>
    <n v="11062"/>
  </r>
  <r>
    <n v="4707"/>
    <s v="E5389"/>
    <n v="11063"/>
    <x v="0"/>
    <s v="König Heinrich (VII.)"/>
    <s v="E5389"/>
    <s v="Bistum Würzburg"/>
    <s v="BF, Nr. 3974; URH 2, Nr. 210; DIGUB 4, Taf. 31"/>
    <s v="http://www.regesta-imperii.de/id/1225-07-27_1_0_5_1_2_194_3974"/>
    <s v="München, Bayerisches Hauptstaatsarchiv"/>
    <s v="27.7.1225"/>
    <n v="1225"/>
    <x v="4"/>
    <s v="Sonntag"/>
    <s v="11063 Alle Aufnahmen unter dieser Zugangsnummer"/>
    <s v="E5389"/>
    <n v="11063"/>
  </r>
  <r>
    <n v="4708"/>
    <s v="E5390"/>
    <n v="11064"/>
    <x v="0"/>
    <s v="König Heinrich (VII.)"/>
    <s v="E5390"/>
    <s v="Bistum Würzburg"/>
    <s v="BF, Nr.3974"/>
    <s v="http://www.regesta-imperii.de/id/1225-07-27_1_0_5_1_2_194_3974"/>
    <s v="München, Bayerisches Hauptstaatsarchiv"/>
    <s v="27.7.1225"/>
    <n v="1225"/>
    <x v="4"/>
    <s v="Sonntag"/>
    <s v="11064 Alle Aufnahmen unter dieser Zugangsnummer"/>
    <s v="E5390"/>
    <n v="11064"/>
  </r>
  <r>
    <n v="4710"/>
    <s v="D1511"/>
    <n v="11066"/>
    <x v="0"/>
    <s v="König Heinrich (VII.)"/>
    <s v="D1511"/>
    <s v="Mainz, Stift St. Stephan"/>
    <s v="BF, Nr.3980"/>
    <s v="http://www.regesta-imperii.de/id/1225-09-04_1_0_5_1_2_201_3980"/>
    <s v="München, Bayerisches Hauptstaatsarchiv"/>
    <s v="4.9.1225"/>
    <n v="1225"/>
    <x v="4"/>
    <s v="Donnerstag"/>
    <n v="11066"/>
    <s v="D1511"/>
    <n v="11066"/>
  </r>
  <r>
    <n v="4713"/>
    <s v="E5395"/>
    <n v="11070"/>
    <x v="0"/>
    <s v="König Heinrich (VII.)"/>
    <s v="E5395"/>
    <s v="Ursberg, Kloster"/>
    <s v="BF, Nr.4022"/>
    <s v="http://www.regesta-imperii.de/id/1226-11-13_1_0_5_1_2_254_4022"/>
    <s v="München, Bayerisches Hauptstaatsarchiv"/>
    <s v="13.11.1226"/>
    <n v="1226"/>
    <x v="67"/>
    <s v="Freitag"/>
    <n v="11070"/>
    <s v="E5395"/>
    <n v="11070"/>
  </r>
  <r>
    <n v="4660"/>
    <s v="E5369"/>
    <n v="10997"/>
    <x v="0"/>
    <s v="König Heinrich (VII.)"/>
    <s v="E5369"/>
    <s v="Ebrach, Kloster"/>
    <s v="BF, Nr. 3899"/>
    <s v="http://www.regesta-imperii.de/id/1223-09-11_1_0_5_1_2_104_3899"/>
    <s v="München, Bayerisches Hauptstaatsarchiv"/>
    <s v="11.9.1223"/>
    <n v="1223"/>
    <x v="41"/>
    <s v="Montag"/>
    <n v="10997"/>
    <s v="E5369"/>
    <n v="10997"/>
  </r>
  <r>
    <n v="4661"/>
    <s v="C1139"/>
    <n v="10998"/>
    <x v="0"/>
    <s v="König Heinrich (VII.)"/>
    <s v="C1139"/>
    <s v="Waldsassen, Kloster"/>
    <s v="BF, Nr. 3912; URH 2, Nr. 185"/>
    <s v="http://www.regesta-imperii.de/id/1223-11-10_1_0_5_1_2_118_3912"/>
    <s v="München, Bayerisches Hauptstaatsarchiv"/>
    <s v="10.11.1223"/>
    <n v="1223"/>
    <x v="41"/>
    <s v="Freitag"/>
    <n v="10998"/>
    <s v="C1139"/>
    <n v="10998"/>
  </r>
  <r>
    <n v="4664"/>
    <s v="E5368"/>
    <n v="11001"/>
    <x v="0"/>
    <s v="König Heinrich (VII.)"/>
    <s v="E5368"/>
    <s v="Kempten, Kloster, Abt Heinrich"/>
    <s v="BF, Nr. 3919"/>
    <s v="http://www.regesta-imperii.de/id/1224-04-03_1_0_5_1_2_126_3919"/>
    <s v="München, Bayerisches Hauptstaatsarchiv"/>
    <s v="3.4.1224"/>
    <n v="1224"/>
    <x v="134"/>
    <s v="Mittwoch"/>
    <n v="11001"/>
    <s v="E5368"/>
    <n v="11001"/>
  </r>
  <r>
    <n v="4665"/>
    <s v="D1499"/>
    <n v="11002"/>
    <x v="0"/>
    <s v="König Heinrich (VII.)"/>
    <s v="D1499"/>
    <s v="Steingaden, Kloster, Propst, Steingaden, Kloster, Konvent, Raitenbuch, Stift, Propst, Raitenbuch, Stift, Kapitel"/>
    <s v="BF, Nr. 3931; URH 2, Nr. 196"/>
    <s v="http://www.regesta-imperii.de/id/1224-07-25_1_0_5_1_2_141_3931"/>
    <s v="München, Bayerisches Hauptstaatsarchiv"/>
    <s v="25.7.1224"/>
    <n v="1224"/>
    <x v="134"/>
    <s v="Donnerstag"/>
    <n v="11002"/>
    <s v="D1499"/>
    <n v="11002"/>
  </r>
  <r>
    <n v="4666"/>
    <s v="C1141"/>
    <n v="11003"/>
    <x v="0"/>
    <s v="König Heinrich (VII.)"/>
    <s v="C1141"/>
    <s v="Moringen, Stift (Propstei)"/>
    <s v="BF, Nr. 3911; URH 2, Nr. 184"/>
    <s v="http://www.regesta-imperii.de/id/1223-10-18_1_0_5_1_2_116_3911"/>
    <s v="München, Bayerisches Hauptstaatsarchiv"/>
    <s v="18.10.1223"/>
    <n v="1223"/>
    <x v="41"/>
    <s v="Mittwoch"/>
    <n v="11003"/>
    <s v="C1141"/>
    <n v="11003"/>
  </r>
  <r>
    <n v="4667"/>
    <s v="D1500"/>
    <n v="11004"/>
    <x v="0"/>
    <s v="König Heinrich (VII.)"/>
    <s v="D1500"/>
    <s v="Erzbistum Salzburg, Erzbischof Eberhard II., Bistum Passau, Bischof Gebhard, Baden, Markgraf Hermann V. von"/>
    <s v="BF, Nr.3994"/>
    <s v="http://www.regesta-imperii.de/id/1225-11-30_1_0_5_1_2_217_3994"/>
    <s v="München, Bayerisches Hauptstaatsarchiv"/>
    <s v="30.11.1224"/>
    <n v="1224"/>
    <x v="134"/>
    <s v="Samstag"/>
    <n v="11004"/>
    <s v="D1500"/>
    <n v="11004"/>
  </r>
  <r>
    <n v="4668"/>
    <s v="D1501"/>
    <n v="11005"/>
    <x v="0"/>
    <s v="König Heinrich (VII.)"/>
    <s v="D1501"/>
    <s v="Erzbistum Salzburg, Erzbischof Eberhard II., Bistum Passau, Bischof Gebhard, Baden, Markgraf Hermann V. von"/>
    <s v="BF, Nr.3994"/>
    <s v="http://www.regesta-imperii.de/id/1225-11-30_1_0_5_1_2_217_3994"/>
    <s v="München, Bayerisches Hauptstaatsarchiv"/>
    <s v="30.11.1224"/>
    <n v="1224"/>
    <x v="134"/>
    <s v="Samstag"/>
    <n v="11005"/>
    <s v="D1501"/>
    <n v="11005"/>
  </r>
  <r>
    <n v="4614"/>
    <s v="D1470"/>
    <n v="10945"/>
    <x v="0"/>
    <s v="König Heinrich (VII.)"/>
    <s v="D1470"/>
    <s v="Bistum Passau, Bischof Gebhard (Elekt)"/>
    <s v="BF, Nr. 3866; URH 2, Nr. 150"/>
    <s v="http://www.regesta-imperii.de/id/1222-03-12_1_0_5_1_2_62_3866"/>
    <s v="München, Bayerisches Hauptstaatsarchiv"/>
    <s v="12.3.1222"/>
    <n v="1222"/>
    <x v="138"/>
    <s v="Samstag"/>
    <n v="10945"/>
    <s v="D1470"/>
    <n v="10945"/>
  </r>
  <r>
    <n v="4616"/>
    <s v="D1473"/>
    <n v="10947"/>
    <x v="0"/>
    <s v="König Heinrich (VII.)"/>
    <s v="D1473"/>
    <s v="Bistum Augsburg, Domstift, Propst Rapoto, Bistum Augsburg, Domstift, Kapitel"/>
    <s v="BF, Nr. 3881"/>
    <s v="http://www.regesta-imperii.de/id/1222-05-29_1_0_5_1_2_81_3881"/>
    <s v="München, Bayerisches Hauptstaatsarchiv"/>
    <s v="29.5.1222"/>
    <n v="1222"/>
    <x v="138"/>
    <s v="Sonntag"/>
    <n v="10947"/>
    <s v="D1473"/>
    <n v="10947"/>
  </r>
  <r>
    <n v="4617"/>
    <s v="D1472"/>
    <n v="10948"/>
    <x v="0"/>
    <s v="König Heinrich (VII.)"/>
    <s v="D1472"/>
    <s v="F�ssen, Kloster, Abt Dieto"/>
    <s v="BF, Nr. 3885"/>
    <s v="http://www.regesta-imperii.de/id/1222-06-23_1_0_5_1_2_87_3885"/>
    <s v="München, Bayerisches Hauptstaatsarchiv"/>
    <s v="23.6.1222"/>
    <n v="1222"/>
    <x v="138"/>
    <s v="Donnerstag"/>
    <n v="10948"/>
    <s v="D1472"/>
    <n v="10948"/>
  </r>
  <r>
    <n v="1686"/>
    <s v="E2598"/>
    <n v="5847"/>
    <x v="0"/>
    <s v="König Heinrich (VII.)"/>
    <s v="E2598"/>
    <s v="Paderborn, B�rger (burgenses)"/>
    <s v="BFW, Nr.3925"/>
    <s v="http://www.regesta-imperii.de/id/1224-07-15_1_0_5_1_2_134_3925"/>
    <s v="Paderborn, Stadtarchiv"/>
    <s v="15.7.1224"/>
    <n v="1224"/>
    <x v="134"/>
    <s v="Montag"/>
    <n v="5847"/>
    <s v="E2598"/>
    <n v="5847"/>
  </r>
  <r>
    <n v="1717"/>
    <s v="B424"/>
    <n v="5890"/>
    <x v="0"/>
    <s v="König Heinrich (VII.)"/>
    <s v="B424"/>
    <s v="Helmarshausen, Kloster"/>
    <s v="Ungedr.?"/>
    <s v="http://www.regesta-imperii.de/id/1223-09-14_1_0_5_1_2_108_3903"/>
    <s v="Paderborn, Bistumsarchiv"/>
    <s v="14.9.1223"/>
    <n v="1223"/>
    <x v="41"/>
    <s v="Donnerstag"/>
    <n v="5890"/>
    <s v="B424"/>
    <n v="5890"/>
  </r>
  <r>
    <n v="1679"/>
    <s v="C689"/>
    <n v="5838"/>
    <x v="0"/>
    <s v="König Heinrich (VII.)"/>
    <s v="C689"/>
    <s v="Dortmund"/>
    <s v="UB Dortmund 1, Nr.71; BF, Nr.4253"/>
    <s v="http://www.regesta-imperii.de/id/1232-09-30_2_0_5_1_2_535_4253"/>
    <s v="Dortmund, Stadtarchiv"/>
    <s v="30.9.1232"/>
    <n v="1232"/>
    <x v="48"/>
    <s v="Donnerstag"/>
    <n v="5838"/>
    <s v="C689"/>
    <n v="5838"/>
  </r>
  <r>
    <n v="1461"/>
    <s v="C638"/>
    <n v="5573"/>
    <x v="0"/>
    <s v="König Heinrich (VII.)"/>
    <s v="C638"/>
    <s v="Bistum Worms, Bischof Landolf"/>
    <s v="HB 4.2, S. 692; BF, Nr.4356"/>
    <s v="http://www.regesta-imperii.de/id/1234-11-01_1_0_5_1_2_653_4356"/>
    <s v="Nürnberg, Germanisches Nationalmuseum"/>
    <s v="1.11.1234"/>
    <n v="1234"/>
    <x v="51"/>
    <s v="Mittwoch"/>
    <n v="5573"/>
    <s v="C638"/>
    <n v="5573"/>
  </r>
  <r>
    <n v="4783"/>
    <s v="D1543"/>
    <n v="11141"/>
    <x v="0"/>
    <s v="König Heinrich (VII.)"/>
    <s v="D1543"/>
    <s v="Kaisheim, Kloster"/>
    <s v="HB 3, S. 390; BF, Nr.4109"/>
    <s v="http://www.regesta-imperii.de/id/1228-00-00_2_0_5_1_2_361_4109"/>
    <s v="München, Bayerisches Hauptstaatsarchiv"/>
    <s v="0.0.1228"/>
    <n v="1228"/>
    <x v="17"/>
    <s v="Unbekannt"/>
    <n v="11141"/>
    <s v="D1543"/>
    <n v="11141"/>
  </r>
  <r>
    <n v="4787"/>
    <s v="D1544"/>
    <n v="11147"/>
    <x v="0"/>
    <s v="König Heinrich (VII.)"/>
    <s v="D1544"/>
    <s v="Wilzburg, Stift, Abt Peregrin"/>
    <s v="Mon. Boica 30,1, S. 160, Nr.693; BF, Nr.4161"/>
    <s v="http://www.regesta-imperii.de/id/1230-07-13_1_0_5_1_2_424_4161"/>
    <s v="München, Bayerisches Hauptstaatsarchiv"/>
    <s v="13.7.1230"/>
    <n v="1230"/>
    <x v="59"/>
    <s v="Samstag"/>
    <n v="11147"/>
    <s v="D1544"/>
    <n v="11147"/>
  </r>
  <r>
    <n v="4790"/>
    <s v="D1546"/>
    <n v="11150"/>
    <x v="0"/>
    <s v="König Heinrich (VII.)"/>
    <s v="D1546"/>
    <s v="Waldsassen, Kloster, Konvent"/>
    <s v="Mon. Boica 30,1, S. 165, Nr.695; BF, Nr.4170"/>
    <s v="http://www.regesta-imperii.de/id/1230-11-26_1_0_5_1_2_433_4170"/>
    <s v="München, Bayerisches Hauptstaatsarchiv"/>
    <s v="26.11.1230"/>
    <n v="1230"/>
    <x v="59"/>
    <s v="Dienstag"/>
    <n v="11150"/>
    <s v="D1546"/>
    <n v="11150"/>
  </r>
  <r>
    <n v="4791"/>
    <s v="E5413"/>
    <n v="11151"/>
    <x v="0"/>
    <s v="König Heinrich (VII.)"/>
    <s v="E5413"/>
    <s v="Erzbistum Mainz, Erzbischof Siegfried III."/>
    <s v="HB 3, S. 445f.; BF, Nr. 4183; URH 2, Nr. 306"/>
    <s v="http://www.regesta-imperii.de/id/1231-01-23_1_0_5_1_2_447_4183"/>
    <s v="München, Bayerisches Hauptstaatsarchiv"/>
    <s v="23.1.1231"/>
    <n v="1231"/>
    <x v="136"/>
    <s v="Donnerstag"/>
    <n v="11151"/>
    <s v="E5413"/>
    <n v="11151"/>
  </r>
  <r>
    <n v="4792"/>
    <s v="E5414"/>
    <n v="11152"/>
    <x v="0"/>
    <s v="König Heinrich (VII.)"/>
    <s v="E5414"/>
    <s v="Erzbistum Mainz, Erzbischof Siegfried III."/>
    <s v="HB 3, S. 445; BF, Nr.4183"/>
    <s v="http://www.regesta-imperii.de/id/1231-01-23_1_0_5_1_2_447_4183"/>
    <s v="München, Bayerisches Hauptstaatsarchiv"/>
    <s v="23.1.1231"/>
    <n v="1231"/>
    <x v="136"/>
    <s v="Donnerstag"/>
    <n v="11152"/>
    <s v="E5414"/>
    <n v="11152"/>
  </r>
  <r>
    <n v="7559"/>
    <s v="D1695"/>
    <n v="14331"/>
    <x v="0"/>
    <s v="König Heinrich Raspe"/>
    <s v="D1695"/>
    <s v="Sigelin gen. Bilde, - Goszelin (Ritter), Stra�burg (Fond)"/>
    <s v="UB Stra�burg 1, Nr.301; BF, Nr.4875"/>
    <s v="http://www.regesta-imperii.de/id/1246-08-13_1_0_5_1_2_1607_4875"/>
    <s v="Stra�burg, Stadtarchiv"/>
    <s v="13.8.1246"/>
    <n v="1246"/>
    <x v="70"/>
    <s v="Montag"/>
    <n v="14331"/>
    <s v="D1695"/>
    <n v="14331"/>
  </r>
  <r>
    <n v="7462"/>
    <s v="D1688"/>
    <n v="14224"/>
    <x v="0"/>
    <s v="König Heinrich Raspe"/>
    <s v="D1688"/>
    <s v="Wolfhagen, Kapelle"/>
    <s v="UB Westfäl. 7,1, Nr.626; Dobenecker 3, Nr.1309"/>
    <s v="http://www.regesta-imperii.de/id/1246-05-22_1_0_5_4_6_726_710"/>
    <s v="Marburg, Staatsarchiv"/>
    <s v="0.0.1246"/>
    <n v="1246"/>
    <x v="70"/>
    <s v="Unbekannt"/>
    <s v="14224 Alle Aufnahmen unter dieser Zugangsnummer"/>
    <s v="D1688"/>
    <n v="14224"/>
  </r>
  <r>
    <n v="5763"/>
    <s v="D1640"/>
    <n v="12290"/>
    <x v="0"/>
    <s v="König Heinrich Raspe"/>
    <s v="D1640"/>
    <s v="Bistum Würzburg, Bischof Hermann I."/>
    <s v="Mon. Boica 30,1, S. 303; BF, Nr.4884"/>
    <s v="http://www.regesta-imperii.de/id/1247-02-05_1_0_5_1_2_1625_4884"/>
    <s v="München, Bayerisches Hauptstaatsarchiv"/>
    <s v="5.2.1247"/>
    <n v="1247"/>
    <x v="56"/>
    <s v="Dienstag"/>
    <n v="12290"/>
    <s v="D1640"/>
    <n v="12290"/>
  </r>
  <r>
    <n v="5764"/>
    <s v="D1641"/>
    <n v="12291"/>
    <x v="0"/>
    <s v="König Heinrich Raspe"/>
    <s v="D1641"/>
    <s v="Bistum Würzburg, Bischof Hermann I."/>
    <s v="Mon. Boica 30,1, S. 304; BF, Nr.4885"/>
    <s v="http://www.regesta-imperii.de/id/1247-02-05_2_0_5_1_2_1626_4885"/>
    <s v="München, Bayerisches Hauptstaatsarchiv"/>
    <s v="5.2.1247"/>
    <n v="1247"/>
    <x v="56"/>
    <s v="Dienstag"/>
    <n v="12291"/>
    <s v="D1641"/>
    <n v="12291"/>
  </r>
  <r>
    <n v="5622"/>
    <s v="E5490"/>
    <n v="12100"/>
    <x v="0"/>
    <s v="König Heinrich Raspe"/>
    <s v="E5490"/>
    <s v="Bistum Würzburg, Bischof Hermann I."/>
    <s v="Mon. Boica 30,1, S. 296; BF, Nr.4867"/>
    <s v="http://www.regesta-imperii.de/id/1246-05-23_1_0_5_1_2_1596_4867"/>
    <s v="München, Bayerisches Hauptstaatsarchiv"/>
    <s v="23.5.1246"/>
    <n v="1246"/>
    <x v="70"/>
    <s v="Mittwoch"/>
    <s v="12100 Alle Aufnahmen unter dieser Zugangsnummer"/>
    <s v="E5490"/>
    <n v="12100"/>
  </r>
  <r>
    <n v="5624"/>
    <s v="D1628"/>
    <n v="12102"/>
    <x v="0"/>
    <s v="König Heinrich Raspe"/>
    <s v="D1628"/>
    <s v="Bistum Bamberg, Bischof Heinrich I."/>
    <s v="Mon. Boica 30, S. 299f.; RI V.1, Nr. 4881; URH 2, Nr. 482"/>
    <s v="http://www.regesta-imperii.de/id/1246-12-15_1_0_5_1_2_1617_4881"/>
    <s v="München, Bayerisches Hauptstaatsarchiv"/>
    <s v="15.12.1246"/>
    <n v="1246"/>
    <x v="70"/>
    <s v="Samstag"/>
    <n v="12102"/>
    <s v="D1628"/>
    <n v="12102"/>
  </r>
  <r>
    <n v="5625"/>
    <s v="D1629"/>
    <n v="12103"/>
    <x v="0"/>
    <s v="König Heinrich Raspe"/>
    <s v="D1629"/>
    <s v="Bistum Würzburg"/>
    <s v="Mon. Boica 30,1, S. 300; BF, Nr.4882"/>
    <s v="http://www.regesta-imperii.de/id/1247-01-02_1_0_5_1_2_1620_4882"/>
    <s v="München, Bayerisches Hauptstaatsarchiv"/>
    <s v="2.1.1247"/>
    <n v="1247"/>
    <x v="56"/>
    <s v="Mittwoch"/>
    <n v="12103"/>
    <s v="D1629"/>
    <n v="12103"/>
  </r>
  <r>
    <n v="5626"/>
    <s v="C1244"/>
    <n v="12104"/>
    <x v="0"/>
    <s v="König Heinrich Raspe"/>
    <s v="C1244"/>
    <s v="Sulzburg, Gottfried von"/>
    <s v="Mon. Boica 30,1, S. 301"/>
    <s v="http://www.regesta-imperii.de/id/1247-01-00_1_0_5_1_2_1621_4883"/>
    <s v="München, Bayerisches Hauptstaatsarchiv"/>
    <s v="0.1.1247"/>
    <n v="1247"/>
    <x v="56"/>
    <s v="Unbekannt"/>
    <n v="12104"/>
    <s v="C1244"/>
    <n v="12104"/>
  </r>
  <r>
    <n v="770"/>
    <s v="E1498"/>
    <n v="3655"/>
    <x v="0"/>
    <s v="König Heinrich V."/>
    <s v="E1498"/>
    <s v="Gottesau, Kloster"/>
    <s v="St., Nr.3041"/>
    <m/>
    <s v="Karlsruhe, Generallandesarchiv"/>
    <s v="16.8.1110"/>
    <n v="1110"/>
    <x v="249"/>
    <s v="Dienstag"/>
    <n v="3655"/>
    <s v="E1498"/>
    <n v="3655"/>
  </r>
  <r>
    <n v="390"/>
    <s v="D208"/>
    <n v="1799"/>
    <x v="0"/>
    <s v="König Heinrich V."/>
    <s v="D208"/>
    <s v="Bibra, Kloster"/>
    <s v="CD. Sax.Reg. 1,2, Nr.14; St., Nr.3010"/>
    <m/>
    <s v="Dresden, Hauptstaatsarchiv"/>
    <s v="1.11.1107"/>
    <n v="1107"/>
    <x v="248"/>
    <s v="Freitag"/>
    <n v="1799"/>
    <s v="D208"/>
    <n v="1799"/>
  </r>
  <r>
    <n v="391"/>
    <s v="E550"/>
    <n v="1802"/>
    <x v="0"/>
    <s v="König Heinrich V."/>
    <s v="E550"/>
    <s v="Bistum Mei�en"/>
    <s v="CD. Sax.Reg. 2,1, Nr.46; St., Nr.3029"/>
    <m/>
    <s v="Dresden, Hauptstaatsarchiv"/>
    <s v="30.5.1108"/>
    <n v="1108"/>
    <x v="193"/>
    <s v="Samstag"/>
    <n v="1802"/>
    <s v="E550"/>
    <n v="1802"/>
  </r>
  <r>
    <n v="7670"/>
    <s v="E5627"/>
    <n v="14465"/>
    <x v="0"/>
    <s v="König Heinrich V."/>
    <s v="E5627"/>
    <s v="Hersfeld, Kloster"/>
    <s v="UB Halberstadt H.stift 1, Nr. 132; URH 1, Nr. 169; St., Nr. 3213"/>
    <m/>
    <s v="Marburg, Staatsarchiv"/>
    <s v="0.5.1108"/>
    <n v="1108"/>
    <x v="193"/>
    <s v="Unbekannt"/>
    <s v="14465 Alle Aufnahmen unter dieser Zugangsnummer"/>
    <s v="E5627"/>
    <n v="14465"/>
  </r>
  <r>
    <n v="7671"/>
    <s v="E5623"/>
    <n v="14466"/>
    <x v="0"/>
    <s v="König Heinrich V."/>
    <s v="E5623"/>
    <s v="Hersfeld, Kloster, Abt Adelmann"/>
    <s v="St., Nr.3117; Dobenecker 1, Nr.1101"/>
    <m/>
    <s v="Marburg, Staatsarchiv"/>
    <s v="30.8.1114"/>
    <n v="1114"/>
    <x v="182"/>
    <s v="Sonntag"/>
    <s v="14466 Alle Aufnahmen unter dieser Zugangsnummer"/>
    <s v="E5623"/>
    <n v="14466"/>
  </r>
  <r>
    <n v="3330"/>
    <s v="E4236"/>
    <n v="8841"/>
    <x v="0"/>
    <s v="König Heinrich V."/>
    <s v="E4236"/>
    <s v="K�ln, Kloster St. Pantaleon"/>
    <s v="UB Niederrhein 1, Nr.270; St., Nr.3020"/>
    <m/>
    <s v="K�ln, Stadtarchiv"/>
    <s v="2.11.1107"/>
    <n v="1107"/>
    <x v="248"/>
    <s v="Samstag"/>
    <n v="8841"/>
    <s v="E4236"/>
    <n v="8841"/>
  </r>
  <r>
    <n v="3070"/>
    <s v="E3916"/>
    <n v="8387"/>
    <x v="0"/>
    <s v="König Heinrich V."/>
    <s v="E3916"/>
    <s v="Aachen, Stift St. Adalbert"/>
    <s v="Urk. Aachen, Nr.166; UB Niederrhein 1, Nr.261"/>
    <m/>
    <s v="D�sseldorf, Hauptstaatsarchiv"/>
    <s v="13.8.1103"/>
    <n v="1103"/>
    <x v="154"/>
    <s v="Donnerstag"/>
    <n v="8387"/>
    <s v="E3916"/>
    <n v="8387"/>
  </r>
  <r>
    <n v="1692"/>
    <s v="E2607"/>
    <n v="5860"/>
    <x v="0"/>
    <s v="König Heinrich V."/>
    <s v="E2607"/>
    <s v="Helmarshausen, Kloster"/>
    <s v="St., Nr.3017"/>
    <m/>
    <s v="Paderborn, Bistumsarchiv"/>
    <s v="26.7.1107"/>
    <n v="1107"/>
    <x v="248"/>
    <s v="Freitag"/>
    <n v="5860"/>
    <s v="E2607"/>
    <n v="5860"/>
  </r>
  <r>
    <n v="1008"/>
    <s v="E1980"/>
    <n v="4880"/>
    <x v="0"/>
    <s v="König Heinrich V."/>
    <s v="E1980"/>
    <s v="Scheyern, Kloster"/>
    <s v="St., Nr.3012"/>
    <m/>
    <s v="München, Bayerisches Hauptstaatsarchiv"/>
    <s v="3.1.1107"/>
    <n v="1107"/>
    <x v="248"/>
    <s v="Donnerstag"/>
    <n v="4880"/>
    <s v="E1980"/>
    <n v="4880"/>
  </r>
  <r>
    <n v="1009"/>
    <s v="E1981"/>
    <n v="4881"/>
    <x v="0"/>
    <s v="König Heinrich V."/>
    <s v="E1981"/>
    <s v="Bamberg, Kloster St. Michaelsberg (Erben Berthulfs)"/>
    <s v="St., Nr.3035"/>
    <m/>
    <s v="München, Bayerisches Hauptstaatsarchiv"/>
    <s v="1.8.1109"/>
    <n v="1109"/>
    <x v="118"/>
    <s v="Sonntag"/>
    <n v="4881"/>
    <s v="E1981"/>
    <n v="4881"/>
  </r>
  <r>
    <n v="4293"/>
    <s v="E5106"/>
    <n v="10512"/>
    <x v="0"/>
    <s v="König Heinrich VI."/>
    <s v="E5106"/>
    <s v="Steingaden, Kloster"/>
    <s v="Mon. Boica 29,1, S. 458, Nr.548; BB, Nr.90"/>
    <s v="http://www.regesta-imperii.de/id/1189-09-06_1_0_4_3_1_142_90"/>
    <s v="München, Bayerisches Hauptstaatsarchiv"/>
    <s v="6.9.1189"/>
    <n v="1189"/>
    <x v="39"/>
    <s v="Mittwoch"/>
    <n v="10512"/>
    <s v="E5106"/>
    <n v="10512"/>
  </r>
  <r>
    <n v="4296"/>
    <s v="E5108"/>
    <n v="10515"/>
    <x v="0"/>
    <s v="König Heinrich VI."/>
    <s v="E5108"/>
    <s v="Sch�nau, Kloster"/>
    <s v="Mon. Boica 29,1, S. 462, Nr.551; BB, Nr.235; DIGUB 4, Taf. 14"/>
    <s v="http://www.regesta-imperii.de/id/1192-07-08_1_0_4_3_1_301_235"/>
    <s v="München, Bayerisches Hauptstaatsarchiv"/>
    <s v="8.7.1190 ?"/>
    <n v="1190"/>
    <x v="97"/>
    <s v="Sonntag"/>
    <s v="10515 Alle Aufnahmen unter dieser Zugangsnummer"/>
    <s v="E5108"/>
    <n v="10515"/>
  </r>
  <r>
    <n v="4198"/>
    <s v="D1326"/>
    <n v="10409"/>
    <x v="0"/>
    <s v="König Heinrich VI."/>
    <s v="D1326"/>
    <s v="Bistum Volterra, Bischof Hildebrand"/>
    <s v="BB, Nr.62; DIGUB 4, Taf. 13"/>
    <s v="http://www.regesta-imperii.de/id/1187-11-02_1_0_4_3_1_105_62"/>
    <s v="Nürnberg, Germanisches Nationalmuseum"/>
    <s v="2.11.1187"/>
    <n v="1187"/>
    <x v="183"/>
    <s v="Montag"/>
    <n v="10409"/>
    <s v="D1326"/>
    <n v="10409"/>
  </r>
  <r>
    <n v="4200"/>
    <s v="D1328"/>
    <n v="10411"/>
    <x v="0"/>
    <s v="König Heinrich VI."/>
    <s v="D1328"/>
    <s v="Brondolo, Kloster"/>
    <s v="BB, Nr.135"/>
    <s v="http://www.regesta-imperii.de/id/1191-02-23_2_0_4_3_1_192_135"/>
    <s v="Nürnberg, Germanisches Nationalmuseum"/>
    <s v="23.2.1191"/>
    <n v="1191"/>
    <x v="188"/>
    <s v="Samstag"/>
    <n v="10411"/>
    <s v="D1328"/>
    <n v="10411"/>
  </r>
  <r>
    <n v="3293"/>
    <s v="C869"/>
    <n v="8775"/>
    <x v="0"/>
    <s v="König Heinrich VI."/>
    <s v="C869"/>
    <s v="Cappenberg, Stift"/>
    <s v="UB Westfäl. 2, Nr. 2233 (489); URH 1, Nr. 513; BB, Nr. 79"/>
    <s v="http://www.regesta-imperii.de/id/1189-02-02_1_0_4_3_1_128_79"/>
    <s v="Cappenberg, Stiftsarchiv"/>
    <s v="2.2.1189"/>
    <n v="1189"/>
    <x v="39"/>
    <s v="Donnerstag"/>
    <n v="8775"/>
    <s v="C869"/>
    <n v="8775"/>
  </r>
  <r>
    <n v="3090"/>
    <s v="C847"/>
    <n v="8415"/>
    <x v="0"/>
    <s v="König Heinrich VI."/>
    <s v="C847"/>
    <s v="Erzbistum K�ln, Erzbischof Philipp, Erzbistum K�ln, Domstift (Fond), B�rresheim, Heinrich von (Burgensheim)"/>
    <s v="UB Niederrhein 1, Nr. 516; URH 1, Nr. 514; BB, Nr. 80"/>
    <s v="http://www.regesta-imperii.de/id/1189-02-08_1_0_4_3_1_129_80"/>
    <s v="K�ln, Stadtarchiv"/>
    <s v="8.2.1189"/>
    <n v="1189"/>
    <x v="39"/>
    <s v="Mittwoch"/>
    <n v="8415"/>
    <s v="C847"/>
    <n v="8415"/>
  </r>
  <r>
    <n v="3092"/>
    <s v="E3938"/>
    <n v="8417"/>
    <x v="0"/>
    <s v="König Heinrich VI."/>
    <s v="E3938"/>
    <s v="Erzbistum K�ln, Erzbischof Philipp, Erzbistum K�ln, Domstift (Fond)"/>
    <s v="UB Niederrhein 1, Nr.524; BB, Nr.94"/>
    <s v="http://www.regesta-imperii.de/id/1190-03-25_1_0_4_3_1_149_94"/>
    <s v="K�ln, Stadtarchiv"/>
    <s v="25.3.1190"/>
    <n v="1190"/>
    <x v="97"/>
    <s v="Sonntag"/>
    <n v="8417"/>
    <s v="E3938"/>
    <n v="8417"/>
  </r>
  <r>
    <n v="2557"/>
    <s v="E3425"/>
    <n v="7664"/>
    <x v="0"/>
    <s v="König Heinrich VI."/>
    <s v="E3425"/>
    <s v="Aachen, Stift St. Marien"/>
    <s v="Urk. Aachen, Nr.41; BB, Nr.5"/>
    <s v="http://www.regesta-imperii.de/id/1185-10-25_1_0_4_3_1_39_5"/>
    <s v="D�sseldorf, Hauptstaatsarchiv"/>
    <s v="25.10.1185"/>
    <n v="1185"/>
    <x v="87"/>
    <s v="Freitag"/>
    <n v="7664"/>
    <s v="E3425"/>
    <n v="7664"/>
  </r>
  <r>
    <n v="1703"/>
    <s v="E2616"/>
    <n v="5871"/>
    <x v="0"/>
    <s v="König Heinrich VI."/>
    <s v="E2616"/>
    <s v="Erzbistum K�ln, Domstift (Fond), K�ln, Kloster St. Peter"/>
    <s v="BB, Nr.103; St., Nr.4656"/>
    <s v="http://www.regesta-imperii.de/id/1190-07-14_2_0_4_3_1_159_103"/>
    <s v="Paderborn, Bistumsarchiv"/>
    <s v="14.7.1190"/>
    <n v="1190"/>
    <x v="97"/>
    <s v="Samstag"/>
    <n v="5871"/>
    <s v="E2616"/>
    <n v="5871"/>
  </r>
  <r>
    <n v="1072"/>
    <s v="E2113"/>
    <n v="4954"/>
    <x v="0"/>
    <s v="König Heinrich VI."/>
    <s v="E2113"/>
    <s v="Stendal, Domstift"/>
    <s v="BB, Nr.99; CD. Brandenb. 1,5, Nr.8"/>
    <s v="http://www.regesta-imperii.de/id/1190-06-23_1_0_4_3_1_155_99"/>
    <s v="Berlin, Geheimes Staatsarchiv"/>
    <s v="23.6.1190"/>
    <n v="1190"/>
    <x v="97"/>
    <s v="Samstag"/>
    <n v="4954"/>
    <s v="E2113"/>
    <n v="4954"/>
  </r>
  <r>
    <n v="1073"/>
    <s v="E2117"/>
    <n v="4955"/>
    <x v="0"/>
    <s v="König Heinrich VI."/>
    <s v="E2117"/>
    <s v="Stendal, Domstift"/>
    <s v="CD. Brandenb. 1,5, Nr.8; BB, Nr.99"/>
    <s v="http://www.regesta-imperii.de/id/1190-06-23_1_0_4_3_1_155_99"/>
    <s v="Berlin, Geheimes Staatsarchiv"/>
    <s v="23.6.1190"/>
    <n v="1190"/>
    <x v="97"/>
    <s v="Samstag"/>
    <n v="4955"/>
    <s v="E2117"/>
    <n v="4955"/>
  </r>
  <r>
    <n v="8348"/>
    <s v="F7581"/>
    <n v="15304"/>
    <x v="0"/>
    <s v="König Heinrich VII."/>
    <s v="F7581"/>
    <s v="K�niz, Deutschordenshaus"/>
    <s v="FR Bern. 2, S. 74, Nr. 64; BF, Nr. 4010"/>
    <s v="http://www.regesta-imperii.de/id/1226-08-15_1_0_5_1_2_241_4010"/>
    <s v="Bern, StA"/>
    <s v="15.8.1226"/>
    <n v="1226"/>
    <x v="67"/>
    <s v="Samstag"/>
    <s v="15304 Alle Aufnahmen unter dieser Zugangsnummer"/>
    <s v="F7581"/>
    <n v="15304"/>
  </r>
  <r>
    <n v="8293"/>
    <s v="F7431"/>
    <n v="15247"/>
    <x v="0"/>
    <s v="König Heinrich VII."/>
    <s v="F7431"/>
    <s v="Interlaken, Stift, Seedorf Kanton Uri, St. Lazarus, Hospital"/>
    <s v="FR Bern. 2, S. 140, Nr. 130; BF, Nr. 4342"/>
    <s v="http://www.regesta-imperii.de/id/1234-08-18_1_0_5_1_2_637_4342"/>
    <s v="Bern, StA"/>
    <s v="18.8.1234"/>
    <n v="1234"/>
    <x v="51"/>
    <s v="Freitag"/>
    <s v="15247 Alle Aufnahmen unter dieser Zugangsnummer"/>
    <s v="F7431"/>
    <n v="15247"/>
  </r>
  <r>
    <n v="5694"/>
    <s v="F1673"/>
    <n v="12208"/>
    <x v="0"/>
    <s v="König Heinrich VII."/>
    <s v="F1673"/>
    <s v="Schaffhausen, Kloster Allerheiligen"/>
    <s v="Urk. Reg. Schaffhausen, Nr.329; Baumann, QSchwG 3, Nr.49"/>
    <s v="http://www.regesta-imperii.de/id/1309-05-31_5_0_6_4_1_207_165"/>
    <s v="Schaffhausen, Staatsarchiv"/>
    <s v="31.5.1309"/>
    <n v="1309"/>
    <x v="279"/>
    <s v="Samstag"/>
    <s v="12208 Alle Aufnahmen unter dieser Zugangsnummer"/>
    <s v="F1673"/>
    <n v="12208"/>
  </r>
  <r>
    <n v="12"/>
    <s v="C57"/>
    <n v="410"/>
    <x v="0"/>
    <s v="König Karl IV."/>
    <s v="C57"/>
    <s v="Waldeck, Graf Otto II. von"/>
    <s v="UB Waldeck, Nr.83; BH, Nr.865"/>
    <s v="http://www.regesta-imperii.de/id/1349-02-13_3_0_8_0_0_1024_865"/>
    <s v="Marburg, Staatsarchiv"/>
    <s v="13.2.1349"/>
    <n v="1349"/>
    <x v="236"/>
    <s v="Freitag"/>
    <n v="410"/>
    <s v="C57"/>
    <n v="410"/>
  </r>
  <r>
    <n v="1870"/>
    <s v="E2737"/>
    <n v="6466"/>
    <x v="0"/>
    <s v="König Karl IV."/>
    <s v="E2737"/>
    <s v="Goslar"/>
    <s v="UB Goslar 4, Nr.433"/>
    <s v="http://www.regesta-imperii.de/id/1351-07-01_1_0_8_0_0_1582_1390"/>
    <s v="Goslar, Stadtarchiv"/>
    <s v="1.7.1351"/>
    <n v="1351"/>
    <x v="32"/>
    <s v="Freitag"/>
    <n v="6466"/>
    <s v="E2737"/>
    <n v="6466"/>
  </r>
  <r>
    <n v="8362"/>
    <s v="D1826"/>
    <n v="15336"/>
    <x v="0"/>
    <s v="König Karl IV., zugleich König von Böhmen"/>
    <s v="D1826"/>
    <s v="Trier, Benediktinerkloster St. Maximin, Abt Otto und Konvent"/>
    <s v="fehlt bei den RI"/>
    <m/>
    <s v="Trier, StadtA."/>
    <s v="24.2.1354"/>
    <n v="1354"/>
    <x v="308"/>
    <s v="Montag"/>
    <s v="15336 Alle Aufnahmen unter dieser Zugangsnummer"/>
    <s v="D1826"/>
    <n v="15336"/>
  </r>
  <r>
    <n v="8363"/>
    <s v="E5823"/>
    <n v="15339"/>
    <x v="0"/>
    <s v="König Karl IV., zugleich König von Böhmen"/>
    <s v="E5823"/>
    <s v="Trier, Benediktinerkloster St. Mathias, Abt Walter und Konvent"/>
    <s v="RI VIII, Nr. 1785"/>
    <s v="http://www.regesta-imperii.de/id/1354-02-17_3_0_8_0_0_2020_1785"/>
    <s v="Trier, StadtA."/>
    <s v="17.2.1354"/>
    <n v="1354"/>
    <x v="308"/>
    <s v="Montag"/>
    <s v="15339 Alle Aufnahmen unter dieser Zugangsnummer"/>
    <s v="E5823"/>
    <n v="15339"/>
  </r>
  <r>
    <n v="8364"/>
    <s v="E5829"/>
    <n v="15341"/>
    <x v="0"/>
    <s v="König Karl IV., zugleich König von Böhmen"/>
    <s v="E5829"/>
    <s v="Trier, Benediktinerkloster St. Maximin, Abt Otto und Konvent"/>
    <s v="fehlt bei den RI"/>
    <s v="http://www.regesta-imperii.de/id/1354-02-23_2_0_8_0_0_2028_1793"/>
    <s v="Trier, StadtA."/>
    <s v="24.2.1354"/>
    <n v="1354"/>
    <x v="308"/>
    <s v="Montag"/>
    <s v="15341 Alle Aufnahmen unter dieser Zugangsnummer"/>
    <s v="E5829"/>
    <n v="15341"/>
  </r>
  <r>
    <n v="8356"/>
    <s v="F7598"/>
    <n v="15317"/>
    <x v="0"/>
    <s v="König Konrad III"/>
    <s v="F7598"/>
    <s v="R�ggisberg, Kloster, Priorat"/>
    <s v="D Ko III., Nr. 176; FR Bern. 1, S. 422, Nr. 23"/>
    <s v="http://www.regesta-imperii.de/id/1147-03-13_2_0_4_1_2_449_447"/>
    <s v="Bern, StA"/>
    <s v="13.3.1147"/>
    <n v="1147"/>
    <x v="173"/>
    <s v="Donnerstag"/>
    <s v="15317 Alle Aufnahmen unter dieser Zugangsnummer"/>
    <s v="F7598"/>
    <n v="15317"/>
  </r>
  <r>
    <n v="801"/>
    <s v="E1712"/>
    <n v="3813"/>
    <x v="0"/>
    <s v="König Konrad III."/>
    <s v="E1712"/>
    <s v="St. Blasien, Kloster"/>
    <s v="UB Württemberg. 2, Nr.334; D Ko III., Nr.269"/>
    <s v="http://www.regesta-imperii.de/id/1152-01-12_2_0_4_1_2_783_781"/>
    <s v="Karlsruhe, Generallandesarchiv"/>
    <s v="12.1.1152"/>
    <n v="1152"/>
    <x v="100"/>
    <s v="Samstag"/>
    <n v="3813"/>
    <s v="E1712"/>
    <n v="3813"/>
  </r>
  <r>
    <n v="831"/>
    <s v="E1551"/>
    <n v="3982"/>
    <x v="0"/>
    <s v="König Konrad III."/>
    <s v="E1551"/>
    <s v="Hersfeld, Kloster"/>
    <s v="D Ko III., Nr. 156; St., Nr. 3515; UB Hessen LG 2, Nr. 68; Reg. Thuring. 2, Nr. 1554"/>
    <s v="http://www.lagis-hessen.de/de/subjects/idrec/sn/zig/id/656"/>
    <s v="Marburg, Staatsarchiv"/>
    <s v="2.8.1146"/>
    <n v="1146"/>
    <x v="177"/>
    <s v="Freitag"/>
    <n v="3982"/>
    <s v="E1551"/>
    <n v="3982"/>
  </r>
  <r>
    <n v="789"/>
    <s v="FAKE"/>
    <n v="3800"/>
    <x v="0"/>
    <s v="König Konrad III."/>
    <s v="FAKE"/>
    <s v="Selz, Kloster"/>
    <s v="D Ko III., Nr. 90; URH 1, Nr. 231; St., Nr. 3457"/>
    <s v="http://www.regesta-imperii.de/id/1143-07-10_2_0_4_1_2_280_279"/>
    <s v="Karlsruhe, Generallandesarchiv"/>
    <s v="10.7.1143"/>
    <n v="1143"/>
    <x v="172"/>
    <s v="Samstag"/>
    <n v="3800"/>
    <s v="FAKE"/>
    <n v="3800"/>
  </r>
  <r>
    <n v="793"/>
    <s v="E1709"/>
    <n v="3805"/>
    <x v="0"/>
    <s v="König Konrad III."/>
    <s v="E1709"/>
    <s v="St. Blasien, Kloster"/>
    <s v="St., Nr.3378; D Ko III., Nr.10"/>
    <s v="http://www.regesta-imperii.de/id/1138-05-22_2_0_4_1_2_101_101"/>
    <s v="Karlsruhe, Generallandesarchiv"/>
    <s v="22.5.1138-23.5.1138"/>
    <n v="11381138"/>
    <x v="192"/>
    <s v="Unbekannt"/>
    <n v="3805"/>
    <s v="E1709"/>
    <n v="3805"/>
  </r>
  <r>
    <n v="794"/>
    <s v="E1710"/>
    <n v="3806"/>
    <x v="0"/>
    <s v="König Konrad III."/>
    <s v="E1710"/>
    <s v="Selz, Kloster"/>
    <s v="D Ko III., Nr.21; St., Nr.3387; DIGUB 4, Taf. 1"/>
    <s v="http://www.regesta-imperii.de/id/1139-05-28_2_0_4_1_2_134_133"/>
    <s v="Karlsruhe, Generallandesarchiv"/>
    <s v="28.5.1139"/>
    <n v="1139"/>
    <x v="140"/>
    <s v="Sonntag"/>
    <n v="3806"/>
    <s v="E1710"/>
    <n v="3806"/>
  </r>
  <r>
    <n v="795"/>
    <s v="E1586"/>
    <n v="3807"/>
    <x v="0"/>
    <s v="König Konrad III."/>
    <s v="E1586"/>
    <s v="St. Ulrich, Kloster (cella St. Petri im Schwarzwald)"/>
    <s v="D Ko III., Nr.25; St., Nr.3391"/>
    <s v="http://www.regesta-imperii.de/id/1139-05-00_3_0_4_1_2_138_137"/>
    <s v="Karlsruhe, Generallandesarchiv"/>
    <s v="28.5.1139"/>
    <n v="1139"/>
    <x v="140"/>
    <s v="Sonntag"/>
    <n v="3807"/>
    <s v="E1586"/>
    <n v="3807"/>
  </r>
  <r>
    <n v="796"/>
    <s v="E1587"/>
    <n v="3808"/>
    <x v="0"/>
    <s v="König Konrad III."/>
    <s v="E1587"/>
    <s v="St. Blasien, Kloster"/>
    <s v="D Ko III., Nr. 57; URH 1, Nr. 222; St., Nr. 3425"/>
    <s v="http://www.regesta-imperii.de/id/1141-04-10_1_0_4_1_2_205_204"/>
    <s v="Karlsruhe, Generallandesarchiv"/>
    <s v="10.4.1141"/>
    <n v="1141"/>
    <x v="158"/>
    <s v="Donnerstag"/>
    <n v="3808"/>
    <s v="E1587"/>
    <n v="3808"/>
  </r>
  <r>
    <n v="797"/>
    <s v="E1588"/>
    <n v="3809"/>
    <x v="0"/>
    <s v="König Konrad III."/>
    <s v="E1588"/>
    <s v="Salem, Kloster"/>
    <s v="D Ko III., Nr. 72; St., Nr. 3441"/>
    <s v="http://www.regesta-imperii.de/id/1142-03-19_2_0_4_1_2_235_234"/>
    <s v="Karlsruhe, Generallandesarchiv"/>
    <s v="19.3.1142"/>
    <n v="1142"/>
    <x v="65"/>
    <s v="Donnerstag"/>
    <n v="3809"/>
    <s v="E1588"/>
    <n v="3809"/>
  </r>
  <r>
    <n v="798"/>
    <s v="E1711"/>
    <n v="3810"/>
    <x v="0"/>
    <s v="König Konrad III."/>
    <s v="E1711"/>
    <s v="Selz, Kloster"/>
    <s v="D Ko III., Nr. 90; St., Nr. 3457"/>
    <s v="http://www.regesta-imperii.de/id/1143-07-10_1_0_4_1_2_279_278"/>
    <s v="Karlsruhe, Generallandesarchiv"/>
    <s v="10.7.1143"/>
    <n v="1143"/>
    <x v="172"/>
    <s v="Samstag"/>
    <n v="3810"/>
    <s v="E1711"/>
    <n v="3810"/>
  </r>
  <r>
    <n v="799"/>
    <s v="E1589"/>
    <n v="3811"/>
    <x v="0"/>
    <s v="König Konrad III."/>
    <s v="E1589"/>
    <s v="Hagenau, Kirche"/>
    <s v="D Ko III., Nr.91; St., Nr.3458"/>
    <s v="http://www.regesta-imperii.de/id/1143-07-10_2_0_4_1_2_280_279"/>
    <s v="Karlsruhe, Generallandesarchiv"/>
    <s v="10.7.1143"/>
    <n v="1143"/>
    <x v="172"/>
    <s v="Samstag"/>
    <n v="3811"/>
    <s v="E1589"/>
    <n v="3811"/>
  </r>
  <r>
    <n v="800"/>
    <s v="E1590"/>
    <n v="3812"/>
    <x v="0"/>
    <s v="König Konrad III."/>
    <s v="E1590"/>
    <s v="St. Blasien, Kloster"/>
    <s v="D Ko III., Nr. 237; URH 1, Nr. 287; St., Nr. 3573"/>
    <s v="http://www.regesta-imperii.de/id/1150-08-20_1_0_4_1_2_691_689"/>
    <s v="Karlsruhe, Generallandesarchiv"/>
    <s v="20.8.1150"/>
    <n v="1150"/>
    <x v="24"/>
    <s v="Sonntag"/>
    <n v="3812"/>
    <s v="E1590"/>
    <n v="3812"/>
  </r>
  <r>
    <n v="754"/>
    <s v="E1414"/>
    <n v="3549"/>
    <x v="0"/>
    <s v="König Konrad III."/>
    <s v="E1414"/>
    <s v="Hersfeld, Kloster"/>
    <s v="D Ko III., Nr. 116; URH 1, Nr. 235; St., Nr. 3481"/>
    <s v="http://www.lagis-hessen.de/de/subjects/idrec/sn/zig/id/654"/>
    <s v="München, Bayerisches Hauptstaatsarchiv"/>
    <s v="17.10.1144"/>
    <n v="1144"/>
    <x v="166"/>
    <s v="Dienstag"/>
    <s v="3549 Alle Aufnahmen unter dieser Zugangsnummer"/>
    <s v="E1414"/>
    <n v="3549"/>
  </r>
  <r>
    <n v="452"/>
    <s v="E762"/>
    <n v="2006"/>
    <x v="0"/>
    <s v="König Konrad III."/>
    <s v="E762"/>
    <s v="Pforte, Kloster"/>
    <s v="UB Kloster Pforte 1, Nr.4; Dobenecker 1, Nr.1387"/>
    <s v="http://www.regesta-imperii.de/id/1140-02-02_4_0_4_1_2_174_F173"/>
    <s v="Dresden, Hauptstaatsarchiv"/>
    <s v="vor 1140.2.13"/>
    <n v="1140"/>
    <x v="105"/>
    <s v="Unbekannt"/>
    <n v="2006"/>
    <s v="E762"/>
    <n v="2006"/>
  </r>
  <r>
    <n v="456"/>
    <s v="E765"/>
    <n v="2011"/>
    <x v="0"/>
    <s v="König Konrad III."/>
    <s v="E765"/>
    <s v="Bistum Mei�en, Domstift"/>
    <s v="D Ko III., Nr. 119; CD. Sax. Reg. 2,1, Nr. 150; URH 1, Nr. 236"/>
    <s v="http://www.regesta-imperii.de/id/1144-11-00_1_0_4_1_2_315_314"/>
    <s v="Dresden, Hauptstaatsarchiv"/>
    <s v="nach 1144.10.17"/>
    <n v="1144"/>
    <x v="166"/>
    <s v="Unbekannt"/>
    <n v="2011"/>
    <s v="E765"/>
    <n v="2011"/>
  </r>
  <r>
    <n v="420"/>
    <s v="E581"/>
    <n v="1880"/>
    <x v="0"/>
    <s v="König Konrad III."/>
    <s v="E581"/>
    <s v="Komburg, Kloster"/>
    <s v="UB Württemberg. 2, Nr.306; St., Nr.3381"/>
    <s v="http://www.regesta-imperii.de/id/1138-08-13_1_0_4_1_2_112_112"/>
    <s v="Stuttgart, Hauptstaatsarchiv"/>
    <s v="13.8.1138"/>
    <n v="1138"/>
    <x v="192"/>
    <s v="Samstag"/>
    <n v="1880"/>
    <s v="E581"/>
    <n v="1880"/>
  </r>
  <r>
    <n v="267"/>
    <s v="D274"/>
    <n v="1608"/>
    <x v="0"/>
    <s v="König Konrad III."/>
    <s v="D274"/>
    <s v="Paulinzelle, Kloster (Fond), Werben, Graf von"/>
    <s v="Dobenecker 1, Nr.1372; St., Nr.3394"/>
    <s v="http://www.regesta-imperii.de/id/1139-06-03_1_0_4_1_2_141_140"/>
    <s v="Weimar, Staatsarchiv"/>
    <s v="3.6.1139"/>
    <n v="1139"/>
    <x v="140"/>
    <s v="Samstag"/>
    <n v="1608"/>
    <s v="D274"/>
    <n v="1608"/>
  </r>
  <r>
    <n v="9273"/>
    <s v="M1865"/>
    <n v="90081"/>
    <x v="0"/>
    <s v="König Konrad III."/>
    <s v="M1865"/>
    <s v="Georgenthal, Kloster"/>
    <s v="D Ko III., Nr. 102"/>
    <s v="http://www.regesta-imperii.de/id/1144-05-00_3_0_4_1_2_296_295"/>
    <s v="Gotha, Staatsarchiv"/>
    <s v="0.5.1144"/>
    <n v="1144"/>
    <x v="166"/>
    <s v="Unbekannt"/>
    <n v="90081"/>
    <s v="M1865"/>
    <n v="90081"/>
  </r>
  <r>
    <n v="8924"/>
    <s v="F9359"/>
    <n v="16058"/>
    <x v="0"/>
    <s v="König Konrad III."/>
    <s v="F9359"/>
    <s v="Gottesgnaden, Kloster"/>
    <s v="D Ko. III., Nr. 169, S. 305-307; St. 3601; RI IV.1.2, S. 184, Nr. 432"/>
    <s v="http://www.regesta-imperii.de/id/1147-01-00_5_0_4_1_2_434_432"/>
    <s v="Magdeburg, Landeshauptarchiv"/>
    <s v="um 0.0.1140"/>
    <n v="1140"/>
    <x v="105"/>
    <s v="Unbekannt"/>
    <s v="16058 Alle Aufnahmen unter dieser Zugangsnummer"/>
    <s v="F9359"/>
    <n v="16058"/>
  </r>
  <r>
    <n v="8926"/>
    <s v="F9365"/>
    <n v="16060"/>
    <x v="0"/>
    <s v="König Konrad III."/>
    <s v="F9365"/>
    <s v="Gottesgnaden, Kloster St. Viktor"/>
    <s v="D Ko III., Nr. 265, S. 458-460; St. 3594; Dobenecker 1, S. 345, Nr. 1639; UB Naumburg H.stift 1, S. 179, Nr. 196; RI IV.1.2, S. 328, Nr. 765"/>
    <s v="http://www.regesta-imperii.de/id/1151-11-13_1_0_4_1_2_767_765"/>
    <s v="Magdeburg, Landeshauptarchiv"/>
    <s v="13.11.1151"/>
    <n v="1151"/>
    <x v="5"/>
    <s v="Dienstag"/>
    <s v="16060 Alle Aufnahmen unter dieser Zugangsnummer"/>
    <s v="F9365"/>
    <n v="16060"/>
  </r>
  <r>
    <n v="8707"/>
    <s v="F9151"/>
    <n v="15742"/>
    <x v="0"/>
    <s v="König Konrad III."/>
    <s v="F9151"/>
    <s v="Bremen, Erzbistum, Magdeburg, Erzbischof Friedrich, Domkanoniker Hartwig (seit 1148 Erzbischof von Bremen)"/>
    <s v="D Ko III., S. 223-226, Nr. 125; Reg. Bremen Ebb. 1, S. 126; RI IV.1.2, S. 142, Nr. 329; URH 1, Nr. 237; Stumpf, Nr. 3489"/>
    <s v="http://www.regesta-imperii.de/id/1145-03-13_1_0_4_1_2_330_329"/>
    <s v="Stade, StA"/>
    <s v="0.0.1145"/>
    <n v="1145"/>
    <x v="106"/>
    <s v="Unbekannt"/>
    <n v="15742"/>
    <s v="F9151"/>
    <n v="15742"/>
  </r>
  <r>
    <n v="8340"/>
    <s v="F7551"/>
    <n v="15296"/>
    <x v="0"/>
    <s v="König Konrad III."/>
    <s v="F7551"/>
    <s v="Abt Siegfried, Trub"/>
    <s v="D Ko III., Nr. 34; FR Bern. 1, S. 412, Nr. 15; UB Solothurn 1, S. 43, Nr. 64"/>
    <s v="http://www.regesta-imperii.de/id/1139-07-00_2_0_4_1_2_154_153"/>
    <s v="StA Bern"/>
    <s v="0.7.1139-0.8.1139"/>
    <n v="11391139"/>
    <x v="140"/>
    <s v="Unbekannt"/>
    <s v="15296 Alle Aufnahmen unter dieser Zugangsnummer"/>
    <s v="F7551"/>
    <n v="15296"/>
  </r>
  <r>
    <n v="7645"/>
    <s v="F5469"/>
    <n v="14434"/>
    <x v="0"/>
    <s v="König Konrad III."/>
    <s v="F5469"/>
    <s v="Langenselbold, Stift (Praem.)"/>
    <s v="D Ko III., Nr. 84; St., Nr. 4351"/>
    <s v="http://www.regesta-imperii.de/id/1143-01-00_1_0_4_1_2_261_260"/>
    <s v="Birstein, Adelsarchiv Fürstlich Isenburgische Bibliothek"/>
    <s v="0.1.1143"/>
    <n v="1143"/>
    <x v="172"/>
    <s v="Unbekannt"/>
    <s v="14434 Alle Aufnahmen unter dieser Zugangsnummer"/>
    <s v="F5469"/>
    <n v="14434"/>
  </r>
  <r>
    <n v="4084"/>
    <s v="E4992"/>
    <n v="10259"/>
    <x v="0"/>
    <s v="König Konrad III."/>
    <s v="E4992"/>
    <s v="Siegburg, Kloster (Fond), Hirzenach, Kloster"/>
    <s v="D Ko III., Nr.211; UB Siegburg 1, Nr.57"/>
    <s v="http://www.regesta-imperii.de/id/1149-08-21_2_0_4_1_2_622_620"/>
    <s v="D�sseldorf, Hauptstaatsarchiv"/>
    <s v="24.8.1149"/>
    <n v="1149"/>
    <x v="160"/>
    <s v="Mittwoch"/>
    <n v="10259"/>
    <s v="E4992"/>
    <n v="10259"/>
  </r>
  <r>
    <n v="4046"/>
    <s v="E4946"/>
    <n v="10212"/>
    <x v="0"/>
    <s v="König Konrad III."/>
    <s v="E4946"/>
    <s v="Waldsassen, Kloster"/>
    <s v="D Ko III., Nr.175; DIGUB 4, Taf. 3"/>
    <s v="http://www.regesta-imperii.de/id/1147-03-02_1_0_4_1_2_444_442"/>
    <s v="München, Bayerisches Hauptstaatsarchiv"/>
    <s v="2.3.1147"/>
    <n v="1147"/>
    <x v="173"/>
    <s v="Sonntag"/>
    <n v="10212"/>
    <s v="E4946"/>
    <n v="10212"/>
  </r>
  <r>
    <n v="4047"/>
    <s v="E4947"/>
    <n v="10213"/>
    <x v="0"/>
    <s v="König Konrad III."/>
    <s v="E4947"/>
    <s v="Bistum Würzburg, Domstift, Kapitel"/>
    <s v="D Ko III., Nr.208a"/>
    <s v="http://www.regesta-imperii.de/id/1149-07-00_1_0_4_1_2_612_610"/>
    <s v="München, Bayerisches Hauptstaatsarchiv"/>
    <s v="0.7.1149"/>
    <n v="1149"/>
    <x v="160"/>
    <s v="Unbekannt"/>
    <n v="10213"/>
    <s v="E4947"/>
    <n v="10213"/>
  </r>
  <r>
    <n v="4048"/>
    <s v="E4948"/>
    <n v="10214"/>
    <x v="0"/>
    <s v="König Konrad III."/>
    <s v="E4948"/>
    <s v="Ebrach, Kloster"/>
    <s v="D Ko III., Nr.208b"/>
    <s v="http://www.regesta-imperii.de/id/1149-07-00_2_0_4_1_2_613_611"/>
    <s v="München, Bayerisches Hauptstaatsarchiv"/>
    <s v="0.7.1149"/>
    <n v="1149"/>
    <x v="160"/>
    <s v="Unbekannt"/>
    <n v="10214"/>
    <s v="E4948"/>
    <n v="10214"/>
  </r>
  <r>
    <n v="4049"/>
    <s v="E4949"/>
    <n v="10215"/>
    <x v="0"/>
    <s v="König Konrad III."/>
    <s v="E4949"/>
    <s v="Ebrach, Kloster"/>
    <s v="D Ko III., Nr.260"/>
    <s v="http://www.regesta-imperii.de/id/1151-09-17_4_0_4_1_2_759_757"/>
    <s v="München, Bayerisches Hauptstaatsarchiv"/>
    <s v="nach 1151.9.17"/>
    <n v="1151"/>
    <x v="5"/>
    <s v="Unbekannt"/>
    <n v="10215"/>
    <s v="E4949"/>
    <n v="10215"/>
  </r>
  <r>
    <n v="4050"/>
    <s v="E4950"/>
    <n v="10216"/>
    <x v="0"/>
    <s v="König Konrad III."/>
    <s v="E4950"/>
    <s v="Iphofen, Kirche"/>
    <s v="D Ko III., Nr. 266; URH 1, Nr. 303"/>
    <s v="http://www.regesta-imperii.de/id/1151-11-23_1_0_4_1_2_771_769"/>
    <s v="München, Bayerisches Hauptstaatsarchiv"/>
    <s v="23.11.1151"/>
    <n v="1151"/>
    <x v="5"/>
    <s v="Freitag"/>
    <n v="10216"/>
    <s v="E4950"/>
    <n v="10216"/>
  </r>
  <r>
    <n v="4051"/>
    <s v="E4951"/>
    <n v="10217"/>
    <x v="0"/>
    <s v="König Konrad III."/>
    <s v="E4951"/>
    <s v="Langheim, Kloster, Ebrach, Kloster"/>
    <s v="D Ko III., Nr.270b"/>
    <s v="http://www.regesta-imperii.de/id/1152-02-02_1_0_4_1_2_789_787"/>
    <s v="München, Bayerisches Hauptstaatsarchiv"/>
    <s v="2.2.1152-15.2.1152"/>
    <n v="11521152"/>
    <x v="100"/>
    <s v="Unbekannt"/>
    <n v="10217"/>
    <s v="E4951"/>
    <n v="10217"/>
  </r>
  <r>
    <n v="4059"/>
    <s v="E4960"/>
    <n v="10225"/>
    <x v="0"/>
    <s v="König Konrad III."/>
    <s v="E4960"/>
    <s v="Arnstein, Kloster, Arnstein, Graf Ludwig von"/>
    <s v="D Ko III., Nr.104"/>
    <s v="http://www.regesta-imperii.de/id/1144-05-00_5_0_4_1_2_298_297"/>
    <s v="München, Bayerisches Hauptstaatsarchiv"/>
    <s v="0.5.1144"/>
    <n v="1144"/>
    <x v="166"/>
    <s v="Unbekannt"/>
    <n v="10225"/>
    <s v="E4960"/>
    <n v="10225"/>
  </r>
  <r>
    <n v="4073"/>
    <s v="E4975"/>
    <n v="10241"/>
    <x v="0"/>
    <s v="König Konrad III."/>
    <s v="E4975"/>
    <s v="Siegburg, Kloster (Fond), Hirzenach, Kloster"/>
    <s v="D Ko III., Nr.47; UB Siegburg 1, Nr.49"/>
    <s v="http://www.regesta-imperii.de/id/1140-04-00_1_0_4_1_2_184_183"/>
    <s v="D�sseldorf, Hauptstaatsarchiv"/>
    <s v="0.4.1140-0.5.1140"/>
    <n v="11401140"/>
    <x v="105"/>
    <s v="Unbekannt"/>
    <n v="10241"/>
    <s v="E4975"/>
    <n v="10241"/>
  </r>
  <r>
    <n v="3977"/>
    <s v="E4812"/>
    <n v="10040"/>
    <x v="0"/>
    <s v="König Konrad III."/>
    <s v="E4812"/>
    <s v="Fredelsloh, Stift"/>
    <s v="D Ko III., Nr.149; St., Nr.3516"/>
    <s v="http://www.regesta-imperii.de/id/1146-05-14_1_0_4_1_2_386_384"/>
    <s v="Hannover, Hauptstaatsarchiv"/>
    <s v="14.5.1146"/>
    <n v="1146"/>
    <x v="177"/>
    <s v="Dienstag"/>
    <n v="10040"/>
    <s v="E4812"/>
    <n v="10040"/>
  </r>
  <r>
    <n v="3987"/>
    <s v="E4839"/>
    <n v="10068"/>
    <x v="0"/>
    <s v="König Konrad III."/>
    <s v="E4839"/>
    <s v="Hilwartshausen, Kloster"/>
    <s v="D Ko III., Nr.220; St., Nr.3567"/>
    <s v="http://www.regesta-imperii.de/id/1150-02-08_2_0_4_1_2_652_650"/>
    <s v="Hannover, Hauptstaatsarchiv"/>
    <s v="8.2.1149"/>
    <n v="1149"/>
    <x v="160"/>
    <s v="Dienstag"/>
    <n v="10068"/>
    <s v="E4839"/>
    <n v="10068"/>
  </r>
  <r>
    <n v="5896"/>
    <s v="F1971"/>
    <n v="12434"/>
    <x v="0"/>
    <s v="König Konrad III."/>
    <s v="F1971"/>
    <s v="Frankenthal, Stift"/>
    <s v="D Ko III., Nr.18; St., Nr.3385"/>
    <s v="http://www.regesta-imperii.de/id/1139-05-20_1_0_4_1_2_131_130"/>
    <s v="Luzern, Staatsarchiv"/>
    <s v="20.5.1139"/>
    <n v="1139"/>
    <x v="140"/>
    <s v="Samstag"/>
    <s v="12434 Alle Aufnahmen unter dieser Zugangsnummer"/>
    <s v="F1971"/>
    <n v="12434"/>
  </r>
  <r>
    <n v="5703"/>
    <s v="F1690"/>
    <n v="12222"/>
    <x v="0"/>
    <s v="König Konrad III."/>
    <s v="F1690"/>
    <s v="Schaffhausen, Kloster Allerheiligen"/>
    <s v="D Ko III., Nr.130; Urk. Reg. Schaffhausen, Nr.70"/>
    <s v="http://www.regesta-imperii.de/id/1145-05-00_4_0_4_1_2_339_338"/>
    <s v="Schaffhausen, Staatsarchiv"/>
    <s v="0.0.1145"/>
    <n v="1145"/>
    <x v="106"/>
    <s v="Unbekannt"/>
    <s v="12222 Alle Aufnahmen unter dieser Zugangsnummer"/>
    <s v="F1690"/>
    <n v="12222"/>
  </r>
  <r>
    <n v="5631"/>
    <s v="F1556"/>
    <n v="12112"/>
    <x v="0"/>
    <s v="König Konrad III."/>
    <s v="F1556"/>
    <s v="L�tzel, Kloster, Abt Christian, L�tzel, Kloster, Konvent"/>
    <s v="D Ko III., Nr. 23; Trouillat 1, Nr. 184"/>
    <s v="http://www.regesta-imperii.de/id/1139-05-28_4_0_4_1_2_136_135"/>
    <s v="Porrentruy, Staatsarchiv"/>
    <s v="28.5.1139"/>
    <n v="1139"/>
    <x v="140"/>
    <s v="Sonntag"/>
    <s v="12112 Alle Aufnahmen unter dieser Zugangsnummer"/>
    <s v="F1556"/>
    <n v="12112"/>
  </r>
  <r>
    <n v="5553"/>
    <s v="F1504"/>
    <n v="12031"/>
    <x v="0"/>
    <s v="König Konrad III."/>
    <s v="F1504"/>
    <s v="Kreuzlingen, Stift"/>
    <s v="UB Thurg. 2, Nr.32; D Ko III., Nr.268"/>
    <s v="http://www.regesta-imperii.de/id/1152-01-07_3_0_4_1_2_780_778"/>
    <s v="Frauenfeld, Staatsarchiv"/>
    <s v="7.1.1152"/>
    <n v="1152"/>
    <x v="100"/>
    <s v="Montag"/>
    <s v="12031 Alle Aufnahmen unter dieser Zugangsnummer"/>
    <s v="F1504"/>
    <n v="12031"/>
  </r>
  <r>
    <n v="5335"/>
    <s v="F1271"/>
    <n v="11796"/>
    <x v="0"/>
    <s v="König Konrad III."/>
    <s v="F1271"/>
    <s v="Einsiedeln, Kloster"/>
    <s v="D Ko III., Nr.22; Reg. Einsiedeln, Nr.41"/>
    <s v="http://www.regesta-imperii.de/id/1139-05-28_3_0_4_1_2_135_134"/>
    <s v="Einsiedeln, Stiftsarchiv"/>
    <s v="28.5.1139"/>
    <n v="1139"/>
    <x v="140"/>
    <s v="Sonntag"/>
    <s v="11796 Alle Aufnahmen unter dieser Zugangsnummer"/>
    <s v="F1271"/>
    <n v="11796"/>
  </r>
  <r>
    <n v="5336"/>
    <s v="F1272A"/>
    <n v="11797"/>
    <x v="0"/>
    <s v="König Konrad III."/>
    <s v="F1272A"/>
    <s v="Einsiedeln, Kloster"/>
    <s v="D Ko III., Nr.52; Reg. Einsiedeln, Nr.42"/>
    <s v="http://www.regesta-imperii.de/id/1140-11-15_2_0_4_1_2_195_194"/>
    <s v="Einsiedeln, Stiftsarchiv"/>
    <s v="15.11.1140"/>
    <n v="1140"/>
    <x v="105"/>
    <s v="Freitag"/>
    <n v="11797"/>
    <s v="F1272A"/>
    <n v="11797"/>
  </r>
  <r>
    <n v="5337"/>
    <s v="F1273"/>
    <n v="11798"/>
    <x v="0"/>
    <s v="König Konrad III."/>
    <s v="F1273"/>
    <s v="Einsiedeln, Kloster"/>
    <s v="D Ko III., Nr. 89; URH 1, Nr. 230; Reg. Einsiedeln, Nr. 44"/>
    <s v="http://www.regesta-imperii.de/id/1143-07-08_1_0_4_1_2_278_277"/>
    <s v="Einsiedeln, Stiftsarchiv"/>
    <s v="8.7.1143"/>
    <n v="1143"/>
    <x v="172"/>
    <s v="Donnerstag"/>
    <s v="11798 Alle Aufnahmen unter dieser Zugangsnummer"/>
    <s v="F1273"/>
    <n v="11798"/>
  </r>
  <r>
    <n v="3757"/>
    <s v="E4662"/>
    <n v="9603"/>
    <x v="0"/>
    <s v="König Konrad III."/>
    <s v="E4662"/>
    <s v="Langheim, Kloster"/>
    <s v="Reg. Boica 1, S. 205"/>
    <s v="http://www.regesta-imperii.de/id/1152-02-19_1_0_4_2_1_61_61"/>
    <s v="München, Bayerisches Hauptstaatsarchiv"/>
    <s v="20.2.1152"/>
    <n v="1152"/>
    <x v="100"/>
    <s v="Mittwoch"/>
    <n v="9603"/>
    <s v="E4662"/>
    <n v="9603"/>
  </r>
  <r>
    <n v="3446"/>
    <s v="E4327"/>
    <n v="9028"/>
    <x v="0"/>
    <s v="König Konrad III."/>
    <s v="E4327"/>
    <s v="Heiligenforst, Kloster St. Walburg"/>
    <s v="St., Nr.3579"/>
    <s v="http://www.regesta-imperii.de/id/1151-04-08_2_0_4_1_2_726_724"/>
    <s v="Heidelberg, Universit�tsarchiv"/>
    <s v="0.0.1151"/>
    <n v="1151"/>
    <x v="5"/>
    <s v="Unbekannt"/>
    <n v="9028"/>
    <s v="E4327"/>
    <n v="9028"/>
  </r>
  <r>
    <n v="3324"/>
    <s v="E4214"/>
    <n v="8819"/>
    <x v="0"/>
    <s v="König Konrad III."/>
    <s v="E4214"/>
    <s v="Kaiserswerth, Stift"/>
    <s v="D Ko III., Nr.44;St., Nr.3410"/>
    <s v="http://www.regesta-imperii.de/id/1140-04-28_1_0_4_1_2_181_180"/>
    <s v="D�sseldorf, Hauptstaatsarchiv"/>
    <s v="28.4.1140"/>
    <n v="1140"/>
    <x v="105"/>
    <s v="Sonntag"/>
    <n v="8819"/>
    <s v="E4214"/>
    <n v="8819"/>
  </r>
  <r>
    <n v="3161"/>
    <s v="E4060"/>
    <n v="8575"/>
    <x v="0"/>
    <s v="König Konrad III."/>
    <s v="E4060"/>
    <s v="Corvey, Kloster"/>
    <s v="D Ko III. ,Nr.245 'A3'; St., Nr.3543"/>
    <s v="http://www.regesta-imperii.de/id/1151-03-18_5_0_4_1_2_724_722"/>
    <s v="Münster, Staatsarchiv"/>
    <s v="0.0.1147"/>
    <n v="1147"/>
    <x v="173"/>
    <s v="Unbekannt"/>
    <n v="8575"/>
    <s v="E4060"/>
    <n v="8575"/>
  </r>
  <r>
    <n v="3162"/>
    <s v="E4061"/>
    <n v="8576"/>
    <x v="0"/>
    <s v="König Konrad III."/>
    <s v="E4061"/>
    <s v="Corvey, Kloster"/>
    <s v="D Ko III., Nr. 221; URH 1, Nr. 278; St., Nr. 3568"/>
    <s v="http://www.regesta-imperii.de/id/1150-02-00_2_0_4_1_2_657_655"/>
    <s v="Münster, Staatsarchiv"/>
    <s v="8.2.1150"/>
    <n v="1150"/>
    <x v="24"/>
    <s v="Mittwoch"/>
    <n v="8576"/>
    <s v="E4061"/>
    <n v="8576"/>
  </r>
  <r>
    <n v="3157"/>
    <s v="E4056"/>
    <n v="8571"/>
    <x v="0"/>
    <s v="König Konrad III."/>
    <s v="E4056"/>
    <s v="Corvey, Kloster"/>
    <s v="D Ko III., Nr.181, St., Nr.3542"/>
    <s v="http://www.regesta-imperii.de/id/1147-03-19_3_0_4_1_2_454_452"/>
    <s v="Münster, Staatsarchiv"/>
    <s v="0.0.1147"/>
    <n v="1147"/>
    <x v="173"/>
    <s v="Unbekannt"/>
    <n v="8571"/>
    <s v="E4056"/>
    <n v="8571"/>
  </r>
  <r>
    <n v="3158"/>
    <s v="E4057"/>
    <n v="8572"/>
    <x v="0"/>
    <s v="König Konrad III."/>
    <s v="E4057"/>
    <s v="Corvey, Kloster"/>
    <s v="D Ko III., Nr.245 'A2'; St., Nr.3543"/>
    <s v="http://www.regesta-imperii.de/id/1151-03-18_5_0_4_1_2_724_722"/>
    <s v="Münster, Staatsarchiv"/>
    <s v="0.0.1147"/>
    <n v="1147"/>
    <x v="173"/>
    <s v="Unbekannt"/>
    <n v="8572"/>
    <s v="E4057"/>
    <n v="8572"/>
  </r>
  <r>
    <n v="3159"/>
    <s v="E4058"/>
    <n v="8573"/>
    <x v="0"/>
    <s v="König Konrad III."/>
    <s v="E4058"/>
    <s v="Corvey, Kloster"/>
    <s v="D Ko III., Nr.245 'A1'; St., Nr.3543"/>
    <s v="http://www.regesta-imperii.de/id/1151-03-18_5_0_4_1_2_724_722"/>
    <s v="Münster, Staatsarchiv"/>
    <s v="0.0.1147"/>
    <n v="1147"/>
    <x v="173"/>
    <s v="Unbekannt"/>
    <s v="8573 Alle Aufnahmen unter dieser Zugangsnummer"/>
    <s v="E4058"/>
    <n v="8573"/>
  </r>
  <r>
    <n v="3160"/>
    <s v="E4059"/>
    <n v="8574"/>
    <x v="0"/>
    <s v="König Konrad III."/>
    <s v="E4059"/>
    <s v="Corvey, Kloster"/>
    <s v="D Ko III., Nr. 182; URH 1, Nr. 255; St., Nr. 3544"/>
    <s v="http://www.regesta-imperii.de/id/1147-03-19_4_0_4_1_2_455_453"/>
    <s v="Münster, Staatsarchiv"/>
    <s v="0.0.1147"/>
    <n v="1147"/>
    <x v="173"/>
    <s v="Unbekannt"/>
    <n v="8574"/>
    <s v="E4059"/>
    <n v="8574"/>
  </r>
  <r>
    <n v="2796"/>
    <s v="E3671"/>
    <n v="7998"/>
    <x v="0"/>
    <s v="König Konrad III."/>
    <s v="E3671"/>
    <s v="Goslar, Stift St. Simon und Juda"/>
    <s v="UB Goslar 1, Nr.200"/>
    <s v="http://www.regesta-imperii.de/id/1144-10-00_2_0_4_1_2_314_313"/>
    <s v="Goslar, Stadtarchiv"/>
    <s v="0.0.1144"/>
    <n v="1144"/>
    <x v="166"/>
    <s v="Unbekannt"/>
    <n v="7998"/>
    <s v="E3671"/>
    <n v="7998"/>
  </r>
  <r>
    <n v="2797"/>
    <s v="E3672"/>
    <n v="7999"/>
    <x v="0"/>
    <s v="König Konrad III."/>
    <s v="E3672"/>
    <s v="Goslar, Stift St. Simon und Juda"/>
    <s v="UB Goslar 1, Nr.209"/>
    <s v="http://www.regesta-imperii.de/id/1150-04-00_1_0_4_1_2_668_666"/>
    <s v="Goslar, Stadtarchiv"/>
    <s v="0.0.1150"/>
    <n v="1150"/>
    <x v="24"/>
    <s v="Unbekannt"/>
    <n v="7999"/>
    <s v="E3672"/>
    <n v="7999"/>
  </r>
  <r>
    <n v="2615"/>
    <s v="E3509"/>
    <n v="7756"/>
    <x v="0"/>
    <s v="König Konrad III."/>
    <s v="E3509"/>
    <s v="Bonn, Stift St. Cassius"/>
    <s v="D Ko III., Nr.142; St., Nr.3508"/>
    <s v="http://www.regesta-imperii.de/id/1145-12-25_1_0_4_1_2_359_358"/>
    <s v="D�sseldorf, Hauptstaatsarchiv"/>
    <s v="0.0.1145"/>
    <n v="1145"/>
    <x v="106"/>
    <s v="Unbekannt"/>
    <n v="7756"/>
    <s v="E3509"/>
    <n v="7756"/>
  </r>
  <r>
    <n v="2450"/>
    <s v="E3329"/>
    <n v="7485"/>
    <x v="0"/>
    <s v="König Konrad III."/>
    <s v="E3329"/>
    <s v="Springiersbach, Kloster"/>
    <s v="D Ko III., Nr.93; St., Nr.3460"/>
    <s v="http://www.regesta-imperii.de/id/1143-08-01_1_0_4_1_2_282_281"/>
    <s v="Koblenz, Landeshauptarchiv"/>
    <s v="1.8.1143"/>
    <n v="1143"/>
    <x v="172"/>
    <s v="Sonntag"/>
    <n v="7485"/>
    <s v="E3329"/>
    <n v="7485"/>
  </r>
  <r>
    <n v="2369"/>
    <s v="E3294"/>
    <n v="7379"/>
    <x v="0"/>
    <s v="König Konrad III."/>
    <s v="E3294"/>
    <s v="Aachen, Stift St. Marien"/>
    <s v="D Ko III., Nr.4; Urk. Aachen, Nr.25"/>
    <s v="http://www.regesta-imperii.de/id/1138-04-10_1_0_4_1_2_92_92"/>
    <s v="D�sseldorf, Hauptstaatsarchiv"/>
    <s v="10.4.1138"/>
    <n v="1138"/>
    <x v="192"/>
    <s v="Sonntag"/>
    <n v="7379"/>
    <s v="E3294"/>
    <n v="7379"/>
  </r>
  <r>
    <n v="2370"/>
    <s v="E3296"/>
    <n v="7380"/>
    <x v="0"/>
    <s v="König Konrad III."/>
    <s v="E3296"/>
    <s v="Aachen, Stift St. Marien"/>
    <s v="D Ko III., Nr.186; Urk. Aachen, Nr.27"/>
    <s v="http://www.regesta-imperii.de/id/1147-04-01_1_0_4_1_2_463_461"/>
    <s v="D�sseldorf, Hauptstaatsarchiv"/>
    <s v="1.4.1147"/>
    <n v="1147"/>
    <x v="173"/>
    <s v="Dienstag"/>
    <n v="7380"/>
    <s v="E3296"/>
    <n v="7380"/>
  </r>
  <r>
    <n v="2218"/>
    <s v="E3087"/>
    <n v="7115"/>
    <x v="0"/>
    <s v="König Konrad III."/>
    <s v="E3087"/>
    <s v="Laach, Kloster St. Maria"/>
    <s v="UB Mittelrhein 1, Nr. 496; St., Nr. 3375; URH 1, Nr. 214"/>
    <s v="http://www.regesta-imperii.de/id/1138-04-17_2_0_4_1_2_98_98"/>
    <s v="Koblenz, Landeshauptarchiv"/>
    <s v="17.4.1138-22.4.1138"/>
    <n v="11381138"/>
    <x v="192"/>
    <s v="Unbekannt"/>
    <n v="7115"/>
    <s v="E3087"/>
    <n v="7115"/>
  </r>
  <r>
    <n v="2233"/>
    <s v="E3119"/>
    <n v="7163"/>
    <x v="0"/>
    <s v="König Konrad III."/>
    <s v="E3119"/>
    <s v="Werden, Kloster, Abt Lambert"/>
    <s v="D Ko III., Nr. 187; URH 1, Nr. 257; St., Nr. 3552"/>
    <s v="http://www.regesta-imperii.de/id/1145-10-17_1_0_4_1_2_464_462"/>
    <s v="D�sseldorf, Hauptstaatsarchiv"/>
    <s v="17.10.1147"/>
    <n v="1147"/>
    <x v="173"/>
    <s v="Freitag"/>
    <n v="7163"/>
    <s v="E3119"/>
    <n v="7163"/>
  </r>
  <r>
    <n v="2145"/>
    <s v="E3017"/>
    <n v="7011"/>
    <x v="0"/>
    <s v="König Konrad III."/>
    <s v="E3017"/>
    <s v="Brauweiler, Kloster"/>
    <s v="D Ko III., Nr.64; St., Nr.3432"/>
    <s v="http://www.regesta-imperii.de/id/1141-09-14_2_0_4_1_2_220_219"/>
    <s v="D�sseldorf, Hauptstaatsarchiv"/>
    <s v="14.9.1141"/>
    <n v="1141"/>
    <x v="158"/>
    <s v="Sonntag"/>
    <n v="7011"/>
    <s v="E3017"/>
    <n v="7011"/>
  </r>
  <r>
    <n v="2091"/>
    <s v="E2926"/>
    <n v="6865"/>
    <x v="0"/>
    <s v="König Konrad III."/>
    <s v="E2926"/>
    <s v="Herford, Stift"/>
    <s v="D Ko III., Nr.179; St., Nr.3541"/>
    <s v="http://www.regesta-imperii.de/id/1147-03-19_1_0_4_1_2_452_450"/>
    <s v="Münster, Staatsarchiv"/>
    <s v="0.3.1147"/>
    <n v="1147"/>
    <x v="173"/>
    <s v="Unbekannt"/>
    <n v="6865"/>
    <s v="E2926"/>
    <n v="6865"/>
  </r>
  <r>
    <n v="1776"/>
    <s v="E2692"/>
    <n v="6013"/>
    <x v="0"/>
    <s v="König Konrad III."/>
    <s v="E2692"/>
    <s v="Maastricht, Stift St. Servatius"/>
    <s v="St., Nr. 3513; D Ko III., Nr. 147; URH 1, Nr. 246"/>
    <s v="http://www.regesta-imperii.de/id/1146-03-13_1_0_4_1_2_374_F372"/>
    <s v="Paris, Nationalbibliothek"/>
    <s v="0.1.1146"/>
    <n v="1146"/>
    <x v="177"/>
    <s v="Unbekannt"/>
    <n v="6013"/>
    <s v="E2692"/>
    <n v="6013"/>
  </r>
  <r>
    <n v="1130"/>
    <s v="E2233"/>
    <n v="5024"/>
    <x v="0"/>
    <s v="König Konrad III."/>
    <s v="E2233"/>
    <s v="Johannisberg, Kloster"/>
    <s v="D Ko III., Nr. 41; URH 1, Nr. 220; St., Nr. 3406"/>
    <s v="http://www.regesta-imperii.de/id/1140-02-02_2_0_4_1_2_172_171"/>
    <s v="München, Bayerisches Hauptstaatsarchiv"/>
    <s v="0.2.1140"/>
    <n v="1140"/>
    <x v="105"/>
    <s v="Unbekannt"/>
    <n v="5024"/>
    <s v="E2233"/>
    <n v="5024"/>
  </r>
  <r>
    <n v="1131"/>
    <s v="E2198"/>
    <n v="5025"/>
    <x v="0"/>
    <s v="König Konrad III."/>
    <s v="E2198"/>
    <s v="Wei�enohe, Kloster"/>
    <s v="Mon. Boica 29,1, S. 271, Nr.465; D Ko III., Nr.50"/>
    <s v="http://www.regesta-imperii.de/id/1140-10-00_4_0_4_1_2_191_F190"/>
    <s v="München, Bayerisches Hauptstaatsarchiv"/>
    <s v="0.9.1140"/>
    <n v="1140"/>
    <x v="105"/>
    <s v="Unbekannt"/>
    <n v="5025"/>
    <s v="E2198"/>
    <n v="5025"/>
  </r>
  <r>
    <n v="1132"/>
    <s v="E2242"/>
    <n v="5026"/>
    <x v="0"/>
    <s v="König Konrad III."/>
    <s v="E2242"/>
    <s v="M�nchsmünster, Kloster"/>
    <s v="D Ko III., Nr.61; St., Nr.3430"/>
    <s v="http://www.regesta-imperii.de/id/1141-06-00_1_0_4_1_2_213_212"/>
    <s v="München, Bayerisches Hauptstaatsarchiv"/>
    <s v="18.5.1141-25.5.1141"/>
    <n v="11411141"/>
    <x v="158"/>
    <s v="Unbekannt"/>
    <n v="5026"/>
    <s v="E2242"/>
    <n v="5026"/>
  </r>
  <r>
    <n v="1133"/>
    <s v="E2243"/>
    <n v="5027"/>
    <x v="0"/>
    <s v="König Konrad III."/>
    <s v="E2243"/>
    <s v="Ranshofen, Kloster"/>
    <s v="D Ko III., Nr.80; St., Nr.3442"/>
    <s v="http://www.regesta-imperii.de/id/1142-06-00_1_0_4_1_2_253_252"/>
    <s v="München, Bayerisches Hauptstaatsarchiv"/>
    <s v="19.4.1142-25.4.1142"/>
    <n v="11421142"/>
    <x v="65"/>
    <s v="Unbekannt"/>
    <n v="5027"/>
    <s v="E2243"/>
    <n v="5027"/>
  </r>
  <r>
    <n v="1134"/>
    <s v="E2239"/>
    <n v="5028"/>
    <x v="0"/>
    <s v="König Konrad III."/>
    <s v="E2239"/>
    <s v="Augsburg, Kloster St. Ulrich und Afra"/>
    <s v="URH 1, Nr. 228; St., Nr. 3445; Hipper, Augsburg, Nr. 4"/>
    <s v="http://www.regesta-imperii.de/id/1142-05-28_1_0_4_1_2_243_242"/>
    <s v="München, Bayerisches Hauptstaatsarchiv"/>
    <s v="28.5.1142"/>
    <n v="1142"/>
    <x v="65"/>
    <s v="Donnerstag"/>
    <n v="5028"/>
    <s v="E2239"/>
    <n v="5028"/>
  </r>
  <r>
    <n v="1135"/>
    <s v="E2219"/>
    <n v="5029"/>
    <x v="0"/>
    <s v="König Konrad III."/>
    <s v="E2219"/>
    <s v="Augsburg, Kloster St. Ulrich und Afra"/>
    <s v="St., Nr.3461; Hipper, Augsburg, Nr.5"/>
    <s v="http://www.regesta-imperii.de/id/1143-06-00_1_0_4_1_2_276_275"/>
    <s v="München, Bayerisches Hauptstaatsarchiv"/>
    <s v="0.8.1143"/>
    <n v="1143"/>
    <x v="172"/>
    <s v="Unbekannt"/>
    <n v="5029"/>
    <s v="E2219"/>
    <n v="5029"/>
  </r>
  <r>
    <n v="1136"/>
    <s v="E2217"/>
    <n v="5030"/>
    <x v="0"/>
    <s v="König Konrad III."/>
    <s v="E2217"/>
    <s v="Ursberg, Kloster"/>
    <s v="D Ko III., Nr.95; St., Nr.3463"/>
    <s v="http://www.regesta-imperii.de/id/1143-09-04_1_0_4_1_2_285_284"/>
    <s v="München, Bayerisches Hauptstaatsarchiv"/>
    <s v="4.9.1143"/>
    <n v="1143"/>
    <x v="172"/>
    <s v="Samstag"/>
    <n v="5030"/>
    <s v="E2217"/>
    <n v="5030"/>
  </r>
  <r>
    <n v="1137"/>
    <s v="E2223"/>
    <n v="5031"/>
    <x v="0"/>
    <s v="König Konrad III."/>
    <s v="E2223"/>
    <s v="Benediktbeuern, Kloster"/>
    <s v="D Ko III., Nr.87; St., Nr.3455"/>
    <s v="http://www.regesta-imperii.de/id/1143-05-00_3_0_4_1_2_275_274"/>
    <s v="München, Bayerisches Hauptstaatsarchiv"/>
    <s v="0.0.1143"/>
    <n v="1143"/>
    <x v="172"/>
    <s v="Unbekannt"/>
    <n v="5031"/>
    <s v="E2223"/>
    <n v="5031"/>
  </r>
  <r>
    <n v="1138"/>
    <s v="E2235"/>
    <n v="5032"/>
    <x v="0"/>
    <s v="König Konrad III."/>
    <s v="E2235"/>
    <s v="Bistum Bamberg, Domstift, Kapitel"/>
    <s v="D Ko III., Nr.96; St., Nr.3464"/>
    <s v="http://www.regesta-imperii.de/id/1144-01-00_1_0_4_1_2_290_289"/>
    <s v="München, Bayerisches Hauptstaatsarchiv"/>
    <s v="0.0.1144"/>
    <n v="1144"/>
    <x v="166"/>
    <s v="Unbekannt"/>
    <n v="5032"/>
    <s v="E2235"/>
    <n v="5032"/>
  </r>
  <r>
    <n v="1139"/>
    <s v="E2232"/>
    <n v="5033"/>
    <x v="0"/>
    <s v="König Konrad III."/>
    <s v="E2232"/>
    <s v="Erzbistum Salzburg"/>
    <s v="D Ko III., Nr.108; St., Nr.3476"/>
    <s v="http://www.regesta-imperii.de/id/1144-06-00_2_0_4_1_2_302_301"/>
    <s v="München, Bayerisches Hauptstaatsarchiv"/>
    <s v="0.0.1144"/>
    <n v="1144"/>
    <x v="166"/>
    <s v="Unbekannt"/>
    <n v="5033"/>
    <s v="E2232"/>
    <n v="5033"/>
  </r>
  <r>
    <n v="1140"/>
    <s v="E2222"/>
    <n v="5035"/>
    <x v="0"/>
    <s v="König Konrad III."/>
    <s v="E2222"/>
    <s v="Heilsbronn, Kloster"/>
    <s v="D Ko III., Nr.152; St., Nr.3518"/>
    <s v="http://www.regesta-imperii.de/id/1146-05-00_1_0_4_1_2_388_386"/>
    <s v="München, Bayerisches Hauptstaatsarchiv"/>
    <s v="0.0.1147"/>
    <n v="1147"/>
    <x v="173"/>
    <s v="Unbekannt"/>
    <n v="5035"/>
    <s v="E2222"/>
    <n v="5035"/>
  </r>
  <r>
    <n v="1141"/>
    <s v="E2218"/>
    <n v="5036"/>
    <x v="0"/>
    <s v="König Konrad III."/>
    <s v="E2218"/>
    <s v="Niederaltaich, Kloster (Fond), St. Gotthardsberg, Kloster"/>
    <s v="D Ko III., Nr.154; St., Nr.3520"/>
    <s v="http://www.regesta-imperii.de/id/1146-07-12_1_0_4_1_2_393_391"/>
    <s v="München, Bayerisches Hauptstaatsarchiv"/>
    <s v="12.7.1146"/>
    <n v="1146"/>
    <x v="177"/>
    <s v="Freitag"/>
    <n v="5036"/>
    <s v="E2218"/>
    <n v="5036"/>
  </r>
  <r>
    <n v="1142"/>
    <s v="E2199"/>
    <n v="5037"/>
    <x v="0"/>
    <s v="König Konrad III."/>
    <s v="E2199"/>
    <s v="Oberzell, Kloster"/>
    <s v="D Ko III., Nr.158; UB Württemberg. 2, Nr.323"/>
    <s v="http://www.regesta-imperii.de/id/1146-11-21_1_0_4_1_2_410_408"/>
    <s v="München, Bayerisches Hauptstaatsarchiv"/>
    <s v="21.11.1146"/>
    <n v="1146"/>
    <x v="177"/>
    <s v="Donnerstag"/>
    <s v="5037 Alle Aufnahmen unter dieser Zugangsnummer"/>
    <s v="E2199"/>
    <n v="5037"/>
  </r>
  <r>
    <n v="1143"/>
    <s v="E2241"/>
    <n v="5038"/>
    <x v="0"/>
    <s v="König Konrad III."/>
    <s v="E2241"/>
    <s v="Bamberg, Kloster St. Michaelsberg, Abt Hermann"/>
    <s v="D Ko III., Nr.160; St., Nr.3524"/>
    <s v="http://www.regesta-imperii.de/id/1146-11-00_2_0_4_1_2_412_410"/>
    <s v="München, Bayerisches Hauptstaatsarchiv"/>
    <s v="0.0.1146"/>
    <n v="1146"/>
    <x v="177"/>
    <s v="Unbekannt"/>
    <n v="5038"/>
    <s v="E2241"/>
    <n v="5038"/>
  </r>
  <r>
    <n v="1069"/>
    <s v="E2112"/>
    <n v="4950"/>
    <x v="0"/>
    <s v="König Konrad III."/>
    <s v="E2112"/>
    <s v="L�ttich, Kloster St. Jakob"/>
    <s v="St., Nr.3424"/>
    <s v="http://www.regesta-imperii.de/id/1141-04-06_1_0_4_1_2_204_203"/>
    <s v="Berlin, Geheimes Staatsarchiv"/>
    <s v="6.4.1141"/>
    <n v="1141"/>
    <x v="158"/>
    <s v="Sonntag"/>
    <n v="4950"/>
    <s v="E2112"/>
    <n v="4950"/>
  </r>
  <r>
    <n v="2454"/>
    <s v="E3333"/>
    <n v="7489"/>
    <x v="0"/>
    <s v="König Konrad III. (II.)"/>
    <s v="E3333"/>
    <s v="Springiersbach, Kloster"/>
    <s v="D Ko III., Nr.146; St., Nr.3545; DIGUB 4, Taf. 2"/>
    <s v="http://www.regesta-imperii.de/id/1145-12-00_1_0_4_1_2_367_365"/>
    <s v="Koblenz, Landeshauptarchiv"/>
    <s v="0.12.1145-0.1.1146"/>
    <n v="11451146"/>
    <x v="177"/>
    <s v="Unbekannt"/>
    <n v="7489"/>
    <s v="E3333"/>
    <n v="7489"/>
  </r>
  <r>
    <n v="6166"/>
    <s v="F3030"/>
    <n v="12744"/>
    <x v="0"/>
    <s v="König Konrad IV."/>
    <s v="F3030"/>
    <s v="Solothurn, Stift (Fond), Solothurn, Schulthei�, Solothurn, B�rger"/>
    <s v="UB Solothurn 1, Nr. 425; BF, Nr. 4522; URH 2, Nr. 470"/>
    <s v="http://www.regesta-imperii.de/id/1249-02-27_1_0_5_1_2_932_4522"/>
    <s v="Solothurn, Staatsarchiv"/>
    <s v="27.2.1243"/>
    <n v="1243"/>
    <x v="47"/>
    <s v="Freitag"/>
    <s v="12744 Alle Aufnahmen unter dieser Zugangsnummer"/>
    <s v="F3030"/>
    <n v="12744"/>
  </r>
  <r>
    <n v="5765"/>
    <s v="D1642"/>
    <n v="12292"/>
    <x v="0"/>
    <s v="König Konrad IV."/>
    <s v="D1642"/>
    <s v="Polling, Kloster"/>
    <s v="HB 6,2, S. 888; BF, Nr.4526"/>
    <s v="http://www.regesta-imperii.de/id/1250-03-00_1_0_5_1_2_939_4526"/>
    <s v="München, Bayerisches Hauptstaatsarchiv"/>
    <s v="0.3.1250"/>
    <n v="1250"/>
    <x v="9"/>
    <s v="Unbekannt"/>
    <n v="12292"/>
    <s v="D1642"/>
    <n v="12292"/>
  </r>
  <r>
    <n v="5767"/>
    <s v="E5492"/>
    <n v="12294"/>
    <x v="0"/>
    <s v="König Konrad IV."/>
    <s v="E5492"/>
    <s v="Regensburg, Kloster St. Emmeram"/>
    <s v="Mon. Boica 30,1, S. 311; BF, Nr.4530"/>
    <s v="http://www.regesta-imperii.de/id/1251-01-00_1_0_5_1_2_961_4530"/>
    <s v="München, Bayerisches Hauptstaatsarchiv"/>
    <s v="0.1.1251"/>
    <n v="1251"/>
    <x v="117"/>
    <s v="Unbekannt"/>
    <n v="12294"/>
    <s v="E5492"/>
    <n v="12294"/>
  </r>
  <r>
    <n v="5768"/>
    <s v="D1644"/>
    <n v="12295"/>
    <x v="0"/>
    <s v="König Konrad IV."/>
    <s v="D1644"/>
    <s v="Regensburg, B�rger"/>
    <s v="Mon. Boica 53, S. 39 Nr.78; BF, Nr.4531"/>
    <s v="http://www.regesta-imperii.de/id/1251-01-20_1_0_5_1_2_962_4531"/>
    <s v="München, Bayerisches Hauptstaatsarchiv"/>
    <s v="20.1.1251"/>
    <n v="1251"/>
    <x v="117"/>
    <s v="Freitag"/>
    <n v="12295"/>
    <s v="D1644"/>
    <n v="12295"/>
  </r>
  <r>
    <n v="5769"/>
    <s v="D1645"/>
    <n v="12296"/>
    <x v="0"/>
    <s v="König Konrad IV."/>
    <s v="D1645"/>
    <s v="Regensburg, B�rger"/>
    <s v="Mon. Boica 53, S. 39, Nr.79; BF, Nr.4532"/>
    <s v="http://www.regesta-imperii.de/id/1251-01-20_1_0_5_1_2_962_4531"/>
    <s v="München, Bayerisches Hauptstaatsarchiv"/>
    <s v="20.1.1251"/>
    <n v="1251"/>
    <x v="117"/>
    <s v="Freitag"/>
    <n v="12296"/>
    <s v="D1645"/>
    <n v="12296"/>
  </r>
  <r>
    <n v="5770"/>
    <s v="D1646"/>
    <n v="12297"/>
    <x v="0"/>
    <s v="König Konrad IV."/>
    <s v="D1646"/>
    <s v="Steingaden, Kloster"/>
    <s v="Mon. Boica 6, S. 527; BF, Nr.4533"/>
    <s v="http://www.regesta-imperii.de/id/1251-02-00_1_0_5_1_2_964_4533"/>
    <s v="München, Bayerisches Hauptstaatsarchiv"/>
    <s v="0.2.1251"/>
    <n v="1251"/>
    <x v="117"/>
    <s v="Unbekannt"/>
    <n v="12297"/>
    <s v="D1646"/>
    <n v="12297"/>
  </r>
  <r>
    <n v="5771"/>
    <s v="D1647"/>
    <n v="12298"/>
    <x v="0"/>
    <s v="König Konrad IV."/>
    <s v="D1647"/>
    <s v="Ellingen, Deutschordenshaus"/>
    <s v="Mon. Boica 30,1, S. 317f.; BF, Nr.4554; DIGUB 4, Taf. 33"/>
    <s v="http://www.regesta-imperii.de/id/1251-08-00_2_0_5_1_2_991_4554"/>
    <s v="München, Bayerisches Hauptstaatsarchiv"/>
    <s v="0.8.1251"/>
    <n v="1251"/>
    <x v="117"/>
    <s v="Unbekannt"/>
    <n v="12298"/>
    <s v="D1647"/>
    <n v="12298"/>
  </r>
  <r>
    <n v="5772"/>
    <s v="D1648"/>
    <n v="12299"/>
    <x v="0"/>
    <s v="König Konrad IV."/>
    <s v="D1648"/>
    <s v="Nürnberg, Burggraf Friedrich"/>
    <s v="Mon. Boica 30,1, S. 318; BF, Nr.4560"/>
    <s v="http://www.regesta-imperii.de/id/1251-10-00_1_0_5_1_2_998_4560"/>
    <s v="München, Bayerisches Hauptstaatsarchiv"/>
    <s v="0.10.1251"/>
    <n v="1251"/>
    <x v="117"/>
    <s v="Unbekannt"/>
    <n v="12299"/>
    <s v="D1648"/>
    <n v="12299"/>
  </r>
  <r>
    <n v="5619"/>
    <s v="D1624"/>
    <n v="12097"/>
    <x v="0"/>
    <s v="König Konrad IV."/>
    <s v="D1624"/>
    <s v="Bistum Bamberg, Bischof Heinrich I. (Elekt)"/>
    <s v="HB 6,2, S. 846; BF, Nr.4477"/>
    <s v="http://www.regesta-imperii.de/id/1243-11-24_1_0_5_1_2_858_4477"/>
    <s v="München, Bayerisches Hauptstaatsarchiv"/>
    <s v="24.11.1243"/>
    <n v="1243"/>
    <x v="47"/>
    <s v="Dienstag"/>
    <n v="12097"/>
    <s v="D1624"/>
    <n v="12097"/>
  </r>
  <r>
    <n v="5621"/>
    <s v="D1626"/>
    <n v="12099"/>
    <x v="0"/>
    <s v="König Konrad IV."/>
    <s v="D1626"/>
    <s v="Regensburg"/>
    <s v="HB 6,2, S. 868; BF, Nr.4504"/>
    <s v="http://www.regesta-imperii.de/id/1246-03-27_1_0_5_1_2_896_4504"/>
    <s v="München, Bayerisches Hauptstaatsarchiv"/>
    <s v="27.3.1246"/>
    <n v="1246"/>
    <x v="70"/>
    <s v="Dienstag"/>
    <n v="12099"/>
    <s v="D1626"/>
    <n v="12099"/>
  </r>
  <r>
    <n v="5623"/>
    <s v="D1627"/>
    <n v="12101"/>
    <x v="0"/>
    <s v="König Konrad IV."/>
    <s v="D1627"/>
    <s v="Wessobrunn, Kloster"/>
    <s v="HB 6,2, S. 876; BF, Nr.4513"/>
    <s v="http://www.regesta-imperii.de/id/1246-09-00_2_0_5_1_2_914_4513"/>
    <s v="München, Bayerisches Hauptstaatsarchiv"/>
    <s v="0.9.1246"/>
    <n v="1246"/>
    <x v="70"/>
    <s v="Unbekannt"/>
    <n v="12101"/>
    <s v="D1627"/>
    <n v="12101"/>
  </r>
  <r>
    <n v="5584"/>
    <s v="C1237"/>
    <n v="12062"/>
    <x v="0"/>
    <s v="König Konrad IV."/>
    <s v="C1237"/>
    <s v="Bistum Eichst�tt"/>
    <s v="HB 5.2, S. 1172; Reg. Eichst�tt Bb., Nr. 702; URH 2, Nr. 432"/>
    <s v="http://www.regesta-imperii.de/id/1237-12-00_1_0_5_1_2_718_4388"/>
    <s v="München, Bayerisches Hauptstaatsarchiv"/>
    <s v="0.12.1237"/>
    <n v="1237"/>
    <x v="78"/>
    <s v="Unbekannt"/>
    <n v="12062"/>
    <s v="C1237"/>
    <n v="12062"/>
  </r>
  <r>
    <n v="5585"/>
    <s v="D1603"/>
    <n v="12063"/>
    <x v="0"/>
    <s v="König Konrad IV."/>
    <s v="D1603"/>
    <s v="Frauenthal, Kloster"/>
    <s v="HB 5.2, S. 1177; BF, Nr.4395"/>
    <s v="http://www.regesta-imperii.de/id/1239-01-01_1_0_5_1_2_732_4395"/>
    <s v="München, Bayerisches Hauptstaatsarchiv"/>
    <s v="1.1.1239"/>
    <n v="1239"/>
    <x v="79"/>
    <s v="Samstag"/>
    <n v="12063"/>
    <s v="D1603"/>
    <n v="12063"/>
  </r>
  <r>
    <n v="5586"/>
    <s v="D1604"/>
    <n v="12064"/>
    <x v="0"/>
    <s v="König Konrad IV."/>
    <s v="D1604"/>
    <s v="Griez, Stift, Priorin, Griez, Stift, Kapitel"/>
    <s v="HB 5.2, S. 1180; BF, Nr.4401"/>
    <s v="http://www.regesta-imperii.de/id/1239-05-00_1_0_5_1_2_741_4401"/>
    <s v="München, Bayerisches Hauptstaatsarchiv"/>
    <s v="0.5.1238"/>
    <n v="1238"/>
    <x v="6"/>
    <s v="Unbekannt"/>
    <n v="12064"/>
    <s v="D1604"/>
    <n v="12064"/>
  </r>
  <r>
    <n v="5587"/>
    <s v="D1605"/>
    <n v="12065"/>
    <x v="0"/>
    <s v="König Konrad IV."/>
    <s v="D1605"/>
    <s v="Regensburg, B�rger"/>
    <s v="HB 5.2, S. 1181; BF, Nr. 4402; URH 2, Nr. 442"/>
    <s v="http://www.regesta-imperii.de/id/1239-06-00_1_0_5_1_2_743_4402"/>
    <s v="München, Bayerisches Hauptstaatsarchiv"/>
    <s v="0.6.1239"/>
    <n v="1239"/>
    <x v="79"/>
    <s v="Unbekannt"/>
    <n v="12065"/>
    <s v="D1605"/>
    <n v="12065"/>
  </r>
  <r>
    <n v="5588"/>
    <s v="D1606"/>
    <n v="12066"/>
    <x v="0"/>
    <s v="König Konrad IV."/>
    <s v="D1606"/>
    <s v="Regensburg, B�rger"/>
    <s v="HB 5.2, S. 1181; BF, Nr.4402"/>
    <s v="http://www.regesta-imperii.de/id/1239-06-00_1_0_5_1_2_743_4402"/>
    <s v="München, Bayerisches Hauptstaatsarchiv"/>
    <s v="0.6.1239"/>
    <n v="1239"/>
    <x v="79"/>
    <s v="Unbekannt"/>
    <n v="12066"/>
    <s v="D1606"/>
    <n v="12066"/>
  </r>
  <r>
    <n v="5590"/>
    <s v="D1607"/>
    <n v="12068"/>
    <x v="0"/>
    <s v="König Konrad IV."/>
    <s v="D1607"/>
    <s v="Kaufbeuren, Kemenathen, Volkmar von"/>
    <s v="HB 5.2, S. 1199; BF, Nr. 4427; URH 2, Nr. 448"/>
    <s v="http://www.regesta-imperii.de/id/1240-07-25_1_0_5_1_2_778_4427"/>
    <s v="München, Bayerisches Hauptstaatsarchiv"/>
    <s v="25.7.1240"/>
    <n v="1240"/>
    <x v="64"/>
    <s v="Mittwoch"/>
    <n v="12068"/>
    <s v="D1607"/>
    <n v="12068"/>
  </r>
  <r>
    <n v="5591"/>
    <s v="E5484"/>
    <n v="12069"/>
    <x v="0"/>
    <s v="König Konrad IV."/>
    <s v="E5484"/>
    <s v="Ebrach, Kloster, Abt Alhard, Ebrach, Kloster, Konvent"/>
    <s v="HB 5.2, S. 1205, BF, Nr.4433"/>
    <s v="http://www.regesta-imperii.de/id/1240-11-00_2_0_5_1_2_784_4433"/>
    <s v="München, Bayerisches Hauptstaatsarchiv"/>
    <s v="0.11.1240"/>
    <n v="1240"/>
    <x v="64"/>
    <s v="Unbekannt"/>
    <n v="12069"/>
    <s v="E5484"/>
    <n v="12069"/>
  </r>
  <r>
    <n v="5592"/>
    <s v="D1608"/>
    <n v="12070"/>
    <x v="0"/>
    <s v="König Konrad IV."/>
    <s v="D1608"/>
    <s v="Salem, Kloster, Abt Eberhard"/>
    <s v="HB 4.2, S. 819; BF, Nr.4443"/>
    <s v="http://www.regesta-imperii.de/id/1241-10-00_1_0_5_1_2_801_4443"/>
    <s v="München, Bayerisches Hauptstaatsarchiv"/>
    <s v="0.10.1241"/>
    <n v="1241"/>
    <x v="38"/>
    <s v="Unbekannt"/>
    <n v="12070"/>
    <s v="D1608"/>
    <n v="12070"/>
  </r>
  <r>
    <n v="5593"/>
    <s v="E5485"/>
    <n v="12071"/>
    <x v="0"/>
    <s v="König Konrad IV."/>
    <s v="E5485"/>
    <s v="Jerusalem, Deutschordenshospital"/>
    <s v="HB 6,2, S. 830; BF, Nr. 4457; URH 2, Nr. 461"/>
    <s v="http://www.regesta-imperii.de/id/1242-05-01_1_0_5_1_2_825_4457"/>
    <s v="München, Bayerisches Hauptstaatsarchiv"/>
    <s v="1.5.1242"/>
    <n v="1242"/>
    <x v="54"/>
    <s v="Donnerstag"/>
    <n v="12071"/>
    <s v="E5485"/>
    <n v="12071"/>
  </r>
  <r>
    <n v="5594"/>
    <s v="D1609"/>
    <n v="12072"/>
    <x v="0"/>
    <s v="König Konrad IV."/>
    <s v="D1609"/>
    <s v="Jerusalem, Deutschordenshospital"/>
    <s v="HB 6,2, S. 830, BF, Nr.4457"/>
    <s v="http://www.regesta-imperii.de/id/1242-05-01_1_0_5_1_2_825_4457"/>
    <s v="München, Bayerisches Hauptstaatsarchiv"/>
    <s v="1.5.1242"/>
    <n v="1242"/>
    <x v="54"/>
    <s v="Donnerstag"/>
    <n v="12072"/>
    <s v="D1609"/>
    <n v="12072"/>
  </r>
  <r>
    <n v="5381"/>
    <s v="E5472"/>
    <n v="11843"/>
    <x v="0"/>
    <s v="König Konrad IV."/>
    <s v="E5472"/>
    <s v="Nürnberg, Deutschorden, Haus"/>
    <s v="Mon. Boica 30,1, S. 251, Nr.744"/>
    <s v="http://www.regesta-imperii.de/id/1236-12-00_1_0_5_1_2_709_4384"/>
    <s v="München, Bayerisches Hauptstaatsarchiv"/>
    <s v="0.12.1236"/>
    <n v="1236"/>
    <x v="103"/>
    <s v="Unbekannt"/>
    <n v="11843"/>
    <s v="E5472"/>
    <n v="11843"/>
  </r>
  <r>
    <n v="5382"/>
    <s v="C1214"/>
    <n v="11844"/>
    <x v="0"/>
    <s v="König Konrad IV."/>
    <s v="C1214"/>
    <s v="Nürnberg, Deutschorden, Haus"/>
    <s v="Mon. Boica 30,1, S. 253, Nr. 545; BF, Nr. 4385; URH 2, Nr. 416"/>
    <s v="http://www.regesta-imperii.de/id/1236-12-00_2_0_5_1_2_710_4385"/>
    <s v="München, Bayerisches Hauptstaatsarchiv"/>
    <s v="0.12.1236"/>
    <n v="1236"/>
    <x v="103"/>
    <s v="Unbekannt"/>
    <n v="11844"/>
    <s v="C1214"/>
    <n v="11844"/>
  </r>
  <r>
    <n v="5092"/>
    <s v="F938"/>
    <n v="11510"/>
    <x v="0"/>
    <s v="König Konrad IV."/>
    <s v="F938"/>
    <s v="Z�rich, Vogt, Z�rich, B�rger"/>
    <s v="UB Z�rich 2, Nr.538"/>
    <m/>
    <s v="Z�rich, Staatsarchiv"/>
    <s v="2.9.1240"/>
    <n v="1240"/>
    <x v="64"/>
    <s v="Sonntag"/>
    <s v="11510 Alle Aufnahmen unter dieser Zugangsnummer"/>
    <s v="F938"/>
    <n v="11510"/>
  </r>
  <r>
    <n v="5093"/>
    <s v="F940"/>
    <n v="11511"/>
    <x v="0"/>
    <s v="König Konrad IV."/>
    <s v="F940"/>
    <s v="Z�rich, Vogt, Z�rich, B�rger"/>
    <s v="UB Z�rich 2, Nr.538"/>
    <m/>
    <s v="Z�rich, Staatsarchiv"/>
    <s v="2.9.1240"/>
    <n v="1240"/>
    <x v="64"/>
    <s v="Sonntag"/>
    <s v="11511 Alle Aufnahmen unter dieser Zugangsnummer"/>
    <s v="F940"/>
    <n v="11511"/>
  </r>
  <r>
    <n v="5055"/>
    <s v="F870"/>
    <n v="11458"/>
    <x v="0"/>
    <s v="König Konrad IV."/>
    <s v="F870"/>
    <s v="Z�rich, Vogt, Z�rich, B�rger"/>
    <s v="UB Z�rich 2, Nr.558"/>
    <s v="http://www.regesta-imperii.de/id/1241-10-11_1_0_5_1_2_803_4445"/>
    <s v="Z�rich, Stadtarchiv"/>
    <s v="11.10.1241"/>
    <n v="1241"/>
    <x v="38"/>
    <s v="Freitag"/>
    <n v="11458"/>
    <s v="F870"/>
    <n v="11458"/>
  </r>
  <r>
    <n v="4682"/>
    <s v="C1134"/>
    <n v="11019"/>
    <x v="0"/>
    <s v="König Konrad IV."/>
    <s v="C1134"/>
    <s v="Deutschland, Offiziate, Deutschland, Getreue, Mainz (Fond)"/>
    <s v="Reg. Stadt Mainz 1, Nr.95"/>
    <s v="http://www.regesta-imperii.de/id/1242-02-00_1_0_5_1_2_809_4450"/>
    <s v="Mainz, Stadtarchiv"/>
    <s v="0.2.1242"/>
    <n v="1242"/>
    <x v="54"/>
    <s v="Unbekannt"/>
    <n v="11019"/>
    <s v="C1134"/>
    <n v="11019"/>
  </r>
  <r>
    <n v="792"/>
    <s v="E1585"/>
    <n v="3803"/>
    <x v="0"/>
    <s v="König Lothar III."/>
    <s v="E1585"/>
    <s v="St. Blasien, Kloster"/>
    <s v="D Lo III., Nr.6; St., Nr.3232"/>
    <s v="http://www.regesta-imperii.de/id/1126-01-02_1_0_4_1_1_111_111"/>
    <s v="Karlsruhe, Generallandesarchiv"/>
    <s v="2.1.1126"/>
    <n v="1126"/>
    <x v="211"/>
    <s v="Samstag"/>
    <n v="3803"/>
    <s v="E1585"/>
    <n v="3803"/>
  </r>
  <r>
    <n v="8365"/>
    <s v="E5838"/>
    <n v="15344"/>
    <x v="0"/>
    <s v="König Lothar III."/>
    <s v="E5838"/>
    <s v="Echternach, Benediktinerkloster, Abt und Konvent"/>
    <s v="RI IV.1.1, S. 176, Nr. 276, D Lo III., Nr. 36, S. 60f., KUiA 6, Taf. 6, UB Mittelrhein 1, S. 529, Nr. 472; Wampach, Echternach, S. 333, Nr. 203; St., Nr. 3262."/>
    <s v="http://www.regesta-imperii.de/id/1131-04-23_1_0_4_1_1_276_276"/>
    <s v="Trier, StadtA."/>
    <s v="23.4.1131"/>
    <n v="1131"/>
    <x v="113"/>
    <s v="Donnerstag"/>
    <s v="15344 Alle Aufnahmen unter dieser Zugangsnummer"/>
    <s v="E5838"/>
    <n v="15344"/>
  </r>
  <r>
    <n v="7644"/>
    <s v="F5465"/>
    <n v="14433"/>
    <x v="0"/>
    <s v="König Lothar III."/>
    <s v="F5465"/>
    <s v="Hagen, Konrad von u.s. Ehefrau Luckardis"/>
    <s v="D Lo III., Nr. 14; Battenberg, Isenb. Urk.1, Nr.7"/>
    <s v="http://www.regesta-imperii.de/id/1128-12-27_1_0_4_1_1_178_178"/>
    <s v="Birstein, Adelsarchiv Fürstlich Isenburgische Bibliothek"/>
    <s v="27.12.1129"/>
    <n v="1129"/>
    <x v="169"/>
    <s v="Freitag"/>
    <s v="14433 Alle Aufnahmen unter dieser Zugangsnummer"/>
    <s v="F5465"/>
    <n v="14433"/>
  </r>
  <r>
    <n v="4057"/>
    <s v="E4958"/>
    <n v="10223"/>
    <x v="0"/>
    <s v="König Lothar III."/>
    <s v="E4958"/>
    <s v="Siegburg, Kloster"/>
    <s v="UB Siegburg 1, Nr. 40; D Lo III., Nr. 38; URH 1, Nr. 203"/>
    <s v="http://www.regesta-imperii.de/id/1131-05-02_2_0_4_1_1_278_278"/>
    <s v="D�sseldorf, Hauptstaatsarchiv"/>
    <s v="2.5.1131"/>
    <n v="1131"/>
    <x v="113"/>
    <s v="Samstag"/>
    <n v="10223"/>
    <s v="E4958"/>
    <n v="10223"/>
  </r>
  <r>
    <n v="5219"/>
    <s v="F1119"/>
    <n v="11641"/>
    <x v="0"/>
    <s v="König Lothar III."/>
    <s v="F1119"/>
    <s v="Z�rich, Stift"/>
    <s v="UB Z�rich 1, Nr.280; D Lo III., Nr.23"/>
    <s v="http://www.regesta-imperii.de/id/1130-02-06_1_0_4_1_1_213_213"/>
    <s v="Z�rich, Staatsarchiv"/>
    <s v="6.2.1130"/>
    <n v="1130"/>
    <x v="111"/>
    <s v="Donnerstag"/>
    <s v="11641 Alle Aufnahmen unter dieser Zugangsnummer"/>
    <s v="F1119"/>
    <n v="11641"/>
  </r>
  <r>
    <n v="5068"/>
    <s v="F904"/>
    <n v="11484"/>
    <x v="0"/>
    <s v="König Lothar III."/>
    <s v="F904"/>
    <s v="Rheinau, Kloster"/>
    <s v="UB Z�rich 1, Nr.269; D Lo III., Nr.1"/>
    <s v="http://www.regesta-imperii.de/id/1125-11-03_1_0_4_1_1_99_99"/>
    <s v="Z�rich, Staatsarchiv"/>
    <s v="3.11.1125"/>
    <n v="1125"/>
    <x v="157"/>
    <s v="Dienstag"/>
    <s v="11484 Alle Aufnahmen unter dieser Zugangsnummer"/>
    <s v="F904"/>
    <n v="11484"/>
  </r>
  <r>
    <n v="3339"/>
    <s v="E4244"/>
    <n v="8850"/>
    <x v="0"/>
    <s v="König Lothar III."/>
    <s v="E4244"/>
    <s v="K�ln, Kloster St. Pantaleon"/>
    <s v="UB Niederrhein 1, Nr. 304; D Lo III., Nr. 16; URH 1, Nr. 197"/>
    <s v="http://www.regesta-imperii.de/id/1129-02-10_1_0_4_1_1_183_183"/>
    <s v="K�ln, Stadtarchiv"/>
    <s v="10.2.1129"/>
    <n v="1129"/>
    <x v="169"/>
    <s v="Sonntag"/>
    <n v="8850"/>
    <s v="E4244"/>
    <n v="8850"/>
  </r>
  <r>
    <n v="3340"/>
    <s v="E4245"/>
    <n v="8851"/>
    <x v="0"/>
    <s v="König Lothar III."/>
    <s v="E4245"/>
    <s v="K�ln, Kloster St. Pantaleon"/>
    <s v="D Lo III., Nr.40; UB Niederrhein 1, Nr.313"/>
    <s v="http://www.regesta-imperii.de/id/1132-03-18_1_0_4_1_1_295_295"/>
    <s v="K�ln, Stadtarchiv"/>
    <s v="18.3.1132"/>
    <n v="1132"/>
    <x v="210"/>
    <s v="Freitag"/>
    <n v="8851"/>
    <s v="E4245"/>
    <n v="8851"/>
  </r>
  <r>
    <n v="3040"/>
    <s v="E3889"/>
    <n v="8334"/>
    <x v="0"/>
    <s v="König Lothar III."/>
    <s v="E3889"/>
    <s v="Fulda, Kloster, Abt Berthold"/>
    <s v="D Lo III., Nr.53; CD. Fuldensis, Nr.788"/>
    <s v="http://www.regesta-imperii.de/id/1133-10-23_2_0_4_1_1_370_D370"/>
    <s v="Marburg, Staatsarchiv"/>
    <s v="15.3.1133"/>
    <n v="1133"/>
    <x v="99"/>
    <s v="Mittwoch"/>
    <s v="8334 Alle Aufnahmen unter dieser Zugangsnummer"/>
    <s v="E3889"/>
    <n v="8334"/>
  </r>
  <r>
    <n v="2989"/>
    <s v="E3828"/>
    <n v="8243"/>
    <x v="0"/>
    <s v="König Lothar III."/>
    <s v="E3828"/>
    <s v="Walkenried, Kloster (Zisterzienserkloster, Kr. Blankenburg)"/>
    <s v="D Lo III., Nr.42"/>
    <s v="http://www.regesta-imperii.de/id/1132-00-00_1_0_4_1_1_298_298"/>
    <s v="Wolfenb�ttel, Staatsarchiv"/>
    <s v="0.0.1132"/>
    <n v="1132"/>
    <x v="210"/>
    <s v="Unbekannt"/>
    <n v="8243"/>
    <s v="E3828"/>
    <n v="8243"/>
  </r>
  <r>
    <n v="2140"/>
    <s v="E3012"/>
    <n v="7006"/>
    <x v="0"/>
    <s v="König Lothar III."/>
    <s v="E3012"/>
    <s v="Brauweiler, Kloster"/>
    <s v="D Lo III., Nr. 37; URH 1, Nr. 202"/>
    <s v="http://www.regesta-imperii.de/id/1131-05-02_1_0_4_1_1_277_277"/>
    <s v="D�sseldorf, Hauptstaatsarchiv"/>
    <s v="2.5.1131"/>
    <n v="1131"/>
    <x v="113"/>
    <s v="Samstag"/>
    <n v="7006"/>
    <s v="E3012"/>
    <n v="7006"/>
  </r>
  <r>
    <n v="1773"/>
    <s v="E2688"/>
    <n v="6009"/>
    <x v="0"/>
    <s v="König Lothar III."/>
    <s v="E2688"/>
    <s v="Maastricht, Stift St. Servatius"/>
    <s v="D Lo III., Nr.12"/>
    <s v="http://www.regesta-imperii.de/id/1128-06-13_1_0_4_1_1_163_163"/>
    <s v="Paris, Nationalbibliothek"/>
    <s v="13.2.1128"/>
    <n v="1128"/>
    <x v="171"/>
    <s v="Montag"/>
    <n v="6009"/>
    <s v="E2688"/>
    <n v="6009"/>
  </r>
  <r>
    <n v="1774"/>
    <s v="E2689"/>
    <n v="6010"/>
    <x v="0"/>
    <s v="König Lothar III."/>
    <s v="E2689"/>
    <s v="Maastricht, Stift St. Servatius"/>
    <s v="D Lo III., Nr. 41; URH 1, Nr. 205"/>
    <s v="http://www.regesta-imperii.de/id/1132-04-10_2_0_4_1_1_297_297"/>
    <s v="Paris, Nationalbibliothek"/>
    <s v="0.0.1132"/>
    <n v="1132"/>
    <x v="210"/>
    <s v="Unbekannt"/>
    <n v="6010"/>
    <s v="E2689"/>
    <n v="6010"/>
  </r>
  <r>
    <n v="1057"/>
    <s v="E2052"/>
    <n v="4935"/>
    <x v="0"/>
    <s v="König Lothar III."/>
    <s v="E2052"/>
    <s v="Bistum Augsburg"/>
    <s v="D Lo III., Nr.3; UB Augsburg H.stift, Nr.19"/>
    <s v="http://www.regesta-imperii.de/id/1125-11-27_1_0_4_1_1_103_103"/>
    <s v="München, Bayerisches Hauptstaatsarchiv"/>
    <s v="27.11.1125"/>
    <n v="1125"/>
    <x v="157"/>
    <s v="Freitag"/>
    <n v="4935"/>
    <s v="E2052"/>
    <n v="4935"/>
  </r>
  <r>
    <n v="1058"/>
    <s v="E2081"/>
    <n v="4936"/>
    <x v="0"/>
    <s v="König Lothar III."/>
    <s v="E2081"/>
    <s v="Bistum Bamberg"/>
    <s v="D Lo III., Nr.11"/>
    <s v="http://www.regesta-imperii.de/id/1127-08-18_1_0_4_1_1_144_144"/>
    <s v="München, Bayerisches Hauptstaatsarchiv"/>
    <s v="18.8.1127"/>
    <n v="1127"/>
    <x v="170"/>
    <s v="Donnerstag"/>
    <n v="4936"/>
    <s v="E2081"/>
    <n v="4936"/>
  </r>
  <r>
    <n v="1059"/>
    <s v="E2090"/>
    <n v="4937"/>
    <x v="0"/>
    <s v="König Lothar III."/>
    <s v="E2090"/>
    <s v="Mallersdorf, Kloster"/>
    <s v="D Lo III., Nr.20"/>
    <s v="http://www.regesta-imperii.de/id/1129-05-26_1_0_4_1_1_191_F191"/>
    <s v="München, Bayerisches Hauptstaatsarchiv"/>
    <s v="26.5.1129"/>
    <n v="1129"/>
    <x v="169"/>
    <s v="Sonntag"/>
    <n v="4937"/>
    <s v="E2090"/>
    <n v="4937"/>
  </r>
  <r>
    <n v="1060"/>
    <s v="E2093"/>
    <n v="4939"/>
    <x v="0"/>
    <s v="König Lothar III."/>
    <s v="E2093"/>
    <s v="Pr�fening, Kloster"/>
    <s v="D Lo III., Nr.4"/>
    <s v="http://www.regesta-imperii.de/id/1125-11-00_1_0_4_1_1_104_104"/>
    <s v="München, Bayerisches Hauptstaatsarchiv"/>
    <s v="0.0.1125 ?"/>
    <n v="1125"/>
    <x v="157"/>
    <s v="Unbekannt"/>
    <n v="4939"/>
    <s v="E2093"/>
    <n v="4939"/>
  </r>
  <r>
    <n v="1061"/>
    <s v="E2086"/>
    <n v="4940"/>
    <x v="0"/>
    <s v="König Lothar III."/>
    <s v="E2086"/>
    <s v="Bistum Bamberg, Domstift"/>
    <s v="D Lo III., Nr.25"/>
    <s v="http://www.regesta-imperii.de/id/1130-04-05_1_0_4_1_1_228_228"/>
    <s v="München, Bayerisches Hauptstaatsarchiv"/>
    <s v="5.4.1130"/>
    <n v="1130"/>
    <x v="111"/>
    <s v="Samstag"/>
    <n v="4940"/>
    <s v="E2086"/>
    <n v="4940"/>
  </r>
  <r>
    <n v="1062"/>
    <s v="E2085"/>
    <n v="4941"/>
    <x v="0"/>
    <s v="König Lothar III."/>
    <s v="E2085"/>
    <s v="Indersdorf, Stift (Augustinerchorherrenstift, gegr. 1124)"/>
    <s v="D Lo III., Nr.27"/>
    <s v="http://www.regesta-imperii.de/id/1130-07-00_1_0_4_1_1_243_243"/>
    <s v="München, Bayerisches Hauptstaatsarchiv"/>
    <s v="0.0.1130"/>
    <n v="1130"/>
    <x v="111"/>
    <s v="Unbekannt"/>
    <n v="4941"/>
    <s v="E2085"/>
    <n v="4941"/>
  </r>
  <r>
    <n v="1063"/>
    <s v="E2084"/>
    <n v="4942"/>
    <x v="0"/>
    <s v="König Lothar III."/>
    <s v="E2084"/>
    <s v="Benediktbeuern, Kloster"/>
    <s v="D Lo III., Nr.52"/>
    <s v="http://www.regesta-imperii.de/id/1133-08-23_1_0_4_1_1_361_361"/>
    <s v="München, Bayerisches Hauptstaatsarchiv"/>
    <s v="23.8.1133"/>
    <n v="1133"/>
    <x v="99"/>
    <s v="Mittwoch"/>
    <n v="4942"/>
    <s v="E2084"/>
    <n v="4942"/>
  </r>
  <r>
    <n v="1065"/>
    <s v="E2882"/>
    <n v="4944"/>
    <x v="0"/>
    <s v="König Lothar III."/>
    <s v="E2882"/>
    <s v="Bistum Bamberg"/>
    <s v="D Lo III., Nr.66"/>
    <s v="http://www.regesta-imperii.de/id/1134-06-06_1_0_4_1_1_408_408"/>
    <s v="München, Bayerisches Hauptstaatsarchiv"/>
    <s v="6.6.1134"/>
    <n v="1134"/>
    <x v="114"/>
    <s v="Mittwoch"/>
    <n v="4944"/>
    <s v="E2882"/>
    <n v="4944"/>
  </r>
  <r>
    <n v="1067"/>
    <s v="E2092"/>
    <n v="4946"/>
    <x v="0"/>
    <s v="König Lothar III."/>
    <s v="E2092"/>
    <s v="Benediktbeuern, Kloster"/>
    <s v="D Lo III., Nr.77"/>
    <s v="http://www.regesta-imperii.de/id/1136-01-01_1_0_4_1_1_460_460"/>
    <s v="München, Bayerisches Hauptstaatsarchiv"/>
    <s v="1.1.1136"/>
    <n v="1136"/>
    <x v="115"/>
    <s v="Mittwoch"/>
    <n v="4946"/>
    <s v="E2092"/>
    <n v="4946"/>
  </r>
  <r>
    <n v="1068"/>
    <s v="E2091"/>
    <n v="4948"/>
    <x v="0"/>
    <s v="König Lothar III."/>
    <s v="E2091"/>
    <s v="Bistum Bamberg"/>
    <s v="D Lo III., Nr.91"/>
    <s v="http://www.regesta-imperii.de/id/1136-08-16_1_0_4_1_1_496_496"/>
    <s v="München, Bayerisches Hauptstaatsarchiv"/>
    <s v="16.8.1136"/>
    <n v="1136"/>
    <x v="115"/>
    <s v="Sonntag"/>
    <n v="4948"/>
    <s v="E2091"/>
    <n v="4948"/>
  </r>
  <r>
    <n v="9282"/>
    <s v="F455A"/>
    <n v="90091"/>
    <x v="0"/>
    <s v="König Ludwig IV. das Kind"/>
    <s v="F455A"/>
    <s v="Worms, B�rger"/>
    <s v="UB Worms 2, Nr.234"/>
    <m/>
    <s v="Worms, Stadtarchiv"/>
    <s v="30.3.1330"/>
    <n v="1330"/>
    <x v="304"/>
    <s v="Freitag"/>
    <s v="90091 Alle Aufnahmen unter dieser Zugangsnummer"/>
    <s v="F455A"/>
    <n v="90091"/>
  </r>
  <r>
    <n v="9254"/>
    <s v="FAKE"/>
    <n v="90056"/>
    <x v="0"/>
    <s v="König Ludwig VII."/>
    <s v="FAKE"/>
    <s v="Toulouse, St. Sernin"/>
    <s v="Album Pal. et Dipl. 12,3, Nr.1"/>
    <m/>
    <s v="Toulouse, Staatsarchiv"/>
    <s v="0.0.1154"/>
    <n v="1154"/>
    <x v="123"/>
    <s v="Unbekannt"/>
    <n v="90056"/>
    <s v="FAKE"/>
    <n v="90056"/>
  </r>
  <r>
    <n v="9450"/>
    <s v="M2572"/>
    <n v="90314"/>
    <x v="0"/>
    <s v="König Maximilian I."/>
    <s v="M2572"/>
    <s v=" "/>
    <s v="Ungedr."/>
    <m/>
    <s v="Wien, Haus-, Hof- und Staatsarchiv"/>
    <s v="13.6.1490"/>
    <n v="1490"/>
    <x v="214"/>
    <s v="Sonntag"/>
    <n v="90314"/>
    <s v="M2572"/>
    <n v="90314"/>
  </r>
  <r>
    <n v="4406"/>
    <s v="E5178"/>
    <n v="10670"/>
    <x v="0"/>
    <s v="König Otto IV."/>
    <s v="E5178"/>
    <s v="Berchtesgaden, Kloster"/>
    <s v="Mon. Boica 29a, S. 594, Nr.544"/>
    <s v="http://www.regesta-imperii.de/id/1208-11-23_1_0_5_1_1_545_246"/>
    <s v="München, Bayerisches Hauptstaatsarchiv"/>
    <s v="23.11.1208"/>
    <n v="1208"/>
    <x v="43"/>
    <s v="Sonntag"/>
    <n v="10670"/>
    <s v="E5178"/>
    <n v="10670"/>
  </r>
  <r>
    <n v="4407"/>
    <s v="E5179"/>
    <n v="10671"/>
    <x v="0"/>
    <s v="König Otto IV."/>
    <s v="E5179"/>
    <s v="Ebrach, Kloster"/>
    <s v="Mon. Boica 29a, S. 551, Nr.596"/>
    <s v="http://www.regesta-imperii.de/id/1209-02-24_1_0_5_1_1_578_271"/>
    <s v="München, Bayerisches Hauptstaatsarchiv"/>
    <s v="24.2.1209"/>
    <n v="1209"/>
    <x v="15"/>
    <s v="Dienstag"/>
    <n v="10671"/>
    <s v="E5179"/>
    <n v="10671"/>
  </r>
  <r>
    <n v="9008"/>
    <s v="F9782"/>
    <n v="16178"/>
    <x v="0"/>
    <s v="König Otto IV."/>
    <s v="F9782"/>
    <s v="Magdeburg, Erzbistum"/>
    <s v="UB Asseburg 1, S. 38f., Nr. 47; RI V.1, S. 88, Nr. 278; RI V.4, S. 127, Nr. 278; Reg. Magdeburg Ebb. 2, S. 142f., Nr. 338"/>
    <s v="http://www.regesta-imperii.de/id/1209-05-19_1_0_5_1_1_590_278"/>
    <s v="Magdeburg, Landeshauptarchiv"/>
    <s v="19.5.1209"/>
    <n v="1209"/>
    <x v="15"/>
    <s v="Dienstag"/>
    <s v="16178 Alle Aufnahmen unter dieser Zugangsnummer"/>
    <s v="F9782"/>
    <n v="16178"/>
  </r>
  <r>
    <n v="8980"/>
    <s v="F9716"/>
    <n v="16140"/>
    <x v="0"/>
    <s v="König Otto IV."/>
    <s v="F9716"/>
    <s v="Braunschweig, St. Cyriacus, Stift, Marienborn, Hospital"/>
    <s v="Reg. Magdeburg Ebb. 2, S. 89, Nr. 203; RI V.1, S. 71, Nr. 234"/>
    <s v="http://www.regesta-imperii.de/id/1204-00-00_1_0_5_1_1_496_234"/>
    <s v="Magdeburg, Landeshauptarchiv"/>
    <s v="nach 12.7.1204"/>
    <n v="1204"/>
    <x v="152"/>
    <s v="Montag"/>
    <s v="16140 Alle Aufnahmen unter dieser Zugangsnummer"/>
    <s v="F9716"/>
    <n v="16140"/>
  </r>
  <r>
    <n v="8848"/>
    <s v="F9062"/>
    <n v="15912"/>
    <x v="0"/>
    <s v="König Otto IV."/>
    <s v="F9062"/>
    <s v="Magdeburg, Erzbischof Albrecht"/>
    <s v="BF, Nr. 239; Reg. Magdeburg Ebb. 2, S. 138f., Nr. 329"/>
    <s v="http://www.regesta-imperii.de/id/1208-00-00_3_0_5_1_1_531_239"/>
    <s v="Magdeburg"/>
    <s v="0.0.1208"/>
    <n v="1208"/>
    <x v="43"/>
    <s v="Unbekannt"/>
    <s v="15912 Alle Aufnahmen unter dieser Zugangsnummer"/>
    <s v="F9062"/>
    <n v="15912"/>
  </r>
  <r>
    <n v="8836"/>
    <s v="F9192"/>
    <n v="15885"/>
    <x v="0"/>
    <s v="König Otto IV."/>
    <s v="F9192"/>
    <s v="Stade, B�rger"/>
    <s v="UB Stade, S. 26-28, Nr. 27; Gengler, S. 455, Nr. 329; CD. Brandenb. 2,1, S. 4, Nr. 8 (Abdr. d. Zeugen); RI V.1, S. 87, Nr. 276"/>
    <s v="http://www.regesta-imperii.de/id/1209-05-02_1_0_5_1_1_587_276"/>
    <s v="Stade, StadtA"/>
    <s v="2.5.1209"/>
    <n v="1209"/>
    <x v="15"/>
    <s v="Samstag"/>
    <s v="15885 Alle Aufnahmen unter dieser Zugangsnummer"/>
    <s v="F9192"/>
    <n v="15885"/>
  </r>
  <r>
    <n v="8695"/>
    <s v="R18444"/>
    <n v="15726"/>
    <x v="0"/>
    <s v="König Otto IV."/>
    <s v="R18444"/>
    <s v="Speyer, Stadt"/>
    <s v="Urk. Speyer, S. 27, Nr. 25; RI V.1, S. 80, Nr. 247"/>
    <s v="http://www.regesta-imperii.de/id/1208-12-02_1_0_5_1_1_546_247"/>
    <s v="Speyer, StadtA."/>
    <s v="2.12.1208"/>
    <n v="1208"/>
    <x v="43"/>
    <s v="Dienstag"/>
    <s v="15726 Alle Aufnahmen unter dieser Zugangsnummer"/>
    <s v="R18444"/>
    <n v="15726"/>
  </r>
  <r>
    <n v="8666"/>
    <s v="R18097"/>
    <n v="15696"/>
    <x v="0"/>
    <s v="König Otto IV."/>
    <s v="R18097"/>
    <s v="Worms, B�rger"/>
    <s v="UB Worms 1, S. 87, Nr. 110; RI V.1, S. 80, Nr. 248; DIGUB 1, Taf. 7"/>
    <s v="http://www.regesta-imperii.de/id/1208-00-00_1_0_5_1_1_547_248"/>
    <s v="Worms, StadtA."/>
    <s v="0.0.1208"/>
    <n v="1208"/>
    <x v="43"/>
    <s v="Unbekannt"/>
    <s v="15696 Alle Aufnahmen unter dieser Zugangsnummer"/>
    <s v="R18097"/>
    <n v="15696"/>
  </r>
  <r>
    <n v="8608"/>
    <s v="F8177"/>
    <n v="15627"/>
    <x v="0"/>
    <s v="König Otto IV."/>
    <s v="F8177"/>
    <s v="Buch, Zisterzienserkloster"/>
    <s v="Winkelmann, Acta 1, S. 16, Nr. 25; Schieckel, S. 86, Nr. 188; RI V.1, S. 87, Nr. 277"/>
    <s v="http://www.regesta-imperii.de/id/1209-05-07_1_0_5_1_1_588_277"/>
    <s v="Dresden, HStA"/>
    <s v="7.5.1209"/>
    <n v="1209"/>
    <x v="15"/>
    <s v="Donnerstag"/>
    <s v="15627 Alle Aufnahmen unter dieser Zugangsnummer"/>
    <s v="F8177"/>
    <n v="15627"/>
  </r>
  <r>
    <n v="7615"/>
    <s v="F5351"/>
    <n v="14396"/>
    <x v="0"/>
    <s v="König Otto IV."/>
    <s v="F5351"/>
    <s v="Braunschweig, B�rger"/>
    <s v="UB Braunschweig Stadt 2, Nr. 30; BF, Nr. 211"/>
    <s v="http://www.regesta-imperii.de/id/1199-01-00_1_0_5_1_1_410_211"/>
    <s v="Braunschweig, Stadtarchiv"/>
    <s v="0.1.1199"/>
    <n v="1199"/>
    <x v="66"/>
    <s v="Unbekannt"/>
    <s v="14396 Alle Aufnahmen unter dieser Zugangsnummer"/>
    <s v="F5351"/>
    <n v="14396"/>
  </r>
  <r>
    <n v="7616"/>
    <s v="F5353"/>
    <n v="14397"/>
    <x v="0"/>
    <s v="König Otto IV."/>
    <s v="F5353"/>
    <s v="Braunschweig, B�rger"/>
    <s v="UB Braunschweig Stadt 2, Nr. 30; BF, Nr. 211"/>
    <s v="http://www.regesta-imperii.de/id/1199-01-00_1_0_5_1_1_410_211"/>
    <s v="Braunschweig, Stadtarchiv"/>
    <s v="0.1.1199"/>
    <n v="1199"/>
    <x v="66"/>
    <s v="Unbekannt"/>
    <s v="14397 Alle Aufnahmen unter dieser Zugangsnummer"/>
    <s v="F5353"/>
    <n v="14397"/>
  </r>
  <r>
    <n v="6733"/>
    <s v="E5538"/>
    <n v="13421"/>
    <x v="0"/>
    <s v="König Otto IV."/>
    <s v="E5538"/>
    <s v="Rommersdorf, Kloster (Benediktinerkl, sp�ter Prämonstratenserstift)"/>
    <s v="BF, Nr.285"/>
    <s v="http://www.regesta-imperii.de/id/1209-06-30_1_0_5_1_1_601_285"/>
    <s v="Koblenz, Landeshauptarchiv"/>
    <s v="30.6.1209"/>
    <n v="1209"/>
    <x v="15"/>
    <s v="Dienstag"/>
    <n v="13421"/>
    <s v="E5538"/>
    <n v="13421"/>
  </r>
  <r>
    <n v="5444"/>
    <s v="F1319"/>
    <n v="11911"/>
    <x v="0"/>
    <s v="König Otto IV."/>
    <s v="F1319"/>
    <s v="Engelberg, Kloster, Abt Heinrich"/>
    <s v="QW. Schweiz 1,1, Nr.224; BF, Nr.249"/>
    <s v="http://www.regesta-imperii.de/id/1208-12-11_1_0_5_1_1_548_249"/>
    <s v="Engelberg, Stiftsarchiv"/>
    <s v="11.12.1208"/>
    <n v="1208"/>
    <x v="43"/>
    <s v="Donnerstag"/>
    <s v="11911 Alle Aufnahmen unter dieser Zugangsnummer"/>
    <s v="F1319"/>
    <n v="11911"/>
  </r>
  <r>
    <n v="5069"/>
    <s v="F906"/>
    <n v="11486"/>
    <x v="0"/>
    <s v="König Otto IV."/>
    <s v="F906"/>
    <s v="Rheinau, Kloster"/>
    <s v="UB Z�rich 1, Nr. 362; BF, Nr. 267; URH 2, Nr. 41"/>
    <s v="http://www.regesta-imperii.de/id/1209-02-09_1_0_5_1_1_574_267"/>
    <s v="Z�rich, Staatsarchiv"/>
    <s v="12.2.1209"/>
    <n v="1209"/>
    <x v="15"/>
    <s v="Donnerstag"/>
    <s v="11486 Alle Aufnahmen unter dieser Zugangsnummer"/>
    <s v="F906"/>
    <n v="11486"/>
  </r>
  <r>
    <n v="3165"/>
    <s v="E4063"/>
    <n v="8579"/>
    <x v="0"/>
    <s v="König Otto IV."/>
    <s v="E4063"/>
    <s v="Corvey, Kloster"/>
    <s v="Wilmans 2, Nr.257;BF, Nr.209"/>
    <s v="http://www.regesta-imperii.de/id/1198-08-09_1_0_5_1_1_401_209"/>
    <s v="Münster, Staatsarchiv"/>
    <s v="9.8.1198"/>
    <n v="1198"/>
    <x v="142"/>
    <s v="Sonntag"/>
    <n v="8579"/>
    <s v="E4063"/>
    <n v="8579"/>
  </r>
  <r>
    <n v="3096"/>
    <s v="E3942"/>
    <n v="8421"/>
    <x v="0"/>
    <s v="König Otto IV."/>
    <s v="E3942"/>
    <s v="Erzbistum K�ln, Domstift"/>
    <s v="Reg. K�ln Ebb. 2, Nr. 1550; URH 2, Nr. 1"/>
    <m/>
    <s v="K�ln, Stadtarchiv"/>
    <s v="12.7.1198"/>
    <n v="1198"/>
    <x v="142"/>
    <s v="Sonntag"/>
    <n v="8421"/>
    <s v="E3942"/>
    <n v="8421"/>
  </r>
  <r>
    <n v="4458"/>
    <s v="D1408"/>
    <n v="10737"/>
    <x v="0"/>
    <s v="König Otto IV."/>
    <s v="D1408"/>
    <s v="Salem, Kloster"/>
    <s v="UB Salem 1, Nr.72; BF, Nr.262"/>
    <s v="http://www.regesta-imperii.de/id/1209-01-27_1_0_5_1_1_568_262"/>
    <s v="Hannover, Hauptstaatsarchiv"/>
    <s v="27.1.1209"/>
    <n v="1209"/>
    <x v="15"/>
    <s v="Dienstag"/>
    <n v="10737"/>
    <s v="D1408"/>
    <n v="10737"/>
  </r>
  <r>
    <n v="4459"/>
    <s v="E5212"/>
    <n v="10738"/>
    <x v="0"/>
    <s v="König Otto IV."/>
    <s v="E5212"/>
    <s v="Salem, Kloster"/>
    <s v="UB Salem 1, Nr.73; BF, Nr.287"/>
    <s v="http://www.regesta-imperii.de/id/1209-07-14_1_0_5_1_1_603_287"/>
    <s v="Hannover, Hauptstaatsarchiv"/>
    <s v="14.7.1209"/>
    <n v="1209"/>
    <x v="15"/>
    <s v="Dienstag"/>
    <n v="10738"/>
    <s v="E5212"/>
    <n v="10738"/>
  </r>
  <r>
    <n v="4401"/>
    <s v="D1388"/>
    <n v="10665"/>
    <x v="0"/>
    <s v="König Philipp"/>
    <s v="D1388"/>
    <s v="Rott, Kloster"/>
    <s v="D Ph. 136; Mon. Boica 29,1, S. 534, Nr.587"/>
    <s v="http://www.regesta-imperii.de/id/1207-03-09_2_0_5_1_1_290_143"/>
    <s v="München, Bayerisches Hauptstaatsarchiv"/>
    <s v="9.3.1207"/>
    <n v="1207"/>
    <x v="198"/>
    <s v="Freitag"/>
    <n v="10665"/>
    <s v="D1388"/>
    <n v="10665"/>
  </r>
  <r>
    <n v="4402"/>
    <s v="E5176"/>
    <n v="10666"/>
    <x v="0"/>
    <s v="König Philipp"/>
    <s v="E5176"/>
    <s v="Raitenhaslach, Kloster"/>
    <s v="D Ph. 145; Mon. Boica 29,1, S. 535, Nr.588"/>
    <s v="http://www.regesta-imperii.de/id/1207-08-03_1_0_5_1_1_309_154"/>
    <s v="München, Bayerisches Hauptstaatsarchiv"/>
    <s v="3.8.1207"/>
    <n v="1207"/>
    <x v="198"/>
    <s v="Freitag"/>
    <n v="10666"/>
    <s v="E5176"/>
    <n v="10666"/>
  </r>
  <r>
    <n v="4403"/>
    <s v="D1389"/>
    <n v="10667"/>
    <x v="0"/>
    <s v="König Philipp"/>
    <s v="D1389"/>
    <s v="Erzbistum Salzburg, Erzbischof Eberhard II."/>
    <s v="D Ph. 153 (danach die Datierung); UB Salzburg 3, Nr.607; Mon. Boica 29,1, S. 535, Nr.589"/>
    <s v="http://www.regesta-imperii.de/id/1207-00-00_1_0_5_1_1_320_163"/>
    <s v="München, Bayerisches Hauptstaatsarchiv"/>
    <s v="0.0.1207 (Ende September)"/>
    <n v="1207"/>
    <x v="198"/>
    <s v="Unbekannt"/>
    <n v="10667"/>
    <s v="D1389"/>
    <n v="10667"/>
  </r>
  <r>
    <n v="4404"/>
    <s v="D1390"/>
    <n v="10668"/>
    <x v="0"/>
    <s v="König Philipp"/>
    <s v="D1390"/>
    <s v="Erzbistum Salzburg"/>
    <s v="D Ph. 154; UB Salzburg 3, Nr.608; Mon. Boica 29,1, Nr.590"/>
    <s v="http://www.regesta-imperii.de/id/1207-00-00_2_0_5_1_1_321_164"/>
    <s v="München, Bayerisches Hauptstaatsarchiv"/>
    <s v="0.0.1207 (Ende September)"/>
    <n v="1207"/>
    <x v="198"/>
    <s v="Unbekannt"/>
    <n v="10668"/>
    <s v="D1390"/>
    <n v="10668"/>
  </r>
  <r>
    <n v="4405"/>
    <s v="E5177"/>
    <n v="10669"/>
    <x v="0"/>
    <s v="König Philipp"/>
    <s v="E5177"/>
    <s v="Bistum Passau"/>
    <s v="D Ph. 158; Mon. Boica 29a, S. 539, Nr.591"/>
    <s v="http://www.regesta-imperii.de/id/1207-11-02_1_0_5_1_1_325_168"/>
    <s v="München, Bayerisches Hauptstaatsarchiv"/>
    <s v="2.11.1207"/>
    <n v="1207"/>
    <x v="198"/>
    <s v="Freitag"/>
    <n v="10669"/>
    <s v="E5177"/>
    <n v="10669"/>
  </r>
  <r>
    <n v="4375"/>
    <s v="E5157"/>
    <n v="10638"/>
    <x v="0"/>
    <s v="König Philipp"/>
    <s v="E5157"/>
    <s v="Steingaden, Kloster"/>
    <s v="D Ph. 57; Mon. Boica 29,1, S. 506, Nr.572; Mon. Boica 6, S. 505, Nr.20"/>
    <s v="http://www.regesta-imperii.de/id/1201-09-20_1_0_5_1_1_148_60"/>
    <s v="München, Bayerisches Hauptstaatsarchiv"/>
    <s v="20.9.1201"/>
    <n v="1201"/>
    <x v="29"/>
    <s v="Donnerstag"/>
    <s v="10638 Alle Aufnahmen unter dieser Zugangsnummer"/>
    <s v="E5157"/>
    <n v="10638"/>
  </r>
  <r>
    <n v="4376"/>
    <s v="D1374"/>
    <n v="10639"/>
    <x v="0"/>
    <s v="König Philipp"/>
    <s v="D1374"/>
    <s v="Bistum Regensburg, Bischof Konrad IV."/>
    <s v="D Ph. 113; Mon. Boica 29,1, S. 517, Nr.578"/>
    <s v="http://www.regesta-imperii.de/id/1205-00-00_2_0_5_1_1_243_121"/>
    <s v="München, Bayerisches Hauptstaatsarchiv"/>
    <s v="1205 (wohl 30.7)"/>
    <n v="1205"/>
    <x v="71"/>
    <s v="Unbekannt"/>
    <n v="10639"/>
    <s v="D1374"/>
    <n v="10639"/>
  </r>
  <r>
    <n v="4377"/>
    <s v="D1375"/>
    <n v="10640"/>
    <x v="0"/>
    <s v="König Philipp"/>
    <s v="D1375"/>
    <s v="Ebrach, Kloster"/>
    <s v="D Ph. 104; Mon. Boica 29a, S. 519, Nr.579"/>
    <s v="http://www.regesta-imperii.de/id/1205-00-00_3_0_5_1_1_228_108"/>
    <s v="München, Bayerisches Hauptstaatsarchiv"/>
    <s v="1205 (M�rz bis Mai)"/>
    <n v="1205"/>
    <x v="71"/>
    <s v="Unbekannt"/>
    <n v="10640"/>
    <s v="D1375"/>
    <n v="10640"/>
  </r>
  <r>
    <n v="4378"/>
    <s v="C1075"/>
    <n v="10641"/>
    <x v="0"/>
    <s v="König Philipp"/>
    <s v="C1075"/>
    <s v="Waldsassen, Kloster"/>
    <s v="D Ph. 184 (wohl 1208); Mon. Boica 29,1, S. 521, Nr.580"/>
    <s v="http://www.regesta-imperii.de/id/1204-06-11_1_0_5_1_1_192_84"/>
    <s v="München, Bayerisches Hauptstaatsarchiv"/>
    <s v="11.6.1208"/>
    <n v="1208"/>
    <x v="43"/>
    <s v="Mittwoch"/>
    <n v="10641"/>
    <s v="C1075"/>
    <n v="10641"/>
  </r>
  <r>
    <n v="4379"/>
    <s v="E5158"/>
    <n v="10642"/>
    <x v="0"/>
    <s v="König Philipp"/>
    <s v="E5158"/>
    <s v="Bistum Regensburg, Bischof Konrad IV., Bayern, Herzog Ludwig I. von"/>
    <s v="D Ph. 111; Mon. Boica 29,1, S. 522, Nr. 581; URH 2, Nr. 21; DIGUB 4, Taf. 17"/>
    <s v="http://www.regesta-imperii.de/id/1205-07-30_1_0_5_1_1_241_119"/>
    <s v="München, Bayerisches Hauptstaatsarchiv"/>
    <s v="30.7.1205"/>
    <n v="1205"/>
    <x v="71"/>
    <s v="Samstag"/>
    <n v="10642"/>
    <s v="E5158"/>
    <n v="10642"/>
  </r>
  <r>
    <n v="4380"/>
    <s v="E5159"/>
    <n v="10643"/>
    <x v="0"/>
    <s v="König Philipp"/>
    <s v="E5159"/>
    <s v="Bistum Regensburg, Bischof Konrad IV."/>
    <s v="D Ph. 112; Mon. Boica 29,1, S. 542, Nr. 582; URH 2, Nr. 24"/>
    <s v="http://www.regesta-imperii.de/id/1205-00-00_1_0_5_1_1_242_120"/>
    <s v="München, Bayerisches Hauptstaatsarchiv"/>
    <s v="30.7.1205 (erschlossen)"/>
    <n v="1205"/>
    <x v="71"/>
    <s v="Unbekannt"/>
    <n v="10643"/>
    <s v="E5159"/>
    <n v="10643"/>
  </r>
  <r>
    <n v="4381"/>
    <s v="E5160"/>
    <n v="10644"/>
    <x v="0"/>
    <s v="König Philipp"/>
    <s v="E5160"/>
    <s v="Raitenhaslach, Kloster"/>
    <s v="D Ph. 118; Mon. Boica 29,1, S. 529, Nr.582; Mon. Boica 3, S. 120, Nr.18"/>
    <s v="http://www.regesta-imperii.de/id/1206-01-15_1_0_5_1_1_258_126"/>
    <s v="München, Bayerisches Hauptstaatsarchiv"/>
    <s v="15.1.1206"/>
    <n v="1206"/>
    <x v="72"/>
    <s v="Sonntag"/>
    <n v="10644"/>
    <s v="E5160"/>
    <n v="10644"/>
  </r>
  <r>
    <n v="4382"/>
    <s v="E5161"/>
    <n v="10645"/>
    <x v="0"/>
    <s v="König Philipp"/>
    <s v="E5161"/>
    <s v="Bistum Würzburg, Bischof Heinrich IV. (Elekt)"/>
    <s v="D Ph. 120; Mon. Boica 29,1, S. 529, Nr.584; BF, Nr.129"/>
    <s v="http://www.regesta-imperii.de/id/1206-02-15_1_0_5_1_1_261_129"/>
    <s v="München, Bayerisches Hauptstaatsarchiv"/>
    <s v="15.2.1206"/>
    <n v="1206"/>
    <x v="72"/>
    <s v="Mittwoch"/>
    <n v="10645"/>
    <s v="E5161"/>
    <n v="10645"/>
  </r>
  <r>
    <n v="4383"/>
    <s v="C1076"/>
    <n v="10646"/>
    <x v="0"/>
    <s v="König Philipp"/>
    <s v="C1076"/>
    <s v="Bistum Brixen, Bischof Konrad I."/>
    <s v="D Ph. 125; Mon. Boica 29a, S. 531, Nr.585"/>
    <s v="http://www.regesta-imperii.de/id/1206-06-01_1_0_5_1_1_269_133"/>
    <s v="München, Bayerisches Hauptstaatsarchiv"/>
    <s v="1.6.1206"/>
    <n v="1206"/>
    <x v="72"/>
    <s v="Donnerstag"/>
    <n v="10646"/>
    <s v="C1076"/>
    <n v="10646"/>
  </r>
  <r>
    <n v="4400"/>
    <s v="D1387"/>
    <n v="10664"/>
    <x v="0"/>
    <s v="König Philipp"/>
    <s v="D1387"/>
    <s v="Benediktbeuern, Kloster"/>
    <s v="D Ph. 175; Mon. Boica 29a, S. 541, Nr.592"/>
    <s v="http://www.regesta-imperii.de/id/1208-03-08_1_0_5_1_1_340_180"/>
    <s v="München, Bayerisches Hauptstaatsarchiv"/>
    <s v="8.3.1208"/>
    <n v="1208"/>
    <x v="43"/>
    <s v="Samstag"/>
    <n v="10664"/>
    <s v="D1387"/>
    <n v="10664"/>
  </r>
  <r>
    <n v="294"/>
    <s v="D219"/>
    <n v="1640"/>
    <x v="0"/>
    <s v="König Philipp"/>
    <s v="D219"/>
    <s v="Altenburg, St. Marien"/>
    <s v="D Ph. 35; Mon. Zoll. 1, Nr. 65; Dobenecker 2, Nr. 1164; URH 2, Nr. 6"/>
    <s v="http://www.regesta-imperii.de/id/1200-02-18_1_0_5_1_1_108_37"/>
    <s v="Altenburg, Staatsarchiv"/>
    <s v="18.2.1200"/>
    <n v="1200"/>
    <x v="22"/>
    <s v="Freitag"/>
    <n v="1640"/>
    <s v="D219"/>
    <n v="1640"/>
  </r>
  <r>
    <n v="4325"/>
    <s v="E5132"/>
    <n v="10546"/>
    <x v="0"/>
    <s v="König Philipp"/>
    <s v="E5132"/>
    <s v="Ensdorf, Kloster"/>
    <s v="D Ph. 28; Mon. Boica 29a, S. 487, Nr.562; Mon. Boica 24, S. 42, Nr.18"/>
    <s v="http://www.regesta-imperii.de/id/1199-07-10_1_0_5_1_1_96_29"/>
    <s v="München, Bayerisches Hauptstaatsarchiv"/>
    <s v="10.7.1199"/>
    <n v="1199"/>
    <x v="66"/>
    <s v="Samstag"/>
    <n v="10546"/>
    <s v="E5132"/>
    <n v="10546"/>
  </r>
  <r>
    <n v="4326"/>
    <s v="E5133"/>
    <n v="10547"/>
    <x v="0"/>
    <s v="König Philipp"/>
    <s v="E5133"/>
    <s v="Bistum Eichst�tt, Bischof Hartwig"/>
    <s v="D Ph. 21; Reg. Eichst�tt Bb., Nr.518; Mon. Boica 29a, S. 488, Nr.563"/>
    <s v="http://www.regesta-imperii.de/id/1199-09-14_1_0_5_1_1_100_31"/>
    <s v="München, Bayerisches Hauptstaatsarchiv"/>
    <s v="14.9.1199"/>
    <n v="1199"/>
    <x v="66"/>
    <s v="Dienstag"/>
    <n v="10547"/>
    <s v="E5133"/>
    <n v="10547"/>
  </r>
  <r>
    <n v="4327"/>
    <s v="E5134"/>
    <n v="10548"/>
    <x v="0"/>
    <s v="König Philipp"/>
    <s v="E5134"/>
    <s v="Lenkersheim (b. Neustadt-Aisch)"/>
    <s v="D Ph. 38; Mon. Boica 29,1, S. 491, Nr.564"/>
    <s v="http://www.regesta-imperii.de/id/1200-03-15_1_0_5_1_1_113_41"/>
    <s v="München, Bayerisches Hauptstaatsarchiv"/>
    <s v="15.3.1200"/>
    <n v="1200"/>
    <x v="22"/>
    <s v="Mittwoch"/>
    <n v="10548"/>
    <s v="E5134"/>
    <n v="10548"/>
  </r>
  <r>
    <n v="4328"/>
    <s v="E5135"/>
    <n v="10549"/>
    <x v="0"/>
    <s v="König Philipp"/>
    <s v="E5135"/>
    <s v="Ebrach, Kloster"/>
    <s v="D Ph. 39; Mon. Boica 29a, S. 493, Nr.565"/>
    <s v="http://www.regesta-imperii.de/id/1200-03-15_2_0_5_1_1_114_42"/>
    <s v="München, Bayerisches Hauptstaatsarchiv"/>
    <s v="15.3.1200"/>
    <n v="1200"/>
    <x v="22"/>
    <s v="Mittwoch"/>
    <n v="10549"/>
    <s v="E5135"/>
    <n v="10549"/>
  </r>
  <r>
    <n v="4329"/>
    <s v="E5136"/>
    <n v="10550"/>
    <x v="0"/>
    <s v="König Philipp"/>
    <s v="E5136"/>
    <s v="Aldersbach, Kloster"/>
    <s v="D Ph. 40; Mon. Boica 29a, S. 496; Mon. Boica 5, S. 361"/>
    <s v="http://www.regesta-imperii.de/id/1200-03-18_1_0_5_1_1_115_43"/>
    <s v="München, Bayerisches Hauptstaatsarchiv"/>
    <s v="18.3.1200"/>
    <n v="1200"/>
    <x v="22"/>
    <s v="Samstag"/>
    <n v="10550"/>
    <s v="E5136"/>
    <n v="10550"/>
  </r>
  <r>
    <n v="4334"/>
    <s v="E5142A"/>
    <n v="10563"/>
    <x v="0"/>
    <s v="König Philipp"/>
    <s v="E5142A"/>
    <s v="Urfersheim, B�rger, Ibitsheim, B�rger, Urach, B�rger, Stockheim, B�rger, Westheim, B�rger"/>
    <s v="D Ph. 45; Mon. Boica 29,1, S. 497; BF, Nr.49"/>
    <s v="http://www.regesta-imperii.de/id/1200-07-05_1_0_5_1_1_123_49"/>
    <s v="München, Bayerisches Hauptstaatsarchiv"/>
    <s v="5.7.1200"/>
    <n v="1200"/>
    <x v="22"/>
    <s v="Mittwoch"/>
    <s v="10563 Alle Aufnahmen unter dieser Zugangsnummer"/>
    <s v="E5142A"/>
    <n v="10563"/>
  </r>
  <r>
    <n v="4335"/>
    <s v="D1360"/>
    <n v="10564"/>
    <x v="0"/>
    <s v="König Philipp"/>
    <s v="D1360"/>
    <s v="Augsburg, Stift Hl. Kreuz"/>
    <s v="D Ph. 49; Mon. Boica 29a, S. 499; B I 2a,1, Nr.34"/>
    <s v="http://www.regesta-imperii.de/id/1200-11-28_1_0_5_1_1_132_53"/>
    <s v="München, Bayerisches Hauptstaatsarchiv"/>
    <s v="28.11.1200"/>
    <n v="1200"/>
    <x v="22"/>
    <s v="Dienstag"/>
    <n v="10564"/>
    <s v="D1360"/>
    <n v="10564"/>
  </r>
  <r>
    <n v="4336"/>
    <s v="C1055"/>
    <n v="10565"/>
    <x v="0"/>
    <s v="König Philipp"/>
    <s v="C1055"/>
    <s v="Bistum Würzburg, Bischof Konrad I."/>
    <s v="D Ph. 54; Mon. Boica 29,1, S. 501; BF, Nr.57"/>
    <s v="http://www.regesta-imperii.de/id/1201-09-08_2_0_5_1_1_145_57"/>
    <s v="München, Bayerisches Hauptstaatsarchiv"/>
    <s v="8.9.1201"/>
    <n v="1201"/>
    <x v="29"/>
    <s v="Samstag"/>
    <n v="10565"/>
    <s v="C1055"/>
    <n v="10565"/>
  </r>
  <r>
    <n v="4337"/>
    <s v="B699"/>
    <n v="10566"/>
    <x v="0"/>
    <s v="König Philipp"/>
    <s v="B699"/>
    <s v="Würzburg, Ministeriale, Würzburg, B�rger"/>
    <s v="D Ph. 55; Mon. Boica 29,1, S. 503"/>
    <s v="http://www.regesta-imperii.de/id/1201-00-00_1_0_5_1_1_146_58"/>
    <s v="München, Bayerisches Hauptstaatsarchiv (ehemals)"/>
    <s v="8.8.1201"/>
    <n v="1201"/>
    <x v="29"/>
    <s v="Mittwoch"/>
    <n v="10566"/>
    <s v="B699"/>
    <n v="10566"/>
  </r>
  <r>
    <n v="4339"/>
    <s v="D1361"/>
    <n v="10568"/>
    <x v="0"/>
    <s v="König Philipp"/>
    <s v="D1361"/>
    <s v="Waldsassen, Kloster"/>
    <s v="D Ph. 73; Mon. Boica 29,1, S. 507; BF, Nr.74"/>
    <s v="http://www.regesta-imperii.de/id/1203-02-21_1_0_5_1_1_170_74"/>
    <s v="München, Bayerisches Hauptstaatsarchiv"/>
    <s v="21.2.1203"/>
    <n v="1203"/>
    <x v="75"/>
    <s v="Freitag"/>
    <n v="10568"/>
    <s v="D1361"/>
    <n v="10568"/>
  </r>
  <r>
    <n v="4340"/>
    <s v="C1056"/>
    <n v="10569"/>
    <x v="0"/>
    <s v="König Philipp"/>
    <s v="C1056"/>
    <s v="Aldersbach, Kloster"/>
    <s v="D Ph. 74; Mon. Boica 29a, S. 508; B I 2a,1, Nr. 48; URH 2, Nr. 12; BF, Nr.75"/>
    <s v="http://www.regesta-imperii.de/id/1203-02-28_1_0_5_1_1_171_75"/>
    <s v="München, Bayerisches Hauptstaatsarchiv"/>
    <s v="0.0.1203"/>
    <n v="1203"/>
    <x v="75"/>
    <s v="Unbekannt"/>
    <n v="10569"/>
    <s v="C1056"/>
    <n v="10569"/>
  </r>
  <r>
    <n v="4341"/>
    <s v="C1057"/>
    <n v="10570"/>
    <x v="0"/>
    <s v="König Philipp"/>
    <s v="C1057"/>
    <s v="Bistum Würzburg"/>
    <s v="D Ph. 95; Mon. Boica 29,1, S. 509; BF, Nr.101"/>
    <s v="http://www.regesta-imperii.de/id/1205-03-09_1_0_5_1_1_220_101"/>
    <s v="München, Bayerisches Hauptstaatsarchiv"/>
    <s v="9.3.1205"/>
    <n v="1205"/>
    <x v="71"/>
    <s v="Mittwoch"/>
    <n v="10570"/>
    <s v="C1057"/>
    <n v="10570"/>
  </r>
  <r>
    <n v="4342"/>
    <s v="E5144"/>
    <n v="10571"/>
    <x v="0"/>
    <s v="König Philipp"/>
    <s v="E5144"/>
    <s v="Berchtesgaden, Kloster"/>
    <s v="D Ph. 96; Mon. Boica 29a, S. 511"/>
    <s v="http://www.regesta-imperii.de/id/1205-03-10_1_0_5_1_1_221_102"/>
    <s v="München, Bayerisches Hauptstaatsarchiv"/>
    <s v="10.3.1204"/>
    <n v="1204"/>
    <x v="152"/>
    <s v="Mittwoch"/>
    <s v="10571 Alle Aufnahmen unter dieser Zugangsnummer"/>
    <s v="E5144"/>
    <n v="10571"/>
  </r>
  <r>
    <n v="4343"/>
    <s v="E5145"/>
    <n v="10572"/>
    <x v="0"/>
    <s v="König Philipp"/>
    <s v="E5145"/>
    <s v="Wei�enohe, Kloster"/>
    <s v="D Ph. 97;Mon. Boica 29,1, S. 515"/>
    <s v="http://www.regesta-imperii.de/id/1205-04-14_1_0_5_1_1_223_103"/>
    <s v="München, Bayerisches Hauptstaatsarchiv"/>
    <s v="14.4.1205"/>
    <n v="1205"/>
    <x v="71"/>
    <s v="Donnerstag"/>
    <s v="10572 Alle Aufnahmen unter dieser Zugangsnummer"/>
    <s v="E5145"/>
    <n v="10572"/>
  </r>
  <r>
    <n v="8563"/>
    <s v="E6052"/>
    <n v="15578"/>
    <x v="0"/>
    <s v="König Philipp"/>
    <s v="E6052"/>
    <s v="Alt-Zelle, Zisterzienserkloster"/>
    <s v="D Ph 76; CD. Sax. Reg. 1,3, S. 56, Nr. 67; Dobenecker 2, S. 8, Nr. 1242; RI V.1, S. 25, Nr. 78 f�lschlich zu Apr. 24; Schieckel, Nr. 144, UB Altenburg, S. 39, Nr. 50"/>
    <s v="http://www.regesta-imperii.de/id/1203-04-24_1_0_5_1_1_176_78"/>
    <s v="Dresden, HStA"/>
    <s v="23.4.1203"/>
    <n v="1203"/>
    <x v="75"/>
    <s v="Mittwoch"/>
    <s v="15578 Alle Aufnahmen unter dieser Zugangsnummer"/>
    <s v="E6052"/>
    <n v="15578"/>
  </r>
  <r>
    <n v="8570"/>
    <s v="F8099"/>
    <n v="15585"/>
    <x v="0"/>
    <s v="König Philipp"/>
    <s v="F8099"/>
    <s v="Petersberg"/>
    <s v="D Ph 63; Winkelmann 1, S. 549; RI V.1, S. 22, Nr. 64; CD. Sax. Reg. 1,3, S. 49, Nr. 57 (Teildruck); Dobenecker 2, S. 225, Nr. 1215; Bierbach, S. 117, Nr. 116; Schieckel, S. 79, Nr. 142"/>
    <s v="http://www.regesta-imperii.de/id/1202-01-22_1_0_5_1_1_153_64"/>
    <s v="Dresden, HStA"/>
    <s v="22.1.1202"/>
    <n v="1202"/>
    <x v="53"/>
    <s v="Dienstag"/>
    <n v="15585"/>
    <s v="F8099"/>
    <n v="15585"/>
  </r>
  <r>
    <n v="8585"/>
    <s v="F8119"/>
    <n v="15602"/>
    <x v="0"/>
    <s v="König Philipp"/>
    <s v="F8119"/>
    <s v="Buch, Zisterzienserkloster"/>
    <s v="D Ph 123; D. Sax. Reg. 1,3, S. 77f., Nr. 96; Dobenecker 2, S. 243, Nr. 1306; UB Altenburg, S. 48f., Nr. 60; Schieckel, S. 83, Nr. 164; RI V.1, S. 38, Nr. 131"/>
    <s v="http://www.regesta-imperii.de/id/1206-05-18_1_0_5_1_1_266_131"/>
    <s v="Dresden, HStA"/>
    <s v="18.5.1206"/>
    <n v="1206"/>
    <x v="72"/>
    <s v="Donnerstag"/>
    <s v="15602 Alle Aufnahmen unter dieser Zugangsnummer"/>
    <s v="F8119"/>
    <n v="15602"/>
  </r>
  <r>
    <n v="8593"/>
    <s v="F8134"/>
    <n v="15610"/>
    <x v="0"/>
    <s v="König Philipp"/>
    <s v="F8134"/>
    <s v="Alt-Zelle, Zisterzienserkloster"/>
    <s v="D Ph 139; CD. Sax. 2.19, S. 49, Nr. 34; CD. Sax. Reg. 1,3, S. 88f., Nr. 109; RI V.1, S. 42f., Nr. 145; Dobenecker 2, S. 249, Nr. 1341; Schieckel, S. 84, Nr. 174"/>
    <s v="http://www.regesta-imperii.de/id/1207-05-06_1_0_5_1_1_295_145"/>
    <s v="Dresden, HStA"/>
    <s v="6.5.1207"/>
    <n v="1207"/>
    <x v="198"/>
    <s v="Sonntag"/>
    <n v="15610"/>
    <s v="F8134"/>
    <n v="15610"/>
  </r>
  <r>
    <n v="7823"/>
    <s v="E5634"/>
    <n v="14636"/>
    <x v="0"/>
    <s v="König Philipp"/>
    <s v="E5634"/>
    <s v="Hersfeld, Kloster, Abt Johannes"/>
    <s v="D Ph 101; CD.Sax.Reg. 1,3, Nr. 87; URH 2, Nr. 20; Wenck, Hess. LG 3, Nr. 95;"/>
    <s v="http://www.regesta-imperii.de/id/1205-05-23_1_0_5_1_1_230_109"/>
    <s v="Marburg, Staatsarchiv"/>
    <s v="23.5.1205"/>
    <n v="1205"/>
    <x v="71"/>
    <s v="Montag"/>
    <n v="14636"/>
    <s v="E5634"/>
    <n v="14636"/>
  </r>
  <r>
    <n v="5732"/>
    <s v="F1739A"/>
    <n v="12259"/>
    <x v="0"/>
    <s v="König Philipp"/>
    <s v="F1739A"/>
    <s v="Salem, Kloster, Abt Eberhard, Salem, Kloster, Konvent"/>
    <s v="D Ph 172; BF, Nr.177"/>
    <s v="http://www.regesta-imperii.de/id/1208-02-06_2_0_5_1_1_337_177"/>
    <s v="Karlsruhe, Generallandesarchiv"/>
    <s v="6.2.1208"/>
    <n v="1208"/>
    <x v="43"/>
    <s v="Mittwoch"/>
    <s v="12259 Alle Aufnahmen unter dieser Zugangsnummer"/>
    <s v="F1739A"/>
    <n v="12259"/>
  </r>
  <r>
    <n v="5443"/>
    <s v="F1317"/>
    <n v="11910"/>
    <x v="0"/>
    <s v="König Philipp"/>
    <s v="F1317"/>
    <s v="Engelberg, Kloster, Abt Heinrich"/>
    <s v="D Ph. 37; QW. Schweiz 1,1 Nr.206; BF, Nr.39"/>
    <s v="http://www.regesta-imperii.de/id/1200-02-23_1_0_5_1_1_110_39"/>
    <s v="Engelberg, Stiftsarchiv"/>
    <s v="23.2.1200"/>
    <n v="1200"/>
    <x v="22"/>
    <s v="Mittwoch"/>
    <s v="11910 Alle Aufnahmen unter dieser Zugangsnummer"/>
    <s v="F1317"/>
    <n v="11910"/>
  </r>
  <r>
    <n v="3014"/>
    <s v="E3850"/>
    <n v="8268"/>
    <x v="0"/>
    <s v="König Philipp"/>
    <s v="E3850"/>
    <s v="Walkenried, Kloster"/>
    <s v="D Ph. 34; UB Walkenried, Nr.40"/>
    <s v="http://www.regesta-imperii.de/id/1200-01-31_1_0_5_1_1_107_36"/>
    <s v="Wolfenb�ttel, Staatsarchiv"/>
    <s v="31.1.1200"/>
    <n v="1200"/>
    <x v="22"/>
    <s v="Montag"/>
    <n v="8268"/>
    <s v="E3850"/>
    <n v="8268"/>
  </r>
  <r>
    <n v="2968"/>
    <s v="E3811"/>
    <n v="8212"/>
    <x v="0"/>
    <s v="König Philipp"/>
    <s v="E3811"/>
    <s v="Goslar"/>
    <s v="D Ph. 33 (als Or.); UB Goslar 1, Nr.354 (als F�lschung)"/>
    <s v="http://www.regesta-imperii.de/id/1200-01-27_1_0_5_1_1_106_35"/>
    <s v="Goslar, Stadtarchiv"/>
    <s v="27.1.1200"/>
    <n v="1200"/>
    <x v="22"/>
    <s v="Donnerstag"/>
    <n v="8212"/>
    <s v="E3811"/>
    <n v="8212"/>
  </r>
  <r>
    <n v="1991"/>
    <s v="D788"/>
    <n v="6694"/>
    <x v="0"/>
    <s v="König Philipp"/>
    <s v="D788"/>
    <s v="Bronnbach, Kloster"/>
    <s v="D Ph. 52 (zu 5.7.1201); BF, Nr.56; DIGUB 4, Taf. 16"/>
    <s v="http://www.regesta-imperii.de/id/1201-06-03_2_0_5_1_1_142_56"/>
    <s v="Wertheim, Adelsarchiv L�wenstein-Wertheim-Rosenberg"/>
    <s v="3.6.1201-5.7.1201"/>
    <n v="12011201"/>
    <x v="29"/>
    <s v="Unbekannt"/>
    <n v="6694"/>
    <s v="D788"/>
    <n v="6694"/>
  </r>
  <r>
    <n v="1705"/>
    <s v="E2617"/>
    <n v="5873"/>
    <x v="0"/>
    <s v="König Philipp"/>
    <s v="E2617"/>
    <s v="Erzbistum K�ln, Erzbischof Adolf I."/>
    <s v="D Ph. 87; UB Westfäl. 3, Nr.24; UB Niederrhein 2, Nr.11"/>
    <s v="http://www.regesta-imperii.de/id/1205-01-12_2_0_5_1_1_208_91"/>
    <s v="Paderborn, Bistumsarchiv"/>
    <s v="12.1.1205"/>
    <n v="1205"/>
    <x v="71"/>
    <s v="Mittwoch"/>
    <n v="5873"/>
    <s v="E2617"/>
    <n v="5873"/>
  </r>
  <r>
    <n v="6437"/>
    <s v="C1266"/>
    <n v="13094"/>
    <x v="0"/>
    <s v="König Richard"/>
    <s v="C1266"/>
    <s v="Bolanden, Werner von, Bolanden, Philipp von"/>
    <s v="Mon. Boica 30a, S. 371, Nr.823; BF, Nr.5479"/>
    <s v="http://www.regesta-imperii.de/id/1271-09-12_1_0_5_1_2_2492_5479"/>
    <s v="München, Bayerisches Hauptstaatsarchiv"/>
    <s v="12.9.1271"/>
    <n v="1271"/>
    <x v="165"/>
    <s v="Samstag"/>
    <n v="13094"/>
    <s v="C1266"/>
    <n v="13094"/>
  </r>
  <r>
    <n v="5680"/>
    <s v="F1632"/>
    <n v="12172"/>
    <x v="0"/>
    <s v="König Richard"/>
    <s v="F1632"/>
    <s v="Bistum Basel, Bischof"/>
    <s v="Trouillat 2, Nr.88; B I 2a,2, Nr.83"/>
    <s v="http://www.regesta-imperii.de/id/1262-11-00_1_0_5_1_2_2369_5412"/>
    <s v="Porrentruy, Staatsarchiv"/>
    <s v="5.11.1262"/>
    <n v="1262"/>
    <x v="84"/>
    <s v="Sonntag"/>
    <s v="12172 Alle Aufnahmen unter dieser Zugangsnummer"/>
    <s v="F1632"/>
    <n v="12172"/>
  </r>
  <r>
    <n v="5241"/>
    <s v="F1153"/>
    <n v="11664"/>
    <x v="0"/>
    <s v="König Richard"/>
    <s v="F1153"/>
    <s v="Z�rich, Stift, Z�rich"/>
    <s v="UB Z�rich 3, Nr.1195; BF, Nr.5414"/>
    <s v="http://www.regesta-imperii.de/id/1262-11-18_2_0_5_1_2_2372_5414"/>
    <s v="Z�rich, Staatsarchiv"/>
    <s v="18.11.1262"/>
    <n v="1262"/>
    <x v="84"/>
    <s v="Samstag"/>
    <s v="11664 Alle Aufnahmen unter dieser Zugangsnummer"/>
    <s v="F1153"/>
    <n v="11664"/>
  </r>
  <r>
    <n v="5242"/>
    <s v="F1155"/>
    <n v="11665"/>
    <x v="0"/>
    <s v="König Richard"/>
    <s v="F1155"/>
    <s v="Z�rich, Stift"/>
    <s v="UB Z�rich 3, Nr.1198; BF, Nr.5418"/>
    <s v="http://www.regesta-imperii.de/id/1262-12-03_2_0_5_1_2_2376_5418"/>
    <s v="Z�rich, Staatsarchiv"/>
    <s v="3.12.1262"/>
    <n v="1262"/>
    <x v="84"/>
    <s v="Sonntag"/>
    <s v="11665 Alle Aufnahmen unter dieser Zugangsnummer"/>
    <s v="F1155"/>
    <n v="11665"/>
  </r>
  <r>
    <n v="5243"/>
    <s v="F1156"/>
    <n v="11666"/>
    <x v="0"/>
    <s v="König Richard"/>
    <s v="F1156"/>
    <s v="Z�rich, Stift, Propst, Z�rich, Stift, Chorherren"/>
    <s v="UB Z�rich 3, Nr.1199; BF, Nr.5417"/>
    <s v="http://www.regesta-imperii.de/id/1262-12-03_1_0_5_1_2_2375_5417"/>
    <s v="Z�rich, Staatsarchiv"/>
    <s v="3.12.1262"/>
    <n v="1262"/>
    <x v="84"/>
    <s v="Sonntag"/>
    <s v="11666 Alle Aufnahmen unter dieser Zugangsnummer"/>
    <s v="F1156"/>
    <n v="11666"/>
  </r>
  <r>
    <n v="5161"/>
    <s v="F1030"/>
    <n v="11581"/>
    <x v="0"/>
    <s v="König Richard"/>
    <s v="F1030"/>
    <s v="Z�rich"/>
    <s v="UB Z�rich 3, Nr. 1196; BF, Nr. 5415; URH 2, Nr. 553"/>
    <s v="http://www.regesta-imperii.de/id/1262-11-20_1_0_5_1_2_2373_5415"/>
    <s v="Z�rich, Staatsarchiv"/>
    <s v="20.11.1262"/>
    <n v="1262"/>
    <x v="84"/>
    <s v="Montag"/>
    <s v="11581 Alle Aufnahmen unter dieser Zugangsnummer"/>
    <s v="F1030"/>
    <n v="11581"/>
  </r>
  <r>
    <n v="8687"/>
    <s v="R18193"/>
    <n v="15717"/>
    <x v="0"/>
    <s v="König Richard von Cornwall"/>
    <s v="R18193"/>
    <s v="Worms, B�rger"/>
    <s v="UB Worms 1, S. 184, Nr. 274; RI V.1, S. 1001, Nr. 5351"/>
    <s v="http://www.regesta-imperii.de/id/1258-07-24_1_0_5_1_2_2273_5351"/>
    <s v="Worms, StadtA."/>
    <s v="24.7.1258"/>
    <n v="1258"/>
    <x v="31"/>
    <s v="Mittwoch"/>
    <s v="15717 Alle Aufnahmen unter dieser Zugangsnummer"/>
    <s v="R18193"/>
    <n v="15717"/>
  </r>
  <r>
    <n v="9227"/>
    <s v="M2537"/>
    <n v="90015"/>
    <x v="0"/>
    <s v="König Rudolf von Habsburg"/>
    <s v="M2537"/>
    <s v="Freiburg, B�rger"/>
    <s v="Ungedr."/>
    <s v="http://www.regesta-imperii.de/id/1281-10-23_2_0_6_1_0_1567_1404"/>
    <s v="Freiburg, Stadtarchiv"/>
    <s v="23.10.1281"/>
    <n v="1281"/>
    <x v="213"/>
    <s v="Donnerstag"/>
    <n v="90015"/>
    <s v="M2537"/>
    <n v="90015"/>
  </r>
  <r>
    <n v="8690"/>
    <s v="R18190"/>
    <n v="15720"/>
    <x v="0"/>
    <s v="König Rudolf von Habsburg"/>
    <s v="R18190"/>
    <s v="Worms, Stadt"/>
    <s v="UB Worms 1, S. 234, Nr. 366; RI VI.1, S. 27, Nr. 47; Reg. Hess. 3, S. 119, Nr. 1810"/>
    <s v="http://www.regesta-imperii.de/id/1273-12-07_1_0_6_1_0_62_47"/>
    <s v="Worms, StadtA."/>
    <s v="7.12.1273"/>
    <n v="1273"/>
    <x v="129"/>
    <s v="Donnerstag"/>
    <s v="15720 Alle Aufnahmen unter dieser Zugangsnummer"/>
    <s v="R18190"/>
    <n v="15720"/>
  </r>
  <r>
    <n v="8691"/>
    <s v="R18302"/>
    <n v="15721"/>
    <x v="0"/>
    <s v="König Rudolf von Habsburg"/>
    <s v="R18302"/>
    <s v="Worms, B�rger"/>
    <s v="UB Worms 1, S. 234, Nr. 366"/>
    <m/>
    <s v="Worms, StadtA."/>
    <s v="7.12.1273"/>
    <n v="1273"/>
    <x v="129"/>
    <s v="Donnerstag"/>
    <s v="15721 Alle Aufnahmen unter dieser Zugangsnummer"/>
    <s v="R18302"/>
    <n v="15721"/>
  </r>
  <r>
    <n v="8568"/>
    <s v="E6054"/>
    <n v="15583"/>
    <x v="0"/>
    <s v="König Rudolf von Habsburg"/>
    <s v="E6054"/>
    <s v="Lauterberg"/>
    <s v="Winkelmann, Acta 2, S. 135, Nr. 183; BF VI, S. 497, Nr. 2289; Schieckel, S. 356, Nr. 1598"/>
    <s v="http://www.regesta-imperii.de/id/1290-03-15_1_0_6_1_0_2591_2289"/>
    <s v="Dresden, HStA"/>
    <s v="15.3.1290"/>
    <n v="1290"/>
    <x v="201"/>
    <s v="Mittwoch"/>
    <s v="15583 Alle Aufnahmen unter dieser Zugangsnummer"/>
    <s v="E6054"/>
    <n v="15583"/>
  </r>
  <r>
    <n v="6485"/>
    <s v="F3283"/>
    <n v="13149"/>
    <x v="0"/>
    <s v="König Rudolf von Habsburg"/>
    <s v="F3283"/>
    <s v="Beromünster, Stift"/>
    <s v="UB Beromünster 1, Nr.134; QW. Schweiz 1,1, Nr.1108"/>
    <s v="http://www.regesta-imperii.de/id/1273-10-29_2_0_6_1_0_28_19"/>
    <s v="Beromünster, Stiftsarchiv"/>
    <s v="29.10.1273"/>
    <n v="1273"/>
    <x v="129"/>
    <s v="Sonntag"/>
    <s v="13149 Alle Aufnahmen unter dieser Zugangsnummer"/>
    <s v="F3283"/>
    <n v="13149"/>
  </r>
  <r>
    <n v="6486"/>
    <s v="F3285"/>
    <n v="13150"/>
    <x v="0"/>
    <s v="König Rudolf von Habsburg"/>
    <s v="F3285"/>
    <s v="Beromünster, Stift"/>
    <s v="UB Beromünster 1, Nr.134; QW. Schweiz 1,1, Nr.1108"/>
    <s v="http://www.regesta-imperii.de/id/1273-10-29_2_0_6_1_0_28_19"/>
    <s v="Beromünster, Stiftsarchiv"/>
    <s v="29.10.1273"/>
    <n v="1273"/>
    <x v="129"/>
    <s v="Sonntag"/>
    <n v="13150"/>
    <s v="F3285"/>
    <n v="13150"/>
  </r>
  <r>
    <n v="5682"/>
    <s v="F1634"/>
    <n v="12174"/>
    <x v="0"/>
    <s v="König Rudolf von Habsburg"/>
    <s v="F1634"/>
    <s v="Sulzburg, Kloster (Fond), Bistum Basel, Bischof Heinrich IV."/>
    <s v="Trouillat 2, Nr.276; BR, Nr.1691"/>
    <s v="http://www.regesta-imperii.de/id/1282-07-30_2_0_6_1_0_1866_1691"/>
    <s v="Porrentruy, Staatsarchiv"/>
    <s v="30.7.1282"/>
    <n v="1282"/>
    <x v="216"/>
    <s v="Donnerstag"/>
    <s v="12174 Alle Aufnahmen unter dieser Zugangsnummer"/>
    <s v="F1634"/>
    <n v="12174"/>
  </r>
  <r>
    <n v="5683"/>
    <s v="F1635"/>
    <n v="12175"/>
    <x v="0"/>
    <s v="König Rudolf von Habsburg"/>
    <s v="F1635"/>
    <s v="Bistum Basel, Bischof Heinrich IV., Porrentruy"/>
    <s v="Trouillat 2, Nr.286; BR, Nr.1778"/>
    <s v="http://www.regesta-imperii.de/id/1283-04-20_1_0_6_1_0_1968_1778"/>
    <s v="Porrentruy, Stadtarchiv"/>
    <s v="20.4.1283"/>
    <n v="1283"/>
    <x v="233"/>
    <s v="Dienstag"/>
    <n v="12175"/>
    <s v="F1635"/>
    <n v="12175"/>
  </r>
  <r>
    <n v="5450"/>
    <s v="F1329"/>
    <n v="11917"/>
    <x v="0"/>
    <s v="König Rudolf von Habsburg"/>
    <s v="F1329"/>
    <s v="Engelberg, Kloster, Abt Walther, Engelberg, Kloster, Konvent"/>
    <s v="UB Z�rich 4, Nr.1543; QW. Schweiz 1,1, Nr.1115"/>
    <s v="http://www.regesta-imperii.de/id/1274-01-25_1_0_6_1_0_111_92"/>
    <s v="Engelberg, Stiftsarchiv"/>
    <s v="25.1.1274"/>
    <n v="1274"/>
    <x v="194"/>
    <s v="Donnerstag"/>
    <s v="11917 Alle Aufnahmen unter dieser Zugangsnummer"/>
    <s v="F1329"/>
    <n v="11917"/>
  </r>
  <r>
    <n v="5427"/>
    <s v="F2145"/>
    <n v="11889"/>
    <x v="0"/>
    <s v="König Rudolf von Habsburg"/>
    <s v="F2145"/>
    <s v="Einsiedeln, Kloster"/>
    <s v="QW. Schweiz 1,1, Nr.1116; BR, Nr.96"/>
    <s v="http://www.regesta-imperii.de/id/1274-01-26_1_0_6_1_0_115_96"/>
    <s v="Einsiedeln, Stiftsarchiv"/>
    <s v="26.1.1274"/>
    <n v="1274"/>
    <x v="194"/>
    <s v="Freitag"/>
    <s v="11889 Alle Aufnahmen unter dieser Zugangsnummer"/>
    <s v="F2145"/>
    <n v="11889"/>
  </r>
  <r>
    <n v="1200"/>
    <s v="E5738"/>
    <n v="5205"/>
    <x v="0"/>
    <s v="König Rudolf von Habsburg"/>
    <s v="E5738"/>
    <s v="Marchthal, Kloster"/>
    <s v="BR, Nr. 437"/>
    <s v="http://www.regesta-imperii.de/id/1275-10-08_1_0_6_1_0_488_437"/>
    <s v="Stuttgart, Hauptstaatsarchiv"/>
    <s v="8.10.1275"/>
    <n v="1275"/>
    <x v="122"/>
    <s v="Dienstag"/>
    <n v="5205"/>
    <s v="E5738"/>
    <n v="5205"/>
  </r>
  <r>
    <n v="8100"/>
    <s v="F6820"/>
    <n v="15037"/>
    <x v="0"/>
    <s v="König Sigismund"/>
    <s v="F6820"/>
    <s v="Ems, Ulrich von"/>
    <s v="BA, Nr.1827"/>
    <s v="http://www.regesta-imperii.de/id/1415-07-13_1_0_11_1_0_2033_1827"/>
    <s v="Koblenz, Bundesarchiv"/>
    <s v="13.7.1415"/>
    <n v="1415"/>
    <x v="313"/>
    <s v="Samstag"/>
    <s v="15037 Alle Aufnahmen unter dieser Zugangsnummer"/>
    <s v="F6820"/>
    <n v="15037"/>
  </r>
  <r>
    <n v="9438"/>
    <s v="FAKE"/>
    <n v="90293"/>
    <x v="0"/>
    <s v="König Wilhelm von Holland"/>
    <s v="FAKE"/>
    <s v="Berg, Gft."/>
    <s v="BF, Nr.4912"/>
    <s v="http://www.regesta-imperii.de/id/1248-04-29_1_0_5_1_2_1665_4912"/>
    <s v="D�sseldorf, Hauptstaatsarchiv"/>
    <s v="29.4.1248"/>
    <n v="1248"/>
    <x v="8"/>
    <s v="Mittwoch"/>
    <n v="90293"/>
    <s v="FAKE"/>
    <n v="90293"/>
  </r>
  <r>
    <n v="9381"/>
    <s v="FAKE"/>
    <n v="90197"/>
    <x v="0"/>
    <s v="König Wilhelm von Holland"/>
    <s v="FAKE"/>
    <s v="Duissern, Kloster (Fond), J�lich, Walram von"/>
    <s v="BR, Nr.4940"/>
    <s v="http://www.regesta-imperii.de/id/1248-11-10_3_0_5_1_2_1702_4940"/>
    <s v="D�sseldorf, Hauptstaatsarchiv"/>
    <s v="10.11.1248"/>
    <n v="1248"/>
    <x v="8"/>
    <s v="Dienstag"/>
    <n v="90197"/>
    <s v="FAKE"/>
    <n v="90197"/>
  </r>
  <r>
    <n v="9250"/>
    <s v="FAKE"/>
    <n v="90048"/>
    <x v="0"/>
    <s v="König Wilhelm von Holland"/>
    <s v="FAKE"/>
    <s v="Bistum Sitten, Bischof"/>
    <s v="FR Bern. 2, Nr.277; BF, Nr.4965"/>
    <s v="http://www.regesta-imperii.de/id/1249-02-19_2_0_5_1_2_1734_4965"/>
    <s v="Sitten, Staatsarchiv"/>
    <s v="19.2.1249"/>
    <n v="1249"/>
    <x v="45"/>
    <s v="Freitag"/>
    <n v="90048"/>
    <s v="FAKE"/>
    <n v="90048"/>
  </r>
  <r>
    <n v="8681"/>
    <s v="R18175"/>
    <n v="15711"/>
    <x v="0"/>
    <s v="König Wilhelm von Holland"/>
    <s v="R18175"/>
    <s v="Worms, Schulthei�, Sch�ffen und alle B�rger"/>
    <s v="UB Worms 1, S. 171, Nr. 254; RI V.1, S. 976, Nr. 5214; DIGUB 1, Taf. 25"/>
    <s v="http://www.regesta-imperii.de/id/1255-01-10_1_0_5_1_2_2070_5214"/>
    <s v="Worms, StadtA."/>
    <s v="10.1.1255"/>
    <n v="1255"/>
    <x v="155"/>
    <s v="Sonntag"/>
    <s v="15711 Alle Aufnahmen unter dieser Zugangsnummer"/>
    <s v="R18175"/>
    <n v="15711"/>
  </r>
  <r>
    <n v="8682"/>
    <s v="R18346"/>
    <n v="15712"/>
    <x v="0"/>
    <s v="König Wilhelm von Holland"/>
    <s v="R18346"/>
    <s v="Worms, B�rger"/>
    <s v="UB Worms 1, S. 172, Nr. 256; Reg. Hess. 3, S. 103, Nr. 1573; RI V.1, S. 976, Nr. 5215; DIGUB 1, Taf. 26"/>
    <s v="http://www.regesta-imperii.de/id/1255-01-31_1_0_5_1_2_2071_5215"/>
    <s v="Worms, StadtA."/>
    <s v="31.1.1255"/>
    <n v="1255"/>
    <x v="155"/>
    <s v="Sonntag"/>
    <s v="15712 Alle Aufnahmen unter dieser Zugangsnummer"/>
    <s v="R18346"/>
    <n v="15712"/>
  </r>
  <r>
    <n v="8683"/>
    <s v="R18088"/>
    <n v="15713"/>
    <x v="0"/>
    <s v="König Wilhelm von Holland"/>
    <s v="R18088"/>
    <s v="Worms, B�rger"/>
    <s v="UB Worms 1, S. 173, Nr. 257; RI V.1, S. 976, Nr. 5216; DIGUB 1, Taf. 27"/>
    <s v="http://www.regesta-imperii.de/id/1255-01-31_2_0_5_1_2_2072_5216"/>
    <s v="Worms, StadtA."/>
    <s v="31.1.1255"/>
    <n v="1255"/>
    <x v="155"/>
    <s v="Sonntag"/>
    <s v="15713 Alle Aufnahmen unter dieser Zugangsnummer"/>
    <s v="R18088"/>
    <n v="15713"/>
  </r>
  <r>
    <n v="8684"/>
    <s v="R18127"/>
    <n v="15714"/>
    <x v="0"/>
    <s v="König Wilhelm von Holland"/>
    <s v="R18127"/>
    <s v="Worms, Stadt"/>
    <s v="UB Worms 1, S. 173, Nr. 258; RI V.1, S. 976, Nr. 5218; URH 2, Nr. 524; DIGUB 1, Taf. 28"/>
    <s v="http://www.regesta-imperii.de/id/1255-02-06_1_0_5_1_2_2076_5218"/>
    <s v="Worms, StadtA."/>
    <s v="6.2.1255"/>
    <n v="1255"/>
    <x v="155"/>
    <s v="Samstag"/>
    <s v="15714 Alle Aufnahmen unter dieser Zugangsnummer"/>
    <s v="R18127"/>
    <n v="15714"/>
  </r>
  <r>
    <n v="8686"/>
    <s v="F8331"/>
    <n v="15716"/>
    <x v="0"/>
    <s v="König Wilhelm von Holland"/>
    <s v="F8331"/>
    <s v="alle Getreuen (Landfriedensurkunde) Worms, Stadt"/>
    <s v="UB Worms 1, S. 176, Nr. 265; RI V.1, S. 986, Nr. 5282; DIGUB 1, Taf. 30"/>
    <s v="http://www.regesta-imperii.de/id/1255-11-10_2_0_5_1_2_2158_5282"/>
    <s v="Worms, StadtA."/>
    <s v="10.11.1255"/>
    <n v="1255"/>
    <x v="155"/>
    <s v="Mittwoch"/>
    <s v="15716 Alle Aufnahmen unter dieser Zugangsnummer"/>
    <s v="F8331"/>
    <n v="15716"/>
  </r>
  <r>
    <n v="8680"/>
    <s v="R18115"/>
    <n v="15710"/>
    <x v="0"/>
    <s v="König Wilhelm von Holland"/>
    <s v="R18115"/>
    <s v="Worms, B�rger"/>
    <s v="UB Worms 1, S. 167, Nr. 249; RI V.1, S. 974, Nr. 5204; DIGUB 1, Taf. 24"/>
    <s v="http://www.regesta-imperii.de/id/1254-10-13_1_0_5_1_2_2058_5204"/>
    <s v="Worms, StadtA."/>
    <s v="13.10.1254"/>
    <n v="1254"/>
    <x v="147"/>
    <s v="Dienstag"/>
    <s v="15710 Alle Aufnahmen unter dieser Zugangsnummer"/>
    <s v="R18115"/>
    <n v="15710"/>
  </r>
  <r>
    <n v="8330"/>
    <s v="F7523"/>
    <n v="15285"/>
    <x v="0"/>
    <s v="König Wilhelm von Holland"/>
    <s v="F7523"/>
    <s v="Interlaken, Stift, Seedorf (Kt. Uri) oder Gfenn (Kt. Z�rich), St. Lazarus, Hospital"/>
    <s v="FR Bern. 2, S. 289, Nr. 273; UB Z�rich 2, S. 217, Nr. 744; H�germann 2, S. 383; BF, Nr. 4928"/>
    <s v="http://www.regesta-imperii.de/id/1248-09-00_1_0_5_1_2_1684_4928"/>
    <s v="Bern, StA"/>
    <s v="vor 29.9.1248"/>
    <n v="1248"/>
    <x v="8"/>
    <s v="Dienstag"/>
    <s v="15285 Alle Aufnahmen unter dieser Zugangsnummer"/>
    <s v="F7523"/>
    <n v="15285"/>
  </r>
  <r>
    <n v="8098"/>
    <s v="F6810"/>
    <n v="15035"/>
    <x v="0"/>
    <s v="König Wilhelm von Holland"/>
    <s v="F6810"/>
    <s v="Fischbeck, Kloster, �btissin Adelheid (Fond)"/>
    <s v="UB Fischbeck 1, Nr. 32"/>
    <s v="http://www.regesta-imperii.de/id/1248-11-05_2_0_5_1_2_1699_4937"/>
    <s v="Fischbeck, Stiftsarchiv"/>
    <s v="5.11.1248"/>
    <n v="1248"/>
    <x v="8"/>
    <s v="Donnerstag"/>
    <s v="15035 Alle Aufnahmen unter dieser Zugangsnummer"/>
    <s v="F6810"/>
    <n v="15035"/>
  </r>
  <r>
    <n v="7822"/>
    <s v="D1803"/>
    <n v="14635"/>
    <x v="0"/>
    <s v="König Wilhelm von Holland"/>
    <s v="D1803"/>
    <s v="Rorich, Ritter"/>
    <s v="Ungedr.?"/>
    <m/>
    <s v="Weeze, Adelsarchiv Graf von Loe"/>
    <s v="14.12.1248"/>
    <n v="1248"/>
    <x v="8"/>
    <s v="Montag"/>
    <n v="14635"/>
    <s v="D1803"/>
    <n v="14635"/>
  </r>
  <r>
    <n v="7346"/>
    <s v="E5617"/>
    <n v="14095"/>
    <x v="0"/>
    <s v="König Wilhelm von Holland"/>
    <s v="E5617"/>
    <s v="Arnsburg, Kloster(Zisterzienser), Abt u. Konvent"/>
    <s v="UB Arnsburg Kloster, Nr. 60; BF, Nr.5123"/>
    <s v="http://www.regesta-imperii.de/id/1252-09-17_1_0_5_1_2_1949_5123"/>
    <s v="Lich, Adelsarchiv Fürsten zu Solms-Hohensolms-Lich"/>
    <s v="17.9.1252"/>
    <n v="1252"/>
    <x v="21"/>
    <s v="Dienstag"/>
    <n v="14095"/>
    <s v="E5617"/>
    <n v="14095"/>
  </r>
  <r>
    <n v="6948"/>
    <s v="F4092"/>
    <n v="13643"/>
    <x v="0"/>
    <s v="König Wilhelm von Holland"/>
    <s v="F4092"/>
    <s v="Bistum Sitten, Bischof Heinrich I."/>
    <s v="MDR 29,1, S. 412; BF, Nr.4965"/>
    <s v="http://www.regesta-imperii.de/id/1249-02-19_2_0_5_1_2_1734_4965"/>
    <s v="Sitten, Domkapitelsarchiv"/>
    <s v="19.2.1249"/>
    <n v="1249"/>
    <x v="45"/>
    <s v="Freitag"/>
    <s v="13643 Alle Aufnahmen unter dieser Zugangsnummer"/>
    <s v="F4092"/>
    <n v="13643"/>
  </r>
  <r>
    <n v="6560"/>
    <s v="E5519"/>
    <n v="13237"/>
    <x v="0"/>
    <s v="König Wilhelm von Holland"/>
    <s v="E5519"/>
    <s v="- Deutschorden, Marburg, Deutschordenshaus"/>
    <s v="UB DO Hessen 1, Nr.91; BF, Nr.4950"/>
    <s v="http://www.regesta-imperii.de/id/1248-12-11_2_0_5_1_2_1712_4950"/>
    <s v="Marburg, Staatsarchiv"/>
    <s v="11.12.1248"/>
    <n v="1248"/>
    <x v="8"/>
    <s v="Freitag"/>
    <n v="13237"/>
    <s v="E5519"/>
    <n v="13237"/>
  </r>
  <r>
    <n v="6172"/>
    <s v="D1650"/>
    <n v="12750"/>
    <x v="0"/>
    <s v="König Wilhelm von Holland"/>
    <s v="D1650"/>
    <s v="Bistum Regensburg"/>
    <s v="Mon. Boica 30,1, S. 320; BF, Nr. 5142; URH 2, Nr. 507"/>
    <s v="http://www.regesta-imperii.de/id/1253-01-22_1_0_5_1_2_1972_5142"/>
    <s v="München, Bayerisches Hauptstaatsarchiv"/>
    <s v="22.1.1253"/>
    <n v="1253"/>
    <x v="1"/>
    <s v="Mittwoch"/>
    <n v="12750"/>
    <s v="D1650"/>
    <n v="12750"/>
  </r>
  <r>
    <n v="6173"/>
    <s v="D1651"/>
    <n v="12751"/>
    <x v="0"/>
    <s v="König Wilhelm von Holland"/>
    <s v="D1651"/>
    <s v="Sulzburg, Gottfried von"/>
    <s v="Mon. Boica 30,1, S. 323; BF, Nr.5238"/>
    <s v="http://www.regesta-imperii.de/id/1255-03-12_1_0_5_1_2_2099_5238"/>
    <s v="München, Bayerisches Hauptstaatsarchiv"/>
    <s v="12.3.1255"/>
    <n v="1255"/>
    <x v="155"/>
    <s v="Freitag"/>
    <n v="12751"/>
    <s v="D1651"/>
    <n v="12751"/>
  </r>
  <r>
    <n v="6174"/>
    <s v="E5494"/>
    <n v="12752"/>
    <x v="0"/>
    <s v="König Wilhelm von Holland"/>
    <s v="E5494"/>
    <s v="Aschaffenburg, Stift"/>
    <s v="Mon. Boica 30a, S. 325; BF, Nr.5282"/>
    <s v="http://www.regesta-imperii.de/id/1255-11-10_2_0_5_1_2_2158_5282"/>
    <s v="München, Bayerisches Hauptstaatsarchiv"/>
    <s v="10.11.1255"/>
    <n v="1255"/>
    <x v="155"/>
    <s v="Mittwoch"/>
    <s v="12752 Alle Aufnahmen unter dieser Zugangsnummer"/>
    <s v="E5494"/>
    <n v="12752"/>
  </r>
  <r>
    <n v="6175"/>
    <s v="E5495"/>
    <n v="12753"/>
    <x v="0"/>
    <s v="König Wilhelm von Holland"/>
    <s v="E5495"/>
    <s v="Aschaffenburg, Stift"/>
    <s v="Mon. Boica 30a, S. 325; BF, Nr.5282"/>
    <s v="http://www.regesta-imperii.de/id/1255-11-10_2_0_5_1_2_2158_5282"/>
    <s v="München, Bayerisches Hauptstaatsarchiv"/>
    <s v="10.11.1255"/>
    <n v="1255"/>
    <x v="155"/>
    <s v="Mittwoch"/>
    <n v="12753"/>
    <s v="E5495"/>
    <n v="12753"/>
  </r>
  <r>
    <n v="5766"/>
    <s v="D1643"/>
    <n v="12293"/>
    <x v="0"/>
    <s v="König Wilhelm von Holland"/>
    <s v="D1643"/>
    <s v="Bistum Passau, Bischof Berthold (Elekt)"/>
    <s v="Mon. Boica 30,1, S. 309; BF, Nr. 5017; URH 2, Nr. 494"/>
    <s v="http://www.regesta-imperii.de/id/1250-07-01_1_0_5_1_2_1804_5017"/>
    <s v="München, Bayerisches Hauptstaatsarchiv"/>
    <s v="1.7.1250"/>
    <n v="1250"/>
    <x v="9"/>
    <s v="Freitag"/>
    <n v="12293"/>
    <s v="D1643"/>
    <n v="12293"/>
  </r>
  <r>
    <n v="5736"/>
    <s v="F1746A"/>
    <n v="12263"/>
    <x v="0"/>
    <s v="König Wilhelm von Holland"/>
    <s v="F1746A"/>
    <s v="Helmarshausen, Kloster"/>
    <s v="BF, Nr.5150; MGH D W Nr. 170; Acta imp. saec 13, Bd. 1, Nr.546"/>
    <s v="http://www.regesta-imperii.de/id/1253-03-05_1_0_5_1_2_1980_5150"/>
    <s v="Marburg, Staatsarchiv"/>
    <s v="5.3.1253"/>
    <n v="1253"/>
    <x v="1"/>
    <s v="Mittwoch"/>
    <s v="12263 Alle Aufnahmen unter dieser Zugangsnummer"/>
    <s v="F1746A"/>
    <n v="12263"/>
  </r>
  <r>
    <n v="5245"/>
    <s v="F1158"/>
    <n v="11668"/>
    <x v="0"/>
    <s v="König Wilhelm von Holland"/>
    <s v="F1158"/>
    <s v="Oetenbach, Kloster"/>
    <s v="UB Z�rich 2, Nr.818; BF, Nr.5044"/>
    <s v="http://www.regesta-imperii.de/id/1251-07-21_1_0_5_1_2_1850_5044"/>
    <s v="Z�rich, Staatsarchiv"/>
    <s v="21.7.1251"/>
    <n v="1251"/>
    <x v="117"/>
    <s v="Freitag"/>
    <n v="11668"/>
    <s v="F1158"/>
    <n v="11668"/>
  </r>
  <r>
    <n v="5211"/>
    <s v="F1104"/>
    <n v="11632"/>
    <x v="0"/>
    <s v="König Wilhelm von Holland"/>
    <s v="F1104"/>
    <s v="Kappel, Kloster, Abt, Kappel, Kloster, Konvent"/>
    <s v="UB Z�rich 2, Nr.727; BF, Nr.4905"/>
    <s v="http://www.regesta-imperii.de/id/1248-03-25_1_0_5_1_2_1657_4905"/>
    <s v="Z�rich, Staatsarchiv"/>
    <s v="25.3.1248"/>
    <n v="1248"/>
    <x v="8"/>
    <s v="Mittwoch"/>
    <s v="11632 Alle Aufnahmen unter dieser Zugangsnummer"/>
    <s v="F1104"/>
    <n v="11632"/>
  </r>
  <r>
    <n v="5240"/>
    <s v="F1152"/>
    <n v="11663"/>
    <x v="0"/>
    <s v="König Wilhelm von Holland"/>
    <s v="F1152"/>
    <s v="Z�rich, Stift"/>
    <s v="UB Z�rich 3, Nr.946; BF, Nr.5271"/>
    <s v="http://www.regesta-imperii.de/id/1255-09-22_2_0_5_1_2_2143_5271"/>
    <s v="Z�rich, Staatsarchiv"/>
    <s v="22.9.1255"/>
    <n v="1255"/>
    <x v="155"/>
    <s v="Mittwoch"/>
    <s v="11663 Alle Aufnahmen unter dieser Zugangsnummer"/>
    <s v="F1152"/>
    <n v="11663"/>
  </r>
  <r>
    <n v="1683"/>
    <s v="C690"/>
    <n v="5844"/>
    <x v="0"/>
    <s v="König Wilhelm von Holland"/>
    <s v="C690"/>
    <s v="Dortmund"/>
    <s v="B I 2a,2, Nr.45; UB Dortmund 1, Nr.86"/>
    <s v="http://www.regesta-imperii.de/id/1248-12-22_1_0_5_1_2_1715_4952"/>
    <s v="Dortmund, Stadtarchiv"/>
    <s v="0.0.1248"/>
    <n v="1248"/>
    <x v="8"/>
    <s v="Unbekannt"/>
    <n v="5844"/>
    <s v="C690"/>
    <n v="5844"/>
  </r>
  <r>
    <n v="9252"/>
    <s v="FAKE"/>
    <n v="90052"/>
    <x v="0"/>
    <s v="Königin Beatrix"/>
    <s v="FAKE"/>
    <e v="#NAME?"/>
    <s v="Ungedr.?"/>
    <m/>
    <s v="Dijon, Departementsarchiv"/>
    <s v="24.3.1182"/>
    <n v="1182"/>
    <x v="92"/>
    <s v="Mittwoch"/>
    <n v="90052"/>
    <s v="FAKE"/>
    <n v="90052"/>
  </r>
  <r>
    <n v="6176"/>
    <s v="D1652"/>
    <n v="12754"/>
    <x v="0"/>
    <s v="Königin Elisabeth (Witwe Konrads IV.) (identisch) , Schwaben, Herzögin von, Königin Elisabeth"/>
    <s v="D1652"/>
    <s v="Altenhohenau, Kloster (Dominikanerinnenkloster in Oberbayern, gegr. 1210-35)"/>
    <s v="Mon. Boica 17, S. 17; BF, Nr.5567"/>
    <m/>
    <s v="München, Bayerisches Hauptstaatsarchiv"/>
    <s v="19.9.1259"/>
    <n v="1259"/>
    <x v="82"/>
    <s v="Freitag"/>
    <n v="12754"/>
    <s v="D1652"/>
    <n v="12754"/>
  </r>
  <r>
    <n v="5449"/>
    <s v="F1327"/>
    <n v="11916"/>
    <x v="0"/>
    <s v="Königin Gertrud (identisch) , Habsburg, Gfin von, Königin Gertrud (identisch), Elsa�, Landgr�fin von, Königin Gertrud"/>
    <s v="F1327"/>
    <s v="Engelberg, Kloster"/>
    <s v="UB Z�rich 4, Nr.1532; QW. Schweiz 1,1, Nr.1107"/>
    <m/>
    <s v="Engelberg, Stiftsarchiv"/>
    <s v="10.10.1273"/>
    <n v="1273"/>
    <x v="129"/>
    <s v="Dienstag"/>
    <s v="11916 Alle Aufnahmen unter dieser Zugangsnummer"/>
    <s v="F1327"/>
    <n v="11916"/>
  </r>
  <r>
    <n v="6418"/>
    <s v="D1659"/>
    <n v="13075"/>
    <x v="0"/>
    <s v="Königin Maria (Witwe Ottos IV.)"/>
    <s v="D1659"/>
    <s v="Osterode, Kloster"/>
    <s v="BF, Nr.5531"/>
    <m/>
    <s v="Hannover, Hauptstaatsarchiv"/>
    <s v="19.5.1218"/>
    <n v="1218"/>
    <x v="16"/>
    <s v="Samstag"/>
    <s v="13075 Alle Aufnahmen unter dieser Zugangsnummer"/>
    <s v="D1659"/>
    <n v="13075"/>
  </r>
  <r>
    <n v="1577"/>
    <s v="D660"/>
    <n v="5711"/>
    <x v="0"/>
    <s v="Königslutter, Stift, Abt L. , Königslutter, Stift, Kapitel, Stendal, Stift, Kapitel"/>
    <s v="D660"/>
    <s v=" "/>
    <s v="CD. Brandenb. 1,6, Nr.33, S. 37"/>
    <m/>
    <s v="Berlin, Geheimes Staatsarchiv"/>
    <s v="10.10.1253"/>
    <n v="1253"/>
    <x v="1"/>
    <s v="Freitag"/>
    <n v="5711"/>
    <s v="D660"/>
    <n v="5711"/>
  </r>
  <r>
    <n v="5074"/>
    <s v="F912"/>
    <n v="11491"/>
    <x v="0"/>
    <s v="Konrad"/>
    <s v="F912"/>
    <s v="Z�richberg, Stift"/>
    <s v="UB Z�rich 1, Nr.292"/>
    <m/>
    <s v="Z�rich, Staatsarchiv"/>
    <s v="20.3.1149"/>
    <n v="1149"/>
    <x v="160"/>
    <s v="Sonntag"/>
    <s v="11491 Alle Aufnahmen unter dieser Zugangsnummer"/>
    <s v="F912"/>
    <n v="11491"/>
  </r>
  <r>
    <n v="4212"/>
    <s v="B687"/>
    <n v="10424"/>
    <x v="0"/>
    <s v="Konrad (Notar d. Bischofs C. von Triest)(identisch) , Bistum Triest, Bischof Konrad, Konrad (Notar)"/>
    <s v="B687"/>
    <s v="Wala (u. s. Br�der)"/>
    <s v="Ungedr.?"/>
    <m/>
    <s v="Nürnberg, Germanisches Nationalmuseum"/>
    <s v="21.4.1218"/>
    <n v="1218"/>
    <x v="16"/>
    <s v="Samstag"/>
    <n v="10424"/>
    <s v="B687"/>
    <n v="10424"/>
  </r>
  <r>
    <n v="3814"/>
    <s v="D1232"/>
    <n v="9713"/>
    <x v="0"/>
    <s v="Konrad (Sohn d. Timonis de Buch) , Lubold (Sohn d. Timonis de Buch)"/>
    <s v="D1232"/>
    <s v="Bistum Bamberg, Domstift, Kapitel"/>
    <s v="Reg. Boica 1, S. 275"/>
    <m/>
    <s v="München, Bayerisches Hauptstaatsarchiv"/>
    <s v="um 1170"/>
    <n v="1170"/>
    <x v="19"/>
    <s v="Unbekannt"/>
    <n v="9713"/>
    <s v="D1232"/>
    <n v="9713"/>
  </r>
  <r>
    <n v="5138"/>
    <s v="F1001"/>
    <n v="11558"/>
    <x v="0"/>
    <s v="Konrad , Adelheid"/>
    <s v="F1001"/>
    <s v="Z�richberg, Stift"/>
    <s v="UB Z�rich 1, Nr.285"/>
    <m/>
    <s v="Z�rich, Staatsarchiv"/>
    <s v="28.11.1145"/>
    <n v="1145"/>
    <x v="106"/>
    <s v="Mittwoch"/>
    <s v="11558 Alle Aufnahmen unter dieser Zugangsnummer"/>
    <s v="F1001"/>
    <n v="11558"/>
  </r>
  <r>
    <n v="6964"/>
    <s v="F4115"/>
    <n v="13664"/>
    <x v="0"/>
    <s v="Konrad , Bistum Sitten,- Kanzler Wilhelm (identisch), Bistum Sitten, Domstift, Kantor Wilhelm"/>
    <s v="F4115"/>
    <s v="Bistum Sitten, Domstift, Dekan Aimo"/>
    <s v="MDR 29,1, S. 180; Reg. Schweiz, Nr.3157"/>
    <m/>
    <s v="Sitten, Domkapitelsarchiv"/>
    <s v="0.0.1214"/>
    <n v="1214"/>
    <x v="2"/>
    <s v="Unbekannt"/>
    <n v="13664"/>
    <s v="F4115"/>
    <n v="13664"/>
  </r>
  <r>
    <n v="8313"/>
    <s v="F7485"/>
    <n v="15267"/>
    <x v="0"/>
    <s v="Konrad Amman, B�rger in Bern (Siegler: Bern, B�rger)"/>
    <s v="F7485"/>
    <s v="Interlaken, Stift"/>
    <s v="FR Bern. 2, S. 216, Nr. 205"/>
    <m/>
    <s v="Bern, StA"/>
    <s v="5.12.1240"/>
    <n v="1240"/>
    <x v="64"/>
    <s v="Mittwoch"/>
    <s v="15267 Alle Aufnahmen unter dieser Zugangsnummer"/>
    <s v="F7485"/>
    <n v="15267"/>
  </r>
  <r>
    <n v="8913"/>
    <s v="F9252"/>
    <n v="16001"/>
    <x v="0"/>
    <s v="Konrad der �ltere und Konrad der J�ngere von Bickenbach"/>
    <s v="F9252"/>
    <s v="Bickenbach, Familie"/>
    <s v=" "/>
    <m/>
    <s v="Marburg, StA"/>
    <s v="8.7.1362"/>
    <n v="1362"/>
    <x v="164"/>
    <s v="Freitag"/>
    <s v="16001 Alle Aufnahmen unter dieser Zugangsnummer"/>
    <s v="F9252"/>
    <n v="16001"/>
  </r>
  <r>
    <n v="6658"/>
    <s v="F3165"/>
    <n v="13339"/>
    <x v="0"/>
    <s v="Konrad Maag , Uticha (Schwester d. Konrad Maag)"/>
    <s v="F3165"/>
    <s v="Wettingen, Kloster, Abt Konrad"/>
    <s v="UB Z�rich 2, Nr.690; Archiv Wettingen, S. 884"/>
    <m/>
    <s v="Aarau, Staatsarchiv"/>
    <s v="vor 1247.9.24"/>
    <n v="1247"/>
    <x v="56"/>
    <s v="Unbekannt"/>
    <s v="13339 Alle Aufnahmen unter dieser Zugangsnummer"/>
    <s v="F3165"/>
    <n v="13339"/>
  </r>
  <r>
    <n v="1479"/>
    <s v="E2516"/>
    <n v="5601"/>
    <x v="0"/>
    <s v="Konrad Stapel"/>
    <s v="E2516"/>
    <s v="Arolsen, Kloster"/>
    <s v="Ungedr.?"/>
    <m/>
    <s v="Marburg, Staatsarchiv"/>
    <s v="0.0.1170"/>
    <n v="1170"/>
    <x v="19"/>
    <s v="Unbekannt"/>
    <n v="5601"/>
    <s v="E2516"/>
    <n v="5601"/>
  </r>
  <r>
    <n v="8171"/>
    <s v="E5758"/>
    <n v="15114"/>
    <x v="0"/>
    <s v="Konrad und Rudolf Krug (Mitsiegler: Fritzlar, Propst Eckehard; Am�neburg, Dekan Emelrich; Werner von Bischofshausen)"/>
    <s v="E5758"/>
    <s v="Haina, Kloster"/>
    <s v="Reg. Haina 1, S. 127, Nr. 214 (A2)"/>
    <m/>
    <s v="StA Marburg"/>
    <s v="8.10.1253"/>
    <n v="1253"/>
    <x v="1"/>
    <s v="Mittwoch"/>
    <n v="15114"/>
    <s v="E5758"/>
    <n v="15114"/>
  </r>
  <r>
    <n v="8992"/>
    <s v="F9742"/>
    <n v="16153"/>
    <x v="0"/>
    <s v="Konrad von Dorstedt"/>
    <s v="F9742"/>
    <s v="Marienborn, Nonnenkloster"/>
    <s v="Reg. Magdeburg Ebb. 3, S. 677, Nr. 596"/>
    <m/>
    <s v="Magdeburg, StA"/>
    <s v="0.0.1240-0.0.1265"/>
    <n v="12401265"/>
    <x v="225"/>
    <s v="Unbekannt"/>
    <s v="16153 Alle Aufnahmen unter dieser Zugangsnummer"/>
    <s v="F9742"/>
    <n v="16153"/>
  </r>
  <r>
    <n v="8091"/>
    <s v="F6757"/>
    <n v="15022"/>
    <x v="0"/>
    <s v="Konrad von Hamelspringe, Burgmann in Schaumburg (angek�ndigte Siegler: Schaumburg, Graf)"/>
    <s v="F6757"/>
    <s v="Minden, Bischof Wilhelm, Obernkirchen, Kloster St. Marien"/>
    <s v="UB Obernkirchen, S. 21, Nr. 45a"/>
    <m/>
    <s v="StA B�ckeburg"/>
    <s v="um 0.0.1250"/>
    <n v="1250"/>
    <x v="9"/>
    <s v="Unbekannt"/>
    <s v="15022 Alle Aufnahmen unter dieser Zugangsnummer"/>
    <s v="F6757"/>
    <n v="15022"/>
  </r>
  <r>
    <n v="8555"/>
    <s v="F8060"/>
    <n v="15570"/>
    <x v="0"/>
    <s v="Konrad von Hebel, Ritter"/>
    <s v="F8060"/>
    <s v="Spieskappel, Abt Giselbert und Kapitel"/>
    <s v="List, S. 282 mit Anm. 7"/>
    <m/>
    <s v="Marburg, StA"/>
    <s v="0.0.1248"/>
    <n v="1248"/>
    <x v="8"/>
    <s v="Unbekannt"/>
    <s v="15570 Alle Aufnahmen unter dieser Zugangsnummer"/>
    <s v="F8060"/>
    <n v="15570"/>
  </r>
  <r>
    <n v="2802"/>
    <s v="E3677"/>
    <n v="8008"/>
    <x v="0"/>
    <s v="Konrad von Heitingsfelt"/>
    <s v="E3677"/>
    <s v="Würzburg, Kloster, Schotten-"/>
    <s v="Reg. Boica 1, S. 233"/>
    <m/>
    <s v="München, Bayerisches Hauptstaatsarchiv"/>
    <s v="0.0.1158"/>
    <n v="1158"/>
    <x v="195"/>
    <s v="Unbekannt"/>
    <n v="8008"/>
    <s v="E3677"/>
    <n v="8008"/>
  </r>
  <r>
    <n v="9092"/>
    <s v="N0279"/>
    <n v="20048"/>
    <x v="0"/>
    <s v="Konrad von Sch�neberg, Edelherr"/>
    <s v="N0279"/>
    <s v="Clarholz, Stift"/>
    <s v="OUB II, Nr. 397"/>
    <m/>
    <s v="Rheda, Fürstliches Archiv"/>
    <s v="19.1.1240"/>
    <n v="1240"/>
    <x v="64"/>
    <s v="Donnerstag"/>
    <s v="20048 Alle Aufnahmen unter dieser Zugangsnummer"/>
    <s v="N0279"/>
    <n v="20048"/>
  </r>
  <r>
    <n v="5934"/>
    <s v="F2038"/>
    <n v="12475"/>
    <x v="0"/>
    <s v="Konrad von Stralenburg"/>
    <s v="F2038"/>
    <s v="Sch�nau, Kloster"/>
    <s v="Gudenus, Nr.76, S. 174"/>
    <m/>
    <s v="Luzern, Staatsarchiv"/>
    <s v="0.0.1231"/>
    <n v="1231"/>
    <x v="136"/>
    <s v="Unbekannt"/>
    <s v="12475 Alle Aufnahmen unter dieser Zugangsnummer"/>
    <s v="F2038"/>
    <n v="12475"/>
  </r>
  <r>
    <n v="8294"/>
    <s v="R13603"/>
    <n v="15248"/>
    <x v="0"/>
    <s v="Konrad von Walringen (Siegler: Frienisberg, Abt; nicht identifizierter Geistlicher; Amsoldingen, Kanoniker Magister Heinrich (von Wimmis); Werner von Kien, Edelherr; Burkhard von Bremgarten"/>
    <s v="R13603"/>
    <s v="Interlaken, Stift, Propst Walter"/>
    <s v="FR Bern. 2, S. 162, Nr. 150"/>
    <m/>
    <s v="Bern, StA"/>
    <s v="18.7.1236"/>
    <n v="1236"/>
    <x v="103"/>
    <s v="Freitag"/>
    <s v="15248 Alle Aufnahmen unter dieser Zugangsnummer"/>
    <s v="R13603"/>
    <n v="15248"/>
  </r>
  <r>
    <n v="4961"/>
    <s v="F702"/>
    <n v="11329"/>
    <x v="0"/>
    <s v="Konrad Yiart , Gula (Frau d. Konrad Yiart)"/>
    <s v="F702"/>
    <s v="Bistum Basel, Domstift"/>
    <s v="UB Basel 1, Nr.56"/>
    <m/>
    <s v="Basel, Staatsarchiv"/>
    <s v="24.9.1187-24.12.1187"/>
    <n v="11871187"/>
    <x v="183"/>
    <s v="Unbekannt"/>
    <s v="11329 Alle Aufnahmen unter dieser Zugangsnummer"/>
    <s v="F702"/>
    <n v="11329"/>
  </r>
  <r>
    <n v="7122"/>
    <s v="F4414"/>
    <n v="13828"/>
    <x v="0"/>
    <s v="Konstantin de Chesalz de Vex , Bistum Sitten,- Kanzler Jakob von Monthey (identisch), Bistum Sitten, Domstift, Kantor Jakob von Monthey"/>
    <s v="F4414"/>
    <s v="Johannes Visonis, Bistum Sitten, Domstift, Kapitel (Fond)"/>
    <s v="MDR 29,1, S. 329"/>
    <m/>
    <s v="Sitten, Domkapitelsarchiv"/>
    <s v="19.11.1237"/>
    <n v="1237"/>
    <x v="78"/>
    <s v="Donnerstag"/>
    <n v="13828"/>
    <s v="F4414"/>
    <n v="13828"/>
  </r>
  <r>
    <n v="8306"/>
    <s v="F7472"/>
    <n v="15260"/>
    <x v="0"/>
    <s v="Konstanz, Bischof Heinrich (Mitsiegler: Interlaken, Propst und Kapitel; Dekan von Bremgarten; Amsoldingen, Kanoniker Magister Ulrich von Spiez, Pfarrer in Sigriswil)"/>
    <s v="F7472"/>
    <s v="Interlaken, Stift, Pfarrer von Muri"/>
    <s v="FR Bern. 2, S. 186, Nr. 176"/>
    <m/>
    <s v="Bern, StA"/>
    <s v="7.5.1239"/>
    <n v="1239"/>
    <x v="79"/>
    <s v="Samstag"/>
    <s v="15260 Alle Aufnahmen unter dieser Zugangsnummer"/>
    <s v="F7472"/>
    <n v="15260"/>
  </r>
  <r>
    <n v="8307"/>
    <s v="F7473"/>
    <n v="15261"/>
    <x v="0"/>
    <s v="Konstanz, Bischof Heinrich (Mitsiegler: Interlaken, Propst und Kapitel; Dekan von Bremgarten; Amsoldingen, Kanoniker Magister Ulrich, Pfarrer in Sigriswil)"/>
    <s v="F7473"/>
    <s v="Interlaken, Stift, Pfarrer von Muri"/>
    <s v="FR Bern. 2, S. 186, Nr. 176"/>
    <m/>
    <s v="Bern, StA"/>
    <s v="7.5.1239"/>
    <n v="1239"/>
    <x v="79"/>
    <s v="Samstag"/>
    <s v="15261 Alle Aufnahmen unter dieser Zugangsnummer"/>
    <s v="F7473"/>
    <n v="15261"/>
  </r>
  <r>
    <n v="8304"/>
    <s v="F7470"/>
    <n v="15258"/>
    <x v="0"/>
    <s v="Konstanz, Bischof Heinrich (Mitsiegler: Interlaken, Propst; NN. als p�stlicher Delegatrichter, der Dekan zu Bremgarten; Magister Ulrich, Pfarrer in Sigriswil)"/>
    <s v="F7470"/>
    <s v="Interlaken, Stift, Pfarrer von Muri"/>
    <s v="FR Bern. 2, S. 187, Nr. 177"/>
    <m/>
    <s v="Bern, StA"/>
    <s v="7.5.1239"/>
    <n v="1239"/>
    <x v="79"/>
    <s v="Samstag"/>
    <s v="15258 Alle Aufnahmen unter dieser Zugangsnummer"/>
    <s v="F7470"/>
    <n v="15258"/>
  </r>
  <r>
    <n v="5559"/>
    <s v="F1514"/>
    <n v="12037"/>
    <x v="0"/>
    <s v="Konstanz, Dominikaner, Prior Martin , Konstanz, Dominikaner, Subprior Konrad"/>
    <s v="F1514"/>
    <s v="Kreuzlingen, Stift, Abt, Kreuzlingen, Stift, Kapitel"/>
    <s v="UB Thurg. 2, Nr.168"/>
    <m/>
    <s v="Frauenfeld, Staatsarchiv"/>
    <s v="13.9.1244"/>
    <n v="1244"/>
    <x v="52"/>
    <s v="Dienstag"/>
    <s v="12037 Alle Aufnahmen unter dieser Zugangsnummer"/>
    <s v="F1514"/>
    <n v="12037"/>
  </r>
  <r>
    <n v="5727"/>
    <s v="R285"/>
    <n v="12249"/>
    <x v="0"/>
    <s v="Konstanz, Hermann von Sulgen (B�rger)"/>
    <s v="R285"/>
    <s v="Konstanz, Kloster Paradies"/>
    <s v="Urk. Reg. Schaffhausen, Nr.116"/>
    <m/>
    <s v="Schaffhausen, Staatsarchiv"/>
    <s v="15.10.1250"/>
    <n v="1250"/>
    <x v="9"/>
    <s v="Samstag"/>
    <s v="12249 Alle Aufnahmen unter dieser Zugangsnummer"/>
    <s v="R285"/>
    <n v="12249"/>
  </r>
  <r>
    <n v="935"/>
    <s v="D501"/>
    <n v="4628"/>
    <x v="0"/>
    <s v="Konstanz, Kirche"/>
    <s v="D501"/>
    <s v="Payerne, Kloster"/>
    <s v="Inventare GLA, S. 17"/>
    <m/>
    <s v="Karlsruhe, Generallandesarchiv"/>
    <s v="0.0.1167"/>
    <n v="1167"/>
    <x v="109"/>
    <s v="Unbekannt"/>
    <n v="4628"/>
    <s v="D501"/>
    <n v="4628"/>
  </r>
  <r>
    <n v="5064"/>
    <s v="F880"/>
    <n v="11467"/>
    <x v="0"/>
    <s v="Konstanz,- Scholaster Ortolf , Konstanz, Dominikaner, Prior M."/>
    <s v="F880"/>
    <s v="Z�rich, Kloster, �btissin Judenta"/>
    <s v="UB Z�rich 2, Nr.769"/>
    <m/>
    <s v="Z�rich, Stadtarchiv"/>
    <s v="vor 1249.6.24"/>
    <n v="1249"/>
    <x v="45"/>
    <s v="Unbekannt"/>
    <n v="11467"/>
    <s v="F880"/>
    <n v="11467"/>
  </r>
  <r>
    <n v="5065"/>
    <s v="F881"/>
    <n v="11468"/>
    <x v="0"/>
    <s v="Konstanz,- Scholaster Ortolf , Konstanz, Dominikaner, Prior M."/>
    <s v="F881"/>
    <s v="Z�rich, Kloster, �btissin"/>
    <s v="UB Z�rich 2, Nr.770"/>
    <m/>
    <s v="Z�rich, Stadtarchiv"/>
    <s v="10.7.1249"/>
    <n v="1249"/>
    <x v="45"/>
    <s v="Samstag"/>
    <s v="11468 Alle Aufnahmen unter dieser Zugangsnummer"/>
    <s v="F881"/>
    <n v="11468"/>
  </r>
  <r>
    <n v="7344"/>
    <s v="E5615"/>
    <n v="14093"/>
    <x v="0"/>
    <s v="Kransberg, Eberwin Kranich von"/>
    <s v="E5615"/>
    <s v="Arnsburg, Kloster(Zisterzienser),Abt Werner u. Konvent"/>
    <s v="UB Arnsburg Kloster, Nr. 63; UB Friedberg 1, Nr. 27"/>
    <m/>
    <s v="Lich, Adelsarchiv Fürsten zu Solms-Hohensolms-Lich"/>
    <s v="0.0.1252"/>
    <n v="1252"/>
    <x v="21"/>
    <s v="Unbekannt"/>
    <n v="14093"/>
    <s v="E5615"/>
    <n v="14093"/>
  </r>
  <r>
    <n v="944"/>
    <s v="D504"/>
    <n v="4637"/>
    <x v="0"/>
    <s v="Kreuzlingen, Stift, Abt Albrecht"/>
    <s v="D504"/>
    <s v="Kreuzlingen, Stift (Fond), Dieto (u. s. Frau)"/>
    <s v="UB Thurg. 2, Nr.55"/>
    <m/>
    <s v="Karlsruhe, Generallandesarchiv"/>
    <s v="0.0.1170-0.0.1179"/>
    <n v="11701179"/>
    <x v="151"/>
    <s v="Unbekannt"/>
    <n v="4637"/>
    <s v="D504"/>
    <n v="4637"/>
  </r>
  <r>
    <n v="5538"/>
    <s v="F1480"/>
    <n v="12016"/>
    <x v="0"/>
    <s v="Kreuzlingen, Stift, Abt Dietrich"/>
    <s v="F1480"/>
    <s v="Kreuzlingen, Stift"/>
    <s v="UB Thurg. 2, Nr.120"/>
    <m/>
    <s v="Frauenfeld, Staatsarchiv"/>
    <s v="31.1.1227"/>
    <n v="1227"/>
    <x v="57"/>
    <s v="Sonntag"/>
    <s v="12016 Alle Aufnahmen unter dieser Zugangsnummer"/>
    <s v="F1480"/>
    <n v="12016"/>
  </r>
  <r>
    <n v="5546"/>
    <s v="F1494"/>
    <n v="12024"/>
    <x v="0"/>
    <s v="Kreuzlingen, Stift, Abt Markward"/>
    <s v="F1494"/>
    <s v="Bistum Konstanz, Domstift, Dekan Konrad, Kreuzlingen, Stift (Fond)"/>
    <s v="UB Thurg. 2, Nr.66"/>
    <m/>
    <s v="Frauenfeld, Staatsarchiv"/>
    <s v="9.11.1196"/>
    <n v="1196"/>
    <x v="7"/>
    <s v="Samstag"/>
    <s v="12024 Alle Aufnahmen unter dieser Zugangsnummer"/>
    <s v="F1494"/>
    <n v="12024"/>
  </r>
  <r>
    <n v="5548"/>
    <s v="F1496"/>
    <n v="12026"/>
    <x v="0"/>
    <s v="Kreuzlingen, Stift, Abt Markward"/>
    <s v="F1496"/>
    <s v="Kreuzlingen, Stift"/>
    <s v="UB Thurg. 2, Nr.62"/>
    <m/>
    <s v="Frauenfeld, Staatsarchiv"/>
    <s v="0.0.1185"/>
    <n v="1185"/>
    <x v="87"/>
    <s v="Unbekannt"/>
    <s v="12026 Alle Aufnahmen unter dieser Zugangsnummer"/>
    <s v="F1496"/>
    <n v="12026"/>
  </r>
  <r>
    <n v="1026"/>
    <s v="C136"/>
    <n v="4900"/>
    <x v="0"/>
    <s v="Kreuzlingen, Stift, Abt Markward"/>
    <s v="C136"/>
    <s v="Salem, Kloster"/>
    <s v="UB Salem 1, Nr.30"/>
    <m/>
    <s v="Karlsruhe, Generallandesarchiv"/>
    <s v="0.0.1184"/>
    <n v="1184"/>
    <x v="90"/>
    <s v="Unbekannt"/>
    <n v="4900"/>
    <s v="C136"/>
    <n v="4900"/>
  </r>
  <r>
    <n v="5551"/>
    <s v="F1501"/>
    <n v="12029"/>
    <x v="0"/>
    <s v="Kr�hen, Johannes von (Ritter)"/>
    <s v="F1501"/>
    <s v="Kreuzlingen, Stift"/>
    <s v="UB Thurg. 2, Nr.207"/>
    <m/>
    <s v="Frauenfeld, Staatsarchiv"/>
    <s v="0.0.1247-0.0.1248"/>
    <n v="12471248"/>
    <x v="8"/>
    <s v="Unbekannt"/>
    <s v="12029 Alle Aufnahmen unter dieser Zugangsnummer"/>
    <s v="F1501"/>
    <n v="12029"/>
  </r>
  <r>
    <n v="1346"/>
    <s v="D580A"/>
    <n v="5444"/>
    <x v="0"/>
    <s v="K�rnten, Herzog Hermann von"/>
    <s v="D580A"/>
    <s v="Erzbistum Salzburg, Domstift, Kapitel"/>
    <s v="Mon. Hist. Carinthiae 3, Nr.1278"/>
    <m/>
    <s v="Wien, Haus-, Hof- und Staatsarchiv"/>
    <s v="4.10.1181 ?"/>
    <n v="1181"/>
    <x v="102"/>
    <s v="Sonntag"/>
    <s v="5444 Alle Aufnahmen unter dieser Zugangsnummer"/>
    <s v="D580A"/>
    <n v="5444"/>
  </r>
  <r>
    <n v="7679"/>
    <s v="R8056"/>
    <n v="14475"/>
    <x v="0"/>
    <s v="ksl. Truchse�, Gunzelin"/>
    <s v="R8056"/>
    <s v="Heiningen, Stift"/>
    <s v="UB Hildesheim 1, Nr. 718"/>
    <m/>
    <s v="Hannover, Hauptstaatsarchiv"/>
    <s v="0.0.1218"/>
    <n v="1218"/>
    <x v="16"/>
    <s v="Unbekannt"/>
    <s v="14475 Alle Aufnahmen unter dieser Zugangsnummer"/>
    <s v="R8056"/>
    <n v="14475"/>
  </r>
  <r>
    <n v="8311"/>
    <s v="F7481"/>
    <n v="15265"/>
    <x v="0"/>
    <s v="Kuno, Vogt in Briens (Mitsiegler: Amsoldingen, Kanoniker Magister Ulrich; Walter von Waedenswil)"/>
    <s v="F7481"/>
    <s v="Interlaken, Stift, Propst Walter"/>
    <s v="FR Bern. 2, S. 211, Nr. 200"/>
    <m/>
    <s v="Bern, StA"/>
    <s v="5.9.1240"/>
    <n v="1240"/>
    <x v="64"/>
    <s v="Mittwoch"/>
    <s v="15265 Alle Aufnahmen unter dieser Zugangsnummer"/>
    <s v="F7481"/>
    <n v="15265"/>
  </r>
  <r>
    <n v="7154"/>
    <s v="F4021"/>
    <n v="13865"/>
    <x v="0"/>
    <s v="Kunz Plegehanre von Kettenbach (zu Burgschwalbach)"/>
    <s v="F4021"/>
    <s v="Katzenelnbogen, Graf Philipp von (identisch), Dietz, Katzenelnbogen, Graf Philipp von"/>
    <s v="Reg. Katzenelnbogen 2, Nr.5745"/>
    <m/>
    <s v="Marburg, Staatsarchiv"/>
    <s v="24.10.1473"/>
    <n v="1473"/>
    <x v="314"/>
    <s v="Sonntag"/>
    <s v="13865 Alle Aufnahmen unter dieser Zugangsnummer"/>
    <s v="F4021"/>
    <n v="13865"/>
  </r>
  <r>
    <n v="6348"/>
    <s v="F2813"/>
    <n v="13001"/>
    <x v="0"/>
    <s v="La Sarraz, Anthonia von"/>
    <s v="F2813"/>
    <s v="Lac de Joux, Stift"/>
    <s v="Ungedr.?"/>
    <m/>
    <s v="Lausanne, Staatsarchiv"/>
    <s v="0.1.1234"/>
    <n v="1234"/>
    <x v="51"/>
    <s v="Unbekannt"/>
    <s v="13001 Alle Aufnahmen unter dieser Zugangsnummer"/>
    <s v="F2813"/>
    <n v="13001"/>
  </r>
  <r>
    <n v="6350"/>
    <s v="F2815"/>
    <n v="13003"/>
    <x v="0"/>
    <s v="La Sarraz, Anthonia von"/>
    <s v="F2815"/>
    <s v="Lac de Joux, Stift, Abt, Lac de Joux, Stift, Konvent"/>
    <s v="Ungedr.?"/>
    <m/>
    <s v="Lausanne, Staatsarchiv"/>
    <s v="0.5.1235"/>
    <n v="1235"/>
    <x v="14"/>
    <s v="Unbekannt"/>
    <s v="13003 Alle Aufnahmen unter dieser Zugangsnummer"/>
    <s v="F2815"/>
    <n v="13003"/>
  </r>
  <r>
    <n v="6541"/>
    <s v="F2966"/>
    <n v="13211"/>
    <x v="0"/>
    <s v="La Sarraz, Antonia von"/>
    <s v="F2966"/>
    <s v="Bistum Lausanne, Domstift"/>
    <s v="Ungedr.?"/>
    <m/>
    <s v="Lausanne, Staatsarchiv"/>
    <s v="18.5.1234"/>
    <n v="1234"/>
    <x v="51"/>
    <s v="Donnerstag"/>
    <s v="13211 Alle Aufnahmen unter dieser Zugangsnummer"/>
    <s v="F2966"/>
    <n v="13211"/>
  </r>
  <r>
    <n v="6408"/>
    <s v="F2906"/>
    <n v="13065"/>
    <x v="0"/>
    <s v="La Sarraz, Aymo von (Grandson-)"/>
    <s v="F2906"/>
    <s v="Bonmont, Kloster"/>
    <s v="Ungedr.?"/>
    <m/>
    <s v="Lausanne, Staatsarchiv"/>
    <s v="2.2.1251"/>
    <n v="1251"/>
    <x v="117"/>
    <s v="Donnerstag"/>
    <s v="13065 Alle Aufnahmen unter dieser Zugangsnummer"/>
    <s v="F2906"/>
    <n v="13065"/>
  </r>
  <r>
    <n v="6410"/>
    <s v="F2911"/>
    <n v="13067"/>
    <x v="0"/>
    <s v="La Sarraz, Aymo von (Grandson-)"/>
    <s v="F2911"/>
    <s v="Bonmont, Kloster"/>
    <s v="Ungedr.?"/>
    <m/>
    <s v="Lausanne, Staatsarchiv"/>
    <s v="2.2.1251"/>
    <n v="1251"/>
    <x v="117"/>
    <s v="Donnerstag"/>
    <s v="13067 Alle Aufnahmen unter dieser Zugangsnummer"/>
    <s v="F2911"/>
    <n v="13067"/>
  </r>
  <r>
    <n v="191"/>
    <s v="D165"/>
    <n v="1345"/>
    <x v="0"/>
    <s v="Laach, Kloster St. Maria, Abt Anselm , Laach, Kloster St. Maria, Konvent"/>
    <s v="D165"/>
    <s v="Rommersdorf, Kloster"/>
    <s v="UB Mittelrhein 3, Nr.1082; Reg. Mittelrhein. 3, Nr.829"/>
    <m/>
    <s v="Koblenz, Landeshauptarchiv"/>
    <s v="0.0.1250"/>
    <n v="1250"/>
    <x v="9"/>
    <s v="Unbekannt"/>
    <n v="1345"/>
    <s v="D165"/>
    <n v="1345"/>
  </r>
  <r>
    <n v="2047"/>
    <s v="D803"/>
    <n v="6777"/>
    <x v="0"/>
    <s v="Laach, Kloster St. Maria, Abt Fulbert"/>
    <s v="D803"/>
    <s v="Ebernach, Kloster (Propstei von Laach, gegr. 1130)"/>
    <s v="UB Mittelrhein. 1, Nr.644; Reg. Mittelrhein. 2, Nr.236"/>
    <m/>
    <s v="Koblenz, Landeshauptarchiv"/>
    <s v="um 1165"/>
    <n v="1165"/>
    <x v="176"/>
    <s v="Unbekannt"/>
    <n v="6777"/>
    <s v="D803"/>
    <n v="6777"/>
  </r>
  <r>
    <n v="2221"/>
    <s v="E3089"/>
    <n v="7118"/>
    <x v="0"/>
    <s v="Laach, Kloster St. Maria, Abt Giselbert"/>
    <s v="E3089"/>
    <s v="Laach, Kloster St. Maria (Fond), Heinrich, Mechtild (Frau d. Ensfrid)"/>
    <s v="UB Mittelrhein 1, Nr.536"/>
    <m/>
    <s v="Koblenz, Landeshauptarchiv"/>
    <s v="25.5.1145"/>
    <n v="1145"/>
    <x v="106"/>
    <s v="Freitag"/>
    <n v="7118"/>
    <s v="E3089"/>
    <n v="7118"/>
  </r>
  <r>
    <n v="2245"/>
    <s v="E3128"/>
    <n v="7181"/>
    <x v="0"/>
    <s v="Laach, Kloster St. Maria, Abt Konrad"/>
    <s v="E3128"/>
    <s v="Laach, Kloster St. Maria"/>
    <s v="UB Mittelrhein 2, Nr.38; Oppermann, Studien 1, S. 370 (vgl)"/>
    <m/>
    <s v="Koblenz, Landeshauptarchiv"/>
    <s v="0.0.1179"/>
    <n v="1179"/>
    <x v="151"/>
    <s v="Unbekannt"/>
    <n v="7181"/>
    <s v="E3128"/>
    <n v="7181"/>
  </r>
  <r>
    <n v="2241"/>
    <s v="C795"/>
    <n v="7177"/>
    <x v="0"/>
    <s v="Laach, Kloster St. Maria, Abt Volbert"/>
    <s v="C795"/>
    <s v="Laach, Kloster St. Maria"/>
    <s v="UB Mittelrhein 1, Nr.632; Reg. Mittelrhein. 2, Nr.290"/>
    <m/>
    <s v="Koblenz, Landeshauptarchiv"/>
    <s v="um 1170"/>
    <n v="1170"/>
    <x v="19"/>
    <s v="Unbekannt"/>
    <n v="7177"/>
    <s v="C795"/>
    <n v="7177"/>
  </r>
  <r>
    <n v="2242"/>
    <s v="D841"/>
    <n v="7178"/>
    <x v="0"/>
    <s v="Laach, Kloster St. Maria, Abt Volbert"/>
    <s v="D841"/>
    <s v="Laach, Kloster St. Maria"/>
    <s v="Reg. Mittelrhein. 2, Nr.291"/>
    <m/>
    <s v="Koblenz, Landeshauptarchiv"/>
    <s v="um 1170"/>
    <n v="1170"/>
    <x v="19"/>
    <s v="Unbekannt"/>
    <n v="7178"/>
    <s v="D841"/>
    <n v="7178"/>
  </r>
  <r>
    <n v="2243"/>
    <s v="C796"/>
    <n v="7179"/>
    <x v="0"/>
    <s v="Laach, Kloster St. Maria, Abt Volbert"/>
    <s v="C796"/>
    <s v="Laach, Kloster St. Maria"/>
    <s v="UB Mittelrhein 1, Nr.642; Reg. Mittelrhein. 2, Nr.292"/>
    <m/>
    <s v="Koblenz, Landeshauptarchiv"/>
    <s v="um 1170"/>
    <n v="1170"/>
    <x v="19"/>
    <s v="Unbekannt"/>
    <n v="7179"/>
    <s v="C796"/>
    <n v="7179"/>
  </r>
  <r>
    <n v="2240"/>
    <s v="E3126"/>
    <n v="7176"/>
    <x v="0"/>
    <s v="Laach, Kloster St. Maria, Abt Volbert"/>
    <s v="E3126"/>
    <s v="Laach, Kloster St. Maria"/>
    <s v="UB Mittelrhein 1, Nr.644; Reg. Mittelrhein. 2, Nr.236"/>
    <m/>
    <s v="Koblenz, Landeshauptarchiv"/>
    <s v="um 1165"/>
    <n v="1165"/>
    <x v="176"/>
    <s v="Unbekannt"/>
    <n v="7176"/>
    <s v="E3126"/>
    <n v="7176"/>
  </r>
  <r>
    <n v="2244"/>
    <s v="E3127"/>
    <n v="7180"/>
    <x v="0"/>
    <s v="Laach, Kloster St. Maria, Abt Volbert , Heinrich von Treis, Konrad"/>
    <s v="E3127"/>
    <s v="Laach, Kloster St. Maria"/>
    <s v="UB Mittelrhein 1, Nr.640; Reg. Mittelrhein. 2, Nr.293"/>
    <m/>
    <s v="Koblenz, Landeshauptarchiv"/>
    <s v="um 1170"/>
    <n v="1170"/>
    <x v="19"/>
    <s v="Unbekannt"/>
    <n v="7180"/>
    <s v="E3127"/>
    <n v="7180"/>
  </r>
  <r>
    <n v="216"/>
    <s v="D173"/>
    <n v="1374"/>
    <x v="0"/>
    <s v="Laach, Kloster St. Maria, Abt Walther , Laach, Kloster St. Maria, Konvent"/>
    <s v="D173"/>
    <s v="Rommersdorf, Kloster"/>
    <s v="Ungedr.?"/>
    <m/>
    <s v="Koblenz, Landeshauptarchiv"/>
    <s v="0.0.1255"/>
    <n v="1255"/>
    <x v="155"/>
    <s v="Unbekannt"/>
    <n v="1374"/>
    <s v="D173"/>
    <n v="1374"/>
  </r>
  <r>
    <n v="6343"/>
    <s v="F2808"/>
    <n v="12996"/>
    <x v="0"/>
    <s v="Lac de Joux, Kloster, Abt Humbertus"/>
    <s v="F2808"/>
    <s v="Bistum Lausanne, Domstift"/>
    <s v="Ungedr.?"/>
    <m/>
    <s v="Lausanne, Staatsarchiv"/>
    <s v="0.0.1219 ?"/>
    <n v="1219"/>
    <x v="58"/>
    <s v="Unbekannt"/>
    <s v="12996 Alle Aufnahmen unter dieser Zugangsnummer"/>
    <s v="F2808"/>
    <n v="12996"/>
  </r>
  <r>
    <n v="6024"/>
    <s v="F2385"/>
    <n v="12600"/>
    <x v="0"/>
    <s v="Lac de Joux, Stift, Abt , Hauterive, Kloster, Abt, Montheron, Kloster, Abt, Lausanne, Stift St. Maire, Prior, Bistum Lausanne, Domstift, Kantor Engitius, Bistum Lausanne, Domstift, Magister Bandin, Bistum Lausanne, Domstift, Kapitel"/>
    <s v="F2385"/>
    <s v="Bistum Lausanne, Bischof, Bistum Lausanne, Domstift, Kapitel"/>
    <s v="Hist. eccl. Suisse 1907, S. 106"/>
    <m/>
    <s v="Lausanne, Staatsarchiv"/>
    <s v="vor 1192"/>
    <n v="1192"/>
    <x v="46"/>
    <s v="Unbekannt"/>
    <s v="12600 Alle Aufnahmen unter dieser Zugangsnummer"/>
    <s v="F2385"/>
    <n v="12600"/>
  </r>
  <r>
    <n v="6033"/>
    <s v="F2396"/>
    <n v="12609"/>
    <x v="0"/>
    <s v="Lac de Joux, Stift, Abt H."/>
    <s v="F2396"/>
    <s v="Romainmotier, Kloster, Prior J., Romainmotier, Kloster, Konvent"/>
    <s v="Ungedr.?"/>
    <m/>
    <s v="Lausanne, Staatsarchiv"/>
    <s v="0.0.1222-0.0.1226"/>
    <n v="12221226"/>
    <x v="67"/>
    <s v="Unbekannt"/>
    <n v="12609"/>
    <s v="F2396"/>
    <n v="12609"/>
  </r>
  <r>
    <n v="6344"/>
    <s v="F2809"/>
    <n v="12997"/>
    <x v="0"/>
    <s v="Lac de Joux, Stift, Abt Humbert"/>
    <s v="F2809"/>
    <s v="Lac de Joux, Stift (Fond)"/>
    <s v="Ungedr.?"/>
    <m/>
    <s v="Lausanne, Staatsarchiv"/>
    <s v="0.0.1223"/>
    <n v="1223"/>
    <x v="41"/>
    <s v="Unbekannt"/>
    <s v="12997 Alle Aufnahmen unter dieser Zugangsnummer"/>
    <s v="F2809"/>
    <n v="12997"/>
  </r>
  <r>
    <n v="6102"/>
    <s v="F2489"/>
    <n v="12680"/>
    <x v="0"/>
    <s v="Lac de Joux, Stift, Abt Humbert"/>
    <s v="F2489"/>
    <s v="Bistum Lausanne, Domstift, Kapitel"/>
    <s v="Cart. Laus., Nr.340 (vgl.)"/>
    <m/>
    <s v="Lausanne, Staatsarchiv"/>
    <s v="21.11.1239"/>
    <n v="1239"/>
    <x v="79"/>
    <s v="Montag"/>
    <s v="12680 Alle Aufnahmen unter dieser Zugangsnummer"/>
    <s v="F2489"/>
    <n v="12680"/>
  </r>
  <r>
    <n v="6235"/>
    <s v="F2657"/>
    <n v="12885"/>
    <x v="0"/>
    <s v="Lac de Joux, Stift, Abt Humbert , Cossonay, Johannes von (u. Prangins)"/>
    <s v="F2657"/>
    <s v="Romainmotier, Kloster"/>
    <s v="Ungedr.?"/>
    <m/>
    <s v="Lausanne, Staatsarchiv"/>
    <s v="6.9.1226"/>
    <n v="1226"/>
    <x v="67"/>
    <s v="Sonntag"/>
    <s v="12885 Alle Aufnahmen unter dieser Zugangsnummer"/>
    <s v="F2657"/>
    <n v="12885"/>
  </r>
  <r>
    <n v="6312"/>
    <s v="F2767"/>
    <n v="12963"/>
    <x v="0"/>
    <s v="Lac de Joux, Stift, Abt Humbert , Lac de Joux, Stift, Kapitel"/>
    <s v="F2767"/>
    <s v="Hautcret, Kloster, Abt, Hautcret, Kloster, Konvent"/>
    <s v="Ungedr.?"/>
    <m/>
    <s v="Lausanne, Staatsarchiv"/>
    <s v="0.1.1247"/>
    <n v="1247"/>
    <x v="56"/>
    <s v="Unbekannt"/>
    <s v="12963 Alle Aufnahmen unter dieser Zugangsnummer"/>
    <s v="F2767"/>
    <n v="12963"/>
  </r>
  <r>
    <n v="6236"/>
    <s v="F2658"/>
    <n v="12886"/>
    <x v="0"/>
    <s v="Lac de Joux, Stift, Abt Humbert , Mont, Ebaldus von"/>
    <s v="F2658"/>
    <s v="Romainmotier, Kloster"/>
    <s v="Ungedr.?"/>
    <m/>
    <s v="Lausanne, Staatsarchiv"/>
    <s v="0.11.1227"/>
    <n v="1227"/>
    <x v="57"/>
    <s v="Unbekannt"/>
    <n v="12886"/>
    <s v="F2658"/>
    <n v="12886"/>
  </r>
  <r>
    <n v="4900"/>
    <s v="F594"/>
    <n v="11267"/>
    <x v="0"/>
    <s v="Lampenberg, Lucardis von (Edle)"/>
    <s v="F594"/>
    <s v="Sch�ntal, Kloster"/>
    <s v="UB Baselland, Nr.55"/>
    <m/>
    <s v="Basel, Staatsarchiv"/>
    <s v="0.0.1245"/>
    <n v="1245"/>
    <x v="55"/>
    <s v="Unbekannt"/>
    <s v="11267 Alle Aufnahmen unter dieser Zugangsnummer"/>
    <s v="F594"/>
    <n v="11267"/>
  </r>
  <r>
    <n v="4626"/>
    <s v="D1478"/>
    <n v="10960"/>
    <x v="0"/>
    <s v="Lamspringe, Kloster, Propst Berno"/>
    <s v="D1478"/>
    <s v="Lamspringe, Kloster"/>
    <s v="UB Hildesheim H.stift 1, Nr. 358"/>
    <m/>
    <s v="Hannover, Hauptstaatsarchiv"/>
    <s v="0.0.1172"/>
    <n v="1172"/>
    <x v="12"/>
    <s v="Unbekannt"/>
    <n v="10960"/>
    <s v="D1478"/>
    <n v="10960"/>
  </r>
  <r>
    <n v="4640"/>
    <s v="E5340"/>
    <n v="10974"/>
    <x v="0"/>
    <s v="Lamspringe, Kloster, Propst Heinrich , Lamspringe, Kloster, Konvent"/>
    <s v="E5340"/>
    <s v="Lamspringe, Kloster"/>
    <s v="UB Hildesheim H.stift 2, Nr. 497"/>
    <m/>
    <s v="Hannover, Hauptstaatsarchiv"/>
    <s v="0.0.1237"/>
    <n v="1237"/>
    <x v="78"/>
    <s v="Unbekannt"/>
    <s v="10974 Alle Aufnahmen unter dieser Zugangsnummer"/>
    <s v="E5340"/>
    <n v="10974"/>
  </r>
  <r>
    <n v="8134"/>
    <s v="F6986"/>
    <n v="15074"/>
    <x v="0"/>
    <s v="Landgraf Heinrich, zugleich Pfalzgraf von Sachsen, Th�ringen"/>
    <s v="F6986"/>
    <s v="St. Marien, Stift, Erfurt"/>
    <s v="UB Erfurt Kloster, S. 136, Nr. 250; Dobenecker 3, S. 118, Nr. 677"/>
    <m/>
    <s v="DomA Erfurt"/>
    <s v="30.4.1237"/>
    <n v="1237"/>
    <x v="78"/>
    <s v="Donnerstag"/>
    <s v="15074 Alle Aufnahmen unter dieser Zugangsnummer"/>
    <s v="F6986"/>
    <n v="15074"/>
  </r>
  <r>
    <n v="8135"/>
    <s v="F6987"/>
    <n v="15075"/>
    <x v="0"/>
    <s v="Landgraf Heinrich, zugleich Pfalzgraf von Sachsen, Th�ringen"/>
    <s v="F6987"/>
    <s v="St. Marien, Stift, Erfurt"/>
    <s v="UB Erfurt Kloster, S. 136, Nr. 251; Dobenecker 3, S. 119, Nr. 680"/>
    <m/>
    <s v="DomA Erfurt"/>
    <s v="14.5.1237"/>
    <n v="1237"/>
    <x v="78"/>
    <s v="Donnerstag"/>
    <s v="15075 Alle Aufnahmen unter dieser Zugangsnummer"/>
    <s v="F6987"/>
    <n v="15075"/>
  </r>
  <r>
    <n v="6980"/>
    <s v="F4131"/>
    <n v="13680"/>
    <x v="0"/>
    <s v="Lanfrank (Notar, Sohn des Peter de Villano) , Jakob Vellati de Vellato (Notar)"/>
    <s v="F4131"/>
    <s v="Blandrate, Graf Hubert von"/>
    <s v="Ungedr.?"/>
    <m/>
    <s v="Sitten, Domkapitelsarchiv"/>
    <s v="16.11.1247"/>
    <n v="1247"/>
    <x v="56"/>
    <s v="Samstag"/>
    <s v="13680 Alle Aufnahmen unter dieser Zugangsnummer"/>
    <s v="F4131"/>
    <n v="13680"/>
  </r>
  <r>
    <n v="9493"/>
    <s v="M2226"/>
    <n v="90371"/>
    <x v="0"/>
    <s v="Langenau, Damel von"/>
    <s v="M2226"/>
    <s v="Erzbistum Trier, Erzbischof Balduin"/>
    <s v="Ungedr."/>
    <m/>
    <s v="Koblenz, Landeshauptarchiv"/>
    <s v="10.6.1347"/>
    <n v="1347"/>
    <x v="159"/>
    <s v="Sonntag"/>
    <n v="90371"/>
    <s v="M2226"/>
    <n v="90371"/>
  </r>
  <r>
    <n v="7642"/>
    <s v="F5456"/>
    <n v="14430"/>
    <x v="0"/>
    <s v="Langenselbold, Stift (Praem.), Propst Albert"/>
    <s v="F5456"/>
    <s v="Meerholz, Stift (Praemonstratenserinnen), Magistra u. Konvent"/>
    <s v="UB Hanau 1, Nr.252; Battenberg, Isenb. Urk.1, Nr. 65"/>
    <m/>
    <s v="B�dingen, Adelsarchiv Fürstlich Ysenburg- und B�dingensches Archiv"/>
    <s v="0.4.1248"/>
    <n v="1248"/>
    <x v="8"/>
    <s v="Unbekannt"/>
    <s v="14430 Alle Aufnahmen unter dieser Zugangsnummer"/>
    <s v="F5456"/>
    <n v="14430"/>
  </r>
  <r>
    <n v="3805"/>
    <s v="E4696"/>
    <n v="9704"/>
    <x v="0"/>
    <s v="Langheim, Kloster, Abt Adam"/>
    <s v="E4696"/>
    <s v="Langheim, Kloster"/>
    <s v="Reg. Boica 1, S. 257"/>
    <m/>
    <s v="München, Bayerisches Hauptstaatsarchiv"/>
    <s v="0.0.1165"/>
    <n v="1165"/>
    <x v="176"/>
    <s v="Unbekannt"/>
    <n v="9704"/>
    <s v="E4696"/>
    <n v="9704"/>
  </r>
  <r>
    <n v="3798"/>
    <s v="E4691"/>
    <n v="9685"/>
    <x v="0"/>
    <s v="Langheim, Kloster, Abt Adam"/>
    <s v="E4691"/>
    <s v="Bamberg, Kloster St. Maria und Theodor, �btissin Irmgard"/>
    <s v="Reg. Boica 1, S. 233"/>
    <m/>
    <s v="München, Bayerisches Hauptstaatsarchiv"/>
    <s v="um 1158"/>
    <n v="1158"/>
    <x v="195"/>
    <s v="Unbekannt"/>
    <n v="9685"/>
    <s v="E4691"/>
    <n v="9685"/>
  </r>
  <r>
    <n v="3998"/>
    <s v="C985"/>
    <n v="10094"/>
    <x v="0"/>
    <s v="Latterberg, Graf Heidenreich I. von"/>
    <s v="C985"/>
    <s v="Bursfelde, Kloster"/>
    <s v="Ungedr.?"/>
    <m/>
    <s v="Hannover, Hauptstaatsarchiv"/>
    <s v="0.0.1203"/>
    <n v="1203"/>
    <x v="75"/>
    <s v="Unbekannt"/>
    <n v="10094"/>
    <s v="C985"/>
    <n v="10094"/>
  </r>
  <r>
    <n v="5679"/>
    <s v="F1630"/>
    <n v="12170"/>
    <x v="0"/>
    <s v="Laubengassen, Andreas von"/>
    <s v="F1630"/>
    <s v="L�tzel, Kloster"/>
    <s v="Trouillat 1, Nr.411"/>
    <m/>
    <s v="Porrentruy, Staatsarchiv"/>
    <s v="um 1252"/>
    <n v="1252"/>
    <x v="21"/>
    <s v="Unbekannt"/>
    <s v="12170 Alle Aufnahmen unter dieser Zugangsnummer"/>
    <s v="F1630"/>
    <n v="12170"/>
  </r>
  <r>
    <n v="4764"/>
    <s v="E5406"/>
    <n v="11121"/>
    <x v="0"/>
    <s v="Lauenrode, Graf Konrad von"/>
    <s v="E5406"/>
    <s v="Marienwerder, Kloster"/>
    <s v="UB Calenberg 6, Nr.9"/>
    <m/>
    <s v="Hannover, Hauptstaatsarchiv"/>
    <s v="0.0.1223"/>
    <n v="1223"/>
    <x v="41"/>
    <s v="Unbekannt"/>
    <n v="11121"/>
    <s v="E5406"/>
    <n v="11121"/>
  </r>
  <r>
    <n v="8265"/>
    <s v="F7360"/>
    <n v="15218"/>
    <x v="0"/>
    <s v="Lausanne, Bischof Roger, p�pstlicher Legat , Lausanne, Bischof Roger"/>
    <s v="F7360"/>
    <s v="St. Maurice, Abt Wilhelm, St. Maurice, Konvent"/>
    <s v="Matile, Neuchatel 1, Nr. 22; Reg. Schweiz, Nr. 2429"/>
    <m/>
    <s v="St. Aubin, GemeindeA."/>
    <s v="31.12.1180"/>
    <n v="1180"/>
    <x v="73"/>
    <s v="Mittwoch"/>
    <s v="15218 Alle Aufnahmen unter dieser Zugangsnummer"/>
    <s v="F7360"/>
    <n v="15218"/>
  </r>
  <r>
    <n v="8344"/>
    <s v="F7575"/>
    <n v="15300"/>
    <x v="0"/>
    <s v="Lausanne, Bischof Wilhelm"/>
    <s v="F7575"/>
    <s v="Fr�schels, Deutschordenshaus"/>
    <s v="FR Bern. 2, S. 63, Nr. 50"/>
    <m/>
    <s v="Bern, StA"/>
    <s v="1.7.1225"/>
    <n v="1225"/>
    <x v="4"/>
    <s v="Dienstag"/>
    <s v="15300 Alle Aufnahmen unter dieser Zugangsnummer"/>
    <s v="F7575"/>
    <n v="15300"/>
  </r>
  <r>
    <n v="6900"/>
    <s v="F3807"/>
    <n v="13587"/>
    <x v="0"/>
    <s v="Lausanne, Bono Franconis (B�rger) , Lausanne, Petrus (B�rger, Bruder d. Bono Franconis)"/>
    <s v="F3807"/>
    <s v="Humilimont, Kloster, Abt Burkhard"/>
    <s v="Ungedr.?"/>
    <m/>
    <s v="Fribourg, Staatsarchiv"/>
    <s v="16.2.1246"/>
    <n v="1246"/>
    <x v="70"/>
    <s v="Freitag"/>
    <s v="13587 Alle Aufnahmen unter dieser Zugangsnummer"/>
    <s v="F3807"/>
    <n v="13587"/>
  </r>
  <r>
    <n v="6121"/>
    <s v="F2508"/>
    <n v="12699"/>
    <x v="0"/>
    <s v="Lausanne, Dominikaner, Prior Aymo"/>
    <s v="F2508"/>
    <s v="Bistum Lausanne, Domstift, Kapitel"/>
    <s v="Ungedr.?"/>
    <m/>
    <s v="Lausanne, Staatsarchiv"/>
    <s v="0.6.1250"/>
    <n v="1250"/>
    <x v="9"/>
    <s v="Unbekannt"/>
    <s v="12699 Alle Aufnahmen unter dieser Zugangsnummer"/>
    <s v="F2508"/>
    <n v="12699"/>
  </r>
  <r>
    <n v="8285"/>
    <s v="F7419"/>
    <n v="15239"/>
    <x v="0"/>
    <s v="Lausanne, Dompropst Cuno und seine p�pstlichen delegierten Mitrichter (Mitsiegler: Lausanne, St. Marius, Prior; Meister Josef von Freiburg) Domkanoniker Lausanne"/>
    <s v="F7419"/>
    <s v="Interlaken, Stiftempfaenger, Lausanne, Bischof Wilhelmempfaenger"/>
    <s v="FR Bern. 2, S.67, Nr. 56"/>
    <m/>
    <s v="Bern, StA"/>
    <s v="23.10.1225"/>
    <n v="1225"/>
    <x v="4"/>
    <s v="Donnerstag"/>
    <s v="15239 Alle Aufnahmen unter dieser Zugangsnummer"/>
    <s v="F7419"/>
    <n v="15239"/>
  </r>
  <r>
    <n v="7988"/>
    <s v="F6304"/>
    <n v="14836"/>
    <x v="0"/>
    <s v="Lausanne, Elekt Johannes"/>
    <s v="F6304"/>
    <s v="Genf, Domkapitel"/>
    <s v="MDG 4,2, S.62, Nr.52; (Reg.Genev.,Nr.758)"/>
    <m/>
    <s v="Genf, Staatsarchiv"/>
    <s v="4.7.1244"/>
    <n v="1244"/>
    <x v="52"/>
    <s v="Montag"/>
    <s v="14836 Alle Aufnahmen unter dieser Zugangsnummer"/>
    <s v="F6304"/>
    <n v="14836"/>
  </r>
  <r>
    <n v="6139"/>
    <s v="F2526"/>
    <n v="12717"/>
    <x v="0"/>
    <s v="Lausanne, Galcherus Chapeta (B�rger) , Lausanne, Petronilla (Frau d. Galcherus Chapeta)"/>
    <s v="F2526"/>
    <s v="Hautcret, Kloster"/>
    <s v="Ungedr.?"/>
    <m/>
    <s v="Lausanne, Staatsarchiv"/>
    <s v="0.0.1234-0.3.1235"/>
    <n v="12341235"/>
    <x v="14"/>
    <s v="Unbekannt"/>
    <s v="12717 Alle Aufnahmen unter dieser Zugangsnummer"/>
    <s v="F2526"/>
    <n v="12717"/>
  </r>
  <r>
    <n v="6299"/>
    <s v="F2752"/>
    <n v="12950"/>
    <x v="0"/>
    <s v="Lausanne, Kloster St. Maire, Prior Johannes von Val-de-Travers (Vautravers)"/>
    <s v="F2752"/>
    <s v="Hautcret, Kloster"/>
    <s v="Ungedr.?"/>
    <m/>
    <s v="Lausanne, Staatsarchiv"/>
    <s v="0.0.1363-0.0.1379"/>
    <n v="13631379"/>
    <x v="315"/>
    <s v="Unbekannt"/>
    <n v="12950"/>
    <s v="F2752"/>
    <n v="12950"/>
  </r>
  <r>
    <n v="6136"/>
    <s v="F2523"/>
    <n v="12714"/>
    <x v="0"/>
    <s v="Lausanne, Peter von (Ritter)"/>
    <s v="F2523"/>
    <s v="Lausanne, B�rger (versch.)"/>
    <s v="Ungedr.?"/>
    <m/>
    <s v="Lausanne, Staatsarchiv"/>
    <s v="0.0.1232"/>
    <n v="1232"/>
    <x v="48"/>
    <s v="Unbekannt"/>
    <s v="12714 Alle Aufnahmen unter dieser Zugangsnummer"/>
    <s v="F2523"/>
    <n v="12714"/>
  </r>
  <r>
    <n v="6899"/>
    <s v="F3806"/>
    <n v="13586"/>
    <x v="0"/>
    <s v="Lausanne, Petrus de Moneta (B�rger)"/>
    <s v="F3806"/>
    <s v="Humilimont, Kloster, Abt, Humilimont, Kloster, Konvent"/>
    <s v="Ungedr.?"/>
    <m/>
    <s v="Fribourg, Staatsarchiv"/>
    <s v="0.12.1247"/>
    <n v="1247"/>
    <x v="56"/>
    <s v="Unbekannt"/>
    <s v="13586 Alle Aufnahmen unter dieser Zugangsnummer"/>
    <s v="F3806"/>
    <n v="13586"/>
  </r>
  <r>
    <n v="7368"/>
    <s v="F4684"/>
    <n v="14119"/>
    <x v="0"/>
    <s v="Lausanne, Seneschall Peter"/>
    <s v="F4684"/>
    <s v="St. Maurice, Stift, Abt"/>
    <s v="Ungedr.?"/>
    <m/>
    <s v="St. Maurice, Stiftsarchiv"/>
    <s v="3.12.1247"/>
    <n v="1247"/>
    <x v="56"/>
    <s v="Dienstag"/>
    <s v="14119 Alle Aufnahmen unter dieser Zugangsnummer"/>
    <s v="F4684"/>
    <n v="14119"/>
  </r>
  <r>
    <n v="6375"/>
    <s v="F2845"/>
    <n v="13031"/>
    <x v="0"/>
    <s v="Lausanne, St. Martin, Richard von (dominus de)"/>
    <s v="F2845"/>
    <s v="Lausanne, Stift St. Maire"/>
    <s v="Ungedr.?"/>
    <m/>
    <s v="Lausanne, Staatsarchiv"/>
    <s v="0.12.1234"/>
    <n v="1234"/>
    <x v="51"/>
    <s v="Unbekannt"/>
    <n v="13031"/>
    <s v="F2845"/>
    <n v="13031"/>
  </r>
  <r>
    <n v="6318"/>
    <s v="F2774"/>
    <n v="12969"/>
    <x v="0"/>
    <s v="Lausanne, Stift St. Maire, Prior Ulrich"/>
    <s v="F2774"/>
    <s v="Hautcret, Kloster"/>
    <s v="Ungedr.?"/>
    <m/>
    <s v="Lausanne, Staatsarchiv"/>
    <s v="7.1.1249-12.1.1249"/>
    <n v="12491249"/>
    <x v="45"/>
    <s v="Unbekannt"/>
    <s v="12969 Alle Aufnahmen unter dieser Zugangsnummer"/>
    <s v="F2774"/>
    <n v="12969"/>
  </r>
  <r>
    <n v="6137"/>
    <s v="F2524"/>
    <n v="12715"/>
    <x v="0"/>
    <s v="Lausanne, Stift St. Maire, Prior Wilhelm"/>
    <s v="F2524"/>
    <s v=" "/>
    <s v="Ungedr.?"/>
    <m/>
    <s v="Lausanne, Staatsarchiv"/>
    <s v="28.2.1241"/>
    <n v="1241"/>
    <x v="38"/>
    <s v="Donnerstag"/>
    <s v="12715 Alle Aufnahmen unter dieser Zugangsnummer"/>
    <s v="F2524"/>
    <n v="12715"/>
  </r>
  <r>
    <n v="6124"/>
    <s v="F2511"/>
    <n v="12702"/>
    <x v="0"/>
    <s v="Lausanne, Truchse� Peter"/>
    <s v="F2511"/>
    <s v="Lausanne, Seneschall, Lutry, Otto (Ministeriale), Bistum Lausanne (Fond)"/>
    <s v="Ungedr.?"/>
    <m/>
    <s v="Lausanne, Staatsarchiv"/>
    <s v="0.3.1251"/>
    <n v="1251"/>
    <x v="117"/>
    <s v="Unbekannt"/>
    <s v="12702 Alle Aufnahmen unter dieser Zugangsnummer"/>
    <s v="F2511"/>
    <n v="12702"/>
  </r>
  <r>
    <n v="4018"/>
    <s v="C993"/>
    <n v="10140"/>
    <x v="0"/>
    <s v="Lauterberg, Grafen von"/>
    <s v="C993"/>
    <s v="Hilwartshausen, Kloster"/>
    <s v="BW 2, S. 225, Nr.91"/>
    <m/>
    <s v="Hannover, Hauptstaatsarchiv"/>
    <s v="28.5.1233"/>
    <n v="1233"/>
    <x v="68"/>
    <s v="Samstag"/>
    <n v="10140"/>
    <s v="C993"/>
    <n v="10140"/>
  </r>
  <r>
    <n v="4019"/>
    <s v="C994"/>
    <n v="10141"/>
    <x v="0"/>
    <s v="Lauterberg, Grafen von"/>
    <s v="C994"/>
    <s v="Hilwartshausen, Kloster (Fond), Erzbistum Mainz, Erzbischof Siegfried III."/>
    <s v="Ungedr.?"/>
    <m/>
    <s v="Hannover, Hauptstaatsarchiv"/>
    <s v="0.0.1233"/>
    <n v="1233"/>
    <x v="68"/>
    <s v="Unbekannt"/>
    <n v="10141"/>
    <s v="C994"/>
    <n v="10141"/>
  </r>
  <r>
    <n v="7155"/>
    <s v="F4023"/>
    <n v="13866"/>
    <x v="0"/>
    <s v="Lay, Heimburge Heinrich von Lahnstein , Lay, gen. Sch�ffen"/>
    <s v="F4023"/>
    <s v="Kaufungen, Kloster, �btissin Jutta, Kaufungen, Kloster, Konvent"/>
    <s v="UB Kaufungen, Nr.234"/>
    <m/>
    <s v="Marburg, Staatsarchiv"/>
    <s v="16.10.1369"/>
    <n v="1369"/>
    <x v="256"/>
    <s v="Dienstag"/>
    <s v="13866 Alle Aufnahmen unter dieser Zugangsnummer"/>
    <s v="F4023"/>
    <n v="13866"/>
  </r>
  <r>
    <n v="5408"/>
    <s v="C1224"/>
    <n v="11870"/>
    <x v="0"/>
    <s v="L�beck"/>
    <s v="C1224"/>
    <s v="Mariensee, Kloster"/>
    <s v="UB Calenberg 5, Nr.33; Urk. Schleswig-Holstein 1, Nr.550"/>
    <m/>
    <s v="Hannover, Hauptstaatsarchiv"/>
    <s v="2.4.1236"/>
    <n v="1236"/>
    <x v="103"/>
    <s v="Mittwoch"/>
    <n v="11870"/>
    <s v="C1224"/>
    <n v="11870"/>
  </r>
  <r>
    <n v="8806"/>
    <s v="F8782"/>
    <n v="15852"/>
    <x v="0"/>
    <s v="L�beck, Domstift, Domdekan Nikolaus(angek�ndigter Mitsiegler: L�beck, Stadt) , L�beck, Domkapitel"/>
    <s v="F8782"/>
    <s v="Verden, St. Andreas, Stift, Propst Amelung, zugleich Domkanoniker in Verden"/>
    <s v="Urk. Schleswig-Holstein 1, S. 271, Nr. 602; Dr�gereit, S. 127"/>
    <m/>
    <s v="Stade, StA"/>
    <s v="24.10.1240"/>
    <n v="1240"/>
    <x v="64"/>
    <s v="Mittwoch"/>
    <s v="15852 Alle Aufnahmen unter dieser Zugangsnummer"/>
    <s v="F8782"/>
    <n v="15852"/>
  </r>
  <r>
    <n v="8807"/>
    <s v="F8785"/>
    <n v="15853"/>
    <x v="0"/>
    <s v="L�beck, Domstift, Domdekan Nikolaus(angek�ndigter Mitsiegler: L�beck, Stadt) , L�beck, Domkapitel"/>
    <s v="F8785"/>
    <s v="Verden, St. Andreas, Stift, Propst Amelung, zugleich Domkanoniker in Verden"/>
    <s v="Urk. Schleswig-Holstein 1, S. 270, Nr. 601; Dr�gereit, S. 126"/>
    <m/>
    <s v="Stade, StA"/>
    <s v="24.10.1240"/>
    <n v="1240"/>
    <x v="64"/>
    <s v="Mittwoch"/>
    <s v="15853 Alle Aufnahmen unter dieser Zugangsnummer"/>
    <s v="F8785"/>
    <n v="15853"/>
  </r>
  <r>
    <n v="4230"/>
    <s v="D1339"/>
    <n v="10442"/>
    <x v="0"/>
    <s v="L�beck, Rat"/>
    <s v="D1339"/>
    <s v="L�beck, Soest"/>
    <s v="Ungedr.?"/>
    <m/>
    <s v="Nürnberg, Germanisches Nationalmuseum"/>
    <s v="18.5.1241"/>
    <n v="1241"/>
    <x v="38"/>
    <s v="Samstag"/>
    <n v="10442"/>
    <s v="D1339"/>
    <n v="10442"/>
  </r>
  <r>
    <n v="1547"/>
    <s v="C656"/>
    <n v="5680"/>
    <x v="0"/>
    <s v="L�chow, Graf Heinrich von"/>
    <s v="C656"/>
    <s v="Johanniter"/>
    <s v="CD. Brandenb. 1,6, Nr.8, S. 14"/>
    <m/>
    <s v="Berlin, Geheimes Staatsarchiv"/>
    <s v="0.0.1236"/>
    <n v="1236"/>
    <x v="103"/>
    <s v="Unbekannt"/>
    <n v="5680"/>
    <s v="C656"/>
    <n v="5680"/>
  </r>
  <r>
    <n v="8685"/>
    <s v="R18349"/>
    <n v="15715"/>
    <x v="0"/>
    <s v="Legat Petrus, Kardinaldiakon S. Georgii ad velum aureum , Legat Petrus, Kardinaldiakon S. Georgii ad velum aureum"/>
    <s v="R18349"/>
    <s v="Worms und Speyer, Ratmannen und B�rger"/>
    <s v="UB Worms 1, S. 175, Nr. 261; Reg. Hess. 3, S. 103, Nr. 1578; DIGUB 1, Taf. 29"/>
    <m/>
    <s v="Worms, StadtA."/>
    <s v="11.3.1255"/>
    <n v="1255"/>
    <x v="155"/>
    <s v="Donnerstag"/>
    <s v="15715 Alle Aufnahmen unter dieser Zugangsnummer"/>
    <s v="R18349"/>
    <n v="15715"/>
  </r>
  <r>
    <n v="1517"/>
    <s v="E2529"/>
    <n v="5650"/>
    <x v="0"/>
    <s v="Lehnin, Kloster, Abt Rudolf , Beltitz, Graf Ludwig von, Magdeburg, Burkhard von Briezen (Ministeriale)"/>
    <s v="E2529"/>
    <s v="Lehnin, Kloster"/>
    <s v="Reg. Magdeburg Ebb. 2, Nr.558"/>
    <m/>
    <s v="Berlin, Geheimes Staatsarchiv"/>
    <s v="13.11.1219"/>
    <n v="1219"/>
    <x v="58"/>
    <s v="Mittwoch"/>
    <n v="5650"/>
    <s v="E2529"/>
    <n v="5650"/>
  </r>
  <r>
    <n v="1436"/>
    <s v="D612"/>
    <n v="5548"/>
    <x v="0"/>
    <s v="Leiningen, Graf Emicho von"/>
    <s v="D612"/>
    <s v="Zell, Kirche"/>
    <s v="Ungedr.?"/>
    <m/>
    <s v="Nürnberg, Germanisches Nationalmuseum"/>
    <s v="0.0.1179"/>
    <n v="1179"/>
    <x v="151"/>
    <s v="Unbekannt"/>
    <n v="5548"/>
    <s v="D612"/>
    <n v="5548"/>
  </r>
  <r>
    <n v="8502"/>
    <s v="F7906"/>
    <n v="15501"/>
    <x v="0"/>
    <s v="Leiningen, Graf Friedrich , Dagsburg, Graf Simon"/>
    <s v="F7906"/>
    <s v="Himmerod, Kloster"/>
    <s v="UB Mittelrhein 3, S. 299, Nr. 373; Reg. Mittelrhein. 2, S. 508"/>
    <m/>
    <s v="Trier, StadtA."/>
    <s v="18.7.1229"/>
    <n v="1229"/>
    <x v="63"/>
    <s v="Mittwoch"/>
    <s v="15501 Alle Aufnahmen unter dieser Zugangsnummer"/>
    <s v="F7906"/>
    <n v="15501"/>
  </r>
  <r>
    <n v="806"/>
    <s v="C523"/>
    <n v="3872"/>
    <x v="0"/>
    <s v="Leiningen, Graf Friedrich von (Emmicho)"/>
    <s v="C523"/>
    <s v="Trier, Kloster St. Eucharius, Abt Johann"/>
    <s v="UB Mittelrhein 2, Nr.334"/>
    <m/>
    <s v="Wiesbaden, Hauptstaatsarchiv"/>
    <s v="12.Jh."/>
    <m/>
    <x v="13"/>
    <s v="Unbekannt"/>
    <n v="3872"/>
    <s v="C523"/>
    <n v="3872"/>
  </r>
  <r>
    <n v="9515"/>
    <s v="D507"/>
    <n v="90411"/>
    <x v="0"/>
    <s v="Leiningen, Graf Gottfried von"/>
    <s v="D507"/>
    <s v="Erzbistum Trier, Erzbischof Balduin"/>
    <s v="Ungedr."/>
    <m/>
    <s v="Koblenz, Landeshauptarchiv"/>
    <s v="7.7.1333"/>
    <n v="1333"/>
    <x v="290"/>
    <s v="Mittwoch"/>
    <s v="90411 Alle Aufnahmen unter dieser Zugangsnummer"/>
    <s v="D507"/>
    <n v="90411"/>
  </r>
  <r>
    <n v="5879"/>
    <s v="R634"/>
    <n v="12408"/>
    <x v="0"/>
    <s v="Lentzburg, Notar Ulrich Wolff"/>
    <s v="R634"/>
    <s v="Rickenbach,- Kirchspiel"/>
    <s v=" "/>
    <m/>
    <s v="Luzern, Staatsarchiv"/>
    <s v="11.7.1455"/>
    <n v="1455"/>
    <x v="316"/>
    <s v="Freitag"/>
    <n v="12408"/>
    <s v="R634"/>
    <n v="12408"/>
  </r>
  <r>
    <n v="4173"/>
    <s v="B679"/>
    <n v="10384"/>
    <x v="0"/>
    <s v="Leo (Priester)"/>
    <s v="B679"/>
    <s v="Brondolo, Kloster"/>
    <s v="Ungedr.?"/>
    <m/>
    <s v="Nürnberg, Germanisches Nationalmuseum"/>
    <s v="0.9.1106"/>
    <n v="1106"/>
    <x v="221"/>
    <s v="Unbekannt"/>
    <n v="10384"/>
    <s v="B679"/>
    <n v="10384"/>
  </r>
  <r>
    <n v="7090"/>
    <s v="F4263"/>
    <n v="13796"/>
    <x v="0"/>
    <s v="Leonard von Chandolin , Bistum Sitten,- Kanzler Boso (identisch), Bistum Sitten, Domstift, Kantor Boso"/>
    <s v="F4263"/>
    <s v="Otto Ruffo&quot;, Bistum Sitten, Domstift, Kapitel (Fond)&quot;"/>
    <s v="MDR 29,1, S. 230"/>
    <m/>
    <s v="Sitten, Domkapitelsarchiv"/>
    <s v="0.0.1221"/>
    <n v="1221"/>
    <x v="76"/>
    <s v="Unbekannt"/>
    <n v="13796"/>
    <s v="F4263"/>
    <n v="13796"/>
  </r>
  <r>
    <n v="6968"/>
    <s v="F4119"/>
    <n v="13668"/>
    <x v="0"/>
    <s v="Leonardus de Lenz , Bistum Sitten,- Kanzler Normandus (identisch), Bistum Sitten, Domstift, Kantor Normandus"/>
    <s v="F4119"/>
    <s v="Bistum Sitten, Domstift, Kapitel"/>
    <s v="MDR 29,1, S. 322"/>
    <m/>
    <s v="Sitten, Domkapitelsarchiv"/>
    <s v="0.0.1284"/>
    <n v="1284"/>
    <x v="130"/>
    <s v="Unbekannt"/>
    <n v="13668"/>
    <s v="F4119"/>
    <n v="13668"/>
  </r>
  <r>
    <n v="4214"/>
    <s v="B689"/>
    <n v="10426"/>
    <x v="0"/>
    <s v="Leonardus Vendelino (Pleban u. Notar)(identisch) , Leonardus Vendelino (Pleban von St. Leonard)"/>
    <s v="B689"/>
    <s v="Brondolo, Kloster (Fond), Maria (Tochter d. Michael Citino)"/>
    <s v="Ungedr.?"/>
    <m/>
    <s v="Nürnberg, Germanisches Nationalmuseum"/>
    <s v="26.7.1221"/>
    <n v="1221"/>
    <x v="76"/>
    <s v="Montag"/>
    <n v="10426"/>
    <s v="B689"/>
    <n v="10426"/>
  </r>
  <r>
    <n v="5571"/>
    <s v="F1531"/>
    <n v="12049"/>
    <x v="0"/>
    <s v="L�gern, Arnold von (Ritter)"/>
    <s v="F1531"/>
    <s v="Katharinenthal, Kloster"/>
    <s v="UB Thurg. 2, Nr.237"/>
    <m/>
    <s v="Frauenfeld, Staatsarchiv"/>
    <s v="4.1.1250"/>
    <n v="1250"/>
    <x v="9"/>
    <s v="Dienstag"/>
    <s v="12049 Alle Aufnahmen unter dieser Zugangsnummer"/>
    <s v="F1531"/>
    <n v="12049"/>
  </r>
  <r>
    <n v="7162"/>
    <s v="F4044"/>
    <n v="13873"/>
    <x v="0"/>
    <s v="Lichtenstein, Georg von"/>
    <s v="F4044"/>
    <s v="Hutten, Frowin von"/>
    <s v="Ungedr.?"/>
    <m/>
    <s v="Marburg, Staatsarchiv"/>
    <s v="4.11.1496"/>
    <n v="1496"/>
    <x v="276"/>
    <s v="Freitag"/>
    <s v="13873 Alle Aufnahmen unter dieser Zugangsnummer"/>
    <s v="F4044"/>
    <n v="13873"/>
  </r>
  <r>
    <n v="5261"/>
    <s v="F1181"/>
    <n v="11684"/>
    <x v="0"/>
    <s v="Liebenberg, Konrad von (Ritter)"/>
    <s v="F1181"/>
    <s v="T�ss, Kloster"/>
    <s v="UB Z�rich 2, Nr.705"/>
    <m/>
    <s v="Z�rich, Staatsarchiv"/>
    <s v="0.0.1247"/>
    <n v="1247"/>
    <x v="56"/>
    <s v="Unbekannt"/>
    <s v="11684 Alle Aufnahmen unter dieser Zugangsnummer"/>
    <s v="F1181"/>
    <n v="11684"/>
  </r>
  <r>
    <n v="4912"/>
    <s v="F622"/>
    <n v="11279"/>
    <x v="0"/>
    <s v="Liebenberg, Ulrich von (Ritter)"/>
    <s v="F622"/>
    <s v="Wettingen, Kloster, Abt, Wettingen, Kloster, Konvent"/>
    <s v="UB Basel 1, Nr.175"/>
    <m/>
    <s v="Basel, Staatsarchiv"/>
    <s v="0.0.1244"/>
    <n v="1244"/>
    <x v="52"/>
    <s v="Unbekannt"/>
    <s v="11279 Alle Aufnahmen unter dieser Zugangsnummer"/>
    <s v="F622"/>
    <n v="11279"/>
  </r>
  <r>
    <n v="5196"/>
    <s v="F1082"/>
    <n v="11616"/>
    <x v="0"/>
    <s v="Liela, Walther von (Ritter)"/>
    <s v="F1082"/>
    <s v="Kappel, Kloster"/>
    <s v="UB Z�rich 2, Nr.572"/>
    <m/>
    <s v="Z�rich, Staatsarchiv"/>
    <s v="0.0.1242"/>
    <n v="1242"/>
    <x v="54"/>
    <s v="Unbekannt"/>
    <s v="11616 Alle Aufnahmen unter dieser Zugangsnummer"/>
    <s v="F1082"/>
    <n v="11616"/>
  </r>
  <r>
    <n v="2161"/>
    <s v="D815"/>
    <n v="7033"/>
    <x v="0"/>
    <s v="Liesborn, Kloster, Abt Balduin"/>
    <s v="D815"/>
    <s v="Liesborn, Kloster"/>
    <s v="UB Westfäl. 2, Nr.267"/>
    <m/>
    <s v="Münster, Staatsarchiv"/>
    <s v="0.0.1148"/>
    <n v="1148"/>
    <x v="191"/>
    <s v="Unbekannt"/>
    <n v="7033"/>
    <s v="D815"/>
    <n v="7033"/>
  </r>
  <r>
    <n v="2175"/>
    <s v="D818"/>
    <n v="7047"/>
    <x v="0"/>
    <s v="Liesborn, Kloster, Abt Engelbert"/>
    <s v="D818"/>
    <s v="Liesborn, Kloster"/>
    <s v="UB Westfäl. 2, Nr.540"/>
    <m/>
    <s v="Münster, Staatsarchiv"/>
    <s v="0.0.1194"/>
    <n v="1194"/>
    <x v="0"/>
    <s v="Unbekannt"/>
    <n v="7047"/>
    <s v="D818"/>
    <n v="7047"/>
  </r>
  <r>
    <n v="2176"/>
    <s v="D822"/>
    <n v="7048"/>
    <x v="0"/>
    <s v="Liesborn, Kloster, Abt Engelbert"/>
    <s v="D822"/>
    <s v="Liesborn, Kloster"/>
    <s v="UB Westfäl. 2, Nr.547"/>
    <m/>
    <s v="Münster, Staatsarchiv"/>
    <s v="0.0.1195"/>
    <n v="1195"/>
    <x v="124"/>
    <s v="Unbekannt"/>
    <n v="7048"/>
    <s v="D822"/>
    <n v="7048"/>
  </r>
  <r>
    <n v="2169"/>
    <s v="E3038"/>
    <n v="7041"/>
    <x v="0"/>
    <s v="Liesborn, Kloster, Abt Wenzo"/>
    <s v="E3038"/>
    <s v="Liesborn, Kloster"/>
    <s v="UB Westfäl. 2, Nr.436"/>
    <m/>
    <s v="Münster, Staatsarchiv"/>
    <s v="0.0.1183"/>
    <n v="1183"/>
    <x v="94"/>
    <s v="Unbekannt"/>
    <n v="7041"/>
    <s v="E3038"/>
    <n v="7041"/>
  </r>
  <r>
    <n v="7307"/>
    <s v="D1724"/>
    <n v="14056"/>
    <x v="0"/>
    <s v="Limburg (Pfalz), Kloster, Abt Ulrich u.Konvent"/>
    <s v="D1724"/>
    <s v="Karben, Rupert von, Ritter (identisch), Friedberg, Reichsburg, Burggraf, Arnsburg, Kloster (Fond)"/>
    <s v="Gudenus 2, Nr. 53; UB Arnsburg Kloster, Anh. Nr. 41 (Reg.)"/>
    <m/>
    <s v="Lich, Adelsarchiv Fürsten zu Solms-Hohensolms-Lich"/>
    <s v="0.0.1240"/>
    <n v="1240"/>
    <x v="64"/>
    <s v="Unbekannt"/>
    <s v="14056 Alle Aufnahmen unter dieser Zugangsnummer"/>
    <s v="D1724"/>
    <n v="14056"/>
  </r>
  <r>
    <n v="7814"/>
    <s v="E5630"/>
    <n v="14627"/>
    <x v="0"/>
    <s v="Limburg, Herzog Heinrich IV. (identisch) , Berg, Graf"/>
    <s v="E5630"/>
    <s v="Wassenberg, Stift"/>
    <s v="UB Niederrhein. fehlt; Tille-Krudew.,�bers. 2, Nr.2"/>
    <m/>
    <s v="Aachen, Bistumsarchiv"/>
    <s v="0.0.1230"/>
    <n v="1230"/>
    <x v="59"/>
    <s v="Unbekannt"/>
    <n v="14627"/>
    <s v="E5630"/>
    <n v="14627"/>
  </r>
  <r>
    <n v="4496"/>
    <s v="D1430"/>
    <n v="10783"/>
    <x v="0"/>
    <s v="Limburg, Herzog Heinrich IV. von (?)"/>
    <s v="D1430"/>
    <s v="Herrenstrunden, Johanniter"/>
    <s v="UB Niederrhein 2, Nr.126"/>
    <m/>
    <s v="D�sseldorf, Hauptstaatsarchiv"/>
    <s v="0.0.1225"/>
    <n v="1225"/>
    <x v="4"/>
    <s v="Unbekannt"/>
    <s v="10783 Alle Aufnahmen unter dieser Zugangsnummer"/>
    <s v="D1430"/>
    <n v="10783"/>
  </r>
  <r>
    <n v="4497"/>
    <s v="C1099"/>
    <n v="10784"/>
    <x v="0"/>
    <s v="Limburg, Herzog Heinrich IV. von (identisch) , Berg, Graf von, Limburg, Herzog Heinrich IV. von, Limburg, Gr�fin Ermengardis von"/>
    <s v="C1099"/>
    <s v=" "/>
    <s v="UB Niederrhein 2, Nr.155"/>
    <m/>
    <s v="D�sseldorf, Hauptstaatsarchiv"/>
    <s v="0.9.1228"/>
    <n v="1228"/>
    <x v="17"/>
    <s v="Unbekannt"/>
    <n v="10784"/>
    <s v="C1099"/>
    <n v="10784"/>
  </r>
  <r>
    <n v="4499"/>
    <s v="D1432"/>
    <n v="10786"/>
    <x v="0"/>
    <s v="Limburg, Herzog Heinrich IV. von , Limburg, Herzögin Ermengardis von"/>
    <s v="D1432"/>
    <s v="Herrenstrunden, Johanniter (identisch), Berg (siehe Herrenstrunden)"/>
    <s v="Ungedr.?"/>
    <m/>
    <s v="D�sseldorf, Hauptstaatsarchiv"/>
    <s v="0.9.1231"/>
    <n v="1231"/>
    <x v="136"/>
    <s v="Unbekannt"/>
    <n v="10786"/>
    <s v="D1432"/>
    <n v="10786"/>
  </r>
  <r>
    <n v="3642"/>
    <s v="D1179"/>
    <n v="9365"/>
    <x v="0"/>
    <s v="Limburg, Herzog Heinrich von"/>
    <s v="D1179"/>
    <s v="L�ttich, Kloster Godtsdael (b. L�ttich)"/>
    <s v="Ungedr.?"/>
    <m/>
    <s v="K�ln, Stadtarchiv"/>
    <s v="0.0.1182-0.0.1205"/>
    <n v="11821205"/>
    <x v="71"/>
    <s v="Unbekannt"/>
    <n v="9365"/>
    <s v="D1179"/>
    <n v="9365"/>
  </r>
  <r>
    <n v="1113"/>
    <s v="E2162"/>
    <n v="5006"/>
    <x v="0"/>
    <s v="Limburg, Stift, Abt"/>
    <s v="E2162"/>
    <s v="Bistum Speyer, Domstift, Kapitel"/>
    <s v="Ungedr.?"/>
    <m/>
    <s v="Karlsruhe, Generallandesarchiv"/>
    <s v="0.0.1196"/>
    <n v="1196"/>
    <x v="7"/>
    <s v="Unbekannt"/>
    <n v="5006"/>
    <s v="E2162"/>
    <n v="5006"/>
  </r>
  <r>
    <n v="5398"/>
    <s v="D1594"/>
    <n v="11860"/>
    <x v="0"/>
    <s v="Limmer, Gfin Hedwig von"/>
    <s v="D1594"/>
    <s v="Mariensee, Kloster"/>
    <s v="UB Calenberg 5, Nr.27"/>
    <m/>
    <s v="Hannover, Hauptstaatsarchiv"/>
    <s v="0.0.1225-0.0.1238"/>
    <n v="12251238"/>
    <x v="6"/>
    <s v="Unbekannt"/>
    <n v="11860"/>
    <s v="D1594"/>
    <n v="11860"/>
  </r>
  <r>
    <n v="4131"/>
    <s v="B673"/>
    <n v="10319"/>
    <x v="0"/>
    <s v="Limmer, Graf Hildebold I. von"/>
    <s v="B673"/>
    <s v="Barsinghausen, Kloster (Fond), Bistum Minden, Bischof Konrad I. (Elekt)"/>
    <s v="UB Westfäl. 6, Nr.55; UB Calenberg 1,1, Nr.10"/>
    <m/>
    <s v="Hannover, Hauptstaatsarchiv"/>
    <s v="0.0.1213-0.0.1216"/>
    <n v="12131216"/>
    <x v="44"/>
    <s v="Unbekannt"/>
    <n v="10319"/>
    <s v="B673"/>
    <n v="10319"/>
  </r>
  <r>
    <n v="4132"/>
    <s v="B674"/>
    <n v="10320"/>
    <x v="0"/>
    <s v="Limmer, Graf Hildebold I. von"/>
    <s v="B674"/>
    <s v="Barsinghausen, Kloster"/>
    <s v="UB Calenberg 1,1, Nr.18"/>
    <m/>
    <s v="Hannover, Hauptstaatsarchiv"/>
    <s v="0.0.1225-0.0.1235"/>
    <n v="12251235"/>
    <x v="14"/>
    <s v="Unbekannt"/>
    <n v="10320"/>
    <s v="B674"/>
    <n v="10320"/>
  </r>
  <r>
    <n v="4763"/>
    <s v="D1536"/>
    <n v="11120"/>
    <x v="0"/>
    <s v="Limmer, Graf Hildebold I. von"/>
    <s v="D1536"/>
    <s v="Marienwerder, Kloster"/>
    <s v="UB Calenberg 6, Nr.10"/>
    <m/>
    <s v="Hannover, Hauptstaatsarchiv"/>
    <s v="0.0.1223"/>
    <n v="1223"/>
    <x v="41"/>
    <s v="Unbekannt"/>
    <n v="11120"/>
    <s v="D1536"/>
    <n v="11120"/>
  </r>
  <r>
    <n v="4767"/>
    <s v="D1537"/>
    <n v="11124"/>
    <x v="0"/>
    <s v="Limmer, Graf Konrad IV. von"/>
    <s v="D1537"/>
    <s v="Marienwerder, Kloster"/>
    <s v="UB Calenberg 6, Nr.17"/>
    <m/>
    <s v="Hannover, Hauptstaatsarchiv"/>
    <s v="0.0.1236"/>
    <n v="1236"/>
    <x v="103"/>
    <s v="Unbekannt"/>
    <n v="11124"/>
    <s v="D1537"/>
    <n v="11124"/>
  </r>
  <r>
    <n v="1688"/>
    <s v="E2599"/>
    <n v="5850"/>
    <x v="0"/>
    <s v="Lippe, Berhard von"/>
    <s v="E2599"/>
    <s v="Lippe, Lippe, B�rger"/>
    <s v="Overmann, S. 1-5"/>
    <m/>
    <s v="Lippstadt"/>
    <s v="23.12.1244"/>
    <n v="1244"/>
    <x v="52"/>
    <s v="Freitag"/>
    <n v="5850"/>
    <s v="E2599"/>
    <n v="5850"/>
  </r>
  <r>
    <n v="8062"/>
    <s v="R11236"/>
    <n v="14993"/>
    <x v="0"/>
    <s v="Lippe, Graf Bernhard"/>
    <s v="R11236"/>
    <s v="Obernkirchen, Kloster"/>
    <s v="UB Obernkirchen, Nr. 43; Lippische Reg. 1, S. 157, Nr. 199"/>
    <m/>
    <s v="B�ckeburg, Staatsarchiv"/>
    <s v="0.0.1232"/>
    <n v="1232"/>
    <x v="48"/>
    <s v="Unbekannt"/>
    <s v="14993 Alle Aufnahmen unter dieser Zugangsnummer"/>
    <s v="R11236"/>
    <n v="14993"/>
  </r>
  <r>
    <n v="3951"/>
    <s v="D1265"/>
    <n v="9959"/>
    <x v="0"/>
    <s v="Lippoldsberg, Kloster"/>
    <s v="D1265"/>
    <s v="Lippoldsberg, Kloster"/>
    <s v="Ungedr.?"/>
    <m/>
    <s v="Marburg, Staatsarchiv"/>
    <s v="0.0.1215"/>
    <n v="1215"/>
    <x v="50"/>
    <s v="Unbekannt"/>
    <n v="9959"/>
    <s v="D1265"/>
    <n v="9959"/>
  </r>
  <r>
    <n v="1382"/>
    <s v="C620"/>
    <n v="5483"/>
    <x v="0"/>
    <s v="Lippoldsberg, Kloster, Mechtild (Nonne) , Lippoldsberg, Kloster, Gisela (Nonne)"/>
    <s v="C620"/>
    <s v="Lippoldsberg, Kloster"/>
    <s v="Ungedr.?"/>
    <m/>
    <s v="Marburg, Staatsarchiv"/>
    <s v="19.8.1198"/>
    <n v="1198"/>
    <x v="142"/>
    <s v="Mittwoch"/>
    <n v="5483"/>
    <s v="C620"/>
    <n v="5483"/>
  </r>
  <r>
    <n v="1383"/>
    <s v="E2461"/>
    <n v="5484"/>
    <x v="0"/>
    <s v="Lippoldsberg, Kloster, Propst G�nther"/>
    <s v="E2461"/>
    <s v="Lippoldsberg, Kloster"/>
    <s v="UB Mainz ?; St., Acta Mog., S. 76, Nr.74"/>
    <m/>
    <s v="Marburg, Staatsarchiv"/>
    <s v="0.0.1137-0.0.1161 ?"/>
    <n v="11371161"/>
    <x v="108"/>
    <s v="Unbekannt"/>
    <s v="5484 Alle Aufnahmen unter dieser Zugangsnummer"/>
    <s v="E2461"/>
    <n v="5484"/>
  </r>
  <r>
    <n v="1384"/>
    <s v="D588"/>
    <n v="5485"/>
    <x v="0"/>
    <s v="Lippoldsberg, Kloster, Propst G�nther"/>
    <s v="D588"/>
    <s v="Lippoldsberg, Kloster"/>
    <s v="UB Mainz 2, 1, S. 384 Nr.212; St., Acta Mog., S. 72, Nr.69"/>
    <m/>
    <s v="Marburg, Staatsarchiv"/>
    <s v="0.0.1139-0.0.1155"/>
    <n v="11391155"/>
    <x v="61"/>
    <s v="Unbekannt"/>
    <n v="5485"/>
    <s v="D588"/>
    <n v="5485"/>
  </r>
  <r>
    <n v="3952"/>
    <s v="D1266"/>
    <n v="9960"/>
    <x v="0"/>
    <s v="Lippoldsberg, Kloster, Propst Thedericus"/>
    <s v="D1266"/>
    <s v="Lippoldsberg, Kloster"/>
    <s v="Ungedr.?"/>
    <m/>
    <s v="Marburg, Staatsarchiv"/>
    <s v="0.0.1240"/>
    <n v="1240"/>
    <x v="64"/>
    <s v="Unbekannt"/>
    <n v="9960"/>
    <s v="D1266"/>
    <n v="9960"/>
  </r>
  <r>
    <n v="9133"/>
    <s v="N0562"/>
    <n v="20092"/>
    <x v="0"/>
    <s v="Lippstadt, Stadt"/>
    <s v="N0562"/>
    <s v="Soest, Schulthei� und dessen S�hne"/>
    <s v="WUB VII, Nr. 635; Westf. Siegel, Taf. 68, Nr. 5"/>
    <m/>
    <s v="Hovestadt, Archiv"/>
    <s v="0.3.1246"/>
    <n v="1246"/>
    <x v="70"/>
    <s v="Unbekannt"/>
    <s v="20092 Alle Aufnahmen unter dieser Zugangsnummer"/>
    <s v="N0562"/>
    <n v="20092"/>
  </r>
  <r>
    <n v="6572"/>
    <s v="F3417"/>
    <n v="13249"/>
    <x v="0"/>
    <s v="L�ne, Kloster, Propst Thietwig , L�ne, Kloster, Priorin Gertrud, L�ne, Kloster, Konvent"/>
    <s v="F3417"/>
    <s v="L�ne, Kloster (Nonnenkl, Krs. Lüneburg)"/>
    <s v="Ungedr.?"/>
    <m/>
    <s v="Hannover, Hauptstaatsarchiv"/>
    <s v="0.0.1231"/>
    <n v="1231"/>
    <x v="136"/>
    <s v="Unbekannt"/>
    <s v="13249 Alle Aufnahmen unter dieser Zugangsnummer"/>
    <s v="F3417"/>
    <n v="13249"/>
  </r>
  <r>
    <n v="1616"/>
    <s v="C664"/>
    <n v="5751"/>
    <x v="0"/>
    <s v="London, Johanniterpriorat St. John's Clerkenwill, Prior G."/>
    <s v="C664"/>
    <s v="Peckham, Pfarrei (England)"/>
    <s v="Ungedr.?"/>
    <m/>
    <s v="Wien, Haus-, Hof- und Staatsarchiv"/>
    <s v="0.0.1189"/>
    <n v="1189"/>
    <x v="39"/>
    <s v="Unbekannt"/>
    <n v="5751"/>
    <s v="C664"/>
    <n v="5751"/>
  </r>
  <r>
    <n v="1592"/>
    <s v="C662"/>
    <n v="5726"/>
    <x v="0"/>
    <s v="Loos und Chiney, Graf Arnouz von"/>
    <s v="C662"/>
    <s v="Orval, Kloster"/>
    <s v="Ungedr.?"/>
    <m/>
    <s v="Berlin, Geheimes Staatsarchiv"/>
    <s v="17.4.1247"/>
    <n v="1247"/>
    <x v="56"/>
    <s v="Mittwoch"/>
    <n v="5726"/>
    <s v="C662"/>
    <n v="5726"/>
  </r>
  <r>
    <n v="4189"/>
    <s v="B682"/>
    <n v="10400"/>
    <x v="0"/>
    <s v="Loreto, Ugerius (Preister u. Notar)(identisch) , Loreto,- Ugerius"/>
    <s v="B682"/>
    <s v="Brondolo, Kloster (Fond), Pultenero (Bruder der Mabilia)"/>
    <s v="Ungedr.?"/>
    <m/>
    <s v="Nürnberg, Germanisches Nationalmuseum"/>
    <s v="0.5.1166"/>
    <n v="1166"/>
    <x v="18"/>
    <s v="Unbekannt"/>
    <n v="10400"/>
    <s v="B682"/>
    <n v="10400"/>
  </r>
  <r>
    <n v="5901"/>
    <s v="F1982"/>
    <n v="12440"/>
    <x v="0"/>
    <s v="Lorsch, Kloster, Abt Heinrich"/>
    <s v="F1982"/>
    <s v="Sch�nau, Kloster"/>
    <s v="Gudenus, Nr.9, S. 22"/>
    <m/>
    <s v="Luzern, Staatsarchiv"/>
    <s v="0.0.1165"/>
    <n v="1165"/>
    <x v="176"/>
    <s v="Unbekannt"/>
    <s v="12440 Alle Aufnahmen unter dieser Zugangsnummer"/>
    <s v="F1982"/>
    <n v="12440"/>
  </r>
  <r>
    <n v="5927"/>
    <s v="F2029"/>
    <n v="12468"/>
    <x v="0"/>
    <s v="Lorsch, Kloster, Abt Konrad , Lorsch, Kloster, Konvent"/>
    <s v="F2029"/>
    <s v="Sch�nau, Kloster, Abt Konrad, Sch�nau, Kloster, Konvent"/>
    <s v="Baur, Hess. Urk. 5, S. 14f."/>
    <m/>
    <s v="Luzern, Staatsarchiv"/>
    <s v="0.0.1222"/>
    <n v="1222"/>
    <x v="138"/>
    <s v="Unbekannt"/>
    <s v="12468 Alle Aufnahmen unter dieser Zugangsnummer"/>
    <s v="F2029"/>
    <n v="12468"/>
  </r>
  <r>
    <n v="578"/>
    <s v="E814"/>
    <n v="2224"/>
    <x v="0"/>
    <s v="Lorsch, Kloster, Abt Sieghard , Neuburg, Kloster, Abt Peter"/>
    <s v="E814"/>
    <s v="Maulbronn, Kloster"/>
    <s v="UB Württemberg. 2, Nr.501"/>
    <m/>
    <s v="Stuttgart, Hauptstaatsarchiv"/>
    <s v="24.6.1197"/>
    <n v="1197"/>
    <x v="42"/>
    <s v="Dienstag"/>
    <n v="2224"/>
    <s v="E814"/>
    <n v="2224"/>
  </r>
  <r>
    <n v="355"/>
    <s v="E687"/>
    <n v="1734"/>
    <x v="0"/>
    <s v="Lorsch, Kloster, Abt Sigehard"/>
    <s v="E687"/>
    <s v="Eberbach, Kloster"/>
    <s v="UB Eberbach Abtei 1,Nr.46"/>
    <m/>
    <s v="Darmstadt, Staatsarchiv"/>
    <s v="0.0.1167-0.0.1198"/>
    <n v="11671198"/>
    <x v="142"/>
    <s v="Unbekannt"/>
    <n v="1734"/>
    <s v="E687"/>
    <n v="1734"/>
  </r>
  <r>
    <n v="5907"/>
    <s v="F1998"/>
    <n v="12448"/>
    <x v="0"/>
    <s v="Lorsch, Kloster, Abt Sigehard"/>
    <s v="F1998"/>
    <s v="Sch�nau, Kloster"/>
    <s v="Gudenus Nr.14(?) S. 35"/>
    <m/>
    <s v="Luzern, Staatsarchiv"/>
    <s v="0.0.1185"/>
    <n v="1185"/>
    <x v="87"/>
    <s v="Unbekannt"/>
    <s v="12448 Alle Aufnahmen unter dieser Zugangsnummer"/>
    <s v="F1998"/>
    <n v="12448"/>
  </r>
  <r>
    <n v="5908"/>
    <s v="F2000"/>
    <n v="12449"/>
    <x v="0"/>
    <s v="Lorsch, Kloster, Abt Sigehard"/>
    <s v="F2000"/>
    <s v="Sch�nau, Kloster"/>
    <s v="Gudenus, Nr.22, S. 54"/>
    <m/>
    <s v="Luzern, Staatsarchiv"/>
    <s v="0.0.1198"/>
    <n v="1198"/>
    <x v="142"/>
    <s v="Unbekannt"/>
    <s v="12449 Alle Aufnahmen unter dieser Zugangsnummer"/>
    <s v="F2000"/>
    <n v="12449"/>
  </r>
  <r>
    <n v="8481"/>
    <s v="F7849"/>
    <n v="15479"/>
    <x v="0"/>
    <s v="Lothringen, Herzog Heinrich"/>
    <s v="F7849"/>
    <s v="Himmerod, Zisterzienserkloster, Konvent"/>
    <s v="UB Mittelrhein 3, S. 433, Nr. 562; Reg. Mittelrhein. 2, S. 582, Nr. 2226"/>
    <m/>
    <s v="Trier, StadtA."/>
    <s v="1.6.1236"/>
    <n v="1236"/>
    <x v="103"/>
    <s v="Sonntag"/>
    <s v="15479 Alle Aufnahmen unter dieser Zugangsnummer"/>
    <s v="F7849"/>
    <n v="15479"/>
  </r>
  <r>
    <n v="8484"/>
    <s v="F7857"/>
    <n v="15482"/>
    <x v="0"/>
    <s v="Lothringen, Herzog Heinrich"/>
    <s v="F7857"/>
    <s v="Himmerod, Zisterzienserkloster"/>
    <s v="UB Mittelrhein 3, S. 287, Nr. 357; Reg. Mittelrhein. 2, S. 502, Nr. 1881"/>
    <m/>
    <s v="Trier, StadtA."/>
    <s v="0.0.1228"/>
    <n v="1228"/>
    <x v="17"/>
    <s v="Unbekannt"/>
    <s v="15482 Alle Aufnahmen unter dieser Zugangsnummer"/>
    <s v="F7857"/>
    <n v="15482"/>
  </r>
  <r>
    <n v="8485"/>
    <s v="F7858"/>
    <n v="15483"/>
    <x v="0"/>
    <s v="Lothringen, Herzog Heinrich"/>
    <s v="F7858"/>
    <s v="Himmerod, Zisterzienserkloster, Konvent"/>
    <s v="UB Mittelrhein 3, S. 91, Nr. 93; Reg. Mittelrhein. 2, S. 382, Nr. 1398"/>
    <m/>
    <s v="Trier, StadtA."/>
    <s v="0.0.1218"/>
    <n v="1218"/>
    <x v="16"/>
    <s v="Unbekannt"/>
    <s v="15483 Alle Aufnahmen unter dieser Zugangsnummer"/>
    <s v="F7858"/>
    <n v="15483"/>
  </r>
  <r>
    <n v="8499"/>
    <s v="F7897"/>
    <n v="15498"/>
    <x v="0"/>
    <s v="Lothringen, Herzog Heinrich"/>
    <s v="F7897"/>
    <s v="Echternach, Kloster, Tiel, Provinz Geldern, Stift"/>
    <s v="Wampach, Echternach, S. 385, Nr. 218"/>
    <m/>
    <s v="Trier, StadtA."/>
    <s v="0.0.1200"/>
    <n v="1200"/>
    <x v="22"/>
    <s v="Unbekannt"/>
    <s v="15498 Alle Aufnahmen unter dieser Zugangsnummer"/>
    <s v="F7897"/>
    <n v="15498"/>
  </r>
  <r>
    <n v="2309"/>
    <s v="E3207"/>
    <n v="7292"/>
    <x v="0"/>
    <s v="Lothringen, Herzog Matth�us von"/>
    <s v="E3207"/>
    <s v="Trier, Kloster St. Matthias (St. Eucharius)"/>
    <s v="UB Mittelrhein 1, Nr.595"/>
    <m/>
    <s v="Trier, Stadtbibliothek"/>
    <s v="0.0.1152-0.0.1157"/>
    <n v="11521157"/>
    <x v="110"/>
    <s v="Unbekannt"/>
    <n v="7292"/>
    <s v="E3207"/>
    <n v="7292"/>
  </r>
  <r>
    <n v="3075"/>
    <s v="E3924"/>
    <n v="8397"/>
    <x v="0"/>
    <s v="Lothringen, Herzog Walram von"/>
    <s v="E3924"/>
    <s v="Burtscheid, Kloster"/>
    <s v="UB Niederrhein 1, Nr.315"/>
    <m/>
    <s v="D�sseldorf, Hauptstaatsarchiv"/>
    <s v="0.0.1133"/>
    <n v="1133"/>
    <x v="99"/>
    <s v="Unbekannt"/>
    <n v="8397"/>
    <s v="E3924"/>
    <n v="8397"/>
  </r>
  <r>
    <n v="5084"/>
    <s v="F928"/>
    <n v="11502"/>
    <x v="0"/>
    <s v="L�told (Sohn d. Reingers v. Breiti) , Ulrich (Sohn d. Reingers v. Breiti), Werner (Sohn d. Reingers v. Breiti)"/>
    <s v="F928"/>
    <s v="Z�richberg, Stift"/>
    <s v="UB Z�rich 1, Nr.325"/>
    <m/>
    <s v="Z�rich, Staatsarchiv"/>
    <s v="24.3.1172"/>
    <n v="1172"/>
    <x v="12"/>
    <s v="Freitag"/>
    <n v="11502"/>
    <s v="F928"/>
    <n v="11502"/>
  </r>
  <r>
    <n v="5076"/>
    <s v="F915"/>
    <n v="11493"/>
    <x v="0"/>
    <s v="L�tolf , Rudolf, Gerung"/>
    <s v="F915"/>
    <s v="Z�richberg, Stift"/>
    <s v="UB Z�rich 1, Nr.302"/>
    <m/>
    <s v="Z�rich, Staatsarchiv"/>
    <s v="28.6.1153"/>
    <n v="1153"/>
    <x v="146"/>
    <s v="Sonntag"/>
    <s v="11493 Alle Aufnahmen unter dieser Zugangsnummer"/>
    <s v="F915"/>
    <n v="11493"/>
  </r>
  <r>
    <n v="7147"/>
    <s v="E5546"/>
    <n v="13858"/>
    <x v="0"/>
    <s v="L�ttich, Kloster St. Jakob, Abt Stephan"/>
    <s v="E5546"/>
    <s v="L�ttich, Kloster St. Jakob"/>
    <s v="Bulletins Belgique 83, S. 223-231"/>
    <m/>
    <s v="Kleinb�llesheim, Freiherrliches von Solemacher'sches Archiv"/>
    <s v="0.0.1095-0.0.1116"/>
    <n v="10951116"/>
    <x v="184"/>
    <s v="Unbekannt"/>
    <n v="13858"/>
    <s v="E5546"/>
    <n v="13858"/>
  </r>
  <r>
    <n v="2620"/>
    <s v="E3507"/>
    <n v="7761"/>
    <x v="0"/>
    <s v="L�ttich, Stift Hl. Kreuz"/>
    <s v="E3507"/>
    <s v="Bonn, Stift St. Cassius"/>
    <s v="CD. Rheno-Mosel 1, Nr.159"/>
    <m/>
    <s v="D�sseldorf, Hauptstaatsarchiv"/>
    <s v="0.0.1153"/>
    <n v="1153"/>
    <x v="146"/>
    <s v="Unbekannt"/>
    <n v="7761"/>
    <s v="E3507"/>
    <n v="7761"/>
  </r>
  <r>
    <n v="6502"/>
    <s v="F3379"/>
    <n v="13169"/>
    <x v="0"/>
    <s v="L�tzel, Kloster, Abt"/>
    <s v="F3379"/>
    <s v="Beromünster, Stift, Propst, Beromünster, Stift, Kapitel"/>
    <s v="UB Beromünster 1, Nr.49; QW. Schweiz 1,1, Nr.454"/>
    <m/>
    <s v="Beromünster, Stiftsarchiv"/>
    <s v="0.0.1242"/>
    <n v="1242"/>
    <x v="54"/>
    <s v="Unbekannt"/>
    <s v="13169 Alle Aufnahmen unter dieser Zugangsnummer"/>
    <s v="F3379"/>
    <n v="13169"/>
  </r>
  <r>
    <n v="991"/>
    <s v="D511"/>
    <n v="4849"/>
    <x v="0"/>
    <s v="L�tzel, Kloster, Abt"/>
    <s v="D511"/>
    <s v="Salem, Kloster"/>
    <s v="UB Salem 1, S. 470"/>
    <m/>
    <s v="Karlsruhe, Generallandesarchiv"/>
    <s v="0.0.1180-0.0.1190"/>
    <n v="11801190"/>
    <x v="97"/>
    <s v="Unbekannt"/>
    <n v="4849"/>
    <s v="D511"/>
    <n v="4849"/>
  </r>
  <r>
    <n v="5706"/>
    <s v="F1694"/>
    <n v="12226"/>
    <x v="0"/>
    <s v="L�tzel, Kloster, Abt Christian , Salem, Kloster, Abt Frowin, Engelberg, Kloster, Abt Frowin"/>
    <s v="F1694"/>
    <s v="St. Blasien, Kloster, Abt G�nther, St. Blasien, Kloster, Konvent, Schaffhausen, Kloster Allerheiligen, Abt Eberhard, Schaffhausen, Kloster Allerheiligen, Konvent"/>
    <s v="Urk. Reg. Schaffhausen, Nr.78; ZGO 116 (1968), S. 401 (vgl.)"/>
    <m/>
    <s v="Schaffhausen, Staatsarchiv"/>
    <s v="14.10.1164"/>
    <n v="1164"/>
    <x v="150"/>
    <s v="Mittwoch"/>
    <s v="12226 Alle Aufnahmen unter dieser Zugangsnummer"/>
    <s v="F1694"/>
    <n v="12226"/>
  </r>
  <r>
    <n v="5457"/>
    <s v="F1343"/>
    <n v="11926"/>
    <x v="0"/>
    <s v="L�tzel, Kloster, Abt Martin"/>
    <s v="F1343"/>
    <s v="Engelberg, Kloster, Abt, Engelberg, Kloster, Br�der"/>
    <s v="Geschichtsfreund 49, Nr.17; QW. Schweiz 1,1, Nr.190"/>
    <m/>
    <s v="Engelberg, Stiftsarchiv"/>
    <s v="0.0.1152-0.0.1178"/>
    <n v="11521178"/>
    <x v="80"/>
    <s v="Unbekannt"/>
    <s v="11926 Alle Aufnahmen unter dieser Zugangsnummer"/>
    <s v="F1343"/>
    <n v="11926"/>
  </r>
  <r>
    <n v="9494"/>
    <s v="M2227"/>
    <n v="90372"/>
    <x v="0"/>
    <s v="Ludenstorf, Godelbert von"/>
    <s v="M2227"/>
    <s v="Erzbistum Trier, Erzbischof Balduin"/>
    <s v="Ungedr."/>
    <m/>
    <s v="Koblenz, Landeshauptarchiv"/>
    <s v="17.9.1348"/>
    <n v="1348"/>
    <x v="278"/>
    <s v="Mittwoch"/>
    <n v="90372"/>
    <s v="M2227"/>
    <n v="90372"/>
  </r>
  <r>
    <n v="9122"/>
    <s v="N0474"/>
    <n v="20080"/>
    <x v="0"/>
    <s v="Ludolf von Steinfurt, Edelherr"/>
    <s v="N0474"/>
    <s v="Steinfurt, Johanniterkommende"/>
    <s v="INA I, IV, S. 178, Nr. 41"/>
    <m/>
    <s v="Burgsteinfurt, Archiv"/>
    <s v="0.0.1230"/>
    <n v="1230"/>
    <x v="59"/>
    <s v="Unbekannt"/>
    <s v="20080 Alle Aufnahmen unter dieser Zugangsnummer"/>
    <s v="N0474"/>
    <n v="20080"/>
  </r>
  <r>
    <n v="9100"/>
    <s v="N0325"/>
    <n v="20057"/>
    <x v="0"/>
    <s v="Ludolf von Steinfurt, Edelherr"/>
    <s v="N0325"/>
    <s v="Clarholz, Stift"/>
    <s v="OUB III, Nr. 433"/>
    <m/>
    <s v="Rheda, Fürstliches Archiv"/>
    <s v="8.2.1271"/>
    <n v="1271"/>
    <x v="165"/>
    <s v="Sonntag"/>
    <s v="20057 Alle Aufnahmen unter dieser Zugangsnummer"/>
    <s v="N0325"/>
    <n v="20057"/>
  </r>
  <r>
    <n v="9117"/>
    <s v="N0442"/>
    <n v="20075"/>
    <x v="0"/>
    <s v="Ludolf von Steinfurt, Edelherr"/>
    <s v="N0442"/>
    <s v="Steinfurt, Johanniterkommende"/>
    <s v="Niesert, Münsterische Urkundensammlung, V, 24; WUB III, S. 229f., Nr. 428"/>
    <m/>
    <s v="Burgsteinfurt, Archiv"/>
    <s v="0.0.1244"/>
    <n v="1244"/>
    <x v="52"/>
    <s v="Unbekannt"/>
    <s v="20075 Alle Aufnahmen unter dieser Zugangsnummer"/>
    <s v="N0442"/>
    <n v="20075"/>
  </r>
  <r>
    <n v="9118"/>
    <s v="N0450"/>
    <n v="20076"/>
    <x v="0"/>
    <s v="Ludolf von Steinfurt, Edelherr"/>
    <s v="N0450"/>
    <s v="Steinfurt, Johanniterkommende"/>
    <s v="Niesert, Münsterische Urkundensammlung, V, 18; WUB III, S. 217, Nr. 403"/>
    <m/>
    <s v="Burgsteinfurt, Archiv"/>
    <s v="0.0.1243"/>
    <n v="1243"/>
    <x v="47"/>
    <s v="Unbekannt"/>
    <s v="20076 Alle Aufnahmen unter dieser Zugangsnummer"/>
    <s v="N0450"/>
    <n v="20076"/>
  </r>
  <r>
    <n v="9104"/>
    <s v="N0345"/>
    <n v="20061"/>
    <x v="0"/>
    <s v="Ludolf zu Beckum"/>
    <s v="N0345"/>
    <s v="Siegfried Buc, Kanoniker"/>
    <s v="OUB IV, Nr. 129"/>
    <m/>
    <s v="Rheda, Fürstliches Archiv"/>
    <s v="16.6.1284"/>
    <n v="1284"/>
    <x v="130"/>
    <s v="Freitag"/>
    <s v="20061 Alle Aufnahmen unter dieser Zugangsnummer"/>
    <s v="N0345"/>
    <n v="20061"/>
  </r>
  <r>
    <n v="2530"/>
    <s v="D893"/>
    <n v="7617"/>
    <x v="0"/>
    <s v="Ludwig (Freier)"/>
    <s v="D893"/>
    <s v="Ansbach, Stift St. Gumbert (Altar)"/>
    <s v="Reg. Boica 1, S. 189"/>
    <m/>
    <s v="München, Bayerisches Hauptstaatsarchiv"/>
    <s v="0.0.1147"/>
    <n v="1147"/>
    <x v="173"/>
    <s v="Unbekannt"/>
    <n v="7617"/>
    <s v="D893"/>
    <n v="7617"/>
  </r>
  <r>
    <n v="2516"/>
    <s v="D888"/>
    <n v="7598"/>
    <x v="0"/>
    <s v="Ludwig (Laie)"/>
    <s v="D888"/>
    <s v="Trier, Kloster St. Matthias"/>
    <s v="UB Mittelrhein 1, Nr.443"/>
    <m/>
    <s v="Koblenz, Landeshauptarchiv"/>
    <s v="um 1120"/>
    <n v="1120"/>
    <x v="181"/>
    <s v="Unbekannt"/>
    <n v="7598"/>
    <s v="D888"/>
    <n v="7598"/>
  </r>
  <r>
    <n v="657"/>
    <s v="E1202"/>
    <n v="2737"/>
    <x v="0"/>
    <s v="Ludwig , Bezecha (Frau d. Luwig)"/>
    <s v="E1202"/>
    <s v="Mainz, Kloster St. Jakob"/>
    <s v="UB Mainz 1, Nr.438"/>
    <m/>
    <s v="Darmstadt, Staatsarchiv"/>
    <s v="0.0.1108"/>
    <n v="1108"/>
    <x v="193"/>
    <s v="Unbekannt"/>
    <n v="2737"/>
    <s v="E1202"/>
    <n v="2737"/>
  </r>
  <r>
    <n v="7065"/>
    <s v="F4234"/>
    <n v="13769"/>
    <x v="0"/>
    <s v="Ludwig , Bistum Sitten,- Kanzler Aimo (identisch), Bistum Sitten, Domstift, Kantor Aimo"/>
    <s v="F4234"/>
    <s v="Peter von Pre, Bistum Sitten, Domstift, Kapitel (Fond)"/>
    <s v="MDR 29,1, S. 273"/>
    <m/>
    <s v="Sitten, Domkapitelsarchiv"/>
    <s v="0.0.1228"/>
    <n v="1228"/>
    <x v="17"/>
    <s v="Unbekannt"/>
    <n v="13769"/>
    <s v="F4234"/>
    <n v="13769"/>
  </r>
  <r>
    <n v="7062"/>
    <s v="F4231"/>
    <n v="13766"/>
    <x v="0"/>
    <s v="Ludwig , Bistum Sitten,- Kanzler Aimo von Venthone (identisch), Bistum Sitten, Domstift, Kantor Aimo von Venthone"/>
    <s v="F4231"/>
    <s v="Bistum Sitten, Domstift, Kantor Aimo von Venthone"/>
    <s v="MDR 29,1, S. 263"/>
    <m/>
    <s v="Sitten, Domkapitelsarchiv"/>
    <s v="0.0.1227"/>
    <n v="1227"/>
    <x v="57"/>
    <s v="Unbekannt"/>
    <s v="13766 Alle Aufnahmen unter dieser Zugangsnummer"/>
    <s v="F4231"/>
    <n v="13766"/>
  </r>
  <r>
    <n v="8137"/>
    <s v="F6989"/>
    <n v="15077"/>
    <x v="0"/>
    <s v="Ludwig K�mmerer von Meldingen"/>
    <s v="F6989"/>
    <s v="St. Marien, Stift, Erfurt"/>
    <s v="UB Erfurt Kloster, S 138, Nr. 255; Dobenecker 3, S. 124, Nr. 717"/>
    <m/>
    <s v="DomA Erfurt"/>
    <s v="3.2.1238"/>
    <n v="1238"/>
    <x v="6"/>
    <s v="Mittwoch"/>
    <s v="15077 Alle Aufnahmen unter dieser Zugangsnummer"/>
    <s v="F6989"/>
    <n v="15077"/>
  </r>
  <r>
    <n v="112"/>
    <s v="C158"/>
    <n v="745"/>
    <x v="0"/>
    <s v="Ludwig von Z�schen"/>
    <s v="C158"/>
    <s v="Wei�enstein, Stift"/>
    <s v="Schultze, Kassel, Nr.1404"/>
    <m/>
    <s v="Marburg, Staatsarchiv"/>
    <s v="0.0.1255"/>
    <n v="1255"/>
    <x v="155"/>
    <s v="Unbekannt"/>
    <n v="745"/>
    <s v="C158"/>
    <n v="745"/>
  </r>
  <r>
    <n v="4359"/>
    <s v="D1367"/>
    <n v="10588"/>
    <x v="0"/>
    <s v="Lüneburg, Herzögin Helena von , Braunschweig, Herzog Otto I. von (Sohn der Gr�fin Helena von Lüneburg)"/>
    <s v="D1367"/>
    <s v="Lüneburg, Kloster St. Michaelis, Abt Johannes, Lüneburg, Kloster St. Michaelis, Konvent"/>
    <s v="UB Lüneburg 7, Nr.48"/>
    <m/>
    <s v="Hannover, Hauptstaatsarchiv"/>
    <s v="0.0.1233"/>
    <n v="1233"/>
    <x v="68"/>
    <s v="Unbekannt"/>
    <n v="10588"/>
    <s v="D1367"/>
    <n v="10588"/>
  </r>
  <r>
    <n v="4386"/>
    <s v="D1377"/>
    <n v="10650"/>
    <x v="0"/>
    <s v="Lüneburg, Kloster St. Michaelis, Abt Gerhard"/>
    <s v="D1377"/>
    <s v="Lüneburg, Kloster St. Michaelis"/>
    <s v="UB Lüneburg 7, Nr.54a"/>
    <m/>
    <s v="Hannover, Hauptstaatsarchiv"/>
    <s v="8.5.1244"/>
    <n v="1244"/>
    <x v="52"/>
    <s v="Sonntag"/>
    <n v="10650"/>
    <s v="D1377"/>
    <n v="10650"/>
  </r>
  <r>
    <n v="4388"/>
    <s v="D1379"/>
    <n v="10652"/>
    <x v="0"/>
    <s v="Lüneburg, Kloster St. Michaelis, Abt Gerhard , Lüneburg, Kloster St. Michaelis, Konvent"/>
    <s v="D1379"/>
    <s v="Lüneburg, Kloster"/>
    <s v="UB Lüneburg 7, Nr.57"/>
    <m/>
    <s v="Hannover, Hauptstaatsarchiv"/>
    <s v="0.0.1247"/>
    <n v="1247"/>
    <x v="56"/>
    <s v="Unbekannt"/>
    <n v="10652"/>
    <s v="D1379"/>
    <n v="10652"/>
  </r>
  <r>
    <n v="4398"/>
    <s v="D1383"/>
    <n v="10662"/>
    <x v="0"/>
    <s v="Lüneburg, Kloster St. Michaelis, Abt Gerhard , Lüneburg, Kloster St. Michaelis, Konvent"/>
    <s v="D1383"/>
    <s v="Lüneburg, Kloster St. Michaelis"/>
    <s v="UB Lüneburg 7, Nr.67"/>
    <m/>
    <s v="Hannover, Hauptstaatsarchiv"/>
    <s v="0.0.1244-0.0.1262"/>
    <n v="12441262"/>
    <x v="84"/>
    <s v="Unbekannt"/>
    <n v="10662"/>
    <s v="D1383"/>
    <n v="10662"/>
  </r>
  <r>
    <n v="4353"/>
    <s v="C1060"/>
    <n v="10582"/>
    <x v="0"/>
    <s v="Lüneburg, Kloster St. Michaelis, Abt Johannes"/>
    <s v="C1060"/>
    <s v="Lüneburg, Kloster"/>
    <s v="UB Lüneburg 7, Nr.38"/>
    <m/>
    <s v="Hannover, Hauptstaatsarchiv"/>
    <s v="um 1225"/>
    <n v="1225"/>
    <x v="4"/>
    <s v="Unbekannt"/>
    <n v="10582"/>
    <s v="C1060"/>
    <n v="10582"/>
  </r>
  <r>
    <n v="4354"/>
    <s v="B701"/>
    <n v="10583"/>
    <x v="0"/>
    <s v="Lüneburg, Kloster St. Michaelis, Abt Johannes"/>
    <s v="B701"/>
    <s v="Lüneburg, Burkhard (B�rger)"/>
    <s v="UB Lüneburg 7, Nr.39"/>
    <m/>
    <s v="Hannover, Hauptstaatsarchiv"/>
    <s v="um 1225"/>
    <n v="1225"/>
    <x v="4"/>
    <s v="Unbekannt"/>
    <n v="10583"/>
    <s v="B701"/>
    <n v="10583"/>
  </r>
  <r>
    <n v="4356"/>
    <s v="D1365"/>
    <n v="10585"/>
    <x v="0"/>
    <s v="Lüneburg, Kloster St. Michaelis, Abt Johannes"/>
    <s v="D1365"/>
    <s v="Lüneburg, Kloster St. Michaelis"/>
    <s v="UB Lüneburg 7, Nr.43"/>
    <m/>
    <s v="Hannover, Hauptstaatsarchiv"/>
    <s v="14.9.1227"/>
    <n v="1227"/>
    <x v="57"/>
    <s v="Dienstag"/>
    <n v="10585"/>
    <s v="D1365"/>
    <n v="10585"/>
  </r>
  <r>
    <n v="4357"/>
    <s v="C1061"/>
    <n v="10586"/>
    <x v="0"/>
    <s v="Lüneburg, Kloster St. Michaelis, Abt Johannes , Lüneburg, Kloster St. Michaelis, Konvent"/>
    <s v="C1061"/>
    <s v="Ramelsloh, Stift, Dekan M., Ramelsloh, Stift, Kapitel"/>
    <s v="UB Lüneburg 7, Nr.44"/>
    <m/>
    <s v="Hannover, Hauptstaatsarchiv"/>
    <s v="0.0.1228"/>
    <n v="1228"/>
    <x v="17"/>
    <s v="Unbekannt"/>
    <n v="10586"/>
    <s v="C1061"/>
    <n v="10586"/>
  </r>
  <r>
    <n v="4385"/>
    <s v="D1376"/>
    <n v="10649"/>
    <x v="0"/>
    <s v="Lüneburg, Kloster St. Michaelis, Abt Thomas , Lüneburg, Kloster St. Michaelis, Konvent"/>
    <s v="D1376"/>
    <s v="Lüneburg, Kloster St. Michaelis"/>
    <s v="UB Lüneburg 7, Nr.54"/>
    <m/>
    <s v="Hannover, Hauptstaatsarchiv"/>
    <s v="8.5.1244"/>
    <n v="1244"/>
    <x v="52"/>
    <s v="Sonntag"/>
    <n v="10649"/>
    <s v="D1376"/>
    <n v="10649"/>
  </r>
  <r>
    <n v="4351"/>
    <s v="D1364"/>
    <n v="10580"/>
    <x v="0"/>
    <s v="Lüneburg, Kloster, Abt Burkhard , Lüneburg, Kloster, Konvent"/>
    <s v="D1364"/>
    <s v="Lüneburg, Kloster (Fond), Lüneburg, Herzögin Helena von (Frau d. Herzogs Wilhelm I. v. L.)"/>
    <s v="UB Lüneburg 7, Nr.33"/>
    <m/>
    <s v="Hannover, Hauptstaatsarchiv"/>
    <s v="0.0.1214"/>
    <n v="1214"/>
    <x v="2"/>
    <s v="Unbekannt"/>
    <n v="10580"/>
    <s v="D1364"/>
    <n v="10580"/>
  </r>
  <r>
    <n v="4389"/>
    <s v="D1380"/>
    <n v="10653"/>
    <x v="0"/>
    <s v="Lüneburg, Kloster, Abt Gerhard , Lüneburg, Kloster, Konvent"/>
    <s v="D1380"/>
    <s v="Lüneburg, Kloster"/>
    <s v="UB Lüneburg 7, Nr.57 (2)"/>
    <m/>
    <s v="Hannover, Hauptstaatsarchiv"/>
    <s v="0.0.1247"/>
    <n v="1247"/>
    <x v="56"/>
    <s v="Unbekannt"/>
    <n v="10653"/>
    <s v="D1380"/>
    <n v="10653"/>
  </r>
  <r>
    <n v="8851"/>
    <s v="F9068"/>
    <n v="15914"/>
    <x v="0"/>
    <s v="Lüneburg, Otto von"/>
    <s v="F9068"/>
    <s v="Magdeburg, Erzbistum, Jerusalem, Templerorden"/>
    <s v="Urk. Schleswig-Holstein 1, S. 144, Nr. 310; Reg. Magdeburg Ebb. 2, S. 221, Nr. 490; Michels, S. 68, Nr. 2"/>
    <m/>
    <s v="Magdeburg, Landeshauptarchiv"/>
    <s v="0.0.1215"/>
    <n v="1215"/>
    <x v="50"/>
    <s v="Unbekannt"/>
    <s v="15914 Alle Aufnahmen unter dieser Zugangsnummer"/>
    <s v="F9068"/>
    <n v="15914"/>
  </r>
  <r>
    <n v="6563"/>
    <s v="F3400"/>
    <n v="13240"/>
    <x v="0"/>
    <s v="Lüneburg, Vogt Friedrich , Lüneburg, Rat"/>
    <s v="F3400"/>
    <s v="Scharnebeck, Kloster (Zisterzienser)"/>
    <s v="UB Lüneburg 1, S. 34, Nr. 68"/>
    <m/>
    <s v="Hannover, Hauptstaatsarchiv"/>
    <s v="0.0.1243"/>
    <n v="1243"/>
    <x v="47"/>
    <s v="Unbekannt"/>
    <s v="13240 Alle Aufnahmen unter dieser Zugangsnummer"/>
    <s v="F3400"/>
    <n v="13240"/>
  </r>
  <r>
    <n v="6570"/>
    <s v="F3413"/>
    <n v="13247"/>
    <x v="0"/>
    <s v="Lüneburg, Vogt Sigeband"/>
    <s v="F3413"/>
    <s v="Scharnebeck, Kloster"/>
    <s v="Ungedr.?"/>
    <m/>
    <s v="Hannover, Hauptstaatsarchiv"/>
    <s v="0.0.1248"/>
    <n v="1248"/>
    <x v="8"/>
    <s v="Unbekannt"/>
    <s v="13247 Alle Aufnahmen unter dieser Zugangsnummer"/>
    <s v="F3413"/>
    <n v="13247"/>
  </r>
  <r>
    <n v="3930"/>
    <s v="C975"/>
    <n v="9913"/>
    <x v="0"/>
    <s v="Lutenbach, Ritter Otto , Bistum Bamberg, Domstift"/>
    <s v="C975"/>
    <s v="Bistum Bamberg, Domstift"/>
    <s v="Reg. Boica, S. 739"/>
    <m/>
    <s v="München, Bayerisches Hauptstaatsarchiv"/>
    <s v="um 1200"/>
    <n v="1200"/>
    <x v="22"/>
    <s v="Unbekannt"/>
    <n v="9913"/>
    <s v="C975"/>
    <n v="9913"/>
  </r>
  <r>
    <n v="5783"/>
    <s v="F1809"/>
    <n v="12310"/>
    <x v="0"/>
    <s v="Luternau, Werner , Luternau, Burkhard (Bruder d. Werner von L.), Luternau, Rudolf (Bruder d. Werner von L.)"/>
    <s v="F1809"/>
    <s v="St. Urban, Kloster, Abt, St. Urban, Kloster, Konvent"/>
    <s v="UB Solothurn 2, Nr.39; QW. Schweiz 1,1, Nr.618"/>
    <m/>
    <s v="Luzern, Staatsarchiv"/>
    <s v="vor 1249.9.24"/>
    <n v="1249"/>
    <x v="45"/>
    <s v="Unbekannt"/>
    <s v="12310 Alle Aufnahmen unter dieser Zugangsnummer"/>
    <s v="F1809"/>
    <n v="12310"/>
  </r>
  <r>
    <n v="9407"/>
    <s v="M612"/>
    <n v="90260"/>
    <x v="0"/>
    <s v="Luternau, Werner von"/>
    <s v="M612"/>
    <s v="St. Urban, Kloster"/>
    <s v="QW. Schweiz 1,1, Nr.1098; FR Bern. 3, Nr.50"/>
    <m/>
    <s v="Luzern, Staatsarchiv"/>
    <s v="0.8.1273"/>
    <n v="1273"/>
    <x v="129"/>
    <s v="Unbekannt"/>
    <s v="90260 Alle Aufnahmen unter dieser Zugangsnummer"/>
    <s v="M612"/>
    <n v="90260"/>
  </r>
  <r>
    <n v="9420"/>
    <s v="M609"/>
    <n v="90273"/>
    <x v="0"/>
    <s v="Luternau, Werner von"/>
    <s v="M609"/>
    <s v="St. Urban, Kloster"/>
    <s v="FR Bern. 3, Nr.207; QW. Schweiz 1,1, Nr.1223"/>
    <m/>
    <s v="Luzern, Staatsarchiv"/>
    <s v="12.3.1277"/>
    <n v="1277"/>
    <x v="199"/>
    <s v="Freitag"/>
    <n v="90273"/>
    <s v="M609"/>
    <n v="90273"/>
  </r>
  <r>
    <n v="6325"/>
    <s v="F2781"/>
    <n v="12976"/>
    <x v="0"/>
    <s v="Lutry, Kloster"/>
    <s v="F2781"/>
    <s v="Lutry, Kloster"/>
    <s v="Ungedr.?"/>
    <m/>
    <s v="Lausanne, Staatsarchiv"/>
    <s v="18.6.1221"/>
    <n v="1221"/>
    <x v="76"/>
    <s v="Freitag"/>
    <s v="12976 Alle Aufnahmen unter dieser Zugangsnummer"/>
    <s v="F2781"/>
    <n v="12976"/>
  </r>
  <r>
    <n v="6327"/>
    <s v="F2783"/>
    <n v="12978"/>
    <x v="0"/>
    <s v="Lutry, Kloster, Prior Bischof"/>
    <s v="F2783"/>
    <s v="Lutry, Kloster"/>
    <s v="Ungedr.?"/>
    <m/>
    <s v="Lausanne, Staatsarchiv"/>
    <s v="0.0.1235"/>
    <n v="1235"/>
    <x v="14"/>
    <s v="Unbekannt"/>
    <s v="12978 Alle Aufnahmen unter dieser Zugangsnummer"/>
    <s v="F2783"/>
    <n v="12978"/>
  </r>
  <r>
    <n v="6328"/>
    <s v="F2784"/>
    <n v="12980"/>
    <x v="0"/>
    <s v="Lutry, Kloster, Prior Jakob , Lutry, Kloster, Konvent"/>
    <s v="F2784"/>
    <s v="Lutry, Kloster"/>
    <s v="Ungedr.?"/>
    <m/>
    <s v="Lausanne, Staatsarchiv"/>
    <s v="0.1.1238"/>
    <n v="1238"/>
    <x v="6"/>
    <s v="Unbekannt"/>
    <s v="12980 Alle Aufnahmen unter dieser Zugangsnummer"/>
    <s v="F2784"/>
    <n v="12980"/>
  </r>
  <r>
    <n v="6331"/>
    <s v="F2787"/>
    <n v="12983"/>
    <x v="0"/>
    <s v="Lutry, Kloster, Prior Jakob u. Konvent"/>
    <s v="F2787"/>
    <s v="Lutry, Kloster, Raymund (Kleriker) u. s. Bruder Johannes"/>
    <s v="Ungedr.?"/>
    <m/>
    <s v="Lausanne, Staatsarchiv"/>
    <s v="3.5.1247"/>
    <n v="1247"/>
    <x v="56"/>
    <s v="Freitag"/>
    <s v="12983 Alle Aufnahmen unter dieser Zugangsnummer"/>
    <s v="F2787"/>
    <n v="12983"/>
  </r>
  <r>
    <n v="6311"/>
    <s v="F2766"/>
    <n v="12962"/>
    <x v="0"/>
    <s v="Lutry, Ulrich von , Audeta (Enkelin d. Ulrich v. Lutry), Martin (verh. m. Audeta)"/>
    <s v="F2766"/>
    <s v="Hautcret, Kloster"/>
    <s v="Ungedr.?"/>
    <m/>
    <s v="Lausanne, Staatsarchiv"/>
    <s v="15.12.1247 ?"/>
    <n v="1247"/>
    <x v="56"/>
    <s v="Sonntag"/>
    <n v="12962"/>
    <s v="F2766"/>
    <n v="12962"/>
  </r>
  <r>
    <n v="3999"/>
    <s v="C986"/>
    <n v="10095"/>
    <x v="0"/>
    <s v="Lutterberg, Graf Heidenreich I. von"/>
    <s v="C986"/>
    <s v="Bursfelde, Kloster"/>
    <s v="Ungedr.?"/>
    <m/>
    <s v="Hannover, Hauptstaatsarchiv"/>
    <s v="0.0.1204"/>
    <n v="1204"/>
    <x v="152"/>
    <s v="Unbekannt"/>
    <n v="10095"/>
    <s v="C986"/>
    <n v="10095"/>
  </r>
  <r>
    <n v="2059"/>
    <s v="E2868"/>
    <n v="6789"/>
    <x v="0"/>
    <s v="Luxemburg, Graf Heinrich I. von (u. Namur)"/>
    <s v="E2868"/>
    <s v="Himmerod, Kloster"/>
    <s v="UB Mittelrhein 1, Nr.657; Reg. Mittelrhein. 2, Nr.272"/>
    <m/>
    <s v="Koblenz, Landeshauptarchiv"/>
    <s v="0.0.1169"/>
    <n v="1169"/>
    <x v="98"/>
    <s v="Unbekannt"/>
    <n v="6789"/>
    <s v="E2868"/>
    <n v="6789"/>
  </r>
  <r>
    <n v="1762"/>
    <s v="E2680"/>
    <n v="5994"/>
    <x v="0"/>
    <s v="Luxemburg, Graf Konrad von"/>
    <s v="E2680"/>
    <s v="Trier, Kloster St. Maximin"/>
    <s v="UB Mittelrhein 2, Nr.531"/>
    <m/>
    <s v="Paris, Nationalbibliothek"/>
    <s v="0.0.1135"/>
    <n v="1135"/>
    <x v="112"/>
    <s v="Unbekannt"/>
    <n v="5994"/>
    <s v="E2680"/>
    <n v="5994"/>
  </r>
  <r>
    <n v="1766"/>
    <s v="C713"/>
    <n v="5998"/>
    <x v="0"/>
    <s v="Luxemburg, Herzog Heinrich von"/>
    <s v="C713"/>
    <s v="Waldenburg, Kloster"/>
    <s v="Ungedr.?"/>
    <m/>
    <s v="Paris, Nationalbibliothek"/>
    <s v="vor 1221"/>
    <n v="1221"/>
    <x v="76"/>
    <s v="Unbekannt"/>
    <n v="5998"/>
    <s v="C713"/>
    <n v="5998"/>
  </r>
  <r>
    <n v="5963"/>
    <s v="F2075"/>
    <n v="12507"/>
    <x v="0"/>
    <s v="Luzern, Gesellschaft der Pfistern, Stubengesellen , Luzern, Gesellschaft der M�ller, Stubengesellen"/>
    <s v="F2075"/>
    <s v="Luzern, St. Leodegar in Hof"/>
    <s v="Ungedr.?"/>
    <m/>
    <s v="Luzern, Staatsarchiv"/>
    <s v="1.3.1437"/>
    <n v="1437"/>
    <x v="156"/>
    <s v="Freitag"/>
    <n v="12507"/>
    <s v="F2075"/>
    <n v="12507"/>
  </r>
  <r>
    <n v="5888"/>
    <s v="F1946"/>
    <n v="12418"/>
    <x v="0"/>
    <s v="Luzern, Stift"/>
    <s v="F1946"/>
    <s v="Luzern, Stift (Fond)"/>
    <s v="Ungedr.?"/>
    <m/>
    <s v="Luzern, Stiftsarchiv"/>
    <s v="15.Jh. ?"/>
    <m/>
    <x v="13"/>
    <s v="Unbekannt"/>
    <s v="12418 Alle Aufnahmen unter dieser Zugangsnummer"/>
    <s v="F1946"/>
    <n v="12418"/>
  </r>
  <r>
    <n v="5892"/>
    <s v="F1954"/>
    <n v="12422"/>
    <x v="0"/>
    <s v="Luzern, Stift, Propst Wilhelm , Luzern, Stift, Kapitel"/>
    <s v="F1954"/>
    <s v="Luzern, Stift (Fond)"/>
    <s v="QW. Schweiz 1,1, Nr.507"/>
    <m/>
    <s v="Luzern, Stiftsarchiv"/>
    <s v="21.5.1246"/>
    <n v="1246"/>
    <x v="70"/>
    <s v="Montag"/>
    <s v="12422 Alle Aufnahmen unter dieser Zugangsnummer"/>
    <s v="F1954"/>
    <n v="12422"/>
  </r>
  <r>
    <n v="9491"/>
    <s v="M2224"/>
    <n v="90369"/>
    <x v="0"/>
    <s v="L�wenstein, Wolfram von"/>
    <s v="M2224"/>
    <s v="Erzbistum Trier, Erzbischof Balduin"/>
    <s v="Ungedr."/>
    <m/>
    <s v="Koblenz, Landeshauptarchiv"/>
    <s v="29.7.1346"/>
    <n v="1346"/>
    <x v="259"/>
    <s v="Samstag"/>
    <n v="90369"/>
    <s v="M2224"/>
    <n v="90369"/>
  </r>
  <r>
    <n v="5955"/>
    <s v="F2062"/>
    <n v="12497"/>
    <x v="0"/>
    <s v="L�wenstein, Wolfram von , L�wenstein, Embricho von"/>
    <s v="F2062"/>
    <s v="Sitten, Kloster"/>
    <s v="W�rdtwein, Mon. Pal. 6, S. 107; Reg. Hess. 3, Nr.1481"/>
    <m/>
    <s v="Luzern, Staatsarchiv"/>
    <s v="25.8.1248"/>
    <n v="1248"/>
    <x v="8"/>
    <s v="Dienstag"/>
    <s v="12497 Alle Aufnahmen unter dieser Zugangsnummer"/>
    <s v="F2062"/>
    <n v="12497"/>
  </r>
  <r>
    <n v="3532"/>
    <s v="E4450"/>
    <n v="9194"/>
    <x v="0"/>
    <s v="Maas, Sch�ffen (Richele)"/>
    <s v="E4450"/>
    <s v="Aachen, Stift St. Marien"/>
    <s v="Urk. Aachen, Nr.20; Mitt. K�ln Stadtarchiv 9, S. 119"/>
    <m/>
    <s v="K�ln, Stadtarchiv"/>
    <s v="0.0.1108"/>
    <n v="1108"/>
    <x v="193"/>
    <s v="Unbekannt"/>
    <n v="9194"/>
    <s v="E4450"/>
    <n v="9194"/>
  </r>
  <r>
    <n v="4256"/>
    <s v="E5077"/>
    <n v="10472"/>
    <x v="0"/>
    <s v="Maastricht, Stift St. Servatius , Siegburg, Kloster"/>
    <s v="E5077"/>
    <s v="Siegburg, Kloster, Maastricht, Stift St. Servatius"/>
    <s v="UB Siegburg 1, Nr.77; UB Mittelrhein 2, S. 132"/>
    <m/>
    <s v="D�sseldorf, Hauptstaatsarchiv"/>
    <s v="0.0.1189"/>
    <n v="1189"/>
    <x v="39"/>
    <s v="Unbekannt"/>
    <n v="10472"/>
    <s v="E5077"/>
    <n v="10472"/>
  </r>
  <r>
    <n v="2351"/>
    <s v="D867"/>
    <n v="7351"/>
    <x v="0"/>
    <s v="Maastricht, Stift St. Servatius, Kapitel"/>
    <s v="D867"/>
    <s v="Rupertsberg, Kloster"/>
    <s v="UB Mittelrhein 2, Nr.186; Reg. Mittelrhein. 2, Nr.745"/>
    <m/>
    <s v="Koblenz, Landeshauptarchiv"/>
    <s v="0.0.1195"/>
    <n v="1195"/>
    <x v="124"/>
    <s v="Unbekannt"/>
    <n v="7351"/>
    <s v="D867"/>
    <n v="7351"/>
  </r>
  <r>
    <n v="7952"/>
    <s v="F6234"/>
    <n v="14799"/>
    <x v="0"/>
    <s v="Macon, Domstift, Dekan G. u. Kapitel"/>
    <s v="F6234"/>
    <s v="Bistum Genf, Bischof Nantelm u. Domkapteil (Fond)"/>
    <s v="MDG 2,2, S.53; (Reg.Genev., Nr.497; Hidber, Nr.2527)"/>
    <m/>
    <s v="Genf, Staatsarchiv"/>
    <s v="13.2.1185 ?"/>
    <n v="1185"/>
    <x v="87"/>
    <s v="Mittwoch"/>
    <s v="14799 Alle Aufnahmen unter dieser Zugangsnummer"/>
    <s v="F6234"/>
    <n v="14799"/>
  </r>
  <r>
    <n v="5984"/>
    <s v="F2320"/>
    <n v="12556"/>
    <x v="0"/>
    <s v="Macon, Graf Wilhelm von"/>
    <s v="F2320"/>
    <s v="Romainmotier, Kloster"/>
    <s v="MDR 3, S. 531"/>
    <m/>
    <s v="Lausanne, Staatsarchiv"/>
    <s v="0.0.1218"/>
    <n v="1218"/>
    <x v="16"/>
    <s v="Unbekannt"/>
    <s v="12556 Alle Aufnahmen unter dieser Zugangsnummer"/>
    <s v="F2320"/>
    <n v="12556"/>
  </r>
  <r>
    <n v="8995"/>
    <s v="F9749"/>
    <n v="16156"/>
    <x v="0"/>
    <s v="Magdeburg Neustadt, St. Peter und Paul, Stift, Dekan Friedrich , Magdeburg Neustadt, St. Peter und Paul, Stift, Kapitel"/>
    <s v="F9749"/>
    <s v="Marienborn, Kloster, Propst Konrad, Marienborn, Kloster, Konvent"/>
    <s v="Reg. Magdeburg Ebb. 3, S. 650, Nr. 515 (zu c. 1254)"/>
    <m/>
    <s v="Magdeburg, Landeshauptarchiv"/>
    <s v="0.0.1220-0.0.1230"/>
    <n v="12201230"/>
    <x v="59"/>
    <s v="Unbekannt"/>
    <s v="16156 Alle Aufnahmen unter dieser Zugangsnummer"/>
    <s v="F9749"/>
    <n v="16156"/>
  </r>
  <r>
    <n v="8891"/>
    <s v="F9513"/>
    <n v="15965"/>
    <x v="0"/>
    <s v="Magdeburg, Albrecht, Legat , Magdeburg, Erzbischof Albrecht"/>
    <s v="F9513"/>
    <s v="Magdeburg, Dominikanerkloster"/>
    <s v="Reg. Magdeburg Ebb. 2, S. 379, Nr. 811"/>
    <m/>
    <s v="Magdeburg, Landeshauptarchiv"/>
    <s v="13.1.1227"/>
    <n v="1227"/>
    <x v="57"/>
    <s v="Mittwoch"/>
    <s v="15965 Alle Aufnahmen unter dieser Zugangsnummer"/>
    <s v="F9513"/>
    <n v="15965"/>
  </r>
  <r>
    <n v="8919"/>
    <s v="F9347"/>
    <n v="16052"/>
    <x v="0"/>
    <s v="Magdeburg, Albrecht, Legat des Heiligen R�mischen Reiches , Magdeburg, Erzbischof Albrecht"/>
    <s v="F9347"/>
    <s v="Magdeburg, Nonnenkloster St. Laurentius"/>
    <s v="Reg. Magdeburg Ebb. 2, S. 371, Nr. 794"/>
    <m/>
    <s v="Magdeburg, Landeshauptarchiv"/>
    <s v="25.10.1226"/>
    <n v="1226"/>
    <x v="67"/>
    <s v="Sonntag"/>
    <s v="16052 Alle Aufnahmen unter dieser Zugangsnummer"/>
    <s v="F9347"/>
    <n v="16052"/>
  </r>
  <r>
    <n v="8951"/>
    <s v="F9613"/>
    <n v="16095"/>
    <x v="0"/>
    <s v="Magdeburg, Albrecht, Legat des Heiligen R�mischen Reiches , Magdeburg, Erzbischof Albrecht (identisch)"/>
    <s v="F9613"/>
    <s v="Halle, Neuwerk, Stift, Propst und Kapitel, Halle, Stadt"/>
    <s v="Bierbach, S. 172-174 Nr. 185; Reg. Magdeburg Ebb. 2, S. 341, Nr. 737"/>
    <m/>
    <s v="Magdeburg, Landeshauptarchiv"/>
    <s v="04.3.1225"/>
    <n v="1225"/>
    <x v="4"/>
    <s v="Dienstag"/>
    <s v="16095 Alle Aufnahmen unter dieser Zugangsnummer"/>
    <s v="F9613"/>
    <n v="16095"/>
  </r>
  <r>
    <n v="8889"/>
    <s v="F9506"/>
    <n v="15963"/>
    <x v="0"/>
    <s v="Magdeburg, Albrecht, Legat des Heiligen R�mischen Reiches , Magdeburg, Erzbischof Albrecht, Legat des Heiligen R�mischen Reiches"/>
    <s v="F9506"/>
    <s v="Magdeburg, Dominikanerkloster"/>
    <s v="Reg. Magdeburg Ebb. 2, S. 340f., Nr. 736"/>
    <m/>
    <s v="Magdeburg, Landeshauptarchiv"/>
    <s v="30.1.1225"/>
    <n v="1225"/>
    <x v="4"/>
    <s v="Donnerstag"/>
    <s v="15963 Alle Aufnahmen unter dieser Zugangsnummer"/>
    <s v="F9506"/>
    <n v="15963"/>
  </r>
  <r>
    <n v="8892"/>
    <s v="F9516"/>
    <n v="15966"/>
    <x v="0"/>
    <s v="Magdeburg, best�tigter Elekt Burkhard"/>
    <s v="F9516"/>
    <s v="Magdeburg, Dominikanerkloster"/>
    <s v="Reg. Magdeburg Ebb. 2, S. 474, Nr. 1023"/>
    <m/>
    <s v="Magdeburg, Landeshauptarchiv"/>
    <s v="19.11.1234"/>
    <n v="1234"/>
    <x v="51"/>
    <s v="Sonntag"/>
    <s v="15966 Alle Aufnahmen unter dieser Zugangsnummer"/>
    <s v="F9516"/>
    <n v="15966"/>
  </r>
  <r>
    <n v="8963"/>
    <s v="F9638"/>
    <n v="16107"/>
    <x v="0"/>
    <s v="Magdeburg, Burggraf Burchard"/>
    <s v="F9638"/>
    <s v="Magdeburg, St. Johannes Baptist (zum Berge), Kloster"/>
    <s v="UB Berge, S. 52f., Nr. 73; Reg. Magdeburg Ebb. 2, S. 296f., Nr. 643"/>
    <m/>
    <s v="Magdeburg, Landeshauptarchiv"/>
    <s v="23.10.1221"/>
    <n v="1221"/>
    <x v="76"/>
    <s v="Samstag"/>
    <s v="16107 Alle Aufnahmen unter dieser Zugangsnummer"/>
    <s v="F9638"/>
    <n v="16107"/>
  </r>
  <r>
    <n v="8937"/>
    <s v="F9397"/>
    <n v="16070"/>
    <x v="0"/>
    <s v="Magdeburg, Burggraf Burchard"/>
    <s v="F9397"/>
    <s v="Gottesgnaden, Kloster, Propst Burchard"/>
    <s v="Reg. Magdeburg Ebb. 2, S. 549f., Nr. 1221"/>
    <m/>
    <s v="Magdeburg, Landeshauptarchiv"/>
    <s v="17.6.1247"/>
    <n v="1247"/>
    <x v="56"/>
    <s v="Montag"/>
    <s v="16070 Alle Aufnahmen unter dieser Zugangsnummer"/>
    <s v="F9397"/>
    <n v="16070"/>
  </r>
  <r>
    <n v="8865"/>
    <s v="F9107"/>
    <n v="15926"/>
    <x v="0"/>
    <s v="Magdeburg, Burggraf Burchard"/>
    <s v="F9107"/>
    <s v="Magdeburg, Erzbischof und Erzstift"/>
    <s v="Reg. Magdeburg Ebb. 2, S. 553, Nr. 1231"/>
    <m/>
    <s v="Magdeburg"/>
    <s v="9.6.1248"/>
    <n v="1248"/>
    <x v="8"/>
    <s v="Dienstag"/>
    <s v="15926 Alle Aufnahmen unter dieser Zugangsnummer"/>
    <s v="F9107"/>
    <n v="15926"/>
  </r>
  <r>
    <n v="8920"/>
    <s v="F9350"/>
    <n v="16053"/>
    <x v="0"/>
    <s v="Magdeburg, Domdekan Friedrich , Magdeburg, Domkapitel"/>
    <s v="F9350"/>
    <s v="Magdeburg, Neustadt Kloster St. Laurentius"/>
    <s v="Reg. Magdeburg Ebb. 2, S. 424, Nr. 917"/>
    <m/>
    <s v="Magdeburg, Landeshauptarchiv"/>
    <s v="0.0.1230"/>
    <n v="1230"/>
    <x v="59"/>
    <s v="Unbekannt"/>
    <s v="16053 Alle Aufnahmen unter dieser Zugangsnummer"/>
    <s v="F9350"/>
    <n v="16053"/>
  </r>
  <r>
    <n v="8981"/>
    <s v="F9718"/>
    <n v="16141"/>
    <x v="0"/>
    <s v="Magdeburg, Domkapitel"/>
    <s v="F9718"/>
    <s v="Marienborn, Hospital"/>
    <s v="Reg. Magdeburg Ebb. 2, S. 93f., Nr. 215 (f�lschlich zu Aug. 13)"/>
    <m/>
    <s v="Magdeburg, Landeshauptarchiv"/>
    <s v="7.8.1205"/>
    <n v="1205"/>
    <x v="71"/>
    <s v="Sonntag"/>
    <s v="16141 Alle Aufnahmen unter dieser Zugangsnummer"/>
    <s v="F9718"/>
    <n v="16141"/>
  </r>
  <r>
    <n v="8896"/>
    <s v="F9528"/>
    <n v="15970"/>
    <x v="0"/>
    <s v="Magdeburg, Domkapitel"/>
    <s v="F9528"/>
    <s v="Magdeburg, Dominikanerkloster"/>
    <s v="Reg. Magdeburg Ebb. 2, S. 555, Nr. 1235"/>
    <m/>
    <s v="Magdeburg, Landeshauptarchiv"/>
    <s v="8.7.1248"/>
    <n v="1248"/>
    <x v="8"/>
    <s v="Mittwoch"/>
    <s v="15970 Alle Aufnahmen unter dieser Zugangsnummer"/>
    <s v="F9528"/>
    <n v="15970"/>
  </r>
  <r>
    <n v="8894"/>
    <s v="F9522"/>
    <n v="15968"/>
    <x v="0"/>
    <s v="Magdeburg, Dompropst Albrecht"/>
    <s v="F9522"/>
    <s v="Magdeburg, Dominikanerkloster"/>
    <s v="Reg. Magdeburg Ebb. 2, S. 554f., Nr. 1234 (zu 1248 Juli 4)"/>
    <m/>
    <s v="Magdeburg, Landeshauptarchiv"/>
    <s v="6.7.1248"/>
    <n v="1248"/>
    <x v="8"/>
    <s v="Montag"/>
    <s v="15968 Alle Aufnahmen unter dieser Zugangsnummer"/>
    <s v="F9522"/>
    <n v="15968"/>
  </r>
  <r>
    <n v="8899"/>
    <s v="F9537"/>
    <n v="15973"/>
    <x v="0"/>
    <s v="Magdeburg, Dompropst Albrecht"/>
    <s v="F9537"/>
    <s v="Magdeburg, Dominikanerkloster"/>
    <s v="Reg. Magdeburg Ebb. 2, S. 558, Nr. 1243"/>
    <m/>
    <s v="Magdeburg, Landeshauptarchiv"/>
    <s v="0.0.1248"/>
    <n v="1248"/>
    <x v="8"/>
    <s v="Unbekannt"/>
    <s v="15973 Alle Aufnahmen unter dieser Zugangsnummer"/>
    <s v="F9537"/>
    <n v="15973"/>
  </r>
  <r>
    <n v="8855"/>
    <s v="F9077"/>
    <n v="15917"/>
    <x v="0"/>
    <s v="Magdeburg, Dompropst Wilbrand"/>
    <s v="F9077"/>
    <s v="Mistedt, Einwohner"/>
    <s v="Reg. Magdeburg Ebb. 2, S. 422f., Nr. 912"/>
    <m/>
    <s v="Magdeburg, Landeshauptarchiv"/>
    <s v="31.12.1230"/>
    <n v="1230"/>
    <x v="59"/>
    <s v="Dienstag"/>
    <s v="15917 Alle Aufnahmen unter dieser Zugangsnummer"/>
    <s v="F9077"/>
    <n v="15917"/>
  </r>
  <r>
    <n v="8874"/>
    <s v="F9139"/>
    <n v="15936"/>
    <x v="0"/>
    <s v="Magdeburg, Domstift, Domdekan Friedrich , Magdeburg, Domkapitel"/>
    <s v="F9139"/>
    <s v="Magdeburg, Domstift, Kaltenborn, Einwohner des Dorfes"/>
    <s v="Reg. Magdeburg Ebb. 2, S. 480, Nr. 1042"/>
    <m/>
    <s v="Magdeburg"/>
    <s v="19.8.1235"/>
    <n v="1235"/>
    <x v="14"/>
    <s v="Sonntag"/>
    <n v="15936"/>
    <s v="F9139"/>
    <n v="15936"/>
  </r>
  <r>
    <n v="8868"/>
    <s v="F9116"/>
    <n v="15929"/>
    <x v="0"/>
    <s v="Magdeburg, Domstift, Domkapitel und Dompropst , Magdeburg, Burggraf"/>
    <s v="F9116"/>
    <s v="Magdeburg, Domstift, Dompropstei"/>
    <s v="Reg. Magdeburg Ebb. 2, S. 372f., Nr. 796"/>
    <m/>
    <s v="Magdeburg, StA"/>
    <s v="0.0.1226"/>
    <n v="1226"/>
    <x v="67"/>
    <s v="Unbekannt"/>
    <s v="15929 Alle Aufnahmen unter dieser Zugangsnummer"/>
    <s v="F9116"/>
    <n v="15929"/>
  </r>
  <r>
    <n v="9003"/>
    <s v="F9769"/>
    <n v="16171"/>
    <x v="0"/>
    <s v="Magdeburg, Domstift, Dompropst Wilbrand , Magdeburg, Domstift, Domdekan Friedrich, Magdeburg, Domkapitel"/>
    <s v="F9769"/>
    <s v="Magdeburg, Domdekan Friedrich"/>
    <s v="Reg. Magdeburg Ebb. 2, S. 369f., Nr. 789"/>
    <m/>
    <s v="Magdeburg, Landeshauptarchiv"/>
    <s v="14.7.1226"/>
    <n v="1226"/>
    <x v="67"/>
    <s v="Dienstag"/>
    <s v="16171 Alle Aufnahmen unter dieser Zugangsnummer"/>
    <s v="F9769"/>
    <n v="16171"/>
  </r>
  <r>
    <n v="8869"/>
    <s v="F9119"/>
    <n v="15930"/>
    <x v="0"/>
    <s v="Magdeburg, Domstift, Dompropst Wilbrand , Magdeburg, Domstift, Domdekan Friedrich, Magdeburg, Domkapitel"/>
    <s v="F9119"/>
    <s v="Magdeburg, Domstift"/>
    <s v="Reg. Magdeburg Ebb. 2, S. 360f., Nr. 770"/>
    <m/>
    <s v="Magdeburg, Landeshauptarchiv"/>
    <s v="0.0.1225-0.0.1231"/>
    <n v="12251231"/>
    <x v="136"/>
    <s v="Unbekannt"/>
    <s v="15930 Alle Aufnahmen unter dieser Zugangsnummer"/>
    <s v="F9119"/>
    <n v="15930"/>
  </r>
  <r>
    <n v="8998"/>
    <s v="F9758"/>
    <n v="16166"/>
    <x v="0"/>
    <s v="Magdeburg, Domstift, Domprpost Rugger , Magdeburg, Domstift, Domdekan Siegfried, Magdeburg, Domkapitel"/>
    <s v="F9758"/>
    <s v="Magdeburg, Domkanoniker Albrecht"/>
    <s v="Hertel, UB Magdeburg 1, S. 26, Nr. 53; UB Magdeburg Erzstift 1, S. 482f., Nr. 368; Reg. Magdeburg Ebb. 1, S. 673f., Nr. 1621"/>
    <m/>
    <s v="Magdeburg, Landeshauptarchiv"/>
    <s v="0.0.1180"/>
    <n v="1180"/>
    <x v="73"/>
    <s v="Unbekannt"/>
    <s v="16166 Alle Aufnahmen unter dieser Zugangsnummer"/>
    <s v="F9758"/>
    <n v="16166"/>
  </r>
  <r>
    <n v="8856"/>
    <s v="F9077"/>
    <n v="15917"/>
    <x v="0"/>
    <s v="Magdeburg, Domstift, Propst Wilbrand (Mitsiegler: Magdeburg, Domstift, Dekan und Archidiakon Friedrich)"/>
    <s v="F9077"/>
    <s v="Mistede, Kirche, Magdeburg, Domstift, Archidiakon"/>
    <s v="UB Berge, S. 60, Nr. 83; Reg. Magdeburg Ebb. 2, S. 422, Nr. 912"/>
    <m/>
    <s v="Magdeburg"/>
    <s v="0.0.1230-31.5.1235"/>
    <n v="12301235"/>
    <x v="14"/>
    <s v="Unbekannt"/>
    <s v="15917 Alle Aufnahmen unter dieser Zugangsnummer"/>
    <s v="F9077"/>
    <n v="15917"/>
  </r>
  <r>
    <n v="8997"/>
    <s v="F9754"/>
    <n v="16162"/>
    <x v="0"/>
    <s v="Magdeburg, Domstift, Propst Wilbrand , Magdeburg, Domstift, Dekan Friedrich und Kapitel"/>
    <s v="F9754"/>
    <s v="Magdeburg, Domstift, Alexander von Tuchen"/>
    <s v="Reg. Magdeburg Ebb. 2, S. 436-438, Nr. 943"/>
    <m/>
    <s v="Magdeburg, Landeshauptarchiv"/>
    <s v="31.7.1231"/>
    <n v="1231"/>
    <x v="136"/>
    <s v="Donnerstag"/>
    <s v="16162 Alle Aufnahmen unter dieser Zugangsnummer"/>
    <s v="F9754"/>
    <n v="16162"/>
  </r>
  <r>
    <n v="8888"/>
    <s v="F9503"/>
    <n v="15962"/>
    <x v="0"/>
    <s v="Magdeburg, Domstift, Propst Wilbrand , Magdeburg, Domstift, Dekan Friedrich, Magdeburg, Domkapitel"/>
    <s v="F9503"/>
    <s v="Magdeburg, Dominikanerkloster"/>
    <s v="Reg. Magdeburg Ebb. 2, S. 340, Nr. 735"/>
    <m/>
    <s v="Magdeburg, Landeshauptarchiv"/>
    <s v="30.1.1225"/>
    <n v="1225"/>
    <x v="4"/>
    <s v="Donnerstag"/>
    <s v="15962 Alle Aufnahmen unter dieser Zugangsnummer"/>
    <s v="F9503"/>
    <n v="15962"/>
  </r>
  <r>
    <n v="8890"/>
    <s v="F9509"/>
    <n v="15964"/>
    <x v="0"/>
    <s v="Magdeburg, Domstift, Propst Wilbrand , Magdeburg, Domstift, Dekan Friedrich, Magdeburg, Domkapitel"/>
    <s v="F9509"/>
    <s v="Magdeburg, Dominikanerkloster St. Paul"/>
    <s v="Reg. Magdeburg Ebb. 2, S. 380, Nr. 813"/>
    <m/>
    <s v="Magdeburg, Landeshauptarchiv"/>
    <s v="0.0.1236-13.1.1237"/>
    <n v="12361237"/>
    <x v="78"/>
    <s v="Unbekannt"/>
    <s v="15964 Alle Aufnahmen unter dieser Zugangsnummer"/>
    <s v="F9509"/>
    <n v="15964"/>
  </r>
  <r>
    <n v="8952"/>
    <s v="F9617"/>
    <n v="16096"/>
    <x v="0"/>
    <s v="Magdeburg, Erzbischof Adelgot"/>
    <s v="F9617"/>
    <s v="Magdeburg, St. Johannes Baptist (zum Berge), Kloster"/>
    <s v="UB Berge, S. 12f., Nr. 20; UB Magdeburg Erzstift 1, S. 252, Nr. 194; Reg. Magdeburg Ebb. 1, S. 346, Nr. 890"/>
    <m/>
    <s v="Magdeburg, Landeshauptarchiv"/>
    <s v="0.0.1110"/>
    <n v="1110"/>
    <x v="249"/>
    <s v="Unbekannt"/>
    <s v="16096 Alle Aufnahmen unter dieser Zugangsnummer"/>
    <s v="F9617"/>
    <n v="16096"/>
  </r>
  <r>
    <n v="9001"/>
    <s v="F9765"/>
    <n v="16169"/>
    <x v="0"/>
    <s v="Magdeburg, Erzbischof Albrecht"/>
    <s v="F9765"/>
    <s v="Magdeburg, Dompropst Otto"/>
    <s v="Reg. Magdeburg Ebb. 2, S. 199, Nr. 445"/>
    <m/>
    <s v="Magdeburg, Landeshauptarchiv"/>
    <s v="29.7.1213"/>
    <n v="1213"/>
    <x v="49"/>
    <s v="Montag"/>
    <s v="16169 Alle Aufnahmen unter dieser Zugangsnummer"/>
    <s v="F9765"/>
    <n v="16169"/>
  </r>
  <r>
    <n v="9002"/>
    <s v="F9767"/>
    <n v="16170"/>
    <x v="0"/>
    <s v="Magdeburg, Erzbischof Albrecht"/>
    <s v="F9767"/>
    <s v="Magdeburg, Dompropst Otto"/>
    <s v="Reg. Magdeburg Ebb. 2, S. 201, Nr. 449"/>
    <m/>
    <s v="Magdeburg, Landeshauptarchiv"/>
    <s v="12.11.1213"/>
    <n v="1213"/>
    <x v="49"/>
    <s v="Dienstag"/>
    <s v="16170 Alle Aufnahmen unter dieser Zugangsnummer"/>
    <s v="F9767"/>
    <n v="16170"/>
  </r>
  <r>
    <n v="8964"/>
    <s v="F9640"/>
    <n v="16108"/>
    <x v="0"/>
    <s v="Magdeburg, Erzbischof Albrecht"/>
    <s v="F9640"/>
    <s v="Magdeburg, St. Johannes (zum Berge), Kloster, Abt Bertram, Magdeburg, St. Johannes (zum Berge), Kloster, Konvent"/>
    <s v="UB Berge, S. 53-55, Nr. 74; Reg. Magdeburg Ebb. 2, S. 297f., Nr. 644"/>
    <m/>
    <s v="Magdeburg, Landeshauptarchiv"/>
    <s v="20.9.1221-8.11.1221"/>
    <n v="12211221"/>
    <x v="76"/>
    <s v="Unbekannt"/>
    <s v="16108 Alle Aufnahmen unter dieser Zugangsnummer"/>
    <s v="F9640"/>
    <n v="16108"/>
  </r>
  <r>
    <n v="8930"/>
    <s v="F9377"/>
    <n v="16064"/>
    <x v="0"/>
    <s v="Magdeburg, Erzbischof Albrecht"/>
    <s v="F9377"/>
    <s v="Kloster Gottesgnaden"/>
    <s v="Reg. Magdeburg Ebb. 2, S. 152f., Nr. 354"/>
    <m/>
    <s v="Magdeburg, Landeshauptarchiv"/>
    <s v="31.12.1209"/>
    <n v="1209"/>
    <x v="15"/>
    <s v="Donnerstag"/>
    <s v="16064 Alle Aufnahmen unter dieser Zugangsnummer"/>
    <s v="F9377"/>
    <n v="16064"/>
  </r>
  <r>
    <n v="8931"/>
    <s v="F9377"/>
    <n v="16064"/>
    <x v="0"/>
    <s v="Magdeburg, Erzbischof Albrecht"/>
    <s v="F9377"/>
    <s v="Gottesgnaden, Kloster"/>
    <s v="Reg. Magdeburg Ebb. 2, S. 154, Nr. 356"/>
    <m/>
    <s v="Magdeburg, Landeshauptarchiv"/>
    <s v="0.0.1209"/>
    <n v="1209"/>
    <x v="15"/>
    <s v="Unbekannt"/>
    <s v="16064 Alle Aufnahmen unter dieser Zugangsnummer"/>
    <s v="F9377"/>
    <n v="16064"/>
  </r>
  <r>
    <n v="8932"/>
    <s v="F9380"/>
    <n v="16065"/>
    <x v="0"/>
    <s v="Magdeburg, Erzbischof Albrecht"/>
    <s v="F9380"/>
    <s v="Gottesgnaden, Kloster"/>
    <s v="Reg. Magdeburg Ebb. 2, S. 240f., Nr. 526"/>
    <m/>
    <s v="Magdeburg, Landeshauptarchiv"/>
    <s v="0.0.1217"/>
    <n v="1217"/>
    <x v="74"/>
    <s v="Unbekannt"/>
    <s v="16065 Alle Aufnahmen unter dieser Zugangsnummer"/>
    <s v="F9380"/>
    <n v="16065"/>
  </r>
  <r>
    <n v="8949"/>
    <s v="F9608"/>
    <n v="16093"/>
    <x v="0"/>
    <s v="Magdeburg, Erzbischof Albrecht"/>
    <s v="F9608"/>
    <s v="Halle, St. Moritz, Augustinerstift, Propst, Halle, St. Moritz, Konvent"/>
    <s v="Bierbach, S. 129, Nr. 135; Reg. Magdeburg Ebb. 2, S. 170f., Nr. 388"/>
    <m/>
    <s v="Magdeburg, Landeshauptarchiv"/>
    <s v="27.4.1211"/>
    <n v="1211"/>
    <x v="69"/>
    <s v="Mittwoch"/>
    <s v="16093 Alle Aufnahmen unter dieser Zugangsnummer"/>
    <s v="F9608"/>
    <n v="16093"/>
  </r>
  <r>
    <n v="8950"/>
    <s v="F9610"/>
    <n v="16094"/>
    <x v="0"/>
    <s v="Magdeburg, Erzbischof Albrecht"/>
    <s v="F9610"/>
    <s v="Halle, St. Moritz, Stift"/>
    <s v="UB Halberstadt H.stift 1, S. 442, Nr. 498; Bierbach, S. 150-152, Nr. 158; Reg. Magedeburg Ebb. 2, S. 236, Nr. 519"/>
    <m/>
    <s v="Magdeburg, Landeshauptarchiv"/>
    <s v="29.4.1217"/>
    <n v="1217"/>
    <x v="74"/>
    <s v="Samstag"/>
    <s v="16094 Alle Aufnahmen unter dieser Zugangsnummer"/>
    <s v="F9610"/>
    <n v="16094"/>
  </r>
  <r>
    <n v="8884"/>
    <s v="F9489"/>
    <n v="15957"/>
    <x v="0"/>
    <s v="Magdeburg, Erzbischof Albrecht"/>
    <s v="F9489"/>
    <s v="Magdeburg, Dominikanerkloster"/>
    <s v="Reg. Magdeburg Ebb. 2, S. 378, Nr. 812"/>
    <m/>
    <s v="Magdeburg, StA"/>
    <s v="13.1.1227"/>
    <n v="1227"/>
    <x v="57"/>
    <s v="Mittwoch"/>
    <s v="15957 Alle Aufnahmen unter dieser Zugangsnummer"/>
    <s v="F9489"/>
    <n v="15957"/>
  </r>
  <r>
    <n v="8915"/>
    <s v="F9332"/>
    <n v="16048"/>
    <x v="0"/>
    <s v="Magdeburg, Erzbischof Albrecht"/>
    <s v="F9332"/>
    <s v="Magdeburg, Neustadt, Kloster zum heiligen Kreuz, St. Maria und Laurentii"/>
    <s v="UB Magdeburg 1, S. 35f., Nr. 74; Gbl. Magdeburg 3, S. 454; CD. Anhalt 5, S. 304; Reg. Magdeburg Ebb. 2 S. 149, Nr. 350"/>
    <m/>
    <s v="Magdeburg, Landeshauptarchiv"/>
    <s v="0.0.1209"/>
    <n v="1209"/>
    <x v="15"/>
    <s v="Unbekannt"/>
    <s v="16048 Alle Aufnahmen unter dieser Zugangsnummer"/>
    <s v="F9332"/>
    <n v="16048"/>
  </r>
  <r>
    <n v="8916"/>
    <s v="F9335"/>
    <n v="16049"/>
    <x v="0"/>
    <s v="Magdeburg, Erzbischof Albrecht"/>
    <s v="F9335"/>
    <s v="Magdeburg, Neustadt, Kloster zum heiligen Kreuz, St. Martin und Laurentii"/>
    <s v="UB Magdeburg 1, S. 35f., Nr. 74; Gbl. Magdeburg 3, S. 454; CD. Anhalt 5, S. 304; Reg. Magdeburg Ebb. 2, S. 149f., Nr. 350"/>
    <m/>
    <s v="Magdeburg, Landeshauptarchiv"/>
    <s v="0.0.1209"/>
    <n v="1209"/>
    <x v="15"/>
    <s v="Unbekannt"/>
    <s v="16049 Alle Aufnahmen unter dieser Zugangsnummer"/>
    <s v="F9335"/>
    <n v="16049"/>
  </r>
  <r>
    <n v="8917"/>
    <s v="F9339"/>
    <n v="16050"/>
    <x v="0"/>
    <s v="Magdeburg, Erzbischof Albrecht"/>
    <s v="F9339"/>
    <s v="Magdeburg, Zisterzienserinnenkloster St. Laurentius"/>
    <s v="Gbl. Magdeburg 3, S. 456, Nr. 3; Reg. Magdeburg Ebb. 2, S. 292f., Nr. 640"/>
    <m/>
    <s v="Magdeburg, Landeshauptarchiv"/>
    <s v="20.9.1221"/>
    <n v="1221"/>
    <x v="76"/>
    <s v="Montag"/>
    <s v="16050 Alle Aufnahmen unter dieser Zugangsnummer"/>
    <s v="F9339"/>
    <n v="16050"/>
  </r>
  <r>
    <n v="8864"/>
    <s v="F9106"/>
    <n v="15925"/>
    <x v="0"/>
    <s v="Magdeburg, Erzbischof Albrecht"/>
    <s v="F9106"/>
    <s v="Magdeburg, Domstift St. Mauricius"/>
    <s v="Reg. Magdeburg Ebb. 2, S. 342f., Nr. 739"/>
    <m/>
    <s v="Magdeburg"/>
    <s v="10.8.1225"/>
    <n v="1225"/>
    <x v="4"/>
    <s v="Sonntag"/>
    <n v="15925"/>
    <s v="F9106"/>
    <n v="15925"/>
  </r>
  <r>
    <n v="8867"/>
    <s v="F9113"/>
    <n v="15928"/>
    <x v="0"/>
    <s v="Magdeburg, Erzbischof Albrecht"/>
    <s v="F9113"/>
    <s v="Magdeburg, Domkapitel"/>
    <s v="Reg. Magdeburg Ebb. 2, S. 198f., Nr. 444"/>
    <m/>
    <s v="Magdeburg"/>
    <s v="29.7.1213"/>
    <n v="1213"/>
    <x v="49"/>
    <s v="Montag"/>
    <s v="15928 Alle Aufnahmen unter dieser Zugangsnummer"/>
    <s v="F9113"/>
    <n v="15928"/>
  </r>
  <r>
    <n v="8643"/>
    <s v="F8233"/>
    <n v="15662"/>
    <x v="0"/>
    <s v="Magdeburg, Erzbischof Albrecht"/>
    <s v="F8233"/>
    <s v="Mei�en, Bistum (Getreue im Lande Lausitz)"/>
    <s v="CD. Sax. Reg. 2,1, S. 76, Nr. 79 [zu (um 1211)]; Reg. Magdeburg Ebb. 2, S. 180, Nr. 404; Schieckel, S. 88, Nr. 198"/>
    <m/>
    <s v="Dresden, HStA"/>
    <s v="6.5.1210-0.0.1228"/>
    <n v="12101228"/>
    <x v="17"/>
    <s v="Unbekannt"/>
    <s v="15662 Alle Aufnahmen unter dieser Zugangsnummer"/>
    <s v="F8233"/>
    <n v="15662"/>
  </r>
  <r>
    <n v="8878"/>
    <s v="F9471"/>
    <n v="15951"/>
    <x v="0"/>
    <s v="Magdeburg, Erzbischof Albrecht , Magdeburg, St. Nikolai, Propst Wilbrand"/>
    <s v="F9471"/>
    <s v="W�ltingerode, Propst Heidenreich"/>
    <s v="Reg. Magdeburg Ebb. 2, S. 186f., Nr. 415"/>
    <m/>
    <s v="Magdeburg, Landeshauptarchiv"/>
    <s v="19.5.1212"/>
    <n v="1212"/>
    <x v="149"/>
    <s v="Samstag"/>
    <s v="15951 Alle Aufnahmen unter dieser Zugangsnummer"/>
    <s v="F9471"/>
    <n v="15951"/>
  </r>
  <r>
    <n v="9025"/>
    <s v="F9839"/>
    <n v="16208"/>
    <x v="0"/>
    <s v="Magdeburg, Erzbischof Albrecht , Magister Konrad von Marburg, predicator verbi dei als Schiedsrichter"/>
    <s v="F9839"/>
    <s v="Halberstadt, Bistum, Quedlinburg, Kanonissenstift"/>
    <s v="UB Halberstadt H.stift 1, S. 451f., Nr. 505; Reg. Magdeburg Ebb. 2, S. 250, Nr. 547"/>
    <m/>
    <s v="Magdeburg, Landeshauptarchiv"/>
    <s v="29.1.1219"/>
    <n v="1219"/>
    <x v="58"/>
    <s v="Dienstag"/>
    <s v="16208 Alle Aufnahmen unter dieser Zugangsnummer"/>
    <s v="F9839"/>
    <n v="16208"/>
  </r>
  <r>
    <n v="8984"/>
    <s v="F9726"/>
    <n v="16145"/>
    <x v="0"/>
    <s v="Magdeburg, Erzbischof Albrecht II."/>
    <s v="F9726"/>
    <s v="Marienborn, Hospital"/>
    <s v="Reg. Magdeburg Ebb. 2, S. 162, Nr. 372"/>
    <m/>
    <s v="Magdeburg, Landeshauptarchiv"/>
    <s v="21.12.1210"/>
    <n v="1210"/>
    <x v="95"/>
    <s v="Dienstag"/>
    <s v="16145 Alle Aufnahmen unter dieser Zugangsnummer"/>
    <s v="F9726"/>
    <n v="16145"/>
  </r>
  <r>
    <n v="8929"/>
    <s v="F9374"/>
    <n v="16063"/>
    <x v="0"/>
    <s v="Magdeburg, Erzbischof Albrecht II."/>
    <s v="F9374"/>
    <s v="Gottesgnaden, Kloster"/>
    <s v="Reg. Magdeburg Ebb. 2, S. 123f., Nr. 296; UB Magdeburg 1, Nr. 70; Bierbach, S. 123, Nr. 127"/>
    <m/>
    <s v="Magdeburg, Landeshauptarchiv"/>
    <s v="0.0.1207"/>
    <n v="1207"/>
    <x v="198"/>
    <s v="Unbekannt"/>
    <s v="16063 Alle Aufnahmen unter dieser Zugangsnummer"/>
    <s v="F9374"/>
    <n v="16063"/>
  </r>
  <r>
    <n v="8918"/>
    <s v="F9342"/>
    <n v="16051"/>
    <x v="0"/>
    <s v="Magdeburg, Erzbischof Albrecht, Legat des Heiligen R�mischen Reiches , Magdeburg, Erzbischof Albrecht, Legat des Heiligen R�mischen Reiches"/>
    <s v="F9342"/>
    <s v="Magdeburg, St. Laurentius, Kloster"/>
    <s v="Reg. Magdeburg Ebb. 2, S. 354, Nr. 755"/>
    <m/>
    <s v="Magdeburg, Landeshauptarchiv"/>
    <s v="17.12.1225"/>
    <n v="1225"/>
    <x v="4"/>
    <s v="Mittwoch"/>
    <s v="16051 Alle Aufnahmen unter dieser Zugangsnummer"/>
    <s v="F9342"/>
    <n v="16051"/>
  </r>
  <r>
    <n v="8887"/>
    <s v="F9499"/>
    <n v="15961"/>
    <x v="0"/>
    <s v="Magdeburg, Erzbischof Albrecht, Legat des Heiligen R�mischen Reiches und Graf von Romaniola , Magdeburg, Erzbischof Albrecht, Legat des Heiligen R�mischen Reiches und Graf von Romaniola"/>
    <s v="F9499"/>
    <s v="Magdeburg, Dominikanerkloster"/>
    <s v="Reg. Magdeburg Ebb. 2, S. 354, Nr. 756"/>
    <m/>
    <s v="Magdeburg, Landeshauptarchiv"/>
    <s v="vor 30.1.1225"/>
    <n v="1225"/>
    <x v="4"/>
    <s v="Donnerstag"/>
    <s v="15961 Alle Aufnahmen unter dieser Zugangsnummer"/>
    <s v="F9499"/>
    <n v="15961"/>
  </r>
  <r>
    <n v="8928"/>
    <s v="F9371"/>
    <n v="16062"/>
    <x v="0"/>
    <s v="Magdeburg, Erzbischof Ludolf"/>
    <s v="F9371"/>
    <s v="Gottesgnaden, Kloster"/>
    <s v="Reg. Magdeburg Ebb. 2, S. 76, Nr. 174"/>
    <m/>
    <s v="Magdeburg, Landeshauptarchiv"/>
    <s v="22.12.1202"/>
    <n v="1202"/>
    <x v="53"/>
    <s v="Sonntag"/>
    <s v="16062 Alle Aufnahmen unter dieser Zugangsnummer"/>
    <s v="F9371"/>
    <n v="16062"/>
  </r>
  <r>
    <n v="8863"/>
    <s v="F9103"/>
    <n v="15924"/>
    <x v="0"/>
    <s v="Magdeburg, Erzbischof Ludolf"/>
    <s v="F9103"/>
    <s v="Magdeburg, Erzbistum"/>
    <s v="Reg. Magdeburg Ebb. 2, S. 82, Nr. 190"/>
    <m/>
    <s v="Magdeburg"/>
    <s v="0.0.1203"/>
    <n v="1203"/>
    <x v="75"/>
    <s v="Unbekannt"/>
    <s v="15924 Alle Aufnahmen unter dieser Zugangsnummer"/>
    <s v="F9103"/>
    <n v="15924"/>
  </r>
  <r>
    <n v="9045"/>
    <s v="F9760"/>
    <n v="16231"/>
    <x v="0"/>
    <s v="Magdeburg, Erzbischof Wichmann"/>
    <s v="F9760"/>
    <s v="Magdeburg, Domkapitel"/>
    <s v="UB Magdeburg Erzstift 1, S 481f., Nr. 367; UB Magdeburg 1, S. 26f., Nr. 53; Reg. Magdeburg Ebb. 1, S. 673, Nr. 1621"/>
    <m/>
    <s v="Magdeburg, Landeshauptarchiv"/>
    <s v="31.12.1180"/>
    <n v="1180"/>
    <x v="73"/>
    <s v="Mittwoch"/>
    <s v="16231 Alle Aufnahmen unter dieser Zugangsnummer"/>
    <s v="F9760"/>
    <n v="16231"/>
  </r>
  <r>
    <n v="8999"/>
    <s v="R19528"/>
    <n v="16167"/>
    <x v="0"/>
    <s v="Magdeburg, Erzbischof Wichmann"/>
    <s v="R19528"/>
    <s v="Magdeburg, Domkapitel"/>
    <s v="UB Magdeburg Erzstift 1, S. 481, Nr. 367; Bierbach, S. 80, Nr. 82"/>
    <m/>
    <s v="Magdeburg, StA"/>
    <s v="vor 24.9.1180"/>
    <n v="1180"/>
    <x v="73"/>
    <s v="Mittwoch"/>
    <s v="16167 Alle Aufnahmen unter dieser Zugangsnummer"/>
    <s v="R19528"/>
    <n v="16167"/>
  </r>
  <r>
    <n v="8958"/>
    <s v="F9630"/>
    <n v="16102"/>
    <x v="0"/>
    <s v="Magdeburg, Erzbischof Wichmann"/>
    <s v="F9630"/>
    <s v="Magdeburg, Kloster Berge, Abt Heinrich"/>
    <s v="UB Berge, S. 28f., Nr. 44; UB Magdeburg Erzstift 1, S. 509, Nr. 388; Reg. Magdeburg Ebb. 1, S. 696, Nr. 1669"/>
    <m/>
    <s v="Magdeburg, Landeshauptarchiv"/>
    <s v="vor 0.9.1183"/>
    <n v="1183"/>
    <x v="94"/>
    <s v="Unbekannt"/>
    <s v="16102 Alle Aufnahmen unter dieser Zugangsnummer"/>
    <s v="F9630"/>
    <n v="16102"/>
  </r>
  <r>
    <n v="8847"/>
    <s v="F9059"/>
    <n v="15911"/>
    <x v="0"/>
    <s v="Magdeburg, Erzbischof Wichmann"/>
    <s v="F9059"/>
    <s v="Oda, nobilis mulier"/>
    <s v="UB Magdeburg Erzstift 1, S. 367, Nr. 295; Reg. Magdeburg Ebb. 1, S. 551, Nr. 1366"/>
    <m/>
    <s v="Magdeburg"/>
    <s v="19.5.1158"/>
    <n v="1158"/>
    <x v="195"/>
    <s v="Montag"/>
    <s v="15911 Alle Aufnahmen unter dieser Zugangsnummer"/>
    <s v="F9059"/>
    <n v="15911"/>
  </r>
  <r>
    <n v="8921"/>
    <s v="F9353"/>
    <n v="16054"/>
    <x v="0"/>
    <s v="Magdeburg, Erzbischof Wilbrand"/>
    <s v="F9353"/>
    <s v="Magdeburg, St. Laurentius, Kloster"/>
    <s v="Reg. Magdeburg Ebb. 2, S. 495, Nr. 1079"/>
    <m/>
    <s v="Magdeburg, Landeshauptarchiv"/>
    <s v="0.0.1237"/>
    <n v="1237"/>
    <x v="78"/>
    <s v="Unbekannt"/>
    <s v="16054 Alle Aufnahmen unter dieser Zugangsnummer"/>
    <s v="F9353"/>
    <n v="16054"/>
  </r>
  <r>
    <n v="8922"/>
    <s v="F9356"/>
    <n v="16055"/>
    <x v="0"/>
    <s v="Magdeburg, Erzbischof Wilbrand"/>
    <s v="F9356"/>
    <s v="Magdeburg, Zisterzienserinnenkloster St. Laurentii auf der Neustadt"/>
    <s v="Reg. Magdeburg Ebb. 2, S. 561, Nr. 1254"/>
    <m/>
    <s v="Magdeburg, Landeshauptarchiv"/>
    <s v="04.03.1249"/>
    <n v="1249"/>
    <x v="45"/>
    <s v="Donnerstag"/>
    <s v="16055 Alle Aufnahmen unter dieser Zugangsnummer"/>
    <s v="F9356"/>
    <n v="16055"/>
  </r>
  <r>
    <n v="8939"/>
    <s v="F9403"/>
    <n v="16072"/>
    <x v="0"/>
    <s v="Magdeburg, Erzbischof Wilbrand"/>
    <s v="F9403"/>
    <s v="Gottesgnaden, Kloster, Propst Ernst"/>
    <s v="Reg. Magdeburg Ebb. 2, S. 571, Nr. 1275"/>
    <m/>
    <s v="Magdeburg, Landeshauptarchiv"/>
    <s v="0.0.1250"/>
    <n v="1250"/>
    <x v="9"/>
    <s v="Unbekannt"/>
    <s v="16072 Alle Aufnahmen unter dieser Zugangsnummer"/>
    <s v="F9403"/>
    <n v="16072"/>
  </r>
  <r>
    <n v="8883"/>
    <s v="F9486"/>
    <n v="15956"/>
    <x v="0"/>
    <s v="Magdeburg, Erzbischof Wilbrand"/>
    <s v="F9486"/>
    <s v="Magdeburg, Domdekan Arnold"/>
    <s v="-"/>
    <m/>
    <s v="Magdeburg, Landeshauptarchiv"/>
    <s v="0.0.1237-0.0.1245"/>
    <n v="12371245"/>
    <x v="55"/>
    <s v="Unbekannt"/>
    <s v="15956 Alle Aufnahmen unter dieser Zugangsnummer"/>
    <s v="F9486"/>
    <n v="15956"/>
  </r>
  <r>
    <n v="8895"/>
    <s v="F9525"/>
    <n v="15969"/>
    <x v="0"/>
    <s v="Magdeburg, Erzbischof Wilbrand"/>
    <s v="F9525"/>
    <s v="Magdeburg, Dominikanerkloster"/>
    <s v="Reg. Magdeburg Ebb. 2, S. 555, Nr. 1236"/>
    <m/>
    <s v="Magdeburg, Landeshauptarchiv"/>
    <s v="10.7.1248"/>
    <n v="1248"/>
    <x v="8"/>
    <s v="Freitag"/>
    <s v="15969 Alle Aufnahmen unter dieser Zugangsnummer"/>
    <s v="F9525"/>
    <n v="15969"/>
  </r>
  <r>
    <n v="8897"/>
    <s v="F9531"/>
    <n v="15971"/>
    <x v="0"/>
    <s v="Magdeburg, Erzbischof Wilbrand"/>
    <s v="F9531"/>
    <s v="Magdeburg, Dominikanerkloster St. Paul, Magdeburg, Dompropstei"/>
    <s v="Reg. Magdeburg Ebb. 2, S. 553f., Nr. 1232"/>
    <m/>
    <s v="Magdeburg, Landeshauptarchiv"/>
    <s v="30.6.1248"/>
    <n v="1248"/>
    <x v="8"/>
    <s v="Dienstag"/>
    <s v="15971 Alle Aufnahmen unter dieser Zugangsnummer"/>
    <s v="F9531"/>
    <n v="15971"/>
  </r>
  <r>
    <n v="8898"/>
    <s v="F9534"/>
    <n v="15972"/>
    <x v="0"/>
    <s v="Magdeburg, Erzbischof Wilbrand"/>
    <s v="F9534"/>
    <s v="Magdeburg, Dominikanerkloster St. Paul, Magdeburg, Dompropstei"/>
    <s v="Reg. Magdeburg Ebb. 2, S. 553f., Nr. 1232"/>
    <m/>
    <s v="Magdeburg, Landeshauptarchiv"/>
    <s v="30.6.1248"/>
    <n v="1248"/>
    <x v="8"/>
    <s v="Dienstag"/>
    <s v="15972 Alle Aufnahmen unter dieser Zugangsnummer"/>
    <s v="F9534"/>
    <n v="15972"/>
  </r>
  <r>
    <n v="8904"/>
    <s v="F9552"/>
    <n v="15978"/>
    <x v="0"/>
    <s v="Magdeburg, Erzbischof Wilbrand"/>
    <s v="F9552"/>
    <s v="Magdeburg, Zisterzienserinnenkloster St. Agnes"/>
    <s v="Reg. Magdeburg Ebb. 2, S. 524, Nr. 1158"/>
    <m/>
    <s v="Magdeburg, Landeshauptarchiv"/>
    <s v="13.5.1243"/>
    <n v="1243"/>
    <x v="47"/>
    <s v="Mittwoch"/>
    <s v="15978 Alle Aufnahmen unter dieser Zugangsnummer"/>
    <s v="F9552"/>
    <n v="15978"/>
  </r>
  <r>
    <n v="8905"/>
    <s v="F9555"/>
    <n v="15979"/>
    <x v="0"/>
    <s v="Magdeburg, Erzbischof Wilbrand"/>
    <s v="F9555"/>
    <s v="Magdeburg, Zisterzienserinnenkloster St. Agnes"/>
    <s v="Reg. Magdeburg Ebb. 2, S. 524f., Nr. 1160"/>
    <m/>
    <s v="Magdeburg, Landeshauptarchiv"/>
    <s v="15.7.1243"/>
    <n v="1243"/>
    <x v="47"/>
    <s v="Mittwoch"/>
    <s v="15979 Alle Aufnahmen unter dieser Zugangsnummer"/>
    <s v="F9555"/>
    <n v="15979"/>
  </r>
  <r>
    <n v="8866"/>
    <s v="F9110"/>
    <n v="15927"/>
    <x v="0"/>
    <s v="Magdeburg, Erzbischof Wilbrand"/>
    <s v="F9110"/>
    <s v="Magdeburg, Domstift"/>
    <s v="Reg. Magdeburg Ebb. 2, S. 566, Nr. 1261"/>
    <m/>
    <s v="Magdeburg"/>
    <s v="8.12.1249"/>
    <n v="1249"/>
    <x v="45"/>
    <s v="Mittwoch"/>
    <s v="15927 Alle Aufnahmen unter dieser Zugangsnummer"/>
    <s v="F9110"/>
    <n v="15927"/>
  </r>
  <r>
    <n v="8875"/>
    <s v="F9140"/>
    <n v="15937"/>
    <x v="0"/>
    <s v="Magdeburg, Erzbischof Wilbrand"/>
    <s v="F9140"/>
    <s v="Magdeburg, Erzbistum, Halberstadt, Bistum"/>
    <s v="Reg. Magdeburg Ebb. 2, S. 556, Nr. 1239; UB Halberstadt H.stift 2, S. 89f., Nr. 792"/>
    <m/>
    <s v="Magdeburg, Landeshauptarchiv"/>
    <s v="25.9.1248"/>
    <n v="1248"/>
    <x v="8"/>
    <s v="Freitag"/>
    <s v="15937 Alle Aufnahmen unter dieser Zugangsnummer"/>
    <s v="F9140"/>
    <n v="15937"/>
  </r>
  <r>
    <n v="8893"/>
    <s v="F9519"/>
    <n v="15967"/>
    <x v="0"/>
    <s v="Magdeburg, Erzbischof Wilbrand , Magdeburg, Dompropst Albrecht, Magdeburg, Domkapitel"/>
    <s v="F9519"/>
    <s v="Magdeburg, Dominikanerkloster"/>
    <s v="Reg. Magdeburg Ebb. 2, S. 535, Nr. 1190"/>
    <m/>
    <s v="Magdeburg, Landeshauptarchiv"/>
    <s v="12.5.1245"/>
    <n v="1245"/>
    <x v="55"/>
    <s v="Freitag"/>
    <s v="15967 Alle Aufnahmen unter dieser Zugangsnummer"/>
    <s v="F9519"/>
    <n v="15967"/>
  </r>
  <r>
    <n v="388"/>
    <s v="E571"/>
    <n v="1782"/>
    <x v="0"/>
    <s v="Magdeburg, Erzbischof Willebrand , Magdeburg, Domkapitel"/>
    <s v="E571"/>
    <s v="Mei�en, Bistum"/>
    <s v="Schieckel, S. 157, Nr. 589"/>
    <m/>
    <s v="Dresden, HStA"/>
    <s v="16.2.1250"/>
    <n v="1250"/>
    <x v="9"/>
    <s v="Mittwoch"/>
    <n v="1782"/>
    <s v="E571"/>
    <n v="1782"/>
  </r>
  <r>
    <n v="8902"/>
    <s v="F9546"/>
    <n v="15976"/>
    <x v="0"/>
    <s v="Magdeburg, Kloster Marienthal, Abt Konrad"/>
    <s v="F9546"/>
    <s v="Magdeburg, Kloster Marienthal"/>
    <s v="Reg. Magdeburg Ebb. 2, S. 465f., Nr. 999"/>
    <m/>
    <s v="Magdeburg, Landeshauptarchiv"/>
    <s v="0.0.1233"/>
    <n v="1233"/>
    <x v="68"/>
    <s v="Unbekannt"/>
    <s v="15976 Alle Aufnahmen unter dieser Zugangsnummer"/>
    <s v="F9546"/>
    <n v="15976"/>
  </r>
  <r>
    <n v="7700"/>
    <s v="F5686"/>
    <n v="14496"/>
    <x v="0"/>
    <s v="Magdeburg, Kloster St. Laurentius (Nonnen), Propst Albert"/>
    <s v="F5686"/>
    <s v="Halberstadt, Kloster St. Jakob (Zisterzienserinnen)"/>
    <s v="UB Halberstadt Stadt 1. Nr. 9"/>
    <m/>
    <s v="Hannover, Hauptstaatsarchiv"/>
    <s v="0.0.1232"/>
    <n v="1232"/>
    <x v="48"/>
    <s v="Unbekannt"/>
    <s v="14496 Alle Aufnahmen unter dieser Zugangsnummer"/>
    <s v="F5686"/>
    <n v="14496"/>
  </r>
  <r>
    <n v="1364"/>
    <s v="E2451"/>
    <n v="5464"/>
    <x v="0"/>
    <s v="Magdeburg, Kloster U.L. Frauen, Propst Balderam"/>
    <s v="E2451"/>
    <s v="Gottesgnaden, Kloster, Propst G�nther"/>
    <s v="UB Magdeburg Kloster, Nr.47"/>
    <m/>
    <s v="Magdeburg, Staatsarchiv"/>
    <s v="0.0.1160-0.0.1180"/>
    <n v="11601180"/>
    <x v="73"/>
    <s v="Unbekannt"/>
    <n v="5464"/>
    <s v="E2451"/>
    <n v="5464"/>
  </r>
  <r>
    <n v="8978"/>
    <s v="F9675"/>
    <n v="16122"/>
    <x v="0"/>
    <s v="Magdeburg, St. Johannes (zum Berge), Kloster"/>
    <s v="F9675"/>
    <s v="Magdeburg, St. Johannes Baptist (zum Berge), Kloster"/>
    <s v="UB Magdeburg 1, S. 61, Nr. 115"/>
    <m/>
    <s v="Magdeburg, Landeshauptarchiv"/>
    <s v="um 0.0.1250"/>
    <n v="1250"/>
    <x v="9"/>
    <s v="Unbekannt"/>
    <s v="16122 Alle Aufnahmen unter dieser Zugangsnummer"/>
    <s v="F9675"/>
    <n v="16122"/>
  </r>
  <r>
    <n v="8962"/>
    <s v="F9636"/>
    <n v="16106"/>
    <x v="0"/>
    <s v="Magdeburg, St. Johannes Bapt. zu Berge, Abt Bertram"/>
    <s v="F9636"/>
    <s v="Magdeburg, St. Johannes (zum Berge), Kloster"/>
    <s v="UB Berge, S. 51f., Nr. 72; Reg. Magdeburg Ebb. 2, S. 295f., Nr. 642"/>
    <m/>
    <s v="Magdeburg, Landeshauptarchiv"/>
    <s v="25.9.1221"/>
    <n v="1221"/>
    <x v="76"/>
    <s v="Samstag"/>
    <s v="16106 Alle Aufnahmen unter dieser Zugangsnummer"/>
    <s v="F9636"/>
    <n v="16106"/>
  </r>
  <r>
    <n v="8973"/>
    <s v="F9662"/>
    <n v="16117"/>
    <x v="0"/>
    <s v="Magdeburg, St. Johannes Bapt. zum Berge, Abt Bertram"/>
    <s v="F9662"/>
    <s v="Magdeburg, St. Johannes Baptist (zum Berge), Kloster"/>
    <s v="UB Berge, S. 69f., Nr. 94; Reg. Magdeburg Ebb. 2, S. 474f., Nr. 1024"/>
    <m/>
    <s v="Magdeburg, Landeshauptarchiv"/>
    <s v="0.0.1234"/>
    <n v="1234"/>
    <x v="51"/>
    <s v="Unbekannt"/>
    <s v="16117 Alle Aufnahmen unter dieser Zugangsnummer"/>
    <s v="F9662"/>
    <n v="16117"/>
  </r>
  <r>
    <n v="8974"/>
    <s v="F9664"/>
    <n v="16118"/>
    <x v="0"/>
    <s v="Magdeburg, St. Johannes Bapt. zum Berge, Abt Bertram"/>
    <s v="F9664"/>
    <s v="Magdeburg, St. Johannes Baptist (zum Berge), Kloster"/>
    <s v="UB Berge, S. 70f., Nr. 95; Reg. Magdeburg Ebb. 2, S. 475f., Nr. 1025"/>
    <m/>
    <s v="Magdeburg, Landeshauptarchiv"/>
    <s v="0.0.1234"/>
    <n v="1234"/>
    <x v="51"/>
    <s v="Unbekannt"/>
    <s v="16118 Alle Aufnahmen unter dieser Zugangsnummer"/>
    <s v="F9664"/>
    <n v="16118"/>
  </r>
  <r>
    <n v="8975"/>
    <s v="F9666"/>
    <n v="16119"/>
    <x v="0"/>
    <s v="Magdeburg, St. Johannes Bapt. zum Berge, Abt Bertram"/>
    <s v="F9666"/>
    <s v="Magdeburg, St. Johannes Baptist (zum Berge), Kloster"/>
    <s v="UB Berge, S. 71f., Nr. 98; Reg. Magdeburg Ebb. 2, S. 503, Nr. 1097"/>
    <m/>
    <s v="Magdeburg, Landeshauptarchiv"/>
    <s v="0.0.1238"/>
    <n v="1238"/>
    <x v="6"/>
    <s v="Unbekannt"/>
    <s v="16119 Alle Aufnahmen unter dieser Zugangsnummer"/>
    <s v="F9666"/>
    <n v="16119"/>
  </r>
  <r>
    <n v="8976"/>
    <s v="F9670"/>
    <n v="16120"/>
    <x v="0"/>
    <s v="Magdeburg, St. Johannes Bapt. zum Berge, Abt Bertram"/>
    <s v="F9670"/>
    <s v="Magdeburg, St. Johannes Baptist (zum Berge), Kloster, Heinrich, Sohn Menthits in der Neustadt Magdeburg"/>
    <s v="UB Berge, S. 72f., Nr. 99; Reg. Magdeburg Ebb. 2, S. 511f., Nr. 1122"/>
    <m/>
    <s v="Magdeburg, Landeshauptarchiv"/>
    <s v="0.0.1239"/>
    <n v="1239"/>
    <x v="79"/>
    <s v="Unbekannt"/>
    <s v="16120 Alle Aufnahmen unter dieser Zugangsnummer"/>
    <s v="F9670"/>
    <n v="16120"/>
  </r>
  <r>
    <n v="8969"/>
    <s v="F9654"/>
    <n v="16113"/>
    <x v="0"/>
    <s v="Magdeburg, St. Johannes Baptist (zum Berge), Abt Bertram"/>
    <s v="F9654"/>
    <s v="Magdeburg, St. Johannes Baptist (zum Berge), Konvent"/>
    <s v="UB Berge, S. 62, Nr. 86; Reg. Magdeburg Ebb. 2, S. 446f., Nr. 958"/>
    <m/>
    <s v="Magdeburg, Landeshauptarchiv"/>
    <s v="0.0.1231"/>
    <n v="1231"/>
    <x v="136"/>
    <s v="Unbekannt"/>
    <s v="16113 Alle Aufnahmen unter dieser Zugangsnummer"/>
    <s v="F9654"/>
    <n v="16113"/>
  </r>
  <r>
    <n v="8967"/>
    <s v="F9649"/>
    <n v="16111"/>
    <x v="0"/>
    <s v="Magdeburg, St. Johannes Baptist (zum Berge), Kloster, Abt Bertram"/>
    <s v="F9649"/>
    <s v="Magdeburg, St. Johannes Baptist (zum Berge), Kloster"/>
    <s v="UB Berge, S. 57f., Nr. 78; Reg. Magdeburg Ebb. 2, S. 387, Nr. 828"/>
    <m/>
    <s v="Magdeburg, Landeshauptarchiv"/>
    <s v="0.0.1227"/>
    <n v="1227"/>
    <x v="57"/>
    <s v="Unbekannt"/>
    <s v="16111 Alle Aufnahmen unter dieser Zugangsnummer"/>
    <s v="F9649"/>
    <n v="16111"/>
  </r>
  <r>
    <n v="8961"/>
    <s v="F9615"/>
    <n v="16105"/>
    <x v="0"/>
    <s v="Magdeburg, St. Johannes Baptist (zum Berge), Kloster, Abt Heinrich"/>
    <s v="F9615"/>
    <s v="Magdeburg, St. Johannes Baptist (zum Berge), Kloster"/>
    <s v="UB Berge, S. 42f., Nr. 61; Reg. Magdeburg Ebb. 2, S. 151f., Nr. 353"/>
    <m/>
    <s v="Magdeburg, Landeshauptarchiv"/>
    <s v="0.0.1209"/>
    <n v="1209"/>
    <x v="15"/>
    <s v="Unbekannt"/>
    <s v="16105 Alle Aufnahmen unter dieser Zugangsnummer"/>
    <s v="F9615"/>
    <n v="16105"/>
  </r>
  <r>
    <n v="8960"/>
    <s v="F9634"/>
    <n v="16104"/>
    <x v="0"/>
    <s v="Magdeburg, St. Johannes zu Berge, Kloster, Abt Reinhold"/>
    <s v="F9634"/>
    <s v="Magdeburg, St. Johannes zu Berge, Kloster"/>
    <s v="UB Berge, S. 33f., Nr. 53 (zu 1197); Reg. Magdeburg Ebb. 1, S. 741, Nr. 1748"/>
    <m/>
    <s v="Magdeburg, Landeshauptarchiv"/>
    <s v="0.0.1190-0.0.1208"/>
    <n v="11901208"/>
    <x v="43"/>
    <s v="Unbekannt"/>
    <s v="16104 Alle Aufnahmen unter dieser Zugangsnummer"/>
    <s v="F9634"/>
    <n v="16104"/>
  </r>
  <r>
    <n v="8956"/>
    <s v="F9626"/>
    <n v="16100"/>
    <x v="0"/>
    <s v="Magdeburg, St. Johannes, Kloster, Abt Arnold"/>
    <s v="F9626"/>
    <s v="Magdeburg, St. Johannes Baptist (zum Berge), Kloster"/>
    <s v="UB Berge, S. 24, Nr. 36; Reg. Magdeburg Ebb. 1, S. 521f., Nr. 1298"/>
    <m/>
    <s v="Magdeburg, Landeshauptarchiv"/>
    <s v="15.1.1154"/>
    <n v="1154"/>
    <x v="123"/>
    <s v="Freitag"/>
    <s v="16100 Alle Aufnahmen unter dieser Zugangsnummer"/>
    <s v="F9626"/>
    <n v="16100"/>
  </r>
  <r>
    <n v="8850"/>
    <s v="F9065"/>
    <n v="15913"/>
    <x v="0"/>
    <s v="Magdeburg, St. Sebastian, Dekan C. , Magdeburg, St. Nikolai, Dekan T."/>
    <s v="F9065"/>
    <s v="Olm�tz;Bischof W."/>
    <s v="Reg. Magdeburg Ebb. 2, S. 550, Nr. 1222"/>
    <m/>
    <s v="Magdeburg"/>
    <s v="25.9.1247"/>
    <n v="1247"/>
    <x v="56"/>
    <s v="Mittwoch"/>
    <s v="15913 Alle Aufnahmen unter dieser Zugangsnummer"/>
    <s v="F9065"/>
    <n v="15913"/>
  </r>
  <r>
    <n v="8955"/>
    <s v="F9624"/>
    <n v="16099"/>
    <x v="0"/>
    <s v="Magdeburg, St. Sebastian, Kanoniker Wigo"/>
    <s v="F9624"/>
    <s v="Magdeburg, St. Johannes Baptist, (zum Berge), Kloster"/>
    <s v="UB Berge, S. 21f., Nr. 32; Reg. Magdeburg Ebb. 1, S. 483f., Nr. 1208"/>
    <m/>
    <s v="Magdeburg, Landeshauptarchiv"/>
    <s v="11.8.1146"/>
    <n v="1146"/>
    <x v="177"/>
    <s v="Sonntag"/>
    <s v="16099 Alle Aufnahmen unter dieser Zugangsnummer"/>
    <s v="F9624"/>
    <n v="16099"/>
  </r>
  <r>
    <n v="334"/>
    <s v="E457"/>
    <n v="1692"/>
    <x v="0"/>
    <s v="Magdeburg, Stift St. Nikolaus, Propst Siegfried (identisch) , Erzbistum Magdeburg, Domstift, Dekan Siegfried"/>
    <s v="E457"/>
    <s v="Ichtershausen, Kloster"/>
    <s v="UB Magdeburg 1, Nr.315B; Dobenecker 2, Nr.319"/>
    <m/>
    <s v="Gotha, Staatsarchiv"/>
    <s v="7.1.1166"/>
    <n v="1166"/>
    <x v="18"/>
    <s v="Freitag"/>
    <n v="1692"/>
    <s v="E457"/>
    <n v="1692"/>
  </r>
  <r>
    <n v="8849"/>
    <s v="F9065"/>
    <n v="15913"/>
    <x v="0"/>
    <s v="Magdeburg, Stift St. Sebastian, Dekan Konrad , Magdeburg, Stift St. Nicolai, Dekan T."/>
    <s v="F9065"/>
    <s v="Prag, Dompropst Tobias, Leitmeritz, Dompropst Hermann, Prag, Archidiakon Radoslaus"/>
    <s v="CD. Bohemiae 4.1, S. 212f., Nr. 118b"/>
    <m/>
    <s v="Magdeburg, Landeshauptarchiv"/>
    <s v="25.09.1247"/>
    <n v="1247"/>
    <x v="56"/>
    <s v="Mittwoch"/>
    <s v="15913 Alle Aufnahmen unter dieser Zugangsnummer"/>
    <s v="F9065"/>
    <n v="15913"/>
  </r>
  <r>
    <n v="1559"/>
    <s v="D657"/>
    <n v="5693"/>
    <x v="0"/>
    <s v="Magdeburg, Trebbin, Arnold von (Erzbischof Ministeriale) (identisch) , Erzbistum Magdeburg, Domstift, Trebbin, Arnold von (Ministeriale)"/>
    <s v="D657"/>
    <s v="Lehnin, Kloster"/>
    <s v="Reg. Magdeburg Ebb. 2, Nr.992"/>
    <m/>
    <s v="Berlin, Geheimes Staatsarchiv"/>
    <s v="20.9.1233"/>
    <n v="1233"/>
    <x v="68"/>
    <s v="Dienstag"/>
    <n v="5693"/>
    <s v="D657"/>
    <n v="5693"/>
  </r>
  <r>
    <n v="8886"/>
    <s v="F9496"/>
    <n v="15960"/>
    <x v="0"/>
    <s v="Magdeburg, Unser Lieben Frauen, Stift, Propst Wichmann und Kapitel"/>
    <s v="F9496"/>
    <s v="Magdeburg, Unser Lieben Frauen, Stift, Jechaburg, Propst Burghart"/>
    <s v="UB Magdeburg Kloster, S. 103, Nr. 110"/>
    <m/>
    <s v="Magdeburg, Landeshauptarchiv"/>
    <s v="0.0.1210-0.0.1228"/>
    <n v="12101228"/>
    <x v="17"/>
    <s v="Unbekannt"/>
    <s v="15960 Alle Aufnahmen unter dieser Zugangsnummer"/>
    <s v="F9496"/>
    <n v="15960"/>
  </r>
  <r>
    <n v="6885"/>
    <s v="F3781"/>
    <n v="13572"/>
    <x v="0"/>
    <s v="Maggenberg, Konrad von , - Brunessent (Frau d. Konrad von Maggenberg) (identisch), Maggenberg, Brunessent von"/>
    <s v="F3781"/>
    <s v="Hauterive, Kloster"/>
    <s v="Reg. Hauterive, Nr.473"/>
    <m/>
    <s v="Fribourg, Staatsarchiv"/>
    <s v="0.0.1248"/>
    <n v="1248"/>
    <x v="8"/>
    <s v="Unbekannt"/>
    <s v="13572 Alle Aufnahmen unter dieser Zugangsnummer"/>
    <s v="F3781"/>
    <n v="13572"/>
  </r>
  <r>
    <n v="5989"/>
    <s v="F2325"/>
    <n v="12561"/>
    <x v="0"/>
    <s v="Magister Guillelmus Parmensis (p�pstl. Kaplan u. Auditor)"/>
    <s v="F2325"/>
    <s v="Villeneuve, Hospital, Magister Rudolf"/>
    <s v="Guichenon, S. 57"/>
    <m/>
    <s v="Lausanne, Staatsarchiv"/>
    <s v="15.3.1247"/>
    <n v="1247"/>
    <x v="56"/>
    <s v="Freitag"/>
    <s v="12561 Alle Aufnahmen unter dieser Zugangsnummer"/>
    <s v="F2325"/>
    <n v="12561"/>
  </r>
  <r>
    <n v="5091"/>
    <s v="F937"/>
    <n v="11509"/>
    <x v="0"/>
    <s v="Magister Petrus (medicus)"/>
    <s v="F937"/>
    <s v="Z�rich, Franziskaner"/>
    <s v="UB Z�rich 2, Nr.796"/>
    <m/>
    <s v="Z�rich, Staatsarchiv"/>
    <s v="um 1250"/>
    <n v="1250"/>
    <x v="9"/>
    <s v="Unbekannt"/>
    <n v="11509"/>
    <s v="F937"/>
    <n v="11509"/>
  </r>
  <r>
    <n v="665"/>
    <s v="E1100"/>
    <n v="2745"/>
    <x v="0"/>
    <s v="Mainz, B�rger"/>
    <s v="E1100"/>
    <s v="Mainz, Kloster St. Alban, Mainz, Kloster St. Jakob"/>
    <s v="UB Mainz 2,1, Nr.188; Baur, Hess. Urk. 2, Nr.7"/>
    <m/>
    <s v="Darmstadt, Staatsarchiv"/>
    <s v="0.0.1143-14.6.1153"/>
    <n v="11431153"/>
    <x v="146"/>
    <s v="Unbekannt"/>
    <n v="2745"/>
    <s v="E1100"/>
    <n v="2745"/>
  </r>
  <r>
    <n v="8109"/>
    <s v="F6894"/>
    <n v="15048"/>
    <x v="0"/>
    <s v="Mainz, Dompropst Arnold , Arnold, Propst von St. Marien, Erfurt (identisch)"/>
    <s v="F6894"/>
    <s v="St. Marien, Stift, Erfurt"/>
    <s v="UB Erfurt Kloster, S. 63, Nr. 115; UB Mainz 2,2, S. 970, Nr. 587"/>
    <m/>
    <s v="Erfurt, DomA."/>
    <s v="vor 7.9.1193"/>
    <n v="1193"/>
    <x v="187"/>
    <s v="Dienstag"/>
    <s v="15048 Alle Aufnahmen unter dieser Zugangsnummer"/>
    <s v="F6894"/>
    <n v="15048"/>
  </r>
  <r>
    <n v="8653"/>
    <s v="R18320"/>
    <n v="15680"/>
    <x v="0"/>
    <s v="Mainz, Domstift, Domdekan Christian, p�pstlicher Delegatrichter"/>
    <s v="R18320"/>
    <s v="Mainz, St. Maria ad gradus, Stift, Kanoniker"/>
    <s v="UB Hanau 1, S. 124, Nr. 160"/>
    <m/>
    <s v="Marburg, StA"/>
    <s v="14.3.1225"/>
    <n v="1225"/>
    <x v="4"/>
    <s v="Freitag"/>
    <s v="15680 Alle Aufnahmen unter dieser Zugangsnummer"/>
    <s v="R18320"/>
    <n v="15680"/>
  </r>
  <r>
    <n v="8651"/>
    <s v="R18376"/>
    <n v="15675"/>
    <x v="0"/>
    <s v="Mainz, erzbisch�flicher Richter"/>
    <s v="R18376"/>
    <s v="Konradsdorf, Kloster"/>
    <s v="nicht UB Hanau"/>
    <m/>
    <s v="Marburg, StA"/>
    <s v="7.9.1251"/>
    <n v="1251"/>
    <x v="117"/>
    <s v="Donnerstag"/>
    <s v="15675 Alle Aufnahmen unter dieser Zugangsnummer"/>
    <s v="R18376"/>
    <n v="15675"/>
  </r>
  <r>
    <n v="8654"/>
    <s v="R18228"/>
    <n v="15681"/>
    <x v="0"/>
    <s v="Mainz, erzbisch�flicher Richter"/>
    <s v="R18228"/>
    <s v="Mainz, St. Maria ad gradus, Stft, Propst und Kapitel"/>
    <s v="UB Hanau 1, S. 165, Nr. 214"/>
    <m/>
    <s v="Marburg, StA"/>
    <s v="4.5.1240"/>
    <n v="1240"/>
    <x v="64"/>
    <s v="Freitag"/>
    <s v="15681 Alle Aufnahmen unter dieser Zugangsnummer"/>
    <s v="R18228"/>
    <n v="15681"/>
  </r>
  <r>
    <n v="8655"/>
    <s v="R18328"/>
    <n v="15682"/>
    <x v="0"/>
    <s v="Mainz, erzbisch�flicher Richter"/>
    <s v="R18328"/>
    <s v="Mainz, St. Maria ad gradus, Stift, Propst und Kapitel, Ro�dorf, Antoniterorden, Meister Wilhelm und Br�der"/>
    <s v=" "/>
    <m/>
    <s v="Marburg, StA"/>
    <s v="5.3.1239"/>
    <n v="1239"/>
    <x v="79"/>
    <s v="Samstag"/>
    <s v="15682 Alle Aufnahmen unter dieser Zugangsnummer"/>
    <s v="R18328"/>
    <n v="15682"/>
  </r>
  <r>
    <n v="8656"/>
    <s v="R18382"/>
    <n v="15683"/>
    <x v="0"/>
    <s v="Mainz, erzbisch�flicher Richter"/>
    <s v="R18382"/>
    <s v="Mainz, St. Maria ad gradus, Stift, Propst und Kapitel, Ro�dorf, Antoniterhaus, Meister Wilhelm und Br�der"/>
    <s v="UB Hanau 1, S. 164, Nr. 212."/>
    <m/>
    <s v="Marburg, StA"/>
    <s v="3.3.1240"/>
    <n v="1240"/>
    <x v="64"/>
    <s v="Samstag"/>
    <s v="15683 Alle Aufnahmen unter dieser Zugangsnummer"/>
    <s v="R18382"/>
    <n v="15683"/>
  </r>
  <r>
    <n v="8104"/>
    <s v="F6871"/>
    <n v="15043"/>
    <x v="0"/>
    <s v="Mainz, Erzbischof Adalbert I. , Mainz, Adalbert I., p�pstlicher Legat (identisch)"/>
    <s v="F6871"/>
    <s v="St. Marien, Stift, Erfurt"/>
    <s v="UB Erfurt 1, S. 4, Nr. 12; UB Mainz 1, S. 392, Nr. 489"/>
    <m/>
    <s v="DomA Erfurt"/>
    <s v="16.10.1120"/>
    <n v="1120"/>
    <x v="181"/>
    <s v="Samstag"/>
    <s v="15043 Alle Aufnahmen unter dieser Zugangsnummer"/>
    <s v="F6871"/>
    <n v="15043"/>
  </r>
  <r>
    <n v="8558"/>
    <s v="F8069"/>
    <n v="15573"/>
    <x v="0"/>
    <s v="Mainz, Erzbischof Christian II."/>
    <s v="F8069"/>
    <s v="Spieskappel, Praemonstratenserstift, Abt und Kapitel"/>
    <s v="Ilgen"/>
    <m/>
    <s v="Marburg, StA"/>
    <s v="9.2.1250"/>
    <n v="1250"/>
    <x v="9"/>
    <s v="Mittwoch"/>
    <s v="15573 Alle Aufnahmen unter dieser Zugangsnummer"/>
    <s v="F8069"/>
    <n v="15573"/>
  </r>
  <r>
    <n v="8431"/>
    <s v="E5982"/>
    <n v="15425"/>
    <x v="0"/>
    <s v="Mainz, Erzbischof Heinrich II., zugleich Erzkanzler in Deutschland"/>
    <s v="E5982"/>
    <s v="Trier, Reuerinnen (Reuerinnen-Orden)"/>
    <s v="ungedruckt"/>
    <m/>
    <s v="Trier, StadtA."/>
    <s v="30.4.1287"/>
    <n v="1287"/>
    <x v="305"/>
    <s v="Mittwoch"/>
    <s v="15425 Alle Aufnahmen unter dieser Zugangsnummer"/>
    <s v="E5982"/>
    <n v="15425"/>
  </r>
  <r>
    <n v="8495"/>
    <s v="F7885"/>
    <n v="15494"/>
    <x v="0"/>
    <s v="Mainz, Erzbischof Konrad"/>
    <s v="F7885"/>
    <s v="Mainz, St. Peter, Propst Burkhard"/>
    <s v="UB Mainz 2,2, S. 745, Nr. 459; BW 2, S. 61, Nr. 92; Reg. Stadt Mainz 1, S. 154, Nr. 25"/>
    <m/>
    <s v="Trier, StadtA."/>
    <s v="17.11.1183"/>
    <n v="1183"/>
    <x v="94"/>
    <s v="Donnerstag"/>
    <s v="15494 Alle Aufnahmen unter dieser Zugangsnummer"/>
    <s v="F7885"/>
    <n v="15494"/>
  </r>
  <r>
    <n v="8110"/>
    <s v="F6900"/>
    <n v="15049"/>
    <x v="0"/>
    <s v="Mainz, Erzbischof Konrad , Mainz, Konrad, p�pstlicher Legat (identisch)"/>
    <s v="F6900"/>
    <s v="Erfurt, Stift St. Marien"/>
    <s v="UB Erfurt 1, S. 22, Nr. 50 (zu 1183 - 1200); UB Mainz 2,2, S. 1097, Nr. 673"/>
    <m/>
    <s v="Erfurt, DomA."/>
    <s v="0.0.1190"/>
    <n v="1190"/>
    <x v="97"/>
    <s v="Unbekannt"/>
    <s v="15049 Alle Aufnahmen unter dieser Zugangsnummer"/>
    <s v="F6900"/>
    <n v="15049"/>
  </r>
  <r>
    <n v="8111"/>
    <s v="F6904"/>
    <n v="15050"/>
    <x v="0"/>
    <s v="Mainz, Erzbischof Konrad, zugleich Kardinalbischof von Sabina"/>
    <s v="F6904"/>
    <s v="St. Marien, Stift, Erfurt"/>
    <s v="UB Mainz 2,2, S. 1063, Nr. 653a"/>
    <m/>
    <s v="DomA Erfurt"/>
    <s v="0.10.1196"/>
    <n v="1196"/>
    <x v="7"/>
    <s v="Unbekannt"/>
    <s v="15050 Alle Aufnahmen unter dieser Zugangsnummer"/>
    <s v="F6904"/>
    <n v="15050"/>
  </r>
  <r>
    <n v="8113"/>
    <s v="F6913"/>
    <n v="15052"/>
    <x v="0"/>
    <s v="Mainz, Erzbischof Siegfried II"/>
    <s v="F6913"/>
    <s v="Erfurt, Stift St. Marien, Dekan und Kapitel, Erfurt, Stift St. Severin"/>
    <s v="UB Erfurt 1, S. 31, Nr. 67; BW 2, S. 131, Nr. 44"/>
    <m/>
    <s v="Erfurt, DomA."/>
    <s v="8.12.1203"/>
    <n v="1203"/>
    <x v="75"/>
    <s v="Montag"/>
    <s v="15052 Alle Aufnahmen unter dieser Zugangsnummer"/>
    <s v="F6913"/>
    <n v="15052"/>
  </r>
  <r>
    <n v="8523"/>
    <s v="D1861"/>
    <n v="15536"/>
    <x v="0"/>
    <s v="Mainz, Erzbischof Siegfried II."/>
    <s v="D1861"/>
    <s v="Spieskappel, Abt und Konvent"/>
    <s v="fehlt bei BW 2"/>
    <m/>
    <s v="Marburg, StA"/>
    <s v="27.1.1223"/>
    <n v="1223"/>
    <x v="41"/>
    <s v="Freitag"/>
    <s v="15536 Alle Aufnahmen unter dieser Zugangsnummer"/>
    <s v="D1861"/>
    <n v="15536"/>
  </r>
  <r>
    <n v="8122"/>
    <s v="F6952"/>
    <n v="15061"/>
    <x v="0"/>
    <s v="Mainz, Erzbischof Siegfried II."/>
    <s v="F6952"/>
    <s v="Erfurt, Stift St. Marien, Erfurt, Stift St. Severi, Propst Rainald"/>
    <s v="UB Erfurt Kloster, S. 97, Nr. 184; fehlt bei BW"/>
    <m/>
    <s v="Erfurt, DomA."/>
    <s v="0.0.1223"/>
    <n v="1223"/>
    <x v="41"/>
    <s v="Unbekannt"/>
    <s v="15061 Alle Aufnahmen unter dieser Zugangsnummer"/>
    <s v="F6952"/>
    <n v="15061"/>
  </r>
  <r>
    <n v="8115"/>
    <s v="F6918"/>
    <n v="15054"/>
    <x v="0"/>
    <s v="Mainz, Erzbischof Siegfried II."/>
    <s v="F6918"/>
    <s v="Erfurt, Stift St. Marien"/>
    <s v="UB Erfurt Kloster, S. 78, Nr. 144"/>
    <m/>
    <s v="Erfurt, DomA."/>
    <s v="20.9.1209"/>
    <n v="1209"/>
    <x v="15"/>
    <s v="Sonntag"/>
    <s v="15054 Alle Aufnahmen unter dieser Zugangsnummer"/>
    <s v="F6918"/>
    <n v="15054"/>
  </r>
  <r>
    <n v="8117"/>
    <s v="F6926"/>
    <n v="15056"/>
    <x v="0"/>
    <s v="Mainz, Erzbischof Siegfried II."/>
    <s v="F6926"/>
    <s v="Erfurt, Stift St. Marien, Propst Konrad"/>
    <s v="UB Erfurt Kloster, S. 84, Nr. 154; fehlt bei BW"/>
    <m/>
    <s v="Erfurt, DomA."/>
    <s v="4.7.1217"/>
    <n v="1217"/>
    <x v="74"/>
    <s v="Dienstag"/>
    <s v="15056 Alle Aufnahmen unter dieser Zugangsnummer"/>
    <s v="F6926"/>
    <n v="15056"/>
  </r>
  <r>
    <n v="8118"/>
    <s v="F6930"/>
    <n v="15057"/>
    <x v="0"/>
    <s v="Mainz, Erzbischof Siegfried II."/>
    <s v="F6930"/>
    <s v="Erfurt, Stift St. Marien"/>
    <s v="UB Erfurt 1, S. 37, Nr. 76; fehlt bei BW"/>
    <m/>
    <s v="Erfurt, DomA."/>
    <s v="4.7.1217"/>
    <n v="1217"/>
    <x v="74"/>
    <s v="Dienstag"/>
    <s v="15057 Alle Aufnahmen unter dieser Zugangsnummer"/>
    <s v="F6930"/>
    <n v="15057"/>
  </r>
  <r>
    <n v="8120"/>
    <s v="F6946"/>
    <n v="15059"/>
    <x v="0"/>
    <s v="Mainz, Erzbischof Siegfried II."/>
    <s v="F6946"/>
    <s v="Erfurt, Stift St. Marien"/>
    <s v="UB Erfurt 1, S. 41, Nr. 80; fehlt bei BW"/>
    <m/>
    <s v="Erfurt, DomA."/>
    <s v="9.9.1217"/>
    <n v="1217"/>
    <x v="74"/>
    <s v="Samstag"/>
    <s v="15059 Alle Aufnahmen unter dieser Zugangsnummer"/>
    <s v="F6946"/>
    <n v="15059"/>
  </r>
  <r>
    <n v="8119"/>
    <s v="F6943"/>
    <n v="15058"/>
    <x v="0"/>
    <s v="Mainz, Erzbischof Siegfried II. (Mitsiegler: Orlam�nde, Graf Hermann)"/>
    <s v="F6943"/>
    <s v="Erfurt, Stift St. Marien, Orlam�nde, Graf Hermann"/>
    <s v="UB Erfurt 1, S. 39, Nr. 78; BW 2, S. 166, Nr. 282"/>
    <m/>
    <s v="Erfurt, DomA."/>
    <s v="21.8.1217"/>
    <n v="1217"/>
    <x v="74"/>
    <s v="Montag"/>
    <s v="15058 Alle Aufnahmen unter dieser Zugangsnummer"/>
    <s v="F6943"/>
    <n v="15058"/>
  </r>
  <r>
    <n v="8533"/>
    <s v="D1869"/>
    <n v="15547"/>
    <x v="0"/>
    <s v="Mainz, Erzbischof Siegfried III."/>
    <s v="D1869"/>
    <s v="Spieskappel, Propst und Konvent"/>
    <s v="List, S. 110 Anm. 4"/>
    <m/>
    <s v="Marburg, StA"/>
    <s v="29.10.1235"/>
    <n v="1235"/>
    <x v="14"/>
    <s v="Montag"/>
    <s v="15547 Alle Aufnahmen unter dieser Zugangsnummer"/>
    <s v="D1869"/>
    <n v="15547"/>
  </r>
  <r>
    <n v="8131"/>
    <s v="F6979"/>
    <n v="15071"/>
    <x v="0"/>
    <s v="Mainz, Erzbischof Siegfried III."/>
    <s v="F6979"/>
    <s v="Erfurt, Stift St. Marien, Kapitel"/>
    <s v="UB Erfurt Kloster, S. 124, Nr. 232; fehlt bei BW"/>
    <m/>
    <s v="DomA Erfurt"/>
    <s v="2.3.1233"/>
    <n v="1233"/>
    <x v="68"/>
    <s v="Mittwoch"/>
    <s v="15071 Alle Aufnahmen unter dieser Zugangsnummer"/>
    <s v="F6979"/>
    <n v="15071"/>
  </r>
  <r>
    <n v="8143"/>
    <s v="F7008"/>
    <n v="15083"/>
    <x v="0"/>
    <s v="Mainz, Erzbischof Siegfried III., Reichserzkanzler in Deutschland"/>
    <s v="F7008"/>
    <s v="Erfurt, Stift St. Marien, Erfurt, Kirche St. Benedikt, Pfarrer"/>
    <s v="UB Erfurt 1, S. 69, Nr. 124; BW 2, S. 260, Nr. 366; Dobenecker 3, S. 153, Nr. 903"/>
    <m/>
    <s v="Erfurt, DomA."/>
    <s v="20.7.1240"/>
    <n v="1240"/>
    <x v="64"/>
    <s v="Freitag"/>
    <s v="15083 Alle Aufnahmen unter dieser Zugangsnummer"/>
    <s v="F7008"/>
    <n v="15083"/>
  </r>
  <r>
    <n v="8145"/>
    <s v="F7014"/>
    <n v="15085"/>
    <x v="0"/>
    <s v="Mainz, Erzbischof Siegfried III., Reichserzkanzler in Deutschland"/>
    <s v="F7014"/>
    <s v="Erfurt, Stift St. Marien, Dekan und Kapitel"/>
    <s v="UB Erfurt Kloster, S. 158, Nr. 290; Dobenecker 3, S. 254, Nr. 1586; fehlt bei BW"/>
    <m/>
    <s v="Erfurt, DomA."/>
    <s v="18.1.1248"/>
    <n v="1248"/>
    <x v="8"/>
    <s v="Samstag"/>
    <s v="15085 Alle Aufnahmen unter dieser Zugangsnummer"/>
    <s v="F7014"/>
    <n v="15085"/>
  </r>
  <r>
    <n v="8509"/>
    <s v="F7921"/>
    <n v="15508"/>
    <x v="0"/>
    <s v="Mainz, Erzbistum, Richter"/>
    <s v="F7921"/>
    <s v="Himmerod, Zisterzienserkloster, Abt und Konvent"/>
    <s v="Reg. Mittelrhein. 3, S. 11, Nr. 50 zu 1238 Febr. 5"/>
    <m/>
    <s v="Trier, StadtA."/>
    <s v="8.2.1238"/>
    <n v="1238"/>
    <x v="6"/>
    <s v="Montag"/>
    <s v="15508 Alle Aufnahmen unter dieser Zugangsnummer"/>
    <s v="F7921"/>
    <n v="15508"/>
  </r>
  <r>
    <n v="8435"/>
    <s v="F7761"/>
    <n v="15429"/>
    <x v="0"/>
    <s v="Mainz, Erzbistum, Richter"/>
    <s v="F7761"/>
    <s v="Franziskanerorden"/>
    <s v="ungedruckt"/>
    <m/>
    <s v="Trier, StadtA."/>
    <s v="8.9.1238"/>
    <n v="1238"/>
    <x v="6"/>
    <s v="Mittwoch"/>
    <s v="15429 Alle Aufnahmen unter dieser Zugangsnummer"/>
    <s v="F7761"/>
    <n v="15429"/>
  </r>
  <r>
    <n v="7351"/>
    <s v="E5620"/>
    <n v="14100"/>
    <x v="0"/>
    <s v="Mainz, Kloster (Benediktiner) St. Jakob vor, Abt Gottschalk u. Konvent"/>
    <s v="E5620"/>
    <s v="Bettenhausen, Heinrich u. Reinhard, gen. Grisrochen von, Wigand, gen.von Hogen, Arnsburg, Kloster (Fond)"/>
    <s v="UB Arnsburg Kloster, Nr. 66"/>
    <m/>
    <s v="Lich, Adelsarchiv Fürsten zu Solms-Hohensolms-Lich"/>
    <s v="13.11.1253"/>
    <n v="1253"/>
    <x v="1"/>
    <s v="Donnerstag"/>
    <s v="14100 Alle Aufnahmen unter dieser Zugangsnummer"/>
    <s v="E5620"/>
    <n v="14100"/>
  </r>
  <r>
    <n v="4678"/>
    <s v="D1492"/>
    <n v="11015"/>
    <x v="0"/>
    <s v="Mainz, Kloster Altmünster, �btissin Irmentrud"/>
    <s v="D1492"/>
    <s v="Mainz, Kloster Altmünster"/>
    <s v="Reg. Stadt Mainz 1, Nr.89"/>
    <m/>
    <s v="Mainz, Stadtarchiv"/>
    <s v="0.0.1240"/>
    <n v="1240"/>
    <x v="64"/>
    <s v="Unbekannt"/>
    <n v="11015"/>
    <s v="D1492"/>
    <n v="11015"/>
  </r>
  <r>
    <n v="4685"/>
    <s v="C1137"/>
    <n v="11022"/>
    <x v="0"/>
    <s v="Mainz, Kloster Altmünster, �btissin Irmgard (?)"/>
    <s v="C1137"/>
    <s v="Citeaux, Kloster, Abt, - Zisterzienser, Generalkapitel, Mainz, Kloster Altmünster (Fond)"/>
    <s v="Reg. Stadt Mainz 1, Nr.97"/>
    <m/>
    <s v="Mainz, Stadtarchiv"/>
    <s v="nach 1242"/>
    <n v="1242"/>
    <x v="54"/>
    <s v="Unbekannt"/>
    <n v="11022"/>
    <s v="C1137"/>
    <n v="11022"/>
  </r>
  <r>
    <n v="740"/>
    <s v="E1294"/>
    <n v="3131"/>
    <x v="0"/>
    <s v="Mainz, Kloster Altmünster, �btissin Sophia"/>
    <s v="E1294"/>
    <s v="Ingelheimerhausen, Stift, Propst Rudeger (identisch), Hausen, Stift (Augustinerchorherren- und Frauenstift)"/>
    <s v="UB Mainz 2,2, Nr.403"/>
    <m/>
    <s v="Darmstadt, Staatsarchiv"/>
    <s v="0.0.1177"/>
    <n v="1177"/>
    <x v="101"/>
    <s v="Unbekannt"/>
    <n v="3131"/>
    <s v="E1294"/>
    <n v="3131"/>
  </r>
  <r>
    <n v="4650"/>
    <s v="E5351"/>
    <n v="10987"/>
    <x v="0"/>
    <s v="Mainz, Kloster Altmünster, �btissin Sophia"/>
    <s v="E5351"/>
    <s v="Mainz, Kloster Altmünster"/>
    <s v="UB Mainz 2,1, Nr. 330"/>
    <m/>
    <s v="Mainz, Stadtarchiv"/>
    <s v="0.0.1170"/>
    <n v="1170"/>
    <x v="19"/>
    <s v="Unbekannt"/>
    <n v="10987"/>
    <s v="E5351"/>
    <n v="10987"/>
  </r>
  <r>
    <n v="4651"/>
    <s v="E5352"/>
    <n v="10988"/>
    <x v="0"/>
    <s v="Mainz, Kloster Altmünster, �btissin Sophia"/>
    <s v="E5352"/>
    <s v="Mainz, Kloster Altmünster (Fond), Bingen, Kloster St. Rupertsberg"/>
    <s v="UB Mainz 2,2, Nr. 462; Reg. Mittelrhein 2, Nr. 507"/>
    <m/>
    <s v="Mainz, Stadtarchiv"/>
    <s v="0.5.1184"/>
    <n v="1184"/>
    <x v="90"/>
    <s v="Unbekannt"/>
    <n v="10988"/>
    <s v="E5352"/>
    <n v="10988"/>
  </r>
  <r>
    <n v="4669"/>
    <s v="E5359"/>
    <n v="11006"/>
    <x v="0"/>
    <s v="Mainz, Kloster Altmünster, �btissin Sophia"/>
    <s v="E5359"/>
    <s v="Eberbach, Kloster"/>
    <s v="Reg. Stadt Mainz 1, Nr.31"/>
    <m/>
    <s v="Mainz, Stadtarchiv"/>
    <s v="23.8.1191"/>
    <n v="1191"/>
    <x v="188"/>
    <s v="Freitag"/>
    <s v="11006 Alle Aufnahmen unter dieser Zugangsnummer"/>
    <s v="E5359"/>
    <n v="11006"/>
  </r>
  <r>
    <n v="690"/>
    <s v="C437"/>
    <n v="2989"/>
    <x v="0"/>
    <s v="Mainz, Kloster St. Alban"/>
    <s v="C437"/>
    <s v="Bingen, Kloster St. Rupertsberg"/>
    <s v="UB Mainz 2,2, Nr.616"/>
    <m/>
    <s v="Darmstadt, Staatsarchiv"/>
    <s v="0.0.1189-0.0.1194"/>
    <n v="11891194"/>
    <x v="0"/>
    <s v="Unbekannt"/>
    <n v="2989"/>
    <s v="C437"/>
    <n v="2989"/>
  </r>
  <r>
    <n v="7268"/>
    <s v="D1699"/>
    <n v="14017"/>
    <x v="0"/>
    <s v="Mainz, Kloster St. Alban, Abt Gunzelin"/>
    <s v="D1699"/>
    <s v="Arnsburg, Kloster"/>
    <s v="UB Arnsburg Kloster, Nr.10"/>
    <m/>
    <s v="Lich, Adelsarchiv Fürsten zu Solms-Hohensolms-Lich"/>
    <s v="0.0.1220-0.0.1233"/>
    <n v="12201233"/>
    <x v="68"/>
    <s v="Unbekannt"/>
    <n v="14017"/>
    <s v="D1699"/>
    <n v="14017"/>
  </r>
  <r>
    <n v="362"/>
    <s v="E650"/>
    <n v="1742"/>
    <x v="0"/>
    <s v="Mainz, Kloster St. Alban, Abt Heinrich"/>
    <s v="E650"/>
    <s v="Eberbach, Kloster"/>
    <s v="UB Mainz 2,2, Nr.493; UB Eberbach Abtei 1, Nr.42"/>
    <m/>
    <s v="Darmstadt, Staatsarchiv"/>
    <s v="0.0.1186"/>
    <n v="1186"/>
    <x v="10"/>
    <s v="Unbekannt"/>
    <n v="1742"/>
    <s v="E650"/>
    <n v="1742"/>
  </r>
  <r>
    <n v="3442"/>
    <s v="E4323"/>
    <n v="9024"/>
    <x v="0"/>
    <s v="Mainz, Kloster St. Alban, Abt Heinrich"/>
    <s v="E4323"/>
    <s v="Mainz, Kloster St. Alban (Fond)"/>
    <s v="UB Mainz 2,2, Nr.608; Reg. Mittelrhein. 2, Nr.722"/>
    <m/>
    <s v="Heidelberg, Universit�tsarchiv"/>
    <s v="0.0.1194"/>
    <n v="1194"/>
    <x v="0"/>
    <s v="Unbekannt"/>
    <n v="9024"/>
    <s v="E4323"/>
    <n v="9024"/>
  </r>
  <r>
    <n v="3026"/>
    <s v="E2964"/>
    <n v="8284"/>
    <x v="0"/>
    <s v="Mainz, Kloster St. Alban, Abt Heinrich"/>
    <s v="E2964"/>
    <s v="Mainz, Kloster St. Alban"/>
    <s v="Joannis 2, S. 751"/>
    <m/>
    <s v="München, Bayerisches Hauptstaatsarchiv"/>
    <s v="0.0.1154"/>
    <n v="1154"/>
    <x v="123"/>
    <s v="Unbekannt"/>
    <s v="8284 Alle Aufnahmen unter dieser Zugangsnummer"/>
    <s v="E2964"/>
    <n v="8284"/>
  </r>
  <r>
    <n v="3030"/>
    <s v="E2940"/>
    <n v="8288"/>
    <x v="0"/>
    <s v="Mainz, Kloster St. Alban, Abt Heinrich"/>
    <s v="E2940"/>
    <s v="Mainz, Kloster St. Alban"/>
    <s v="Ungedr.?"/>
    <m/>
    <s v="München, Bayerisches Hauptstaatsarchiv"/>
    <s v="0.0.1168-0.0.1204"/>
    <n v="11681204"/>
    <x v="152"/>
    <s v="Unbekannt"/>
    <s v="8288 Alle Aufnahmen unter dieser Zugangsnummer"/>
    <s v="E2940"/>
    <n v="8288"/>
  </r>
  <r>
    <n v="351"/>
    <s v="E648"/>
    <n v="1730"/>
    <x v="0"/>
    <s v="Mainz, Kloster St. Alban, Abt Heinrich , Ilbenstadt, Stift"/>
    <s v="E648"/>
    <s v="Ilbenstadt, Stift"/>
    <s v="UB Mainz 2,1, Nr.307; Clemm, Reg. Ilbenstadt, Nr.20"/>
    <m/>
    <s v="Darmstadt, Staatsarchiv"/>
    <s v="vor 1168.6"/>
    <n v="1168"/>
    <x v="107"/>
    <s v="Unbekannt"/>
    <s v="1730 Alle Aufnahmen unter dieser Zugangsnummer"/>
    <s v="E648"/>
    <n v="1730"/>
  </r>
  <r>
    <n v="3019"/>
    <s v="D1009"/>
    <n v="8277"/>
    <x v="0"/>
    <s v="Mainz, Kloster St. Alban, Abt Werner"/>
    <s v="D1009"/>
    <s v="Mainz, Kloster St. Alban"/>
    <s v="UB Mainz 1, Nr.604"/>
    <m/>
    <s v="München, Bayerisches Hauptstaatsarchiv"/>
    <s v="0.0.1135"/>
    <n v="1135"/>
    <x v="112"/>
    <s v="Unbekannt"/>
    <s v="8277 Alle Aufnahmen unter dieser Zugangsnummer"/>
    <s v="D1009"/>
    <n v="8277"/>
  </r>
  <r>
    <n v="3021"/>
    <s v="E3860"/>
    <n v="8279"/>
    <x v="0"/>
    <s v="Mainz, Kloster St. Alban, Abt Werner"/>
    <s v="E3860"/>
    <s v="Mainz, Kloster St. Alban"/>
    <s v="Ungedr.?"/>
    <m/>
    <s v="München, Bayerisches Hauptstaatsarchiv"/>
    <s v="0.0.1140"/>
    <n v="1140"/>
    <x v="105"/>
    <s v="Unbekannt"/>
    <s v="8279 Alle Aufnahmen unter dieser Zugangsnummer"/>
    <s v="E3860"/>
    <n v="8279"/>
  </r>
  <r>
    <n v="3024"/>
    <s v="E3863"/>
    <n v="8282"/>
    <x v="0"/>
    <s v="Mainz, Kloster St. Alban, Abt Werner"/>
    <s v="E3863"/>
    <s v="Mainz, Kloster St. Alban"/>
    <s v="Ungedr.?"/>
    <m/>
    <s v="München, Bayerisches Hauptstaatsarchiv"/>
    <s v="0.0.1130-0.0.1145"/>
    <n v="11301145"/>
    <x v="106"/>
    <s v="Unbekannt"/>
    <s v="8282 Alle Aufnahmen unter dieser Zugangsnummer"/>
    <s v="E3863"/>
    <n v="8282"/>
  </r>
  <r>
    <n v="3025"/>
    <s v="E2935"/>
    <n v="8283"/>
    <x v="0"/>
    <s v="Mainz, Kloster St. Alban, Abt Werner"/>
    <s v="E2935"/>
    <s v="Mainz, Kloster St. Alban"/>
    <s v="Joannis 2, S. 749"/>
    <m/>
    <s v="München, Bayerisches Hauptstaatsarchiv"/>
    <s v="0.0.1145"/>
    <n v="1145"/>
    <x v="106"/>
    <s v="Unbekannt"/>
    <s v="8283 Alle Aufnahmen unter dieser Zugangsnummer"/>
    <s v="E2935"/>
    <n v="8283"/>
  </r>
  <r>
    <n v="44"/>
    <s v="D90"/>
    <n v="539"/>
    <x v="0"/>
    <s v="Mainz, Kloster St. Alban, Abt Wolverad , Mainz, Kloster St. Alban, Konvent"/>
    <s v="D90"/>
    <s v="Ahnaberg, Kloster"/>
    <s v="Schultze, Kassel, Nr.6"/>
    <m/>
    <s v="Marburg, Staatsarchiv"/>
    <s v="29.10.1209"/>
    <n v="1209"/>
    <x v="15"/>
    <s v="Donnerstag"/>
    <n v="539"/>
    <s v="D90"/>
    <n v="539"/>
  </r>
  <r>
    <n v="1805"/>
    <s v="C802"/>
    <n v="6069"/>
    <x v="0"/>
    <s v="Mainz, Kloster St. Alban, Gunzelin"/>
    <s v="C802"/>
    <s v="Haina, Kloster"/>
    <s v="Reg. Haina 1, Nr.25"/>
    <m/>
    <s v="Marburg, Staatsarchiv"/>
    <s v="0.0.1220-0.0.1240"/>
    <n v="12201240"/>
    <x v="64"/>
    <s v="Unbekannt"/>
    <n v="6069"/>
    <s v="C802"/>
    <n v="6069"/>
  </r>
  <r>
    <n v="741"/>
    <s v="E1375"/>
    <n v="3132"/>
    <x v="0"/>
    <s v="Mainz, Kloster St. Jakob, Abt Burkhard"/>
    <s v="E1375"/>
    <s v="Mainz, Kloster St. Jakob (Fond), Anselm"/>
    <s v="UB Mainz 1, Nr.440"/>
    <m/>
    <s v="Darmstadt, Staatsarchiv"/>
    <s v="0.0.1108"/>
    <n v="1108"/>
    <x v="193"/>
    <s v="Unbekannt"/>
    <n v="3132"/>
    <s v="E1375"/>
    <n v="3132"/>
  </r>
  <r>
    <n v="718"/>
    <s v="E1240"/>
    <n v="3103"/>
    <x v="0"/>
    <s v="Mainz, Kloster St. Jakob, Abt Burkhard"/>
    <s v="E1240"/>
    <s v="Mainz, Kloster St. Jakob (Fond), Nanno, Dizecha (Frau d. Nanno)"/>
    <s v="UB Mainz 1, Nr.457"/>
    <m/>
    <s v="Darmstadt, Staatsarchiv"/>
    <s v="0.0.1112"/>
    <n v="1112"/>
    <x v="247"/>
    <s v="Unbekannt"/>
    <n v="3103"/>
    <s v="E1240"/>
    <n v="3103"/>
  </r>
  <r>
    <n v="655"/>
    <s v="E1149"/>
    <n v="2734"/>
    <x v="0"/>
    <s v="Mainz, Kloster St. Jakob, Abt Burkhard"/>
    <s v="E1149"/>
    <s v="Mainz, Kloster St. Jakob"/>
    <s v="UB Mainz 1, Nr.479"/>
    <m/>
    <s v="Darmstadt, Staatsarchiv"/>
    <s v="27.6.1108-5.9.1119"/>
    <n v="11081119"/>
    <x v="180"/>
    <s v="Unbekannt"/>
    <n v="2734"/>
    <s v="E1149"/>
    <n v="2734"/>
  </r>
  <r>
    <n v="664"/>
    <s v="D472"/>
    <n v="2744"/>
    <x v="0"/>
    <s v="Mainz, Kloster St. Jakob, Abt Gottfried"/>
    <s v="D472"/>
    <s v="Mainz, Kloster St. Jakob"/>
    <s v="UB Mainz 2,1, Nr.261; Baur, Hess. Urk. 2, Nr.9"/>
    <m/>
    <s v="Darmstadt, Staatsarchiv"/>
    <s v="0.0.1151-0.0.1160"/>
    <n v="11511160"/>
    <x v="88"/>
    <s v="Unbekannt"/>
    <n v="2744"/>
    <s v="D472"/>
    <n v="2744"/>
  </r>
  <r>
    <n v="2893"/>
    <s v="E3754"/>
    <n v="8125"/>
    <x v="0"/>
    <s v="Mainz, Kloster St. Jakob, Abt Hartwig"/>
    <s v="E3754"/>
    <s v="Mainz, Kloster St. Jakob"/>
    <s v="UB Mainz 1, Nr.408"/>
    <m/>
    <s v="München, Bayerisches Hauptstaatsarchiv"/>
    <s v="0.0.1102"/>
    <n v="1102"/>
    <x v="189"/>
    <s v="Unbekannt"/>
    <n v="8125"/>
    <s v="E3754"/>
    <n v="8125"/>
  </r>
  <r>
    <n v="728"/>
    <s v="D382"/>
    <n v="3113"/>
    <x v="0"/>
    <s v="Mainz, Kloster St. Jakob, Abt Hezechin"/>
    <s v="D382"/>
    <s v="Mainz, Kloster St. Jakob (Fond), Heinrich (Bruder d. Ruthard), Ruthard (Bruder Heinrich)"/>
    <s v="UB Mainz 2,2, Nr.564; Baur, Hess. Urk. 2, Nr.17"/>
    <m/>
    <s v="Darmstadt, Staatsarchiv"/>
    <s v="9.4.1189-0.6.1191"/>
    <n v="11891191"/>
    <x v="188"/>
    <s v="Unbekannt"/>
    <n v="3113"/>
    <s v="D382"/>
    <n v="3113"/>
  </r>
  <r>
    <n v="358"/>
    <s v="E633"/>
    <n v="1737"/>
    <x v="0"/>
    <s v="Mainz, Kloster St. Jakob, Abt Hezechin"/>
    <s v="E633"/>
    <s v="Mainz, Kloster St. Jakob"/>
    <s v="UB Mainz 2,2, Nr. 599; URH 1, Nr. 559"/>
    <m/>
    <s v="Darmstadt, Staatsarchiv"/>
    <s v="nach 1194.4.14"/>
    <n v="1194"/>
    <x v="0"/>
    <s v="Unbekannt"/>
    <n v="1737"/>
    <s v="E633"/>
    <n v="1737"/>
  </r>
  <r>
    <n v="7455"/>
    <s v="F4327"/>
    <n v="14217"/>
    <x v="0"/>
    <s v="Mainz, K�mmerer A. , Mainz, Schulthei� Fr., Mainz, Richter, Mainz, Rat, Mainz, B�rger"/>
    <s v="F4327"/>
    <s v="Mainz, Hospital St. Agnes, Br�der, Mainz, Hospital St. Agnes, Insassen, Mainz, Hospital St. Agnes, Nonnenkonvent"/>
    <s v="Rheing. Alterth. 2, Nr.690; UB Nassau, Nr.690"/>
    <m/>
    <s v="Darmstadt, Staatsarchiv"/>
    <s v="24.5.1259"/>
    <n v="1259"/>
    <x v="82"/>
    <s v="Samstag"/>
    <s v="14217 Alle Aufnahmen unter dieser Zugangsnummer"/>
    <s v="F4327"/>
    <n v="14217"/>
  </r>
  <r>
    <n v="4648"/>
    <s v="D1487"/>
    <n v="10985"/>
    <x v="0"/>
    <s v="Mainz, K�mmerer Arnold , Mainz, Schulthei� Dieter, Mainz, Offiziat Herbord, Mainz, Offiziat Ernst"/>
    <s v="D1487"/>
    <s v="Mainz, Stift St. Stephan"/>
    <s v="Reg. Stadt Mainz 1, Nr. 40"/>
    <m/>
    <s v="Mainz, Stadtarchiv"/>
    <s v="um 1206"/>
    <n v="1206"/>
    <x v="72"/>
    <s v="Unbekannt"/>
    <n v="10985"/>
    <s v="D1487"/>
    <n v="10985"/>
  </r>
  <r>
    <n v="4656"/>
    <s v="D1488"/>
    <n v="10993"/>
    <x v="0"/>
    <s v="Mainz, K�mmerer Konrad , Mainz, Schulthei� Otto, Mainz, Offiziat Gottschalk, Mainz, Offiziat Arnold, Mainz, Offiziat Berthold, Mainz, Offiziat Rudolf, Mainz, B�rger (Gemeinschaft)"/>
    <s v="D1488"/>
    <s v="Eberbach, Kloster"/>
    <s v="Reg. Stadt Mainz 1, Nr. 50"/>
    <m/>
    <s v="Mainz, Stadtarchiv"/>
    <s v="20.6.1220"/>
    <n v="1220"/>
    <x v="20"/>
    <s v="Samstag"/>
    <n v="10993"/>
    <s v="D1488"/>
    <n v="10993"/>
  </r>
  <r>
    <n v="8660"/>
    <s v="F8282"/>
    <n v="15688"/>
    <x v="0"/>
    <s v="Mainz, Maria ad gradus, Stift, Propst Arnold (Mitsiegler: wohl die 10 Zeugen: Mainz, Domkustos Friedrich; Erfurt, St. Severi, Stift, Propst Reinald; Mainz, Domstift, Domkanoniker Bernhard; Mainz, St. Viktor, Stift, Dekan Arnold, Mainz, St. Johann, Stift, Dekan Gozmar; Mainz, St. Stephan, Stift, Scholaster Arnold, Kustos Werner und Kanoniker Magister Godsmann, Mainz, Maria ad Gradus, Stift, Kantor Berwelf und Zellerar Konrad)"/>
    <s v="F8282"/>
    <s v="Helfrich, Patronatsherr der Pfarrkirche zu R�digheim"/>
    <s v="UB Hanau 1, S. 146, Nr. 190"/>
    <m/>
    <s v="Marburg, StA"/>
    <s v="22.11.1235"/>
    <n v="1235"/>
    <x v="14"/>
    <s v="Donnerstag"/>
    <s v="15688 Alle Aufnahmen unter dieser Zugangsnummer"/>
    <s v="F8282"/>
    <n v="15688"/>
  </r>
  <r>
    <n v="349"/>
    <s v="C321"/>
    <n v="1728"/>
    <x v="0"/>
    <s v="Mainz, Saleman (B�rger)"/>
    <s v="C321"/>
    <s v="Ilbenstadt, Stift"/>
    <s v="UB Mainz 2,1, Nr.218; Clemm, Reg. Ilbenstadt, Nr.26"/>
    <m/>
    <s v="Darmstadt, Staatsarchiv"/>
    <s v="0.0.1156"/>
    <n v="1156"/>
    <x v="23"/>
    <s v="Unbekannt"/>
    <n v="1728"/>
    <s v="C321"/>
    <n v="1728"/>
  </r>
  <r>
    <n v="3018"/>
    <s v="E3858"/>
    <n v="8276"/>
    <x v="0"/>
    <s v="Mainz, Stift Mariengreden, Adalbert (Kanoniker)"/>
    <s v="E3858"/>
    <s v="Mainz, Kloster St. Alban"/>
    <s v="UB Mainz 1, Nr.576"/>
    <m/>
    <s v="München, Bayerisches Hauptstaatsarchiv"/>
    <s v="0.0.1131"/>
    <n v="1131"/>
    <x v="113"/>
    <s v="Unbekannt"/>
    <s v="8276 Alle Aufnahmen unter dieser Zugangsnummer"/>
    <s v="E3858"/>
    <n v="8276"/>
  </r>
  <r>
    <n v="7317"/>
    <s v="F4292S"/>
    <n v="14066"/>
    <x v="0"/>
    <s v="Mainz, Stift Mariengreden, Dekan Burkhard u. Kapitel , Mainz, Stift St. Johann, Dekan H."/>
    <s v="F4292S"/>
    <s v="Arnsburg, Kloster"/>
    <s v="UB Arnsburg Kloster, Nr. 36"/>
    <m/>
    <s v="Lich, Adelsarchiv Fürsten zu Solms-Hohensolms-Lich"/>
    <s v="0.0.1244"/>
    <n v="1244"/>
    <x v="52"/>
    <s v="Unbekannt"/>
    <s v="14066 Alle Aufnahmen unter dieser Zugangsnummer"/>
    <s v="F4292S"/>
    <n v="14066"/>
  </r>
  <r>
    <n v="7287"/>
    <s v="D1711"/>
    <n v="14036"/>
    <x v="0"/>
    <s v="Mainz, Stift Mariengreden, Propst Arnold"/>
    <s v="D1711"/>
    <s v="Arnsburg, Kloster, Abt C., Arnsburg, Kloster, Konvent"/>
    <s v="UB Arnsburg Kloster, Nr.13; BW 2, Nr.588"/>
    <m/>
    <s v="Lich, Adelsarchiv Fürsten zu Solms-Hohensolms-Lich"/>
    <s v="28.12.1229"/>
    <n v="1229"/>
    <x v="63"/>
    <s v="Freitag"/>
    <n v="14036"/>
    <s v="D1711"/>
    <n v="14036"/>
  </r>
  <r>
    <n v="7290"/>
    <s v="D1714"/>
    <n v="14039"/>
    <x v="0"/>
    <s v="Mainz, Stift Mariengreden, Propst Arnold"/>
    <s v="D1714"/>
    <s v="Arnsburg, Kloster"/>
    <s v="Gudenus 3, Nr. 50; UB Arnsburg Kloster, Anh. Nr.29 (Reg.)"/>
    <m/>
    <s v="Lich, Adelsarchiv Fürsten zu Solms-Hohensolms-Lich"/>
    <s v="8.10.1231"/>
    <n v="1231"/>
    <x v="136"/>
    <s v="Mittwoch"/>
    <s v="14039 Alle Aufnahmen unter dieser Zugangsnummer"/>
    <s v="D1714"/>
    <n v="14039"/>
  </r>
  <r>
    <n v="7294"/>
    <s v="D1718"/>
    <n v="14043"/>
    <x v="0"/>
    <s v="Mainz, Stift Mariengreden, Propst Arnold"/>
    <s v="D1718"/>
    <s v="Sterrenbach, Pfarrei, Arnsburg, Kloster (Fond)"/>
    <s v="UB Arnsburg Kloster, Nr. 18"/>
    <m/>
    <s v="Lich, Adelsarchiv Fürsten zu Solms-Hohensolms-Lich"/>
    <s v="1.6.1232"/>
    <n v="1232"/>
    <x v="48"/>
    <s v="Dienstag"/>
    <n v="14043"/>
    <s v="D1718"/>
    <n v="14043"/>
  </r>
  <r>
    <n v="1432"/>
    <s v="C630"/>
    <n v="5544"/>
    <x v="0"/>
    <s v="Mainz, Stift Mariengreden, Propst Arnold , Mainz, Stift St. Peter, Dekan Walther"/>
    <s v="C630"/>
    <s v="Worms, Stift St. Martin, Kapitel"/>
    <s v="Ungedr.?"/>
    <m/>
    <s v="Nürnberg, Germanisches Nationalmuseum"/>
    <s v="30.4.1224"/>
    <n v="1224"/>
    <x v="134"/>
    <s v="Dienstag"/>
    <n v="5544"/>
    <s v="C630"/>
    <n v="5544"/>
  </r>
  <r>
    <n v="666"/>
    <s v="E1204"/>
    <n v="2746"/>
    <x v="0"/>
    <s v="Mainz, Stift Mariengreden, Propst Berthold , Mainz, Stift Mariengreden, Dekan Heinrich, Mainz, Stift Mariengreden, Magister Hugo, Mainz, Stift Mariengreden, Kantor Markward, Mainz, Stift Mariengreden, Kapitel"/>
    <s v="E1204"/>
    <s v="Mainz, Stift Mariengreden (Kanonikerstift), Mainz, Stift Mariengreden, Heinrich (Kanoniker)"/>
    <s v="UB Mainz 2,1, Nr.374"/>
    <m/>
    <s v="Darmstadt, Staatsarchiv"/>
    <s v="0.0.1175"/>
    <n v="1175"/>
    <x v="119"/>
    <s v="Unbekannt"/>
    <n v="2746"/>
    <s v="E1204"/>
    <n v="2746"/>
  </r>
  <r>
    <n v="669"/>
    <s v="D355"/>
    <n v="2749"/>
    <x v="0"/>
    <s v="Mainz, Stift St. Johann, Kapitel"/>
    <s v="D355"/>
    <s v="Mainz, Stift St. Johann (Fond), Mainz, Stift St. Johann, Konrad (Kanoniker)"/>
    <s v="UB Mainz 2,2, Nr.450"/>
    <m/>
    <s v="Darmstadt, Staatsarchiv"/>
    <s v="0.0.1182"/>
    <n v="1182"/>
    <x v="92"/>
    <s v="Unbekannt"/>
    <n v="2749"/>
    <s v="D355"/>
    <n v="2749"/>
  </r>
  <r>
    <n v="4654"/>
    <s v="E5355"/>
    <n v="10991"/>
    <x v="0"/>
    <s v="Mainz, Stift St. Johann, Propst Ceizolf"/>
    <s v="E5355"/>
    <s v="Eberbach, Kloster, Winkel, Ruthard von"/>
    <s v="UB Mainz 1, Nr. 456"/>
    <m/>
    <s v="Mainz, Stadtarchiv"/>
    <s v="0.0.1112"/>
    <n v="1112"/>
    <x v="247"/>
    <s v="Unbekannt"/>
    <n v="10991"/>
    <s v="E5355"/>
    <n v="10991"/>
  </r>
  <r>
    <n v="4653"/>
    <s v="E5354"/>
    <n v="10990"/>
    <x v="0"/>
    <s v="Mainz, Stift St. Maria im Feld, Propst Alatrinus"/>
    <s v="E5354"/>
    <s v="Mainz, Stift St. Maria im Feld, Kapitel"/>
    <s v="Reg. Stadt Mainz 1, Nr. 49"/>
    <m/>
    <s v="Mainz, Stadtarchiv"/>
    <s v="11.12.1219"/>
    <n v="1219"/>
    <x v="58"/>
    <s v="Mittwoch"/>
    <n v="10990"/>
    <s v="E5354"/>
    <n v="10990"/>
  </r>
  <r>
    <n v="717"/>
    <s v="C451"/>
    <n v="3102"/>
    <x v="0"/>
    <s v="Mainz, Stift St. Moritz, Kapitel , Mainz, Stift St. Moritz, Dekan C."/>
    <s v="C451"/>
    <s v="Mainz, Stift St. Moritz"/>
    <s v="Baur, Hess. Urk. 2, Nr.29"/>
    <m/>
    <s v="Darmstadt, Staatsarchiv"/>
    <s v="um 1200"/>
    <n v="1200"/>
    <x v="22"/>
    <s v="Unbekannt"/>
    <n v="3102"/>
    <s v="C451"/>
    <n v="3102"/>
  </r>
  <r>
    <n v="7649"/>
    <s v="F5479"/>
    <n v="14439"/>
    <x v="0"/>
    <s v="Mainz, Stift St. Peter (Kanoniker), Dekan Walter u.Scholaster Arnold (identisch) , Mainz, Stift St. Stephan (Kanoniker), Dekan Reinher (identisch), Erzbistum Mainz, Delegatrichter, Dek.Walter u.Schol.Arnold v.St.Peter, Erzbistum Mainz, Dekan Reinher von St. Stephan zu Mainz"/>
    <s v="F5479"/>
    <s v="Langenselbold, Stift (Praem.), Propst"/>
    <s v="Simon, Ysenb. u.B�dingen 3, Nr. 7; Battenberg, Isenb. Urk.1, Nr. 42"/>
    <m/>
    <s v="Birstein, Adelsarchiv Fürstlich Isenburgische Bibliothek"/>
    <s v="8.3.1229"/>
    <n v="1229"/>
    <x v="63"/>
    <s v="Donnerstag"/>
    <s v="14439 Alle Aufnahmen unter dieser Zugangsnummer"/>
    <s v="F5479"/>
    <n v="14439"/>
  </r>
  <r>
    <n v="782"/>
    <s v="E1509"/>
    <n v="3675"/>
    <x v="0"/>
    <s v="Mainz, Stift St. Peter, Propst"/>
    <s v="E1509"/>
    <s v="Mainz, Stift St. Peter"/>
    <s v="UB Mainz 2,2, Nr.658; BW 2, Nr.338"/>
    <m/>
    <s v="Wiesbaden, Hauptstaatsarchiv"/>
    <s v="28.11.1196"/>
    <n v="1196"/>
    <x v="7"/>
    <s v="Donnerstag"/>
    <n v="3675"/>
    <s v="E1509"/>
    <n v="3675"/>
  </r>
  <r>
    <n v="668"/>
    <s v="E1154"/>
    <n v="2748"/>
    <x v="0"/>
    <s v="Mainz, Stift St. Peter, Propst Burkhard"/>
    <s v="E1154"/>
    <s v="Mainz, Stift St. Peter"/>
    <s v="UB Mainz 2,1, Nr.375; Baur, Hess. Urk. 2, Nr.13"/>
    <m/>
    <s v="Darmstadt, Staatsarchiv"/>
    <s v="0.0.1175"/>
    <n v="1175"/>
    <x v="119"/>
    <s v="Unbekannt"/>
    <n v="2748"/>
    <s v="E1154"/>
    <n v="2748"/>
  </r>
  <r>
    <n v="366"/>
    <s v="E642"/>
    <n v="1748"/>
    <x v="0"/>
    <s v="Mainz, Stift St. Peter, Propst Burkhard"/>
    <s v="E642"/>
    <s v="Seligenstedt, Kloster (Benediktiner), Mainz, Stift St. Peter"/>
    <s v="UB Mainz 2,1, Nr.276"/>
    <m/>
    <s v="Darmstadt, Staatsarchiv"/>
    <s v="0.0.1175"/>
    <n v="1175"/>
    <x v="119"/>
    <s v="Unbekannt"/>
    <n v="1748"/>
    <s v="E642"/>
    <n v="1748"/>
  </r>
  <r>
    <n v="4681"/>
    <s v="C1133"/>
    <n v="11018"/>
    <x v="0"/>
    <s v="Mainz, Stift St. Peter, Propst Friedrich"/>
    <s v="C1133"/>
    <s v="Mainz, Kloster Altmünster, �btissin Irmentrud"/>
    <s v="Reg. Stadt Mainz 1, Nr.93"/>
    <m/>
    <s v="Mainz, Stadtarchiv"/>
    <s v="0.0.1241"/>
    <n v="1241"/>
    <x v="38"/>
    <s v="Unbekannt"/>
    <n v="11018"/>
    <s v="C1133"/>
    <n v="11018"/>
  </r>
  <r>
    <n v="168"/>
    <s v="B161"/>
    <n v="878"/>
    <x v="0"/>
    <s v="Mainz, Stift St. Peter, Propst Gerbodo , Mainz, Stift St. Peter, Dekan Walter, Mainz, Stift St. Peter, Kapitel"/>
    <s v="B161"/>
    <s v="Kaufungen, Kloster, �btissin Lutgardis, Kaufungen, Kloster, Konvent"/>
    <s v="UB Kaufungen 1, Nr.40"/>
    <m/>
    <s v="Marburg, Staatsarchiv"/>
    <s v="28.9.1228"/>
    <n v="1228"/>
    <x v="17"/>
    <s v="Donnerstag"/>
    <n v="878"/>
    <s v="B161"/>
    <n v="878"/>
  </r>
  <r>
    <n v="7454"/>
    <s v="F4325"/>
    <n v="14216"/>
    <x v="0"/>
    <s v="Mainz, Stift St. Stephan, Propst Gerhard (identisch) , Mainz, Stift St. Stephan, Propst Gerhard (p�pstl. Delegatrichter), Mainz, Stift St. Stephan, Dekan Johannes (identisch), Mainz, Stift St. Stephan, Dekan Johannes (p�pstl. Delegatrichter), Mainz, Stift St. Stephan, Kantor Gottfried (identisch), Mainz, Stift St. Stephan, Kantor Gottfried (p�pstl. Delegatrichter)"/>
    <s v="F4325"/>
    <s v="Mainz, Stift Mariengreden, Kapitel"/>
    <s v="UB Hanau 1, Nr.129"/>
    <m/>
    <s v="Darmstadt, Staatsarchiv"/>
    <s v="9.12.1216"/>
    <n v="1216"/>
    <x v="44"/>
    <s v="Freitag"/>
    <s v="14216 Alle Aufnahmen unter dieser Zugangsnummer"/>
    <s v="F4325"/>
    <n v="14216"/>
  </r>
  <r>
    <n v="7507"/>
    <s v="F4896"/>
    <n v="14276"/>
    <x v="0"/>
    <s v="Mainz, Stift St. Viktor, Dekan Adolf , Mainz, Stift St. Viktor, Kapitel"/>
    <s v="F4896"/>
    <s v="Xanten, Stift, Dekan Bischof, Xanten, Stift, Kapitel"/>
    <s v="UB Xanten, Nr.66"/>
    <m/>
    <s v="Xanten, Stiftsarchiv"/>
    <s v="0.0.1213 ?"/>
    <n v="1213"/>
    <x v="49"/>
    <s v="Unbekannt"/>
    <s v="14276 Alle Aufnahmen unter dieser Zugangsnummer"/>
    <s v="F4896"/>
    <n v="14276"/>
  </r>
  <r>
    <n v="4608"/>
    <s v="E5326"/>
    <n v="10939"/>
    <x v="0"/>
    <s v="Mainz, Stift St. Viktor, Propst Berthold"/>
    <s v="E5326"/>
    <s v="Eberbach, Kloster"/>
    <s v="UB Mainz 2,2, Nr. 413; UB Eberbach Abtei 1, Nr. 32"/>
    <m/>
    <s v="Vollrads, Schlossarchiv"/>
    <s v="0.0.1178"/>
    <n v="1178"/>
    <x v="80"/>
    <s v="Unbekannt"/>
    <s v="10939 Alle Aufnahmen unter dieser Zugangsnummer"/>
    <s v="E5326"/>
    <n v="10939"/>
  </r>
  <r>
    <n v="4646"/>
    <s v="E5348"/>
    <n v="10983"/>
    <x v="0"/>
    <s v="Mainz, Stift St. Viktor, Propst Christian"/>
    <s v="E5348"/>
    <s v="Mainz, Stift St. Viktor"/>
    <s v="Reg. Stadt Mainz 1, Nr. 51"/>
    <m/>
    <s v="Mainz, Stadtarchiv"/>
    <s v="0.0.1220"/>
    <n v="1220"/>
    <x v="20"/>
    <s v="Unbekannt"/>
    <n v="10983"/>
    <s v="E5348"/>
    <n v="10983"/>
  </r>
  <r>
    <n v="3032"/>
    <s v="E3871"/>
    <n v="8290"/>
    <x v="0"/>
    <s v="Mainz, Wignand , Mainz, Adelheid (Frau d. Wignand)"/>
    <s v="E3871"/>
    <s v="Komburg, Kloster (Fond), Embricho, Hartwin"/>
    <s v="UB Mainz 1, Nr.418"/>
    <m/>
    <s v="München, Bayerisches Hauptstaatsarchiv"/>
    <s v="0.0.1104"/>
    <n v="1104"/>
    <x v="250"/>
    <s v="Unbekannt"/>
    <n v="8290"/>
    <s v="E3871"/>
    <n v="8290"/>
  </r>
  <r>
    <n v="7708"/>
    <s v="F5716"/>
    <n v="14506"/>
    <x v="0"/>
    <s v="Maisieres, Saint-Julien, Prior"/>
    <s v="F5716"/>
    <s v="Isanbars de Marqueny u.s. Sohn Johannes (Fond)"/>
    <s v="Ungedr.?"/>
    <m/>
    <s v="Hannover, Hauptstaatsarchiv"/>
    <s v="0.4.1249"/>
    <n v="1249"/>
    <x v="45"/>
    <s v="Unbekannt"/>
    <s v="14506 Alle Aufnahmen unter dieser Zugangsnummer"/>
    <s v="F5716"/>
    <n v="14506"/>
  </r>
  <r>
    <n v="6604"/>
    <s v="F3086"/>
    <n v="13283"/>
    <x v="0"/>
    <s v="Maisprach, Konrad von"/>
    <s v="F3086"/>
    <s v="Olsberg, Kloster, �btissin, Olsberg, Kloster, Konvent"/>
    <s v="UB Baselland, Nr.58"/>
    <m/>
    <s v="Aarau, Staatsarchiv"/>
    <s v="31.5.1247"/>
    <n v="1247"/>
    <x v="56"/>
    <s v="Freitag"/>
    <s v="13283 Alle Aufnahmen unter dieser Zugangsnummer"/>
    <s v="F3086"/>
    <n v="13283"/>
  </r>
  <r>
    <n v="9481"/>
    <s v="M2232"/>
    <n v="90357"/>
    <x v="0"/>
    <s v="Manderscheid, Johanetta von (Frau des Wilhelm von Manderscheid) , Manderscheid, Wilhelm von"/>
    <s v="M2232"/>
    <s v="Erzbistum Trier, Erzbischof Balduin"/>
    <s v="M�tsch, Balduineen, Nr.1403"/>
    <m/>
    <s v="Koblenz, Landeshauptarchiv"/>
    <s v="18.6.1339"/>
    <n v="1339"/>
    <x v="163"/>
    <s v="Freitag"/>
    <n v="90357"/>
    <s v="M2232"/>
    <n v="90357"/>
  </r>
  <r>
    <n v="23"/>
    <s v="A73"/>
    <n v="452"/>
    <x v="0"/>
    <s v="Marburg, Deutschordenshaus"/>
    <s v="A73"/>
    <s v="Marburg, Deutschordenshaus"/>
    <s v="Ungedr.?"/>
    <m/>
    <s v="Marburg, Staatsarchiv"/>
    <s v="0.0.1483-0.0.1487"/>
    <n v="14831487"/>
    <x v="317"/>
    <s v="Unbekannt"/>
    <s v="452 Alle Aufnahmen unter dieser Zugangsnummer"/>
    <s v="A73"/>
    <n v="452"/>
  </r>
  <r>
    <n v="8834"/>
    <s v="F8956"/>
    <n v="15883"/>
    <x v="0"/>
    <s v="Marburg, Deutschordens-Haus"/>
    <s v="F8956"/>
    <s v="Hermann von Beltershusen genannt Dichiere"/>
    <s v="UB DO Hessen 1, S. 92, Nr. 112"/>
    <m/>
    <s v="Marburg, StA"/>
    <s v="1.2.1252"/>
    <n v="1252"/>
    <x v="21"/>
    <s v="Donnerstag"/>
    <s v="15883 Alle Aufnahmen unter dieser Zugangsnummer"/>
    <s v="F8956"/>
    <n v="15883"/>
  </r>
  <r>
    <n v="6749"/>
    <s v="F3911"/>
    <n v="13437"/>
    <x v="0"/>
    <s v="Marburg, Deutschordenshaus, Komtur Johann vom Heyn"/>
    <s v="F3911"/>
    <s v="Marburg, Deutschordenshaus"/>
    <s v="Ungedr.?"/>
    <m/>
    <s v="Marburg, Staatsarchiv"/>
    <s v="30.12.1371"/>
    <n v="1371"/>
    <x v="298"/>
    <s v="Dienstag"/>
    <s v="13437 Alle Aufnahmen unter dieser Zugangsnummer"/>
    <s v="F3911"/>
    <n v="13437"/>
  </r>
  <r>
    <n v="7457"/>
    <s v="F4331"/>
    <n v="14219"/>
    <x v="0"/>
    <s v="Marburg, Deutschordenshaus, Komtur Johannes zum Hagen , Marburg, Deutschordenshaus, Br�der"/>
    <s v="F4331"/>
    <s v="Marburg, Kirche"/>
    <s v="UB DO Hessen 3, Nr.1080"/>
    <m/>
    <s v="Marburg, Staatsarchiv"/>
    <s v="27.10.1367"/>
    <n v="1367"/>
    <x v="318"/>
    <s v="Mittwoch"/>
    <s v="14219 Alle Aufnahmen unter dieser Zugangsnummer"/>
    <s v="F4331"/>
    <n v="14219"/>
  </r>
  <r>
    <n v="7159"/>
    <s v="F4035"/>
    <n v="13870"/>
    <x v="0"/>
    <s v="Marburg-Weidenhausen, Wollenhandwerk"/>
    <s v="F4035"/>
    <s v="Marburg-Weidenhausen, Wollenhandwerk"/>
    <s v="K�ch, Quell. Marburg 1, Nr.32"/>
    <m/>
    <s v="Marburg, Staatsarchiv"/>
    <s v="24.7.1365"/>
    <n v="1365"/>
    <x v="262"/>
    <s v="Donnerstag"/>
    <s v="13870 Alle Aufnahmen unter dieser Zugangsnummer"/>
    <s v="F4035"/>
    <n v="13870"/>
  </r>
  <r>
    <n v="9443"/>
    <s v="F258"/>
    <n v="90306"/>
    <x v="0"/>
    <s v="Marcus de Raphanellis (Notar)"/>
    <s v="F258"/>
    <s v=" "/>
    <s v="Ungedr."/>
    <m/>
    <s v="Marburg, Lichtbildarchiv"/>
    <s v="9.9.1401"/>
    <n v="1401"/>
    <x v="223"/>
    <s v="Freitag"/>
    <n v="90306"/>
    <s v="F258"/>
    <n v="90306"/>
  </r>
  <r>
    <n v="7094"/>
    <s v="F4266"/>
    <n v="13800"/>
    <x v="0"/>
    <s v="Maria , Benfaita (Tochter d. Maria), Bistum Sitten,- Kanzler Aimo (identisch), Bistum Sitten, Domstift, Kantor Aimo"/>
    <s v="F4266"/>
    <s v="Bistum Sitten, Domstift, Kantor Aimo"/>
    <s v="MDR 29,1, S. 250"/>
    <m/>
    <s v="Sitten, Domkapitelsarchiv"/>
    <s v="0.0.1224"/>
    <n v="1224"/>
    <x v="134"/>
    <s v="Unbekannt"/>
    <n v="13800"/>
    <s v="F4266"/>
    <n v="13800"/>
  </r>
  <r>
    <n v="208"/>
    <s v="E382"/>
    <n v="1366"/>
    <x v="0"/>
    <s v="Maria Laach, Kloster, Abt Theoderich u. Konvent"/>
    <s v="E382"/>
    <s v="Rommersdorf, Kloster"/>
    <s v="Reg. Mittelrhein. 3, Nr.240"/>
    <m/>
    <s v="Koblenz, Landeshauptarchiv"/>
    <s v="26.8.1241"/>
    <n v="1241"/>
    <x v="38"/>
    <s v="Montag"/>
    <n v="1366"/>
    <s v="E382"/>
    <n v="1366"/>
  </r>
  <r>
    <n v="7093"/>
    <s v="F4265"/>
    <n v="13799"/>
    <x v="0"/>
    <s v="Maria von Nax (Kt. Wallis) , Bistum Sitten,- Kanzler Aimo von Venthone (identisch), Bistum Sitten, Domstift, Kantor Aimo von Venthone"/>
    <s v="F4265"/>
    <s v="Bistum Sitten, Domstift, Kantor Aimo von Venthone"/>
    <s v="MDR 29,1, S. 239"/>
    <m/>
    <s v="Sitten, Domkapitelsarchiv"/>
    <s v="0.0.1224"/>
    <n v="1224"/>
    <x v="134"/>
    <s v="Unbekannt"/>
    <n v="13799"/>
    <s v="F4265"/>
    <n v="13799"/>
  </r>
  <r>
    <n v="7133"/>
    <s v="F4428"/>
    <n v="13839"/>
    <x v="0"/>
    <s v="Maria von St. Paul , Bistum Sitten,- Notar Wilhelm (identisch), Bistum Sitten, Domstift, Notar Wilhelm, Bistum Sitten,- Kanzler Walter (identisch), Bistum Sitten, Domstift, Kantor Walter"/>
    <s v="F4428"/>
    <s v="Bistum Sitten, Domstift, Gregor (Kanoniker)"/>
    <s v="MDR 29,1, S. 384"/>
    <m/>
    <s v="Sitten, Domkapitelsarchiv"/>
    <s v="9.7.1245"/>
    <n v="1245"/>
    <x v="55"/>
    <s v="Sonntag"/>
    <n v="13839"/>
    <s v="F4428"/>
    <n v="13839"/>
  </r>
  <r>
    <n v="8166"/>
    <s v="F7072"/>
    <n v="15108"/>
    <x v="0"/>
    <s v="Maria-Magdalena-Orden, Propst Ulrich"/>
    <s v="F7072"/>
    <s v="St. Marien-Magdalenen-Kloster, Erfurt"/>
    <s v=" "/>
    <m/>
    <s v="Erfurt, Ursulinen Kloster"/>
    <s v="nach 10.6.1227"/>
    <n v="1227"/>
    <x v="57"/>
    <s v="Donnerstag"/>
    <s v="15108 Alle Aufnahmen unter dieser Zugangsnummer"/>
    <s v="F7072"/>
    <n v="15108"/>
  </r>
  <r>
    <n v="8986"/>
    <s v="F9731"/>
    <n v="16147"/>
    <x v="0"/>
    <s v="Marienborn, Propst Konrad"/>
    <s v="F9731"/>
    <s v="Marienborn, Augustinerinnenkloster"/>
    <s v="Reg. Magdeburg Ebb. 3, S. 651, Nr. 520 (zu ca. 1254)"/>
    <m/>
    <s v="Magdeburg, Landeshauptarchiv"/>
    <s v="0.0.1237-0.0.1254"/>
    <n v="12371254"/>
    <x v="147"/>
    <s v="Unbekannt"/>
    <s v="16147 Alle Aufnahmen unter dieser Zugangsnummer"/>
    <s v="F9731"/>
    <n v="16147"/>
  </r>
  <r>
    <n v="2276"/>
    <s v="D849"/>
    <n v="7229"/>
    <x v="0"/>
    <s v="Marienfeld, Kloster, Abt Florentius"/>
    <s v="D849"/>
    <s v="Marienfeld, Kloster"/>
    <s v="UB Westfäl. 3, Nr.10"/>
    <m/>
    <s v="Münster, Staatsarchiv"/>
    <s v="0.0.1194-18.6.1211"/>
    <n v="11941211"/>
    <x v="69"/>
    <s v="Unbekannt"/>
    <n v="7229"/>
    <s v="D849"/>
    <n v="7229"/>
  </r>
  <r>
    <n v="5364"/>
    <s v="C1205"/>
    <n v="11826"/>
    <x v="0"/>
    <s v="Mariensee, Kloster, Propst Bischof , Mariensee, Kloster, �btissin A."/>
    <s v="C1205"/>
    <s v="Mariensee, Kloster (Fond), Konstantin von Averhoy, W�lpe, Gfin Kunigunde von"/>
    <s v="UB Calenberg 5, Nr.12"/>
    <m/>
    <s v="Hannover, Hauptstaatsarchiv"/>
    <s v="2.2.1223"/>
    <n v="1223"/>
    <x v="41"/>
    <s v="Donnerstag"/>
    <n v="11826"/>
    <s v="C1205"/>
    <n v="11826"/>
  </r>
  <r>
    <n v="5739"/>
    <s v="C1245"/>
    <n v="12266"/>
    <x v="0"/>
    <s v="Mariensee, Kloster, Propst J."/>
    <s v="C1245"/>
    <s v="Wennigsen, Stift"/>
    <s v="UB Calenberg 7, Nr.3"/>
    <m/>
    <s v="Hannover, Hauptstaatsarchiv"/>
    <s v="0.0.1221-0.0.1242"/>
    <n v="12211242"/>
    <x v="54"/>
    <s v="Unbekannt"/>
    <n v="12266"/>
    <s v="C1245"/>
    <n v="12266"/>
  </r>
  <r>
    <n v="4144"/>
    <s v="D1305"/>
    <n v="10333"/>
    <x v="0"/>
    <s v="Marienstein, Kloster, Abt Ordomar , Marienstein, Kloster, Prior Heinrich, Marienstein, Kloster, Kellermeister Tiethard"/>
    <s v="D1305"/>
    <s v="Barsinghausen, Kloster"/>
    <s v="UB Calenberg 1,1, Nr.9"/>
    <m/>
    <s v="Hannover, Hauptstaatsarchiv"/>
    <s v="0.0.1210-0.0.1220"/>
    <n v="12101220"/>
    <x v="20"/>
    <s v="Unbekannt"/>
    <n v="10333"/>
    <s v="D1305"/>
    <n v="10333"/>
  </r>
  <r>
    <n v="4766"/>
    <s v="C1164"/>
    <n v="11123"/>
    <x v="0"/>
    <s v="Marienwerder, Kloster, Propst Dietrich , Marienwerder, Kloster, Konvent"/>
    <s v="C1164"/>
    <s v="Loccum, Kloster (Zisterzienserkloster, Krs. Stolzenau)"/>
    <s v="UB Calenberg 6, Nr.16"/>
    <m/>
    <s v="Hannover, Hauptstaatsarchiv"/>
    <s v="0.0.1233"/>
    <n v="1233"/>
    <x v="68"/>
    <s v="Unbekannt"/>
    <n v="11123"/>
    <s v="C1164"/>
    <n v="11123"/>
  </r>
  <r>
    <n v="4110"/>
    <s v="B668"/>
    <n v="10297"/>
    <x v="0"/>
    <s v="Marienwerder, Stift, Propst Dietrich , Marienwerder, Stift, Priorin Kaiser, Marienwerder, Stift, Kapitel"/>
    <s v="B668"/>
    <s v="Wunstorf, Stift"/>
    <s v="UB Calenberg 9, Nr.7"/>
    <m/>
    <s v="Hannover, Hauptstaatsarchiv"/>
    <s v="0.0.1240-0.0.1250"/>
    <n v="12401250"/>
    <x v="9"/>
    <s v="Unbekannt"/>
    <n v="10297"/>
    <s v="B668"/>
    <n v="10297"/>
  </r>
  <r>
    <n v="9181"/>
    <s v="F4102"/>
    <n v="80313"/>
    <x v="0"/>
    <s v="Marieta (Schwester des weiland Werner von Sierre)"/>
    <s v="F4102"/>
    <s v=" "/>
    <s v="Ungedr."/>
    <m/>
    <s v="Sitten, Domkapitelsarchiv"/>
    <s v="2.12.1256"/>
    <n v="1256"/>
    <x v="40"/>
    <s v="Samstag"/>
    <s v="80313 Alle Aufnahmen unter dieser Zugangsnummer"/>
    <s v="F4102"/>
    <n v="80313"/>
  </r>
  <r>
    <n v="4246"/>
    <s v="E5073"/>
    <n v="10460"/>
    <x v="0"/>
    <s v="Markus Grillionus (Presbyter u. Notar)(identisch)"/>
    <s v="E5073"/>
    <s v="Markus Grillionus, Brondolo, Kloster (Fond), St. Clementis, Kloster, Prior Marinus, St. Spes, Kloster, Prior Hugo"/>
    <s v="Ungedr.?"/>
    <m/>
    <s v="Nürnberg, Germanisches Nationalmuseum"/>
    <s v="0.0.1239"/>
    <n v="1239"/>
    <x v="79"/>
    <s v="Unbekannt"/>
    <n v="10460"/>
    <s v="E5073"/>
    <n v="10460"/>
  </r>
  <r>
    <n v="1351"/>
    <s v="C615"/>
    <n v="5450"/>
    <x v="0"/>
    <s v="Markward , Eiko, Arnold"/>
    <s v="C615"/>
    <s v="Erzbistum Magdeburg, Domstift"/>
    <s v="UB Magdeburg Erzstift 1, Nr.301"/>
    <m/>
    <s v="Magdeburg, Staatsarchiv"/>
    <s v="nach 1159.6.18"/>
    <n v="1159"/>
    <x v="186"/>
    <s v="Unbekannt"/>
    <n v="5450"/>
    <s v="C615"/>
    <n v="5450"/>
  </r>
  <r>
    <n v="1857"/>
    <s v="C757"/>
    <n v="6443"/>
    <x v="0"/>
    <s v="Markward von Tegerbach"/>
    <s v="C757"/>
    <s v="Benediktbeuern, Kloster"/>
    <s v="Mon. Boica 7, S. 110"/>
    <m/>
    <s v="München, Bayerisches Hauptstaatsarchiv"/>
    <s v="um 1230"/>
    <n v="1230"/>
    <x v="59"/>
    <s v="Unbekannt"/>
    <n v="6443"/>
    <s v="C757"/>
    <n v="6443"/>
  </r>
  <r>
    <n v="7034"/>
    <s v="F4200"/>
    <n v="13737"/>
    <x v="0"/>
    <s v="Marquard , Loueche,- Pfarrer Aimo, Bistum Sitten,- Kanzler Wilhelm von Ecublens"/>
    <s v="F4200"/>
    <s v="Walter (Bruder des Marquard), Bistum Sitten, Domstift, Kapitel (Fond)"/>
    <s v="MDR 29,1, S. 209"/>
    <m/>
    <s v="Sitten, Domkapitelsarchiv"/>
    <s v="0.0.1219"/>
    <n v="1219"/>
    <x v="58"/>
    <s v="Unbekannt"/>
    <s v="13737 Alle Aufnahmen unter dieser Zugangsnummer"/>
    <s v="F4200"/>
    <n v="13737"/>
  </r>
  <r>
    <n v="8517"/>
    <s v="F7960"/>
    <n v="15529"/>
    <x v="0"/>
    <s v="Marsberg, Propst Konrad , Marsberg, Richter Volland, B�rgermeister Berthold Natan und genannte Ratmannen"/>
    <s v="F7960"/>
    <s v="Arolsen, Propst und Konvent"/>
    <s v="UB Westfäl. 9,1, S. 114, Nr. 273"/>
    <m/>
    <s v="Marburg, StA"/>
    <s v="15.4.1304"/>
    <n v="1304"/>
    <x v="218"/>
    <s v="Mittwoch"/>
    <s v="15529 Alle Aufnahmen unter dieser Zugangsnummer"/>
    <s v="F7960"/>
    <n v="15529"/>
  </r>
  <r>
    <n v="6960"/>
    <s v="F4110"/>
    <n v="13659"/>
    <x v="0"/>
    <s v="Martigny, Rudolf von (Ritter) , Bistum Sitten,- Kanzler Jakob von Monthey (identisch), Bistum Sitten, Domstift, Kantor Jakob von Monthey"/>
    <s v="F4110"/>
    <s v="Bistum Sitten, Bischof Boso II."/>
    <s v="Gremaud, Melanges X, Nr.33"/>
    <m/>
    <s v="Sitten, Domkapitelsarchiv"/>
    <s v="0.0.1239"/>
    <n v="1239"/>
    <x v="79"/>
    <s v="Unbekannt"/>
    <s v="13659 Alle Aufnahmen unter dieser Zugangsnummer"/>
    <s v="F4110"/>
    <n v="13659"/>
  </r>
  <r>
    <n v="7069"/>
    <s v="F4238"/>
    <n v="13773"/>
    <x v="0"/>
    <s v="Martin (Magister) , Bistum Sitten,- Kanzler Normandus (identisch), Bistum Sitten, Domstift, Kantor Normandus"/>
    <s v="F4238"/>
    <s v="Bistum Sitten, Domstift, Kapitel"/>
    <s v="MDR 29,1, S. 301"/>
    <m/>
    <s v="Sitten, Domkapitelsarchiv"/>
    <s v="26.2.1275"/>
    <n v="1275"/>
    <x v="122"/>
    <s v="Dienstag"/>
    <n v="13773"/>
    <s v="F4238"/>
    <n v="13773"/>
  </r>
  <r>
    <n v="4201"/>
    <s v="E5062"/>
    <n v="10412"/>
    <x v="0"/>
    <s v="Martin (Notar)"/>
    <s v="E5062"/>
    <s v="Castello, St. Vigilius"/>
    <s v="Ungedr.?"/>
    <m/>
    <s v="Nürnberg, Germanisches Nationalmuseum"/>
    <s v="0.0.1191"/>
    <n v="1191"/>
    <x v="188"/>
    <s v="Unbekannt"/>
    <n v="10412"/>
    <s v="E5062"/>
    <n v="10412"/>
  </r>
  <r>
    <n v="7129"/>
    <s v="F4424"/>
    <n v="13835"/>
    <x v="0"/>
    <s v="Martin Pitignuel , Bistum Sitten,- Kanzler Jakob (identisch), Bistum Sitten, Domstift, Kantor Jakob"/>
    <s v="F4424"/>
    <s v="Bistum Sitten, Domstift, Anselm (Kanoniker)"/>
    <s v="MDR 29,1, S. 345"/>
    <m/>
    <s v="Sitten, Domkapitelsarchiv"/>
    <s v="3.11.1239"/>
    <n v="1239"/>
    <x v="79"/>
    <s v="Donnerstag"/>
    <s v="13835 Alle Aufnahmen unter dieser Zugangsnummer"/>
    <s v="F4424"/>
    <n v="13835"/>
  </r>
  <r>
    <n v="7925"/>
    <s v="R9625"/>
    <n v="14766"/>
    <x v="0"/>
    <s v="Martin von Sitten, Notar, Magister , Notare"/>
    <s v="R9625"/>
    <s v=" "/>
    <s v=" "/>
    <m/>
    <s v="Sitten StA"/>
    <s v="00.00.1277-00.00.1291"/>
    <n v="12771291"/>
    <x v="133"/>
    <s v="Unbekannt"/>
    <s v="14766 Alle Aufnahmen unter dieser Zugangsnummer"/>
    <s v="R9625"/>
    <n v="14766"/>
  </r>
  <r>
    <n v="7127"/>
    <s v="F4422"/>
    <n v="13833"/>
    <x v="0"/>
    <s v="Marzinus (Magister) , Bistum Sitten,- Kanzler Normandus (identisch), Bistum Sitten, Domstift, Kantor Normandus"/>
    <s v="F4422"/>
    <s v="Bistum Sitten, Domstift, Kapitel"/>
    <s v="MDR 29,1, S. 340"/>
    <m/>
    <s v="Sitten, Domkapitelsarchiv"/>
    <s v="16.10.1276"/>
    <n v="1276"/>
    <x v="83"/>
    <s v="Freitag"/>
    <s v="13833 Alle Aufnahmen unter dieser Zugangsnummer"/>
    <s v="F4422"/>
    <n v="13833"/>
  </r>
  <r>
    <n v="1535"/>
    <s v="C640"/>
    <n v="5668"/>
    <x v="0"/>
    <s v="Masovien, Herzog Boleslav von"/>
    <s v="C640"/>
    <e v="#NAME?"/>
    <s v="Ungedr.?"/>
    <m/>
    <s v="Berlin, Geheimes Staatsarchiv"/>
    <s v="1.10.1239"/>
    <n v="1239"/>
    <x v="79"/>
    <s v="Samstag"/>
    <n v="5668"/>
    <s v="C640"/>
    <n v="5668"/>
  </r>
  <r>
    <n v="1499"/>
    <s v="C649"/>
    <n v="5623"/>
    <x v="0"/>
    <s v="Masovien, Herzog Konrad von"/>
    <s v="C649"/>
    <e v="#NAME?"/>
    <s v="UB Preu�. 1.1, Nr.71"/>
    <m/>
    <s v="Königsberg, Staatsarchiv (ehem.)"/>
    <s v="0.0.1229"/>
    <n v="1229"/>
    <x v="63"/>
    <s v="Unbekannt"/>
    <n v="5623"/>
    <s v="C649"/>
    <n v="5623"/>
  </r>
  <r>
    <n v="4249"/>
    <s v="C1044"/>
    <n v="10463"/>
    <x v="0"/>
    <s v="Matheus (Notar)"/>
    <s v="C1044"/>
    <s v="Brondolo, Kloster, Abt Petrus"/>
    <s v="Ungedr.?"/>
    <m/>
    <s v="Nürnberg, Germanisches Nationalmuseum"/>
    <s v="8.3.1218"/>
    <n v="1218"/>
    <x v="16"/>
    <s v="Donnerstag"/>
    <n v="10463"/>
    <s v="C1044"/>
    <n v="10463"/>
  </r>
  <r>
    <n v="7215"/>
    <s v="F4528"/>
    <n v="13932"/>
    <x v="0"/>
    <s v="Matthias , Bistum Sitten,- Kanzler Normandus (identisch), Bistum Sitten, Domstift, Kantor Normandus"/>
    <s v="F4528"/>
    <s v="T�rbel, Gemeinde"/>
    <s v="Ungedr.?"/>
    <m/>
    <s v="T�rbel, Gemeindearchiv"/>
    <s v="0.0.1266"/>
    <n v="1266"/>
    <x v="89"/>
    <s v="Unbekannt"/>
    <n v="13932"/>
    <s v="F4528"/>
    <n v="13932"/>
  </r>
  <r>
    <n v="1041"/>
    <s v="E2137"/>
    <n v="4916"/>
    <x v="0"/>
    <s v="Maulbronn, Kloster , Eu�erthal, Kloster"/>
    <s v="E2137"/>
    <s v="Eu�erthal, Kloster, Maulbronn, Kloster"/>
    <s v="UB Württemberg. 4, Nr.80"/>
    <m/>
    <s v="Karlsruhe, Generallandesarchiv"/>
    <s v="0.0.1192"/>
    <n v="1192"/>
    <x v="46"/>
    <s v="Unbekannt"/>
    <n v="4916"/>
    <s v="E2137"/>
    <n v="4916"/>
  </r>
  <r>
    <n v="5988"/>
    <s v="F2324"/>
    <n v="12560"/>
    <x v="0"/>
    <s v="Maurienne, Graf Thomas von (identisch) , Italien, Markgraf in, Maurienne, Graf Thomas von"/>
    <s v="F2324"/>
    <s v="Hautcret, Kloster"/>
    <s v="MDR 12,2, S. 51"/>
    <m/>
    <s v="Lausanne, Staatsarchiv"/>
    <s v="0.0.1214"/>
    <n v="1214"/>
    <x v="2"/>
    <s v="Unbekannt"/>
    <n v="12560"/>
    <s v="F2324"/>
    <n v="12560"/>
  </r>
  <r>
    <n v="3142"/>
    <s v="E4012"/>
    <n v="8516"/>
    <x v="0"/>
    <s v="Mechtild , Mergart, K�ln, Stift St. Georg"/>
    <s v="E4012"/>
    <s v="K�ln, Stift St. Georg"/>
    <s v="UB Niederrhein 1, Nr.383"/>
    <m/>
    <s v="K�ln, Stadtarchiv"/>
    <s v="0.0.1155"/>
    <n v="1155"/>
    <x v="61"/>
    <s v="Unbekannt"/>
    <n v="8516"/>
    <s v="E4012"/>
    <n v="8516"/>
  </r>
  <r>
    <n v="1546"/>
    <s v="D652"/>
    <n v="5679"/>
    <x v="0"/>
    <s v="Mecklenburg, Johannes , Mecklenburg, Nikolaus, Mecklenburg, Heinrich, Mecklenburg, Pribislav"/>
    <s v="D652"/>
    <s v="Johanniter"/>
    <s v="UB Meklenburg 1, Nr.344"/>
    <m/>
    <s v="Berlin, Geheimes Staatsarchiv"/>
    <s v="3.12.1227"/>
    <n v="1227"/>
    <x v="57"/>
    <s v="Freitag"/>
    <n v="5679"/>
    <s v="D652"/>
    <n v="5679"/>
  </r>
  <r>
    <n v="9513"/>
    <s v="F30"/>
    <n v="90408"/>
    <x v="0"/>
    <s v="Mederich, Konrad von (Sohn des Theodor u. der Kunigunde) , Mederich, Kunigunde von (Ehefrau des Theoderich), Mederich, Theoderich von"/>
    <s v="F30"/>
    <s v="Hasungen, Kloster, Abt, Hasungen, Kloster, Konvent, Hasungen, Kloster, Prior"/>
    <s v="Ungedr."/>
    <m/>
    <s v="Marburg, Staatsarchiv"/>
    <s v="5.2.1340"/>
    <n v="1340"/>
    <x v="224"/>
    <s v="Samstag"/>
    <n v="90408"/>
    <s v="F30"/>
    <n v="90408"/>
  </r>
  <r>
    <n v="8659"/>
    <s v="F8276"/>
    <n v="15687"/>
    <x v="0"/>
    <s v="Meerholz, Magistra Isengard und Kapitel (conventus)"/>
    <s v="F8276"/>
    <s v="4 Ro�dorf, Antoniterbr�der"/>
    <s v="UB Hanau 2, S. 193, Nr. 261"/>
    <m/>
    <s v="Marburg, StA"/>
    <s v="0.0.1250"/>
    <n v="1250"/>
    <x v="9"/>
    <s v="Unbekannt"/>
    <s v="15687 Alle Aufnahmen unter dieser Zugangsnummer"/>
    <s v="F8276"/>
    <n v="15687"/>
  </r>
  <r>
    <n v="8658"/>
    <s v="F8270"/>
    <n v="15686"/>
    <x v="0"/>
    <s v="Meerholz, Prämonstratenserinnen-Stift, Magistra Isengard und Kapitel (Mitsiegler: Langenselbold, Propst Albert)"/>
    <s v="F8270"/>
    <s v="Ro�dorf, Antoniterbr�der"/>
    <s v="UB Hanau 1, S. 169, Nr. 220"/>
    <m/>
    <s v="Marburg, StA"/>
    <s v="0.0.1241"/>
    <n v="1241"/>
    <x v="38"/>
    <s v="Unbekannt"/>
    <s v="15686 Alle Aufnahmen unter dieser Zugangsnummer"/>
    <s v="F8270"/>
    <n v="15686"/>
  </r>
  <r>
    <n v="7341"/>
    <s v="D1745"/>
    <n v="14090"/>
    <x v="0"/>
    <s v="Meerholz, Stift (Prämonstratenserinnen), Meisterin Isengardis"/>
    <s v="D1745"/>
    <s v="Arnsburg, Kloster, Konvent"/>
    <s v="UB Hanau 1, Nr.277; UB Arnsburg Kloster, Nr. 57 (Reg.)"/>
    <m/>
    <s v="Lich, Adelsarchiv Fürsten zu Solms-Hohensolms-Lich"/>
    <s v="0.0.1251"/>
    <n v="1251"/>
    <x v="117"/>
    <s v="Unbekannt"/>
    <n v="14090"/>
    <s v="D1745"/>
    <n v="14090"/>
  </r>
  <r>
    <n v="3691"/>
    <s v="C930"/>
    <n v="9501"/>
    <x v="0"/>
    <s v="Megintach (sacerdos)"/>
    <s v="C930"/>
    <s v="Bistum Bamberg, Domstift"/>
    <s v="Reg. Boica 1, S. 129; Guttenberg, Territorialb., S. 430"/>
    <m/>
    <s v="München, Bayerisches Hauptstaatsarchiv"/>
    <s v="0.0.1129"/>
    <n v="1129"/>
    <x v="169"/>
    <s v="Unbekannt"/>
    <n v="9501"/>
    <s v="C930"/>
    <n v="9501"/>
  </r>
  <r>
    <n v="8634"/>
    <s v="F8220"/>
    <n v="15654"/>
    <x v="0"/>
    <s v="Mei�en und Niederlausitz (orientalis m.), Markgraf Dietrich der Bedr�ngte"/>
    <s v="F8220"/>
    <s v="Altzella, Kloster"/>
    <s v="CD. Sax. Reg. 1,3, S. 153, Nr. 207; Dobenecker 2, S. 299, Nr. 1631; Schieckel, S. 91, Nr. 218"/>
    <m/>
    <s v="Dresden, HStA"/>
    <s v="30.7.1215"/>
    <n v="1215"/>
    <x v="50"/>
    <s v="Donnerstag"/>
    <s v="15654 Alle Aufnahmen unter dieser Zugangsnummer"/>
    <s v="F8220"/>
    <n v="15654"/>
  </r>
  <r>
    <n v="8611"/>
    <s v="F8182"/>
    <n v="15630"/>
    <x v="0"/>
    <s v="Mei�en und Niederlausitz, Markgraf Dietrich"/>
    <s v="F8182"/>
    <s v="Altzella, Kloster"/>
    <s v="CD. Sax. 2.19, S. 57f., Nr. 39; CD. Sax. Reg. 1,3, S. 123f., Nr. 158; Dobenecker 2, S. 276, Nr. 1487; UB Altenburg, Nr. 68; Schieckel, S. 87, Nr. 196"/>
    <m/>
    <s v="Dresden, HStA"/>
    <s v="26.8.1211"/>
    <n v="1211"/>
    <x v="69"/>
    <s v="Freitag"/>
    <n v="15630"/>
    <s v="F8182"/>
    <n v="15630"/>
  </r>
  <r>
    <n v="8623"/>
    <s v="F8205"/>
    <n v="15643"/>
    <x v="0"/>
    <s v="Mei�en und Osterland, Markgraf Dietrich der Bedr�ngte"/>
    <s v="F8205"/>
    <s v="Pforta, Kloster"/>
    <s v="UB Kl. Pforta 1, S. 99, Nr. 74; CD. Sax. Reg. 1,3, S. 139, Nr. 182; Dobenecker 2, S. 287, Nr. 1564; Schieckel, S. 89, Nr. 205"/>
    <m/>
    <s v="Dresden, HStA"/>
    <s v="0.0.1213"/>
    <n v="1213"/>
    <x v="49"/>
    <s v="Unbekannt"/>
    <s v="15643 Alle Aufnahmen unter dieser Zugangsnummer"/>
    <s v="F8205"/>
    <n v="15643"/>
  </r>
  <r>
    <n v="8625"/>
    <s v="F8207"/>
    <n v="15645"/>
    <x v="0"/>
    <s v="Mei�en und Osterland, Markgraf Dietrich der Bedr�ngte"/>
    <s v="F8207"/>
    <s v="Leipzig, St. Thomas, Augustinerchorherrenstift"/>
    <s v="CD. Sax. Reg. 2,9, S. 3, Nr. 3; Schieckel, S. 89, Nr. 206"/>
    <m/>
    <s v="Dresden, HStA"/>
    <s v="vor 24.9.1213"/>
    <n v="1213"/>
    <x v="49"/>
    <s v="Dienstag"/>
    <n v="15645"/>
    <s v="F8207"/>
    <n v="15645"/>
  </r>
  <r>
    <n v="8610"/>
    <s v="F8181"/>
    <n v="15629"/>
    <x v="0"/>
    <s v="Mei�en, Bischof Bruno II."/>
    <s v="F8181"/>
    <s v="Altzella, Kloster"/>
    <s v="CD. Sax. Reg. 2,19, S. 525, Nr. 35; CD. Sax. Reg. 1,3, S. 123, Nr. 157; Schieckel, S. 87, Nr. 195"/>
    <m/>
    <s v="Dresden, HStA"/>
    <s v="14.3.1211"/>
    <n v="1211"/>
    <x v="69"/>
    <s v="Montag"/>
    <n v="15629"/>
    <s v="F8181"/>
    <n v="15629"/>
  </r>
  <r>
    <n v="8622"/>
    <s v="F8204"/>
    <n v="15642"/>
    <x v="0"/>
    <s v="Mei�en, Bischof Bruno II."/>
    <s v="F8204"/>
    <s v="Mei�en, St. Afra, Stift"/>
    <s v="CD Sax. Reg. 2,4, S. 107, Nr. 152; Schieckel, S. 89, Nr. 204"/>
    <m/>
    <s v="Dresden, HStA"/>
    <s v="0.0.1213"/>
    <n v="1213"/>
    <x v="49"/>
    <s v="Unbekannt"/>
    <n v="15642"/>
    <s v="F8204"/>
    <n v="15642"/>
  </r>
  <r>
    <n v="8628"/>
    <s v="F8210"/>
    <n v="15648"/>
    <x v="0"/>
    <s v="Mei�en, Bischof Bruno II."/>
    <s v="F8210"/>
    <s v="Buch, Kloster"/>
    <s v="Schieckel, S. 91, Nr. 220"/>
    <m/>
    <s v="Dresden, HStA"/>
    <s v="29.12.1215"/>
    <n v="1215"/>
    <x v="50"/>
    <s v="Dienstag"/>
    <s v="15648 Alle Aufnahmen unter dieser Zugangsnummer"/>
    <s v="F8210"/>
    <n v="15648"/>
  </r>
  <r>
    <n v="8629"/>
    <s v="F8211"/>
    <n v="15649"/>
    <x v="0"/>
    <s v="Mei�en, Bischof Bruno II."/>
    <s v="F8211"/>
    <s v="Buch, Kloster"/>
    <s v="Schieckel, S. 91, Nr. 221"/>
    <m/>
    <s v="Dresden, HStA"/>
    <s v="29.12.1215"/>
    <n v="1215"/>
    <x v="50"/>
    <s v="Dienstag"/>
    <s v="15649 Alle Aufnahmen unter dieser Zugangsnummer"/>
    <s v="F8211"/>
    <n v="15649"/>
  </r>
  <r>
    <n v="8632"/>
    <s v="F8216"/>
    <n v="15652"/>
    <x v="0"/>
    <s v="Mei�en, Bischof Bruno II."/>
    <s v="F8216"/>
    <s v="Buch, Kloster"/>
    <s v="Schieckel, S. 91, Nr. 217"/>
    <m/>
    <s v="Dresden, HStA"/>
    <s v="29.07.1215"/>
    <n v="1215"/>
    <x v="50"/>
    <s v="Mittwoch"/>
    <s v="15652 Alle Aufnahmen unter dieser Zugangsnummer"/>
    <s v="F8216"/>
    <n v="15652"/>
  </r>
  <r>
    <n v="8633"/>
    <s v="F8217"/>
    <n v="15653"/>
    <x v="0"/>
    <s v="Mei�en, Bischof Bruno II."/>
    <s v="F8217"/>
    <s v="Buch, Kloster"/>
    <s v="Schieckel, S. 91, Nr. 217"/>
    <m/>
    <s v="Dresden, HStA"/>
    <s v="29.7.1215"/>
    <n v="1215"/>
    <x v="50"/>
    <s v="Mittwoch"/>
    <s v="15653 Alle Aufnahmen unter dieser Zugangsnummer"/>
    <s v="F8217"/>
    <n v="15653"/>
  </r>
  <r>
    <n v="8647"/>
    <s v="F8237"/>
    <n v="15666"/>
    <x v="0"/>
    <s v="Mei�en, Bischof Bruno II. , Mei�en, Domkapitel"/>
    <s v="F8237"/>
    <s v="Mei�en, Domstift"/>
    <s v="CD. Sax. Reg. 2,1, S. 80, Nr. 85; Schieckel, S. 92, Nr. 228"/>
    <m/>
    <s v="Dresden, HStA"/>
    <s v="31.5.1216"/>
    <n v="1216"/>
    <x v="44"/>
    <s v="Dienstag"/>
    <s v="15666 Alle Aufnahmen unter dieser Zugangsnummer"/>
    <s v="F8237"/>
    <n v="15666"/>
  </r>
  <r>
    <n v="8648"/>
    <s v="F8238"/>
    <n v="15667"/>
    <x v="0"/>
    <s v="Mei�en, Bischof Bruno II. , Mei�en, Domkapitel"/>
    <s v="F8238"/>
    <s v="Mei�en, Domstift"/>
    <s v="CD. Sax. Reg. 1,2, S. 79f., Nr. 84; Schieckel, S. 92, Nr. 229"/>
    <m/>
    <s v="Dresden, HStA"/>
    <s v="31.5.1216"/>
    <n v="1216"/>
    <x v="44"/>
    <s v="Dienstag"/>
    <s v="15667 Alle Aufnahmen unter dieser Zugangsnummer"/>
    <s v="F8238"/>
    <n v="15667"/>
  </r>
  <r>
    <n v="8580"/>
    <s v="F8111"/>
    <n v="15595"/>
    <x v="0"/>
    <s v="Mei�en, Bischof Dietrich"/>
    <s v="F8111"/>
    <s v="Mei�en, Augustinerchorherrenstift St. Afra"/>
    <s v="CD. Sax. Reg. 2,4, S. 102-104, Nr. 147, Schieckel, S. 82, Nr. 160"/>
    <m/>
    <s v="Dresden, Hauptstaatsarchiv"/>
    <s v="31.12.1205"/>
    <n v="1205"/>
    <x v="71"/>
    <s v="Samstag"/>
    <n v="15595"/>
    <s v="F8111"/>
    <n v="15595"/>
  </r>
  <r>
    <n v="8581"/>
    <s v="F8112"/>
    <n v="15596"/>
    <x v="0"/>
    <s v="Mei�en, Bischof Dietrich"/>
    <s v="F8112"/>
    <s v="Mei�en, St. Afra, Augustinerchorherrenstift"/>
    <s v="CD. Sax. Reg. 2,4, S. 104, Nr. 148; Dobenecker 2, S. 239, Nr. 1287; UB Naumburg H.stift 1, S. 379, Nr. 424; Schieckel, S. 82, Nr. 157"/>
    <m/>
    <s v="Dresden, HStA"/>
    <s v="0.0.1205"/>
    <n v="1205"/>
    <x v="71"/>
    <s v="Unbekannt"/>
    <n v="15596"/>
    <s v="F8112"/>
    <n v="15596"/>
  </r>
  <r>
    <n v="8582"/>
    <s v="F8113"/>
    <n v="15597"/>
    <x v="0"/>
    <s v="Mei�en, Bischof Dietrich"/>
    <s v="F8113"/>
    <s v="Mei�en, St. Afra, Augustinerchorherrenstift"/>
    <s v="CD. Sax. Reg. 2,4, S. 104f., Nr. 148; Dobenecker 2, S. 239, Nr. 1287; UB Naumburg H.stift 1, S. 279, Nr. 424; Schieckel, S. 82, Nr. 157"/>
    <m/>
    <s v="Dresden, HStA"/>
    <s v="0.0.1205"/>
    <n v="1205"/>
    <x v="71"/>
    <s v="Unbekannt"/>
    <n v="15597"/>
    <s v="F8113"/>
    <n v="15597"/>
  </r>
  <r>
    <n v="8588"/>
    <s v="F8124"/>
    <n v="15605"/>
    <x v="0"/>
    <s v="Mei�en, Bischof Dietrich"/>
    <s v="F8124"/>
    <s v="Sitzenroda, Benediktinerinnenkloster, D�rschnitz, Kirche"/>
    <s v="CD. Sax. Reg. 1,3, S. 82, Nr. 100; Schieckel, S. 83, Nr. 168"/>
    <m/>
    <s v="Dresden, HStA"/>
    <s v="1.10.1206"/>
    <n v="1206"/>
    <x v="72"/>
    <s v="Sonntag"/>
    <s v="15605 Alle Aufnahmen unter dieser Zugangsnummer"/>
    <s v="F8124"/>
    <n v="15605"/>
  </r>
  <r>
    <n v="8579"/>
    <s v="F8110"/>
    <n v="15594"/>
    <x v="0"/>
    <s v="Mei�en, Bischof Dietrich (angekündigte Mitsiegler: Mei�en, Domkapitel; Mei�en. Markgraf Dietrich)"/>
    <s v="F8110"/>
    <s v="Mei�en, St. Afra, Augustinerchorherrenstift"/>
    <s v="CD. Sax. Reg. 2,4, S. 102, Nr. 147; Schieckel, S. 82, Nr. 160"/>
    <m/>
    <s v="Dresden, HStA"/>
    <s v="0.0.1205"/>
    <n v="1205"/>
    <x v="71"/>
    <s v="Unbekannt"/>
    <n v="15594"/>
    <s v="F8110"/>
    <n v="15594"/>
  </r>
  <r>
    <n v="8572"/>
    <s v="F8101"/>
    <n v="15587"/>
    <x v="0"/>
    <s v="Mei�en, Burggraf Meinher"/>
    <s v="F8101"/>
    <s v="Altzelle, Kloster"/>
    <s v="M�rcker, S. 404, Nr. 2; Dobenecker 2, S. 221, Nr. 1187; Schieckel, S. 81, Nr. 150"/>
    <m/>
    <s v="Dresden, HStA"/>
    <s v="um 0.0.1203"/>
    <n v="1203"/>
    <x v="75"/>
    <s v="Unbekannt"/>
    <s v="15587 Alle Aufnahmen unter dieser Zugangsnummer"/>
    <s v="F8101"/>
    <n v="15587"/>
  </r>
  <r>
    <n v="8615"/>
    <s v="F8188"/>
    <n v="15634"/>
    <x v="0"/>
    <s v="Mei�en, Markgraf Dietrich"/>
    <s v="F8188"/>
    <s v="Altzelle, Zisterzienserkloster"/>
    <s v="CD. Sax. Reg. 1,3, S. 161f., Nr. 216, CD. Sax. 2.19, S. 68-70, Nr. 45, Dobenecker 2, S. 301, Nr. 1641, Schieckel, S. 88, Nr. 201"/>
    <m/>
    <s v="Dresden, Hauptstaatsarchiv"/>
    <s v="12.10.1215"/>
    <n v="1215"/>
    <x v="50"/>
    <s v="Montag"/>
    <s v="15634 Alle Aufnahmen unter dieser Zugangsnummer"/>
    <s v="F8188"/>
    <n v="15634"/>
  </r>
  <r>
    <n v="8636"/>
    <s v="F8224"/>
    <n v="15656"/>
    <x v="0"/>
    <s v="Mei�en, Markgraf Dietrich"/>
    <s v="F8224"/>
    <s v="Altzella, Kloster"/>
    <s v="CD. Sax. 2.19, S. 72f., Nr. 48; CD. Sax. Reg. 1,3, S. 162f., Nr. 217; Dobenecker 2, S. 304, Nr. 1665; Schieckel, S. 92, Nr. 224"/>
    <m/>
    <s v="Dresden, HStA"/>
    <s v="21.1.1216"/>
    <n v="1216"/>
    <x v="44"/>
    <s v="Donnerstag"/>
    <n v="15656"/>
    <s v="F8224"/>
    <n v="15656"/>
  </r>
  <r>
    <n v="8573"/>
    <s v="F8102"/>
    <n v="15588"/>
    <x v="0"/>
    <s v="Mei�en, Markgraf Dietrich"/>
    <s v="F8102"/>
    <s v="Altzelle, Kloster"/>
    <s v="CD. Sax. 2.19, S. 42f., Nr. 29; CD. Sax. Reg. 1,3, S. 64, Nr. 78; Beyer Kl. Altzelle, S. 524, Nr. 28; Schieckel, S. 81, Nr. 151"/>
    <m/>
    <s v="Dresden, HStA"/>
    <s v="2.2.1204"/>
    <n v="1204"/>
    <x v="152"/>
    <s v="Montag"/>
    <n v="15588"/>
    <s v="F8102"/>
    <n v="15588"/>
  </r>
  <r>
    <n v="8578"/>
    <s v="F8108"/>
    <n v="15593"/>
    <x v="0"/>
    <s v="Mei�en, Markgraf Dietrich"/>
    <s v="F8108"/>
    <s v="Altzelle, Kloster"/>
    <s v="CD. Sax. 2.19, S. 43f., Nr. 30; CD. Sax. Reg. 1,3, S. 74, Nr. 92; Dobenecker 2, S. 240, Nr. 1293; UB Altenburg, S. 46, Nr. 58; Schieckel, S. 82, Nr. 159"/>
    <m/>
    <s v="Dresden, HStA"/>
    <s v="10.10.1205"/>
    <n v="1205"/>
    <x v="71"/>
    <s v="Montag"/>
    <s v="15593 Alle Aufnahmen unter dieser Zugangsnummer"/>
    <s v="F8108"/>
    <n v="15593"/>
  </r>
  <r>
    <n v="8587"/>
    <s v="F8123"/>
    <n v="15604"/>
    <x v="0"/>
    <s v="Mei�en, Markgraf Dietrich"/>
    <s v="F8123"/>
    <s v="Sitzenroda, Benediktinerinnenkloster, D�rschnitz, Hospital"/>
    <s v="CD. Sax. Reg. 1,3, S. 81, Nr. 99; Dobenecker 2, S. 245, Nr. 1316; Schieckel, S. 83, Nr. 167"/>
    <m/>
    <s v="Dresden, HStA"/>
    <s v="19.9.1206"/>
    <n v="1206"/>
    <x v="72"/>
    <s v="Dienstag"/>
    <s v="15604 Alle Aufnahmen unter dieser Zugangsnummer"/>
    <s v="F8123"/>
    <n v="15604"/>
  </r>
  <r>
    <n v="8596"/>
    <s v="F8137"/>
    <n v="15613"/>
    <x v="0"/>
    <s v="Mei�en, Markgraf Dietrich"/>
    <s v="F8137"/>
    <s v="Petersberg"/>
    <s v="CD. Sax. Reg. 1,3, S. 93, Nr. 116; Schieckel, S. 85, Nr. 178"/>
    <m/>
    <s v="Dresden, HStA"/>
    <s v="24.2.1208"/>
    <n v="1208"/>
    <x v="43"/>
    <s v="Sonntag"/>
    <s v="15613 Alle Aufnahmen unter dieser Zugangsnummer"/>
    <s v="F8137"/>
    <n v="15613"/>
  </r>
  <r>
    <n v="8597"/>
    <s v="F8138"/>
    <n v="15614"/>
    <x v="0"/>
    <s v="Mei�en, Markgraf Dietrich"/>
    <s v="F8138"/>
    <s v="Mei�en, St. Afra, Augustinerchorherrenstift, Kapitel"/>
    <s v="CD. Sax. Reg. 2,4, S. 107, Nr. 151; Schieckel, S. 85, Nr. 179"/>
    <m/>
    <s v="Dresden, HStA"/>
    <s v="1.4.1208"/>
    <n v="1208"/>
    <x v="43"/>
    <s v="Dienstag"/>
    <n v="15614"/>
    <s v="F8138"/>
    <n v="15614"/>
  </r>
  <r>
    <n v="8591"/>
    <s v="F8129"/>
    <n v="15608"/>
    <x v="0"/>
    <s v="Mei�en, Markgraf Dietrich , Alt-Zelle, Abt Matth�us"/>
    <s v="F8129"/>
    <s v="Alt-Zelle, Kloster (Zazlava, Witwe)"/>
    <s v="CD. Sax. 2.19, S. 48f., Nr. 33; CD. Sax. Reg. 1,3, S. 87, Nr. 107; Dobenecker 2, S. 248, Nr. 1335; Schieckel, S. 84, Nr. 172"/>
    <m/>
    <s v="Dresden, HStA"/>
    <s v="12.4.1207"/>
    <n v="1207"/>
    <x v="198"/>
    <s v="Donnerstag"/>
    <s v="15608 Alle Aufnahmen unter dieser Zugangsnummer"/>
    <s v="F8129"/>
    <n v="15608"/>
  </r>
  <r>
    <n v="8645"/>
    <s v="F8235"/>
    <n v="15664"/>
    <x v="0"/>
    <s v="Mei�en, Markgraf Dietrich der Bedr�ngte"/>
    <s v="F8235"/>
    <s v="Mei�en, Domkapitel, Altzella, Kloster"/>
    <s v="CD. Sax. 2.19, S. 73f., Nr. 49; CD. Sax. Reg. 1,3, S. 164, Nr. 219; Dobenecker 2, S. 305, Nr. 1669; Schieckel, S. 92, Nr. 225"/>
    <m/>
    <s v="Dresden, HStA"/>
    <s v="7.3.1216"/>
    <n v="1216"/>
    <x v="44"/>
    <s v="Montag"/>
    <s v="15664 Alle Aufnahmen unter dieser Zugangsnummer"/>
    <s v="F8235"/>
    <n v="15664"/>
  </r>
  <r>
    <n v="8562"/>
    <s v="F8151"/>
    <n v="15577"/>
    <x v="0"/>
    <s v="Mei�en, Markgraf Dietrich der Bedr�ngte"/>
    <s v="F8151"/>
    <s v="Alt-Zelle, Zisterzienserkloster"/>
    <s v="CD. Sax. Reg. 1,3, S. 54, Nr. 65"/>
    <m/>
    <s v="Dresden, HStA"/>
    <s v="1.4.1203"/>
    <n v="1203"/>
    <x v="75"/>
    <s v="Dienstag"/>
    <s v="15577 Alle Aufnahmen unter dieser Zugangsnummer"/>
    <s v="F8151"/>
    <n v="15577"/>
  </r>
  <r>
    <n v="536"/>
    <s v="E1020A"/>
    <n v="2137"/>
    <x v="0"/>
    <s v="Mei�en, Markgraf Dietrich von"/>
    <s v="E1020A"/>
    <s v="Altzelle, Kloster"/>
    <s v="CD. Sax. Reg. 1,3, Nr.3; Dobenecker 2, Nr.1093"/>
    <m/>
    <s v="Dresden, Hauptstaatsarchiv"/>
    <s v="13.11.1198"/>
    <n v="1198"/>
    <x v="142"/>
    <s v="Freitag"/>
    <s v="2137 Alle Aufnahmen unter dieser Zugangsnummer"/>
    <s v="E1020A"/>
    <n v="2137"/>
  </r>
  <r>
    <n v="540"/>
    <s v="E733"/>
    <n v="2141"/>
    <x v="0"/>
    <s v="Mei�en, Markgraf Dietrich von"/>
    <s v="E733"/>
    <s v="Altzelle, Kloster"/>
    <s v="CD. Sax. Reg. 1,3, Nr.45; Dobenecker 2, Nr.1166"/>
    <m/>
    <s v="Dresden, Hauptstaatsarchiv"/>
    <s v="26.4.1200"/>
    <n v="1200"/>
    <x v="22"/>
    <s v="Mittwoch"/>
    <n v="2141"/>
    <s v="E733"/>
    <n v="2141"/>
  </r>
  <r>
    <n v="541"/>
    <s v="E734"/>
    <n v="2142"/>
    <x v="0"/>
    <s v="Mei�en, Markgraf Dietrich von"/>
    <s v="E734"/>
    <s v="Altzelle, Kloster"/>
    <s v="CD. Sax. Reg. 1,3, Nr.48; Dobenecker 2, Nr.1170"/>
    <m/>
    <s v="Dresden, Hauptstaatsarchiv"/>
    <s v="10.7.1200"/>
    <n v="1200"/>
    <x v="22"/>
    <s v="Montag"/>
    <n v="2142"/>
    <s v="E734"/>
    <n v="2142"/>
  </r>
  <r>
    <n v="254"/>
    <s v="E500"/>
    <n v="1590"/>
    <x v="0"/>
    <s v="Mei�en, Markgraf Dietrich von"/>
    <s v="E500"/>
    <s v="Altzelle, Kloster"/>
    <s v="Dobenecker 2, Nr.1166"/>
    <m/>
    <s v="Weimar, Staatsarchiv"/>
    <s v="26.4.1200"/>
    <n v="1200"/>
    <x v="22"/>
    <s v="Mittwoch"/>
    <n v="1590"/>
    <s v="E500"/>
    <n v="1590"/>
  </r>
  <r>
    <n v="1366"/>
    <s v="C616A"/>
    <n v="5466"/>
    <x v="0"/>
    <s v="Mei�en, Markgraf Heinrich von"/>
    <s v="C616A"/>
    <s v="Gottesgnaden, Kloster"/>
    <s v="CD. Sax. Reg. 1,2, Nr.426"/>
    <m/>
    <s v="Magdeburg, Staatsarchiv"/>
    <s v="0.0.1177"/>
    <n v="1177"/>
    <x v="101"/>
    <s v="Unbekannt"/>
    <s v="5466 Alle Aufnahmen unter dieser Zugangsnummer"/>
    <s v="C616A"/>
    <n v="5466"/>
  </r>
  <r>
    <n v="7149"/>
    <s v="D1685"/>
    <n v="13860"/>
    <x v="0"/>
    <s v="Mei�en, Markgraf Heinrich von (identisch) , Th�ringen, Landgraf von, Mei�en, Markgraf Heinrich von (identisch), Sachsen, Pfalzgraf von, Mei�en, Markgraf Heinrich von"/>
    <s v="D1685"/>
    <s v="Dresden, B�rger"/>
    <s v="CD. Sax.Reg. 2,5, Nr.1"/>
    <m/>
    <s v="Dresden, Stadtarchiv"/>
    <s v="27.3.1260"/>
    <n v="1260"/>
    <x v="85"/>
    <s v="Samstag"/>
    <s v="13860 Alle Aufnahmen unter dieser Zugangsnummer"/>
    <s v="D1685"/>
    <n v="13860"/>
  </r>
  <r>
    <n v="7150"/>
    <s v="E5547"/>
    <n v="13861"/>
    <x v="0"/>
    <s v="Mei�en, Markgraf Heinrich von , Mei�en, Friedrich von (j�ngerer Sohn des Markgrafen Heinrich von Mei�en)"/>
    <s v="E5547"/>
    <s v="Dresden, B�rger"/>
    <s v="CD. Sax.Reg. 2,5, Nr.6"/>
    <m/>
    <s v="Dresden, Stadtarchiv"/>
    <s v="25.8.1287"/>
    <n v="1287"/>
    <x v="305"/>
    <s v="Montag"/>
    <n v="13861"/>
    <s v="E5547"/>
    <n v="13861"/>
  </r>
  <r>
    <n v="547"/>
    <s v="E784"/>
    <n v="2182"/>
    <x v="0"/>
    <s v="Mei�en, Markgraf Konrad von"/>
    <s v="E784"/>
    <s v="Reinhardsbrunn, Kloster"/>
    <s v="CD. Sax. Reg. 1,2, Nr.58; Dobenecker 1, Nr.1142"/>
    <m/>
    <s v="Gotha, Staatsarchiv"/>
    <s v="0.0.1119"/>
    <n v="1119"/>
    <x v="180"/>
    <s v="Unbekannt"/>
    <n v="2182"/>
    <s v="E784"/>
    <n v="2182"/>
  </r>
  <r>
    <n v="514"/>
    <s v="E720"/>
    <n v="2112"/>
    <x v="0"/>
    <s v="Mei�en, Markgraf Konrad von"/>
    <s v="E720"/>
    <s v="Altzelle, Kloster"/>
    <s v="CD. Sax. Reg. 1,2, Nr.561; Dobenecker 2, Nr.8676"/>
    <m/>
    <s v="Dresden, Hauptstaatsarchiv"/>
    <s v="0.0.1190"/>
    <n v="1190"/>
    <x v="97"/>
    <s v="Unbekannt"/>
    <n v="2112"/>
    <s v="E720"/>
    <n v="2112"/>
  </r>
  <r>
    <n v="462"/>
    <s v="E770"/>
    <n v="2018"/>
    <x v="0"/>
    <s v="Mei�en, Markgraf Konrad von"/>
    <s v="E770"/>
    <s v="St. Petersberg, Kloster"/>
    <s v="CD. Sax. Reg. 1,2, Nr.262"/>
    <m/>
    <s v="Dresden, Hauptstaatsarchiv"/>
    <s v="30.11.1156"/>
    <n v="1156"/>
    <x v="23"/>
    <s v="Freitag"/>
    <n v="2018"/>
    <s v="E770"/>
    <n v="2018"/>
  </r>
  <r>
    <n v="498"/>
    <s v="E755"/>
    <n v="2071"/>
    <x v="0"/>
    <s v="Mei�en, Markgraf Otto von"/>
    <s v="E755"/>
    <s v="Altzelle, Kloster"/>
    <s v="CD. Sax.Reg. 1,2, Nr.508; Dobenecker 2, Nr.714"/>
    <m/>
    <s v="Dresden, Hauptstaatsarchiv"/>
    <s v="6.6.1185"/>
    <n v="1185"/>
    <x v="87"/>
    <s v="Donnerstag"/>
    <n v="2071"/>
    <s v="E755"/>
    <n v="2071"/>
  </r>
  <r>
    <n v="499"/>
    <s v="E716"/>
    <n v="2072"/>
    <x v="0"/>
    <s v="Mei�en, Markgraf Otto von"/>
    <s v="E716"/>
    <s v="Altzelle, Kloster"/>
    <s v="CD. Sax. Reg. 1,2, Nr.510"/>
    <m/>
    <s v="Dresden, Hauptstaatsarchiv"/>
    <s v="2.8.1185"/>
    <n v="1185"/>
    <x v="87"/>
    <s v="Freitag"/>
    <n v="2072"/>
    <s v="E716"/>
    <n v="2072"/>
  </r>
  <r>
    <n v="502"/>
    <s v="D258"/>
    <n v="2075"/>
    <x v="0"/>
    <s v="Mei�en, Markgraf Otto von"/>
    <s v="D258"/>
    <s v="Mei�en, Markgraf von, Taubenheim, Adalbert von (Vasall), Bistum Mei�en, Domstift (Fond)"/>
    <s v="CD. Sax. Reg. 1,2, Nr.523"/>
    <m/>
    <s v="Dresden, Hauptstaatsarchiv"/>
    <s v="0.0.1186"/>
    <n v="1186"/>
    <x v="10"/>
    <s v="Unbekannt"/>
    <n v="2075"/>
    <s v="D258"/>
    <n v="2075"/>
  </r>
  <r>
    <n v="465"/>
    <s v="E771A"/>
    <n v="2022"/>
    <x v="0"/>
    <s v="Mei�en, Markgraf Otto von"/>
    <s v="E771A"/>
    <s v="Bistum Mei�en, Domstift"/>
    <s v="CD. Sax. Reg. 1,2, Nr.305"/>
    <m/>
    <s v="Dresden, Hauptstaatsarchiv"/>
    <s v="0.0.1161"/>
    <n v="1161"/>
    <x v="108"/>
    <s v="Unbekannt"/>
    <s v="2022 Alle Aufnahmen unter dieser Zugangsnummer"/>
    <s v="E771A"/>
    <n v="2022"/>
  </r>
  <r>
    <n v="479"/>
    <s v="D264"/>
    <n v="2051"/>
    <x v="0"/>
    <s v="Mei�en, Markgraf Otto von"/>
    <s v="D264"/>
    <s v="Volkenroda, Kloster"/>
    <s v="CD. Sax. Reg. 1,2, Nr.342"/>
    <m/>
    <s v="Dresden, Hauptstaatsarchiv"/>
    <s v="0.0.1166"/>
    <n v="1166"/>
    <x v="18"/>
    <s v="Unbekannt"/>
    <n v="2051"/>
    <s v="D264"/>
    <n v="2051"/>
  </r>
  <r>
    <n v="272"/>
    <s v="D206A"/>
    <n v="1614"/>
    <x v="0"/>
    <s v="Mei�en, Markgraf Otto von"/>
    <s v="D206A"/>
    <s v="Heusdorf, Kloster"/>
    <s v="CD. Sax.Reg. 1,2, Nr.364; Dobenecker 2, Nr.395"/>
    <m/>
    <s v="Weimar, Staatsarchiv"/>
    <s v="20.5.1170"/>
    <n v="1170"/>
    <x v="19"/>
    <s v="Mittwoch"/>
    <s v="1614 Alle Aufnahmen unter dieser Zugangsnummer"/>
    <s v="D206A"/>
    <n v="1614"/>
  </r>
  <r>
    <n v="490"/>
    <s v="E775"/>
    <n v="2062"/>
    <x v="0"/>
    <s v="Mei�en, Markgraf Otto von , Mei�en, Markgraf Dietrich von"/>
    <s v="E775"/>
    <s v="Halle a. S., Kloster St. Peter"/>
    <s v="CD. Sax. Reg. 1,2, Nr.446"/>
    <m/>
    <s v="Dresden, Hauptstaatsarchiv"/>
    <s v="28.7.1181"/>
    <n v="1181"/>
    <x v="102"/>
    <s v="Dienstag"/>
    <n v="2062"/>
    <s v="E775"/>
    <n v="2062"/>
  </r>
  <r>
    <n v="529"/>
    <s v="E756"/>
    <n v="2130"/>
    <x v="0"/>
    <s v="Mei�en, Markgr�fin Hedwig von"/>
    <s v="E756"/>
    <s v="Altzelle, Kloster"/>
    <s v="CD. Sax. Reg. 1,3, Nr.14; Dobenecker 2, Nr.1034"/>
    <m/>
    <s v="Dresden, Hauptstaatsarchiv"/>
    <s v="5.1.1197"/>
    <n v="1197"/>
    <x v="42"/>
    <s v="Sonntag"/>
    <n v="2130"/>
    <s v="E756"/>
    <n v="2130"/>
  </r>
  <r>
    <n v="5214"/>
    <s v="F1109"/>
    <n v="11635"/>
    <x v="0"/>
    <s v="Meisterschwang, Heinrich von"/>
    <s v="F1109"/>
    <s v="Kappel, Kloster"/>
    <s v="UB Z�rich 1, Nr.473"/>
    <m/>
    <s v="Z�rich, Staatsarchiv"/>
    <s v="vor 1232.4.10"/>
    <n v="1232"/>
    <x v="48"/>
    <s v="Unbekannt"/>
    <s v="11635 Alle Aufnahmen unter dieser Zugangsnummer"/>
    <s v="F1109"/>
    <n v="11635"/>
  </r>
  <r>
    <n v="1617"/>
    <s v="B422"/>
    <n v="5752"/>
    <x v="0"/>
    <s v="Melding, Gilbert von (quondam serviens&quot; des Grafen v. Arundel, England)&quot;"/>
    <s v="B422"/>
    <s v="Gurton, St. Lagari, Leprosen (England)"/>
    <s v="Ungedr.?"/>
    <m/>
    <s v="Wien, Haus-, Hof- und Staatsarchiv"/>
    <s v="0.0.1189 ?"/>
    <n v="1189"/>
    <x v="39"/>
    <s v="Unbekannt"/>
    <n v="5752"/>
    <s v="B422"/>
    <n v="5752"/>
  </r>
  <r>
    <n v="7266"/>
    <s v="C1291"/>
    <n v="14015"/>
    <x v="0"/>
    <s v="Menegot (gen. Gulden von Homberg)"/>
    <s v="C1291"/>
    <s v="Haina, Kloster, Arnsburg, Kloster (Fond)"/>
    <s v="UB Arnsburg Kloster, Nr.97; Reg. Haina 1, Nr.344"/>
    <m/>
    <s v="Lich, Adelsarchiv Fürsten zu Solms-Hohensolms-Lich"/>
    <s v="0.0.1260-0.0.1265"/>
    <n v="12601265"/>
    <x v="225"/>
    <s v="Unbekannt"/>
    <n v="14015"/>
    <s v="C1291"/>
    <n v="14015"/>
  </r>
  <r>
    <n v="1860"/>
    <s v="D742"/>
    <n v="6446"/>
    <x v="0"/>
    <s v="Meran, Herzog Otto I. von"/>
    <s v="D742"/>
    <s v="Benediktbeuern, Kloster"/>
    <s v="Mon. Boica 7, S. 113, Nr.25"/>
    <m/>
    <s v="München, Bayerisches Hauptstaatsarchiv"/>
    <s v="0.0.1218"/>
    <n v="1218"/>
    <x v="16"/>
    <s v="Unbekannt"/>
    <n v="6446"/>
    <s v="D742"/>
    <n v="6446"/>
  </r>
  <r>
    <n v="1865"/>
    <s v="C760"/>
    <n v="6451"/>
    <x v="0"/>
    <s v="Meran, Herzog Otto I. von"/>
    <s v="C760"/>
    <s v="Benediktbeuern, Kloster"/>
    <s v="Mon. Boica 7, S. 116, Nr.28"/>
    <m/>
    <s v="München, Bayerisches Hauptstaatsarchiv"/>
    <s v="28.7.1228"/>
    <n v="1228"/>
    <x v="17"/>
    <s v="Freitag"/>
    <n v="6451"/>
    <s v="C760"/>
    <n v="6451"/>
  </r>
  <r>
    <n v="2195"/>
    <s v="D825"/>
    <n v="7081"/>
    <x v="0"/>
    <s v="Meranien, Herzog Otto VII. von"/>
    <s v="D825"/>
    <s v="Banz, Kloster"/>
    <s v="Gesch. Banz 2.T., 54, Nr.33"/>
    <m/>
    <s v="München, Bayerisches Hauptstaatsarchiv"/>
    <s v="um 1216"/>
    <n v="1216"/>
    <x v="44"/>
    <s v="Unbekannt"/>
    <n v="7081"/>
    <s v="D825"/>
    <n v="7081"/>
  </r>
  <r>
    <n v="2196"/>
    <s v="D826"/>
    <n v="7082"/>
    <x v="0"/>
    <s v="Meranien, Herzog Otto VII. von"/>
    <s v="D826"/>
    <s v="Banz, Kloster"/>
    <s v="Gesch. Banz 2.T., 55, Nr.34"/>
    <m/>
    <s v="München, Bayerisches Hauptstaatsarchiv"/>
    <s v="0.0.1217"/>
    <n v="1217"/>
    <x v="74"/>
    <s v="Unbekannt"/>
    <n v="7082"/>
    <s v="D826"/>
    <n v="7082"/>
  </r>
  <r>
    <n v="2197"/>
    <s v="D827"/>
    <n v="7083"/>
    <x v="0"/>
    <s v="Meranien, Herzog Otto VII. von"/>
    <s v="D827"/>
    <s v="Banz, Kloster"/>
    <s v="Gesch. Banz 2.T., 56, Nr.35"/>
    <m/>
    <s v="München, Bayerisches Hauptstaatsarchiv"/>
    <s v="20.10.1223"/>
    <n v="1223"/>
    <x v="41"/>
    <s v="Freitag"/>
    <n v="7083"/>
    <s v="D827"/>
    <n v="7083"/>
  </r>
  <r>
    <n v="1419"/>
    <s v="D609"/>
    <n v="5526"/>
    <x v="0"/>
    <s v="Merenberg, Hartrad II. von"/>
    <s v="D609"/>
    <s v="Hachborn, Kloster"/>
    <s v="Eckhardt, Kll. 1, Nr.787; BW 2, Nr.221 (vgl.)"/>
    <m/>
    <s v="Marburg, Staatsarchiv"/>
    <s v="9.5.1189"/>
    <n v="1189"/>
    <x v="39"/>
    <s v="Dienstag"/>
    <n v="5526"/>
    <s v="D609"/>
    <n v="5526"/>
  </r>
  <r>
    <n v="7295"/>
    <s v="E5636"/>
    <n v="14044"/>
    <x v="0"/>
    <s v="Merenberg, Hartrad von"/>
    <s v="E5636"/>
    <s v="Arnsburg, Kloster (Zisterzienser)"/>
    <s v="UB Wetzlar Stadt 1, Nr. 19; UB Arnsburg Kloster, Anh. Nr. 34 (Reg.)"/>
    <m/>
    <s v="Lich, Adelsarchiv Fürsten zu Solms-Hohensolms-Lich"/>
    <s v="0.0.1233"/>
    <n v="1233"/>
    <x v="68"/>
    <s v="Unbekannt"/>
    <s v="14044 Alle Aufnahmen unter dieser Zugangsnummer"/>
    <s v="E5636"/>
    <n v="14044"/>
  </r>
  <r>
    <n v="7329"/>
    <s v="E5612"/>
    <n v="14078"/>
    <x v="0"/>
    <s v="Merenberg, Konrad u. Wedekind, Herren von"/>
    <s v="E5612"/>
    <s v="Arnsburg, Kloster"/>
    <s v="Wenck, Hess. LG 2, Nr.138; UB Arnsburg Kloster, Nr. 51 (Reg.)"/>
    <m/>
    <s v="Lich, Adelsarchiv Fürsten zu Solms-Hohensolms-Lich"/>
    <s v="9.7.1246"/>
    <n v="1246"/>
    <x v="70"/>
    <s v="Montag"/>
    <s v="14078 Alle Aufnahmen unter dieser Zugangsnummer"/>
    <s v="E5612"/>
    <n v="14078"/>
  </r>
  <r>
    <n v="8589"/>
    <s v="F8125"/>
    <n v="15606"/>
    <x v="0"/>
    <s v="Merseburg, Bischof Dietrich (Th.) (angek�ndigte Mitsiegler: Sommerschenburg und Groitzsch, Graf Dietrich)"/>
    <s v="F8125"/>
    <s v="Fonds: Altzelle, Kloster, Pissen, Pfarrer C."/>
    <s v="CD. Sax. Reg. 1,3, S. 83, Nr. 101; UB Merseburg 1, S. 128, Nr. 152; Schieckel, S. 83, Nr. 169"/>
    <m/>
    <s v="Dresden, HStA"/>
    <s v="9.12.1206"/>
    <n v="1206"/>
    <x v="72"/>
    <s v="Samstag"/>
    <n v="15606"/>
    <s v="F8125"/>
    <n v="15606"/>
  </r>
  <r>
    <n v="8644"/>
    <s v="F8234"/>
    <n v="15663"/>
    <x v="0"/>
    <s v="Merseburg, Bischof Dietrich , Mei�en und Niederlausitz (orientalis m.), Markgraf Dietrich, Albert von Droy�ig"/>
    <s v="F8234"/>
    <s v="Mei�en, Domkapitel"/>
    <s v="CD. Sax. Reg. 2,1, S. 78, Nr. 82; UB Merseburg 1, S. 132, Nr. 160; Dobenecker 2, S. 290, Nr. 1583; Schieckel, S. 90, Nr. 221"/>
    <m/>
    <s v="Dresden, HStA"/>
    <s v="23.4.1214"/>
    <n v="1214"/>
    <x v="2"/>
    <s v="Mittwoch"/>
    <s v="15663 Alle Aufnahmen unter dieser Zugangsnummer"/>
    <s v="F8234"/>
    <n v="15663"/>
  </r>
  <r>
    <n v="8971"/>
    <s v="F9658"/>
    <n v="16115"/>
    <x v="0"/>
    <s v="Merseburg, Bischof Eckehard , Merseburg, Dompropst Rudolf, Merseburg, Domdekan Heinrich, Merseburg, Domkapitel"/>
    <s v="F9658"/>
    <s v="Magdeburg, St. Johannes Baptist (zum Berge), Kloster, Magdeburg, St. Johannes (zum Berge), Abt Bertram"/>
    <s v="UB Berge, S. 65, Nr. 89; Kehr, UB Merseburg 1, S. 170f., Nr. 214; Reg. Magdeburg Ebb. 2, S. 464, Nr. 997"/>
    <m/>
    <s v="Magdeburg, Landeshauptarchiv"/>
    <s v="19.12.1233"/>
    <n v="1233"/>
    <x v="68"/>
    <s v="Montag"/>
    <s v="16115 Alle Aufnahmen unter dieser Zugangsnummer"/>
    <s v="F9658"/>
    <n v="16115"/>
  </r>
  <r>
    <n v="2553"/>
    <s v="E3436"/>
    <n v="7657"/>
    <x v="0"/>
    <s v="Meschede, Stift, �btissin Adelheid"/>
    <s v="E3436"/>
    <s v="Wedinghausen, Kloster"/>
    <s v="UB Westfalen LG 1, Nr.100"/>
    <m/>
    <s v="Münster, Staatsarchiv"/>
    <s v="0.0.1191"/>
    <n v="1191"/>
    <x v="188"/>
    <s v="Unbekannt"/>
    <n v="7657"/>
    <s v="E3436"/>
    <n v="7657"/>
  </r>
  <r>
    <n v="2677"/>
    <s v="E3560"/>
    <n v="7834"/>
    <x v="0"/>
    <s v="Meschede, Stift, �btissin Aleidis"/>
    <s v="E3560"/>
    <s v="K�stelberg, Kloster (Nonnenkloster Krs. Brilon, verlegt n. Glindfeld), Oelinghausen, Kloster (Fond)"/>
    <s v="UB Westfalen LG 1, Nr.72"/>
    <m/>
    <s v="Münster, Staatsarchiv"/>
    <s v="0.0.1177"/>
    <n v="1177"/>
    <x v="101"/>
    <s v="Unbekannt"/>
    <n v="7834"/>
    <s v="E3560"/>
    <n v="7834"/>
  </r>
  <r>
    <n v="2254"/>
    <s v="E3133A"/>
    <n v="7191"/>
    <x v="0"/>
    <s v="Mettlach, Kloster"/>
    <s v="E3133A"/>
    <s v="Mettlach, Kloster"/>
    <s v="UB Mittelrhein 2, Nr.10; Reg. Mittelrhein. 2, Nr.870"/>
    <m/>
    <s v="Koblenz, Landeshauptarchiv"/>
    <s v="0.0.900-0.0.1199"/>
    <n v="1199"/>
    <x v="66"/>
    <s v="Unbekannt"/>
    <s v="7191 Alle Aufnahmen unter dieser Zugangsnummer"/>
    <s v="E3133A"/>
    <n v="7191"/>
  </r>
  <r>
    <n v="8480"/>
    <s v="F7843"/>
    <n v="15478"/>
    <x v="0"/>
    <s v="Metz, Bischof Bertrand , Berthold, Archidiakon der Metzer Kirche (Neffe des Bischofs Bertrand)"/>
    <s v="F7843"/>
    <s v="Trier, St. Eucharius und Mathias, Kloster, Verdun, Sainte Marie Madeleine, Stift, Kapitel"/>
    <s v="-"/>
    <m/>
    <s v="Trier, StadtA."/>
    <s v="4.8.1209"/>
    <n v="1209"/>
    <x v="15"/>
    <s v="Dienstag"/>
    <s v="15478 Alle Aufnahmen unter dieser Zugangsnummer"/>
    <s v="F7843"/>
    <n v="15478"/>
  </r>
  <r>
    <n v="8488"/>
    <s v="F7863"/>
    <n v="15486"/>
    <x v="0"/>
    <s v="Metz, Bischof Konrad, auch kaiserlicher Kanzler"/>
    <s v="F7863"/>
    <s v="Trier, St. Eucharius und Matthias, Kloster"/>
    <s v="UB Mittelrhein 3, S. 182, Nr. 219; Reg. Mittelrhein. 2, S. 440, Nr. 1626"/>
    <m/>
    <s v="Trier, StadtA."/>
    <s v="0.0.1223"/>
    <n v="1223"/>
    <x v="41"/>
    <s v="Unbekannt"/>
    <s v="15486 Alle Aufnahmen unter dieser Zugangsnummer"/>
    <s v="F7863"/>
    <n v="15486"/>
  </r>
  <r>
    <n v="2222"/>
    <s v="E3090"/>
    <n v="7119"/>
    <x v="0"/>
    <s v="Metz, Kloster St. Arnulf, Abt Gerard"/>
    <s v="E3090"/>
    <s v="Laach, Kloster St. Maria, Abt Giselbert"/>
    <s v="UB Mittelrhein 1, Nr.535"/>
    <m/>
    <s v="Koblenz, Landeshauptarchiv"/>
    <s v="0.0.1145"/>
    <n v="1145"/>
    <x v="106"/>
    <s v="Unbekannt"/>
    <n v="7119"/>
    <s v="E3090"/>
    <n v="7119"/>
  </r>
  <r>
    <n v="8476"/>
    <s v="F7834"/>
    <n v="15473"/>
    <x v="0"/>
    <s v="Metz, St. Clemens, Abt Warin und Konvent"/>
    <s v="F7834"/>
    <s v="Albert, bisch�flich-metzischer Schenk"/>
    <s v=" "/>
    <m/>
    <s v="Trier, StadtA."/>
    <s v="0.0.1193"/>
    <n v="1193"/>
    <x v="187"/>
    <s v="Unbekannt"/>
    <s v="15473 Alle Aufnahmen unter dieser Zugangsnummer"/>
    <s v="F7834"/>
    <n v="15473"/>
  </r>
  <r>
    <n v="8483"/>
    <s v="F7855"/>
    <n v="15481"/>
    <x v="0"/>
    <s v="Metz, St. Paul, Stift, Propst (primicerius) Jakob , Metz, St. Paul, Stift, Dekan Papst und Kapitel"/>
    <s v="F7855"/>
    <s v="Trier, St. Eucharius und Mathias, Kloster"/>
    <s v="Reg. Mittelrhein. 2, S. 451, Nr. 1672"/>
    <m/>
    <s v="Trier, StadtA."/>
    <s v="0.0.1224"/>
    <n v="1224"/>
    <x v="134"/>
    <s v="Unbekannt"/>
    <s v="15481 Alle Aufnahmen unter dieser Zugangsnummer"/>
    <s v="F7855"/>
    <n v="15481"/>
  </r>
  <r>
    <n v="1583"/>
    <s v="B421"/>
    <n v="5717"/>
    <x v="0"/>
    <s v="Metz, Stift St. Theobald, Dekan C. , Metz, Stift St. Theobald, Kanoniker G."/>
    <s v="B421"/>
    <s v="Orval, Kloster, Metz, Kloster St. Peter, �btissin"/>
    <s v="Ungedr.?"/>
    <m/>
    <s v="Berlin, Geheimes Staatsarchiv"/>
    <s v="0.0.1225"/>
    <n v="1225"/>
    <x v="4"/>
    <s v="Unbekannt"/>
    <n v="5717"/>
    <s v="B421"/>
    <n v="5717"/>
  </r>
  <r>
    <n v="5688"/>
    <s v="F1665A"/>
    <n v="12200"/>
    <x v="0"/>
    <s v="Mezzingen, Eberhard von"/>
    <s v="F1665A"/>
    <s v="Schaffhausen, Kloster Allerheiligen"/>
    <s v="Urk. Reg. Schaffhausen, Nr.39 Baumann, QSchwG 3, Nr.40"/>
    <m/>
    <s v="Schaffhausen, Staatsarchiv"/>
    <s v="6.4.1102"/>
    <n v="1102"/>
    <x v="189"/>
    <s v="Sonntag"/>
    <s v="12200 Alle Aufnahmen unter dieser Zugangsnummer"/>
    <s v="F1665A"/>
    <n v="12200"/>
  </r>
  <r>
    <n v="601"/>
    <s v="C400"/>
    <n v="2309"/>
    <x v="0"/>
    <s v="M�hren, Herzog Ulrich von"/>
    <s v="C400"/>
    <s v="Olm�tz, Kirche"/>
    <s v="CD. Bohemiae 1, Nr.270"/>
    <m/>
    <s v="Olm�tz, Kapitelsarchiv"/>
    <s v="0.0.1174"/>
    <n v="1174"/>
    <x v="81"/>
    <s v="Unbekannt"/>
    <n v="2309"/>
    <s v="C400"/>
    <n v="2309"/>
  </r>
  <r>
    <n v="7689"/>
    <s v="F5633"/>
    <n v="14485"/>
    <x v="0"/>
    <s v="Michaelstein, Kloster(Zisterzienserkloster), Abt Thetmar, Prior Eberhard u.Konvent"/>
    <s v="F5633"/>
    <s v="Halberstadt, Kloster St. Jakob"/>
    <s v="Ungedr.?"/>
    <m/>
    <s v="Hannover, Hauptstaatsarchiv"/>
    <s v="um 1200 ?"/>
    <n v="1200"/>
    <x v="22"/>
    <s v="Unbekannt"/>
    <s v="14485 Alle Aufnahmen unter dieser Zugangsnummer"/>
    <s v="F5633"/>
    <n v="14485"/>
  </r>
  <r>
    <n v="2206"/>
    <s v="D829"/>
    <n v="7095"/>
    <x v="0"/>
    <s v="Michelsberg, Kloster, Abt Wolfram"/>
    <s v="D829"/>
    <s v="Windberg, Kloster (Fond), Bogen, Graf Albert von"/>
    <s v="Mon. Boica 14, S. 40, Nr.20"/>
    <m/>
    <s v="München, Bayerisches Hauptstaatsarchiv"/>
    <s v="um 1190"/>
    <n v="1190"/>
    <x v="97"/>
    <s v="Unbekannt"/>
    <n v="7095"/>
    <s v="D829"/>
    <n v="7095"/>
  </r>
  <r>
    <n v="1393"/>
    <s v="E2467A"/>
    <n v="5498"/>
    <x v="0"/>
    <s v="Michelsberg, Kloster, Abt Wolfram (Kloster bei Bamberg)"/>
    <s v="E2467A"/>
    <s v="Stettin, St. Jakobi"/>
    <s v="UB Pommersches 1, Nr.109"/>
    <m/>
    <s v="Stettin, Staatsarchiv (ehem.)"/>
    <s v="vor 1186.3.2 ?"/>
    <n v="1186"/>
    <x v="10"/>
    <s v="Unbekannt"/>
    <s v="5498 Alle Aufnahmen unter dieser Zugangsnummer"/>
    <s v="E2467A"/>
    <n v="5498"/>
  </r>
  <r>
    <n v="8072"/>
    <s v="F6699"/>
    <n v="15003"/>
    <x v="0"/>
    <s v="Minden, Bischof Conrad"/>
    <s v="F6699"/>
    <s v="Kloster, Propst, Obernkirchen"/>
    <s v="UB Obernkirchen, S. 16, Nr. 40; UB Westfäl. 6, S. 61, Nr. 218"/>
    <m/>
    <s v="StA B�ckeburg"/>
    <s v="0.0.1230"/>
    <n v="1230"/>
    <x v="59"/>
    <s v="Unbekannt"/>
    <s v="15003 Alle Aufnahmen unter dieser Zugangsnummer"/>
    <s v="F6699"/>
    <n v="15003"/>
  </r>
  <r>
    <n v="8073"/>
    <s v="F6702"/>
    <n v="15004"/>
    <x v="0"/>
    <s v="Minden, Bischof Conrad"/>
    <s v="F6702"/>
    <s v="Obernkirchen, Kloster St. Marien"/>
    <s v="UB Obernkirchen, S. 16, Nr. 41; UB Westfäl. 6, S. 61, Nr. 218"/>
    <m/>
    <s v="B�ckeburg, StA"/>
    <s v="0.0.1230"/>
    <n v="1230"/>
    <x v="59"/>
    <s v="Unbekannt"/>
    <s v="15004 Alle Aufnahmen unter dieser Zugangsnummer"/>
    <s v="F6702"/>
    <n v="15004"/>
  </r>
  <r>
    <n v="8074"/>
    <s v="F6705"/>
    <n v="15005"/>
    <x v="0"/>
    <s v="Minden, Bischof Konrad"/>
    <s v="F6705"/>
    <s v="Obernkirchen, Kloster St. Marien"/>
    <s v="UB Obernkirchen, S. 19, Nr. 44a; UB Westfäl. 6, S. 71, Nr. 257"/>
    <m/>
    <s v="StA B�ckeburg"/>
    <s v="0.0.1232"/>
    <n v="1232"/>
    <x v="48"/>
    <s v="Unbekannt"/>
    <s v="15005 Alle Aufnahmen unter dieser Zugangsnummer"/>
    <s v="F6705"/>
    <n v="15005"/>
  </r>
  <r>
    <n v="8059"/>
    <s v="F6667"/>
    <n v="14990"/>
    <x v="0"/>
    <s v="Minden, Bischof Thietmar"/>
    <s v="F6667"/>
    <s v="Kloster, Propst, Obernkirchen"/>
    <s v="Westfäl. Zs. 8 S. 117 Nr. 87; UB Obernkirchen, S. 10, Nr. 28; UB Westfäl. 6, S. 8, Nr. 18"/>
    <m/>
    <s v="StA B�ckeburg"/>
    <s v="0.0.1204"/>
    <n v="1204"/>
    <x v="152"/>
    <s v="Unbekannt"/>
    <s v="14990 Alle Aufnahmen unter dieser Zugangsnummer"/>
    <s v="F6667"/>
    <n v="14990"/>
  </r>
  <r>
    <n v="8071"/>
    <s v="F6697"/>
    <n v="15002"/>
    <x v="0"/>
    <s v="Minden, Dompropst Heinrich , Florenz, Vogt Widekind und seine �brigen Br�der"/>
    <s v="F6697"/>
    <s v="Obernkirchen, Kloster"/>
    <s v="UB Obernkirchen, S. 15, Nr. 39; UB Westfäl. 6, S. 33, Nr. 120"/>
    <m/>
    <s v="StA B�ckeburg"/>
    <s v="0.0.1223"/>
    <n v="1223"/>
    <x v="41"/>
    <s v="Unbekannt"/>
    <s v="15002 Alle Aufnahmen unter dieser Zugangsnummer"/>
    <s v="F6697"/>
    <n v="15002"/>
  </r>
  <r>
    <n v="7773"/>
    <s v="F5884"/>
    <n v="14575"/>
    <x v="0"/>
    <s v="Minden, Domstift, Propst Friedrich vom See"/>
    <s v="F5884"/>
    <s v="Loccum, Kloster (Fond)"/>
    <s v="UB Calenberg 3, Nr. 106"/>
    <m/>
    <s v="Loccum, Kirchliches Archiv, Archiv des Klosters"/>
    <s v="0.0.1246"/>
    <n v="1246"/>
    <x v="70"/>
    <s v="Unbekannt"/>
    <s v="14575 Alle Aufnahmen unter dieser Zugangsnummer"/>
    <s v="F5884"/>
    <n v="14575"/>
  </r>
  <r>
    <n v="6935"/>
    <s v="F3976"/>
    <n v="13629"/>
    <x v="0"/>
    <s v="Minden, Kloster, �btissin Adelheid , Minden, Kloster, Dekanin, Minden, Kloster, Konvent"/>
    <s v="F3976"/>
    <s v="W�lfinghausen, Kloster"/>
    <s v="UB Westfäl. 6, Nr.344; ZHV Niedersachs. (1861), S. 126, Nr.2"/>
    <m/>
    <s v="Hannover, Hauptstaatsarchiv"/>
    <s v="21.1.1241"/>
    <n v="1241"/>
    <x v="38"/>
    <s v="Montag"/>
    <s v="13629 Alle Aufnahmen unter dieser Zugangsnummer"/>
    <s v="F3976"/>
    <n v="13629"/>
  </r>
  <r>
    <n v="7166"/>
    <s v="F4379S"/>
    <n v="13877"/>
    <x v="0"/>
    <s v="Minden, Stift St. Marien, �btissin A."/>
    <s v="F4379S"/>
    <s v="Adensen, Ulrich von (Ritter), W�lfinghausen, Kloster (Fond)"/>
    <s v="UB Calenberg 8, Nr.20"/>
    <m/>
    <s v="Hannover, Hauptstaatsarchiv"/>
    <s v="um 1245"/>
    <n v="1245"/>
    <x v="55"/>
    <s v="Unbekannt"/>
    <s v="13877 Alle Aufnahmen unter dieser Zugangsnummer"/>
    <s v="F4379S"/>
    <n v="13877"/>
  </r>
  <r>
    <n v="7165"/>
    <s v="F4377"/>
    <n v="13876"/>
    <x v="0"/>
    <s v="Minden, Stift St. Marien, �btissin A. , Minden, Stift St. Marien, Dekanin F., Minden, Stift St. Marien, Jo. (Kanonisse), Minden, Stift St. Marien, W. (Kanonisse)"/>
    <s v="F4377"/>
    <s v="W�lfinghausen, Kloster"/>
    <s v="UB Calenberg 8, Nr.21"/>
    <m/>
    <s v="Hannover, Hauptstaatsarchiv"/>
    <s v="11.4.1245"/>
    <n v="1245"/>
    <x v="55"/>
    <s v="Dienstag"/>
    <s v="13876 Alle Aufnahmen unter dieser Zugangsnummer"/>
    <s v="F4377"/>
    <n v="13876"/>
  </r>
  <r>
    <n v="4139"/>
    <s v="C1012"/>
    <n v="10328"/>
    <x v="0"/>
    <s v="Minden, Stift St. Martin, Dechant Konrad , Minden, Stift St. Martin, Kapitel"/>
    <s v="C1012"/>
    <s v="Barsinghausen, Kloster"/>
    <s v="UB Westfäl. 6, Nr.448; UB Calenberg 1,1, Nr.22"/>
    <m/>
    <s v="Hannover, Hauptstaatsarchiv"/>
    <s v="0.0.1245"/>
    <n v="1245"/>
    <x v="55"/>
    <s v="Unbekannt"/>
    <n v="10328"/>
    <s v="C1012"/>
    <n v="10328"/>
  </r>
  <r>
    <n v="5761"/>
    <s v="C1259"/>
    <n v="12288"/>
    <x v="0"/>
    <s v="Minden, Stift St. Martin, Dekan C. , Minden, Stift St. Martin, Kapitel"/>
    <s v="C1259"/>
    <s v="Wennigsen, Stift"/>
    <s v="UB Calenberg 7, Nr.24; UB Westfäl. 6, Nr.482"/>
    <m/>
    <s v="Hannover, Hauptstaatsarchiv"/>
    <s v="12.1.1248"/>
    <n v="1248"/>
    <x v="8"/>
    <s v="Sonntag"/>
    <s v="12288 Alle Aufnahmen unter dieser Zugangsnummer"/>
    <s v="C1259"/>
    <n v="12288"/>
  </r>
  <r>
    <n v="5760"/>
    <s v="C1258"/>
    <n v="12287"/>
    <x v="0"/>
    <s v="Minden, Stift St. Martin, Dekan C. , Minden, Stift St. Martin, Kapitel"/>
    <s v="C1258"/>
    <s v="Wennigsen, Stift (Fond), Wetbergen, Wulfard von (Ritter)"/>
    <s v="UB Calenberg 7, Nr.23; UB Westfäl. 6, Nr.481"/>
    <m/>
    <s v="Hannover, Hauptstaatsarchiv"/>
    <s v="vor 1248.1.12"/>
    <n v="1248"/>
    <x v="8"/>
    <s v="Unbekannt"/>
    <s v="12287 Alle Aufnahmen unter dieser Zugangsnummer"/>
    <s v="C1258"/>
    <n v="12287"/>
  </r>
  <r>
    <n v="4140"/>
    <s v="C1013"/>
    <n v="10329"/>
    <x v="0"/>
    <s v="Minden, Stift St. Martin, Propst Werner , Minden, Stift St. Martin, Dechant Konrad, Minden, Stift St. Martin, Kapitel"/>
    <s v="C1013"/>
    <s v="Barsinghausen, Kloster"/>
    <s v="UB Westfäl. 6, Nr.449; UB Calenberg 1,1, Nr.23"/>
    <m/>
    <s v="Hannover, Hauptstaatsarchiv"/>
    <s v="0.0.1245"/>
    <n v="1245"/>
    <x v="55"/>
    <s v="Unbekannt"/>
    <n v="10329"/>
    <s v="C1013"/>
    <n v="10329"/>
  </r>
  <r>
    <n v="5748"/>
    <s v="C1250"/>
    <n v="12275"/>
    <x v="0"/>
    <s v="Minden, Vogt von dem Berge, Wedekind (Hochvogt)"/>
    <s v="C1250"/>
    <s v="Wennigsen, Stift (Fond), Braunschweig, Herzog Otto I. von"/>
    <s v="UB Calenberg 7, Nr.12; UB Westfäl. 6, Nr.316"/>
    <m/>
    <s v="Hannover, Hauptstaatsarchiv"/>
    <s v="0.0.1238"/>
    <n v="1238"/>
    <x v="6"/>
    <s v="Unbekannt"/>
    <s v="12275 Alle Aufnahmen unter dieser Zugangsnummer"/>
    <s v="C1250"/>
    <n v="12275"/>
  </r>
  <r>
    <n v="5752"/>
    <s v="D1636"/>
    <n v="12279"/>
    <x v="0"/>
    <s v="Minden, Vogt von dem Berge, Wedekind (Hochvogt)"/>
    <s v="D1636"/>
    <s v="Wennigsen, Stift"/>
    <s v="UB Calenberg 7, Nr.1; UB Westfäl. 6, Nr.356"/>
    <m/>
    <s v="Hannover, Hauptstaatsarchiv"/>
    <s v="0.0.1241"/>
    <n v="1241"/>
    <x v="38"/>
    <s v="Unbekannt"/>
    <s v="12279 Alle Aufnahmen unter dieser Zugangsnummer"/>
    <s v="D1636"/>
    <n v="12279"/>
  </r>
  <r>
    <n v="5753"/>
    <s v="C1254"/>
    <n v="12280"/>
    <x v="0"/>
    <s v="Minden, Vogt von dem Berge, Wedekind (Hochvogt)"/>
    <s v="C1254"/>
    <s v="Wennigsen, Stift"/>
    <s v="UB Calenberg 7, Nr.16; UB Westfäl. 6, Nr.357"/>
    <m/>
    <s v="Hannover, Hauptstaatsarchiv"/>
    <s v="0.0.1241"/>
    <n v="1241"/>
    <x v="38"/>
    <s v="Unbekannt"/>
    <s v="12280 Alle Aufnahmen unter dieser Zugangsnummer"/>
    <s v="C1254"/>
    <n v="12280"/>
  </r>
  <r>
    <n v="3120"/>
    <s v="D1028"/>
    <n v="8452"/>
    <x v="0"/>
    <s v="Ministerial Dietbald"/>
    <s v="D1028"/>
    <s v="Augsburg, Stift Hl. Kreuz"/>
    <s v="Reg. Boica 4, S. 739"/>
    <m/>
    <s v="München, Bayerisches Hauptstaatsarchiv"/>
    <s v="0.0.1197"/>
    <n v="1197"/>
    <x v="42"/>
    <s v="Unbekannt"/>
    <n v="8452"/>
    <s v="D1028"/>
    <n v="8452"/>
  </r>
  <r>
    <n v="8335"/>
    <s v="F7535"/>
    <n v="15290"/>
    <x v="0"/>
    <s v="Minna von Matten (Siegler: Konrad von W�denswil)"/>
    <s v="F7535"/>
    <s v="Interlaken, Stift"/>
    <s v="FR Bern. 2, S. 329, Nr. 302"/>
    <m/>
    <s v="Bern, StA"/>
    <s v="1.9.1250-24.9.1250"/>
    <n v="12501250"/>
    <x v="9"/>
    <s v="Unbekannt"/>
    <s v="15290 Alle Aufnahmen unter dieser Zugangsnummer"/>
    <s v="F7535"/>
    <n v="15290"/>
  </r>
  <r>
    <n v="6858"/>
    <s v="F3747"/>
    <n v="13546"/>
    <x v="0"/>
    <s v="Misery, Wilhelm von (gen. de Coster) (Kt. Fr.)"/>
    <s v="F3747"/>
    <s v="Hauterive, Kloster"/>
    <s v="Reg. Hauterive, Nr.431"/>
    <m/>
    <s v="Fribourg, Staatsarchiv"/>
    <s v="0.0.1241"/>
    <n v="1241"/>
    <x v="38"/>
    <s v="Unbekannt"/>
    <s v="13546 Alle Aufnahmen unter dieser Zugangsnummer"/>
    <s v="F3747"/>
    <n v="13546"/>
  </r>
  <r>
    <n v="7306"/>
    <s v="E5610"/>
    <n v="14055"/>
    <x v="0"/>
    <s v="M�nzenberg, Kuno von"/>
    <s v="E5610"/>
    <s v="Arnsburg, Kloster"/>
    <s v="UB Arnsburg Kloster, Nr. 28; Keunecke,M�nzenberger, Nr. 304(Reg.)"/>
    <m/>
    <s v="Lich, Adelsarchiv Fürsten zu Solms-Hohensolms-Lich"/>
    <s v="0.8.1239"/>
    <n v="1239"/>
    <x v="79"/>
    <s v="Unbekannt"/>
    <s v="14055 Alle Aufnahmen unter dieser Zugangsnummer"/>
    <s v="E5610"/>
    <n v="14055"/>
  </r>
  <r>
    <n v="7334"/>
    <s v="D1740"/>
    <n v="14083"/>
    <x v="0"/>
    <s v="M�nzenberg, Ulrich d.J. von"/>
    <s v="D1740"/>
    <s v="Arnsburg, Kloster"/>
    <s v="UB Arnsburg Kloster, Nr. 52; Keunecke,M�nzenberger, Nr. 321(Reg.)"/>
    <m/>
    <s v="Lich, Adelsarchiv Fürsten zu Solms-Hohensolms-Lich"/>
    <s v="1.12.1247-24.12.1247"/>
    <n v="12471247"/>
    <x v="56"/>
    <s v="Unbekannt"/>
    <s v="14083 Alle Aufnahmen unter dieser Zugangsnummer"/>
    <s v="D1740"/>
    <n v="14083"/>
  </r>
  <r>
    <n v="7335"/>
    <s v="C1299"/>
    <n v="14084"/>
    <x v="0"/>
    <s v="M�nzenberg, Ulrich d.J. von"/>
    <s v="C1299"/>
    <s v="Arnsburg, Kloster"/>
    <s v="UB Arnsburg Kloster, Nr. 53; Keunecke,M�nzenberger, Nr. 323(Reg.)"/>
    <m/>
    <s v="Lich, Adelsarchiv Fürsten zu Solms-Hohensolms-Lich"/>
    <s v="0.3.1248"/>
    <n v="1248"/>
    <x v="8"/>
    <s v="Unbekannt"/>
    <n v="14084"/>
    <s v="C1299"/>
    <n v="14084"/>
  </r>
  <r>
    <n v="7316"/>
    <s v="D1730"/>
    <n v="14065"/>
    <x v="0"/>
    <s v="M�nzenberg, Ulrich II. von"/>
    <s v="D1730"/>
    <s v="Arnsburg, Kloster"/>
    <s v="Gudenus 3, Nr. 59; UB Arnsburg Kloster, Anh. Nr. 48"/>
    <m/>
    <s v="Lich, Adelsarchiv Fürsten zu Solms-Hohensolms-Lich"/>
    <s v="29.12.1244"/>
    <n v="1244"/>
    <x v="52"/>
    <s v="Donnerstag"/>
    <n v="14065"/>
    <s v="D1730"/>
    <n v="14065"/>
  </r>
  <r>
    <n v="7319"/>
    <s v="D1733"/>
    <n v="14068"/>
    <x v="0"/>
    <s v="M�nzenberg, Ulrich II. von , Gr�nberg, Sch�ffen u. B�rger"/>
    <s v="D1733"/>
    <s v="Arnsburg, Kloster"/>
    <s v="UB Arnsburg Kloster, Nr. 46; Keunecke, M�nzenberger, Nr. 317(Reg.)"/>
    <m/>
    <s v="Lich, Adelsarchiv Fürsten zu Solms-Hohensolms-Lich"/>
    <s v="0.0.1245"/>
    <n v="1245"/>
    <x v="55"/>
    <s v="Unbekannt"/>
    <n v="14068"/>
    <s v="D1733"/>
    <n v="14068"/>
  </r>
  <r>
    <n v="7338"/>
    <s v="D1742"/>
    <n v="14087"/>
    <x v="0"/>
    <s v="M�nzenberg, Ulrich von"/>
    <s v="D1742"/>
    <s v="Arnsburg, Kloster"/>
    <s v="UB Arnsburg Kloster, Nr. 57; Keunecke,M�nzenberger, Nr. 329(Reg.)"/>
    <m/>
    <s v="Lich, Adelsarchiv Fürsten zu Solms-Hohensolms-Lich"/>
    <s v="0.4.1250"/>
    <n v="1250"/>
    <x v="9"/>
    <s v="Unbekannt"/>
    <n v="14087"/>
    <s v="D1742"/>
    <n v="14087"/>
  </r>
  <r>
    <n v="7340"/>
    <s v="D1744"/>
    <n v="14089"/>
    <x v="0"/>
    <s v="M�nzenberg, Ulrich von"/>
    <s v="D1744"/>
    <s v="Arnsburg, Kloster"/>
    <s v="Gudenus 3, Nr.659; UB Arnsburg Kloster, Nr. 56 (Reg.)"/>
    <m/>
    <s v="Lich, Adelsarchiv Fürsten zu Solms-Hohensolms-Lich"/>
    <s v="0.5.1250"/>
    <n v="1250"/>
    <x v="9"/>
    <s v="Unbekannt"/>
    <n v="14089"/>
    <s v="D1744"/>
    <n v="14089"/>
  </r>
  <r>
    <n v="7343"/>
    <s v="E5614"/>
    <n v="14092"/>
    <x v="0"/>
    <s v="M�nzenberg, Ulrich von"/>
    <s v="E5614"/>
    <s v="Arnsburg, Kloster (Zisterzienser), Abt u. Konvent"/>
    <s v="UB Arnsburg Kloster, Nr. 62; Keunecke,M�nzenberger, Nr. 347(Reg.)"/>
    <m/>
    <s v="Lich, Adelsarchiv Fürsten zu Solms-Hohensolms-Lich"/>
    <s v="0.0.1252"/>
    <n v="1252"/>
    <x v="21"/>
    <s v="Unbekannt"/>
    <n v="14092"/>
    <s v="E5614"/>
    <n v="14092"/>
  </r>
  <r>
    <n v="7352"/>
    <s v="D1750"/>
    <n v="14101"/>
    <x v="0"/>
    <s v="M�nzenberg, Ulrich von"/>
    <s v="D1750"/>
    <s v="Arnsburg, Kloster"/>
    <s v="Gudenus 3, Nr.665; Keunecke,M�nzenberger, Nr. 365(Reg.)"/>
    <m/>
    <s v="Lich, Adelsarchiv Fürsten zu Solms-Hohensolms-Lich"/>
    <s v="0.0.1254"/>
    <n v="1254"/>
    <x v="147"/>
    <s v="Unbekannt"/>
    <n v="14101"/>
    <s v="D1750"/>
    <n v="14101"/>
  </r>
  <r>
    <n v="7303"/>
    <s v="E5606"/>
    <n v="14052"/>
    <x v="0"/>
    <s v="M�nzenberg, Ulrich von"/>
    <s v="E5606"/>
    <s v="Arnsburg, Kloster, Abt u. Konvent"/>
    <s v="Gudenus 3, Nr. 55; UB Arnsburg Kloster, Anh. Nr.39 (Reg.)"/>
    <m/>
    <s v="Lich, Adelsarchiv Fürsten zu Solms-Hohensolms-Lich"/>
    <s v="0.8.1237"/>
    <n v="1237"/>
    <x v="78"/>
    <s v="Unbekannt"/>
    <s v="14052 Alle Aufnahmen unter dieser Zugangsnummer"/>
    <s v="E5606"/>
    <n v="14052"/>
  </r>
  <r>
    <n v="7314"/>
    <s v="D1729"/>
    <n v="14063"/>
    <x v="0"/>
    <s v="M�nzenberg, Ulrich von"/>
    <s v="D1729"/>
    <s v="Arnsburg, Kloster"/>
    <s v="UB Arnsburg Kloster, Nr. 35; Keunecke,M�nzenberger, Nr. 312(Reg.)"/>
    <m/>
    <s v="Lich, Adelsarchiv Fürsten zu Solms-Hohensolms-Lich"/>
    <s v="0.0.1243"/>
    <n v="1243"/>
    <x v="47"/>
    <s v="Unbekannt"/>
    <n v="14063"/>
    <s v="D1729"/>
    <n v="14063"/>
  </r>
  <r>
    <n v="7289"/>
    <s v="E5603"/>
    <n v="14038"/>
    <x v="0"/>
    <s v="M�nzenberg, Ulrich von, Reichsministerial"/>
    <s v="E5603"/>
    <s v="Arnsburg, Kloster (Zisterzienser)"/>
    <s v="Gudenus 3, Nr. 49; UB Arnsburg Kloster, Anh. Nr. 28 (Reg.)"/>
    <m/>
    <s v="Lich, Adelsarchiv Fürsten zu Solms-Hohensolms-Lich"/>
    <s v="5.5.1231"/>
    <n v="1231"/>
    <x v="136"/>
    <s v="Montag"/>
    <n v="14038"/>
    <s v="E5603"/>
    <n v="14038"/>
  </r>
  <r>
    <n v="9189"/>
    <s v="F4102"/>
    <n v="80321"/>
    <x v="0"/>
    <s v="Molignon, ...rencius von"/>
    <s v="F4102"/>
    <s v=" "/>
    <s v="Ungedr."/>
    <m/>
    <s v="Sitten, Domkapitelsarchiv"/>
    <s v="25.2.1258"/>
    <n v="1258"/>
    <x v="31"/>
    <s v="Montag"/>
    <s v="80321 Alle Aufnahmen unter dieser Zugangsnummer"/>
    <s v="F4102"/>
    <n v="80321"/>
  </r>
  <r>
    <n v="6593"/>
    <s v="F3071"/>
    <n v="13271"/>
    <x v="0"/>
    <s v="Monfort, Graf Hugo von"/>
    <s v="F3071"/>
    <s v="Kappel, Kloster, Abt, Kappel, Kloster, Konvent"/>
    <s v="UB Z�rich 2, Nr.686"/>
    <m/>
    <s v="Aarau, Staatsarchiv"/>
    <s v="8.9.1247"/>
    <n v="1247"/>
    <x v="56"/>
    <s v="Sonntag"/>
    <s v="13271 Alle Aufnahmen unter dieser Zugangsnummer"/>
    <s v="F3071"/>
    <n v="13271"/>
  </r>
  <r>
    <n v="6416"/>
    <s v="F2919"/>
    <n v="13073"/>
    <x v="0"/>
    <s v="Mont Joux, Stift (?)"/>
    <s v="F2919"/>
    <s v="Mont Joux, Stift, Kapitel"/>
    <s v="Ungedr.?"/>
    <m/>
    <s v="Lausanne, Staatsarchiv"/>
    <s v="0.0.1242-0.0.1273"/>
    <n v="12421273"/>
    <x v="129"/>
    <s v="Unbekannt"/>
    <n v="13073"/>
    <s v="F2919"/>
    <n v="13073"/>
  </r>
  <r>
    <n v="6374"/>
    <s v="F2844"/>
    <n v="13030"/>
    <x v="0"/>
    <s v="Mont Joux, Stift, Propst Huldricus (Gr. St. Bernhard)"/>
    <s v="F2844"/>
    <s v="Hautcret, Kloster"/>
    <s v="MDR 12,2, S. 33"/>
    <m/>
    <s v="Lausanne, Staatsarchiv"/>
    <s v="0.0.1167"/>
    <n v="1167"/>
    <x v="109"/>
    <s v="Unbekannt"/>
    <s v="13030 Alle Aufnahmen unter dieser Zugangsnummer"/>
    <s v="F2844"/>
    <n v="13030"/>
  </r>
  <r>
    <n v="6358"/>
    <s v="F2823"/>
    <n v="13011"/>
    <x v="0"/>
    <s v="Mont, Alayz von (Witwe von Raimondus Montricher)"/>
    <s v="F2823"/>
    <s v="Lac de Joux, Stift"/>
    <s v="MDR 1, S.172"/>
    <m/>
    <s v="Lausanne, Staatsarchiv"/>
    <s v="0.0.1249"/>
    <n v="1249"/>
    <x v="45"/>
    <s v="Unbekannt"/>
    <s v="13011 Alle Aufnahmen unter dieser Zugangsnummer"/>
    <s v="F2823"/>
    <n v="13011"/>
  </r>
  <r>
    <n v="6275"/>
    <s v="F2718"/>
    <n v="12926"/>
    <x v="0"/>
    <s v="Mont, Ebaldus von"/>
    <s v="F2718"/>
    <s v="Bonmont, Kloster"/>
    <s v="Ungedr.?"/>
    <m/>
    <s v="Lausanne, Staatsarchiv"/>
    <s v="0.0.1244"/>
    <n v="1244"/>
    <x v="52"/>
    <s v="Unbekannt"/>
    <s v="12926 Alle Aufnahmen unter dieser Zugangsnummer"/>
    <s v="F2718"/>
    <n v="12926"/>
  </r>
  <r>
    <n v="9535"/>
    <s v="C1337"/>
    <n v="90431"/>
    <x v="0"/>
    <s v="Montagny, Aymo von"/>
    <s v="C1337"/>
    <s v="Interlaken, Stift"/>
    <s v="FR Bern. 2, Nr.243; QW Schweiz 1,1, Nr. 487 (Reg.)"/>
    <m/>
    <s v="Bern, Staatsarchiv"/>
    <s v="12.3.1245-17.3.1245"/>
    <n v="12451245"/>
    <x v="55"/>
    <s v="Unbekannt"/>
    <s v="90431 Alle Aufnahmen unter dieser Zugangsnummer"/>
    <s v="C1337"/>
    <n v="90431"/>
  </r>
  <r>
    <n v="6930"/>
    <s v="F3873"/>
    <n v="13624"/>
    <x v="0"/>
    <s v="Montagny, Aymo von"/>
    <s v="F3873"/>
    <s v="- Bertha (Frau d. Herrn Rudolf v. Wolkeswyl) (identisch), Rheinfelden, Bertha von, Maigrauge, Kloster (Fond)"/>
    <s v="FR Bern. 2, Nr.234"/>
    <m/>
    <s v="Fribourg, Staatsarchiv"/>
    <s v="13.3.1244 ?"/>
    <n v="1244"/>
    <x v="52"/>
    <s v="Sonntag"/>
    <s v="13624 Alle Aufnahmen unter dieser Zugangsnummer"/>
    <s v="F3873"/>
    <n v="13624"/>
  </r>
  <r>
    <n v="6830"/>
    <s v="F3707"/>
    <n v="13518"/>
    <x v="0"/>
    <s v="Montagny, Aymo von"/>
    <s v="F3707"/>
    <s v="Hauterive, Kloster"/>
    <s v="Reg. Hauterive, Nr.388"/>
    <m/>
    <s v="Fribourg, Staatsarchiv"/>
    <s v="0.12.1229"/>
    <n v="1229"/>
    <x v="63"/>
    <s v="Unbekannt"/>
    <s v="13518 Alle Aufnahmen unter dieser Zugangsnummer"/>
    <s v="F3707"/>
    <n v="13518"/>
  </r>
  <r>
    <n v="6901"/>
    <s v="F3808"/>
    <n v="13588"/>
    <x v="0"/>
    <s v="Montagny, Guido von (condominus de Moules, Ritter) , Montagny, Wilhelm von (Sohn des Guido v. Montagny)"/>
    <s v="F3808"/>
    <s v="Humilimont, Kloster"/>
    <s v="Ungedr.?"/>
    <m/>
    <s v="Fribourg, Staatsarchiv"/>
    <s v="0.6.1227"/>
    <n v="1227"/>
    <x v="57"/>
    <s v="Unbekannt"/>
    <s v="13588 Alle Aufnahmen unter dieser Zugangsnummer"/>
    <s v="F3808"/>
    <n v="13588"/>
  </r>
  <r>
    <n v="8035"/>
    <s v="F6366"/>
    <n v="14885"/>
    <x v="0"/>
    <s v="Montfaucon, Aymo von , Belvoir, Hugo von, Chateau Vonnes, Otto von"/>
    <s v="F6366"/>
    <s v=" "/>
    <s v="Franche-Comte' 9, Nr. 2"/>
    <m/>
    <s v="Neuchatel, Staatsarchiv"/>
    <s v="0.0.1238"/>
    <n v="1238"/>
    <x v="6"/>
    <s v="Unbekannt"/>
    <s v="14885 Alle Aufnahmen unter dieser Zugangsnummer"/>
    <s v="F6366"/>
    <n v="14885"/>
  </r>
  <r>
    <n v="6532"/>
    <s v="F2953"/>
    <n v="13201"/>
    <x v="0"/>
    <s v="Montheron, Kloster"/>
    <s v="F2953"/>
    <s v="Montheron, Kloster"/>
    <s v="Ungedr.?"/>
    <m/>
    <s v="Lausanne, Stadtarchiv"/>
    <s v="27.4.1247"/>
    <n v="1247"/>
    <x v="56"/>
    <s v="Samstag"/>
    <s v="13201 Alle Aufnahmen unter dieser Zugangsnummer"/>
    <s v="F2953"/>
    <n v="13201"/>
  </r>
  <r>
    <n v="6513"/>
    <s v="F2932"/>
    <n v="13182"/>
    <x v="0"/>
    <s v="Montheron, Kloster"/>
    <s v="F2932"/>
    <s v="Montheron, Kloster"/>
    <s v="MDR 12,3, S. 33; Reg. Schweiz, Nr.2364"/>
    <m/>
    <s v="Lausanne, Stadtarchiv"/>
    <s v="0.0.1177"/>
    <n v="1177"/>
    <x v="101"/>
    <s v="Unbekannt"/>
    <s v="13182 Alle Aufnahmen unter dieser Zugangsnummer"/>
    <s v="F2932"/>
    <n v="13182"/>
  </r>
  <r>
    <n v="6515"/>
    <s v="F2935"/>
    <n v="13184"/>
    <x v="0"/>
    <s v="Montheron, Kloster"/>
    <s v="F2935"/>
    <s v="Montheron, Kloster"/>
    <s v="MDR 12,3, S. 43"/>
    <m/>
    <s v="Lausanne, Stadtarchiv"/>
    <s v="0.0.1184"/>
    <n v="1184"/>
    <x v="90"/>
    <s v="Unbekannt"/>
    <s v="13184 Alle Aufnahmen unter dieser Zugangsnummer"/>
    <s v="F2935"/>
    <n v="13184"/>
  </r>
  <r>
    <n v="6517"/>
    <s v="F2937"/>
    <n v="13186"/>
    <x v="0"/>
    <s v="Montheron, Kloster"/>
    <s v="F2937"/>
    <s v="Montheron, Kloster"/>
    <s v="Ungedr.?"/>
    <m/>
    <s v="Lausanne, Stadtarchiv"/>
    <s v="0.0.1184"/>
    <n v="1184"/>
    <x v="90"/>
    <s v="Unbekannt"/>
    <s v="13186 Alle Aufnahmen unter dieser Zugangsnummer"/>
    <s v="F2937"/>
    <n v="13186"/>
  </r>
  <r>
    <n v="6322"/>
    <s v="F2778"/>
    <n v="12973"/>
    <x v="0"/>
    <s v="Montheron, Kloster, Abt Girold I. , Montheron, Kloster, Konvent"/>
    <s v="F2778"/>
    <s v="Montheron, Kloster"/>
    <s v="Ungedr.?"/>
    <m/>
    <s v="Lausanne, Staatsarchiv"/>
    <s v="0.0.1221"/>
    <n v="1221"/>
    <x v="76"/>
    <s v="Unbekannt"/>
    <s v="12973 Alle Aufnahmen unter dieser Zugangsnummer"/>
    <s v="F2778"/>
    <n v="12973"/>
  </r>
  <r>
    <n v="6834"/>
    <s v="F3712"/>
    <n v="13522"/>
    <x v="0"/>
    <s v="Montheron, Kloster, Abt Johannes , Montheron, Kloster, Prior Wilhelm, Montheron, Kloster, Zellerar Humbert"/>
    <s v="F3712"/>
    <s v="Hauterive, Kloster"/>
    <s v="Gallia Christ. 15, Preuves, Nr.165; Reg. Hauterive, Nr.394"/>
    <m/>
    <s v="Fribourg, Staatsarchiv"/>
    <s v="18.10.1230"/>
    <n v="1230"/>
    <x v="59"/>
    <s v="Freitag"/>
    <s v="13522 Alle Aufnahmen unter dieser Zugangsnummer"/>
    <s v="F3712"/>
    <n v="13522"/>
  </r>
  <r>
    <n v="6761"/>
    <s v="F3614"/>
    <n v="13449"/>
    <x v="0"/>
    <s v="Morens, Raimund von (Ritter) , Morens, Hugo von (Sohn des Raimund)"/>
    <s v="F3614"/>
    <s v="Hauterive, Kloster"/>
    <s v="Reg. Hauterive, Nr.397"/>
    <m/>
    <s v="Fribourg, Staatsarchiv"/>
    <s v="0.10.1230"/>
    <n v="1230"/>
    <x v="59"/>
    <s v="Unbekannt"/>
    <s v="13449 Alle Aufnahmen unter dieser Zugangsnummer"/>
    <s v="F3614"/>
    <n v="13449"/>
  </r>
  <r>
    <n v="6342"/>
    <s v="F2806"/>
    <n v="12994"/>
    <x v="0"/>
    <s v="Moudon, Johannodus Palliere (Notar)"/>
    <s v="F2806"/>
    <s v="Lac de Joux, Stift (Fond)"/>
    <s v="Ungedr.?"/>
    <m/>
    <s v="Lausanne, Staatsarchiv"/>
    <s v="3.11.1334"/>
    <n v="1334"/>
    <x v="205"/>
    <s v="Donnerstag"/>
    <s v="12994 Alle Aufnahmen unter dieser Zugangsnummer"/>
    <s v="F2806"/>
    <n v="12994"/>
  </r>
  <r>
    <n v="7174"/>
    <s v="F4062"/>
    <n v="13890"/>
    <x v="0"/>
    <s v="M�rle, Hedwig von"/>
    <s v="F4062"/>
    <s v="Arnsburg, Kloster (Fond)"/>
    <s v="UB Arnsburg Kloster, Nr.489 (Auszug)"/>
    <m/>
    <s v="Lich, Adelsarchiv Fürsten zu Solms-Hohensolms-Lich"/>
    <s v="um 1318"/>
    <n v="1318"/>
    <x v="196"/>
    <s v="Unbekannt"/>
    <s v="13890 Alle Aufnahmen unter dieser Zugangsnummer"/>
    <s v="F4062"/>
    <n v="13890"/>
  </r>
  <r>
    <n v="7894"/>
    <s v="C1316"/>
    <n v="14730"/>
    <x v="0"/>
    <s v="München,Gladbach, Kloster, Abt H.u. Konvent"/>
    <s v="C1316"/>
    <s v="K�ln, Kloster Gro� St. Martin, Abt u. Konvent (Fond)"/>
    <s v="(Sch�fer, AHVN 71, Nr. 3)"/>
    <m/>
    <s v="K�ln, Bistumsarchiv"/>
    <s v="0.0.1243"/>
    <n v="1243"/>
    <x v="47"/>
    <s v="Unbekannt"/>
    <s v="14730 Alle Aufnahmen unter dieser Zugangsnummer"/>
    <s v="C1316"/>
    <n v="14730"/>
  </r>
  <r>
    <n v="6879"/>
    <s v="F3776"/>
    <n v="13567"/>
    <x v="0"/>
    <s v="Münchenwiler, Kloster, Prior Humbert (Cluniaz.-Priorat, gegr. um 1100)"/>
    <s v="F3776"/>
    <s v="Rupe, Wilhelm von (de la Roche, Ritter), Hauterive, Kloster"/>
    <s v="Reg. Hauterive, Nr.467"/>
    <m/>
    <s v="Fribourg, Staatsarchiv"/>
    <s v="0.4.1248"/>
    <n v="1248"/>
    <x v="8"/>
    <s v="Unbekannt"/>
    <s v="13567 Alle Aufnahmen unter dieser Zugangsnummer"/>
    <s v="F3776"/>
    <n v="13567"/>
  </r>
  <r>
    <n v="2384"/>
    <s v="E3314"/>
    <n v="7399"/>
    <x v="0"/>
    <s v="Münster, Kloster �berwasser"/>
    <s v="E3314"/>
    <s v="Münster, Kloster �berwasser"/>
    <s v="UB Westfäl. 2, Nr.1992 (359)"/>
    <m/>
    <s v="Münster, Staatsarchiv"/>
    <s v="0.0.1173"/>
    <n v="1173"/>
    <x v="116"/>
    <s v="Unbekannt"/>
    <n v="7399"/>
    <s v="E3314"/>
    <n v="7399"/>
  </r>
  <r>
    <n v="5949"/>
    <s v="F2055"/>
    <n v="12491"/>
    <x v="0"/>
    <s v="Münster, Kloster, Abt Baldemar , Hohenfels, Philipp von"/>
    <s v="F2055"/>
    <s v="Kaiserlautern, Stift, Propst, Kaiserlautern, Stift, Kapitel"/>
    <s v="Ungedr.?"/>
    <m/>
    <s v="Luzern, Staatsarchiv"/>
    <s v="0.0.1241"/>
    <n v="1241"/>
    <x v="38"/>
    <s v="Unbekannt"/>
    <s v="12491 Alle Aufnahmen unter dieser Zugangsnummer"/>
    <s v="F2055"/>
    <n v="12491"/>
  </r>
  <r>
    <n v="2371"/>
    <s v="E3302"/>
    <n v="7383"/>
    <x v="0"/>
    <s v="Münster, Stift Mimigardeford, Gottschalk (Kanoniker)"/>
    <s v="E3302"/>
    <s v="Bistum Münster, Domstift (Fond), Münster, Stift Mimigardeford"/>
    <s v="UB Westfäl. 1, Nr.1366 (181)"/>
    <m/>
    <s v="Münster, Staatsarchiv"/>
    <s v="nach 1110"/>
    <n v="1110"/>
    <x v="249"/>
    <s v="Unbekannt"/>
    <n v="7383"/>
    <s v="E3302"/>
    <n v="7383"/>
  </r>
  <r>
    <n v="5646"/>
    <s v="F1586"/>
    <n v="12135"/>
    <x v="0"/>
    <s v="Münster-Granfelden, Kloster, Konvent"/>
    <s v="F1586"/>
    <s v="Münster-Granfelden, Kloster, Konvent"/>
    <s v="Trouillat 1, Nr.241"/>
    <m/>
    <s v="Porrentruy, Staatsarchiv"/>
    <s v="0.7.1178"/>
    <n v="1178"/>
    <x v="80"/>
    <s v="Unbekannt"/>
    <s v="12135 Alle Aufnahmen unter dieser Zugangsnummer"/>
    <s v="F1586"/>
    <n v="12135"/>
  </r>
  <r>
    <n v="2301"/>
    <s v="C799"/>
    <n v="7270"/>
    <x v="0"/>
    <s v="Münstermaifeld, Stift, Dekan Gregor"/>
    <s v="C799"/>
    <s v="Münstermaifeld, Stift"/>
    <s v="UB Mittelrhein 2, Nr.182"/>
    <m/>
    <s v="Koblenz, Landeshauptarchiv"/>
    <s v="0.0.1200"/>
    <n v="1200"/>
    <x v="22"/>
    <s v="Unbekannt"/>
    <n v="7270"/>
    <s v="C799"/>
    <n v="7270"/>
  </r>
  <r>
    <n v="2298"/>
    <s v="D857"/>
    <n v="7267"/>
    <x v="0"/>
    <s v="Münstermaifeld, Stift, Dekan Ricolf"/>
    <s v="D857"/>
    <s v="Münstermaifeld, Stift"/>
    <s v="UB Mittelrhein 2, Nr.90"/>
    <m/>
    <s v="Koblenz, Landeshauptarchiv"/>
    <s v="0.0.1187"/>
    <n v="1187"/>
    <x v="183"/>
    <s v="Unbekannt"/>
    <n v="7267"/>
    <s v="D857"/>
    <n v="7267"/>
  </r>
  <r>
    <n v="5477"/>
    <s v="F1382"/>
    <n v="11948"/>
    <x v="0"/>
    <s v="Murbach, Kloster, Abt Albert (Verweser d. Klosters)"/>
    <s v="F1382"/>
    <s v="Engelberg, Kloster, Abt Heinrich"/>
    <s v="QW. Schweiz 1,1, Nr.389"/>
    <m/>
    <s v="Engelberg, Stiftsarchiv"/>
    <s v="17.3.1238"/>
    <n v="1238"/>
    <x v="6"/>
    <s v="Mittwoch"/>
    <s v="11948 Alle Aufnahmen unter dieser Zugangsnummer"/>
    <s v="F1382"/>
    <n v="11948"/>
  </r>
  <r>
    <n v="5460"/>
    <s v="F1348"/>
    <n v="11929"/>
    <x v="0"/>
    <s v="Murbach, Kloster, Abt Arnold"/>
    <s v="F1348"/>
    <s v="Engelberg, Kloster"/>
    <s v="QW. Schweiz 1,1, Nr.243"/>
    <m/>
    <s v="Engelberg, Stiftsarchiv"/>
    <s v="vor 1213"/>
    <n v="1213"/>
    <x v="49"/>
    <s v="Unbekannt"/>
    <s v="11929 Alle Aufnahmen unter dieser Zugangsnummer"/>
    <s v="F1348"/>
    <n v="11929"/>
  </r>
  <r>
    <n v="5461"/>
    <s v="F1350"/>
    <n v="11930"/>
    <x v="0"/>
    <s v="Murbach, Kloster, Abt Arnold (identisch) , Luzern, Kloster, Abt Arnold, Habsburg, Graf Rudolf II. von (identisch), Elsa�, Landgraf von, Habsburg, Graf Rudolf II. von (identisch), Murbach, Kloster, Vogt, Habsburg, Graf Rudolf II. von (und Luzern)"/>
    <s v="F1350"/>
    <s v="Engelberg, Kloster, Abt Heinrich"/>
    <s v="QW. Schweiz 1,1, Nr.247"/>
    <m/>
    <s v="Engelberg, Stiftsarchiv"/>
    <s v="0.0.1213"/>
    <n v="1213"/>
    <x v="49"/>
    <s v="Unbekannt"/>
    <s v="11930 Alle Aufnahmen unter dieser Zugangsnummer"/>
    <s v="F1350"/>
    <n v="11930"/>
  </r>
  <r>
    <n v="5458"/>
    <s v="F1344"/>
    <n v="11927"/>
    <x v="0"/>
    <s v="Murbach, Kloster, Abt Arnold (und Luzern) , Habsburg, Graf Rudolf II. von (identisch), Murbach, Vogt, Habsburg, Graf Rudolf II. von"/>
    <s v="F1344"/>
    <s v="Engelberg, Kloster"/>
    <s v="QW. Schweiz 1,1, Nr.205"/>
    <m/>
    <s v="Engelberg, Stiftsarchiv"/>
    <s v="26.2.1199"/>
    <n v="1199"/>
    <x v="66"/>
    <s v="Freitag"/>
    <s v="11927 Alle Aufnahmen unter dieser Zugangsnummer"/>
    <s v="F1344"/>
    <n v="11927"/>
  </r>
  <r>
    <n v="5462"/>
    <s v="F1352"/>
    <n v="11931"/>
    <x v="0"/>
    <s v="Murbach, Kloster, Abt Arnold (und Luzern, Propstei) , Habsburg, Graf Rudolf II. von (identisch), Elsa�, Landgraf von, Habsburg, Graf Rudolf II. von (identisch), Murbach, Vogt, Habsburg, Graf Rudolf II. von"/>
    <s v="F1352"/>
    <s v="Engelberg, Kloster, Abt Heinrich"/>
    <s v="QW. Schweiz 1,1, Nr.247"/>
    <m/>
    <s v="Engelberg, Stiftsarchiv"/>
    <s v="0.0.1213"/>
    <n v="1213"/>
    <x v="49"/>
    <s v="Unbekannt"/>
    <s v="11931 Alle Aufnahmen unter dieser Zugangsnummer"/>
    <s v="F1352"/>
    <n v="11931"/>
  </r>
  <r>
    <n v="6501"/>
    <s v="F3378"/>
    <n v="13168"/>
    <x v="0"/>
    <s v="Murbach, Kloster, Abt Arnold , Beromünster, Stift, Propst Dietrich"/>
    <s v="F3378"/>
    <s v="Beromünster, Stift"/>
    <s v="UB Beromünster 1, Nr.14; QW. Schweiz 1,1, Nr.248"/>
    <m/>
    <s v="Beromünster, Stiftsarchiv"/>
    <s v="um 1213"/>
    <n v="1213"/>
    <x v="49"/>
    <s v="Unbekannt"/>
    <s v="13168 Alle Aufnahmen unter dieser Zugangsnummer"/>
    <s v="F3378"/>
    <n v="13168"/>
  </r>
  <r>
    <n v="5880"/>
    <s v="F1928"/>
    <n v="12409"/>
    <x v="0"/>
    <s v="Murbach, Kloster, Abt Arnold , Beromünster, Stift, Propst Dietrich"/>
    <s v="F1928"/>
    <s v="Beromünster, Murbach"/>
    <s v="QW. Schweiz 1,1, Nr.248"/>
    <m/>
    <s v="Luzern, Staatsarchiv"/>
    <s v="um 1213"/>
    <n v="1213"/>
    <x v="49"/>
    <s v="Unbekannt"/>
    <s v="12409 Alle Aufnahmen unter dieser Zugangsnummer"/>
    <s v="F1928"/>
    <n v="12409"/>
  </r>
  <r>
    <n v="9472"/>
    <s v="M3676"/>
    <n v="90347"/>
    <x v="0"/>
    <s v="Murbach, Kloster, Abt H. (ksl. Delegatrichter) , Neuburg, Kloster, Abt (ksl. Delegatrichter), W�rth, Graf Siegbert III. von"/>
    <s v="M3676"/>
    <s v="Bistum Stra�burg, Domstift"/>
    <s v="Winkelmann, Acta 1, Nr. 603; BF, Nr. 10881; URH 2, Nr. 144"/>
    <m/>
    <s v="Stra�burg, Departementsarchiv"/>
    <s v="25.8.1221"/>
    <n v="1221"/>
    <x v="76"/>
    <s v="Mittwoch"/>
    <s v="90347 Alle Aufnahmen unter dieser Zugangsnummer"/>
    <s v="M3676"/>
    <n v="90347"/>
  </r>
  <r>
    <n v="5470"/>
    <s v="F1367"/>
    <n v="11941"/>
    <x v="0"/>
    <s v="Murbach, Kloster, Abt Hugo"/>
    <s v="F1367"/>
    <s v="Engelberg, Kloster, Abt Heinrich"/>
    <s v="FR Bern. 2, Nr.129; QW. Schweiz 1,1, Nr.351"/>
    <m/>
    <s v="Engelberg, Stiftsarchiv"/>
    <s v="25.5.1234"/>
    <n v="1234"/>
    <x v="51"/>
    <s v="Donnerstag"/>
    <s v="11941 Alle Aufnahmen unter dieser Zugangsnummer"/>
    <s v="F1367"/>
    <n v="11941"/>
  </r>
  <r>
    <n v="5881"/>
    <s v="F1934"/>
    <n v="12411"/>
    <x v="0"/>
    <s v="Murbach, Kloster, Abt Konrad (Elekt)"/>
    <s v="F1934"/>
    <s v="Luzern (Fond)"/>
    <s v="QW. Schweiz 1,1, Nr.163"/>
    <m/>
    <s v="Luzern, Staatsarchiv"/>
    <s v="18.4.1178"/>
    <n v="1178"/>
    <x v="80"/>
    <s v="Dienstag"/>
    <s v="12411 Alle Aufnahmen unter dieser Zugangsnummer"/>
    <s v="F1934"/>
    <n v="12411"/>
  </r>
  <r>
    <n v="9532"/>
    <s v="C1342"/>
    <n v="90428"/>
    <x v="0"/>
    <s v="Murbach, Kloster, Abt Theobald , Murbach, Kloster, Konvent"/>
    <s v="C1342"/>
    <s v="Habsburg, Graf Rudolf IV., Habsburg-Laufenburg, Graf Gottfried I."/>
    <s v="Reg. Habsburgica 1, Nr. 322"/>
    <m/>
    <s v="Colmar, Departementsarchiv"/>
    <s v="0.6.1260"/>
    <n v="1260"/>
    <x v="85"/>
    <s v="Unbekannt"/>
    <n v="90428"/>
    <s v="C1342"/>
    <n v="90428"/>
  </r>
  <r>
    <n v="5495"/>
    <s v="F1411"/>
    <n v="11967"/>
    <x v="0"/>
    <s v="Muri, Kloster, Abt R�diger , Muri, Kloster, Konvent"/>
    <s v="F1411"/>
    <s v="Engelberg, Kloster, Abt Werner"/>
    <s v="UB Z�rich 2, Nr.652; QW. Schweiz 1,1, Nr.522"/>
    <m/>
    <s v="Engelberg, Stiftsarchiv"/>
    <s v="15.3.1247"/>
    <n v="1247"/>
    <x v="56"/>
    <s v="Freitag"/>
    <s v="11967 Alle Aufnahmen unter dieser Zugangsnummer"/>
    <s v="F1411"/>
    <n v="11967"/>
  </r>
  <r>
    <n v="408"/>
    <s v="E577"/>
    <n v="1861"/>
    <x v="0"/>
    <s v="Murrhardt, Kloster, Abt Herbort"/>
    <s v="E577"/>
    <s v="Adelberg, Kloster"/>
    <s v="UB Württemberg. 2, Nr.432"/>
    <m/>
    <s v="Stuttgart, Hauptstaatsarchiv"/>
    <s v="2.5.1182"/>
    <n v="1182"/>
    <x v="92"/>
    <s v="Sonntag"/>
    <n v="1861"/>
    <s v="E577"/>
    <n v="1861"/>
  </r>
  <r>
    <n v="6933"/>
    <s v="F3877"/>
    <n v="13627"/>
    <x v="0"/>
    <s v="Murten, Schulthei� Ulrich von Cressier , Murten, Ratmannen, Murten, Gemeinde, Fribourg, Schulthei� Konrad von Avensches, Fribourg, Ratmannen, Fribourg, Gemeinde"/>
    <s v="F3877"/>
    <s v="Fribourg"/>
    <s v="FR Bern. 3, Nr.584"/>
    <m/>
    <s v="Fribourg, Staatsarchiv"/>
    <s v="0.1.1294 ?"/>
    <n v="1294"/>
    <x v="200"/>
    <s v="Unbekannt"/>
    <s v="13627 Alle Aufnahmen unter dieser Zugangsnummer"/>
    <s v="F3877"/>
    <n v="13627"/>
  </r>
  <r>
    <n v="6932"/>
    <s v="F3875"/>
    <n v="13626"/>
    <x v="0"/>
    <s v="Murten, Vogt , Murten, Rat, Murten, Gemeinde"/>
    <s v="F3875"/>
    <s v="Fribourg, B�rger"/>
    <s v="FR Bern. 2, Nr.245"/>
    <m/>
    <s v="Fribourg, Staatsarchiv"/>
    <s v="2.7.1245"/>
    <n v="1245"/>
    <x v="55"/>
    <s v="Sonntag"/>
    <n v="13626"/>
    <s v="F3875"/>
    <n v="13626"/>
  </r>
  <r>
    <n v="2701"/>
    <s v="D929"/>
    <n v="7861"/>
    <x v="0"/>
    <s v="Namur, Graf Heinrich I. von (u. Luxemburg)"/>
    <s v="D929"/>
    <s v="Echternach, Kloster"/>
    <s v="UB Echternach 1,2, Nr.209"/>
    <m/>
    <s v="Koblenz, Landeshauptarchiv"/>
    <s v="0.0.1166"/>
    <n v="1166"/>
    <x v="18"/>
    <s v="Unbekannt"/>
    <n v="7861"/>
    <s v="D929"/>
    <n v="7861"/>
  </r>
  <r>
    <n v="2363"/>
    <s v="E3287"/>
    <n v="7369"/>
    <x v="0"/>
    <s v="Namur, Graf Heinrich von (u. Luxemburg) (identisch) , Luxemburg, Graf Heinrich von (u. Namur)"/>
    <s v="E3287"/>
    <s v="Trier, Kloster St. Maximin, Abt Konrad"/>
    <s v="UB Mittelrhein 2, Nr.795"/>
    <m/>
    <s v="Trier, Stadtbibliothek"/>
    <s v="0.0.1184"/>
    <n v="1184"/>
    <x v="90"/>
    <s v="Unbekannt"/>
    <n v="7369"/>
    <s v="E3287"/>
    <n v="7369"/>
  </r>
  <r>
    <n v="7125"/>
    <s v="F4419"/>
    <n v="13831"/>
    <x v="0"/>
    <s v="Nanco (clericus) , Bistum Sitten,- Kanzler Jakob von Monthey (identisch), Bistum Sitten, Domstift, Kantor Jakob von Monthey"/>
    <s v="F4419"/>
    <s v="Bistum Sitten, Domstift, Dekan Aimo von Venthone"/>
    <s v="MDR 29,1, S. 334"/>
    <m/>
    <s v="Sitten, Domkapitelsarchiv"/>
    <s v="10.4.1238"/>
    <n v="1238"/>
    <x v="6"/>
    <s v="Samstag"/>
    <n v="13831"/>
    <s v="F4419"/>
    <n v="13831"/>
  </r>
  <r>
    <n v="7128"/>
    <s v="F4423"/>
    <n v="13834"/>
    <x v="0"/>
    <s v="Nanco (clericus) , Bistum Sitten,- Kanzler Jakob von Monthey (identisch), Bistum Sitten, Domstift, Kantor Jakob von Monthey"/>
    <s v="F4423"/>
    <s v="Bistum Sitten, Domstift, Kapitel"/>
    <s v="MDR 29,1, S. 342"/>
    <m/>
    <s v="Sitten, Domkapitelsarchiv"/>
    <s v="6.4.1239"/>
    <n v="1239"/>
    <x v="79"/>
    <s v="Mittwoch"/>
    <n v="13834"/>
    <s v="F4423"/>
    <n v="13834"/>
  </r>
  <r>
    <n v="708"/>
    <s v="D359"/>
    <n v="3032"/>
    <x v="0"/>
    <s v="Nassau, Gfin Kunigunde von"/>
    <s v="D359"/>
    <s v="Arnstein, Kloster"/>
    <s v="UB Arnstein Kloster, Nr.9"/>
    <m/>
    <s v="Wiesbaden, Hauptstaatsarchiv"/>
    <s v="0.0.1198"/>
    <n v="1198"/>
    <x v="142"/>
    <s v="Unbekannt"/>
    <n v="3032"/>
    <s v="D359"/>
    <n v="3032"/>
  </r>
  <r>
    <n v="2342"/>
    <s v="E3266"/>
    <n v="7342"/>
    <x v="0"/>
    <s v="Nassau, Graf Heinrich von , Nassau, Graf Rupert von"/>
    <s v="E3266"/>
    <s v="Rommersdorf, Kloster"/>
    <s v="UB Mittelrhein 2, Nr.173; Reg. Mittelrhein. 2, Nr.822"/>
    <m/>
    <s v="Koblenz, Landeshauptarchiv"/>
    <s v="20.3.1198"/>
    <n v="1198"/>
    <x v="142"/>
    <s v="Freitag"/>
    <n v="7342"/>
    <s v="E3266"/>
    <n v="7342"/>
  </r>
  <r>
    <n v="4621"/>
    <s v="E5343"/>
    <n v="10954"/>
    <x v="0"/>
    <s v="Nassau, Graf Otto von , Nassau, Gfin Agnes von, - Deutschorden, Pr�zeptor Konrad Wthdewang"/>
    <s v="E5343"/>
    <s v="Hessen, Deutschordensballei"/>
    <s v="UB DO Hessen 1, S. 357"/>
    <m/>
    <s v="Wiesbaden, Hauptstaatsarchiv"/>
    <s v="2.6.1287"/>
    <n v="1287"/>
    <x v="305"/>
    <s v="Montag"/>
    <s v="10954 Alle Aufnahmen unter dieser Zugangsnummer"/>
    <s v="E5343"/>
    <n v="10954"/>
  </r>
  <r>
    <n v="4619"/>
    <s v="E5341"/>
    <n v="10952"/>
    <x v="0"/>
    <s v="Nassau, Graf Otto von , Nassau, Gfin Agnes von, - Deutschorden, Pr�zeptor Konrad Wthdewang (u. Br�der)"/>
    <s v="E5341"/>
    <s v="Hessen, Deutschordensballei"/>
    <s v="UB DO Hessen 1, S. 357"/>
    <m/>
    <s v="Wiesbaden, Hauptstaatsarchiv"/>
    <s v="2.6.1287"/>
    <n v="1287"/>
    <x v="305"/>
    <s v="Montag"/>
    <s v="10952 Alle Aufnahmen unter dieser Zugangsnummer"/>
    <s v="E5341"/>
    <n v="10952"/>
  </r>
  <r>
    <n v="4620"/>
    <s v="E5342"/>
    <n v="10953"/>
    <x v="0"/>
    <s v="Nassau, Graf Otto von , Nassau, Gfin Agnes von, - Deutschorden, Pr�zeptor Konrad Wthdewang (u. Br�der)"/>
    <s v="E5342"/>
    <s v="Hessen, Deutschordensballei"/>
    <s v="UB DO Hessen 1, S. 357"/>
    <m/>
    <s v="Wiesbaden, Hauptstaatsarchiv"/>
    <s v="2.6.1287"/>
    <n v="1287"/>
    <x v="305"/>
    <s v="Montag"/>
    <s v="10953 Alle Aufnahmen unter dieser Zugangsnummer"/>
    <s v="E5342"/>
    <n v="10953"/>
  </r>
  <r>
    <n v="4207"/>
    <s v="C1030"/>
    <n v="10418"/>
    <x v="0"/>
    <s v="Natalis (Priester, Pleban u. Notar)(identisch) , Natalis (Pleban von St. Martin)"/>
    <s v="C1030"/>
    <s v="Brondolo, Kloster, Abt Albert, Brondolo, Kloster, Konvent"/>
    <s v="Ungedr.?"/>
    <m/>
    <s v="Nürnberg, Germanisches Nationalmuseum"/>
    <s v="1.12.1197"/>
    <n v="1197"/>
    <x v="42"/>
    <s v="Montag"/>
    <n v="10418"/>
    <s v="C1030"/>
    <n v="10418"/>
  </r>
  <r>
    <n v="4208"/>
    <s v="B684"/>
    <n v="10419"/>
    <x v="0"/>
    <s v="Natalis (Priester, Pleban u. Notar)(identisch) , Natalis (Pleban von St. Martin)"/>
    <s v="B684"/>
    <s v="Brondolo, Kloster"/>
    <s v="Ungedr.?"/>
    <m/>
    <s v="Nürnberg, Germanisches Nationalmuseum"/>
    <s v="0.1.1198"/>
    <n v="1198"/>
    <x v="142"/>
    <s v="Unbekannt"/>
    <n v="10419"/>
    <s v="B684"/>
    <n v="10419"/>
  </r>
  <r>
    <n v="7002"/>
    <s v="F4157"/>
    <n v="13702"/>
    <x v="0"/>
    <s v="Naters, Meier Walter , Bistum Sitten,- Notar Wilhelm (identisch), Bistum Sitten, Domstift, Notar Wilhelm, Bistum Sitten,- Kanzler Jakob (identisch), Bistum Sitten, Domstift, Kantor Jakob"/>
    <s v="F4157"/>
    <s v="Bistum Sitten, Domstift, Kapitel"/>
    <s v="MDR 29,1, S. 343"/>
    <m/>
    <s v="Sitten, Domkapitelsarchiv"/>
    <s v="8.8.1239"/>
    <n v="1239"/>
    <x v="79"/>
    <s v="Montag"/>
    <n v="13702"/>
    <s v="F4157"/>
    <n v="13702"/>
  </r>
  <r>
    <n v="7014"/>
    <s v="F4172"/>
    <n v="13714"/>
    <x v="0"/>
    <s v="Naters, Meier Walter von , Bistum Sitten, Domstift, Walter von Chousun (Kanoniker), Bistum Sitten,- Kanzler Heinrich (identisch), Bistum Sitten, Domstift, Kantor Heinrich"/>
    <s v="F4172"/>
    <s v="Bistum Sitten, Domstift, Kapitel"/>
    <s v="MDR 29,1, S. 303"/>
    <m/>
    <s v="Sitten, Domkapitelsarchiv"/>
    <s v="13.9.1233"/>
    <n v="1233"/>
    <x v="68"/>
    <s v="Dienstag"/>
    <n v="13714"/>
    <s v="F4172"/>
    <n v="13714"/>
  </r>
  <r>
    <n v="7185"/>
    <s v="F4459"/>
    <n v="13901"/>
    <x v="0"/>
    <s v="Naters,- PfarrerThomas , Bistum Sitten,- Notar Wilhelm (identisch), Bistum Sitten, Domstift, Notar Wilhelm, Bistum Sitten,- Kanzler Walter (identisch), Bistum Sitten, Domstift, Kantor Walter"/>
    <s v="F4459"/>
    <s v="Lalden, Konrad von (u.seine Erben)"/>
    <s v="Ungedr.?"/>
    <m/>
    <s v="Sitten, Staatsarchiv"/>
    <s v="8.2.1247"/>
    <n v="1247"/>
    <x v="56"/>
    <s v="Freitag"/>
    <s v="13901 Alle Aufnahmen unter dieser Zugangsnummer"/>
    <s v="F4459"/>
    <n v="13901"/>
  </r>
  <r>
    <n v="7327"/>
    <s v="D1737"/>
    <n v="14076"/>
    <x v="0"/>
    <s v="Naumburg (Wetterau), Kloster(Benediktiner-Propstei), Propst Eberhard"/>
    <s v="D1737"/>
    <s v="Arnsburg, Kloster"/>
    <s v="UB Arnsburg Kloster, Nr. 45; UB Hanau 1, Nr. 233"/>
    <m/>
    <s v="Lich, Adelsarchiv Fürsten zu Solms-Hohensolms-Lich"/>
    <s v="0.11.1245"/>
    <n v="1245"/>
    <x v="55"/>
    <s v="Unbekannt"/>
    <n v="14076"/>
    <s v="D1737"/>
    <n v="14076"/>
  </r>
  <r>
    <n v="387"/>
    <s v="E530"/>
    <n v="1777"/>
    <x v="0"/>
    <s v="Naumburg, Bischof Dietrich , Merseburg, Bischof Heinrich"/>
    <s v="E530"/>
    <s v="Mei�en, Bistum"/>
    <s v="CD. Sax. Reg. 2,1, Nr. 155; UB Merseburg 1, Nr. 270; Dobenecker 3, Nr. 1794; Schieckel, S. 158, Nr. 595"/>
    <m/>
    <s v="Dresden, HStA"/>
    <s v="2.4.1250"/>
    <n v="1250"/>
    <x v="9"/>
    <s v="Samstag"/>
    <n v="1777"/>
    <s v="E530"/>
    <n v="1777"/>
  </r>
  <r>
    <n v="389"/>
    <s v="E626"/>
    <n v="1786"/>
    <x v="0"/>
    <s v="Naumburg, Bischof Dietrich , Merseburg, Bischof Heinrich"/>
    <s v="E626"/>
    <s v="Mei�en, Bistum"/>
    <s v="CD. Sax. Reg. 2,1, Nr. 157; Dobenecker 3, Nr. 1795; Schieckel, S. 158, Nr. 596"/>
    <m/>
    <s v="Dresden, HStA"/>
    <s v="2.4.1250"/>
    <n v="1250"/>
    <x v="9"/>
    <s v="Samstag"/>
    <n v="1786"/>
    <s v="E626"/>
    <n v="1786"/>
  </r>
  <r>
    <n v="8595"/>
    <s v="F8136"/>
    <n v="15612"/>
    <x v="0"/>
    <s v="Naumburg, Bischof Engelhard"/>
    <s v="F8136"/>
    <s v="Riesa, Kloster"/>
    <s v="CD. Sax. Reg. 1,3, S. 121, Nr. 154; Dobenecker 2, S. 269, Nr. 14; Schieckel, S. 85, Nr. 177"/>
    <m/>
    <s v="Dresden, HStA"/>
    <s v="0.0.1207-0.0.1210"/>
    <n v="12071210"/>
    <x v="95"/>
    <s v="Unbekannt"/>
    <s v="15612 Alle Aufnahmen unter dieser Zugangsnummer"/>
    <s v="F8136"/>
    <n v="15612"/>
  </r>
  <r>
    <n v="1812"/>
    <s v="D874"/>
    <n v="6076"/>
    <x v="0"/>
    <s v="Naumburg, Burggraf Widekind von"/>
    <s v="D874"/>
    <s v="Haina, Kloster"/>
    <s v="Reg. Haina 1, Nr.137 (vgl.)"/>
    <m/>
    <s v="Marburg, Staatsarchiv"/>
    <s v="20.3.1243"/>
    <n v="1243"/>
    <x v="47"/>
    <s v="Freitag"/>
    <n v="6076"/>
    <s v="D874"/>
    <n v="6076"/>
  </r>
  <r>
    <n v="5685"/>
    <s v="F1662"/>
    <n v="12197"/>
    <x v="0"/>
    <s v="Nellenburg, Graf Burkhard von"/>
    <s v="F1662"/>
    <s v="Schaffhausen, Kloster Allerheiligen"/>
    <s v="Urk. Reg. Schaffhausen, Nr.34 Baumann, QSchwG 3, Nr.34"/>
    <m/>
    <s v="Schaffhausen, Staatsarchiv"/>
    <s v="28.2.1100"/>
    <n v="1100"/>
    <x v="91"/>
    <s v="Dienstag"/>
    <s v="12197 Alle Aufnahmen unter dieser Zugangsnummer"/>
    <s v="F1662"/>
    <n v="12197"/>
  </r>
  <r>
    <n v="6036"/>
    <s v="F2401"/>
    <n v="12612"/>
    <x v="0"/>
    <s v="Neuchatel, Graf Ulrich von , Neuchatel, Berthold (dominus)"/>
    <s v="F2401"/>
    <s v="Lausanne, B�rger, Bistum Lausanne, Bischof Wilhelm (Elekt)"/>
    <s v="Matile, Neuchatel 1, Nr.73; MDR 19, Nr.943"/>
    <m/>
    <s v="Lausanne, Staatsarchiv"/>
    <s v="14.7.1221"/>
    <n v="1221"/>
    <x v="76"/>
    <s v="Mittwoch"/>
    <s v="12612 Alle Aufnahmen unter dieser Zugangsnummer"/>
    <s v="F2401"/>
    <n v="12612"/>
  </r>
  <r>
    <n v="8022"/>
    <s v="F6347"/>
    <n v="14872"/>
    <x v="0"/>
    <s v="Neuchatel, Stift, Propst A. u. Kapitel"/>
    <s v="F6347"/>
    <s v="Neuchatel, Stift, Kanoniker Raimund (Fond)"/>
    <s v="Mon. Neuchatel, Nr. 96"/>
    <m/>
    <s v="Neuchatel, Staatsarchiv"/>
    <s v="0.9.1232"/>
    <n v="1232"/>
    <x v="48"/>
    <s v="Unbekannt"/>
    <s v="14872 Alle Aufnahmen unter dieser Zugangsnummer"/>
    <s v="F6347"/>
    <n v="14872"/>
  </r>
  <r>
    <n v="197"/>
    <s v="D168"/>
    <n v="1351"/>
    <x v="0"/>
    <s v="Neuenahr, Graf Gerhard von"/>
    <s v="D168"/>
    <s v="Rommersdorf, Kloster"/>
    <s v="Reg. Mittelrhein. 3, Nr.1256"/>
    <m/>
    <s v="Koblenz, Landeshauptarchiv"/>
    <s v="0.0.1255"/>
    <n v="1255"/>
    <x v="155"/>
    <s v="Unbekannt"/>
    <n v="1351"/>
    <s v="D168"/>
    <n v="1351"/>
  </r>
  <r>
    <n v="4781"/>
    <s v="D1557"/>
    <n v="11138"/>
    <x v="0"/>
    <s v="Neuenberg, Kloster (?)"/>
    <s v="D1557"/>
    <s v=" "/>
    <s v="Ungedr.?"/>
    <m/>
    <s v="Marburg, Staatsarchiv"/>
    <s v="13.Jh."/>
    <m/>
    <x v="13"/>
    <s v="Unbekannt"/>
    <n v="11138"/>
    <s v="D1557"/>
    <n v="11138"/>
  </r>
  <r>
    <n v="1491"/>
    <s v="D632"/>
    <n v="5615"/>
    <x v="0"/>
    <s v="Neuenberg, Kloster, Propst Markward"/>
    <s v="D632"/>
    <s v="Neuenberg, Kloster (St. Andreas bei Fulda, gegr. 1020 durch Kloster Fulda)"/>
    <s v="CD. Fuldensis, Nr.830"/>
    <m/>
    <s v="Marburg, Staatsarchiv"/>
    <s v="0.0.1166"/>
    <n v="1166"/>
    <x v="18"/>
    <s v="Unbekannt"/>
    <n v="5615"/>
    <s v="D632"/>
    <n v="5615"/>
  </r>
  <r>
    <n v="8226"/>
    <s v="F7246"/>
    <n v="15177"/>
    <x v="0"/>
    <s v="Neuenburg, Berthold Herr"/>
    <s v="F7246"/>
    <s v="Erlach, Kloster"/>
    <s v="FR Bern. 2 ,Nr. 78"/>
    <m/>
    <s v="Bern, Staatsarchiv"/>
    <s v="25.3.1228 ?"/>
    <n v="1228"/>
    <x v="17"/>
    <s v="Samstag"/>
    <s v="15177 Alle Aufnahmen unter dieser Zugangsnummer"/>
    <s v="F7246"/>
    <n v="15177"/>
  </r>
  <r>
    <n v="8230"/>
    <s v="F7252"/>
    <n v="15181"/>
    <x v="0"/>
    <s v="Neuenburg, Berthold Herr"/>
    <s v="F7252"/>
    <s v="Erlach, Kloster"/>
    <s v="FR Bern. 2, Nr. 87"/>
    <m/>
    <s v="Bern, Staatsarchiv"/>
    <s v="2.4.1229"/>
    <n v="1229"/>
    <x v="63"/>
    <s v="Montag"/>
    <s v="15181 Alle Aufnahmen unter dieser Zugangsnummer"/>
    <s v="F7252"/>
    <n v="15181"/>
  </r>
  <r>
    <n v="8231"/>
    <s v="F7253"/>
    <n v="15182"/>
    <x v="0"/>
    <s v="Neuenburg, Berthold Herr"/>
    <s v="F7253"/>
    <s v="Erlach, Kloster, Konvent"/>
    <s v="FR Bern. 2, Nr. 89"/>
    <m/>
    <s v="Bern, Staatsarchiv"/>
    <s v="20.4.1229"/>
    <n v="1229"/>
    <x v="63"/>
    <s v="Freitag"/>
    <s v="15182 Alle Aufnahmen unter dieser Zugangsnummer"/>
    <s v="F7253"/>
    <n v="15182"/>
  </r>
  <r>
    <n v="8180"/>
    <s v="F7153"/>
    <n v="15131"/>
    <x v="0"/>
    <s v="Neuenburg, Berthold Herr v."/>
    <s v="F7153"/>
    <s v="Frienisberg, Kloster"/>
    <s v="FR Bern. 2, Nr. 34"/>
    <m/>
    <s v="Bern, Staatsarchiv"/>
    <s v="31.3.1223"/>
    <n v="1223"/>
    <x v="41"/>
    <s v="Freitag"/>
    <s v="15131 Alle Aufnahmen unter dieser Zugangsnummer"/>
    <s v="F7153"/>
    <n v="15131"/>
  </r>
  <r>
    <n v="8045"/>
    <s v="F6378"/>
    <n v="14895"/>
    <x v="0"/>
    <s v="Neuenburg, Berthold Herr von"/>
    <s v="F6378"/>
    <s v="Vauxtravers, Priorat, Erlach, Kloster"/>
    <s v="Mon.Neuchatel, Nr. 90"/>
    <m/>
    <s v="Neuchatel, Staatsarchiv"/>
    <s v="22.2.1228"/>
    <n v="1228"/>
    <x v="17"/>
    <s v="Dienstag"/>
    <s v="14895 Alle Aufnahmen unter dieser Zugangsnummer"/>
    <s v="F6378"/>
    <n v="14895"/>
  </r>
  <r>
    <n v="8052"/>
    <s v="F6386"/>
    <n v="14902"/>
    <x v="0"/>
    <s v="Neuenburg, Berthold Herr von"/>
    <s v="F6386"/>
    <s v="Fontaine-Andr�, Kloster"/>
    <s v="Mon. Neuchatel, Nr.127"/>
    <m/>
    <s v="Neuchatel, Staatsarchiv"/>
    <s v="0.0.1247"/>
    <n v="1247"/>
    <x v="56"/>
    <s v="Unbekannt"/>
    <s v="14902 Alle Aufnahmen unter dieser Zugangsnummer"/>
    <s v="F6386"/>
    <n v="14902"/>
  </r>
  <r>
    <n v="8051"/>
    <s v="F6384"/>
    <n v="14901"/>
    <x v="0"/>
    <s v="Neuenburg, Berthold Herr zu"/>
    <s v="F6384"/>
    <s v="Erlach, Kloster (Fond)"/>
    <s v="Mon. Neuchatel, Nr. 94"/>
    <m/>
    <s v="Neuchatel, Staatsarchiv"/>
    <s v="29.8.1231"/>
    <n v="1231"/>
    <x v="136"/>
    <s v="Freitag"/>
    <s v="14901 Alle Aufnahmen unter dieser Zugangsnummer"/>
    <s v="F6384"/>
    <n v="14901"/>
  </r>
  <r>
    <n v="6170"/>
    <s v="F3035"/>
    <n v="12748"/>
    <x v="0"/>
    <s v="Neuenburg, Berthold von (gen. v. Valangin)"/>
    <s v="F3035"/>
    <s v="Solothurn, Stift"/>
    <s v="UB Solothurn 2, Nr.3; FR Bern. 2, Nr.263"/>
    <m/>
    <s v="Solothurn, Staatsarchiv"/>
    <s v="25.12.1245-0.2.1246"/>
    <n v="12451246"/>
    <x v="70"/>
    <s v="Unbekannt"/>
    <s v="12748 Alle Aufnahmen unter dieser Zugangsnummer"/>
    <s v="F3035"/>
    <n v="12748"/>
  </r>
  <r>
    <n v="6857"/>
    <s v="F3746"/>
    <n v="13545"/>
    <x v="0"/>
    <s v="Neuenburg, Berthold von (Sohn d. Grafen Rudolf II. v. Neuenburg)"/>
    <s v="F3746"/>
    <s v="Fribourg, Schulthei� Konrad von Englisberg, Hauterive, Kloster (Fond)"/>
    <s v="Reg. Hauterive, Nr.427"/>
    <m/>
    <s v="Fribourg, Staatsarchiv"/>
    <s v="5.8.1240"/>
    <n v="1240"/>
    <x v="64"/>
    <s v="Sonntag"/>
    <s v="13545 Alle Aufnahmen unter dieser Zugangsnummer"/>
    <s v="F3746"/>
    <n v="13545"/>
  </r>
  <r>
    <n v="6869"/>
    <s v="F3762"/>
    <n v="13557"/>
    <x v="0"/>
    <s v="Neuenburg, Berthold von (Sohn d. Grafen Rudolf II. v. Neuenburg)"/>
    <s v="F3762"/>
    <s v="Hauterive, Kloster"/>
    <s v="Reg. Hauterive, Nr.450; Diesbach, S. 75"/>
    <m/>
    <s v="Fribourg, Staatsarchiv"/>
    <s v="23.4.1246"/>
    <n v="1246"/>
    <x v="70"/>
    <s v="Montag"/>
    <s v="13557 Alle Aufnahmen unter dieser Zugangsnummer"/>
    <s v="F3762"/>
    <n v="13557"/>
  </r>
  <r>
    <n v="6870"/>
    <s v="F3766"/>
    <n v="13558"/>
    <x v="0"/>
    <s v="Neuenburg, Berthold von (Sohn d. Grafen Rudolf II. v. Neuenburg)"/>
    <s v="F3766"/>
    <s v="Hauterive, Kloster, Abt Heinrich, Hauterive, Kloster, Konvent"/>
    <s v="Reg. Hauterive, Nr.450; Diesbach, S. 75"/>
    <m/>
    <s v="Fribourg, Staatsarchiv"/>
    <s v="23.4.1246"/>
    <n v="1246"/>
    <x v="70"/>
    <s v="Montag"/>
    <s v="13558 Alle Aufnahmen unter dieser Zugangsnummer"/>
    <s v="F3766"/>
    <n v="13558"/>
  </r>
  <r>
    <n v="6872"/>
    <s v="F3768"/>
    <n v="13560"/>
    <x v="0"/>
    <s v="Neuenburg, Berthold von (Sohn d. Grafen Rudolf II. v. Neuenburg)"/>
    <s v="F3768"/>
    <s v="Hauterive, Kloster, Abt Heinrich, Hauterive, Kloster, Konvent"/>
    <s v="Reg. Hauterive, Nr.451; Diesbach, S. 77"/>
    <m/>
    <s v="Fribourg, Staatsarchiv"/>
    <s v="25.4.1246"/>
    <n v="1246"/>
    <x v="70"/>
    <s v="Mittwoch"/>
    <s v="13560 Alle Aufnahmen unter dieser Zugangsnummer"/>
    <s v="F3768"/>
    <n v="13560"/>
  </r>
  <r>
    <n v="8214"/>
    <s v="R13082"/>
    <n v="15165"/>
    <x v="0"/>
    <s v="Neuenburg, Graf Berthold"/>
    <s v="R13082"/>
    <s v="Erlach, Kloster, Abt Papst"/>
    <s v="FR Bern. 2, Nr. 2"/>
    <m/>
    <s v="Bern, Staatsarchiv"/>
    <s v="9.4.1218"/>
    <n v="1218"/>
    <x v="16"/>
    <s v="Montag"/>
    <s v="15165 Alle Aufnahmen unter dieser Zugangsnummer"/>
    <s v="R13082"/>
    <n v="15165"/>
  </r>
  <r>
    <n v="8055"/>
    <s v="F6417"/>
    <n v="14905"/>
    <x v="0"/>
    <s v="Neuenburg, Graf Berthold"/>
    <s v="F6417"/>
    <s v="Neuchatel, Kirche St. Maria (Fond)"/>
    <s v="Ungedr.?"/>
    <m/>
    <s v="Neuchatel, Stadtarchiv"/>
    <s v="0.0.1225"/>
    <n v="1225"/>
    <x v="4"/>
    <s v="Unbekannt"/>
    <s v="14905 Alle Aufnahmen unter dieser Zugangsnummer"/>
    <s v="F6417"/>
    <n v="14905"/>
  </r>
  <r>
    <n v="8235"/>
    <s v="F7265"/>
    <n v="15186"/>
    <x v="0"/>
    <s v="Neuenburg, Graf Rudolf"/>
    <s v="F7265"/>
    <s v="Erlach, Kloster St. Johannis Bapt."/>
    <s v="FR Bern. 2, Nr.98"/>
    <m/>
    <s v="Bern, Staatsarchiv"/>
    <s v="2.12.1230"/>
    <n v="1230"/>
    <x v="59"/>
    <s v="Montag"/>
    <s v="15186 Alle Aufnahmen unter dieser Zugangsnummer"/>
    <s v="F7265"/>
    <n v="15186"/>
  </r>
  <r>
    <n v="8044"/>
    <s v="F6375"/>
    <n v="14894"/>
    <x v="0"/>
    <s v="Neuenburg, Graf Rudolf"/>
    <s v="F6375"/>
    <s v="Erlach, Kloster (Fond)"/>
    <s v="FRB 2, Nr. 155; (UB Solothurn 1, S.214, Nr. 377)"/>
    <m/>
    <s v="Neuchatel, Staatsarchiv"/>
    <s v="0.0.1236"/>
    <n v="1236"/>
    <x v="103"/>
    <s v="Unbekannt"/>
    <s v="14894 Alle Aufnahmen unter dieser Zugangsnummer"/>
    <s v="F6375"/>
    <n v="14894"/>
  </r>
  <r>
    <n v="8019"/>
    <s v="F6343"/>
    <n v="14869"/>
    <x v="0"/>
    <s v="Neuenburg, Graf Rudolf"/>
    <s v="F6343"/>
    <s v="Erlach, Kloster (Fond)"/>
    <s v="Mon. Neuchatel, Nr. 107"/>
    <m/>
    <s v="Neuchatel, Staatsarchiv"/>
    <s v="0.0.1237"/>
    <n v="1237"/>
    <x v="78"/>
    <s v="Unbekannt"/>
    <s v="14869 Alle Aufnahmen unter dieser Zugangsnummer"/>
    <s v="F6343"/>
    <n v="14869"/>
  </r>
  <r>
    <n v="8339"/>
    <s v="F7548"/>
    <n v="15295"/>
    <x v="0"/>
    <s v="Neuenburg, Graf Rudolf (Mitsiegler: Lausanne, Bischof Johannes) (angek�ndigt: die Br�der des Ausstellers)"/>
    <s v="F7548"/>
    <s v="Gottstatt, Prämonstratenserstift"/>
    <s v="FR Bern. 2, S. 284, Nr. 267"/>
    <m/>
    <s v="Bern, StA"/>
    <s v="25.3.1247-24.3.1248"/>
    <n v="12471248"/>
    <x v="8"/>
    <s v="Unbekannt"/>
    <s v="15295 Alle Aufnahmen unter dieser Zugangsnummer"/>
    <s v="F7548"/>
    <n v="15295"/>
  </r>
  <r>
    <n v="6898"/>
    <s v="F3805"/>
    <n v="13585"/>
    <x v="0"/>
    <s v="Neuenburg, Graf Rudolf III. von"/>
    <s v="F3805"/>
    <s v="Humilimont, Kloster (oder Marsens, Prämonstratenserkloster gegr. 1137, Kt.Fr.)"/>
    <s v="Diesbach, S. 51"/>
    <m/>
    <s v="Fribourg, Staatsarchiv"/>
    <s v="0.0.1226"/>
    <n v="1226"/>
    <x v="67"/>
    <s v="Unbekannt"/>
    <s v="13585 Alle Aufnahmen unter dieser Zugangsnummer"/>
    <s v="F3805"/>
    <n v="13585"/>
  </r>
  <r>
    <n v="6913"/>
    <s v="F3847"/>
    <n v="13605"/>
    <x v="0"/>
    <s v="Neuenburg, Graf Rudolf III. von"/>
    <s v="F3847"/>
    <s v="Fribourg, B�rger"/>
    <s v="Ungedr.?"/>
    <m/>
    <s v="Fribourg, Staatsarchiv"/>
    <s v="0.0.1228"/>
    <n v="1228"/>
    <x v="17"/>
    <s v="Unbekannt"/>
    <s v="13605 Alle Aufnahmen unter dieser Zugangsnummer"/>
    <s v="F3847"/>
    <n v="13605"/>
  </r>
  <r>
    <n v="6841"/>
    <s v="F3724"/>
    <n v="13529"/>
    <x v="0"/>
    <s v="Neuenburg, Graf Rudolf III. von"/>
    <s v="F3724"/>
    <s v="Hauterive, Kloster"/>
    <s v="Reg. Hauterive, Nr.403"/>
    <m/>
    <s v="Fribourg, Staatsarchiv"/>
    <s v="27.5.1232 ?"/>
    <n v="1232"/>
    <x v="48"/>
    <s v="Donnerstag"/>
    <s v="13529 Alle Aufnahmen unter dieser Zugangsnummer"/>
    <s v="F3724"/>
    <n v="13529"/>
  </r>
  <r>
    <n v="6844"/>
    <s v="F3728"/>
    <n v="13532"/>
    <x v="0"/>
    <s v="Neuenburg, Graf Rudolf III. von"/>
    <s v="F3728"/>
    <s v="Hauterive, Kloster"/>
    <s v="FR Bern. 2, Nr.121; Reg. Hauterive, Nr.406"/>
    <m/>
    <s v="Fribourg, Staatsarchiv"/>
    <s v="24.3.1234 ?"/>
    <n v="1234"/>
    <x v="51"/>
    <s v="Freitag"/>
    <s v="13532 Alle Aufnahmen unter dieser Zugangsnummer"/>
    <s v="F3728"/>
    <n v="13532"/>
  </r>
  <r>
    <n v="6866"/>
    <s v="F3759"/>
    <n v="13554"/>
    <x v="0"/>
    <s v="Neuenburg, Graf Rudolf III. von"/>
    <s v="F3759"/>
    <s v="Hauterive, Kloster"/>
    <s v="FR Bern. 2, Nr.251; Reg. Hauterive, Nr.447"/>
    <m/>
    <s v="Fribourg, Staatsarchiv"/>
    <s v="0.0.1245"/>
    <n v="1245"/>
    <x v="55"/>
    <s v="Unbekannt"/>
    <s v="13554 Alle Aufnahmen unter dieser Zugangsnummer"/>
    <s v="F3759"/>
    <n v="13554"/>
  </r>
  <r>
    <n v="6832"/>
    <s v="F3710"/>
    <n v="13520"/>
    <x v="0"/>
    <s v="Neuenburg, Graf Rudolf III. von"/>
    <s v="F3710"/>
    <s v="Hauterive, Kloster"/>
    <s v="FR Bern. 2, Nr.96; Reg. Hauterive, Nr.392"/>
    <m/>
    <s v="Fribourg, Staatsarchiv"/>
    <s v="17.5.1230"/>
    <n v="1230"/>
    <x v="59"/>
    <s v="Freitag"/>
    <s v="13520 Alle Aufnahmen unter dieser Zugangsnummer"/>
    <s v="F3710"/>
    <n v="13520"/>
  </r>
  <r>
    <n v="6838"/>
    <s v="F3719"/>
    <n v="13526"/>
    <x v="0"/>
    <s v="Neuenburg, Graf Rudolf III. von"/>
    <s v="F3719"/>
    <s v="Hauterive, Kloster, Abt Hugo, Hauterive, Kloster, Konvent"/>
    <s v="Reg. Hauterive, Nr.400"/>
    <m/>
    <s v="Fribourg, Staatsarchiv"/>
    <s v="25.8.1231"/>
    <n v="1231"/>
    <x v="136"/>
    <s v="Montag"/>
    <s v="13526 Alle Aufnahmen unter dieser Zugangsnummer"/>
    <s v="F3719"/>
    <n v="13526"/>
  </r>
  <r>
    <n v="8182"/>
    <s v="F7159"/>
    <n v="15133"/>
    <x v="0"/>
    <s v="Neuenburg, Graf Rudolf u.s. Br�der"/>
    <s v="F7159"/>
    <s v="Frienisberg, Kloster"/>
    <s v="FR Bern. 2, Nr. 66"/>
    <m/>
    <s v="Bern, Staatsarchiv"/>
    <s v="0.0.1226 ?"/>
    <n v="1226"/>
    <x v="67"/>
    <s v="Unbekannt"/>
    <s v="15133 Alle Aufnahmen unter dieser Zugangsnummer"/>
    <s v="F7159"/>
    <n v="15133"/>
  </r>
  <r>
    <n v="6292"/>
    <s v="F2744"/>
    <n v="12943"/>
    <x v="0"/>
    <s v="Neuenburg, Graf Rudolf von"/>
    <s v="F2744"/>
    <s v="Hautcret, Kloster, Abt Girold"/>
    <s v="Ungedr.?"/>
    <m/>
    <s v="Lausanne, Staatsarchiv"/>
    <s v="22.7.1230"/>
    <n v="1230"/>
    <x v="59"/>
    <s v="Montag"/>
    <s v="12943 Alle Aufnahmen unter dieser Zugangsnummer"/>
    <s v="F2744"/>
    <n v="12943"/>
  </r>
  <r>
    <n v="6168"/>
    <s v="F3032"/>
    <n v="12746"/>
    <x v="0"/>
    <s v="Neuenburg, Graf Rudolf von , Bistum Basel, Domstift, Archidiakon Heinrich, Stra�burg, Ulrich von"/>
    <s v="F3032"/>
    <s v="Solothurn, Stift"/>
    <s v="UB Solothurn 1, Nr.431; FR Bern. 2, Nr.242"/>
    <m/>
    <s v="Solothurn, Staatsarchiv"/>
    <s v="0.0.1244"/>
    <n v="1244"/>
    <x v="52"/>
    <s v="Unbekannt"/>
    <s v="12746 Alle Aufnahmen unter dieser Zugangsnummer"/>
    <s v="F3032"/>
    <n v="12746"/>
  </r>
  <r>
    <n v="8046"/>
    <s v="R10369"/>
    <n v="14896"/>
    <x v="0"/>
    <s v="Neuenburg, Graf Rudolf, Berthold v. Valangin , Solothurn, Propst Heinrich, Stra�burg, Ulrich von (Br�der)"/>
    <s v="R10369"/>
    <s v="Erlach, Kloster St. Johann (Fond)"/>
    <s v="Mon.Neuchatel, S.103, Nr. 123"/>
    <m/>
    <s v="Neuchatel, Staatsarchiv"/>
    <s v="0.2.1245 ?"/>
    <n v="1245"/>
    <x v="55"/>
    <s v="Unbekannt"/>
    <s v="14896 Alle Aufnahmen unter dieser Zugangsnummer"/>
    <s v="R10369"/>
    <n v="14896"/>
  </r>
  <r>
    <n v="8209"/>
    <s v="F7219"/>
    <n v="15160"/>
    <x v="0"/>
    <s v="Neuenburg, Graf u. Herr Ulrich"/>
    <s v="F7219"/>
    <s v="Erlach, Kloster"/>
    <s v="vgl. FR Bern. 1 Nr. 120"/>
    <m/>
    <s v="Bern, Staatsarchiv"/>
    <s v="0.0.1209 ?"/>
    <n v="1209"/>
    <x v="15"/>
    <s v="Unbekannt"/>
    <s v="15160 Alle Aufnahmen unter dieser Zugangsnummer"/>
    <s v="F7219"/>
    <n v="15160"/>
  </r>
  <r>
    <n v="8042"/>
    <s v="F6373"/>
    <n v="14892"/>
    <x v="0"/>
    <s v="Neuenburg, Graf Ulrich"/>
    <s v="F6373"/>
    <s v="Erlach, Kloster St. Johannes"/>
    <s v="Mon. Neuchatel, Nr. 53"/>
    <m/>
    <s v="Neuchatel, Staatsarchiv"/>
    <s v="um 1209"/>
    <n v="1209"/>
    <x v="15"/>
    <s v="Unbekannt"/>
    <s v="14892 Alle Aufnahmen unter dieser Zugangsnummer"/>
    <s v="F6373"/>
    <n v="14892"/>
  </r>
  <r>
    <n v="8222"/>
    <s v="F7242"/>
    <n v="15173"/>
    <x v="0"/>
    <s v="Neuenburg, Graf Ulrich III."/>
    <s v="F7242"/>
    <s v="Erlach, Kloster"/>
    <s v="FR Bern. 2, Nr. 48"/>
    <m/>
    <s v="Bern, Staatsarchiv"/>
    <s v="22.6.1225"/>
    <n v="1225"/>
    <x v="4"/>
    <s v="Sonntag"/>
    <s v="15173 Alle Aufnahmen unter dieser Zugangsnummer"/>
    <s v="F7242"/>
    <n v="15173"/>
  </r>
  <r>
    <n v="6804"/>
    <s v="F3668"/>
    <n v="13492"/>
    <x v="0"/>
    <s v="Neuenburg, Graf Ulrich III. von"/>
    <s v="F3668"/>
    <s v="Hauterive, Kloster"/>
    <s v="FR. Bern. 1, Nr.101; Reg. Hauterive, Nr.284"/>
    <m/>
    <s v="Fribourg, Staatsarchiv"/>
    <s v="30.8.1196"/>
    <n v="1196"/>
    <x v="7"/>
    <s v="Freitag"/>
    <s v="13492 Alle Aufnahmen unter dieser Zugangsnummer"/>
    <s v="F3668"/>
    <n v="13492"/>
  </r>
  <r>
    <n v="8025"/>
    <s v="F6350"/>
    <n v="14875"/>
    <x v="0"/>
    <s v="Neuenburg, Graf Ulrich sowie Berthold, Herr zu"/>
    <s v="F6350"/>
    <s v="Erlach, Kloster St. Johannes (Fond)"/>
    <s v="Mon. Neuchatel, Nr. 70"/>
    <m/>
    <s v="Neuchatel, Staatsarchiv"/>
    <s v="0.0.1221"/>
    <n v="1221"/>
    <x v="76"/>
    <s v="Unbekannt"/>
    <s v="14875 Alle Aufnahmen unter dieser Zugangsnummer"/>
    <s v="F6350"/>
    <n v="14875"/>
  </r>
  <r>
    <n v="8053"/>
    <s v="R10389S"/>
    <n v="14903"/>
    <x v="0"/>
    <s v="Neuenburg, Graf Ulrich u. Berthold s.Neffe"/>
    <s v="R10389S"/>
    <s v="Neuchatel, Stadt"/>
    <s v="Mon. Neuchatel, Nr. 62"/>
    <m/>
    <s v="Neuchatel, Stadtarchiv"/>
    <s v="0.4.1214"/>
    <n v="1214"/>
    <x v="2"/>
    <s v="Unbekannt"/>
    <s v="14903 Alle Aufnahmen unter dieser Zugangsnummer"/>
    <s v="R10389S"/>
    <n v="14903"/>
  </r>
  <r>
    <n v="8219"/>
    <s v="R12958"/>
    <n v="15170"/>
    <x v="0"/>
    <s v="Neuenburg, Graf Ulrich u. Herr Berthold"/>
    <s v="R12958"/>
    <s v="Erlach, Kloster"/>
    <s v="FR Bern. 2, Nr. 28; (QW Schweiz 1, S.130, Nr. 275)"/>
    <m/>
    <s v="Bern, Staatsarchiv"/>
    <s v="0.0.1221"/>
    <n v="1221"/>
    <x v="76"/>
    <s v="Unbekannt"/>
    <s v="15170 Alle Aufnahmen unter dieser Zugangsnummer"/>
    <s v="R12958"/>
    <n v="15170"/>
  </r>
  <r>
    <n v="8014"/>
    <s v="F6334"/>
    <n v="14862"/>
    <x v="0"/>
    <s v="Neuenburg, Graf Ulrich, Herr von"/>
    <s v="F6334"/>
    <s v="Fontaine-Andr�, Kloster"/>
    <s v="Mon. Neuchatel, Nr. 29; (Hidber 2 S.301 Nr. 2412)"/>
    <m/>
    <s v="Neuchatel, Staatsarchiv"/>
    <s v="0.0.1179"/>
    <n v="1179"/>
    <x v="151"/>
    <s v="Unbekannt"/>
    <s v="14862 Alle Aufnahmen unter dieser Zugangsnummer"/>
    <s v="F6334"/>
    <n v="14862"/>
  </r>
  <r>
    <n v="8238"/>
    <s v="F7268"/>
    <n v="15189"/>
    <x v="0"/>
    <s v="Neuenburg, Herr Berthold"/>
    <s v="F7268"/>
    <s v="Erlach, Kloster, Abt u. Konvent"/>
    <s v="FR Bern. 2, Nr.109"/>
    <m/>
    <s v="Bern, Staatsarchiv"/>
    <s v="29.8.1231"/>
    <n v="1231"/>
    <x v="136"/>
    <s v="Freitag"/>
    <s v="15189 Alle Aufnahmen unter dieser Zugangsnummer"/>
    <s v="F7268"/>
    <n v="15189"/>
  </r>
  <r>
    <n v="8252"/>
    <s v="F7284"/>
    <n v="15203"/>
    <x v="0"/>
    <s v="Neuenburg, Herr Berthold u.s.Sohn Rudolf"/>
    <s v="F7284"/>
    <s v="Erlach, Kloster"/>
    <s v="FR. Bern. 2, Nr.291"/>
    <m/>
    <s v="Bern, Staatsarchiv"/>
    <s v="29.9.1249"/>
    <n v="1249"/>
    <x v="45"/>
    <s v="Mittwoch"/>
    <s v="15203 Alle Aufnahmen unter dieser Zugangsnummer"/>
    <s v="F7284"/>
    <n v="15203"/>
  </r>
  <r>
    <n v="8247"/>
    <s v="F7279"/>
    <n v="15198"/>
    <x v="0"/>
    <s v="Neuenburg, Herr Bischof"/>
    <s v="F7279"/>
    <s v="Erlach, Kloster"/>
    <s v="FR Bern. 2, Nr. 174"/>
    <m/>
    <s v="Bern, Staatsarchiv"/>
    <s v="31.3.1239"/>
    <n v="1239"/>
    <x v="79"/>
    <s v="Donnerstag"/>
    <s v="15198 Alle Aufnahmen unter dieser Zugangsnummer"/>
    <s v="F7279"/>
    <n v="15198"/>
  </r>
  <r>
    <n v="8248"/>
    <s v="F7280"/>
    <n v="15199"/>
    <x v="0"/>
    <s v="Neuenburg, Herr Bischof"/>
    <s v="F7280"/>
    <s v="Erlach, Kloster"/>
    <s v="FR Bern. 2, Nr. 207"/>
    <m/>
    <s v="Bern, Staatsarchiv"/>
    <s v="0.1.1241"/>
    <n v="1241"/>
    <x v="38"/>
    <s v="Unbekannt"/>
    <s v="15199 Alle Aufnahmen unter dieser Zugangsnummer"/>
    <s v="F7280"/>
    <n v="15199"/>
  </r>
  <r>
    <n v="8353"/>
    <s v="F7591"/>
    <n v="15309"/>
    <x v="0"/>
    <s v="Neuenburg, Propst Albert , Basel, Domkantor Hugo, Rudolf Dekan von Vevey (Mitsiegler: Lausanne, Elekt Johannes, Lausanne, Domkapitel)"/>
    <s v="F7591"/>
    <s v="K�niz, Deutschordenshaus, Deutscher Orden, Pr�zeptor G. und Br�der"/>
    <s v="FR Bern. 2, S. 238, Nr. 225"/>
    <m/>
    <s v="Bern, StA"/>
    <s v="31.5.1243"/>
    <n v="1243"/>
    <x v="47"/>
    <s v="Sonntag"/>
    <s v="15309 Alle Aufnahmen unter dieser Zugangsnummer"/>
    <s v="F7591"/>
    <n v="15309"/>
  </r>
  <r>
    <n v="8030"/>
    <s v="F6356"/>
    <n v="14880"/>
    <x v="0"/>
    <s v="Neuenburg, Rudolf u. Ulrich, Herren von (Br�der)"/>
    <s v="F6356"/>
    <s v="Fontaine-Andr�, Stift (Praem.) (Fond)"/>
    <s v="MDR 3, Nr.D19; (Hidber, Nr. 2659)"/>
    <m/>
    <s v="Neuchatel, Staatsarchiv"/>
    <s v="0.0.1192"/>
    <n v="1192"/>
    <x v="46"/>
    <s v="Unbekannt"/>
    <s v="14880 Alle Aufnahmen unter dieser Zugangsnummer"/>
    <s v="F6356"/>
    <n v="14880"/>
  </r>
  <r>
    <n v="8039"/>
    <s v="F6370"/>
    <n v="14889"/>
    <x v="0"/>
    <s v="Neuenburg, Rudolf von"/>
    <s v="F6370"/>
    <s v="Erlach, Kloster (Fond)"/>
    <s v="Monumats, Nr. 135"/>
    <m/>
    <s v="Neuchatel, Staatsarchiv"/>
    <s v="29.9.1249"/>
    <n v="1249"/>
    <x v="45"/>
    <s v="Mittwoch"/>
    <s v="14889 Alle Aufnahmen unter dieser Zugangsnummer"/>
    <s v="F6370"/>
    <n v="14889"/>
  </r>
  <r>
    <n v="6150"/>
    <s v="F3005"/>
    <n v="12728"/>
    <x v="0"/>
    <s v="Neuenburg, Ulrich von"/>
    <s v="F3005"/>
    <s v="Bellelay, Kloster"/>
    <s v="UB Solothurn 1, Nr.234; FR Bern. 1, Nr.88"/>
    <m/>
    <s v="Solothurn, Staatsarchiv"/>
    <s v="0.0.1189"/>
    <n v="1189"/>
    <x v="39"/>
    <s v="Unbekannt"/>
    <s v="12728 Alle Aufnahmen unter dieser Zugangsnummer"/>
    <s v="F3005"/>
    <n v="12728"/>
  </r>
  <r>
    <n v="6850"/>
    <s v="F3736"/>
    <n v="13538"/>
    <x v="0"/>
    <s v="Neuenburg, Ulrich von (Herr v. Arconciel, Sohn v. Graf Ulrich III.)"/>
    <s v="F3736"/>
    <s v="Hauterive, Kloster"/>
    <s v="FR Bern. 3, S. 759; Reg. Hauterive, Nr.417"/>
    <m/>
    <s v="Fribourg, Staatsarchiv"/>
    <s v="0.0.1235"/>
    <n v="1235"/>
    <x v="14"/>
    <s v="Unbekannt"/>
    <s v="13538 Alle Aufnahmen unter dieser Zugangsnummer"/>
    <s v="F3736"/>
    <n v="13538"/>
  </r>
  <r>
    <n v="8190"/>
    <s v="F7181"/>
    <n v="15141"/>
    <x v="0"/>
    <s v="Neuenburg, Ulrich von , Aarberg, Ulrich von, Stra�berg, Ulrich von"/>
    <s v="F7181"/>
    <s v="Frienisberg, Kloster, Abt u. Konvent"/>
    <s v="FR Bern. 2, Nr.278; (UB Solothurn 2, S.24, Nr. 42)"/>
    <m/>
    <s v="Bern, Staatsarchiv"/>
    <s v="1.3.1249"/>
    <n v="1249"/>
    <x v="45"/>
    <s v="Montag"/>
    <s v="15141 Alle Aufnahmen unter dieser Zugangsnummer"/>
    <s v="F7181"/>
    <n v="15141"/>
  </r>
  <r>
    <n v="8245"/>
    <s v="F7277"/>
    <n v="15196"/>
    <x v="0"/>
    <s v="Neuenburg-Arconciel (Ergenzach), Herr Ulrich von"/>
    <s v="F7277"/>
    <s v="Erlach, Kloster"/>
    <s v="FR Bern. 2, Nr. 152a; (UB Solothurn 1, S.216, Nr.381)"/>
    <m/>
    <s v="Bern, Staatsarchiv"/>
    <s v="13.10.1236"/>
    <n v="1236"/>
    <x v="103"/>
    <s v="Montag"/>
    <s v="15196 Alle Aufnahmen unter dieser Zugangsnummer"/>
    <s v="F7277"/>
    <n v="15196"/>
  </r>
  <r>
    <n v="8249"/>
    <s v="F7281"/>
    <n v="15200"/>
    <x v="0"/>
    <s v="Neuenburg-Nidau, Graf Rudolf"/>
    <s v="F7281"/>
    <s v="Erlach, Kloster, Abt Philipp u. Konvent"/>
    <s v="FR Bern. 2, Nr. 218"/>
    <m/>
    <s v="Bern, Staatsarchiv"/>
    <s v="9.6.1242"/>
    <n v="1242"/>
    <x v="54"/>
    <s v="Montag"/>
    <s v="15200 Alle Aufnahmen unter dieser Zugangsnummer"/>
    <s v="F7281"/>
    <n v="15200"/>
  </r>
  <r>
    <n v="8229"/>
    <s v="F7251"/>
    <n v="15180"/>
    <x v="0"/>
    <s v="Neuenburg-Nidau, Graf Rudolf u.s. Br�der"/>
    <s v="F7251"/>
    <s v="Erlach, Kloster"/>
    <s v="FR Bern. 2, Nr. 91"/>
    <m/>
    <s v="Bern, Staatsarchiv"/>
    <s v="25.3.1229 ?"/>
    <n v="1229"/>
    <x v="63"/>
    <s v="Sonntag"/>
    <s v="15180 Alle Aufnahmen unter dieser Zugangsnummer"/>
    <s v="F7251"/>
    <n v="15180"/>
  </r>
  <r>
    <n v="8085"/>
    <s v="F6741"/>
    <n v="15016"/>
    <x v="0"/>
    <s v="Neuenheerse, �btissin Wiltrud (1250) , Neuenheerse, Pr�pstin NN, Neuenheerse, Dekanin Beatrix (1239-50) und Konvent"/>
    <s v="F6741"/>
    <s v="Rinteln, Zisterziensernonnenkloster"/>
    <s v="UB Rinteln, S. 20, Nr. 11; fehlt bei UB Westfäl. 4,1"/>
    <m/>
    <s v="StA B�ckeburg"/>
    <s v="um 0.0.1250"/>
    <n v="1250"/>
    <x v="9"/>
    <s v="Unbekannt"/>
    <s v="15016 Alle Aufnahmen unter dieser Zugangsnummer"/>
    <s v="F6741"/>
    <n v="15016"/>
  </r>
  <r>
    <n v="3391"/>
    <s v="E4268"/>
    <n v="8934"/>
    <x v="0"/>
    <s v="Neuenheerse, Kloster, Konvent"/>
    <s v="E4268"/>
    <s v="Willebadessen, Kloster"/>
    <s v="Arch. Westf. 4,1, S. 105"/>
    <m/>
    <s v="Wrede, Archiv der Freiherren"/>
    <s v="0.0.1158-0.0.1177"/>
    <n v="11581177"/>
    <x v="101"/>
    <s v="Unbekannt"/>
    <n v="8934"/>
    <s v="E4268"/>
    <n v="8934"/>
  </r>
  <r>
    <n v="1958"/>
    <s v="D778"/>
    <n v="6654"/>
    <x v="0"/>
    <s v="Neuenheerse, Stift, �btissin Beatrix"/>
    <s v="D778"/>
    <s v="Gehrden, Kloster"/>
    <s v="UB Westfäl. 2, Nr.268"/>
    <m/>
    <s v="Münster, Staatsarchiv"/>
    <s v="0.0.1148"/>
    <n v="1148"/>
    <x v="191"/>
    <s v="Unbekannt"/>
    <n v="6654"/>
    <s v="D778"/>
    <n v="6654"/>
  </r>
  <r>
    <n v="1956"/>
    <s v="E2790"/>
    <n v="6650"/>
    <x v="0"/>
    <s v="Neuenheerse, Stift, �btissin Hogardis"/>
    <s v="E2790"/>
    <s v="Gehrden, Kloster, Prior Humbert"/>
    <s v="UB Westfäl. 2, Nr.506"/>
    <m/>
    <s v="Münster, Staatsarchiv"/>
    <s v="0.0.1190"/>
    <n v="1190"/>
    <x v="97"/>
    <s v="Unbekannt"/>
    <n v="6650"/>
    <s v="E2790"/>
    <n v="6650"/>
  </r>
  <r>
    <n v="1959"/>
    <s v="E2794"/>
    <n v="6655"/>
    <x v="0"/>
    <s v="Neuenheerse, Stift, Siegfried (Priester)"/>
    <s v="E2794"/>
    <s v="Neuenheerse, Stift, �btissin Regelind"/>
    <s v="UB Westfäl. 2, Nr.331"/>
    <m/>
    <s v="Münster, Staatsarchiv"/>
    <s v="0.0.1163"/>
    <n v="1163"/>
    <x v="175"/>
    <s v="Unbekannt"/>
    <n v="6655"/>
    <s v="E2794"/>
    <n v="6655"/>
  </r>
  <r>
    <n v="5868"/>
    <s v="F1909"/>
    <n v="12395"/>
    <x v="0"/>
    <s v="Neuenkirch, Kloster, Dekan Diethelm"/>
    <s v="F1909"/>
    <s v="Neuenkirch, Kloster (Fond)"/>
    <s v=" "/>
    <m/>
    <s v="Luzern, Staatsarchiv"/>
    <s v="nach 1228.6.4"/>
    <n v="1228"/>
    <x v="17"/>
    <s v="Unbekannt"/>
    <s v="12395 Alle Aufnahmen unter dieser Zugangsnummer"/>
    <s v="F1909"/>
    <n v="12395"/>
  </r>
  <r>
    <n v="3189"/>
    <s v="E4095"/>
    <n v="8635"/>
    <x v="0"/>
    <s v="Neuhausen, Stift (b. Worms)"/>
    <s v="E4095"/>
    <s v="Erzbistum Mainz"/>
    <s v="Ungedr.?"/>
    <m/>
    <s v="München, Bayerisches Hauptstaatsarchiv"/>
    <s v="0.0.1304"/>
    <n v="1304"/>
    <x v="218"/>
    <s v="Unbekannt"/>
    <n v="8635"/>
    <s v="E4095"/>
    <n v="8635"/>
  </r>
  <r>
    <n v="581"/>
    <s v="E815"/>
    <n v="2227"/>
    <x v="0"/>
    <s v="Neumünster, Stift, Konvent"/>
    <s v="E815"/>
    <s v="Neumünster, Stift"/>
    <s v="UB Württemberg. 2, Nr.442"/>
    <m/>
    <s v="Stuttgart, Hauptstaatsarchiv"/>
    <s v="0.0.1185"/>
    <n v="1185"/>
    <x v="87"/>
    <s v="Unbekannt"/>
    <n v="2227"/>
    <s v="E815"/>
    <n v="2227"/>
  </r>
  <r>
    <n v="5001"/>
    <s v="F744"/>
    <n v="11369"/>
    <x v="0"/>
    <s v="Niederhohenburg, Kloster, �btissin Willebirgis"/>
    <s v="F744"/>
    <s v="Bistum Basel, Bischof L�told (Elekt)"/>
    <s v="UB Baselland, Nr.49"/>
    <m/>
    <s v="Liestal, Staatsarchiv"/>
    <s v="27.6.1239"/>
    <n v="1239"/>
    <x v="79"/>
    <s v="Montag"/>
    <n v="11369"/>
    <s v="F744"/>
    <n v="11369"/>
  </r>
  <r>
    <n v="5000"/>
    <s v="F742"/>
    <n v="11368"/>
    <x v="0"/>
    <s v="Niederhohenburg, Kloster, �btissin Willebirgis"/>
    <s v="F742"/>
    <s v="Bistum Basel, Bischof L�told (Elekt)"/>
    <s v="UB Baselland, Nr.49"/>
    <m/>
    <s v="Liestal, Staatsarchiv"/>
    <s v="27.6.1239"/>
    <n v="1239"/>
    <x v="79"/>
    <s v="Montag"/>
    <s v="11368 Alle Aufnahmen unter dieser Zugangsnummer"/>
    <s v="F742"/>
    <n v="11368"/>
  </r>
  <r>
    <n v="7187"/>
    <s v="F4465"/>
    <n v="13903"/>
    <x v="0"/>
    <s v="Nikolaus de Aregnon de Fonte , Bistum Sitten, Domstift, Kapitel"/>
    <s v="F4465"/>
    <s v=" "/>
    <s v="Ungedr.?"/>
    <m/>
    <s v="Sitten, Staatsarchiv"/>
    <s v="0.0.1291"/>
    <n v="1291"/>
    <x v="133"/>
    <s v="Unbekannt"/>
    <s v="13903 Alle Aufnahmen unter dieser Zugangsnummer"/>
    <s v="F4465"/>
    <n v="13903"/>
  </r>
  <r>
    <n v="1943"/>
    <s v="B458"/>
    <n v="6585"/>
    <x v="0"/>
    <s v="Nikolaus u. Sohn gen. Husinger"/>
    <s v="B458"/>
    <s v="Homberg, St. Georg"/>
    <s v=" "/>
    <m/>
    <s v="Marburg, Staatsarchiv"/>
    <s v="19.10.1353"/>
    <n v="1353"/>
    <x v="264"/>
    <s v="Samstag"/>
    <n v="6585"/>
    <s v="B458"/>
    <n v="6585"/>
  </r>
  <r>
    <n v="7207"/>
    <s v="F4497"/>
    <n v="13923"/>
    <x v="0"/>
    <s v="Nikolaus von Aragnon (Kleriker) , Bistum Sitten, Domstift, Kapitel (identisch), Bistum Sitten, Kanzlei"/>
    <s v="F4497"/>
    <s v="Bistum Sitten, Domstift, Kapitel"/>
    <s v="MDR 29,1, S. 480"/>
    <m/>
    <s v="Sitten, Staatsarchiv"/>
    <s v="3.4.1305"/>
    <n v="1305"/>
    <x v="120"/>
    <s v="Samstag"/>
    <s v="13923 Alle Aufnahmen unter dieser Zugangsnummer"/>
    <s v="F4497"/>
    <n v="13923"/>
  </r>
  <r>
    <n v="5684"/>
    <s v="F1661"/>
    <n v="12196"/>
    <x v="0"/>
    <s v="Nimburg, Graf Berthold von"/>
    <s v="F1661"/>
    <s v="Schaffhausen, Kloster Allerheiligen"/>
    <s v="Urk. Reg. Schaffhausen, Nr.32 Baumann, QSchwG 3, Nr.30"/>
    <m/>
    <s v="Schaffhausen, Staatsarchiv"/>
    <s v="um 1100"/>
    <n v="1100"/>
    <x v="91"/>
    <s v="Unbekannt"/>
    <s v="12196 Alle Aufnahmen unter dieser Zugangsnummer"/>
    <s v="F1661"/>
    <n v="12196"/>
  </r>
  <r>
    <n v="4010"/>
    <s v="D1282"/>
    <n v="10106"/>
    <x v="0"/>
    <s v="Northeim, Kloster, Abt"/>
    <s v="D1282"/>
    <s v="Fredelsloh, Stift"/>
    <s v="Ungedr.?"/>
    <m/>
    <s v="Hannover, Hauptstaatsarchiv"/>
    <s v="0.0.1240"/>
    <n v="1240"/>
    <x v="64"/>
    <s v="Unbekannt"/>
    <n v="10106"/>
    <s v="D1282"/>
    <n v="10106"/>
  </r>
  <r>
    <n v="8096"/>
    <s v="F6795"/>
    <n v="15032"/>
    <x v="0"/>
    <s v="Northeim, Kloster, Abt Hermann"/>
    <s v="F6795"/>
    <s v="Fischbeck, Kloster (Fond)"/>
    <s v="UB Fischbeck 1, Nr. 27"/>
    <m/>
    <s v="Fischbeck, Stiftsarchiv"/>
    <s v="4.11.1205"/>
    <n v="1205"/>
    <x v="71"/>
    <s v="Freitag"/>
    <s v="15032 Alle Aufnahmen unter dieser Zugangsnummer"/>
    <s v="F6795"/>
    <n v="15032"/>
  </r>
  <r>
    <n v="8370"/>
    <s v="D1831"/>
    <n v="15349"/>
    <x v="0"/>
    <s v="Notar Gerhard Lubberti von Harderwijk , Wilhelm Michaelis von Bonn"/>
    <s v="D1831"/>
    <s v="Trier, Stadt, B�rgermeister Johannes Wolf"/>
    <s v="UB Mittelrhein 2, S. 317, Nr. 282 (Insert)"/>
    <m/>
    <s v="Trier, StadtA."/>
    <s v="26.11.1364"/>
    <n v="1364"/>
    <x v="162"/>
    <s v="Dienstag"/>
    <s v="15349 Alle Aufnahmen unter dieser Zugangsnummer"/>
    <s v="D1831"/>
    <n v="15349"/>
  </r>
  <r>
    <n v="5080"/>
    <s v="F922"/>
    <n v="11498"/>
    <x v="0"/>
    <s v="N�schikon,- Priester Heinrich"/>
    <s v="F922"/>
    <s v="Z�richberg, Stift"/>
    <s v="UB Z�rich 1, Nr.314"/>
    <m/>
    <s v="Z�rich, Staatsarchiv"/>
    <s v="21.5.1159"/>
    <n v="1159"/>
    <x v="186"/>
    <s v="Donnerstag"/>
    <s v="11498 Alle Aufnahmen unter dieser Zugangsnummer"/>
    <s v="F922"/>
    <n v="11498"/>
  </r>
  <r>
    <n v="8912"/>
    <s v="F9248"/>
    <n v="16000"/>
    <x v="0"/>
    <s v="Nürnberg, Schulthei� Konrad Gro� , Nürnberg, Sch�ffen"/>
    <s v="F9248"/>
    <s v="Heinrich Lingk"/>
    <s v=" "/>
    <m/>
    <s v="Marburg, StA"/>
    <s v="13.12.1347"/>
    <n v="1347"/>
    <x v="159"/>
    <s v="Donnerstag"/>
    <s v="16000 Alle Aufnahmen unter dieser Zugangsnummer"/>
    <s v="F9248"/>
    <n v="16000"/>
  </r>
  <r>
    <n v="1718"/>
    <s v="E2624"/>
    <n v="5891"/>
    <x v="0"/>
    <s v="Obermarsberg, B�rgermeister , Obermarsberg, B�rger"/>
    <s v="E2624"/>
    <s v="Paderborn, Kirche"/>
    <s v="UB Westfäl. 4,1, Nr.168"/>
    <m/>
    <s v="Paderborn, Bistumsarchiv"/>
    <s v="26.8.1229"/>
    <n v="1229"/>
    <x v="63"/>
    <s v="Sonntag"/>
    <n v="5891"/>
    <s v="E2624"/>
    <n v="5891"/>
  </r>
  <r>
    <n v="8075"/>
    <s v="F6706"/>
    <n v="15006"/>
    <x v="0"/>
    <s v="Obernkirchen, Kloster St. Marien, Propst Eengelbert, Priorin C. und Konvent (collegium)"/>
    <s v="F6706"/>
    <s v="Obernkirchen, Kloster"/>
    <s v="UB Obernkirchen, S. 19, Nr. 44b; UB Westfäl. 6, S. 74, Nr. 268"/>
    <m/>
    <s v="StA B�ckeburg"/>
    <s v="0.0.1233"/>
    <n v="1233"/>
    <x v="68"/>
    <s v="Unbekannt"/>
    <s v="15006 Alle Aufnahmen unter dieser Zugangsnummer"/>
    <s v="F6706"/>
    <n v="15006"/>
  </r>
  <r>
    <n v="7172"/>
    <s v="F4396"/>
    <n v="13883"/>
    <x v="0"/>
    <s v="Obernkirchen, Kloster, Propst Engelbert , Obernkirchen, Kloster, Konvent (Nonnen)"/>
    <s v="F4396"/>
    <s v="W�lfinghausen, Kloster"/>
    <s v="Ungedr.?"/>
    <m/>
    <s v="Hannover, Hauptstaatsarchiv"/>
    <s v="0.0.1233-0.0.1248"/>
    <n v="12331248"/>
    <x v="8"/>
    <s v="Unbekannt"/>
    <s v="13883 Alle Aufnahmen unter dieser Zugangsnummer"/>
    <s v="F4396"/>
    <n v="13883"/>
  </r>
  <r>
    <n v="8076"/>
    <s v="F6707"/>
    <n v="15007"/>
    <x v="0"/>
    <s v="Obernkirchen, Propst Eengelbert und Konvent (Siegler: Limmer, Graf Konrad; Minden, Bischof Wilhelm)"/>
    <s v="F6707"/>
    <s v="Obernkirchen, Kloster"/>
    <s v="Scheidt, Mantissa, S. 401, Nr. 91a; UB Obernkirchen, S. 21, Nr. 44d; UB Westfäl. 6, S. 83, Nr. 305"/>
    <m/>
    <s v="B�ckeburg, StA"/>
    <s v="0.0.1236-0.0.1242"/>
    <n v="12361242"/>
    <x v="54"/>
    <s v="Unbekannt"/>
    <s v="15007 Alle Aufnahmen unter dieser Zugangsnummer"/>
    <s v="F6707"/>
    <n v="15007"/>
  </r>
  <r>
    <n v="8522"/>
    <s v="E6026"/>
    <n v="15535"/>
    <x v="0"/>
    <s v="Oberzell bei Würzburg, Prämonstratenser Stift, Abt H. , Würzburg, Neumünster, Dekan Wilhelm (1210-1230), p�pstlicher Delegatrichter"/>
    <s v="E6026"/>
    <s v="Spieskappel, Kloster, Papst Honorius III."/>
    <s v="List, S. 207 Anm. 2"/>
    <m/>
    <s v="Marburg, StA"/>
    <s v="2.3.1222-19.2.1226"/>
    <n v="12221226"/>
    <x v="67"/>
    <s v="Unbekannt"/>
    <s v="15535 Alle Aufnahmen unter dieser Zugangsnummer"/>
    <s v="E6026"/>
    <n v="15535"/>
  </r>
  <r>
    <n v="618"/>
    <s v="C375"/>
    <n v="2345"/>
    <x v="0"/>
    <s v="Ochsenhausen, Kloster St. Blasien, Konvent , Rot, Kloster, Konvent"/>
    <s v="C375"/>
    <s v="Rot, Kloster"/>
    <s v="UB Württemberg. 2, Nr.384"/>
    <m/>
    <s v="Stuttgart, Hauptstaatsarchiv"/>
    <s v="15.11.1164"/>
    <n v="1164"/>
    <x v="150"/>
    <s v="Sonntag"/>
    <n v="2345"/>
    <s v="C375"/>
    <n v="2345"/>
  </r>
  <r>
    <n v="3716"/>
    <s v="E4613"/>
    <n v="9548"/>
    <x v="0"/>
    <s v="Odalrich , Rabinold"/>
    <s v="E4613"/>
    <s v="Bamberg, Kloster St. Michaelsberg"/>
    <s v="Reg. Boica 1, S. 169"/>
    <m/>
    <s v="München, Bayerisches Hauptstaatsarchiv"/>
    <s v="nach 1139"/>
    <n v="1139"/>
    <x v="140"/>
    <s v="Unbekannt"/>
    <n v="9548"/>
    <s v="E4613"/>
    <n v="9548"/>
  </r>
  <r>
    <n v="8693"/>
    <s v="R18187"/>
    <n v="15723"/>
    <x v="0"/>
    <s v="Oesell in Livland, Bischof Heinrich OSD"/>
    <s v="R18187"/>
    <s v="Worms, Maria-Magdalenen-Schwestern, Renerinnen"/>
    <s v="UB Worms 1, S. 166, Nr. 247; Reg. Hess. 3, S. 101, Nr. 1552; DIGUB 1, Taf. 23"/>
    <m/>
    <s v="Worms, StadtA."/>
    <s v="17.9.1254"/>
    <n v="1254"/>
    <x v="147"/>
    <s v="Donnerstag"/>
    <s v="15723 Alle Aufnahmen unter dieser Zugangsnummer"/>
    <s v="R18187"/>
    <n v="15723"/>
  </r>
  <r>
    <n v="5687"/>
    <s v="F1664"/>
    <n v="12199"/>
    <x v="0"/>
    <s v="Ogoz"/>
    <s v="F1664"/>
    <s v="Schaffhausen, Kloster Allerheiligen"/>
    <s v="Urk. Reg. Schaffhausen, Nr.37 Baumann, QSchwG 3, Nr.37"/>
    <m/>
    <s v="Schaffhausen, Staatsarchiv"/>
    <s v="21.4.1101"/>
    <n v="1101"/>
    <x v="161"/>
    <s v="Sonntag"/>
    <s v="12199 Alle Aufnahmen unter dieser Zugangsnummer"/>
    <s v="F1664"/>
    <n v="12199"/>
  </r>
  <r>
    <n v="4760"/>
    <s v="B725"/>
    <n v="11117"/>
    <x v="0"/>
    <s v="Oldenburg, Graf Burkhard II. von"/>
    <s v="B725"/>
    <s v="Marienwerder, Kloster"/>
    <s v="UB Calenberg 6, Nr.6; UB Oldenburg 5, Nr.69"/>
    <m/>
    <s v="Hannover, Hauptstaatsarchiv"/>
    <s v="0.0.1220"/>
    <n v="1220"/>
    <x v="20"/>
    <s v="Unbekannt"/>
    <n v="11117"/>
    <s v="B725"/>
    <n v="11117"/>
  </r>
  <r>
    <n v="5301"/>
    <s v="D1575"/>
    <n v="11732"/>
    <x v="0"/>
    <s v="Oldenburg, Graf Burkhard II. von"/>
    <s v="D1575"/>
    <s v="Nendorf, Kloster"/>
    <s v="UB Hoya 6, Nr.12"/>
    <m/>
    <s v="Hannover, Hauptstaatsarchiv"/>
    <s v="0.0.1221-0.0.1234"/>
    <n v="12211234"/>
    <x v="51"/>
    <s v="Unbekannt"/>
    <n v="11732"/>
    <s v="D1575"/>
    <n v="11732"/>
  </r>
  <r>
    <n v="5311"/>
    <s v="C1184"/>
    <n v="11743"/>
    <x v="0"/>
    <s v="Oldenburg, Graf Burkhard II. von"/>
    <s v="C1184"/>
    <s v="Schinna, Kloster"/>
    <s v="UB Hoya 7, Nr.4"/>
    <m/>
    <s v="Hannover, Hauptstaatsarchiv"/>
    <s v="0.0.1205-0.0.1234"/>
    <n v="12051234"/>
    <x v="51"/>
    <s v="Unbekannt"/>
    <n v="11743"/>
    <s v="C1184"/>
    <n v="11743"/>
  </r>
  <r>
    <n v="5316"/>
    <s v="C1186"/>
    <n v="11748"/>
    <x v="0"/>
    <s v="Oldenburg, Graf Burkhard II. von , Oldenburg, Gfin C. von (Frau d. Grafen Bischof, u. ihre S�hne)"/>
    <s v="C1186"/>
    <s v="Schinna, Kloster"/>
    <s v="UB Hoya 7, Nr.5"/>
    <m/>
    <s v="Hannover, Hauptstaatsarchiv"/>
    <s v="0.0.1205-0.0.1234"/>
    <n v="12051234"/>
    <x v="51"/>
    <s v="Unbekannt"/>
    <n v="11748"/>
    <s v="C1186"/>
    <n v="11748"/>
  </r>
  <r>
    <n v="7759"/>
    <s v="F5843"/>
    <n v="14561"/>
    <x v="0"/>
    <s v="Oldenburg, Graf Heinrich"/>
    <s v="F5843"/>
    <s v="Loccum, Kloster (Fond)"/>
    <s v="UB Calenberg 3, Nr. 87; (UB Oldenburg 5, Nr.104)"/>
    <m/>
    <s v="Loccum, Kirchliches Archiv, Archiv des Klosters"/>
    <s v="25.8.1241"/>
    <n v="1241"/>
    <x v="38"/>
    <s v="Sonntag"/>
    <s v="14561 Alle Aufnahmen unter dieser Zugangsnummer"/>
    <s v="F5843"/>
    <n v="14561"/>
  </r>
  <r>
    <n v="7742"/>
    <s v="R7674"/>
    <n v="14543"/>
    <x v="0"/>
    <s v="Oldenburg, Graf Heinrich III."/>
    <s v="R7674"/>
    <s v="Loccum, Kloster"/>
    <s v="UB Calenberg 3, Nr. 47; (UB Oldenburg 5, S.36, Nr. 73)"/>
    <m/>
    <s v="Loccum, Kirchliches Archiv, Archiv des Klosters"/>
    <s v="0.7.1222"/>
    <n v="1222"/>
    <x v="138"/>
    <s v="Unbekannt"/>
    <s v="14543 Alle Aufnahmen unter dieser Zugangsnummer"/>
    <s v="R7674"/>
    <n v="14543"/>
  </r>
  <r>
    <n v="5303"/>
    <s v="C1182"/>
    <n v="11734"/>
    <x v="0"/>
    <s v="Oldenburg, Graf Heinrich IV. von"/>
    <s v="C1182"/>
    <s v="Nendorf, Kloster"/>
    <s v="UB Hoya 6, Nr.16"/>
    <m/>
    <s v="Hannover, Hauptstaatsarchiv"/>
    <s v="0.0.1241-0.0.1242"/>
    <n v="12411242"/>
    <x v="54"/>
    <s v="Unbekannt"/>
    <n v="11734"/>
    <s v="C1182"/>
    <n v="11734"/>
  </r>
  <r>
    <n v="5307"/>
    <s v="D1577"/>
    <n v="11738"/>
    <x v="0"/>
    <s v="Oldenburg, Graf Heinrich IV. von"/>
    <s v="D1577"/>
    <s v="Schinna, Kloster"/>
    <s v="UB Hoya 7, Nr.17"/>
    <m/>
    <s v="Hannover, Hauptstaatsarchiv"/>
    <s v="0.0.1238"/>
    <n v="1238"/>
    <x v="6"/>
    <s v="Unbekannt"/>
    <n v="11738"/>
    <s v="D1577"/>
    <n v="11738"/>
  </r>
  <r>
    <n v="7755"/>
    <s v="F5831"/>
    <n v="14557"/>
    <x v="0"/>
    <s v="Oldenburg, Graf Heinrich von"/>
    <s v="F5831"/>
    <s v="Loccum, Kloster"/>
    <s v="UB Calenberg 3, Nr. 82; UB Westfäl. 6, S. 90, Nr. 82"/>
    <m/>
    <s v="Loccum, Kirchliches Archiv, Archiv des Klosters"/>
    <s v="27.3.1240"/>
    <n v="1240"/>
    <x v="64"/>
    <s v="Dienstag"/>
    <s v="14557 Alle Aufnahmen unter dieser Zugangsnummer"/>
    <s v="F5831"/>
    <n v="14557"/>
  </r>
  <r>
    <n v="5412"/>
    <s v="C1227"/>
    <n v="11874"/>
    <x v="0"/>
    <s v="Oldenburg, Graf Heinrich von"/>
    <s v="C1227"/>
    <s v="Mariensee, Kloster"/>
    <s v="UB Calenberg 5, Nr.37"/>
    <m/>
    <s v="Hannover, Hauptstaatsarchiv"/>
    <s v="29.8.1239"/>
    <n v="1239"/>
    <x v="79"/>
    <s v="Montag"/>
    <n v="11874"/>
    <s v="C1227"/>
    <n v="11874"/>
  </r>
  <r>
    <n v="5310"/>
    <s v="D1580"/>
    <n v="11742"/>
    <x v="0"/>
    <s v="Oldenburg, Graf Heinrich von , Oldenburg, Graf Heinrich von"/>
    <s v="D1580"/>
    <s v="Schinna, Kloster"/>
    <s v="UB Hoya 7, Nr.14"/>
    <m/>
    <s v="Hannover, Hauptstaatsarchiv"/>
    <s v="0.0.1234"/>
    <n v="1234"/>
    <x v="51"/>
    <s v="Unbekannt"/>
    <n v="11742"/>
    <s v="D1580"/>
    <n v="11742"/>
  </r>
  <r>
    <n v="5268"/>
    <s v="D1567"/>
    <n v="11692"/>
    <x v="0"/>
    <s v="Oldenburg, Graf Moritz I. von"/>
    <s v="D1567"/>
    <s v="Clarholz, Stift, Propst Dietrich"/>
    <s v="UB Hoya 5, Nr.11"/>
    <m/>
    <s v="Hannover, Hauptstaatsarchiv"/>
    <s v="um 1200"/>
    <n v="1200"/>
    <x v="22"/>
    <s v="Unbekannt"/>
    <n v="11692"/>
    <s v="D1567"/>
    <n v="11692"/>
  </r>
  <r>
    <n v="4698"/>
    <s v="D1507"/>
    <n v="11042"/>
    <x v="0"/>
    <s v="Oldenburg, Graf Moritz I. von"/>
    <s v="D1507"/>
    <s v="Heiligenrode, Kloster (Fond), Malgarten, Kloster (Benediktinerinnenkloster, Krs. Bersenbrück)"/>
    <s v="UB Osnabrück 2, Nr.37"/>
    <m/>
    <s v="Hannover, Hauptstaatsarchiv"/>
    <s v="0.0.1188-0.0.1209"/>
    <n v="11881209"/>
    <x v="15"/>
    <s v="Unbekannt"/>
    <n v="11042"/>
    <s v="D1507"/>
    <n v="11042"/>
  </r>
  <r>
    <n v="7712"/>
    <s v="F5746"/>
    <n v="14514"/>
    <x v="0"/>
    <s v="Oldenburg, Graf Otto"/>
    <s v="F5746"/>
    <s v="Bassum, Kloster, �btissin E."/>
    <s v="UB Hoyer 2, Nr.102; (UB Oldenburg 2, Nr. 64)"/>
    <m/>
    <s v="Hannover, Hauptstaatsarchiv"/>
    <s v="0.0.1238"/>
    <n v="1238"/>
    <x v="6"/>
    <s v="Unbekannt"/>
    <s v="14514 Alle Aufnahmen unter dieser Zugangsnummer"/>
    <s v="F5746"/>
    <n v="14514"/>
  </r>
  <r>
    <n v="8770"/>
    <s v="F8642"/>
    <n v="15816"/>
    <x v="0"/>
    <s v="Oldenburg, Graf Otto und sein Neffe Johannes"/>
    <s v="F8642"/>
    <s v="Lilienthal (Volda), Propst und Nonnenkloster"/>
    <s v="UB Oldenburg 2, S. 32, Nr. 84; UB Lilienthal, S. 142"/>
    <m/>
    <s v="Stade, StA"/>
    <s v="0.0.1243"/>
    <n v="1243"/>
    <x v="47"/>
    <s v="Unbekannt"/>
    <s v="15816 Alle Aufnahmen unter dieser Zugangsnummer"/>
    <s v="F8642"/>
    <n v="15816"/>
  </r>
  <r>
    <n v="8771"/>
    <s v="F8644"/>
    <n v="15817"/>
    <x v="0"/>
    <s v="Oldenburg, Graf Otto und sein Neffe Johannes"/>
    <s v="F8644"/>
    <s v="Lilienthal (Volda), Propst und Nonnenkloster"/>
    <s v="UB Oldenburg 2, S. 32, Nr. 84; UB Lilienthal, S. 142"/>
    <m/>
    <s v="Stade, StA"/>
    <s v="0.0.1243"/>
    <n v="1243"/>
    <x v="47"/>
    <s v="Unbekannt"/>
    <s v="15817 Alle Aufnahmen unter dieser Zugangsnummer"/>
    <s v="F8644"/>
    <n v="15817"/>
  </r>
  <r>
    <n v="5367"/>
    <s v="C1208"/>
    <n v="11829"/>
    <x v="0"/>
    <s v="Oldenburg, Graf Otto von"/>
    <s v="C1208"/>
    <s v="Mariensee, Kloster"/>
    <s v="UB Calenberg 5, Nr.15"/>
    <m/>
    <s v="Hannover, Hauptstaatsarchiv"/>
    <s v="0.0.1224"/>
    <n v="1224"/>
    <x v="134"/>
    <s v="Unbekannt"/>
    <n v="11829"/>
    <s v="C1208"/>
    <n v="11829"/>
  </r>
  <r>
    <n v="7748"/>
    <s v="R7870S"/>
    <n v="14550"/>
    <x v="0"/>
    <s v="Oldenburg, Heinrich von , Sohn des Gfn. Burkhard"/>
    <s v="R7870S"/>
    <s v="Loccum, Kloster"/>
    <s v="UB Calenberg 3, Nr.67"/>
    <m/>
    <s v="Loccum, Kirchliches Archiv, Archiv des Klosters"/>
    <s v="0.0.1234"/>
    <n v="1234"/>
    <x v="51"/>
    <s v="Unbekannt"/>
    <s v="14550 Alle Aufnahmen unter dieser Zugangsnummer"/>
    <s v="R7870S"/>
    <n v="14550"/>
  </r>
  <r>
    <n v="8728"/>
    <s v="F8451"/>
    <n v="15773"/>
    <x v="0"/>
    <s v="Oldenstadt-�lzen, Abt Friedrich"/>
    <s v="F8451"/>
    <s v="Buxtehude (Altkloster), Benediktinerinnen"/>
    <s v="-"/>
    <m/>
    <s v="Stade, StA"/>
    <s v="um 0.0.1230"/>
    <n v="1230"/>
    <x v="59"/>
    <s v="Unbekannt"/>
    <s v="15773 Alle Aufnahmen unter dieser Zugangsnummer"/>
    <s v="F8451"/>
    <n v="15773"/>
  </r>
  <r>
    <n v="8923"/>
    <s v="F9356"/>
    <n v="16055"/>
    <x v="0"/>
    <s v="Olm�tz, Elekt Bruno"/>
    <s v="F9356"/>
    <s v="Magdeburg, St. Laurentius ,Kloster, Papst Innozenz IV."/>
    <s v="Reg. Magdeburg Ebb. 2, S. 539, Nr. 1196"/>
    <m/>
    <s v="Magdeburg, Landeshauptarchiv"/>
    <s v="um 0.0.1250"/>
    <n v="1250"/>
    <x v="9"/>
    <s v="Unbekannt"/>
    <s v="16055 Alle Aufnahmen unter dieser Zugangsnummer"/>
    <s v="F9356"/>
    <n v="16055"/>
  </r>
  <r>
    <n v="6361"/>
    <s v="F2826"/>
    <n v="13014"/>
    <x v="0"/>
    <s v="Onnens, Petrus von (Ritter) , Onnens, Aymo von (Bruder d. Petrus v. O.)"/>
    <s v="F2826"/>
    <s v="Hautcret, Kloster"/>
    <s v="Ungedr.?"/>
    <m/>
    <s v="Lausanne, Staatsarchiv"/>
    <s v="0.0.1242"/>
    <n v="1242"/>
    <x v="54"/>
    <s v="Unbekannt"/>
    <n v="13014"/>
    <s v="F2826"/>
    <n v="13014"/>
  </r>
  <r>
    <n v="6360"/>
    <s v="F2825"/>
    <n v="13013"/>
    <x v="0"/>
    <s v="Onnens, Petrus von, Ritter"/>
    <s v="F2825"/>
    <s v="Hautcret, Kloster"/>
    <s v="Ungedr.?"/>
    <m/>
    <s v="Lausanne, Staatsarchiv"/>
    <s v="0.9.1245"/>
    <n v="1245"/>
    <x v="55"/>
    <s v="Unbekannt"/>
    <s v="13013 Alle Aufnahmen unter dieser Zugangsnummer"/>
    <s v="F2825"/>
    <n v="13013"/>
  </r>
  <r>
    <n v="6553"/>
    <s v="F2986"/>
    <n v="13226"/>
    <x v="0"/>
    <s v="Orbe, Hospitalkirche St. Maria"/>
    <s v="F2986"/>
    <s v="Orbe, Hospitalkirche St. Maria"/>
    <s v="Ungedr.?"/>
    <m/>
    <s v="Lausanne, Staatsarchiv"/>
    <s v="0.0.1199 ?"/>
    <n v="1199"/>
    <x v="66"/>
    <s v="Unbekannt"/>
    <s v="13226 Alle Aufnahmen unter dieser Zugangsnummer"/>
    <s v="F2986"/>
    <n v="13226"/>
  </r>
  <r>
    <n v="1796"/>
    <s v="E3335"/>
    <n v="6060"/>
    <x v="0"/>
    <s v="Orlam�nde, Graf Hermann II. von"/>
    <s v="E3335"/>
    <s v="Haina, Kloster"/>
    <s v="Dobenecker 3, Nr.183; Reg. Haina 1, Nr.62"/>
    <m/>
    <s v="Marburg, Staatsarchiv"/>
    <s v="25.1.1231"/>
    <n v="1231"/>
    <x v="136"/>
    <s v="Samstag"/>
    <n v="6060"/>
    <s v="E3335"/>
    <n v="6060"/>
  </r>
  <r>
    <n v="276"/>
    <s v="D218"/>
    <n v="1618"/>
    <x v="0"/>
    <s v="Orlam�nde, Graf Siegfried von"/>
    <s v="D218"/>
    <s v="Heusdorf, Kloster"/>
    <s v="Dobenecker 2, Nr.904"/>
    <m/>
    <s v="Weimar, Staatsarchiv"/>
    <s v="15.8.1192"/>
    <n v="1192"/>
    <x v="46"/>
    <s v="Samstag"/>
    <n v="1618"/>
    <s v="D218"/>
    <n v="1618"/>
  </r>
  <r>
    <n v="288"/>
    <s v="D222"/>
    <n v="1634"/>
    <x v="0"/>
    <s v="Orlam�nde, Siegfried (gesetzm��iger Erbe in O.)"/>
    <s v="D222"/>
    <s v="Lausnitz, Stift"/>
    <s v="Dobenecker 2, Nr.701"/>
    <m/>
    <s v="Altenburg, Staatsarchiv"/>
    <s v="0.0.1184"/>
    <n v="1184"/>
    <x v="90"/>
    <s v="Unbekannt"/>
    <n v="1634"/>
    <s v="D222"/>
    <n v="1634"/>
  </r>
  <r>
    <n v="6542"/>
    <s v="F2967"/>
    <n v="13212"/>
    <x v="0"/>
    <s v="Oron, Herren von"/>
    <s v="F2967"/>
    <s v="Oron, Herren von"/>
    <s v="Ungedr.?"/>
    <m/>
    <s v="Lausanne, Staatsarchiv"/>
    <s v="um 1248"/>
    <n v="1248"/>
    <x v="8"/>
    <s v="Unbekannt"/>
    <n v="13212"/>
    <s v="F2967"/>
    <n v="13212"/>
  </r>
  <r>
    <n v="6285"/>
    <s v="F2732"/>
    <n v="12936"/>
    <x v="0"/>
    <s v="Oron, Radulf von"/>
    <s v="F2732"/>
    <s v="Hautcret, Kloster"/>
    <s v="Ungedr.?"/>
    <m/>
    <s v="Lausanne, Staatsarchiv"/>
    <s v="12.5.1215"/>
    <n v="1215"/>
    <x v="50"/>
    <s v="Dienstag"/>
    <s v="12936 Alle Aufnahmen unter dieser Zugangsnummer"/>
    <s v="F2732"/>
    <n v="12936"/>
  </r>
  <r>
    <n v="6296"/>
    <s v="F2749"/>
    <n v="12947"/>
    <x v="0"/>
    <s v="Oron, Rudolf von"/>
    <s v="F2749"/>
    <s v="Hautcret, Kloster, Abt Nikolaus I."/>
    <s v="Ungedr.?"/>
    <m/>
    <s v="Lausanne, Staatsarchiv"/>
    <s v="0.0.1232"/>
    <n v="1232"/>
    <x v="48"/>
    <s v="Unbekannt"/>
    <s v="12947 Alle Aufnahmen unter dieser Zugangsnummer"/>
    <s v="F2749"/>
    <n v="12947"/>
  </r>
  <r>
    <n v="6864"/>
    <s v="F3753"/>
    <n v="13552"/>
    <x v="0"/>
    <s v="Oron, Rudolf von (de Oruns)"/>
    <s v="F3753"/>
    <s v="Hauterive, Kloster"/>
    <s v="Reg. Hauterive, Nr.439"/>
    <m/>
    <s v="Fribourg, Staatsarchiv"/>
    <s v="0.4.1244"/>
    <n v="1244"/>
    <x v="52"/>
    <s v="Unbekannt"/>
    <s v="13552 Alle Aufnahmen unter dieser Zugangsnummer"/>
    <s v="F3753"/>
    <n v="13552"/>
  </r>
  <r>
    <n v="6846"/>
    <s v="F3730"/>
    <n v="13534"/>
    <x v="0"/>
    <s v="Oron, Rudolf von (Kt. Vaud)"/>
    <s v="F3730"/>
    <s v="Hauterive, Kloster, Abt Hugo"/>
    <s v="Reg. Hauterive, Nr.409"/>
    <m/>
    <s v="Fribourg, Staatsarchiv"/>
    <s v="0.0.1233"/>
    <n v="1233"/>
    <x v="68"/>
    <s v="Unbekannt"/>
    <s v="13534 Alle Aufnahmen unter dieser Zugangsnummer"/>
    <s v="F3730"/>
    <n v="13534"/>
  </r>
  <r>
    <n v="6415"/>
    <s v="F2918"/>
    <n v="13072"/>
    <x v="0"/>
    <s v="Orsieres, Egidius von"/>
    <s v="F2918"/>
    <s v="Bistum Sitten,- Aymon (Ministeriale) (identisch), Bistum Sitten, Aymon (Ministeriale)"/>
    <s v="Ungedr.?"/>
    <m/>
    <s v="Lausanne, Staatsarchiv"/>
    <s v="15.5.1237 ?"/>
    <n v="1237"/>
    <x v="78"/>
    <s v="Freitag"/>
    <s v="13072 Alle Aufnahmen unter dieser Zugangsnummer"/>
    <s v="F2918"/>
    <n v="13072"/>
  </r>
  <r>
    <n v="6859"/>
    <s v="F3748"/>
    <n v="13547"/>
    <x v="0"/>
    <s v="Orsonnens, Cressendus von (Kt. Fr.)"/>
    <s v="F3748"/>
    <s v="Hauterive, Kloster"/>
    <s v="Reg. Hauterive, Nr.432"/>
    <m/>
    <s v="Fribourg, Staatsarchiv"/>
    <s v="20.6.1242"/>
    <n v="1242"/>
    <x v="54"/>
    <s v="Freitag"/>
    <s v="13547 Alle Aufnahmen unter dieser Zugangsnummer"/>
    <s v="F3748"/>
    <n v="13547"/>
  </r>
  <r>
    <n v="8569"/>
    <s v="F8168"/>
    <n v="15584"/>
    <x v="0"/>
    <s v="Orte, Bischof Paulus, p�pstlicher P�nitentiar"/>
    <s v="F8168"/>
    <s v="Mei�en, Bischof"/>
    <s v="CD. Sax. Reg. 2,1, S. 65, Nr. 66; Schieckel, S. 78, Nr. 138"/>
    <m/>
    <s v="Dresden, HStA"/>
    <s v="nach 0.0.1200"/>
    <n v="1200"/>
    <x v="22"/>
    <s v="Unbekannt"/>
    <s v="15584 Alle Aufnahmen unter dieser Zugangsnummer"/>
    <s v="F8168"/>
    <n v="15584"/>
  </r>
  <r>
    <n v="3184"/>
    <s v="E4094"/>
    <n v="8627"/>
    <x v="0"/>
    <s v="Ortenberg, Gr�fin Elisabeth von , Ortenberg, Rapoto von (Sohn d. Gr�fin Elisabeth), Ortenberg, Heinrich von (Sohn d. Gr�fin Elisabeth)"/>
    <s v="E4094"/>
    <s v="Baumburg, Stift, Propst Marsilius"/>
    <s v="Ungedr.?"/>
    <m/>
    <s v="München, Bayerisches Hauptstaatsarchiv"/>
    <s v="0.0.1190"/>
    <n v="1190"/>
    <x v="97"/>
    <s v="Unbekannt"/>
    <n v="8627"/>
    <s v="E4094"/>
    <n v="8627"/>
  </r>
  <r>
    <n v="7888"/>
    <s v="R9269S"/>
    <n v="14723"/>
    <x v="0"/>
    <s v="Osnabrück, Domstift, Thesaurar Giso , Osnabrück, Domstift, Kanoniker Gottfried, p�pstl.Delegatrichter"/>
    <s v="R9269S"/>
    <s v="K�ln, Stift St. Ursula, K�ln, Pfarrkirche St. Maria, Abla� Pfarrer (Fond)"/>
    <s v="(Sch�fer AHVN 76, Nr.11)"/>
    <m/>
    <s v="K�ln, Bistumsarchiv"/>
    <s v="16.5.1235"/>
    <n v="1235"/>
    <x v="14"/>
    <s v="Mittwoch"/>
    <s v="14723 Alle Aufnahmen unter dieser Zugangsnummer"/>
    <s v="R9269S"/>
    <n v="14723"/>
  </r>
  <r>
    <n v="7887"/>
    <s v="R9273S"/>
    <n v="14722"/>
    <x v="0"/>
    <s v="Osnabrück, Domstift, Thesaurar Giso u. Kanoniker Gottfried"/>
    <s v="R9273S"/>
    <s v="K�ln, Stift St. Ursula (Kanoniker), K�ln, Stift, Kanoniker Arnold u. Gottfried (Fond)"/>
    <s v="(Sch�fer, AHVN 76, S.115, Nr.10)"/>
    <m/>
    <s v="K�ln, Bistumsarchiv"/>
    <s v="18.4.1235"/>
    <n v="1235"/>
    <x v="14"/>
    <s v="Mittwoch"/>
    <s v="14722 Alle Aufnahmen unter dieser Zugangsnummer"/>
    <s v="R9273S"/>
    <n v="14722"/>
  </r>
  <r>
    <n v="7890"/>
    <s v="R9271S"/>
    <n v="14725"/>
    <x v="0"/>
    <s v="Osnabrück, Domstift, Thesaurar Giso u.Kanoniker , Osnabrück, Domstift, Gottfried de Ore, p�pstl.Delegatrichter"/>
    <s v="R9271S"/>
    <s v="K�ln, Stift St. Ursula, Kanoniker"/>
    <s v="Ennen, (Sch�fer AHVN 76, Nr.13)"/>
    <m/>
    <s v="K�ln, Bistumsarchiv"/>
    <s v="23.1.1239"/>
    <n v="1239"/>
    <x v="79"/>
    <s v="Sonntag"/>
    <s v="14725 Alle Aufnahmen unter dieser Zugangsnummer"/>
    <s v="R9271S"/>
    <n v="14725"/>
  </r>
  <r>
    <n v="7889"/>
    <s v="R9267S"/>
    <n v="14724"/>
    <x v="0"/>
    <s v="Osnabrück, Domstift, Thesaurar Giso u.Kanoniker Gottfried"/>
    <s v="R9267S"/>
    <s v="K�ln, Stift St. Ursula (Kanonissen), Kanoniker Arnold u. Gottfried"/>
    <s v="(Sch�fer AHVN 76, Nr.12)"/>
    <m/>
    <s v="K�ln, Bistumsarchiv"/>
    <s v="16.5.1235"/>
    <n v="1235"/>
    <x v="14"/>
    <s v="Mittwoch"/>
    <s v="14724 Alle Aufnahmen unter dieser Zugangsnummer"/>
    <s v="R9267S"/>
    <n v="14724"/>
  </r>
  <r>
    <n v="7683"/>
    <s v="F5614"/>
    <n v="14479"/>
    <x v="0"/>
    <s v="Osterburg, Graf Siegfried"/>
    <s v="F5614"/>
    <s v="Heiningen, Stift"/>
    <s v="UB Hildesheim 2, Nr. 382"/>
    <m/>
    <s v="Hannover, Hauptstaatsarchiv"/>
    <s v="28.1.1234"/>
    <n v="1234"/>
    <x v="51"/>
    <s v="Samstag"/>
    <s v="14479 Alle Aufnahmen unter dieser Zugangsnummer"/>
    <s v="F5614"/>
    <n v="14479"/>
  </r>
  <r>
    <n v="7690"/>
    <s v="F5637"/>
    <n v="14486"/>
    <x v="0"/>
    <s v="Osterburg, Graf Siegfried u. Gr�fin Sophia"/>
    <s v="F5637"/>
    <s v="Halberstadt, Kloster St. Jakob, z. Neuen Werk (Fond)"/>
    <s v="UB Stadt Halberstadt, Nr. 18 (zu1213)"/>
    <m/>
    <s v="Hannover, Hauptstaatsarchiv"/>
    <s v="29.12.1214"/>
    <n v="1214"/>
    <x v="2"/>
    <s v="Montag"/>
    <s v="14486 Alle Aufnahmen unter dieser Zugangsnummer"/>
    <s v="F5637"/>
    <n v="14486"/>
  </r>
  <r>
    <n v="1568"/>
    <s v="E2514"/>
    <n v="5702"/>
    <x v="0"/>
    <s v="Osterburg, Graf Siegfried von"/>
    <s v="E2514"/>
    <s v="Stendal, Domstift (Kirche)"/>
    <s v="CD. Brandenb. 1,6, Nr.25, S. 32"/>
    <m/>
    <s v="Berlin, Geheimes Staatsarchiv"/>
    <s v="10.5.1225"/>
    <n v="1225"/>
    <x v="4"/>
    <s v="Samstag"/>
    <n v="5702"/>
    <s v="E2514"/>
    <n v="5702"/>
  </r>
  <r>
    <n v="1520"/>
    <s v="C639"/>
    <n v="5653"/>
    <x v="0"/>
    <s v="Osterburg, Graf Siegfried von"/>
    <s v="C639"/>
    <s v="Stendal, Domstift (Kirche)"/>
    <s v="Reg. Magdeburg Ebb. 2, Nr.276"/>
    <m/>
    <s v="Berlin, Geheimes Staatsarchiv"/>
    <s v="26.2.1207"/>
    <n v="1207"/>
    <x v="198"/>
    <s v="Montag"/>
    <n v="5653"/>
    <s v="C639"/>
    <n v="5653"/>
  </r>
  <r>
    <n v="3503"/>
    <s v="E4385"/>
    <n v="9120"/>
    <x v="0"/>
    <s v="Osterhofen, Kloster"/>
    <s v="E4385"/>
    <s v="Osterhofen, Kloster"/>
    <s v="Mon. Boica 12, S. 353"/>
    <m/>
    <s v="München, Bayerisches Hauptstaatsarchiv"/>
    <s v="0.0.1188"/>
    <n v="1188"/>
    <x v="11"/>
    <s v="Unbekannt"/>
    <n v="9120"/>
    <s v="E4385"/>
    <n v="9120"/>
  </r>
  <r>
    <n v="3502"/>
    <s v="E4384"/>
    <n v="9119"/>
    <x v="0"/>
    <s v="Osterhofen, Kloster, Abt Engelschalk"/>
    <s v="E4384"/>
    <s v="Osterhofen, Kloster"/>
    <s v="Mon. Boica 12, S. 342"/>
    <m/>
    <s v="München, Bayerisches Hauptstaatsarchiv"/>
    <s v="21.12.1168"/>
    <n v="1168"/>
    <x v="107"/>
    <s v="Samstag"/>
    <n v="9119"/>
    <s v="E4384"/>
    <n v="9119"/>
  </r>
  <r>
    <n v="8788"/>
    <s v="F8709"/>
    <n v="15834"/>
    <x v="0"/>
    <s v="Osterholz, Benediktinernonnenkloster, Propst H., Priorin E. und Konvent"/>
    <s v="F8709"/>
    <s v="Lilienthal, Kloster"/>
    <s v="UB Bremen 1, S. 324, Nr. 284 (Teildruck); UB Lilienthal, S. 144"/>
    <m/>
    <s v="Stade, StA"/>
    <s v="23.2.1258"/>
    <n v="1258"/>
    <x v="31"/>
    <s v="Samstag"/>
    <s v="15834 Alle Aufnahmen unter dieser Zugangsnummer"/>
    <s v="F8709"/>
    <n v="15834"/>
  </r>
  <r>
    <n v="4569"/>
    <s v="D1462"/>
    <n v="10866"/>
    <x v="0"/>
    <s v="Osterode, Stift, Propst Ambrosius (identisch) , Goslar, Kloster Frankenberg, Provisor Ambrosius"/>
    <s v="D1462"/>
    <s v="Goslar, Kloster Frankenberg"/>
    <s v="UB Goslar 1, Nr. 549"/>
    <m/>
    <s v="Hannover, Hauptstaatsarchiv"/>
    <s v="0.0.1236"/>
    <n v="1236"/>
    <x v="103"/>
    <s v="Unbekannt"/>
    <n v="10866"/>
    <s v="D1462"/>
    <n v="10866"/>
  </r>
  <r>
    <n v="6426"/>
    <s v="F1788"/>
    <n v="13083"/>
    <x v="0"/>
    <s v="Osterode, Vogt Bischof (identisch) , Osterode, Kloster, Vogt Bischof"/>
    <s v="F1788"/>
    <s v="Osterode, Kloster"/>
    <s v="Ungedr.?"/>
    <m/>
    <s v="Hannover, Hauptstaatsarchiv"/>
    <s v="vor 1241"/>
    <n v="1241"/>
    <x v="38"/>
    <s v="Unbekannt"/>
    <s v="13083 Alle Aufnahmen unter dieser Zugangsnummer"/>
    <s v="F1788"/>
    <n v="13083"/>
  </r>
  <r>
    <n v="7485"/>
    <s v="F5066"/>
    <n v="14251"/>
    <x v="0"/>
    <s v="Osterode, Vogt Bischof , Osterode, B�rger"/>
    <s v="F5066"/>
    <s v="Osterode, St. Marien"/>
    <s v="Ungedr.?"/>
    <m/>
    <s v="Hannover, Hauptstaatsarchiv"/>
    <s v="0.0.1243 ?"/>
    <n v="1243"/>
    <x v="47"/>
    <s v="Unbekannt"/>
    <s v="14251 Alle Aufnahmen unter dieser Zugangsnummer"/>
    <s v="F5066"/>
    <n v="14251"/>
  </r>
  <r>
    <n v="6427"/>
    <s v="C1269"/>
    <n v="13084"/>
    <x v="0"/>
    <s v="Osterode, Winand von (Ritter)"/>
    <s v="C1269"/>
    <s v="Osterode, Kloster"/>
    <s v="Scheidt, S. 238; Hempel 1, Sp. 236, Nr.36"/>
    <m/>
    <s v="Hannover, Hauptstaatsarchiv"/>
    <s v="0.0.1241"/>
    <n v="1241"/>
    <x v="38"/>
    <s v="Unbekannt"/>
    <s v="13084 Alle Aufnahmen unter dieser Zugangsnummer"/>
    <s v="C1269"/>
    <n v="13084"/>
  </r>
  <r>
    <n v="9210"/>
    <s v="FAKE"/>
    <n v="80560"/>
    <x v="0"/>
    <s v="Ostmark, Markgraf Dietrich"/>
    <s v="FAKE"/>
    <s v="Gottesgnaden, Kloster"/>
    <s v="CD Sax. Reg 1,2, Nr. 426; Dobenecker 2, Nr. 530; UB Naumburg H.stift 1, S. 287, Nr. 298"/>
    <m/>
    <s v="Magdeburg, Landeshauptarchiv"/>
    <s v="18.1.1177"/>
    <n v="1177"/>
    <x v="101"/>
    <s v="Dienstag"/>
    <n v="80560"/>
    <s v="FAKE"/>
    <n v="80560"/>
  </r>
  <r>
    <n v="6674"/>
    <s v="F3186"/>
    <n v="13355"/>
    <x v="0"/>
    <s v="Otelfingen, Konrad von"/>
    <s v="F3186"/>
    <s v="Wettingen, Kloster, Abt Konrad"/>
    <s v="UB Z�rich 2, Nr.754; QW. Schweiz 1,1, Nr.594"/>
    <m/>
    <s v="Aarau, Staatsarchiv"/>
    <s v="28.11.1248"/>
    <n v="1248"/>
    <x v="8"/>
    <s v="Samstag"/>
    <s v="13355 Alle Aufnahmen unter dieser Zugangsnummer"/>
    <s v="F3186"/>
    <n v="13355"/>
  </r>
  <r>
    <n v="5903"/>
    <s v="F1986"/>
    <n v="12442"/>
    <x v="0"/>
    <s v="Otterberg, Kloster"/>
    <s v="F1986"/>
    <s v="Otterberg, Kloster"/>
    <s v="Ungedr.?"/>
    <m/>
    <s v="Luzern, Staatsarchiv"/>
    <s v="0.0.1173"/>
    <n v="1173"/>
    <x v="116"/>
    <s v="Unbekannt"/>
    <s v="12442 Alle Aufnahmen unter dieser Zugangsnummer"/>
    <s v="F1986"/>
    <n v="12442"/>
  </r>
  <r>
    <n v="5906"/>
    <s v="F1996"/>
    <n v="12447"/>
    <x v="0"/>
    <s v="Otterberg, Kloster, Abt Albert"/>
    <s v="F1996"/>
    <s v="Otterberg, Kloster"/>
    <s v="Ungedr.?"/>
    <m/>
    <s v="Luzern, Staatsarchiv"/>
    <s v="0.0.1185"/>
    <n v="1185"/>
    <x v="87"/>
    <s v="Unbekannt"/>
    <s v="12447 Alle Aufnahmen unter dieser Zugangsnummer"/>
    <s v="F1996"/>
    <n v="12447"/>
  </r>
  <r>
    <n v="5939"/>
    <s v="F2044"/>
    <n v="12481"/>
    <x v="0"/>
    <s v="Otterberg, Kloster, Abt Gerhard , Otterberg, Kloster, Konvent"/>
    <s v="F2044"/>
    <s v="Otterberg, Kloster (Fond), Godelmann von Metze"/>
    <s v="UB Worms 1, Nr.177; Reg. Hess. 3, Nr.1384"/>
    <m/>
    <s v="Luzern, Staatsarchiv"/>
    <s v="2.4.1235"/>
    <n v="1235"/>
    <x v="14"/>
    <s v="Montag"/>
    <s v="12481 Alle Aufnahmen unter dieser Zugangsnummer"/>
    <s v="F2044"/>
    <n v="12481"/>
  </r>
  <r>
    <n v="5940"/>
    <s v="F2045"/>
    <n v="12482"/>
    <x v="0"/>
    <s v="Otterberg, Kloster, Abt Gerhard , Otterberg, Kloster, Konvent"/>
    <s v="F2045"/>
    <s v="Otterberg, Kloster (Fond), Godelmann von Metze"/>
    <s v="UB Worms 1, Nr.177; Reg. Hess. 3, Nr.1384"/>
    <m/>
    <s v="Luzern, Staatsarchiv"/>
    <s v="2.4.1235"/>
    <n v="1235"/>
    <x v="14"/>
    <s v="Montag"/>
    <s v="12482 Alle Aufnahmen unter dieser Zugangsnummer"/>
    <s v="F2045"/>
    <n v="12482"/>
  </r>
  <r>
    <n v="4233"/>
    <s v="E5069"/>
    <n v="10445"/>
    <x v="0"/>
    <s v="Otto (Notar)"/>
    <s v="E5069"/>
    <s v="Johannes (Richter)"/>
    <s v="Ungedr.?"/>
    <m/>
    <s v="Nürnberg, Germanisches Nationalmuseum"/>
    <s v="13.12.1243"/>
    <n v="1243"/>
    <x v="47"/>
    <s v="Sonntag"/>
    <n v="10445"/>
    <s v="E5069"/>
    <n v="10445"/>
  </r>
  <r>
    <n v="6981"/>
    <s v="F4133"/>
    <n v="13681"/>
    <x v="0"/>
    <s v="Otto de Maco von Varallo (Notar)"/>
    <s v="F4133"/>
    <s v="Blandrate, Graf Hubert von, Bistum Sitten, Domstift, Kapitel (Fond)"/>
    <s v="Ungedr.?"/>
    <m/>
    <s v="Sitten, Domkapitelsarchiv"/>
    <s v="22.12.1247 ?"/>
    <n v="1247"/>
    <x v="56"/>
    <s v="Sonntag"/>
    <s v="13681 Alle Aufnahmen unter dieser Zugangsnummer"/>
    <s v="F4133"/>
    <n v="13681"/>
  </r>
  <r>
    <n v="118"/>
    <s v="B115"/>
    <n v="758"/>
    <x v="0"/>
    <s v="Otto gen. Hund"/>
    <s v="B115"/>
    <s v="Wei�enstein, Stift"/>
    <s v="Schultze, Kassel, Nr.1410"/>
    <m/>
    <s v="Marburg, Staatsarchiv"/>
    <s v="12.3.1267"/>
    <n v="1267"/>
    <x v="77"/>
    <s v="Samstag"/>
    <n v="758"/>
    <s v="B115"/>
    <n v="758"/>
  </r>
  <r>
    <n v="4175"/>
    <s v="D1318"/>
    <n v="10386"/>
    <x v="0"/>
    <s v="Otto Vitalianus (Subdiakon u. Notar)(identisch) , Otto Vitalianus"/>
    <s v="D1318"/>
    <s v="Brondolo, Kloster (Fond), Dominicus Michaelis, Marinus Michaelis"/>
    <s v="Ungedr.?"/>
    <m/>
    <s v="Nürnberg, Germanisches Nationalmuseum"/>
    <s v="0.8.1142"/>
    <n v="1142"/>
    <x v="65"/>
    <s v="Unbekannt"/>
    <n v="10386"/>
    <s v="D1318"/>
    <n v="10386"/>
  </r>
  <r>
    <n v="2779"/>
    <s v="D948"/>
    <n v="7970"/>
    <x v="0"/>
    <s v="Otto von Cullesheim"/>
    <s v="D948"/>
    <s v="Oberzell, Kloster"/>
    <s v="Reg. Boica 1, S. 177"/>
    <m/>
    <s v="München, Bayerisches Hauptstaatsarchiv"/>
    <s v="0.0.1144"/>
    <n v="1144"/>
    <x v="166"/>
    <s v="Unbekannt"/>
    <n v="7970"/>
    <s v="D948"/>
    <n v="7970"/>
  </r>
  <r>
    <n v="9107"/>
    <s v="N0368"/>
    <n v="20064"/>
    <x v="0"/>
    <s v="Otto von Horstmar, Edelherr"/>
    <s v="N0368"/>
    <s v="Ludolf von Steinfurt, Edelherr"/>
    <s v="Jung, Cod. Dipl. com. Benth., S. 58-60, Nr. 24; WUB III, 421; INA N. F. 6, S. 125f., Nr. 16"/>
    <m/>
    <s v="Burgsteinfurt, Archiv"/>
    <s v="10.4.1244"/>
    <n v="1244"/>
    <x v="52"/>
    <s v="Sonntag"/>
    <s v="20064 Alle Aufnahmen unter dieser Zugangsnummer"/>
    <s v="N0368"/>
    <n v="20064"/>
  </r>
  <r>
    <n v="3403"/>
    <s v="D1117"/>
    <n v="8947"/>
    <x v="0"/>
    <s v="Otto von Lobdenberg"/>
    <s v="D1117"/>
    <s v="Kaisheim, Kloster"/>
    <s v="Ungedr.?"/>
    <m/>
    <s v="München, Bayerisches Hauptstaatsarchiv"/>
    <s v="0.0.1186"/>
    <n v="1186"/>
    <x v="10"/>
    <s v="Unbekannt"/>
    <n v="8947"/>
    <s v="D1117"/>
    <n v="8947"/>
  </r>
  <r>
    <n v="8854"/>
    <s v="F9074"/>
    <n v="15916"/>
    <x v="0"/>
    <s v="Otto von S. Nicolai in carcere Tull., Kardinal, Diakon und p�pstlicher Legat , Otto von S. Nicolai in carcere Tull., Kardinal, Diakon und p�pstlicher Legat"/>
    <s v="F9074"/>
    <s v="Magdeburg, Domstift, Domkanoniker Ludolf von Schwanebeck, Magdeburg, St. Marien, Stift, Regularkanoniker N., Magdeburg, Dominikanerkloster, Bruder Hermann von Havelberg"/>
    <s v="Reg. Magdeburg Ebb. 2, S. 304, Nr. 656"/>
    <m/>
    <s v="Magdeburg"/>
    <s v="20.2.1221"/>
    <n v="1221"/>
    <x v="76"/>
    <s v="Samstag"/>
    <s v="15916 Alle Aufnahmen unter dieser Zugangsnummer"/>
    <s v="F9074"/>
    <n v="15916"/>
  </r>
  <r>
    <n v="3463"/>
    <s v="E4354"/>
    <n v="9060"/>
    <x v="0"/>
    <s v="Otto von Wannenbach"/>
    <s v="E4354"/>
    <s v="Michelfeld, Kloster"/>
    <s v="Reg. Boica 1, S. 326"/>
    <m/>
    <s v="München, Bayerisches Hauptstaatsarchiv"/>
    <s v="0.0.1184"/>
    <n v="1184"/>
    <x v="90"/>
    <s v="Unbekannt"/>
    <n v="9060"/>
    <s v="E4354"/>
    <n v="9060"/>
  </r>
  <r>
    <n v="8853"/>
    <s v="F9074"/>
    <n v="15916"/>
    <x v="0"/>
    <s v="Otto, Kardinaldiakon von St. Nicolai in Carcere Tulliano, Legat f�r Deutschland"/>
    <s v="F9074"/>
    <s v="Magdeburg, Domkanoniker Ludolf von Schwanebeck, Magdeburg, Prämonstratenserstift ULF, Chorherr Nikolaus, Magdeburg, Dominikanerkloster, Bruder Hermann von Havelberg"/>
    <s v="UB Magdeburg Kloster, S. 104f., Nr. 112, RI V.3, Reg. Magdeburg Ebb. 2, S. 404f., Nr. 875"/>
    <m/>
    <s v="Magdeburg, Landeshauptarchiv"/>
    <s v="20.02.1230"/>
    <n v="1230"/>
    <x v="59"/>
    <s v="Mittwoch"/>
    <s v="15916 Alle Aufnahmen unter dieser Zugangsnummer"/>
    <s v="F9074"/>
    <n v="15916"/>
  </r>
  <r>
    <n v="3508"/>
    <s v="C887"/>
    <n v="9132"/>
    <x v="0"/>
    <s v="Ottobeuren, Kloster"/>
    <s v="C887"/>
    <s v="Ottobeuren, Kloster"/>
    <s v="Ungedr.?"/>
    <m/>
    <s v="München, Bayerisches Hauptstaatsarchiv"/>
    <s v="4.5.1167 ?"/>
    <n v="1167"/>
    <x v="109"/>
    <s v="Donnerstag"/>
    <n v="9132"/>
    <s v="C887"/>
    <n v="9132"/>
  </r>
  <r>
    <n v="6550"/>
    <s v="F2978"/>
    <n v="13222"/>
    <x v="0"/>
    <s v="Outre-Venoge, Dekan Nikolaus"/>
    <s v="F2978"/>
    <s v="Lac de Joux, Kloster"/>
    <s v="MDR 1-3, Nr.13 (vgl.)"/>
    <m/>
    <s v="Lausanne, Staatsarchiv"/>
    <s v="0.12.1239"/>
    <n v="1239"/>
    <x v="79"/>
    <s v="Unbekannt"/>
    <s v="13222 Alle Aufnahmen unter dieser Zugangsnummer"/>
    <s v="F2978"/>
    <n v="13222"/>
  </r>
  <r>
    <n v="6353"/>
    <s v="F2818"/>
    <n v="13006"/>
    <x v="0"/>
    <s v="Outre-Venoge,- Dekan Nikolaus"/>
    <s v="F2818"/>
    <s v="Lac de Joux, Stift"/>
    <s v="Ungedr.?"/>
    <m/>
    <s v="Lausanne, Staatsarchiv"/>
    <s v="0.12.1239"/>
    <n v="1239"/>
    <x v="79"/>
    <s v="Unbekannt"/>
    <s v="13006 Alle Aufnahmen unter dieser Zugangsnummer"/>
    <s v="F2818"/>
    <n v="13006"/>
  </r>
  <r>
    <n v="6355"/>
    <s v="F2820"/>
    <n v="13008"/>
    <x v="0"/>
    <s v="Outre-Venoge,- Dekan Nikolaus"/>
    <s v="F2820"/>
    <s v="Lac de Joux, Stift"/>
    <s v="Ungedr.?"/>
    <m/>
    <s v="Lausanne, Staatsarchiv"/>
    <s v="0.0.1244"/>
    <n v="1244"/>
    <x v="52"/>
    <s v="Unbekannt"/>
    <s v="13008 Alle Aufnahmen unter dieser Zugangsnummer"/>
    <s v="F2820"/>
    <n v="13008"/>
  </r>
  <r>
    <n v="1905"/>
    <s v="D760"/>
    <n v="6513"/>
    <x v="0"/>
    <s v="Paderborn, Kloster Abdinghof, Abt Albert"/>
    <s v="D760"/>
    <s v="Paderborn, Kloster Abdinghof"/>
    <s v="UB Westfäl. Add., Nr.47; Honselmann, Carta, S. 172 Nr.158"/>
    <m/>
    <s v="Münster, Staatsarchiv"/>
    <s v="0.0.1215-0.0.1240"/>
    <n v="12151240"/>
    <x v="64"/>
    <s v="Unbekannt"/>
    <n v="6513"/>
    <s v="D760"/>
    <n v="6513"/>
  </r>
  <r>
    <n v="1887"/>
    <s v="D753"/>
    <n v="6495"/>
    <x v="0"/>
    <s v="Paderborn, Kloster Abdinghof, Abt Gumpert"/>
    <s v="D753"/>
    <s v="Paderborn, Kloster Abdinghof, Ministeriale (identisch), Paderborn, Kloster Abdinghof, Ministeriale"/>
    <s v="UB Westfäl. 1, Nr.175; Honselmann, Carta, S. 169 Nr. 86"/>
    <m/>
    <s v="Münster, Staatsarchiv"/>
    <s v="1.4.1105"/>
    <n v="1105"/>
    <x v="148"/>
    <s v="Samstag"/>
    <n v="6495"/>
    <s v="D753"/>
    <n v="6495"/>
  </r>
  <r>
    <n v="1888"/>
    <s v="D754"/>
    <n v="6496"/>
    <x v="0"/>
    <s v="Paderborn, Kloster Abdinghof, Abt Gumpert"/>
    <s v="D754"/>
    <s v="Reinbold (aurifex)"/>
    <s v="UB Westfäl. 1, Nr.177; erw�hnt b. Honselmann, Carta, S. 69 u. 169"/>
    <m/>
    <s v="Münster, Staatsarchiv"/>
    <s v="27.3.1107"/>
    <n v="1107"/>
    <x v="248"/>
    <s v="Mittwoch"/>
    <n v="6496"/>
    <s v="D754"/>
    <n v="6496"/>
  </r>
  <r>
    <n v="1889"/>
    <s v="C764"/>
    <n v="6497"/>
    <x v="0"/>
    <s v="Paderborn, Kloster Abdinghof, Abt Gumpert"/>
    <s v="C764"/>
    <s v="Paderborn, Kloster Abdinghof"/>
    <s v="UB Westfäl. 1, Nr.179; Honselmann, Carta, S. 69 u. 169, Nr. 90"/>
    <m/>
    <s v="Münster, Staatsarchiv"/>
    <s v="0.0.1109"/>
    <n v="1109"/>
    <x v="118"/>
    <s v="Unbekannt"/>
    <n v="6497"/>
    <s v="C764"/>
    <n v="6497"/>
  </r>
  <r>
    <n v="1891"/>
    <s v="C765"/>
    <n v="6499"/>
    <x v="0"/>
    <s v="Paderborn, Kloster Abdinghof, Abt Hamuko"/>
    <s v="C765"/>
    <s v="Wighard"/>
    <s v="UB Westfäl. 1, Nr.1481 (193); Honselmann, Carta, S. 69 u. 170 Nr. 108"/>
    <m/>
    <s v="Münster, Staatsarchiv"/>
    <s v="18.6.1123"/>
    <n v="1123"/>
    <x v="25"/>
    <s v="Montag"/>
    <n v="6499"/>
    <s v="C765"/>
    <n v="6499"/>
  </r>
  <r>
    <n v="1898"/>
    <s v="C766"/>
    <n v="6506"/>
    <x v="0"/>
    <s v="Paderborn, Kloster Abdinghof, Abt Hamuko"/>
    <s v="C766"/>
    <s v="Paderborn, Kloster Abdinghof"/>
    <s v="UB Westfäl. 2, Nr.214"/>
    <m/>
    <s v="Münster, Staatsarchiv"/>
    <s v="0.0.1132"/>
    <n v="1132"/>
    <x v="210"/>
    <s v="Unbekannt"/>
    <n v="6506"/>
    <s v="C766"/>
    <n v="6506"/>
  </r>
  <r>
    <n v="1902"/>
    <s v="C767"/>
    <n v="6510"/>
    <x v="0"/>
    <s v="Paderborn, Kloster Abdinghof, Abt Konrad"/>
    <s v="C767"/>
    <s v="Walther"/>
    <s v="UB Westfäl. 2, Nr.1655; Honselmann, Carta, S. 171 Nr.145"/>
    <m/>
    <s v="Münster, Staatsarchiv"/>
    <s v="0.0.1144"/>
    <n v="1144"/>
    <x v="166"/>
    <s v="Unbekannt"/>
    <n v="6510"/>
    <s v="C767"/>
    <n v="6510"/>
  </r>
  <r>
    <n v="1903"/>
    <s v="D758"/>
    <n v="6511"/>
    <x v="0"/>
    <s v="Paderborn, Kloster Abdinghof, Abt Konrad"/>
    <s v="D758"/>
    <s v="Adalrad"/>
    <s v="UB Westfäl. 2, Nr.251; Honselmann, Carta, S. 171 Nr. 146"/>
    <m/>
    <s v="Münster, Staatsarchiv"/>
    <s v="0.0.1145"/>
    <n v="1145"/>
    <x v="106"/>
    <s v="Unbekannt"/>
    <n v="6511"/>
    <s v="D758"/>
    <n v="6511"/>
  </r>
  <r>
    <n v="1949"/>
    <s v="D777"/>
    <n v="6643"/>
    <x v="0"/>
    <s v="Paderborn, Stift Busdorf, Propst Esicus"/>
    <s v="D777"/>
    <s v="Paderborn, Stift Busdorf (Kirche)"/>
    <s v="UB Westfäl. Add., Nr.36"/>
    <m/>
    <s v="Münster, Staatsarchiv"/>
    <s v="0.0.1129-0.0.1140"/>
    <n v="11291140"/>
    <x v="105"/>
    <s v="Unbekannt"/>
    <n v="6643"/>
    <s v="D777"/>
    <n v="6643"/>
  </r>
  <r>
    <n v="6991"/>
    <s v="F4146"/>
    <n v="13691"/>
    <x v="0"/>
    <s v="Paganus de Guarda (Notar)"/>
    <s v="F4146"/>
    <s v="Blandrate, Graf Gottfried von, Bistum Sitten, Domstift, Kapitel (Fond)"/>
    <s v="Ungedr.?"/>
    <m/>
    <s v="Sitten, Domkapitelsarchiv"/>
    <s v="8.6.1250"/>
    <n v="1250"/>
    <x v="9"/>
    <s v="Mittwoch"/>
    <s v="13691 Alle Aufnahmen unter dieser Zugangsnummer"/>
    <s v="F4146"/>
    <n v="13691"/>
  </r>
  <r>
    <n v="8567"/>
    <s v="F8164"/>
    <n v="15582"/>
    <x v="0"/>
    <s v="Palestrina, Bischof Guido, p�pstlicher Legat , Palestrina, Bischof Guido, p�pstlicher Legat"/>
    <s v="F8164"/>
    <s v="Reinsdorf, Abt und Konvent"/>
    <s v="UB Halberstadt H.stift 1, S. 378, Nr. 424; Dobenecker 2, S. 231, Nr. 1246; Schieckel, S. 80, Nr. 148"/>
    <m/>
    <s v="Dresden, HStA"/>
    <s v="0.9.1203"/>
    <n v="1203"/>
    <x v="75"/>
    <s v="Unbekannt"/>
    <s v="15582 Alle Aufnahmen unter dieser Zugangsnummer"/>
    <s v="F8164"/>
    <n v="15582"/>
  </r>
  <r>
    <n v="6298"/>
    <s v="F2751"/>
    <n v="12949"/>
    <x v="0"/>
    <s v="Palezieux, Wilhelm von"/>
    <s v="F2751"/>
    <s v="Hautcret, Kloster"/>
    <s v="Ungedr.?"/>
    <m/>
    <s v="Lausanne, Staatsarchiv"/>
    <s v="0.11.1240"/>
    <n v="1240"/>
    <x v="64"/>
    <s v="Unbekannt"/>
    <s v="12949 Alle Aufnahmen unter dieser Zugangsnummer"/>
    <s v="F2751"/>
    <n v="12949"/>
  </r>
  <r>
    <n v="775"/>
    <s v="E1502"/>
    <n v="3664"/>
    <x v="2"/>
    <s v="Papst Alexander III."/>
    <s v="E1502"/>
    <s v="Eberbach, Kloster"/>
    <s v="UB Eberbach Abtei 1, Nr.30; JL, Nr.13013"/>
    <m/>
    <s v="Wiesbaden, Hauptstaatsarchiv"/>
    <s v="26.1.1178"/>
    <n v="1178"/>
    <x v="80"/>
    <s v="Donnerstag"/>
    <n v="3664"/>
    <s v="E1502"/>
    <n v="3664"/>
  </r>
  <r>
    <n v="751"/>
    <s v="E1470"/>
    <n v="3462"/>
    <x v="2"/>
    <s v="Papst Alexander III."/>
    <s v="E1470"/>
    <s v="Eberbach, Kloster"/>
    <s v="UB Eberbach Abtei 1, Nr.21; JL, Nr.10815; DIGUB 2"/>
    <m/>
    <s v="Wiesbaden, Hauptstaatsarchiv"/>
    <s v="6.2.1163"/>
    <n v="1163"/>
    <x v="175"/>
    <s v="Mittwoch"/>
    <n v="3462"/>
    <s v="E1470"/>
    <n v="3462"/>
  </r>
  <r>
    <n v="628"/>
    <s v="E859"/>
    <n v="2356"/>
    <x v="2"/>
    <s v="Papst Alexander III."/>
    <s v="E859"/>
    <s v="Sch�ntal, Kloster"/>
    <s v="UB Württemberg. 2, Nr.406; JL, Nr.12740"/>
    <m/>
    <s v="Stuttgart, Hauptstaatsarchiv"/>
    <s v="8.11.1176"/>
    <n v="1176"/>
    <x v="178"/>
    <s v="Montag"/>
    <n v="2356"/>
    <s v="E859"/>
    <n v="2356"/>
  </r>
  <r>
    <n v="629"/>
    <s v="E860"/>
    <n v="2357"/>
    <x v="2"/>
    <s v="Papst Alexander III."/>
    <s v="E860"/>
    <s v="Sch�ntal, Kloster"/>
    <s v="UB Württemberg. 2, Nr.409; JL, Nr.12960"/>
    <m/>
    <s v="Stuttgart, Hauptstaatsarchiv"/>
    <s v="21.12.1177"/>
    <n v="1177"/>
    <x v="101"/>
    <s v="Mittwoch"/>
    <n v="2357"/>
    <s v="E860"/>
    <n v="2357"/>
  </r>
  <r>
    <n v="567"/>
    <s v="D265"/>
    <n v="2213"/>
    <x v="2"/>
    <s v="Papst Alexander III."/>
    <s v="D265"/>
    <s v="Maulbronn, Kloster"/>
    <s v="UB Württemberg. 2, Nr.372; JL, Nr.13199"/>
    <m/>
    <s v="Stuttgart, Hauptstaatsarchiv"/>
    <s v="0.0.1160-3.4.1181"/>
    <n v="11601181"/>
    <x v="102"/>
    <s v="Unbekannt"/>
    <n v="2213"/>
    <s v="D265"/>
    <n v="2213"/>
  </r>
  <r>
    <n v="430"/>
    <s v="E584"/>
    <n v="1892"/>
    <x v="2"/>
    <s v="Papst Alexander III."/>
    <s v="E584"/>
    <s v="Ellwangen, Kloster"/>
    <s v="UB Württemberg. 2, Nr.419; JL, Nr.13353"/>
    <m/>
    <s v="Stuttgart, Hauptstaatsarchiv"/>
    <s v="31.3.1179"/>
    <n v="1179"/>
    <x v="151"/>
    <s v="Samstag"/>
    <n v="1892"/>
    <s v="E584"/>
    <n v="1892"/>
  </r>
  <r>
    <n v="8418"/>
    <s v="F7729"/>
    <n v="15412"/>
    <x v="2"/>
    <s v="Papst Alexander III."/>
    <s v="F7729"/>
    <s v="Trier, St. Simeon, Stift, Dekan Volmar und Kapitel"/>
    <s v="UB Mittelrhein 2, Nr. 31 und S. 732, Nr. 756; Reg. Mittelrhein. 2, Nr. 420; JL, Nr. 13430, Germ. Pont. 10,1, S. 184, Nr. 13"/>
    <m/>
    <s v="Trier, StadtA."/>
    <s v="8.6.1179"/>
    <n v="1179"/>
    <x v="151"/>
    <s v="Freitag"/>
    <s v="15412 Alle Aufnahmen unter dieser Zugangsnummer"/>
    <s v="F7729"/>
    <n v="15412"/>
  </r>
  <r>
    <n v="4185"/>
    <s v="C1020"/>
    <n v="10396"/>
    <x v="2"/>
    <s v="Papst Alexander III."/>
    <s v="C1020"/>
    <s v="Brondolo, Kloster"/>
    <s v="Ital. Pont. 7,2, S. 121; HJb 24, S. 765, Nr.1a"/>
    <m/>
    <s v="Nürnberg, Germanisches Nationalmuseum"/>
    <s v="0.0.1160-20.5.1175"/>
    <n v="11601175"/>
    <x v="119"/>
    <s v="Unbekannt"/>
    <n v="10396"/>
    <s v="C1020"/>
    <n v="10396"/>
  </r>
  <r>
    <n v="4187"/>
    <s v="E5060"/>
    <n v="10398"/>
    <x v="2"/>
    <s v="Papst Alexander III."/>
    <s v="E5060"/>
    <s v="Au, Stift, Propst Heinrich"/>
    <s v="UB Tirol 1,1, Nr.336; Germ. Pont. 1, S. 408"/>
    <m/>
    <s v="Nürnberg, Germanisches Nationalmuseum"/>
    <s v="30.1.1173"/>
    <n v="1173"/>
    <x v="116"/>
    <s v="Dienstag"/>
    <n v="10398"/>
    <s v="E5060"/>
    <n v="10398"/>
  </r>
  <r>
    <n v="4191"/>
    <s v="E5061"/>
    <n v="10402"/>
    <x v="2"/>
    <s v="Papst Alexander III."/>
    <s v="E5061"/>
    <s v="Bistum Aquino, Bischof Rainald"/>
    <s v="HJB 24, S. 766; Ital. Pont. 1, S. 169; DIGUB 2"/>
    <m/>
    <s v="Nürnberg, Germanisches Nationalmuseum"/>
    <s v="10.6.1175"/>
    <n v="1175"/>
    <x v="119"/>
    <s v="Dienstag"/>
    <n v="10402"/>
    <s v="E5061"/>
    <n v="10402"/>
  </r>
  <r>
    <n v="7223"/>
    <s v="F4597"/>
    <n v="13961"/>
    <x v="2"/>
    <s v="Papst Alexander III."/>
    <s v="F4597"/>
    <s v="St. Maurice, Stift, Abt Wilhelm, St. Maurice, Stift, Kapitel"/>
    <s v="JL, Nr.13324; Reg. Schweiz, Nr.2393"/>
    <m/>
    <s v="St. Maurice, Stiftsarchiv"/>
    <s v="14.3.1179 ?"/>
    <n v="1179"/>
    <x v="151"/>
    <s v="Mittwoch"/>
    <s v="13961 Alle Aufnahmen unter dieser Zugangsnummer"/>
    <s v="F4597"/>
    <n v="13961"/>
  </r>
  <r>
    <n v="6951"/>
    <s v="F4095"/>
    <n v="13646"/>
    <x v="2"/>
    <s v="Papst Alexander III."/>
    <s v="F4095"/>
    <s v="Bistum Sitten, Bischof Amadeus, Bistum Sitten, Domstift, Kapitel"/>
    <s v="MDR 29,1, S. 96; JL, Nr.10836"/>
    <m/>
    <s v="Sitten, Domkapitelsarchiv"/>
    <s v="18.3.1163 ?"/>
    <n v="1163"/>
    <x v="175"/>
    <s v="Montag"/>
    <s v="13646 Alle Aufnahmen unter dieser Zugangsnummer"/>
    <s v="F4095"/>
    <n v="13646"/>
  </r>
  <r>
    <n v="6585"/>
    <s v="F3055"/>
    <n v="13263"/>
    <x v="2"/>
    <s v="Papst Alexander III."/>
    <s v="F3055"/>
    <s v="Muri, Kloster, Abt Anselm, Muri, Kloster, Konvent"/>
    <s v="UB Z�rich 1, Nr.334; JL, Nr.13331"/>
    <m/>
    <s v="Aarau, Staatsarchiv"/>
    <s v="18.3.1179"/>
    <n v="1179"/>
    <x v="151"/>
    <s v="Sonntag"/>
    <s v="13263 Alle Aufnahmen unter dieser Zugangsnummer"/>
    <s v="F3055"/>
    <n v="13263"/>
  </r>
  <r>
    <n v="6514"/>
    <s v="F2933"/>
    <n v="13183"/>
    <x v="2"/>
    <s v="Papst Alexander III."/>
    <s v="F2933"/>
    <s v="Montheron, Kloster"/>
    <s v="MDR 12,3, S. 35; JL, Nr.12807"/>
    <m/>
    <s v="Lausanne, Stadtarchiv"/>
    <s v="25.4.1177"/>
    <n v="1177"/>
    <x v="101"/>
    <s v="Montag"/>
    <s v="13183 Alle Aufnahmen unter dieser Zugangsnummer"/>
    <s v="F2933"/>
    <n v="13183"/>
  </r>
  <r>
    <n v="5997"/>
    <s v="F2340"/>
    <n v="12572"/>
    <x v="2"/>
    <s v="Papst Alexander III."/>
    <s v="F2340"/>
    <s v="Bonmont, Kloster, Abt Johannes"/>
    <s v="Mon. Hist. Patria t. 1"/>
    <m/>
    <s v="Lausanne, Staatsarchiv"/>
    <s v="12.5.1164"/>
    <n v="1164"/>
    <x v="150"/>
    <s v="Dienstag"/>
    <n v="12572"/>
    <s v="F2340"/>
    <n v="12572"/>
  </r>
  <r>
    <n v="5998"/>
    <s v="F2342"/>
    <n v="12574"/>
    <x v="2"/>
    <s v="Papst Alexander III."/>
    <s v="F2342"/>
    <s v="Hautcret, Kloster"/>
    <s v="MDR 12,2, S. 38"/>
    <m/>
    <s v="Lausanne, Staatsarchiv"/>
    <s v="4.11.1179"/>
    <n v="1179"/>
    <x v="151"/>
    <s v="Sonntag"/>
    <n v="12574"/>
    <s v="F2342"/>
    <n v="12574"/>
  </r>
  <r>
    <n v="5709"/>
    <s v="F1699"/>
    <n v="12229"/>
    <x v="2"/>
    <s v="Papst Alexander III."/>
    <s v="F1699"/>
    <s v="Schaffhausen, Kloster Allerheiligen, Abt Nogger, Schaffhausen, Kloster Allerheiligen, Konvent"/>
    <s v="UB Z�rich 1, Nr. 335; JL, Nr. 13423"/>
    <m/>
    <s v="Schaffhausen, Staatsarchiv"/>
    <s v="25.5.1179"/>
    <n v="1179"/>
    <x v="151"/>
    <s v="Freitag"/>
    <s v="12229 Alle Aufnahmen unter dieser Zugangsnummer"/>
    <s v="F1699"/>
    <n v="12229"/>
  </r>
  <r>
    <n v="5642"/>
    <s v="F1579"/>
    <n v="12131"/>
    <x v="2"/>
    <s v="Papst Alexander III."/>
    <s v="F1579"/>
    <s v="Münster-Granfelden, Kloster, Propst Heinrich, Münster-Granfelden, Kloster, Konvent"/>
    <s v="Trouillat 1, Nr.243; JL, Nr.13307"/>
    <m/>
    <s v="Delemont, Mus�e Jurassien"/>
    <s v="27.2.1179"/>
    <n v="1179"/>
    <x v="151"/>
    <s v="Dienstag"/>
    <s v="12131 Alle Aufnahmen unter dieser Zugangsnummer"/>
    <s v="F1579"/>
    <n v="12131"/>
  </r>
  <r>
    <n v="5647"/>
    <s v="F1587A"/>
    <n v="12136"/>
    <x v="2"/>
    <s v="Papst Alexander III."/>
    <s v="F1587A"/>
    <s v="St. Imier, Stift"/>
    <s v="Trouillat 1, Nr.239"/>
    <m/>
    <s v="Porrentruy, Staatsarchiv"/>
    <s v="27.2.1178"/>
    <n v="1178"/>
    <x v="80"/>
    <s v="Montag"/>
    <s v="12136 Alle Aufnahmen unter dieser Zugangsnummer"/>
    <s v="F1587A"/>
    <n v="12136"/>
  </r>
  <r>
    <n v="5648"/>
    <s v="F1588"/>
    <n v="12137"/>
    <x v="2"/>
    <s v="Papst Alexander III."/>
    <s v="F1588"/>
    <s v="St. Ursanne, Stift, Propst, St. Ursanne, Stift, Kapitel"/>
    <s v="Trouillat 1, Nr.240; JL, Nr.13341"/>
    <m/>
    <s v="Porrentruy, Staatsarchiv"/>
    <s v="24.3.1178"/>
    <n v="1178"/>
    <x v="80"/>
    <s v="Freitag"/>
    <s v="12137 Alle Aufnahmen unter dieser Zugangsnummer"/>
    <s v="F1588"/>
    <n v="12137"/>
  </r>
  <r>
    <n v="5650"/>
    <s v="F1590"/>
    <n v="12139"/>
    <x v="2"/>
    <s v="Papst Alexander III."/>
    <s v="F1590"/>
    <s v="L�tzel, Kloster, Abt Erkenfried, L�tzel, Kloster, Konvent"/>
    <s v="Trouillat 1, Nr.248; JL, Nr.13668"/>
    <m/>
    <s v="Porrentruy, Staatsarchiv"/>
    <s v="21.6.1180"/>
    <n v="1180"/>
    <x v="73"/>
    <s v="Samstag"/>
    <s v="12139 Alle Aufnahmen unter dieser Zugangsnummer"/>
    <s v="F1590"/>
    <n v="12139"/>
  </r>
  <r>
    <n v="5639"/>
    <s v="F1567"/>
    <n v="12121"/>
    <x v="2"/>
    <s v="Papst Alexander III."/>
    <s v="F1567"/>
    <s v="Sulz, Kloster"/>
    <s v="Ungedr.?"/>
    <m/>
    <s v="Porrentruy, Staatsarchiv"/>
    <s v="0.0.1159-0.0.1181"/>
    <n v="11591181"/>
    <x v="102"/>
    <s v="Unbekannt"/>
    <s v="12121 Alle Aufnahmen unter dieser Zugangsnummer"/>
    <s v="F1567"/>
    <n v="12121"/>
  </r>
  <r>
    <n v="3841"/>
    <s v="E4720"/>
    <n v="9759"/>
    <x v="2"/>
    <s v="Papst Alexander III."/>
    <s v="E4720"/>
    <s v="Ebrach, Kloster"/>
    <s v="Reg. Boica 1, S. 295; Germ. Pont. 3,3, S. 217"/>
    <m/>
    <s v="München, Bayerisches Hauptstaatsarchiv"/>
    <s v="5.4.1177"/>
    <n v="1177"/>
    <x v="101"/>
    <s v="Dienstag"/>
    <n v="9759"/>
    <s v="E4720"/>
    <n v="9759"/>
  </r>
  <r>
    <n v="3776"/>
    <s v="D1222"/>
    <n v="9653"/>
    <x v="2"/>
    <s v="Papst Alexander III."/>
    <s v="D1222"/>
    <s v="Bistum Freising, Domstift"/>
    <s v="Germ. Pont. 1, S. 337; JL, Nr.13197"/>
    <m/>
    <s v="München, Bayerisches Hauptstaatsarchiv"/>
    <s v="1.4.1179"/>
    <n v="1179"/>
    <x v="151"/>
    <s v="Sonntag"/>
    <n v="9653"/>
    <s v="D1222"/>
    <n v="9653"/>
  </r>
  <r>
    <n v="3662"/>
    <s v="E4568"/>
    <n v="9421"/>
    <x v="2"/>
    <s v="Papst Alexander III."/>
    <s v="E4568"/>
    <s v="Speinshart, Stift"/>
    <s v="Germ. Pont. 1, S. 306; JL, Nr.14383"/>
    <m/>
    <s v="München, Bayerisches Hauptstaatsarchiv"/>
    <s v="27.3.1181"/>
    <n v="1181"/>
    <x v="102"/>
    <s v="Freitag"/>
    <n v="9421"/>
    <s v="E4568"/>
    <n v="9421"/>
  </r>
  <r>
    <n v="3622"/>
    <s v="E4550"/>
    <n v="9344"/>
    <x v="2"/>
    <s v="Papst Alexander III."/>
    <s v="E4550"/>
    <s v="Erzbistum K�ln, Domstift"/>
    <s v="Reg. K�ln Ebb. 2, Nr.1103; JL, Nr.13075"/>
    <m/>
    <s v="K�ln, Stadtarchiv"/>
    <s v="19.6.1178"/>
    <n v="1178"/>
    <x v="80"/>
    <s v="Montag"/>
    <n v="9344"/>
    <s v="E4550"/>
    <n v="9344"/>
  </r>
  <r>
    <n v="3573"/>
    <s v="E4471"/>
    <n v="9252"/>
    <x v="2"/>
    <s v="Papst Alexander III."/>
    <s v="E4471"/>
    <s v="Rott, Kloster"/>
    <s v="JL, Nr.13358; Germ. Pont. 1, S. 358, Nr.7"/>
    <m/>
    <s v="München, Bayerisches Hauptstaatsarchiv"/>
    <s v="4.4.1179"/>
    <n v="1179"/>
    <x v="151"/>
    <s v="Mittwoch"/>
    <n v="9252"/>
    <s v="E4471"/>
    <n v="9252"/>
  </r>
  <r>
    <n v="3598"/>
    <s v="E4508"/>
    <n v="9318"/>
    <x v="2"/>
    <s v="Papst Alexander III."/>
    <s v="E4508"/>
    <s v="Reichenhall, Kloster"/>
    <s v="Mon. Boica 3, S. 544; JL, Nr.11630"/>
    <m/>
    <s v="München, Bayerisches Hauptstaatsarchiv"/>
    <s v="1.7.1169"/>
    <n v="1169"/>
    <x v="98"/>
    <s v="Dienstag"/>
    <n v="9318"/>
    <s v="E4508"/>
    <n v="9318"/>
  </r>
  <r>
    <n v="3365"/>
    <s v="D1101"/>
    <n v="8876"/>
    <x v="2"/>
    <s v="Papst Alexander III."/>
    <s v="D1101"/>
    <s v="Bistum Freising (Fond), Freising, St. Johann"/>
    <s v="JL, Nr.13196"/>
    <m/>
    <s v="München, Bayerisches Hauptstaatsarchiv"/>
    <s v="31.3.1170"/>
    <n v="1170"/>
    <x v="19"/>
    <s v="Dienstag"/>
    <n v="8876"/>
    <s v="D1101"/>
    <n v="8876"/>
  </r>
  <r>
    <n v="3367"/>
    <s v="C870"/>
    <n v="8880"/>
    <x v="2"/>
    <s v="Papst Alexander III."/>
    <s v="C870"/>
    <s v="Gars, Stift"/>
    <s v="Mon. Boica 1, S. 57; JL, Nr.14301"/>
    <m/>
    <s v="München, Bayerisches Hauptstaatsarchiv"/>
    <s v="um 1159.6.15"/>
    <n v="1159"/>
    <x v="186"/>
    <s v="Unbekannt"/>
    <n v="8880"/>
    <s v="C870"/>
    <n v="8880"/>
  </r>
  <r>
    <n v="3381"/>
    <s v="D1105"/>
    <n v="8898"/>
    <x v="2"/>
    <s v="Papst Alexander III."/>
    <s v="D1105"/>
    <s v="Chiemsee, Herren-- Kloster"/>
    <s v="Ungedr.?"/>
    <m/>
    <s v="München, Bayerisches Hauptstaatsarchiv"/>
    <s v="vor 1181.5.25"/>
    <n v="1181"/>
    <x v="102"/>
    <s v="Unbekannt"/>
    <n v="8898"/>
    <s v="D1105"/>
    <n v="8898"/>
  </r>
  <r>
    <n v="3318"/>
    <s v="D1092"/>
    <n v="8808"/>
    <x v="2"/>
    <s v="Papst Alexander III."/>
    <s v="D1092"/>
    <s v="Steinfurt, Johanniterkommende"/>
    <s v="Arch. Westf. 1, S. 173, Nr.1"/>
    <m/>
    <s v="Burgsteinfurt, Adelsarchiv Bentheim"/>
    <s v="20.12.1179-20.12.1180"/>
    <n v="11791180"/>
    <x v="73"/>
    <s v="Unbekannt"/>
    <n v="8808"/>
    <s v="D1092"/>
    <n v="8808"/>
  </r>
  <r>
    <n v="3250"/>
    <s v="E4153"/>
    <n v="8723"/>
    <x v="2"/>
    <s v="Papst Alexander III."/>
    <s v="E4153"/>
    <s v="Formbach, Kloster"/>
    <s v="Mon. Boica 4, S. 136ff."/>
    <m/>
    <s v="München, Bayerisches Hauptstaatsarchiv"/>
    <s v="0.0.1179"/>
    <n v="1179"/>
    <x v="151"/>
    <s v="Unbekannt"/>
    <n v="8723"/>
    <s v="E4153"/>
    <n v="8723"/>
  </r>
  <r>
    <n v="3173"/>
    <s v="E4085"/>
    <n v="8616"/>
    <x v="2"/>
    <s v="Papst Alexander III."/>
    <s v="E4085"/>
    <s v="Au am Inn, Kloster"/>
    <s v="Germ. Pont. 2,1, S. 82"/>
    <m/>
    <s v="München, Bayerisches Hauptstaatsarchiv"/>
    <s v="7.2.1178"/>
    <n v="1178"/>
    <x v="80"/>
    <s v="Dienstag"/>
    <n v="8616"/>
    <s v="E4085"/>
    <n v="8616"/>
  </r>
  <r>
    <n v="3191"/>
    <s v="E4101"/>
    <n v="8642"/>
    <x v="2"/>
    <s v="Papst Alexander III."/>
    <s v="E4101"/>
    <s v="Biburg, Kloster"/>
    <s v="Germ. Pont. 1, S. 317; JL, Nr.12815"/>
    <m/>
    <s v="München, Bayerisches Hauptstaatsarchiv"/>
    <s v="28.4.1177"/>
    <n v="1177"/>
    <x v="101"/>
    <s v="Donnerstag"/>
    <n v="8642"/>
    <s v="E4101"/>
    <n v="8642"/>
  </r>
  <r>
    <n v="3195"/>
    <s v="D1056"/>
    <n v="8646"/>
    <x v="2"/>
    <s v="Papst Alexander III."/>
    <s v="D1056"/>
    <s v="Dietramszell, Kloster"/>
    <s v="JL, Nr.13178; Germ. Pont. 1, S. 372"/>
    <m/>
    <s v="München, Bayerisches Hauptstaatsarchiv"/>
    <s v="0.0.1166-7.3.1179"/>
    <n v="11661179"/>
    <x v="151"/>
    <s v="Unbekannt"/>
    <n v="8646"/>
    <s v="D1056"/>
    <n v="8646"/>
  </r>
  <r>
    <n v="3121"/>
    <s v="E3961"/>
    <n v="8453"/>
    <x v="2"/>
    <s v="Papst Alexander III."/>
    <s v="E3961"/>
    <s v="Augsburg, Stift St. Moritz (Chorherrenstift, gegr. 1019)"/>
    <s v="JL, Nr.13111"/>
    <m/>
    <s v="München, Bayerisches Hauptstaatsarchiv"/>
    <s v="24.10.1178"/>
    <n v="1178"/>
    <x v="80"/>
    <s v="Dienstag"/>
    <n v="8453"/>
    <s v="E3961"/>
    <n v="8453"/>
  </r>
  <r>
    <n v="2851"/>
    <s v="E3714"/>
    <n v="8064"/>
    <x v="2"/>
    <s v="Papst Alexander III."/>
    <s v="E3714"/>
    <s v="Marienthal, Kloster"/>
    <s v="JL, Nr.13672"/>
    <m/>
    <s v="Wolfenb�ttel, Staatsarchiv"/>
    <s v="1.7.1180"/>
    <n v="1180"/>
    <x v="73"/>
    <s v="Dienstag"/>
    <n v="8064"/>
    <s v="E3714"/>
    <n v="8064"/>
  </r>
  <r>
    <n v="2837"/>
    <s v="E3705"/>
    <n v="8050"/>
    <x v="2"/>
    <s v="Papst Alexander III."/>
    <s v="E3705"/>
    <s v="Sch�ningen, Kloster"/>
    <s v="JL, Nr.13620"/>
    <m/>
    <s v="Wolfenb�ttel, Staatsarchiv"/>
    <s v="22.2.1180"/>
    <n v="1180"/>
    <x v="73"/>
    <s v="Freitag"/>
    <n v="8050"/>
    <s v="E3705"/>
    <n v="8050"/>
  </r>
  <r>
    <n v="2761"/>
    <s v="D954"/>
    <n v="7935"/>
    <x v="2"/>
    <s v="Papst Alexander III."/>
    <s v="D954"/>
    <s v="Helmstedt, Kloster (Fond), Werden, Kloster, Abt Wolfram"/>
    <s v="JL, Nr.13266"/>
    <m/>
    <s v="Wolfenb�ttel, Staatsarchiv"/>
    <s v="25.5.1178-25.5.1179"/>
    <n v="11781179"/>
    <x v="151"/>
    <s v="Unbekannt"/>
    <n v="7935"/>
    <s v="D954"/>
    <n v="7935"/>
  </r>
  <r>
    <n v="2788"/>
    <s v="E3635"/>
    <n v="7979"/>
    <x v="2"/>
    <s v="Papst Alexander III."/>
    <s v="E3635"/>
    <s v="Oberzell, Kloster"/>
    <s v="Germ. Pont. 3, S. 196, Nr.4"/>
    <m/>
    <s v="München, Bayerisches Hauptstaatsarchiv"/>
    <s v="5.2.1181"/>
    <n v="1181"/>
    <x v="102"/>
    <s v="Donnerstag"/>
    <n v="7979"/>
    <s v="E3635"/>
    <n v="7979"/>
  </r>
  <r>
    <n v="2752"/>
    <s v="E3653"/>
    <n v="7926"/>
    <x v="2"/>
    <s v="Papst Alexander III."/>
    <s v="E3653"/>
    <s v="Braunschweig, Kloster St. Egidien"/>
    <s v="UB Braunschweig 2, Nr.21"/>
    <m/>
    <s v="Wolfenb�ttel, Staatsarchiv"/>
    <s v="8.7.1179"/>
    <n v="1179"/>
    <x v="151"/>
    <s v="Sonntag"/>
    <n v="7926"/>
    <s v="E3653"/>
    <n v="7926"/>
  </r>
  <r>
    <n v="2670"/>
    <s v="E3554"/>
    <n v="7826"/>
    <x v="2"/>
    <s v="Papst Alexander III."/>
    <s v="E3554"/>
    <s v="Bonn, Stift St. Cassius"/>
    <s v="JL, Nr.12898"/>
    <m/>
    <s v="D�sseldorf, Hauptstaatsarchiv"/>
    <s v="31.7.1177"/>
    <n v="1177"/>
    <x v="101"/>
    <s v="Sonntag"/>
    <n v="7826"/>
    <s v="E3554"/>
    <n v="7826"/>
  </r>
  <r>
    <n v="4589"/>
    <s v="D1458"/>
    <n v="10898"/>
    <x v="2"/>
    <s v="Papst Alexander III."/>
    <s v="D1458"/>
    <s v="Bistum Osnabrück, Domstift, Kapitel"/>
    <s v="UB Osnabrück 1, Nr. 344; JL, Nr. 12908"/>
    <m/>
    <s v="Osnabrück, Domarchiv"/>
    <s v="3.8.1177"/>
    <n v="1177"/>
    <x v="101"/>
    <s v="Mittwoch"/>
    <n v="10898"/>
    <s v="D1458"/>
    <n v="10898"/>
  </r>
  <r>
    <n v="2247"/>
    <s v="D842"/>
    <n v="7183"/>
    <x v="2"/>
    <s v="Papst Alexander III."/>
    <s v="D842"/>
    <s v="Laach, Kloster St. Maria, Abt Konrad"/>
    <s v="UB Mittelrhein 2, Nr.41; JL, Nr.14387"/>
    <m/>
    <s v="Koblenz, Landeshauptarchiv"/>
    <s v="11.4.1181"/>
    <n v="1181"/>
    <x v="102"/>
    <s v="Samstag"/>
    <n v="7183"/>
    <s v="D842"/>
    <n v="7183"/>
  </r>
  <r>
    <n v="2211"/>
    <s v="E3075"/>
    <n v="7100"/>
    <x v="2"/>
    <s v="Papst Alexander III."/>
    <s v="E3075"/>
    <s v="Carden, Stift"/>
    <s v="UB Mittelrhein 2, Nr.28; JL, Nr.13037"/>
    <m/>
    <s v="Koblenz, Landeshauptarchiv"/>
    <s v="30.3.1178"/>
    <n v="1178"/>
    <x v="80"/>
    <s v="Donnerstag"/>
    <n v="7100"/>
    <s v="E3075"/>
    <n v="7100"/>
  </r>
  <r>
    <n v="2123"/>
    <s v="E2995"/>
    <n v="6984"/>
    <x v="2"/>
    <s v="Papst Alexander III."/>
    <s v="E2995"/>
    <s v="Himmerod, Kloster (monast. s. Marie de Claustro), Abt Gillebert"/>
    <s v="UB Mittelrhein 2, Nr. 25; JL, Nr.12903"/>
    <m/>
    <s v="Koblenz, Landeshauptarchiv"/>
    <s v="2.8.1177"/>
    <n v="1177"/>
    <x v="101"/>
    <s v="Dienstag"/>
    <n v="6984"/>
    <s v="E2995"/>
    <n v="6984"/>
  </r>
  <r>
    <n v="2033"/>
    <s v="E2850"/>
    <n v="6757"/>
    <x v="2"/>
    <s v="Papst Alexander III."/>
    <s v="E2850"/>
    <s v="Bronnbach, Kloster"/>
    <s v="Aschbach 2, Nr.13; Germ. Pont. 3, S. 201"/>
    <m/>
    <s v="Wertheim, Adelsarchiv L�wenstein-Wertheim-Rosenberg"/>
    <s v="24.5.1178"/>
    <n v="1178"/>
    <x v="80"/>
    <s v="Mittwoch"/>
    <n v="6757"/>
    <s v="E2850"/>
    <n v="6757"/>
  </r>
  <r>
    <n v="1995"/>
    <s v="C775"/>
    <n v="6704"/>
    <x v="2"/>
    <s v="Papst Alexander III."/>
    <s v="C775"/>
    <s v="Steingaden, Kloster"/>
    <s v="JL, Nr.11365; Germ. Pont. 2,1, S. 76, Nr.4"/>
    <m/>
    <s v="München, Bayerisches Hauptstaatsarchiv"/>
    <s v="26.12.1167"/>
    <n v="1167"/>
    <x v="109"/>
    <s v="Dienstag"/>
    <n v="6704"/>
    <s v="C775"/>
    <n v="6704"/>
  </r>
  <r>
    <n v="1999"/>
    <s v="C778A"/>
    <n v="6708"/>
    <x v="2"/>
    <s v="Papst Alexander III."/>
    <s v="C778A"/>
    <s v="Steingaden, Kloster, Spoleto, Herzog Welf VI. von"/>
    <s v="JL, Nr.12847; Germ. Pont. 2,1, S. 77, Nr.6"/>
    <m/>
    <s v="München, Bayerisches Hauptstaatsarchiv"/>
    <s v="26.5.1177"/>
    <n v="1177"/>
    <x v="101"/>
    <s v="Donnerstag"/>
    <s v="6708 Alle Aufnahmen unter dieser Zugangsnummer"/>
    <s v="C778A"/>
    <n v="6708"/>
  </r>
  <r>
    <n v="2000"/>
    <s v="D789"/>
    <n v="6709"/>
    <x v="2"/>
    <s v="Papst Alexander III."/>
    <s v="D789"/>
    <s v="Steingaden, Kloster"/>
    <s v="JL, Nr.12867; Germ. Pont. 2,1, S. 77, Nr.7"/>
    <m/>
    <s v="München, Bayerisches Hauptstaatsarchiv"/>
    <s v="10.6.1177"/>
    <n v="1177"/>
    <x v="101"/>
    <s v="Freitag"/>
    <n v="6709"/>
    <s v="D789"/>
    <n v="6709"/>
  </r>
  <r>
    <n v="1925"/>
    <s v="D767"/>
    <n v="6536"/>
    <x v="2"/>
    <s v="Papst Alexander III."/>
    <s v="D767"/>
    <s v="Wessobrunn, Kloster (St. Petri)"/>
    <s v="JL, Nr.13179"/>
    <m/>
    <s v="München, Bayerisches Hauptstaatsarchiv"/>
    <s v="0.0.1178-7.3.1179"/>
    <n v="11781179"/>
    <x v="151"/>
    <s v="Unbekannt"/>
    <n v="6536"/>
    <s v="D767"/>
    <n v="6536"/>
  </r>
  <r>
    <n v="1926"/>
    <s v="E2776"/>
    <n v="6537"/>
    <x v="2"/>
    <s v="Papst Alexander III."/>
    <s v="E2776"/>
    <s v="Wessobrunn, Kloster, Abt Sigibald"/>
    <s v="JL, Nr.13473; DIGUB 2"/>
    <m/>
    <s v="München, Bayerisches Hauptstaatsarchiv"/>
    <s v="18.9.1179"/>
    <n v="1179"/>
    <x v="151"/>
    <s v="Dienstag"/>
    <n v="6537"/>
    <s v="E2776"/>
    <n v="6537"/>
  </r>
  <r>
    <n v="1909"/>
    <s v="E2765"/>
    <n v="6519"/>
    <x v="2"/>
    <s v="Papst Alexander III."/>
    <s v="E2765"/>
    <s v="Attel, Kloster, Abt Egilolf"/>
    <s v="JL, Nr.12814; Germ. Pont. 1, S. 354 (vgl.)"/>
    <m/>
    <s v="München, Bayerisches Hauptstaatsarchiv"/>
    <s v="28.4.1177"/>
    <n v="1177"/>
    <x v="101"/>
    <s v="Donnerstag"/>
    <n v="6519"/>
    <s v="E2765"/>
    <n v="6519"/>
  </r>
  <r>
    <n v="1913"/>
    <s v="E2768"/>
    <n v="6524"/>
    <x v="2"/>
    <s v="Papst Alexander III."/>
    <s v="E2768"/>
    <s v="Augsburg, Kloster St. Ulrich und Afra"/>
    <s v="Hipper, Augsburg, Nr.10; JL, Nr.12909"/>
    <m/>
    <s v="München, Bayerisches Hauptstaatsarchiv"/>
    <s v="6.8.1177"/>
    <n v="1177"/>
    <x v="101"/>
    <s v="Samstag"/>
    <n v="6524"/>
    <s v="E2768"/>
    <n v="6524"/>
  </r>
  <r>
    <n v="1825"/>
    <s v="C746"/>
    <n v="6314"/>
    <x v="2"/>
    <s v="Papst Alexander III."/>
    <s v="C746"/>
    <s v="Bistum Paderborn, Domstift"/>
    <s v="UB Westfäl. 5,1, Nr.125; JL, Nr.13194a"/>
    <m/>
    <s v="Marburg, Staatsarchiv"/>
    <s v="0.0.1166-28.3.1179"/>
    <n v="11661179"/>
    <x v="151"/>
    <s v="Unbekannt"/>
    <n v="6314"/>
    <s v="C746"/>
    <n v="6314"/>
  </r>
  <r>
    <n v="1836"/>
    <s v="C751"/>
    <n v="6332"/>
    <x v="2"/>
    <s v="Papst Alexander III."/>
    <s v="C751"/>
    <s v="Mainz, Stift Mariengreden"/>
    <s v="UB DO Hessen 1, Nr.110"/>
    <m/>
    <s v="Marburg, Staatsarchiv"/>
    <s v="0.0.1178-15.5.1179"/>
    <n v="11781179"/>
    <x v="151"/>
    <s v="Unbekannt"/>
    <n v="6332"/>
    <s v="C751"/>
    <n v="6332"/>
  </r>
  <r>
    <n v="512"/>
    <s v="FAKE"/>
    <n v="2110"/>
    <x v="2"/>
    <s v="Papst Alexander IV."/>
    <s v="FAKE"/>
    <s v=" "/>
    <s v="Ungedr.?"/>
    <m/>
    <s v="Breslau, Staatsarchiv (ehem.)"/>
    <s v="0.0.1254-0.0.1261"/>
    <n v="12541261"/>
    <x v="137"/>
    <s v="Unbekannt"/>
    <n v="2110"/>
    <s v="FAKE"/>
    <n v="2110"/>
  </r>
  <r>
    <n v="175"/>
    <s v="E360"/>
    <n v="1202"/>
    <x v="2"/>
    <s v="Papst Alexander IV."/>
    <s v="E360"/>
    <s v="Kaufungen, Kloster"/>
    <s v="UB Kaufungen 1, Nr.49"/>
    <m/>
    <s v="Marburg, Staatsarchiv"/>
    <s v="16.9.1255"/>
    <n v="1255"/>
    <x v="155"/>
    <s v="Donnerstag"/>
    <n v="1202"/>
    <s v="E360"/>
    <n v="1202"/>
  </r>
  <r>
    <n v="60"/>
    <s v="D89"/>
    <n v="555"/>
    <x v="2"/>
    <s v="Papst Alexander IV."/>
    <s v="D89"/>
    <s v="Fritzlar, Stift, Dekan, Ahnaberg, Kloster (Fond)"/>
    <s v="Schultze, Kassel, Nr.28"/>
    <m/>
    <s v="Marburg, Staatsarchiv"/>
    <s v="7.10.1255 ?"/>
    <n v="1255"/>
    <x v="155"/>
    <s v="Donnerstag"/>
    <n v="555"/>
    <s v="D89"/>
    <n v="555"/>
  </r>
  <r>
    <n v="8907"/>
    <s v="F9224"/>
    <n v="15994"/>
    <x v="2"/>
    <s v="Papst Alexander IV."/>
    <s v="F9224"/>
    <s v="Rosenthal, Zisterzienserinnenkloster, �btissin, Rosenthal, Zisterzienserinnenkloster, Konvent"/>
    <s v="Remling 1, S. 345f., Beil. 39; Potthast, Nr. 17622"/>
    <m/>
    <s v="Marburg, StA"/>
    <s v="24.6.1259"/>
    <n v="1259"/>
    <x v="82"/>
    <s v="Dienstag"/>
    <s v="15994 Alle Aufnahmen unter dieser Zugangsnummer"/>
    <s v="F9224"/>
    <n v="15994"/>
  </r>
  <r>
    <n v="8688"/>
    <s v="F8334"/>
    <n v="15718"/>
    <x v="2"/>
    <s v="Papst Alexander IV."/>
    <s v="F8334"/>
    <s v="Worms, Ratmannen und B�rgergemeinde"/>
    <s v="UB Worms 1, S. 186, Nr. 278"/>
    <m/>
    <s v="Worms, StadtA."/>
    <s v="2.12.1259"/>
    <n v="1259"/>
    <x v="82"/>
    <s v="Dienstag"/>
    <s v="15718 Alle Aufnahmen unter dieser Zugangsnummer"/>
    <s v="F8334"/>
    <n v="15718"/>
  </r>
  <r>
    <n v="8689"/>
    <s v="F8336"/>
    <n v="15719"/>
    <x v="2"/>
    <s v="Papst Alexander IV."/>
    <s v="F8336"/>
    <s v="Worms, Ratmannen und B�rgergemeinde"/>
    <s v="UB Worms 1, S. 187, Nr. 279; Potthast, Nr. 17719"/>
    <m/>
    <s v="Worms, StadtA."/>
    <s v="3.12.1259"/>
    <n v="1259"/>
    <x v="82"/>
    <s v="Mittwoch"/>
    <s v="15719 Alle Aufnahmen unter dieser Zugangsnummer"/>
    <s v="F8336"/>
    <n v="15719"/>
  </r>
  <r>
    <n v="7354"/>
    <s v="E5621"/>
    <n v="14103"/>
    <x v="2"/>
    <s v="Papst Alexander IV."/>
    <s v="E5621"/>
    <s v="Arnsburg, Kloster(Zisterzienser), Abt u. Konvent"/>
    <s v="UB Arnsburg Kloster, Nr. 67; Potthast 2, Nr.15754"/>
    <m/>
    <s v="Lich, Adelsarchiv Fürsten zu Solms-Hohensolms-Lich"/>
    <s v="18.3.1255"/>
    <n v="1255"/>
    <x v="155"/>
    <s v="Donnerstag"/>
    <s v="14103 Alle Aufnahmen unter dieser Zugangsnummer"/>
    <s v="E5621"/>
    <n v="14103"/>
  </r>
  <r>
    <n v="1556"/>
    <s v="E2550"/>
    <n v="5690"/>
    <x v="2"/>
    <s v="Papst Alexander IV."/>
    <s v="E2550"/>
    <s v="Johanniter"/>
    <s v="Ungedr.?"/>
    <m/>
    <s v="Berlin, Geheimes Staatsarchiv"/>
    <s v="20.6.1255"/>
    <n v="1255"/>
    <x v="155"/>
    <s v="Sonntag"/>
    <n v="5690"/>
    <s v="E2550"/>
    <n v="5690"/>
  </r>
  <r>
    <n v="240"/>
    <s v="C301"/>
    <n v="1576"/>
    <x v="2"/>
    <s v="Papst Anastasius IV."/>
    <s v="C301"/>
    <s v="Naumburg, Kloster St. Georg"/>
    <s v="UB Naumburg Hochstift 1 Nr.220"/>
    <m/>
    <s v="Weimar, Staatsarchiv"/>
    <s v="13.6.1154"/>
    <n v="1154"/>
    <x v="123"/>
    <s v="Sonntag"/>
    <n v="1576"/>
    <s v="C301"/>
    <n v="1576"/>
  </r>
  <r>
    <n v="5077"/>
    <s v="F916"/>
    <n v="11494"/>
    <x v="2"/>
    <s v="Papst Anastasius IV."/>
    <s v="F916"/>
    <s v="Z�richberg, Stift"/>
    <s v="UB Z�rich 1, Nr.305"/>
    <m/>
    <s v="Z�rich, Staatsarchiv"/>
    <s v="31.5.1154"/>
    <n v="1154"/>
    <x v="123"/>
    <s v="Montag"/>
    <s v="11494 Alle Aufnahmen unter dieser Zugangsnummer"/>
    <s v="F916"/>
    <n v="11494"/>
  </r>
  <r>
    <n v="1917"/>
    <s v="C768"/>
    <n v="6528"/>
    <x v="2"/>
    <s v="Papst Anastasius IV."/>
    <s v="C768"/>
    <s v="Berchtesgaden, Stift, Propst Heinrich, Berchtesgaden, Stift, Kapitel"/>
    <s v="JL, Nr.9864"/>
    <m/>
    <s v="München, Bayerisches Hauptstaatsarchiv"/>
    <s v="13.4.1154"/>
    <n v="1154"/>
    <x v="123"/>
    <s v="Dienstag"/>
    <n v="6528"/>
    <s v="C768"/>
    <n v="6528"/>
  </r>
  <r>
    <n v="847"/>
    <s v="C513"/>
    <n v="4259"/>
    <x v="2"/>
    <s v="Papst Anastasius IV."/>
    <s v="C513"/>
    <s v="Erzbistum Trier, Domstift"/>
    <s v="UB Mittelrhein 1, Nr.583"/>
    <m/>
    <s v="Wiesbaden, Hauptstaatsarchiv"/>
    <s v="13.5.1154"/>
    <n v="1154"/>
    <x v="123"/>
    <s v="Donnerstag"/>
    <n v="4259"/>
    <s v="C513"/>
    <n v="4259"/>
  </r>
  <r>
    <n v="14"/>
    <s v="D45"/>
    <n v="416"/>
    <x v="2"/>
    <s v="Papst Bonifatius VIII."/>
    <s v="D45"/>
    <s v="Arolsen, Kloster (Augustinerinnen)"/>
    <s v="UB Westfäl. 5, S. 382 Nr.802"/>
    <m/>
    <s v="Marburg, Staatsarchiv"/>
    <s v="13.4.1295"/>
    <n v="1295"/>
    <x v="319"/>
    <s v="Mittwoch"/>
    <n v="416"/>
    <s v="D45"/>
    <n v="416"/>
  </r>
  <r>
    <n v="1758"/>
    <s v="E2648"/>
    <n v="5959"/>
    <x v="2"/>
    <s v="Papst Bonifatius VIII."/>
    <s v="E2648"/>
    <s v="Erfurt, St. Peter u. Paul"/>
    <s v="UB Erfurt Kloster, Nr.751"/>
    <m/>
    <s v="Paris, Nationalbibliothek"/>
    <s v="21.3.1297"/>
    <n v="1297"/>
    <x v="320"/>
    <s v="Donnerstag"/>
    <n v="5959"/>
    <s v="E2648"/>
    <n v="5959"/>
  </r>
  <r>
    <n v="646"/>
    <s v="E973"/>
    <n v="2426"/>
    <x v="2"/>
    <s v="Papst Calixt II."/>
    <s v="E973"/>
    <s v="Zwiefalten, Kloster"/>
    <s v="UB Württemberg. 2, Nr.278; JL, Nr.6958"/>
    <m/>
    <s v="Stuttgart, Hauptstaatsarchiv"/>
    <s v="24.3.1122"/>
    <n v="1122"/>
    <x v="96"/>
    <s v="Freitag"/>
    <n v="2426"/>
    <s v="E973"/>
    <n v="2426"/>
  </r>
  <r>
    <n v="648"/>
    <s v="E1037"/>
    <n v="2530"/>
    <x v="2"/>
    <s v="Papst Calixt II."/>
    <s v="E1037"/>
    <s v="Fulda, Kloster"/>
    <s v="JL, Nr.6972; CD. Fuldensis, Nr.777"/>
    <m/>
    <s v="Marburg, Staatsarchiv"/>
    <s v="9.5.1122"/>
    <n v="1122"/>
    <x v="96"/>
    <s v="Dienstag"/>
    <n v="2530"/>
    <s v="E1037"/>
    <n v="2530"/>
  </r>
  <r>
    <n v="255"/>
    <s v="E866"/>
    <n v="1591"/>
    <x v="2"/>
    <s v="Papst Calixt II."/>
    <s v="E866"/>
    <s v="Bistum Naumburg"/>
    <s v="UB Naumburg H.stift 1, Nr.120; JL, Nr.6766"/>
    <m/>
    <s v="Weimar, Staatsarchiv"/>
    <s v="30.10.1119"/>
    <n v="1119"/>
    <x v="180"/>
    <s v="Donnerstag"/>
    <n v="1591"/>
    <s v="E866"/>
    <n v="1591"/>
  </r>
  <r>
    <n v="226"/>
    <s v="E474"/>
    <n v="1509"/>
    <x v="2"/>
    <s v="Papst Calixt II."/>
    <s v="E474"/>
    <s v="Eckenbrunn, Kloster (Benediktinerabtei, gegr. 1120)"/>
    <s v="JL, Nr.6959; Germ. Pont. 2,1, S. 89, Nr.1"/>
    <m/>
    <s v="München, Bayerisches Hauptstaatsarchiv"/>
    <s v="24.3.1122"/>
    <n v="1122"/>
    <x v="96"/>
    <s v="Freitag"/>
    <n v="1509"/>
    <s v="E474"/>
    <n v="1509"/>
  </r>
  <r>
    <n v="227"/>
    <s v="E478A"/>
    <n v="1510"/>
    <x v="2"/>
    <s v="Papst Calixt II."/>
    <s v="E478A"/>
    <s v="Scheyern, Kloster"/>
    <s v="Mon. Boica 10, S. 447; JL, Nr.7027"/>
    <m/>
    <s v="München, Bayerisches Hauptstaatsarchiv"/>
    <s v="26.3.1123"/>
    <n v="1123"/>
    <x v="25"/>
    <s v="Montag"/>
    <s v="1510 Alle Aufnahmen unter dieser Zugangsnummer"/>
    <s v="E478A"/>
    <n v="1510"/>
  </r>
  <r>
    <n v="228"/>
    <s v="D195"/>
    <n v="1512"/>
    <x v="2"/>
    <s v="Papst Calixt II."/>
    <s v="D195"/>
    <s v="Bistum Bamberg, Domstift"/>
    <s v="JL, Nr.7150"/>
    <m/>
    <s v="München, Bayerisches Hauptstaatsarchiv"/>
    <s v="13.4.1124"/>
    <n v="1124"/>
    <x v="60"/>
    <s v="Sonntag"/>
    <n v="1512"/>
    <s v="D195"/>
    <n v="1512"/>
  </r>
  <r>
    <n v="5995"/>
    <s v="F2337"/>
    <n v="12569"/>
    <x v="2"/>
    <s v="Papst Calixt II."/>
    <s v="F2337"/>
    <s v="Cluny, Kloster, Abt Hugo, Payerne, Kloster (Fond)"/>
    <s v="Mayer, Urk.f�lschungen, S. 119ff; Germ. Pont. 2, S. 189 Nr.4"/>
    <m/>
    <s v="Lausanne, Staatsarchiv"/>
    <s v="3.4.1121"/>
    <n v="1121"/>
    <x v="174"/>
    <s v="Sonntag"/>
    <s v="12569 Alle Aufnahmen unter dieser Zugangsnummer"/>
    <s v="F2337"/>
    <n v="12569"/>
  </r>
  <r>
    <n v="5696"/>
    <s v="F1677"/>
    <n v="12211"/>
    <x v="2"/>
    <s v="Papst Calixt II."/>
    <s v="F1677"/>
    <s v="Schaffhausen, Kloster Allerheiligen, Abt Albert"/>
    <s v="Urk. Reg. Schaffhausen, Nr.52; JL, Nr.6802"/>
    <m/>
    <s v="Schaffhausen, Staatsarchiv"/>
    <s v="3.1.1120"/>
    <n v="1120"/>
    <x v="181"/>
    <s v="Samstag"/>
    <s v="12211 Alle Aufnahmen unter dieser Zugangsnummer"/>
    <s v="F1677"/>
    <n v="12211"/>
  </r>
  <r>
    <n v="3681"/>
    <s v="E4589"/>
    <n v="9490"/>
    <x v="2"/>
    <s v="Papst Calixt II."/>
    <s v="E4589"/>
    <s v="Bistum Bamberg (Fond), Michelfeld, Kloster"/>
    <s v="Germ. Pont. 3,3, S. 265; JL, Nr.7047; DIGUB 2"/>
    <m/>
    <s v="München, Bayerisches Hauptstaatsarchiv"/>
    <s v="3.4.1123"/>
    <n v="1123"/>
    <x v="25"/>
    <s v="Dienstag"/>
    <s v="9490 Alle Aufnahmen unter dieser Zugangsnummer"/>
    <s v="E4589"/>
    <n v="9490"/>
  </r>
  <r>
    <n v="3445"/>
    <s v="E4326"/>
    <n v="9027"/>
    <x v="2"/>
    <s v="Papst Calixt II."/>
    <s v="E4326"/>
    <s v="Heiligenforst, Kloster St. Walburg"/>
    <s v="JL, Nr.6891; Germ. Pont. 3,3, S. 68"/>
    <m/>
    <s v="Heidelberg, Universit�tsarchiv"/>
    <s v="22.1.1121"/>
    <n v="1121"/>
    <x v="174"/>
    <s v="Samstag"/>
    <n v="9027"/>
    <s v="E4326"/>
    <n v="9027"/>
  </r>
  <r>
    <n v="3064"/>
    <s v="E3911"/>
    <n v="8378"/>
    <x v="2"/>
    <s v="Papst Calixt II."/>
    <s v="E3911"/>
    <s v="Berchtesgaden, Kloster"/>
    <s v="JL, Nr.6903; Germ. Pont. 1, S. 60, Nr.2"/>
    <m/>
    <s v="München, Bayerisches Hauptstaatsarchiv"/>
    <s v="9.5.1121"/>
    <n v="1121"/>
    <x v="174"/>
    <s v="Montag"/>
    <s v="8378 Alle Aufnahmen unter dieser Zugangsnummer"/>
    <s v="E3911"/>
    <n v="8378"/>
  </r>
  <r>
    <n v="3067"/>
    <s v="C844"/>
    <n v="8384"/>
    <x v="2"/>
    <s v="Papst Calixt II."/>
    <s v="C844"/>
    <s v="Indersdorf, Stift (Fond), Pfalzgraf Otto"/>
    <s v="Urk. Indersdorf Kl., Nr.1"/>
    <m/>
    <s v="München, Bayerisches Hauptstaatsarchiv"/>
    <s v="25.6.1120"/>
    <n v="1120"/>
    <x v="181"/>
    <s v="Freitag"/>
    <n v="8384"/>
    <s v="C844"/>
    <n v="8384"/>
  </r>
  <r>
    <n v="3068"/>
    <s v="E3914"/>
    <n v="8385"/>
    <x v="2"/>
    <s v="Papst Calixt II."/>
    <s v="E3914"/>
    <s v="Beuerberg, Stift (Fond), Otto von Iring"/>
    <s v="JL, Nr.6898; Germ. Pont. 1, S. 381"/>
    <m/>
    <s v="München, Bayerisches Hauptstaatsarchiv"/>
    <s v="30.3.1121"/>
    <n v="1121"/>
    <x v="174"/>
    <s v="Mittwoch"/>
    <n v="8385"/>
    <s v="E3914"/>
    <n v="8385"/>
  </r>
  <r>
    <n v="2441"/>
    <s v="E3320"/>
    <n v="7476"/>
    <x v="2"/>
    <s v="Papst Calixt II."/>
    <s v="E3320"/>
    <s v="Springiersbach, Kloster"/>
    <s v="UB Mittelrhein 1, S. 499; JL, Nr.6778"/>
    <m/>
    <s v="Koblenz, Landeshauptarchiv"/>
    <s v="4.11.1119"/>
    <n v="1119"/>
    <x v="180"/>
    <s v="Dienstag"/>
    <n v="7476"/>
    <s v="E3320"/>
    <n v="7476"/>
  </r>
  <r>
    <n v="2442"/>
    <s v="E3321"/>
    <n v="7477"/>
    <x v="2"/>
    <s v="Papst Calixt II."/>
    <s v="E3321"/>
    <s v="Springiersbach, Kloster"/>
    <s v="UB Mittelrhein 1, S. 510; JL, Nr.7079"/>
    <m/>
    <s v="Koblenz, Landeshauptarchiv"/>
    <s v="12.10.1123"/>
    <n v="1123"/>
    <x v="25"/>
    <s v="Freitag"/>
    <n v="7477"/>
    <s v="E3321"/>
    <n v="7477"/>
  </r>
  <r>
    <n v="1197"/>
    <s v="B402"/>
    <n v="5201"/>
    <x v="2"/>
    <s v="Papst Calixt II."/>
    <s v="B402"/>
    <s v="Erzbistum Trier"/>
    <s v="UB Mittelrhein 1, Nr.440"/>
    <m/>
    <s v="Koblenz, Landeshauptarchiv"/>
    <s v="3.1.1120"/>
    <n v="1120"/>
    <x v="181"/>
    <s v="Samstag"/>
    <n v="5201"/>
    <s v="B402"/>
    <n v="5201"/>
  </r>
  <r>
    <n v="1198"/>
    <s v="E2286"/>
    <n v="5202"/>
    <x v="2"/>
    <s v="Papst Calixt II."/>
    <s v="E2286"/>
    <s v="Erzbistum Trier"/>
    <s v="UB Mittelrhein 1, Nr.440; DIGUB 2"/>
    <m/>
    <s v="Koblenz, Landeshauptarchiv"/>
    <s v="3.1.1120"/>
    <n v="1120"/>
    <x v="181"/>
    <s v="Samstag"/>
    <n v="5202"/>
    <s v="E2286"/>
    <n v="5202"/>
  </r>
  <r>
    <n v="1043"/>
    <s v="E2098"/>
    <n v="4919"/>
    <x v="2"/>
    <s v="Papst Calixt II."/>
    <s v="E2098"/>
    <s v="Millstadt, Kloster"/>
    <s v="Mon. Hist. Carinthiae 3, Nr.570; Germ. Pont. 1, S. 107 Nr.1"/>
    <m/>
    <s v="Wien, Haus-, Hof- und Staatsarchiv"/>
    <s v="27.3.1123 ?"/>
    <n v="1123"/>
    <x v="25"/>
    <s v="Dienstag"/>
    <n v="4919"/>
    <s v="E2098"/>
    <n v="4919"/>
  </r>
  <r>
    <n v="1045"/>
    <s v="E2122"/>
    <n v="4922"/>
    <x v="2"/>
    <s v="Papst Calixt II."/>
    <s v="E2122"/>
    <s v="Erzbistum Salzburg, Domstift, Propst Hermann, Erzbistum Salzburg, Domstift, Kapitel"/>
    <s v="UB Salzburg 2, Nr.128; Germ. Pont. 1, S. 47, Nr.1"/>
    <m/>
    <s v="Wien, Haus-, Hof- und Staatsarchiv"/>
    <s v="19.2.1123"/>
    <n v="1123"/>
    <x v="25"/>
    <s v="Montag"/>
    <n v="4922"/>
    <s v="E2122"/>
    <n v="4922"/>
  </r>
  <r>
    <n v="7869"/>
    <s v="D1790"/>
    <n v="14703"/>
    <x v="2"/>
    <s v="Papst Calixt III."/>
    <s v="D1790"/>
    <s v="K�ln, Domstift, Propst Bruno u. Dekan Hugo, K�ln, Stift St. Severin (Kanoniker)"/>
    <s v="UB St. Severin, Nr. 9; (Sch�fer AHVN 71, S. 78, Nr.4 )"/>
    <m/>
    <s v="K�ln, Bistumsarchiv"/>
    <s v="0.0.1170-0.0.1178"/>
    <n v="11701178"/>
    <x v="80"/>
    <s v="Unbekannt"/>
    <n v="14703"/>
    <s v="D1790"/>
    <n v="14703"/>
  </r>
  <r>
    <n v="504"/>
    <s v="E782"/>
    <n v="2077"/>
    <x v="2"/>
    <s v="Papst Clemens III."/>
    <s v="E782"/>
    <s v="Altzelle, Kloster"/>
    <s v="JL, Nr.16479"/>
    <s v="http://www.regesta-imperii.de/id/db016a6e-4918-476d-9990-ee0c12dcc0fe"/>
    <s v="Dresden, Hauptstaatsarchiv"/>
    <s v="21.3.1189"/>
    <n v="1189"/>
    <x v="39"/>
    <s v="Dienstag"/>
    <n v="2077"/>
    <s v="E782"/>
    <n v="2077"/>
  </r>
  <r>
    <n v="373"/>
    <s v="E573"/>
    <n v="1758"/>
    <x v="2"/>
    <s v="Papst Clemens III."/>
    <s v="E573"/>
    <s v="Georgenthal, Kloster"/>
    <s v="Dobenecker 2, Nr.835; JL, Nr.16432"/>
    <s v="http://www.regesta-imperii.de/id/ecbfabec-c32a-4bde-92b4-4757159ee020"/>
    <s v="Gotha, Staatsarchiv"/>
    <s v="13.8.1189"/>
    <n v="1189"/>
    <x v="39"/>
    <s v="Sonntag"/>
    <n v="1758"/>
    <s v="E573"/>
    <n v="1758"/>
  </r>
  <r>
    <n v="4330"/>
    <s v="D1355"/>
    <n v="10553"/>
    <x v="2"/>
    <s v="Papst Clemens III."/>
    <s v="D1355"/>
    <s v="L�beck,- Abt, Bremen, Kloster St. Paul, Abt, Stade,- Abt, Ramelsloh, Stift (Fond)"/>
    <s v="UB Hamburg 1, Nr.279; JL, Nr.16327"/>
    <s v="http://www.regesta-imperii.de/id/e2240e0b-07d5-4f10-a2a8-6d49bc3cc9d8"/>
    <s v="Hannover, Hauptstaatsarchiv"/>
    <s v="27.9.1188"/>
    <n v="1188"/>
    <x v="11"/>
    <s v="Dienstag"/>
    <s v="10553 Alle Aufnahmen unter dieser Zugangsnummer"/>
    <s v="D1355"/>
    <n v="10553"/>
  </r>
  <r>
    <n v="8816"/>
    <s v="F8839"/>
    <n v="15865"/>
    <x v="2"/>
    <s v="Papst Clemens III."/>
    <s v="F8839"/>
    <s v="Zeven, Kloster (Adressaten: Verden, Domstift, Scholaster;Verden, Bischof;Lüneburg, Abt"/>
    <s v="UB Bremen 3, S. 13, Nr. 11; Migne, PL 204, Sp. 1346, Nr. 56; JL, Nr. 16246; Dr�gereit, S. 75"/>
    <m/>
    <s v="Stade, StA"/>
    <s v="25.5.1188"/>
    <n v="1188"/>
    <x v="11"/>
    <s v="Mittwoch"/>
    <s v="15865 Alle Aufnahmen unter dieser Zugangsnummer"/>
    <s v="F8839"/>
    <n v="15865"/>
  </r>
  <r>
    <n v="4199"/>
    <s v="D1327"/>
    <n v="10410"/>
    <x v="2"/>
    <s v="Papst Clemens III."/>
    <s v="D1327"/>
    <s v="Bistum Worms"/>
    <s v="JL, Nr.16523"/>
    <s v="http://www.regesta-imperii.de/id/e9625720-94e4-4ce3-a0b5-c2bc28ec4097"/>
    <s v="Nürnberg, Germanisches Nationalmuseum"/>
    <s v="3.9.1190"/>
    <n v="1190"/>
    <x v="97"/>
    <s v="Montag"/>
    <n v="10410"/>
    <s v="D1327"/>
    <n v="10410"/>
  </r>
  <r>
    <n v="6588"/>
    <s v="F3059"/>
    <n v="13266"/>
    <x v="2"/>
    <s v="Papst Clemens III."/>
    <s v="F3059"/>
    <s v="Muri, Kloster, Abt Anselm, Muri, Kloster, Konvent"/>
    <s v="UB Z�rich 1, Nr.349; JL, Nr.16389"/>
    <s v="http://www.regesta-imperii.de/id/ef103b20-34bf-48fd-9e57-8727423d2585"/>
    <s v="Aarau, Staatsarchiv"/>
    <s v="13.3.1189"/>
    <n v="1189"/>
    <x v="39"/>
    <s v="Montag"/>
    <s v="13266 Alle Aufnahmen unter dieser Zugangsnummer"/>
    <s v="F3059"/>
    <n v="13266"/>
  </r>
  <r>
    <n v="5432"/>
    <s v="F1298"/>
    <n v="11896"/>
    <x v="2"/>
    <s v="Papst Clemens III."/>
    <s v="F1298"/>
    <s v="Trub, Kloster, Abt, Luzern, Stift, Propst, Engelberg, Kloster (Fond)"/>
    <s v="QW. Schweiz 1,1, Nr.183; JL, Nr.16324"/>
    <s v="http://www.regesta-imperii.de/id/f7fa75d0-7e61-4463-90db-eb8a3ab80033"/>
    <s v="Engelberg, Stiftsarchiv"/>
    <s v="16.9.1188"/>
    <n v="1188"/>
    <x v="11"/>
    <s v="Freitag"/>
    <s v="11896 Alle Aufnahmen unter dieser Zugangsnummer"/>
    <s v="F1298"/>
    <n v="11896"/>
  </r>
  <r>
    <n v="5223"/>
    <s v="F1128"/>
    <n v="11646"/>
    <x v="2"/>
    <s v="Papst Clemens III."/>
    <s v="F1128"/>
    <s v="Z�rich, Stift, Propst Walther, Z�rich, Stift, Kapitel"/>
    <s v="UB Z�rich 1, Nr.346"/>
    <s v="http://www.regesta-imperii.de/id/e84643bb-edf8-4ec9-963d-6dc2f8baf36d"/>
    <s v="Z�rich, Staatsarchiv"/>
    <s v="30.5.1188"/>
    <n v="1188"/>
    <x v="11"/>
    <s v="Montag"/>
    <s v="11646 Alle Aufnahmen unter dieser Zugangsnummer"/>
    <s v="F1128"/>
    <n v="11646"/>
  </r>
  <r>
    <n v="4862"/>
    <s v="F524"/>
    <n v="11228"/>
    <x v="2"/>
    <s v="Papst Clemens III."/>
    <s v="F524"/>
    <s v="Basel, Stift St. Peter, Algot, Lupold, Theoderich von Kirchen (Chilchheim)"/>
    <s v="UB Basel 1, Nr.60"/>
    <s v="http://www.regesta-imperii.de/id/ce5abccd-41ad-4f84-8fbe-5560b749d969"/>
    <s v="Basel, Staatsarchiv"/>
    <s v="6.2.1190"/>
    <n v="1190"/>
    <x v="97"/>
    <s v="Dienstag"/>
    <s v="11228 Alle Aufnahmen unter dieser Zugangsnummer"/>
    <s v="F524"/>
    <n v="11228"/>
  </r>
  <r>
    <n v="3527"/>
    <s v="B571"/>
    <n v="9165"/>
    <x v="2"/>
    <s v="Papst Clemens III."/>
    <s v="B571"/>
    <s v="Deutz, Kloster"/>
    <s v="Ungedr.?"/>
    <s v="http://www.regesta-imperii.de/id/c2097eae-916d-4534-97a5-b41b7e963415"/>
    <s v="K�ln, Stadtarchiv"/>
    <s v="31.1.1189"/>
    <n v="1189"/>
    <x v="39"/>
    <s v="Dienstag"/>
    <n v="9165"/>
    <s v="B571"/>
    <n v="9165"/>
  </r>
  <r>
    <n v="3370"/>
    <s v="E4220"/>
    <n v="8883"/>
    <x v="2"/>
    <s v="Papst Clemens III."/>
    <s v="E4220"/>
    <s v="Gars, Stift"/>
    <s v="JL, Nr.16440"/>
    <s v="http://www.regesta-imperii.de/id/eea09671-214c-4c3b-a72f-163e7b1f8ca7"/>
    <s v="München, Bayerisches Hauptstaatsarchiv"/>
    <s v="12.9.1189"/>
    <n v="1189"/>
    <x v="39"/>
    <s v="Dienstag"/>
    <n v="8883"/>
    <s v="E4220"/>
    <n v="8883"/>
  </r>
  <r>
    <n v="3183"/>
    <s v="E4093"/>
    <n v="8626"/>
    <x v="2"/>
    <s v="Papst Clemens III."/>
    <s v="E4093"/>
    <s v="Baumburg, Stift"/>
    <s v="Germ. Pont. 1, S. 78"/>
    <s v="http://www.regesta-imperii.de/id/daf75d37-c7ac-4dd8-9f65-f10b7295a169"/>
    <s v="München, Bayerisches Hauptstaatsarchiv"/>
    <s v="12.9.1189"/>
    <n v="1189"/>
    <x v="39"/>
    <s v="Dienstag"/>
    <n v="8626"/>
    <s v="E4093"/>
    <n v="8626"/>
  </r>
  <r>
    <n v="3104"/>
    <s v="C848"/>
    <n v="8436"/>
    <x v="2"/>
    <s v="Papst Clemens III."/>
    <s v="C848"/>
    <s v="Aldersbach, Kloster, Bistum Freising, Bischof Otto II., Bistum Regensburg, Bischof Gottfried"/>
    <s v="JL, Nr.16307; Germ. Pont. 1, S. 184"/>
    <s v="http://www.regesta-imperii.de/id/ddb05cc0-2193-44b8-9edd-575f1717fa66"/>
    <s v="München, Bayerisches Hauptstaatsarchiv"/>
    <s v="9.7.1188"/>
    <n v="1188"/>
    <x v="11"/>
    <s v="Samstag"/>
    <n v="8436"/>
    <s v="C848"/>
    <n v="8436"/>
  </r>
  <r>
    <n v="3039"/>
    <s v="E3877"/>
    <n v="8302"/>
    <x v="2"/>
    <s v="Papst Clemens III."/>
    <s v="E3877"/>
    <s v="Fulda, Kloster (Fond), Rasdorf, Stift"/>
    <s v="JL, Nr.16492"/>
    <s v="http://www.regesta-imperii.de/id/f20b4968-33d9-407b-acff-637af9b1b9d2"/>
    <s v="Marburg, Staatsarchiv"/>
    <s v="25.5.1190"/>
    <n v="1190"/>
    <x v="97"/>
    <s v="Freitag"/>
    <n v="8302"/>
    <s v="E3877"/>
    <n v="8302"/>
  </r>
  <r>
    <n v="2525"/>
    <s v="C810"/>
    <n v="7611"/>
    <x v="2"/>
    <s v="Papst Clemens III."/>
    <s v="C810"/>
    <s v="Würzburg, Kloster St. Stephan"/>
    <s v="UB Würzburg St. Stephan, Nr.204"/>
    <s v="http://www.regesta-imperii.de/id/ed2e23d6-0495-4994-a010-9b6f67cff4ef"/>
    <s v="München, Bayerisches Hauptstaatsarchiv"/>
    <s v="5.9.1188"/>
    <n v="1188"/>
    <x v="11"/>
    <s v="Montag"/>
    <n v="7611"/>
    <s v="C810"/>
    <n v="7611"/>
  </r>
  <r>
    <n v="2133"/>
    <s v="E3005"/>
    <n v="6994"/>
    <x v="2"/>
    <s v="Papst Clemens III."/>
    <s v="E3005"/>
    <s v="Himmerod, Kloster"/>
    <s v="UB Mittelrhein 2, Nr.105; JL, Nr.16501"/>
    <s v="http://www.regesta-imperii.de/id/acdc5327-4cd8-4505-94e7-d4a76294be49"/>
    <s v="Koblenz, Landeshauptarchiv"/>
    <s v="4.6.1190"/>
    <n v="1190"/>
    <x v="97"/>
    <s v="Montag"/>
    <n v="6994"/>
    <s v="E3005"/>
    <n v="6994"/>
  </r>
  <r>
    <n v="2035"/>
    <s v="D799"/>
    <n v="6759"/>
    <x v="2"/>
    <s v="Papst Clemens III."/>
    <s v="D799"/>
    <s v="Neustadt, Kloster"/>
    <s v="Germ. Pont. 3, Nr.2"/>
    <s v="http://www.regesta-imperii.de/id/ba92621d-e217-4c9c-9de4-44b16395d85c"/>
    <s v="Wertheim, Adelsarchiv L�wenstein-Wertheim-Rosenberg"/>
    <s v="9.7.1191 ?"/>
    <n v="1191"/>
    <x v="188"/>
    <s v="Dienstag"/>
    <n v="6759"/>
    <s v="D799"/>
    <n v="6759"/>
  </r>
  <r>
    <n v="1743"/>
    <s v="D703"/>
    <n v="5925"/>
    <x v="2"/>
    <s v="Papst Clemens III."/>
    <s v="D703"/>
    <s v="Stendal, Domstift"/>
    <s v="JL, Nr.16448; CD. Brandenb. 1,5, Nr.7, S. 24"/>
    <s v="http://www.regesta-imperii.de/id/b02734c0-8f7f-428b-9065-5255c04911b9"/>
    <s v="Berlin, Geheimes Staatsarchiv"/>
    <s v="4.11.1189"/>
    <n v="1189"/>
    <x v="39"/>
    <s v="Samstag"/>
    <n v="5925"/>
    <s v="D703"/>
    <n v="5925"/>
  </r>
  <r>
    <n v="1744"/>
    <s v="D704"/>
    <n v="5926"/>
    <x v="2"/>
    <s v="Papst Clemens III."/>
    <s v="D704"/>
    <s v="Stendal, Domstift"/>
    <s v="JL, Nr.1644; CD. Brandenb. 1,5, Nr.5, S. 23"/>
    <s v="http://www.regesta-imperii.de/id/a4f77ce5-8734-4954-96a7-311d77789fd7"/>
    <s v="Berlin, Geheimes Staatsarchiv"/>
    <s v="13.9.1189"/>
    <n v="1189"/>
    <x v="39"/>
    <s v="Mittwoch"/>
    <n v="5926"/>
    <s v="D704"/>
    <n v="5926"/>
  </r>
  <r>
    <n v="1745"/>
    <s v="D705"/>
    <n v="5927"/>
    <x v="2"/>
    <s v="Papst Clemens III."/>
    <s v="D705"/>
    <s v="Stendal, Domstift (St. Nikolai)"/>
    <s v="Ungedr.?"/>
    <s v="http://www.regesta-imperii.de/id/aa44abfc-f777-41cb-b40d-11d9426db221"/>
    <s v="Berlin, Geheimes Staatsarchiv"/>
    <s v="12.9.1189"/>
    <n v="1189"/>
    <x v="39"/>
    <s v="Dienstag"/>
    <n v="5927"/>
    <s v="D705"/>
    <n v="5927"/>
  </r>
  <r>
    <n v="1746"/>
    <s v="D706"/>
    <n v="5928"/>
    <x v="2"/>
    <s v="Papst Clemens III."/>
    <s v="D706"/>
    <s v="Stendal, Domstift (Kirche)"/>
    <s v="JL, Nr.16437"/>
    <m/>
    <s v="Berlin, Geheimes Staatsarchiv"/>
    <s v="11.9.1189"/>
    <n v="1189"/>
    <x v="39"/>
    <s v="Montag"/>
    <n v="5928"/>
    <s v="D706"/>
    <n v="5928"/>
  </r>
  <r>
    <n v="1747"/>
    <s v="D707"/>
    <n v="5929"/>
    <x v="2"/>
    <s v="Papst Clemens III."/>
    <s v="D707"/>
    <s v="Stendal, Domstift"/>
    <s v="JL, Nr.16436"/>
    <s v="http://www.regesta-imperii.de/id/caf33865-49a1-4f89-8003-34fba4b72ff8"/>
    <s v="Berlin, Geheimes Staatsarchiv"/>
    <s v="11.9.1189"/>
    <n v="1189"/>
    <x v="39"/>
    <s v="Montag"/>
    <n v="5929"/>
    <s v="D707"/>
    <n v="5929"/>
  </r>
  <r>
    <n v="1754"/>
    <s v="E2630"/>
    <n v="5936"/>
    <x v="2"/>
    <s v="Papst Clemens III."/>
    <s v="E2630"/>
    <s v="Stendal, Domstift (Kirche)"/>
    <s v="JL, Nr.16260; CD. Brandenb. 1,5, Nr.2, S. 22; DIGUB 2"/>
    <s v="http://www.regesta-imperii.de/id/fcf48aaa-93fa-4e20-9169-62997e78377b"/>
    <s v="Berlin, Geheimes Staatsarchiv"/>
    <s v="29.5.1188"/>
    <n v="1188"/>
    <x v="11"/>
    <s v="Sonntag"/>
    <n v="5936"/>
    <s v="E2630"/>
    <n v="5936"/>
  </r>
  <r>
    <n v="470"/>
    <s v="E704"/>
    <n v="2040"/>
    <x v="2"/>
    <s v="Papst Coelestin II."/>
    <s v="E704"/>
    <s v="Augsburg, Stift Hl. Kreuz (Augustinerchorherren)"/>
    <s v="JL, Nr.8444; Germ. Pont. 2,1, S. 52"/>
    <m/>
    <s v="München, Bayerisches Hauptstaatsarchiv"/>
    <s v="26.11.1143"/>
    <n v="1143"/>
    <x v="172"/>
    <s v="Freitag"/>
    <n v="2040"/>
    <s v="E704"/>
    <n v="2040"/>
  </r>
  <r>
    <n v="471"/>
    <s v="B187"/>
    <n v="2041"/>
    <x v="2"/>
    <s v="Papst Coelestin II."/>
    <s v="B187"/>
    <s v="Rott, Kloster"/>
    <s v="JL, Nr.8476; Germ. Pont. 1, S. 357"/>
    <m/>
    <s v="München, Bayerisches Hauptstaatsarchiv"/>
    <s v="2.1.1144"/>
    <n v="1144"/>
    <x v="166"/>
    <s v="Sonntag"/>
    <n v="2041"/>
    <s v="B187"/>
    <n v="2041"/>
  </r>
  <r>
    <n v="472"/>
    <s v="C357"/>
    <n v="2042"/>
    <x v="2"/>
    <s v="Papst Coelestin II."/>
    <s v="C357"/>
    <s v="Rott, Kloster"/>
    <s v="JL, Nr.8475; Germ. Pont. 1, S. 357"/>
    <m/>
    <s v="München, Bayerisches Hauptstaatsarchiv"/>
    <s v="2.1.1144"/>
    <n v="1144"/>
    <x v="166"/>
    <s v="Sonntag"/>
    <n v="2042"/>
    <s v="C357"/>
    <n v="2042"/>
  </r>
  <r>
    <n v="473"/>
    <s v="E705"/>
    <n v="2043"/>
    <x v="2"/>
    <s v="Papst Coelestin II."/>
    <s v="E705"/>
    <s v="Ensdorf, Kloster"/>
    <s v="JL, Nr.8499; Germ. Pont. 1, S. 305"/>
    <m/>
    <s v="München, Bayerisches Hauptstaatsarchiv"/>
    <s v="24.2.1144"/>
    <n v="1144"/>
    <x v="166"/>
    <s v="Donnerstag"/>
    <n v="2043"/>
    <s v="E705"/>
    <n v="2043"/>
  </r>
  <r>
    <n v="474"/>
    <s v="E781"/>
    <n v="2044"/>
    <x v="2"/>
    <s v="Papst Coelestin II."/>
    <s v="E781"/>
    <s v="Indersdorf, Stift"/>
    <s v="JL, Nr.8495; Germ. Pont. 1, S. 350, Nr.3"/>
    <m/>
    <s v="München, Bayerisches Hauptstaatsarchiv"/>
    <s v="18.2.1144"/>
    <n v="1144"/>
    <x v="166"/>
    <s v="Freitag"/>
    <n v="2044"/>
    <s v="E781"/>
    <n v="2044"/>
  </r>
  <r>
    <n v="475"/>
    <s v="C358"/>
    <n v="2046"/>
    <x v="2"/>
    <s v="Papst Coelestin II."/>
    <s v="C358"/>
    <s v="Benediktbeuern, Kloster"/>
    <s v="JL, Nr.8507; Germ. Pont. 2, S. 73, Nr.6"/>
    <m/>
    <s v="München, Bayerisches Hauptstaatsarchiv"/>
    <s v="1.3.1144"/>
    <n v="1144"/>
    <x v="166"/>
    <s v="Mittwoch"/>
    <n v="2046"/>
    <s v="C358"/>
    <n v="2046"/>
  </r>
  <r>
    <n v="410"/>
    <s v="E604"/>
    <n v="1865"/>
    <x v="2"/>
    <s v="Papst Coelestin II."/>
    <s v="E604"/>
    <s v="Anhausen, Kloster"/>
    <s v="UB Württemberg. 2, Nr.319; JL, Nr.8443"/>
    <m/>
    <s v="Stuttgart, Hauptstaatsarchiv"/>
    <s v="26.11.1143"/>
    <n v="1143"/>
    <x v="172"/>
    <s v="Freitag"/>
    <n v="1865"/>
    <s v="E604"/>
    <n v="1865"/>
  </r>
  <r>
    <n v="3460"/>
    <s v="E706"/>
    <n v="9057"/>
    <x v="2"/>
    <s v="Papst Coelestin II."/>
    <s v="E706"/>
    <s v="Michelbach, Kloster"/>
    <s v="JL, Nr.8505; Germ. Pont. 3,3, S. 292"/>
    <m/>
    <s v="München, Bayerisches Hauptstaatsarchiv"/>
    <s v="29.2.1144"/>
    <n v="1144"/>
    <x v="166"/>
    <s v="Dienstag"/>
    <s v="9057 Alle Aufnahmen unter dieser Zugangsnummer"/>
    <s v="E706"/>
    <n v="9057"/>
  </r>
  <r>
    <n v="3038"/>
    <s v="E3876"/>
    <n v="8301"/>
    <x v="2"/>
    <s v="Papst Coelestin II."/>
    <s v="E3876"/>
    <s v="Rasdorf, Stift"/>
    <s v="JL, Nr.16681"/>
    <m/>
    <s v="Marburg, Staatsarchiv"/>
    <s v="2.5.1191"/>
    <n v="1191"/>
    <x v="188"/>
    <s v="Donnerstag"/>
    <n v="8301"/>
    <s v="E3876"/>
    <n v="8301"/>
  </r>
  <r>
    <n v="2778"/>
    <s v="E834"/>
    <n v="7969"/>
    <x v="2"/>
    <s v="Papst Coelestin II."/>
    <s v="E834"/>
    <s v="Oberzell, Kloster"/>
    <s v="Germ. Pont. 3, S. 196, Nr.2"/>
    <m/>
    <s v="München, Bayerisches Hauptstaatsarchiv"/>
    <s v="24.11.1143"/>
    <n v="1143"/>
    <x v="172"/>
    <s v="Mittwoch"/>
    <s v="7969 Alle Aufnahmen unter dieser Zugangsnummer"/>
    <s v="E834"/>
    <n v="7969"/>
  </r>
  <r>
    <n v="4550"/>
    <s v="E5274"/>
    <n v="10847"/>
    <x v="2"/>
    <s v="Papst Coelestin II."/>
    <s v="E5274"/>
    <s v="Bedburg, Stift, Propst Hermann"/>
    <s v="UB Gft. Gelre en Zutfen, Nr.280; JL, Nr.8463"/>
    <m/>
    <s v="D�sseldorf, Hauptstaatsarchiv"/>
    <s v="28.12.1143"/>
    <n v="1143"/>
    <x v="172"/>
    <s v="Dienstag"/>
    <n v="10847"/>
    <s v="E5274"/>
    <n v="10847"/>
  </r>
  <r>
    <n v="4452"/>
    <s v="E5203"/>
    <n v="10728"/>
    <x v="2"/>
    <s v="Papst Coelestin II."/>
    <s v="E5203"/>
    <s v="Heisterbach, Kloster, Propst Walther"/>
    <s v="JL, Nr.8496; UB Heisterbach, Nr.2; DIGUB 2"/>
    <m/>
    <s v="D�sseldorf, Hauptstaatsarchiv"/>
    <s v="19.2.1144"/>
    <n v="1144"/>
    <x v="166"/>
    <s v="Samstag"/>
    <n v="10728"/>
    <s v="E5203"/>
    <n v="10728"/>
  </r>
  <r>
    <n v="682"/>
    <s v="C436"/>
    <n v="2975"/>
    <x v="2"/>
    <s v="Papst Coelestin III."/>
    <s v="C436"/>
    <s v="Himmerod, Kloster, Abt, Erzbistum Trier, Domstift, Dekan, Erzbistum Trier, Domstift, Scholaster, Mainz, Stift St. Peter (Fond)"/>
    <s v="UB Mainz 2,2, Nr.661; JL, Nr.17458"/>
    <m/>
    <s v="Darmstadt, Staatsarchiv"/>
    <s v="12.12.1196"/>
    <n v="1196"/>
    <x v="7"/>
    <s v="Donnerstag"/>
    <n v="2975"/>
    <s v="C436"/>
    <n v="2975"/>
  </r>
  <r>
    <n v="645"/>
    <s v="E972A"/>
    <n v="2424"/>
    <x v="2"/>
    <s v="Papst Coelestin III."/>
    <s v="E972A"/>
    <s v="Wiblingen, Kloster"/>
    <s v="UB Württemberg. 2, Nr.489; JL, Nr.17109"/>
    <m/>
    <s v="Stuttgart, Hauptstaatsarchiv"/>
    <s v="1.6.1194"/>
    <n v="1194"/>
    <x v="0"/>
    <s v="Mittwoch"/>
    <s v="2424 Alle Aufnahmen unter dieser Zugangsnummer"/>
    <s v="E972A"/>
    <n v="2424"/>
  </r>
  <r>
    <n v="647"/>
    <s v="C411"/>
    <n v="2427"/>
    <x v="2"/>
    <s v="Papst Coelestin III."/>
    <s v="C411"/>
    <s v="Zwiefalten, Kloster"/>
    <s v="UB Württemberg. 2, Nr.497; JL, Nr.17318"/>
    <m/>
    <s v="Stuttgart, Hauptstaatsarchiv"/>
    <s v="5.2.1196"/>
    <n v="1196"/>
    <x v="7"/>
    <s v="Montag"/>
    <n v="2427"/>
    <s v="C411"/>
    <n v="2427"/>
  </r>
  <r>
    <n v="576"/>
    <s v="E797"/>
    <n v="2222"/>
    <x v="2"/>
    <s v="Papst Coelestin III."/>
    <s v="E797"/>
    <s v="Maulbronn, Kloster"/>
    <s v="UB Württemberg. 2, Nr.490; JL, Nr.17117"/>
    <m/>
    <s v="Stuttgart, Hauptstaatsarchiv"/>
    <s v="5.6.1194"/>
    <n v="1194"/>
    <x v="0"/>
    <s v="Sonntag"/>
    <n v="2222"/>
    <s v="E797"/>
    <n v="2222"/>
  </r>
  <r>
    <n v="523"/>
    <s v="E725A"/>
    <n v="2124"/>
    <x v="2"/>
    <s v="Papst Coelestin III."/>
    <s v="E725A"/>
    <s v="Bistum Mei�en, Domstift"/>
    <s v="CD. Sax.Reg. 2,1, Nr.62; JL, Nr.17353"/>
    <m/>
    <s v="Dresden, Hauptstaatsarchiv"/>
    <s v="8.4.1196"/>
    <n v="1196"/>
    <x v="7"/>
    <s v="Montag"/>
    <s v="2124 Alle Aufnahmen unter dieser Zugangsnummer"/>
    <s v="E725A"/>
    <n v="2124"/>
  </r>
  <r>
    <n v="524"/>
    <s v="C364"/>
    <n v="2125"/>
    <x v="2"/>
    <s v="Papst Coelestin III."/>
    <s v="C364"/>
    <s v="Erzbistum Magdeburg"/>
    <s v="CD. Sax.Reg. 2,1, Nr.63; JL, Nr.17353"/>
    <m/>
    <s v="Dresden, Hauptstaatsarchiv"/>
    <s v="8.4.1196"/>
    <n v="1196"/>
    <x v="7"/>
    <s v="Montag"/>
    <n v="2125"/>
    <s v="C364"/>
    <n v="2125"/>
  </r>
  <r>
    <n v="525"/>
    <s v="C365"/>
    <n v="2126"/>
    <x v="2"/>
    <s v="Papst Coelestin III."/>
    <s v="C365"/>
    <s v="Zschillen, Kloster"/>
    <s v="Ungedr.?"/>
    <m/>
    <s v="Dresden, Hauptstaatsarchiv"/>
    <s v="23.5.1196"/>
    <n v="1196"/>
    <x v="7"/>
    <s v="Donnerstag"/>
    <n v="2126"/>
    <s v="C365"/>
    <n v="2126"/>
  </r>
  <r>
    <n v="425"/>
    <s v="C318"/>
    <n v="1885"/>
    <x v="2"/>
    <s v="Papst Coelestin III."/>
    <s v="C318"/>
    <s v="Denkendorf, Kloster"/>
    <s v="UB Württemberg. 2, Nr.467; JL, Nr.16750"/>
    <m/>
    <s v="Stuttgart, Hauptstaatsarchiv"/>
    <s v="23.10.1191"/>
    <n v="1191"/>
    <x v="188"/>
    <s v="Mittwoch"/>
    <n v="1885"/>
    <s v="C318"/>
    <n v="1885"/>
  </r>
  <r>
    <n v="438"/>
    <s v="E620"/>
    <n v="1905"/>
    <x v="2"/>
    <s v="Papst Coelestin III."/>
    <s v="E620"/>
    <s v="Marchthal, Kloster"/>
    <s v="UB Württemberg. 2, Nr.474"/>
    <m/>
    <s v="Stuttgart, Hauptstaatsarchiv"/>
    <s v="22.11.1192"/>
    <n v="1192"/>
    <x v="46"/>
    <s v="Sonntag"/>
    <n v="1905"/>
    <s v="E620"/>
    <n v="1905"/>
  </r>
  <r>
    <n v="439"/>
    <s v="D232"/>
    <n v="1906"/>
    <x v="2"/>
    <s v="Papst Coelestin III."/>
    <s v="D232"/>
    <s v="Marchthal, Kloster"/>
    <s v="UB Württemberg. 2, Nr.497; JL, Nr.17319"/>
    <m/>
    <s v="Stuttgart, Hauptstaatsarchiv"/>
    <s v="5.2.1196"/>
    <n v="1196"/>
    <x v="7"/>
    <s v="Montag"/>
    <n v="1906"/>
    <s v="D232"/>
    <n v="1906"/>
  </r>
  <r>
    <n v="440"/>
    <s v="C317"/>
    <n v="1907"/>
    <x v="2"/>
    <s v="Papst Coelestin III."/>
    <s v="C317"/>
    <s v="Marchthal, Kloster"/>
    <s v="UB Württemberg. 2, Nr.498; JL, Nr.17321"/>
    <m/>
    <s v="Stuttgart, Hauptstaatsarchiv"/>
    <s v="6.2.1196"/>
    <n v="1196"/>
    <x v="7"/>
    <s v="Dienstag"/>
    <n v="1907"/>
    <s v="C317"/>
    <n v="1907"/>
  </r>
  <r>
    <n v="307"/>
    <s v="C302"/>
    <n v="1653"/>
    <x v="2"/>
    <s v="Papst Coelestin III."/>
    <s v="C302"/>
    <s v="Paulinzelle, Kloster"/>
    <s v="UB Paulinzelle Kl., Nr.43; Dobenecker 2, Nr.1001"/>
    <m/>
    <s v="Rudolstadt, Staatsarchiv"/>
    <s v="1.3.1196"/>
    <n v="1196"/>
    <x v="7"/>
    <s v="Freitag"/>
    <n v="1653"/>
    <s v="C302"/>
    <n v="1653"/>
  </r>
  <r>
    <n v="4333"/>
    <s v="D1358"/>
    <n v="10558"/>
    <x v="2"/>
    <s v="Papst Coelestin III."/>
    <s v="D1358"/>
    <s v="Oldenstadt, Kloster"/>
    <s v="JL, Nr.17285"/>
    <m/>
    <s v="Hannover, Hauptstaatsarchiv"/>
    <s v="7.10.1195"/>
    <n v="1195"/>
    <x v="124"/>
    <s v="Samstag"/>
    <s v="10558 Alle Aufnahmen unter dieser Zugangsnummer"/>
    <s v="D1358"/>
    <n v="10558"/>
  </r>
  <r>
    <n v="4317"/>
    <s v="E5125"/>
    <n v="10538"/>
    <x v="2"/>
    <s v="Papst Coelestin III."/>
    <s v="E5125"/>
    <s v="Goslar, Stift St. Georgenberg, Propst, Goslar, Stift St. Georgenberg, Kapitel"/>
    <s v="UB Goslar 1, Nr.346; JL, Nr.17341"/>
    <m/>
    <s v="Hannover, Hauptstaatsarchiv"/>
    <s v="7.3.1195"/>
    <n v="1195"/>
    <x v="124"/>
    <s v="Dienstag"/>
    <n v="10538"/>
    <s v="E5125"/>
    <n v="10538"/>
  </r>
  <r>
    <n v="4318"/>
    <s v="C1053"/>
    <n v="10539"/>
    <x v="2"/>
    <s v="Papst Coelestin III."/>
    <s v="C1053"/>
    <s v="Ratzeburg, Grafen von"/>
    <s v="UB Braunschweig Hzge 7, Nr.305 Fn.; JL, Nr.17075"/>
    <m/>
    <s v="Hannover, Hauptstaatsarchiv"/>
    <s v="8.2.1194"/>
    <n v="1194"/>
    <x v="0"/>
    <s v="Dienstag"/>
    <n v="10539"/>
    <s v="C1053"/>
    <n v="10539"/>
  </r>
  <r>
    <n v="8419"/>
    <s v="F7730"/>
    <n v="15413"/>
    <x v="2"/>
    <s v="Papst Coelestin III."/>
    <s v="F7730"/>
    <s v="Niederpr�m, Kloster, �btissin Sophia"/>
    <s v="UB Mittelrhein 2, Nr. 135; Reg. Mittelrhein. 2, Nr. 719; JL, Nr. 17100"/>
    <m/>
    <s v="Trier, StadtA."/>
    <s v="11.5.1194"/>
    <n v="1194"/>
    <x v="0"/>
    <s v="Mittwoch"/>
    <s v="15413 Alle Aufnahmen unter dieser Zugangsnummer"/>
    <s v="F7730"/>
    <n v="15413"/>
  </r>
  <r>
    <n v="4203"/>
    <s v="D1330"/>
    <n v="10414"/>
    <x v="2"/>
    <s v="Papst Coelestin III."/>
    <s v="D1330"/>
    <s v="Worms, Stift St. Martin, Propst Siegfried"/>
    <s v="JL, Nr.16906"/>
    <m/>
    <s v="Nürnberg, Germanisches Nationalmuseum"/>
    <s v="13.6.1192"/>
    <n v="1192"/>
    <x v="46"/>
    <s v="Samstag"/>
    <n v="10414"/>
    <s v="D1330"/>
    <n v="10414"/>
  </r>
  <r>
    <n v="8254"/>
    <s v="F7286"/>
    <n v="15205"/>
    <x v="2"/>
    <s v="Papst Coelestin III."/>
    <s v="F7286"/>
    <s v="Buchsee, Johanniterhaus Jerusalem (Hospital), Prior u. Br�der"/>
    <s v="FR Bern. 1, Nr.97; JL, 16936"/>
    <m/>
    <s v="Bern, Staatsarchiv"/>
    <s v="17.10.1192"/>
    <n v="1192"/>
    <x v="46"/>
    <s v="Samstag"/>
    <s v="15205 Alle Aufnahmen unter dieser Zugangsnummer"/>
    <s v="F7286"/>
    <n v="15205"/>
  </r>
  <r>
    <n v="8206"/>
    <s v="F7214"/>
    <n v="15157"/>
    <x v="2"/>
    <s v="Papst Coelestin III."/>
    <s v="F7214"/>
    <s v="Erlach, Kloster, Abt Otto"/>
    <s v="FR Bern. 1, Nr. 104; (JL, 17491; Germ.Pont 2,2, Nr.3)"/>
    <m/>
    <s v="Bern, Staatsarchiv"/>
    <s v="4.2.1197"/>
    <n v="1197"/>
    <x v="42"/>
    <s v="Dienstag"/>
    <s v="15157 Alle Aufnahmen unter dieser Zugangsnummer"/>
    <s v="F7214"/>
    <n v="15157"/>
  </r>
  <r>
    <n v="7218"/>
    <s v="F4592"/>
    <n v="13956"/>
    <x v="2"/>
    <s v="Papst Coelestin III."/>
    <s v="F4592"/>
    <s v="St. Maurice, Stift, Abt, St. Maurice, Stift, Prior, St. Maurice, Stift, Kapitel"/>
    <s v="JL, Nr.17348"/>
    <m/>
    <s v="St. Maurice, Stiftsarchiv"/>
    <s v="1.4.1196"/>
    <n v="1196"/>
    <x v="7"/>
    <s v="Montag"/>
    <s v="13956 Alle Aufnahmen unter dieser Zugangsnummer"/>
    <s v="F4592"/>
    <n v="13956"/>
  </r>
  <r>
    <n v="6151"/>
    <s v="F3006"/>
    <n v="12729"/>
    <x v="2"/>
    <s v="Papst Coelestin III."/>
    <s v="F3006"/>
    <s v="Beinwil, Kloster, Abt Gerung, Beinwil, Kloster, Konvent"/>
    <s v="UB Solothurn 1, Nr.237"/>
    <m/>
    <s v="Solothurn, Staatsarchiv"/>
    <s v="14.3.1194"/>
    <n v="1194"/>
    <x v="0"/>
    <s v="Montag"/>
    <s v="12729 Alle Aufnahmen unter dieser Zugangsnummer"/>
    <s v="F3006"/>
    <n v="12729"/>
  </r>
  <r>
    <n v="5713"/>
    <s v="F1704"/>
    <n v="12234"/>
    <x v="2"/>
    <s v="Papst Coelestin III."/>
    <s v="F1704"/>
    <s v="Schaffhausen, Kloster Allerheiligen (Fond), Bistum Chur, Bischof, Campidona,- Scholaster Baldwin"/>
    <s v="Urk. Reg. Schaffhausen, Nr.91; JL, Nr.17304"/>
    <m/>
    <s v="Schaffhausen, Staatsarchiv"/>
    <s v="24.12.1195"/>
    <n v="1195"/>
    <x v="124"/>
    <s v="Sonntag"/>
    <s v="12234 Alle Aufnahmen unter dieser Zugangsnummer"/>
    <s v="F1704"/>
    <n v="12234"/>
  </r>
  <r>
    <n v="5657"/>
    <s v="F1597"/>
    <n v="12146"/>
    <x v="2"/>
    <s v="Papst Coelestin III."/>
    <s v="F1597"/>
    <s v="L�tzel, Kloster, Abt, L�tzel, Kloster, Konvent"/>
    <s v="Trouillat 1, Nr.277; JL, Nr.17120"/>
    <m/>
    <s v="Porrentruy, Staatsarchiv"/>
    <s v="8.6.1194"/>
    <n v="1194"/>
    <x v="0"/>
    <s v="Mittwoch"/>
    <s v="12146 Alle Aufnahmen unter dieser Zugangsnummer"/>
    <s v="F1597"/>
    <n v="12146"/>
  </r>
  <r>
    <n v="5433"/>
    <s v="F1299"/>
    <n v="11897"/>
    <x v="2"/>
    <s v="Papst Coelestin III."/>
    <s v="F1299"/>
    <s v="Engelberg, Kloster, Abt, Engelberg, Kloster, Konvent"/>
    <s v="QW. Schweiz 1,1, Nr.189; JL, Nr.16735"/>
    <m/>
    <s v="Engelberg, Stiftsarchiv"/>
    <s v="30.7.1191"/>
    <n v="1191"/>
    <x v="188"/>
    <s v="Dienstag"/>
    <s v="11897 Alle Aufnahmen unter dieser Zugangsnummer"/>
    <s v="F1299"/>
    <n v="11897"/>
  </r>
  <r>
    <n v="4932"/>
    <s v="F658"/>
    <n v="11300"/>
    <x v="2"/>
    <s v="Papst Coelestin III."/>
    <s v="F658"/>
    <s v="Basel, Stift St. Leonhard"/>
    <s v="Ungedr.?"/>
    <m/>
    <s v="Basel, Staatsarchiv"/>
    <s v="0.0.1191-0.0.1198"/>
    <n v="11911198"/>
    <x v="142"/>
    <s v="Unbekannt"/>
    <n v="11300"/>
    <s v="F658"/>
    <n v="11300"/>
  </r>
  <r>
    <n v="4856"/>
    <s v="F513"/>
    <n v="11221"/>
    <x v="2"/>
    <s v="Papst Coelestin III."/>
    <s v="F513"/>
    <s v="Basel, Kloster St. Alban, Propst Theoderich, Basel, Kloster St. Alban, Br�der"/>
    <s v="UB Basel 1, Nr.68"/>
    <m/>
    <s v="Basel, Staatsarchiv"/>
    <s v="20.2.1196"/>
    <n v="1196"/>
    <x v="7"/>
    <s v="Dienstag"/>
    <s v="11221 Alle Aufnahmen unter dieser Zugangsnummer"/>
    <s v="F513"/>
    <n v="11221"/>
  </r>
  <r>
    <n v="3666"/>
    <s v="D1192A"/>
    <n v="9428"/>
    <x v="2"/>
    <s v="Papst Coelestin III."/>
    <s v="D1192A"/>
    <s v="Ursberg, Kloster"/>
    <s v="Germ. Pont. 2,1, S. 84, Nr.2"/>
    <m/>
    <s v="München, Bayerisches Hauptstaatsarchiv"/>
    <s v="23.1.1197"/>
    <n v="1197"/>
    <x v="42"/>
    <s v="Donnerstag"/>
    <s v="9428 Alle Aufnahmen unter dieser Zugangsnummer"/>
    <s v="D1192A"/>
    <n v="9428"/>
  </r>
  <r>
    <n v="3604"/>
    <s v="E4511"/>
    <n v="9324"/>
    <x v="2"/>
    <s v="Papst Coelestin III."/>
    <s v="E4511"/>
    <s v="Reichenhall, Kloster"/>
    <s v="Mon. Boica 3, S. 552; JL, Nr.17200"/>
    <m/>
    <s v="München, Bayerisches Hauptstaatsarchiv"/>
    <s v="16.3.1195"/>
    <n v="1195"/>
    <x v="124"/>
    <s v="Donnerstag"/>
    <n v="9324"/>
    <s v="E4511"/>
    <n v="9324"/>
  </r>
  <r>
    <n v="3632"/>
    <s v="C920"/>
    <n v="9355"/>
    <x v="2"/>
    <s v="Papst Coelestin III."/>
    <s v="C920"/>
    <s v="Deutz, Kloster"/>
    <s v="JL, Nr.16775"/>
    <m/>
    <s v="K�ln, Stadtarchiv"/>
    <s v="20.12.1191"/>
    <n v="1191"/>
    <x v="188"/>
    <s v="Freitag"/>
    <n v="9355"/>
    <s v="C920"/>
    <n v="9355"/>
  </r>
  <r>
    <n v="3633"/>
    <s v="E4559"/>
    <n v="9356"/>
    <x v="2"/>
    <s v="Papst Coelestin III."/>
    <s v="E4559"/>
    <s v="K�ln, Stift St. Ursula"/>
    <s v="JL, Nr.16856"/>
    <m/>
    <s v="K�ln, Stadtarchiv"/>
    <s v="18.4.1192"/>
    <n v="1192"/>
    <x v="46"/>
    <s v="Samstag"/>
    <n v="9356"/>
    <s v="E4559"/>
    <n v="9356"/>
  </r>
  <r>
    <n v="3635"/>
    <s v="C921"/>
    <n v="9358"/>
    <x v="2"/>
    <s v="Papst Coelestin III."/>
    <s v="C921"/>
    <s v="Erzbistum K�ln, Domstift, Subdekan, K�ln, Stift Mariengraden, Scholaster (identisch), K�ln, Stift St. Aposteln, Magister Lambert, Deutz, Kloster (Fond)"/>
    <s v="JL, Nr.17045"/>
    <m/>
    <s v="K�ln, Stadtarchiv"/>
    <s v="10.12.1193"/>
    <n v="1193"/>
    <x v="187"/>
    <s v="Freitag"/>
    <n v="9358"/>
    <s v="C921"/>
    <n v="9358"/>
  </r>
  <r>
    <n v="3528"/>
    <s v="C898"/>
    <n v="9166"/>
    <x v="2"/>
    <s v="Papst Coelestin III."/>
    <s v="C898"/>
    <s v="Gladbach, Kloster, Abt, Knechtsteden, Kloster, Abt, Kaiserswerth, Sankt Suitbert, Scholastikus"/>
    <s v="Ungedr.?"/>
    <m/>
    <s v="K�ln, Stadtarchiv"/>
    <s v="20.12.1193"/>
    <n v="1193"/>
    <x v="187"/>
    <s v="Montag"/>
    <n v="9166"/>
    <s v="C898"/>
    <n v="9166"/>
  </r>
  <r>
    <n v="3529"/>
    <s v="C899"/>
    <n v="9167"/>
    <x v="2"/>
    <s v="Papst Coelestin III."/>
    <s v="C899"/>
    <s v="Walpurgiskloster, Propst, St. Gereon, Kloster, Kantor, K�ln, Mariengradenstift, Scholastikus"/>
    <s v="Ungedr.?"/>
    <m/>
    <s v="K�ln, Stadtarchiv"/>
    <s v="20.12.1193"/>
    <n v="1193"/>
    <x v="187"/>
    <s v="Montag"/>
    <n v="9167"/>
    <s v="C899"/>
    <n v="9167"/>
  </r>
  <r>
    <n v="3530"/>
    <s v="E4425"/>
    <n v="9168"/>
    <x v="2"/>
    <s v="Papst Coelestin III."/>
    <s v="E4425"/>
    <s v="Deutz, Kloster"/>
    <s v="JL, Nr.17066"/>
    <m/>
    <s v="K�ln, Stadtarchiv"/>
    <s v="14.1.1194"/>
    <n v="1194"/>
    <x v="0"/>
    <s v="Freitag"/>
    <n v="9168"/>
    <s v="E4425"/>
    <n v="9168"/>
  </r>
  <r>
    <n v="3477"/>
    <s v="C876"/>
    <n v="9074"/>
    <x v="2"/>
    <s v="Papst Coelestin III."/>
    <s v="C876"/>
    <s v="Kempten, Kloster, Abt Heinrich"/>
    <s v="JL, Nr.17536; Germ. Pont. 2,1, S. 235"/>
    <m/>
    <s v="München, Bayerisches Hauptstaatsarchiv"/>
    <s v="10.5.1197"/>
    <n v="1197"/>
    <x v="42"/>
    <s v="Samstag"/>
    <n v="9074"/>
    <s v="C876"/>
    <n v="9074"/>
  </r>
  <r>
    <n v="3428"/>
    <s v="E4298"/>
    <n v="8979"/>
    <x v="2"/>
    <s v="Papst Coelestin III."/>
    <s v="E4298"/>
    <s v="K�ln, Stift St. Severin"/>
    <s v="JL, Nr.17500"/>
    <m/>
    <s v="K�ln, Stadtarchiv"/>
    <s v="1.3.1197"/>
    <n v="1197"/>
    <x v="42"/>
    <s v="Samstag"/>
    <n v="8979"/>
    <s v="E4298"/>
    <n v="8979"/>
  </r>
  <r>
    <n v="3371"/>
    <s v="C871"/>
    <n v="8884"/>
    <x v="2"/>
    <s v="Papst Coelestin III."/>
    <s v="C871"/>
    <s v="Gars, Stift (Fond), Salzburg, Kloster St. Peter, Abt, Ebersberg, Kloster, Abt"/>
    <s v="JL, Nr.17456"/>
    <m/>
    <s v="München, Bayerisches Hauptstaatsarchiv"/>
    <s v="11.12.1196"/>
    <n v="1196"/>
    <x v="7"/>
    <s v="Mittwoch"/>
    <n v="8884"/>
    <s v="C871"/>
    <n v="8884"/>
  </r>
  <r>
    <n v="3373"/>
    <s v="E4221"/>
    <n v="8886"/>
    <x v="2"/>
    <s v="Papst Coelestin III."/>
    <s v="E4221"/>
    <s v="Gars, Stift"/>
    <s v="Mon. Boica 1, S. 65; JL, Nr.17556"/>
    <m/>
    <s v="München, Bayerisches Hauptstaatsarchiv"/>
    <s v="2.6.1197"/>
    <n v="1197"/>
    <x v="42"/>
    <s v="Montag"/>
    <n v="8886"/>
    <s v="E4221"/>
    <n v="8886"/>
  </r>
  <r>
    <n v="3301"/>
    <s v="E4194"/>
    <n v="8783"/>
    <x v="2"/>
    <s v="Papst Coelestin III."/>
    <s v="E4194"/>
    <s v="Cappenberg, Stift"/>
    <s v="UB Westfäl. 2, Nr.2357 (548); JL, Nr.17501"/>
    <m/>
    <s v="Cappenberg, Stiftsarchiv"/>
    <s v="7.3.1196 ?"/>
    <n v="1196"/>
    <x v="7"/>
    <s v="Donnerstag"/>
    <n v="8783"/>
    <s v="E4194"/>
    <n v="8783"/>
  </r>
  <r>
    <n v="3169"/>
    <s v="D1049"/>
    <n v="8586"/>
    <x v="2"/>
    <s v="Papst Coelestin III."/>
    <s v="D1049"/>
    <s v="Bistum Paderborn, Bischof Bernhard II."/>
    <s v="JL, Nr.17231"/>
    <m/>
    <s v="Münster, Staatsarchiv"/>
    <s v="29.4.1195"/>
    <n v="1195"/>
    <x v="124"/>
    <s v="Samstag"/>
    <n v="8586"/>
    <s v="D1049"/>
    <n v="8586"/>
  </r>
  <r>
    <n v="3174"/>
    <s v="C855"/>
    <n v="8617"/>
    <x v="2"/>
    <s v="Papst Coelestin III."/>
    <s v="C855"/>
    <s v="Au am Inn, Kloster"/>
    <s v="Germ. Pont. 1, S. 83"/>
    <m/>
    <s v="München, Bayerisches Hauptstaatsarchiv"/>
    <s v="15.2.1196"/>
    <n v="1196"/>
    <x v="7"/>
    <s v="Donnerstag"/>
    <n v="8617"/>
    <s v="C855"/>
    <n v="8617"/>
  </r>
  <r>
    <n v="3185"/>
    <s v="C857"/>
    <n v="8628"/>
    <x v="2"/>
    <s v="Papst Coelestin III."/>
    <s v="C857"/>
    <s v="Baumburg, Stift"/>
    <s v="Germ. Pont. 1, S. 78, Nr.10"/>
    <m/>
    <s v="München, Bayerisches Hauptstaatsarchiv"/>
    <s v="5.4.1195"/>
    <n v="1195"/>
    <x v="124"/>
    <s v="Mittwoch"/>
    <n v="8628"/>
    <s v="C857"/>
    <n v="8628"/>
  </r>
  <r>
    <n v="3186"/>
    <s v="C858"/>
    <n v="8629"/>
    <x v="2"/>
    <s v="Papst Coelestin III."/>
    <s v="C858"/>
    <s v="Baumburg, Stift"/>
    <s v="Germ. Pont. 1, S. 78, Nr.11"/>
    <m/>
    <s v="München, Bayerisches Hauptstaatsarchiv"/>
    <s v="21.2.1196"/>
    <n v="1196"/>
    <x v="7"/>
    <s v="Mittwoch"/>
    <n v="8629"/>
    <s v="C858"/>
    <n v="8629"/>
  </r>
  <r>
    <n v="3187"/>
    <s v="D1052"/>
    <n v="8630"/>
    <x v="2"/>
    <s v="Papst Coelestin III."/>
    <s v="D1052"/>
    <s v="Baumburg, Stift (Fond), Bistum Passau, Bischof, Freising,- Propst"/>
    <s v="Germ. Pont. 1, S. 78, Nr.12"/>
    <m/>
    <s v="München, Bayerisches Hauptstaatsarchiv"/>
    <s v="4.10.1196"/>
    <n v="1196"/>
    <x v="7"/>
    <s v="Freitag"/>
    <n v="8630"/>
    <s v="D1052"/>
    <n v="8630"/>
  </r>
  <r>
    <n v="3197"/>
    <s v="D1058"/>
    <n v="8649"/>
    <x v="2"/>
    <s v="Papst Coelestin III."/>
    <s v="D1058"/>
    <s v="Ebersberg, Kloster, Abt Burkhard"/>
    <s v="Reg. Boica 1, S. 370"/>
    <m/>
    <s v="München, Bayerisches Hauptstaatsarchiv"/>
    <s v="1.2.1197"/>
    <n v="1197"/>
    <x v="42"/>
    <s v="Samstag"/>
    <n v="8649"/>
    <s v="D1058"/>
    <n v="8649"/>
  </r>
  <r>
    <n v="3058"/>
    <s v="D1015"/>
    <n v="8369"/>
    <x v="2"/>
    <s v="Papst Coelestin III."/>
    <s v="D1015"/>
    <s v="Speyer, Stift St. Germanns"/>
    <s v="JL, Nr.17198; Germ. Pont. 3,3, S. 100"/>
    <m/>
    <s v="München, Bayerisches Hauptstaatsarchiv"/>
    <s v="13.3.1195"/>
    <n v="1195"/>
    <x v="124"/>
    <s v="Montag"/>
    <n v="8369"/>
    <s v="D1015"/>
    <n v="8369"/>
  </r>
  <r>
    <n v="2841"/>
    <s v="E3707"/>
    <n v="8054"/>
    <x v="2"/>
    <s v="Papst Coelestin III."/>
    <s v="E3707"/>
    <s v="Amelungsborn, Kloster"/>
    <s v="JL, Nr.17572"/>
    <m/>
    <s v="Wolfenb�ttel, Staatsarchiv"/>
    <s v="27.7.1197"/>
    <n v="1197"/>
    <x v="42"/>
    <s v="Sonntag"/>
    <n v="8054"/>
    <s v="E3707"/>
    <n v="8054"/>
  </r>
  <r>
    <n v="2857"/>
    <s v="E3716"/>
    <n v="8070"/>
    <x v="2"/>
    <s v="Papst Coelestin III."/>
    <s v="E3716"/>
    <s v="Marienthal, Kloster"/>
    <s v="JL, Nr.16807"/>
    <m/>
    <s v="Wolfenb�ttel, Staatsarchiv"/>
    <s v="31.1.1192"/>
    <n v="1192"/>
    <x v="46"/>
    <s v="Freitag"/>
    <n v="8070"/>
    <s v="E3716"/>
    <n v="8070"/>
  </r>
  <r>
    <n v="2821"/>
    <s v="E3689"/>
    <n v="8027"/>
    <x v="2"/>
    <s v="Papst Coelestin III."/>
    <s v="E3689"/>
    <s v="Würzburg, Kloster, Schotten-"/>
    <s v="Germ. Pont. 3,3, S. 194, Nr.1"/>
    <m/>
    <s v="München, Bayerisches Hauptstaatsarchiv"/>
    <s v="7.4.1195"/>
    <n v="1195"/>
    <x v="124"/>
    <s v="Freitag"/>
    <n v="8027"/>
    <s v="E3689"/>
    <n v="8027"/>
  </r>
  <r>
    <n v="2742"/>
    <s v="D951"/>
    <n v="7915"/>
    <x v="2"/>
    <s v="Papst Coelestin III."/>
    <s v="D951"/>
    <s v="Sachsen, Herzog Heinrich der L�we von"/>
    <s v="JL, Nr.16736"/>
    <m/>
    <s v="Wolfenb�ttel, Staatsarchiv"/>
    <s v="5.8.1191"/>
    <n v="1191"/>
    <x v="188"/>
    <s v="Montag"/>
    <n v="7915"/>
    <s v="D951"/>
    <n v="7915"/>
  </r>
  <r>
    <n v="2700"/>
    <s v="D935"/>
    <n v="7860"/>
    <x v="2"/>
    <s v="Papst Coelestin III."/>
    <s v="D935"/>
    <s v="Wadgassen, Kloster (Fond), Ebruin (Priester)"/>
    <s v="Reg. Mittelrhein. 2, Nr.794; JL, Nr.17511"/>
    <m/>
    <s v="Koblenz, Landeshauptarchiv"/>
    <s v="31.3.1197"/>
    <n v="1197"/>
    <x v="42"/>
    <s v="Montag"/>
    <n v="7860"/>
    <s v="D935"/>
    <n v="7860"/>
  </r>
  <r>
    <n v="2579"/>
    <s v="D905"/>
    <n v="7704"/>
    <x v="2"/>
    <s v="Papst Coelestin III."/>
    <s v="D905"/>
    <s v="Würzburg, Stift Haug"/>
    <s v="Germ. Pont. 3,3, S. 192, Nr.3; JL, Nr.17207"/>
    <m/>
    <s v="München, Bayerisches Hauptstaatsarchiv"/>
    <s v="23.3.1195"/>
    <n v="1195"/>
    <x v="124"/>
    <s v="Donnerstag"/>
    <n v="7704"/>
    <s v="D905"/>
    <n v="7704"/>
  </r>
  <r>
    <n v="2555"/>
    <s v="E3437"/>
    <n v="7659"/>
    <x v="2"/>
    <s v="Papst Coelestin III."/>
    <s v="E3437"/>
    <s v="Wedinghausen, Kloster"/>
    <s v="UB Westfäl. 5,1, Nr.161; JL, Nr.17503"/>
    <m/>
    <s v="Münster, Staatsarchiv"/>
    <s v="7.3.1197"/>
    <n v="1197"/>
    <x v="42"/>
    <s v="Freitag"/>
    <n v="7659"/>
    <s v="E3437"/>
    <n v="7659"/>
  </r>
  <r>
    <n v="2464"/>
    <s v="D883"/>
    <n v="7529"/>
    <x v="2"/>
    <s v="Papst Coelestin III."/>
    <s v="D883"/>
    <s v="Bistum Würzburg, Domstift, Kapitel"/>
    <s v="Mon. Boica 37, Nr.154; JL, Nr.17261; Germ. Pont. III"/>
    <m/>
    <s v="München, Bayerisches Hauptstaatsarchiv"/>
    <s v="5.7.1195"/>
    <n v="1195"/>
    <x v="124"/>
    <s v="Mittwoch"/>
    <n v="7529"/>
    <s v="D883"/>
    <n v="7529"/>
  </r>
  <r>
    <n v="2465"/>
    <s v="E3363"/>
    <n v="7530"/>
    <x v="2"/>
    <s v="Papst Coelestin III."/>
    <s v="E3363"/>
    <s v="Bistum Würzburg, Domstift, Kapitel"/>
    <s v="JL, Nr.17327; Germ. Pont. 3,3, S. 188, Nr.8"/>
    <m/>
    <s v="München, Bayerisches Hauptstaatsarchiv"/>
    <s v="18.2.1196"/>
    <n v="1196"/>
    <x v="7"/>
    <s v="Sonntag"/>
    <n v="7530"/>
    <s v="E3363"/>
    <n v="7530"/>
  </r>
  <r>
    <n v="2437"/>
    <s v="D879"/>
    <n v="7470"/>
    <x v="2"/>
    <s v="Papst Coelestin III."/>
    <s v="D879"/>
    <s v="Bistum Würzburg"/>
    <s v="Mon. Boica 37, S. 150, Nr.153; JL, Nr.17253"/>
    <m/>
    <s v="München, Bayerisches Hauptstaatsarchiv"/>
    <s v="7.6.1195"/>
    <n v="1195"/>
    <x v="124"/>
    <s v="Mittwoch"/>
    <n v="7470"/>
    <s v="D879"/>
    <n v="7470"/>
  </r>
  <r>
    <n v="2300"/>
    <s v="E3188"/>
    <n v="7269"/>
    <x v="2"/>
    <s v="Papst Coelestin III."/>
    <s v="E3188"/>
    <s v="Münstermaifeld, Stift"/>
    <s v="UB Mittelrhein 2, Nr.161; JL, Nr.17468"/>
    <m/>
    <s v="Koblenz, Landeshauptarchiv"/>
    <s v="21.12.1196"/>
    <n v="1196"/>
    <x v="7"/>
    <s v="Samstag"/>
    <n v="7269"/>
    <s v="E3188"/>
    <n v="7269"/>
  </r>
  <r>
    <n v="2214"/>
    <s v="D832"/>
    <n v="7104"/>
    <x v="2"/>
    <s v="Papst Coelestin III."/>
    <s v="D832"/>
    <s v="Carden, Stift"/>
    <s v="UB Mittelrhein 2, Nr.120; JL, Nr.16772"/>
    <m/>
    <s v="Koblenz, Landeshauptarchiv"/>
    <s v="16.12.1191"/>
    <n v="1191"/>
    <x v="188"/>
    <s v="Montag"/>
    <n v="7104"/>
    <s v="D832"/>
    <n v="7104"/>
  </r>
  <r>
    <n v="2119"/>
    <s v="E2988"/>
    <n v="6975"/>
    <x v="2"/>
    <s v="Papst Coelestin III."/>
    <s v="E2988"/>
    <s v="Wei�enohe, Kloster, Abt Hekard"/>
    <s v="JL, Nr.17244; Germ. Pont. 3,3, S. 195, Nr.3"/>
    <m/>
    <s v="München, Bayerisches Hauptstaatsarchiv"/>
    <s v="15.5.1195"/>
    <n v="1195"/>
    <x v="124"/>
    <s v="Montag"/>
    <n v="6975"/>
    <s v="E2988"/>
    <n v="6975"/>
  </r>
  <r>
    <n v="2038"/>
    <s v="E2854"/>
    <n v="6762"/>
    <x v="2"/>
    <s v="Papst Coelestin III."/>
    <s v="E2854"/>
    <s v="Bronnbach, Kloster"/>
    <s v="Germ. Pont. 3, Nr.4"/>
    <m/>
    <s v="Wertheim, Adelsarchiv L�wenstein-Wertheim-Rosenberg"/>
    <s v="6.1.1197"/>
    <n v="1197"/>
    <x v="42"/>
    <s v="Montag"/>
    <n v="6762"/>
    <s v="E2854"/>
    <n v="6762"/>
  </r>
  <r>
    <n v="2039"/>
    <s v="D800"/>
    <n v="6763"/>
    <x v="2"/>
    <s v="Papst Coelestin III."/>
    <s v="D800"/>
    <s v="Bronnbach, Kloster"/>
    <s v="Germ. Pont. 3, Nr.5"/>
    <m/>
    <s v="Wertheim, Adelsarchiv L�wenstein-Wertheim-Rosenberg"/>
    <s v="13.1.1197"/>
    <n v="1197"/>
    <x v="42"/>
    <s v="Montag"/>
    <n v="6763"/>
    <s v="D800"/>
    <n v="6763"/>
  </r>
  <r>
    <n v="1822"/>
    <s v="D732"/>
    <n v="6311"/>
    <x v="2"/>
    <s v="Papst Coelestin III."/>
    <s v="D732"/>
    <s v="Helmarshausen, Kloster (Fond), K�ln,- Dekan Siegfried, K�ln, Stift St. Kunibert, Scholaster L., K�ln, Stift Mariengraden, Magister"/>
    <s v="UB Westfäl. 5,1, Nr.157; JL, Nr.17079a"/>
    <m/>
    <s v="Marburg, Staatsarchiv"/>
    <s v="11.3.1194"/>
    <n v="1194"/>
    <x v="0"/>
    <s v="Freitag"/>
    <n v="6311"/>
    <s v="D732"/>
    <n v="6311"/>
  </r>
  <r>
    <n v="1824"/>
    <s v="C747"/>
    <n v="6313"/>
    <x v="2"/>
    <s v="Papst Coelestin III."/>
    <s v="C747"/>
    <s v="Bistum Paderborn, Bischof Bernhard II."/>
    <s v="UB Westfäl. 5,1, Nr.156; JL, Nr.17070a"/>
    <m/>
    <s v="Marburg, Staatsarchiv"/>
    <s v="29.1.1194"/>
    <n v="1194"/>
    <x v="0"/>
    <s v="Samstag"/>
    <n v="6313"/>
    <s v="C747"/>
    <n v="6313"/>
  </r>
  <r>
    <n v="1827"/>
    <s v="E2726"/>
    <n v="6316"/>
    <x v="2"/>
    <s v="Papst Coelestin III."/>
    <s v="E2726"/>
    <s v=" "/>
    <s v="UB Hessen LG 3, Nr.89; JL, Nr.16759"/>
    <m/>
    <s v="Marburg, Staatsarchiv"/>
    <s v="12.11.1191"/>
    <n v="1191"/>
    <x v="188"/>
    <s v="Dienstag"/>
    <n v="6316"/>
    <s v="E2726"/>
    <n v="6316"/>
  </r>
  <r>
    <n v="1828"/>
    <s v="E2725"/>
    <n v="6317"/>
    <x v="2"/>
    <s v="Papst Coelestin III."/>
    <s v="E2725"/>
    <s v="Spieskappel, Stift"/>
    <s v="UB Hessen LG 2, Nr.90; JL, Nr.17485"/>
    <m/>
    <s v="Marburg, Staatsarchiv"/>
    <s v="26.1.1197"/>
    <n v="1197"/>
    <x v="42"/>
    <s v="Sonntag"/>
    <n v="6317"/>
    <s v="E2725"/>
    <n v="6317"/>
  </r>
  <r>
    <n v="1740"/>
    <s v="D700"/>
    <n v="5922"/>
    <x v="2"/>
    <s v="Papst Coelestin III."/>
    <s v="D700"/>
    <s v="Stendal, Domstift"/>
    <s v="JL, Nr.16740; CD. Brandenb. 1,5, Nr.12, S. 26"/>
    <m/>
    <s v="Berlin, Geheimes Staatsarchiv"/>
    <s v="7.8.1191"/>
    <n v="1191"/>
    <x v="188"/>
    <s v="Mittwoch"/>
    <n v="5922"/>
    <s v="D700"/>
    <n v="5922"/>
  </r>
  <r>
    <n v="1741"/>
    <s v="D701"/>
    <n v="5923"/>
    <x v="2"/>
    <s v="Papst Coelestin III."/>
    <s v="D701"/>
    <s v="Stendal, Domstift"/>
    <s v="JL, Nr.16739; CD. Brandenb. 1,5, Nr.11, S. 26"/>
    <m/>
    <s v="Berlin, Geheimes Staatsarchiv"/>
    <s v="7.8.1191"/>
    <n v="1191"/>
    <x v="188"/>
    <s v="Mittwoch"/>
    <n v="5923"/>
    <s v="D701"/>
    <n v="5923"/>
  </r>
  <r>
    <n v="1742"/>
    <s v="D702"/>
    <n v="5924"/>
    <x v="2"/>
    <s v="Papst Coelestin III."/>
    <s v="D702"/>
    <s v="Stendal, Domstift"/>
    <s v="JL, Nr.16738; CD. Brandenb. 1,5, Nr.10, S. 26"/>
    <m/>
    <s v="Berlin, Geheimes Staatsarchiv"/>
    <s v="7.8.1191"/>
    <n v="1191"/>
    <x v="188"/>
    <s v="Mittwoch"/>
    <n v="5924"/>
    <s v="D702"/>
    <n v="5924"/>
  </r>
  <r>
    <n v="4486"/>
    <s v="E5221"/>
    <n v="10770"/>
    <x v="2"/>
    <s v="Papst Coelestin III."/>
    <s v="E5221"/>
    <s v="Vilich, Stift"/>
    <s v="UB Niederrhein 1, S. 380; JL, Nr.17230; DIGUB 2"/>
    <m/>
    <s v="D�sseldorf, Hauptstaatsarchiv"/>
    <s v="29.4.1195"/>
    <n v="1195"/>
    <x v="124"/>
    <s v="Samstag"/>
    <s v="10770 Alle Aufnahmen unter dieser Zugangsnummer"/>
    <s v="E5221"/>
    <n v="10770"/>
  </r>
  <r>
    <n v="4453"/>
    <s v="E5204"/>
    <n v="10729"/>
    <x v="2"/>
    <s v="Papst Coelestin III."/>
    <s v="E5204"/>
    <s v="Heisterbach, Kloster, Abt Hermann"/>
    <s v="JL, Nr.17014; UB Heisterbach, Nr.8"/>
    <m/>
    <s v="D�sseldorf, Hauptstaatsarchiv"/>
    <s v="10.6.1193"/>
    <n v="1193"/>
    <x v="187"/>
    <s v="Donnerstag"/>
    <n v="10729"/>
    <s v="E5204"/>
    <n v="10729"/>
  </r>
  <r>
    <n v="4455"/>
    <s v="E5206"/>
    <n v="10731"/>
    <x v="2"/>
    <s v="Papst Coelestin III."/>
    <s v="E5206"/>
    <s v="Heinsberg, Kloster"/>
    <s v="JL, Nr. 1734; Acta Pont. Rom. 1, Nr. 367f.; DIGUB 2"/>
    <m/>
    <s v="D�sseldorf, Hauptstaatsarchiv"/>
    <s v="2.7.1194"/>
    <n v="1194"/>
    <x v="0"/>
    <s v="Samstag"/>
    <n v="10731"/>
    <s v="E5206"/>
    <n v="10731"/>
  </r>
  <r>
    <n v="644"/>
    <s v="E971A"/>
    <n v="2423"/>
    <x v="2"/>
    <s v="Papst Eugen III."/>
    <s v="E971A"/>
    <s v="Wiblingen, Kloster"/>
    <s v="UB Württemberg. 2, Nr.328; JL, Nr.9182"/>
    <m/>
    <s v="Stuttgart, Hauptstaatsarchiv"/>
    <s v="6.2.1148"/>
    <n v="1148"/>
    <x v="191"/>
    <s v="Freitag"/>
    <s v="2423 Alle Aufnahmen unter dieser Zugangsnummer"/>
    <s v="E971A"/>
    <n v="2423"/>
  </r>
  <r>
    <n v="584"/>
    <s v="E880"/>
    <n v="2274"/>
    <x v="2"/>
    <s v="Papst Eugen III."/>
    <s v="E880"/>
    <s v="Berchtesgaden, Kloster"/>
    <s v="JL, Nr.8785; Germ. Pont. 1, S. 62, Nr.9"/>
    <m/>
    <s v="München, Bayerisches Hauptstaatsarchiv"/>
    <s v="9.10.1145"/>
    <n v="1145"/>
    <x v="106"/>
    <s v="Dienstag"/>
    <n v="2274"/>
    <s v="E880"/>
    <n v="2274"/>
  </r>
  <r>
    <n v="585"/>
    <s v="E836"/>
    <n v="2276"/>
    <x v="2"/>
    <s v="Papst Eugen III."/>
    <s v="E836"/>
    <s v="Reichenhall, Kloster"/>
    <s v="JL, Nr.8850; Germ. Pont. 1, S. 66, Nr.2"/>
    <m/>
    <s v="München, Bayerisches Hauptstaatsarchiv"/>
    <s v="28.1.1146"/>
    <n v="1146"/>
    <x v="177"/>
    <s v="Montag"/>
    <n v="2276"/>
    <s v="E836"/>
    <n v="2276"/>
  </r>
  <r>
    <n v="586"/>
    <s v="D272"/>
    <n v="2277"/>
    <x v="2"/>
    <s v="Papst Eugen III."/>
    <s v="D272"/>
    <s v="Bistum Bamberg, Domstift"/>
    <s v="JL, Nr.8882"/>
    <m/>
    <s v="München, Bayerisches Hauptstaatsarchiv"/>
    <s v="14.3.1146"/>
    <n v="1146"/>
    <x v="177"/>
    <s v="Donnerstag"/>
    <n v="2277"/>
    <s v="D272"/>
    <n v="2277"/>
  </r>
  <r>
    <n v="587"/>
    <s v="E837"/>
    <n v="2278"/>
    <x v="2"/>
    <s v="Papst Eugen III."/>
    <s v="E837"/>
    <s v="Reichenhall, Kloster"/>
    <s v="JL, Nr.8949; Germ. Pont. 1, S. 66, Nr.1"/>
    <m/>
    <s v="München, Bayerisches Hauptstaatsarchiv"/>
    <s v="22.9.1146"/>
    <n v="1146"/>
    <x v="177"/>
    <s v="Sonntag"/>
    <n v="2278"/>
    <s v="E837"/>
    <n v="2278"/>
  </r>
  <r>
    <n v="588"/>
    <s v="E881"/>
    <n v="2280"/>
    <x v="2"/>
    <s v="Papst Eugen III."/>
    <s v="E881"/>
    <s v="Pr�fening, Kloster"/>
    <s v="JL, Nr.8969; Germ. Pont. 1, S. 299, Nr.8"/>
    <m/>
    <s v="München, Bayerisches Hauptstaatsarchiv"/>
    <s v="23.12.1146"/>
    <n v="1146"/>
    <x v="177"/>
    <s v="Montag"/>
    <n v="2280"/>
    <s v="E881"/>
    <n v="2280"/>
  </r>
  <r>
    <n v="589"/>
    <s v="E839"/>
    <n v="2281"/>
    <x v="2"/>
    <s v="Papst Eugen III."/>
    <s v="E839"/>
    <s v="Bistum Bamberg, Domstift"/>
    <s v="JL, Nr.8975"/>
    <m/>
    <s v="München, Bayerisches Hauptstaatsarchiv"/>
    <s v="31.12.1146"/>
    <n v="1146"/>
    <x v="177"/>
    <s v="Dienstag"/>
    <n v="2281"/>
    <s v="E839"/>
    <n v="2281"/>
  </r>
  <r>
    <n v="590"/>
    <s v="E882"/>
    <n v="2284"/>
    <x v="2"/>
    <s v="Papst Eugen III."/>
    <s v="E882"/>
    <s v="Bistum Bamberg"/>
    <s v="JL, Nr.9179; Germ. Pont. 3, S. 214 Nr.4; Pflugk-Harttung, Acta II Nr.395."/>
    <m/>
    <s v="München, Bayerisches Hauptstaatsarchiv"/>
    <s v="23.1.1148"/>
    <n v="1148"/>
    <x v="191"/>
    <s v="Freitag"/>
    <n v="2284"/>
    <s v="E882"/>
    <n v="2284"/>
  </r>
  <r>
    <n v="591"/>
    <s v="E842"/>
    <n v="2285"/>
    <x v="2"/>
    <s v="Papst Eugen III."/>
    <s v="E842"/>
    <s v="Heilsbronn, Kloster"/>
    <s v="JL, Nr.9178; Germ. Pont. 2,1, S. 14"/>
    <m/>
    <s v="München, Bayerisches Hauptstaatsarchiv"/>
    <s v="28.1.1148"/>
    <n v="1148"/>
    <x v="191"/>
    <s v="Mittwoch"/>
    <n v="2285"/>
    <s v="E842"/>
    <n v="2285"/>
  </r>
  <r>
    <n v="592"/>
    <s v="E844A"/>
    <n v="2287"/>
    <x v="2"/>
    <s v="Papst Eugen III."/>
    <s v="E844A"/>
    <s v="Niederaltaich, Kloster"/>
    <s v="JL, Nr.9210; Germ. Pont. 1, S. 181, Nr.2"/>
    <m/>
    <s v="München, Bayerisches Hauptstaatsarchiv"/>
    <s v="30.3.1148"/>
    <n v="1148"/>
    <x v="191"/>
    <s v="Dienstag"/>
    <s v="2287 Alle Aufnahmen unter dieser Zugangsnummer"/>
    <s v="E844A"/>
    <n v="2287"/>
  </r>
  <r>
    <n v="593"/>
    <s v="E845"/>
    <n v="2288"/>
    <x v="2"/>
    <s v="Papst Eugen III."/>
    <s v="E845"/>
    <s v="Banz, Kloster, Abt Berthold"/>
    <s v="JL, Nr.9216"/>
    <m/>
    <s v="München, Bayerisches Hauptstaatsarchiv"/>
    <s v="3.4.1148"/>
    <n v="1148"/>
    <x v="191"/>
    <s v="Samstag"/>
    <n v="2288"/>
    <s v="E845"/>
    <n v="2288"/>
  </r>
  <r>
    <n v="594"/>
    <s v="E846"/>
    <n v="2289"/>
    <x v="2"/>
    <s v="Papst Eugen III."/>
    <s v="E846"/>
    <s v="Bistum Bamberg, Domstift"/>
    <s v="JL, Nr.9405"/>
    <m/>
    <s v="München, Bayerisches Hauptstaatsarchiv"/>
    <s v="23.10.1150"/>
    <n v="1150"/>
    <x v="24"/>
    <s v="Montag"/>
    <n v="2289"/>
    <s v="E846"/>
    <n v="2289"/>
  </r>
  <r>
    <n v="595"/>
    <s v="E847"/>
    <n v="2290"/>
    <x v="2"/>
    <s v="Papst Eugen III."/>
    <s v="E847"/>
    <s v="Tegernsee, Kloster"/>
    <s v="JL, Nr.9411; Germ. Pont. 1, S. 364, Nr.3"/>
    <m/>
    <s v="München, Bayerisches Hauptstaatsarchiv"/>
    <s v="21.11.1150"/>
    <n v="1150"/>
    <x v="24"/>
    <s v="Dienstag"/>
    <n v="2290"/>
    <s v="E847"/>
    <n v="2290"/>
  </r>
  <r>
    <n v="596"/>
    <s v="E848"/>
    <n v="2291"/>
    <x v="2"/>
    <s v="Papst Eugen III."/>
    <s v="E848"/>
    <s v="Rottenbuch, Kloster"/>
    <s v="JL, Nr.9417; Germ. Pont. 1, S. 377"/>
    <m/>
    <s v="München, Bayerisches Hauptstaatsarchiv"/>
    <s v="26.11.1150"/>
    <n v="1150"/>
    <x v="24"/>
    <s v="Sonntag"/>
    <n v="2291"/>
    <s v="E848"/>
    <n v="2291"/>
  </r>
  <r>
    <n v="597"/>
    <s v="E849"/>
    <n v="2293"/>
    <x v="2"/>
    <s v="Papst Eugen III."/>
    <s v="E849"/>
    <s v="Rott, Kloster"/>
    <s v="JL, Nr.9464"/>
    <m/>
    <s v="München, Bayerisches Hauptstaatsarchiv"/>
    <s v="30.3.1151"/>
    <n v="1151"/>
    <x v="5"/>
    <s v="Freitag"/>
    <n v="2293"/>
    <s v="E849"/>
    <n v="2293"/>
  </r>
  <r>
    <n v="560"/>
    <s v="E749"/>
    <n v="2206"/>
    <x v="2"/>
    <s v="Papst Eugen III."/>
    <s v="E749"/>
    <s v="Maulbronn, Kloster"/>
    <s v="UB Württemberg. 2, Nr.329; JL, Nr.9206"/>
    <m/>
    <s v="Stuttgart, Hauptstaatsarchiv"/>
    <s v="29.3.1148"/>
    <n v="1148"/>
    <x v="191"/>
    <s v="Montag"/>
    <n v="2206"/>
    <s v="E749"/>
    <n v="2206"/>
  </r>
  <r>
    <n v="478"/>
    <s v="E709A"/>
    <n v="2050"/>
    <x v="2"/>
    <s v="Papst Eugen III."/>
    <s v="E709A"/>
    <s v="Scheyern, Kloster"/>
    <s v="JL, Nr.8747; Germ. Pont. 1, S. 346"/>
    <m/>
    <s v="München, Bayerisches Hauptstaatsarchiv"/>
    <s v="30.4.1145"/>
    <n v="1145"/>
    <x v="106"/>
    <s v="Montag"/>
    <s v="2050 Alle Aufnahmen unter dieser Zugangsnummer"/>
    <s v="E709A"/>
    <n v="2050"/>
  </r>
  <r>
    <n v="411"/>
    <s v="E578"/>
    <n v="1866"/>
    <x v="2"/>
    <s v="Papst Eugen III."/>
    <s v="E578"/>
    <s v="Anhausen, Kloster"/>
    <s v="UB Württemberg. 2, Nr.333; JL, Nr.9370"/>
    <m/>
    <s v="Stuttgart, Hauptstaatsarchiv"/>
    <s v="30.1.1150"/>
    <n v="1150"/>
    <x v="24"/>
    <s v="Montag"/>
    <n v="1866"/>
    <s v="E578"/>
    <n v="1866"/>
  </r>
  <r>
    <n v="429"/>
    <s v="E615"/>
    <n v="1891"/>
    <x v="2"/>
    <s v="Papst Eugen III."/>
    <s v="E615"/>
    <s v="Ellwangen, Kloster"/>
    <s v="UB Württemberg. 2, Nr.343; JL, Nr.9706"/>
    <m/>
    <s v="Stuttgart, Hauptstaatsarchiv"/>
    <s v="0.0.1153"/>
    <n v="1153"/>
    <x v="146"/>
    <s v="Unbekannt"/>
    <n v="1891"/>
    <s v="E615"/>
    <n v="1891"/>
  </r>
  <r>
    <n v="370"/>
    <s v="E946"/>
    <n v="1755"/>
    <x v="2"/>
    <s v="Papst Eugen III."/>
    <s v="E946"/>
    <s v="Georgenthal, Kloster"/>
    <s v="Dobenecker 2, Nr.40"/>
    <m/>
    <s v="Gotha, Staatsarchiv"/>
    <s v="0.0.1152"/>
    <n v="1152"/>
    <x v="100"/>
    <s v="Unbekannt"/>
    <n v="1755"/>
    <s v="E946"/>
    <n v="1755"/>
  </r>
  <r>
    <n v="346"/>
    <s v="E630"/>
    <n v="1725"/>
    <x v="2"/>
    <s v="Papst Eugen III."/>
    <s v="E630"/>
    <s v="Ilbenstadt, Stift"/>
    <s v="Clemm, Reg. Ilbenstadt, Nr.21; JL, Nr.9113"/>
    <m/>
    <s v="Darmstadt, Staatsarchiv"/>
    <s v="8.8.1147"/>
    <n v="1147"/>
    <x v="173"/>
    <s v="Freitag"/>
    <n v="1725"/>
    <s v="E630"/>
    <n v="1725"/>
  </r>
  <r>
    <n v="270"/>
    <s v="C303"/>
    <n v="1612"/>
    <x v="2"/>
    <s v="Papst Eugen III."/>
    <s v="C303"/>
    <s v="Heusdorf, Kloster"/>
    <s v="Dobenecker 1, Nr.1657"/>
    <m/>
    <s v="Weimar, Staatsarchiv"/>
    <s v="14.2.1151"/>
    <n v="1151"/>
    <x v="5"/>
    <s v="Mittwoch"/>
    <s v="1612 Alle Aufnahmen unter dieser Zugangsnummer"/>
    <s v="C303"/>
    <n v="1612"/>
  </r>
  <r>
    <n v="9249"/>
    <s v="G56"/>
    <n v="90046"/>
    <x v="2"/>
    <s v="Papst Eugen III."/>
    <s v="G56"/>
    <s v="Estival, Kloster"/>
    <s v="JL, Nr.9128"/>
    <m/>
    <s v="St. Die, Stadtarchiv"/>
    <s v="6.9.1147"/>
    <n v="1147"/>
    <x v="173"/>
    <s v="Samstag"/>
    <n v="90046"/>
    <s v="G56"/>
    <n v="90046"/>
  </r>
  <r>
    <n v="4303"/>
    <s v="D1352"/>
    <n v="10523"/>
    <x v="2"/>
    <s v="Papst Eugen III."/>
    <s v="D1352"/>
    <s v="Bistum Hildesheim, Bischof Bernhard I., Bistum Hildesheim, Domstift, Kapitel"/>
    <s v="UB Hildesheim 1, Nr.281; JL, Nr.9677"/>
    <m/>
    <s v="Hannover, Hauptstaatsarchiv"/>
    <s v="2.1.1153"/>
    <n v="1153"/>
    <x v="146"/>
    <s v="Freitag"/>
    <n v="10523"/>
    <s v="D1352"/>
    <n v="10523"/>
  </r>
  <r>
    <n v="4307"/>
    <s v="E5119"/>
    <n v="10528"/>
    <x v="2"/>
    <s v="Papst Eugen III."/>
    <s v="E5119"/>
    <s v="Deutschland, Augustiner, Chorherrenkongregation, Goslar, Stift St. Georgenberg (August.-Chorherrenstift, sp�ter Grauhof), Goslar, Stift Grauhof s. St. Georgenberg"/>
    <s v="UB Hildesheim 1, Nr.238; JL, Nr.8787"/>
    <m/>
    <s v="Hannover, Hauptstaatsarchiv"/>
    <s v="26.10.1145"/>
    <n v="1145"/>
    <x v="106"/>
    <s v="Freitag"/>
    <n v="10528"/>
    <s v="E5119"/>
    <n v="10528"/>
  </r>
  <r>
    <n v="8709"/>
    <s v="F8383"/>
    <n v="15754"/>
    <x v="2"/>
    <s v="Papst Eugen III."/>
    <s v="F8383"/>
    <s v="Verden, Bischof Thietmar und Domkapitel"/>
    <s v="Acta Pont. Rom. 1, Nr. 208; fehlt bei JL; Dr�gereit, S. 56"/>
    <m/>
    <s v="Stade, StA"/>
    <s v="20.4.1147"/>
    <n v="1147"/>
    <x v="173"/>
    <s v="Sonntag"/>
    <n v="15754"/>
    <s v="F8383"/>
    <n v="15754"/>
  </r>
  <r>
    <n v="8410"/>
    <s v="F7719"/>
    <n v="15404"/>
    <x v="2"/>
    <s v="Papst Eugen III."/>
    <s v="F7719"/>
    <s v="Springiersbach, Augustinerkloster, Abt Richard und Lonnich, Abt Volmar"/>
    <s v="UB Mittelrhein 1, Nr. 539; Reg. Mittelrhein. 1, Nr. 2036; JL, Nr. 8812"/>
    <m/>
    <s v="Trier, StadtA."/>
    <s v="31.12.1145"/>
    <n v="1145"/>
    <x v="106"/>
    <s v="Montag"/>
    <s v="15404 Alle Aufnahmen unter dieser Zugangsnummer"/>
    <s v="F7719"/>
    <n v="15404"/>
  </r>
  <r>
    <n v="8411"/>
    <s v="F7720"/>
    <n v="15405"/>
    <x v="2"/>
    <s v="Papst Eugen III."/>
    <s v="F7720"/>
    <s v="Trier, St. Eucharius, Kloster Abt Bertolf und Konvent"/>
    <s v="UB Mittelrhein 1, Nr. 545; Reg. Mittelrhein. 1, Nr. 2066; JL, Nr. 9181, UB Mittelrhein 2, S. 701, Nr. 602, Germ. Pont. 10,1, S. 223, Nr. 4"/>
    <m/>
    <s v="Trier, StadtA."/>
    <s v="0.0.1147-6.2.1148"/>
    <n v="11471148"/>
    <x v="191"/>
    <s v="Unbekannt"/>
    <s v="15405 Alle Aufnahmen unter dieser Zugangsnummer"/>
    <s v="F7720"/>
    <n v="15405"/>
  </r>
  <r>
    <n v="8413"/>
    <s v="F7722"/>
    <n v="15407"/>
    <x v="2"/>
    <s v="Papst Eugen III."/>
    <s v="F7722"/>
    <s v="Himmerod (Claustrum), Abt Randolf und Konvent"/>
    <s v="UB Mittelrhein 1, Nr. 563; Reg. Mittelrhein. 2, Nr. 7; JL, Nr. 9584, UB Mittelrhein 2, S. 704, Nr. 619, Germ. Pont. 10,1, S. 374f., Nr. 2"/>
    <m/>
    <s v="Trier, StadtA."/>
    <s v="27.5.1152"/>
    <n v="1152"/>
    <x v="100"/>
    <s v="Dienstag"/>
    <s v="15407 Alle Aufnahmen unter dieser Zugangsnummer"/>
    <s v="F7722"/>
    <n v="15407"/>
  </r>
  <r>
    <n v="8357"/>
    <s v="F7599"/>
    <n v="15318"/>
    <x v="2"/>
    <s v="Papst Eugen III."/>
    <s v="F7599"/>
    <s v="R�ggisberg, Prior Ulrich und Br�der"/>
    <s v="FR Bern. 1, S. 426, Nr. 26; JL, Nr. 9270; UB Solothurn 1, S. 59, Nr. 95"/>
    <m/>
    <s v="Bern, StA"/>
    <s v="27.5.1148"/>
    <n v="1148"/>
    <x v="191"/>
    <s v="Donnerstag"/>
    <s v="15318 Alle Aufnahmen unter dieser Zugangsnummer"/>
    <s v="F7599"/>
    <n v="15318"/>
  </r>
  <r>
    <n v="7811"/>
    <s v="R8222"/>
    <n v="14623"/>
    <x v="2"/>
    <s v="Papst Eugen III."/>
    <s v="R8222"/>
    <s v="Neresheim, Stift, Abt Ortlieb (Fond)"/>
    <s v="UB Wirt. 2, Nr. 341; (JL, Nr. 9616)"/>
    <m/>
    <s v="Regensburg, Adelsarchiv Fürstlich Thurn und Taxissches Zentralarchiv"/>
    <s v="27.11.1152"/>
    <n v="1152"/>
    <x v="100"/>
    <s v="Donnerstag"/>
    <s v="14623 Alle Aufnahmen unter dieser Zugangsnummer"/>
    <s v="R8222"/>
    <n v="14623"/>
  </r>
  <r>
    <n v="7222"/>
    <s v="F4596"/>
    <n v="13960"/>
    <x v="2"/>
    <s v="Papst Eugen III."/>
    <s v="F4596"/>
    <s v="St. Maurice, Stift, Abt Hugo, St. Maurice, Stift, Kapitel"/>
    <s v="JL, Nr.9010; Reg. Schweiz, Nr.1859; Acta Pont. Rom. 3, S. 402, Nr. 478; Aubert, S. 223"/>
    <m/>
    <s v="St. Maurice, Stiftsarchiv"/>
    <s v="22.3.1147 ?"/>
    <n v="1147"/>
    <x v="173"/>
    <s v="Samstag"/>
    <s v="13960 Alle Aufnahmen unter dieser Zugangsnummer"/>
    <s v="F4596"/>
    <n v="13960"/>
  </r>
  <r>
    <n v="6907"/>
    <s v="F3831"/>
    <n v="13598"/>
    <x v="2"/>
    <s v="Papst Eugen III."/>
    <s v="F3831"/>
    <s v="Payerne, Kloster, Prior Gigo, Payerne, Kloster, Konvent"/>
    <s v="FR Bern. 1, S. 424, Nr.25; Germ. Pont. 2,2, S. 189, Nr.5"/>
    <m/>
    <s v="Fribourg, Staatsarchiv"/>
    <s v="26.5.1148"/>
    <n v="1148"/>
    <x v="191"/>
    <s v="Mittwoch"/>
    <s v="13598 Alle Aufnahmen unter dieser Zugangsnummer"/>
    <s v="F3831"/>
    <n v="13598"/>
  </r>
  <r>
    <n v="6789"/>
    <s v="F3648"/>
    <n v="13477"/>
    <x v="2"/>
    <s v="Papst Eugen III."/>
    <s v="F3648"/>
    <s v="Hauterive, Kloster, Abt Gerhard, Hauterive, Kloster, Konvent"/>
    <s v="Reg. Hauterive, Nr.38; JL, Nr.8900"/>
    <m/>
    <s v="Fribourg, Staatsarchiv"/>
    <s v="13.4.1146"/>
    <n v="1146"/>
    <x v="177"/>
    <s v="Samstag"/>
    <s v="13477 Alle Aufnahmen unter dieser Zugangsnummer"/>
    <s v="F3648"/>
    <n v="13477"/>
  </r>
  <r>
    <n v="6143"/>
    <s v="F2992"/>
    <n v="12721"/>
    <x v="2"/>
    <s v="Papst Eugen III."/>
    <s v="F2992"/>
    <s v="Beinwil, Kloster, Abt Werner, Beinwil, Kloster, Konvent"/>
    <s v="UB Solothurn 1, Nr.91"/>
    <m/>
    <s v="Solothurn, Staatsarchiv"/>
    <s v="23.7.1147"/>
    <n v="1147"/>
    <x v="173"/>
    <s v="Mittwoch"/>
    <s v="12721 Alle Aufnahmen unter dieser Zugangsnummer"/>
    <s v="F2992"/>
    <n v="12721"/>
  </r>
  <r>
    <n v="3978"/>
    <s v="D1274"/>
    <n v="10041"/>
    <x v="2"/>
    <s v="Papst Eugen III."/>
    <s v="D1274"/>
    <s v="Fredelsloh, Stift"/>
    <s v="JL Nr.8927; St., Acta Mog., Nr.32"/>
    <m/>
    <s v="Hannover, Hauptstaatsarchiv"/>
    <s v="25.5.1146"/>
    <n v="1146"/>
    <x v="177"/>
    <s v="Samstag"/>
    <n v="10041"/>
    <s v="D1274"/>
    <n v="10041"/>
  </r>
  <r>
    <n v="5633"/>
    <s v="F1559"/>
    <n v="12115"/>
    <x v="2"/>
    <s v="Papst Eugen III."/>
    <s v="F1559"/>
    <s v="Bistum Basel, Bischof Ortlieb"/>
    <s v="Trouillat 1, Nr.194; JL, Nr.8921"/>
    <m/>
    <s v="Porrentruy, Staatsarchiv"/>
    <s v="15.5.1146"/>
    <n v="1146"/>
    <x v="177"/>
    <s v="Mittwoch"/>
    <s v="12115 Alle Aufnahmen unter dieser Zugangsnummer"/>
    <s v="F1559"/>
    <n v="12115"/>
  </r>
  <r>
    <n v="5634"/>
    <s v="F1560A"/>
    <n v="12116"/>
    <x v="2"/>
    <s v="Papst Eugen III."/>
    <s v="F1560A"/>
    <s v="Münster-Granfelden, Kloster, Propst Signand, Münster-Granfelden, Kloster, Konvent"/>
    <s v="Trouillat 1, Nr.201; JL, Nr.9264"/>
    <m/>
    <s v="Porrentruy, Staatsarchiv"/>
    <s v="17.5.1148"/>
    <n v="1148"/>
    <x v="191"/>
    <s v="Montag"/>
    <s v="12116 Alle Aufnahmen unter dieser Zugangsnummer"/>
    <s v="F1560A"/>
    <n v="12116"/>
  </r>
  <r>
    <n v="5501"/>
    <s v="F1420"/>
    <n v="11973"/>
    <x v="2"/>
    <s v="Papst Eugen III."/>
    <s v="F1420"/>
    <s v="Kreuzlingen, Stift, Propst Heinrich, Kreuzlingen, Stift, Br�der"/>
    <s v="UB Thurg. 2, Nr.25; JL, Nr.8786"/>
    <m/>
    <s v="Frauenfeld, Staatsarchiv"/>
    <s v="10.10.1145"/>
    <n v="1145"/>
    <x v="106"/>
    <s v="Mittwoch"/>
    <s v="11973 Alle Aufnahmen unter dieser Zugangsnummer"/>
    <s v="F1420"/>
    <n v="11973"/>
  </r>
  <r>
    <n v="5502"/>
    <s v="F1421"/>
    <n v="11974"/>
    <x v="2"/>
    <s v="Papst Eugen III."/>
    <s v="F1421"/>
    <s v="Kreuzlingen, Stift, Propst Heinrich, Kreuzlingen, Stift, Br�der"/>
    <s v="UB Thurg. 2, Nr.26; JL, Nr.8944"/>
    <m/>
    <s v="Frauenfeld, Staatsarchiv"/>
    <s v="24.7.1146"/>
    <n v="1146"/>
    <x v="177"/>
    <s v="Mittwoch"/>
    <s v="11974 Alle Aufnahmen unter dieser Zugangsnummer"/>
    <s v="F1421"/>
    <n v="11974"/>
  </r>
  <r>
    <n v="5503"/>
    <s v="F1422"/>
    <n v="11975"/>
    <x v="2"/>
    <s v="Papst Eugen III."/>
    <s v="F1422"/>
    <s v="Kreuzlingen, Stift, Abt Manegold, Kreuzlingen, Stift, Br�der"/>
    <s v="UB Thurg. 2, Nr.31; JL, Nr.9492"/>
    <m/>
    <s v="Frauenfeld, Staatsarchiv"/>
    <s v="10.7.1151"/>
    <n v="1151"/>
    <x v="5"/>
    <s v="Dienstag"/>
    <s v="11975 Alle Aufnahmen unter dieser Zugangsnummer"/>
    <s v="F1422"/>
    <n v="11975"/>
  </r>
  <r>
    <n v="4852"/>
    <s v="F506"/>
    <n v="11216"/>
    <x v="2"/>
    <s v="Papst Eugen III."/>
    <s v="F506"/>
    <s v="Basel, Kloster St. Alban, Prior Hesso, Basel, Kloster St. Alban, Br�der"/>
    <s v="UB Basel 1, Nr.31"/>
    <m/>
    <s v="Basel, Staatsarchiv"/>
    <s v="20.12.1147"/>
    <n v="1147"/>
    <x v="173"/>
    <s v="Samstag"/>
    <s v="11216 Alle Aufnahmen unter dieser Zugangsnummer"/>
    <s v="F506"/>
    <n v="11216"/>
  </r>
  <r>
    <n v="3761"/>
    <s v="D1217"/>
    <n v="9607"/>
    <x v="2"/>
    <s v="Papst Eugen III."/>
    <s v="D1217"/>
    <s v="Ebrach, Kloster"/>
    <s v="JL, Nr.9574; Germ. Pont. 3,3, S. 217, Nr.16"/>
    <m/>
    <s v="München, Bayerisches Hauptstaatsarchiv"/>
    <s v="16.5.1152"/>
    <n v="1152"/>
    <x v="100"/>
    <s v="Freitag"/>
    <n v="9607"/>
    <s v="D1217"/>
    <n v="9607"/>
  </r>
  <r>
    <n v="3759"/>
    <s v="D1215"/>
    <n v="9605"/>
    <x v="2"/>
    <s v="Papst Eugen III."/>
    <s v="D1215"/>
    <s v="Langheim, Kloster"/>
    <s v="JL, Nr.9575; Germ. Pont. 3,3, S. 297, Nr.2"/>
    <m/>
    <s v="München, Bayerisches Hauptstaatsarchiv"/>
    <s v="16.5.1152"/>
    <n v="1152"/>
    <x v="100"/>
    <s v="Freitag"/>
    <n v="9605"/>
    <s v="D1215"/>
    <n v="9605"/>
  </r>
  <r>
    <n v="3760"/>
    <s v="D1216"/>
    <n v="9606"/>
    <x v="2"/>
    <s v="Papst Eugen III."/>
    <s v="D1216"/>
    <s v="Bistum Bamberg, Domstift"/>
    <s v="JL, Nr.9576; Germ. Pont. 3,3, S. 274"/>
    <m/>
    <s v="München, Bayerisches Hauptstaatsarchiv"/>
    <s v="16.5.1152"/>
    <n v="1152"/>
    <x v="100"/>
    <s v="Freitag"/>
    <n v="9606"/>
    <s v="D1216"/>
    <n v="9606"/>
  </r>
  <r>
    <n v="3483"/>
    <s v="E4368"/>
    <n v="9086"/>
    <x v="2"/>
    <s v="Papst Eugen III."/>
    <s v="E4368"/>
    <s v="Clarholz, Stift"/>
    <s v="JL, Nr. 8923 (Regest)"/>
    <m/>
    <s v="Clarholz, Pfarrarchiv"/>
    <s v="23.5.1146"/>
    <n v="1146"/>
    <x v="177"/>
    <s v="Donnerstag"/>
    <n v="9086"/>
    <s v="E4368"/>
    <n v="9086"/>
  </r>
  <r>
    <n v="3509"/>
    <s v="E4396"/>
    <n v="9133"/>
    <x v="2"/>
    <s v="Papst Eugen III."/>
    <s v="E4396"/>
    <s v="Ottobeuren, Kloster"/>
    <s v="Germ. Pont. 2,1, S. 81, Nr.2"/>
    <m/>
    <s v="München, Bayerisches Hauptstaatsarchiv"/>
    <s v="26.11.1152"/>
    <n v="1152"/>
    <x v="100"/>
    <s v="Mittwoch"/>
    <n v="9133"/>
    <s v="E4396"/>
    <n v="9133"/>
  </r>
  <r>
    <n v="3263"/>
    <s v="E4163"/>
    <n v="8745"/>
    <x v="2"/>
    <s v="Papst Eugen III."/>
    <s v="E4163"/>
    <s v="Cappenberg, Stift"/>
    <s v="UB Westfäl. 2, Nr.1791 (286); JL, Nr.9676"/>
    <m/>
    <s v="Cappenberg, Stiftsarchiv"/>
    <s v="2.1.1153"/>
    <n v="1153"/>
    <x v="146"/>
    <s v="Freitag"/>
    <n v="8745"/>
    <s v="E4163"/>
    <n v="8745"/>
  </r>
  <r>
    <n v="3264"/>
    <s v="D1097"/>
    <n v="8746"/>
    <x v="2"/>
    <s v="Papst Eugen III."/>
    <s v="D1097"/>
    <s v="Cappenberg, Stift, Propst Otto, Wesel, Kloster (Nonnenkloster)"/>
    <s v="UB Westfäl. 2, Nr.1795 (287); JL, Nr.8818"/>
    <m/>
    <s v="Cappenberg, Stiftsarchiv"/>
    <s v="23.5.1153"/>
    <n v="1153"/>
    <x v="146"/>
    <s v="Samstag"/>
    <n v="8746"/>
    <s v="D1097"/>
    <n v="8746"/>
  </r>
  <r>
    <n v="3102"/>
    <s v="E3947"/>
    <n v="8434"/>
    <x v="2"/>
    <s v="Papst Eugen III."/>
    <s v="E3947"/>
    <s v="Aldersbach, Kloster"/>
    <s v="JL, Nr.9116; Germ. Pont. 1, S. 184"/>
    <m/>
    <s v="München, Bayerisches Hauptstaatsarchiv"/>
    <s v="13.8.1147"/>
    <n v="1147"/>
    <x v="173"/>
    <s v="Mittwoch"/>
    <s v="8434 Alle Aufnahmen unter dieser Zugangsnummer"/>
    <s v="E3947"/>
    <n v="8434"/>
  </r>
  <r>
    <n v="2915"/>
    <s v="E3771"/>
    <n v="8152"/>
    <x v="2"/>
    <s v="Papst Eugen III."/>
    <s v="E3771"/>
    <s v="Riddagshausen, Kloster"/>
    <s v="JL, Nr.9137"/>
    <m/>
    <s v="Wolfenb�ttel, Staatsarchiv"/>
    <s v="17.9.1147"/>
    <n v="1147"/>
    <x v="173"/>
    <s v="Mittwoch"/>
    <n v="8152"/>
    <s v="E3771"/>
    <n v="8152"/>
  </r>
  <r>
    <n v="2844"/>
    <s v="E3708"/>
    <n v="8057"/>
    <x v="2"/>
    <s v="Papst Eugen III."/>
    <s v="E3708"/>
    <s v="Marienthal, Kloster (Zisterzienserkloster, nrdl. v. Helmstedt)"/>
    <s v="JL, Nr.9125"/>
    <m/>
    <s v="Wolfenb�ttel, Staatsarchiv"/>
    <s v="25.8.1147"/>
    <n v="1147"/>
    <x v="173"/>
    <s v="Montag"/>
    <n v="8057"/>
    <s v="E3708"/>
    <n v="8057"/>
  </r>
  <r>
    <n v="2845"/>
    <s v="E3709"/>
    <n v="8058"/>
    <x v="2"/>
    <s v="Papst Eugen III."/>
    <s v="E3709"/>
    <s v="Marienthal, Kloster"/>
    <s v="JL, Nr.9138"/>
    <m/>
    <s v="Wolfenb�ttel, Staatsarchiv"/>
    <s v="22.9.1147"/>
    <n v="1147"/>
    <x v="173"/>
    <s v="Montag"/>
    <n v="8058"/>
    <s v="E3709"/>
    <n v="8058"/>
  </r>
  <r>
    <n v="2827"/>
    <s v="E3695"/>
    <n v="8034"/>
    <x v="2"/>
    <s v="Papst Eugen III."/>
    <s v="E3695"/>
    <s v="Wechterswinkel, Kloster"/>
    <s v="Germ. Pont. 3,3, S. 234, Nr.2"/>
    <m/>
    <s v="München, Bayerisches Hauptstaatsarchiv"/>
    <s v="23.10.1150"/>
    <n v="1150"/>
    <x v="24"/>
    <s v="Montag"/>
    <n v="8034"/>
    <s v="E3695"/>
    <n v="8034"/>
  </r>
  <r>
    <n v="2780"/>
    <s v="C398"/>
    <n v="7971"/>
    <x v="2"/>
    <s v="Papst Eugen III."/>
    <s v="C398"/>
    <s v="Oberzell, Kloster"/>
    <s v="JL, Nr.9662; Germ. Pont. 3,3, S. 196, Nr.3"/>
    <m/>
    <s v="München, Bayerisches Hauptstaatsarchiv"/>
    <s v="0.0.1146-11.1.1153"/>
    <n v="11461153"/>
    <x v="146"/>
    <s v="Unbekannt"/>
    <s v="7971 Alle Aufnahmen unter dieser Zugangsnummer"/>
    <s v="C398"/>
    <n v="7971"/>
  </r>
  <r>
    <n v="2616"/>
    <s v="B476"/>
    <n v="7757"/>
    <x v="2"/>
    <s v="Papst Eugen III."/>
    <s v="B476"/>
    <s v="Bonn, Stift St. Cassius"/>
    <s v="CD. Rheno-Mosel 1, Nr.156a; JL, Nr.9185"/>
    <m/>
    <s v="D�sseldorf, Hauptstaatsarchiv"/>
    <s v="13.2.1148"/>
    <n v="1148"/>
    <x v="191"/>
    <s v="Freitag"/>
    <n v="7757"/>
    <s v="B476"/>
    <n v="7757"/>
  </r>
  <r>
    <n v="2617"/>
    <s v="B477"/>
    <n v="7758"/>
    <x v="2"/>
    <s v="Papst Eugen III."/>
    <s v="B477"/>
    <s v="Bonn, Stift St. Cassius"/>
    <s v="CD. Rheno-Mosel 1, Nr.156b; JL, Nr.9245"/>
    <m/>
    <s v="D�sseldorf, Hauptstaatsarchiv"/>
    <s v="18.4.1148"/>
    <n v="1148"/>
    <x v="191"/>
    <s v="Sonntag"/>
    <n v="7758"/>
    <s v="B477"/>
    <n v="7758"/>
  </r>
  <r>
    <n v="2451"/>
    <s v="E3330"/>
    <n v="7486"/>
    <x v="2"/>
    <s v="Papst Eugen III."/>
    <s v="E3330"/>
    <s v="Springiersbach, Kloster"/>
    <s v="Ungedr.?"/>
    <m/>
    <s v="Koblenz, Landeshauptarchiv"/>
    <s v="18.5.1147"/>
    <n v="1147"/>
    <x v="173"/>
    <s v="Sonntag"/>
    <n v="7486"/>
    <s v="E3330"/>
    <n v="7486"/>
  </r>
  <r>
    <n v="2452"/>
    <s v="E3331"/>
    <n v="7487"/>
    <x v="2"/>
    <s v="Papst Eugen III."/>
    <s v="E3331"/>
    <s v="Springiersbach, Kloster, Trier, St. Marien, �btissin Lucardis und Konvent"/>
    <s v="JL, Nr. 9248alpha"/>
    <m/>
    <s v="Koblenz, Landeshauptarchiv"/>
    <s v="20.4.1148"/>
    <n v="1148"/>
    <x v="191"/>
    <s v="Dienstag"/>
    <n v="7487"/>
    <s v="E3331"/>
    <n v="7487"/>
  </r>
  <r>
    <n v="2453"/>
    <s v="E3332"/>
    <n v="7488"/>
    <x v="2"/>
    <s v="Papst Eugen III."/>
    <s v="E3332"/>
    <s v="Springiersbach, Kloster, Oeren"/>
    <s v="JL, Nr. 9583alpha"/>
    <m/>
    <s v="Koblenz, Landeshauptarchiv"/>
    <s v="27.5.1152"/>
    <n v="1152"/>
    <x v="100"/>
    <s v="Dienstag"/>
    <n v="7488"/>
    <s v="E3332"/>
    <n v="7488"/>
  </r>
  <r>
    <n v="2356"/>
    <s v="E3280"/>
    <n v="7362"/>
    <x v="2"/>
    <s v="Papst Eugen III."/>
    <s v="E3280"/>
    <s v="Springiersbach, Kloster"/>
    <s v="UB Mittelrhein 1, Nr.538; JL, Nr.8813"/>
    <m/>
    <s v="Trier, Stadtbibliothek"/>
    <s v="31.12.1145"/>
    <n v="1145"/>
    <x v="106"/>
    <s v="Montag"/>
    <n v="7362"/>
    <s v="E3280"/>
    <n v="7362"/>
  </r>
  <r>
    <n v="2357"/>
    <s v="E3281"/>
    <n v="7363"/>
    <x v="2"/>
    <s v="Papst Eugen III."/>
    <s v="E3281"/>
    <s v="Erzbistum Trier, Erzbischof Adalbero"/>
    <s v="UB Mittelrhein 1, Nr.547; JL, Nr.9039; DIGUB 2"/>
    <m/>
    <s v="Trier, Stadtbibliothek"/>
    <s v="7.5.1147"/>
    <n v="1147"/>
    <x v="173"/>
    <s v="Mittwoch"/>
    <n v="7363"/>
    <s v="E3281"/>
    <n v="7363"/>
  </r>
  <r>
    <n v="2358"/>
    <s v="E3282"/>
    <n v="7364"/>
    <x v="2"/>
    <s v="Papst Eugen III."/>
    <s v="E3282"/>
    <s v="Trier, Kloster St. Matthias, Abt Bertolf"/>
    <s v="UB Mittelrhein 1, Nr.564; JL, Nr.9583"/>
    <m/>
    <s v="Trier, Stadtbibliothek"/>
    <s v="27.5.1152"/>
    <n v="1152"/>
    <x v="100"/>
    <s v="Dienstag"/>
    <n v="7364"/>
    <s v="E3282"/>
    <n v="7364"/>
  </r>
  <r>
    <n v="2237"/>
    <s v="E3123"/>
    <n v="7173"/>
    <x v="2"/>
    <s v="Papst Eugen III."/>
    <s v="E3123"/>
    <s v="Laach, Kloster St. Maria, Abt Giselbert"/>
    <s v="UB Mittelrhein 2, Nr.601; JL, Nr.9174; DIGUB 2"/>
    <m/>
    <s v="Koblenz, Landeshauptarchiv"/>
    <s v="20.1.1148"/>
    <n v="1148"/>
    <x v="191"/>
    <s v="Dienstag"/>
    <n v="7173"/>
    <s v="E3123"/>
    <n v="7173"/>
  </r>
  <r>
    <n v="1817"/>
    <s v="G56"/>
    <n v="6117"/>
    <x v="2"/>
    <s v="Papst Eugen III."/>
    <s v="G56"/>
    <s v="Estival, Kloster"/>
    <s v="JL, Nr.9128"/>
    <m/>
    <s v="St. Die, Stadtarchiv"/>
    <s v="6.9.1147"/>
    <n v="1147"/>
    <x v="173"/>
    <s v="Samstag"/>
    <n v="6117"/>
    <s v="G56"/>
    <n v="6117"/>
  </r>
  <r>
    <n v="1767"/>
    <s v="D714A"/>
    <n v="5999"/>
    <x v="2"/>
    <s v="Papst Eugen III."/>
    <s v="D714A"/>
    <s v="Kamp, Kloster"/>
    <s v="JL, Nr.9514"/>
    <m/>
    <s v="Paris, Nationalbibliothek"/>
    <s v="8.1.1152"/>
    <n v="1152"/>
    <x v="100"/>
    <s v="Dienstag"/>
    <s v="5999 Alle Aufnahmen unter dieser Zugangsnummer"/>
    <s v="D714A"/>
    <n v="5999"/>
  </r>
  <r>
    <n v="1697"/>
    <s v="E2610"/>
    <n v="5865"/>
    <x v="2"/>
    <s v="Papst Eugen III."/>
    <s v="E2610"/>
    <s v="Helmarshausen, Kloster, Abt Konrad"/>
    <s v="NA 49, Nr.9, S. 113; UB Westfäl. 5,1, Nr.67"/>
    <m/>
    <s v="Paderborn, Bistumsarchiv"/>
    <s v="30.3.1148"/>
    <n v="1148"/>
    <x v="191"/>
    <s v="Dienstag"/>
    <n v="5865"/>
    <s v="E2610"/>
    <n v="5865"/>
  </r>
  <r>
    <n v="1196"/>
    <s v="E2301"/>
    <n v="5182"/>
    <x v="2"/>
    <s v="Papst Eugen III."/>
    <s v="E2301"/>
    <s v="Erzbistum K�ln, Erzbischof Arnold II., Erzbistum K�ln, Domstift (Fond)"/>
    <s v="UB Niederrhein 1, Nr.372; JL, Nr.9515"/>
    <m/>
    <s v="K�ln, Stadtarchiv"/>
    <s v="8.1.1152"/>
    <n v="1152"/>
    <x v="100"/>
    <s v="Dienstag"/>
    <n v="5182"/>
    <s v="E2301"/>
    <n v="5182"/>
  </r>
  <r>
    <n v="1146"/>
    <s v="E2207"/>
    <n v="5042"/>
    <x v="2"/>
    <s v="Papst Eugen III."/>
    <s v="E2207"/>
    <s v="Erzbistum Salzburg, Erzbischof Eberhard I."/>
    <s v="UB Salzburg 2, Nr.295; Germ. Pont. 1, S. 25, Nr.77"/>
    <m/>
    <s v="Wien, Haus-, Hof- und Staatsarchiv"/>
    <s v="26.3.1152"/>
    <n v="1152"/>
    <x v="100"/>
    <s v="Mittwoch"/>
    <n v="5042"/>
    <s v="E2207"/>
    <n v="5042"/>
  </r>
  <r>
    <n v="1147"/>
    <s v="E2215"/>
    <n v="5043"/>
    <x v="2"/>
    <s v="Papst Eugen III."/>
    <s v="E2215"/>
    <s v="Erzbistum Salzburg, Domstift, Propst Heinrich, Erzbistum Salzburg, Domstift, Kapitel"/>
    <s v="UB Salzburg 2, Nr.255; Germ. Pont. 1, S. 48, Nr.4"/>
    <m/>
    <s v="Wien, Haus-, Hof- und Staatsarchiv"/>
    <s v="14.9.1147"/>
    <n v="1147"/>
    <x v="173"/>
    <s v="Sonntag"/>
    <n v="5043"/>
    <s v="E2215"/>
    <n v="5043"/>
  </r>
  <r>
    <n v="4780"/>
    <s v="E1041A"/>
    <n v="11137"/>
    <x v="2"/>
    <s v="Papst Eugen III."/>
    <s v="E1041A"/>
    <s v="Fulda, Kloster, Abt Markward"/>
    <s v="JL, Nr.9439; CD. Fuldensis, Nr.801"/>
    <m/>
    <s v="Marburg, Staatsarchiv"/>
    <s v="13.1.1151"/>
    <n v="1151"/>
    <x v="5"/>
    <s v="Samstag"/>
    <s v="11137 Alle Aufnahmen unter dieser Zugangsnummer"/>
    <s v="E1041A"/>
    <n v="11137"/>
  </r>
  <r>
    <n v="169"/>
    <s v="E329"/>
    <n v="879"/>
    <x v="2"/>
    <s v="Papst Gregor IX."/>
    <s v="E329"/>
    <s v="Kaufungen, Kloster"/>
    <s v="UB Kaufungen 1, Nr.41 Potthast 2, Nr.8367a"/>
    <m/>
    <s v="Marburg, Staatsarchiv"/>
    <s v="5.4.1229"/>
    <n v="1229"/>
    <x v="63"/>
    <s v="Donnerstag"/>
    <s v="879 Alle Aufnahmen unter dieser Zugangsnummer"/>
    <s v="E329"/>
    <n v="879"/>
  </r>
  <r>
    <n v="49"/>
    <s v="C96"/>
    <n v="544"/>
    <x v="2"/>
    <s v="Papst Gregor IX."/>
    <s v="C96"/>
    <s v="Einbeck, Stift, Propst, Einbeck, Stift, Scholaster, Einbeck, Stift, Bertold (Kanoniker), Ahnaberg, Kloster (Fond)"/>
    <s v="Schultze, Kassel, Nr.15"/>
    <m/>
    <s v="Marburg, Staatsarchiv"/>
    <s v="3.10.1235 ?"/>
    <n v="1235"/>
    <x v="14"/>
    <s v="Mittwoch"/>
    <n v="544"/>
    <s v="C96"/>
    <n v="544"/>
  </r>
  <r>
    <n v="50"/>
    <s v="C97"/>
    <n v="545"/>
    <x v="2"/>
    <s v="Papst Gregor IX."/>
    <s v="C97"/>
    <s v="Einbeck, Stift, Propst, Einbeck, Stift, Scholaster, Einbeck, Stift, Thesaurar Bertold, Ahnaberg, Kloster (Fond)"/>
    <s v="Schultze, Kassel, Nr.16"/>
    <m/>
    <s v="Marburg, Staatsarchiv"/>
    <s v="19.10.1235"/>
    <n v="1235"/>
    <x v="14"/>
    <s v="Freitag"/>
    <n v="545"/>
    <s v="C97"/>
    <n v="545"/>
  </r>
  <r>
    <n v="52"/>
    <s v="C94"/>
    <n v="547"/>
    <x v="2"/>
    <s v="Papst Gregor IX."/>
    <s v="C94"/>
    <s v="Fritzlar, Stift, Dekan, Fritzlar, Stift, Scholaster, Fritzlar, Stift, Kantor, Ahnaberg, Kloster (Fond)"/>
    <s v="Schultze, Kassel, Nr.17"/>
    <m/>
    <s v="Marburg, Staatsarchiv"/>
    <s v="6.12.1235"/>
    <n v="1235"/>
    <x v="14"/>
    <s v="Donnerstag"/>
    <n v="547"/>
    <s v="C94"/>
    <n v="547"/>
  </r>
  <r>
    <n v="53"/>
    <s v="C95A"/>
    <n v="548"/>
    <x v="2"/>
    <s v="Papst Gregor IX."/>
    <s v="C95A"/>
    <s v="Fritzlar, Stift, Dekan, Fritzlar, Stift, Scholaster, Fritzlar, Stift, Kantor, Ahnaberg, Kloster (Fond)"/>
    <s v="Schultze, Kassel, Nr.18"/>
    <m/>
    <s v="Marburg, Staatsarchiv"/>
    <s v="11.12.1235"/>
    <n v="1235"/>
    <x v="14"/>
    <s v="Dienstag"/>
    <s v="548 Alle Aufnahmen unter dieser Zugangsnummer"/>
    <s v="C95A"/>
    <n v="548"/>
  </r>
  <r>
    <n v="4358"/>
    <s v="D1366"/>
    <n v="10587"/>
    <x v="2"/>
    <s v="Papst Gregor IX."/>
    <s v="D1366"/>
    <s v="Lüneburg, Kloster St. Michaelis"/>
    <s v="UB Lüneburg 7, Nr.46; JL, Nr.8463"/>
    <m/>
    <s v="Hannover, Hauptstaatsarchiv"/>
    <s v="9.11.1229"/>
    <n v="1229"/>
    <x v="63"/>
    <s v="Freitag"/>
    <n v="10587"/>
    <s v="D1366"/>
    <n v="10587"/>
  </r>
  <r>
    <n v="9201"/>
    <s v="E5734"/>
    <n v="80384"/>
    <x v="2"/>
    <s v="Papst Gregor IX."/>
    <s v="E5734"/>
    <s v="Bistum Hildesheim, Bischof, Marburg, Hospital St. Franziskus"/>
    <s v="UB DO Hessen 1, Nr. 36; Potthast 1, Nr.9314"/>
    <m/>
    <s v="Marburg, Staatsarchiv"/>
    <s v="21.10.1233"/>
    <n v="1233"/>
    <x v="68"/>
    <s v="Freitag"/>
    <n v="80384"/>
    <s v="E5734"/>
    <n v="80384"/>
  </r>
  <r>
    <n v="9200"/>
    <s v="E5733"/>
    <n v="80383"/>
    <x v="2"/>
    <s v="Papst Gregor IX."/>
    <s v="E5733"/>
    <s v="Marburg, St. Franziskus (Hospital), Th�ringen, Lgfn. Elisabeth"/>
    <s v="Wyss 1, Nr.22 (Potthast, Nr.8678 )"/>
    <m/>
    <s v="Marburg, Staatsarchiv"/>
    <s v="11.3.1231"/>
    <n v="1231"/>
    <x v="136"/>
    <s v="Dienstag"/>
    <n v="80383"/>
    <s v="E5733"/>
    <n v="80383"/>
  </r>
  <r>
    <n v="8882"/>
    <s v="F9483"/>
    <n v="15955"/>
    <x v="2"/>
    <s v="Papst Gregor IX."/>
    <s v="F9483"/>
    <s v="Magdeburg, Erzbistum, Halberstadt, Bischof, Hildesheim, Bischof"/>
    <s v="UB Halberstadt H.stift 1, S. 576f., Nr. 649; Z�llner, Magdeburg, S. 44f., Nr. 46a; Reg. Magdeburg Ebb. 2, S. 482, Nr. 1047; fehlt bei Potthast"/>
    <m/>
    <s v="Magdeburg"/>
    <s v="19.12.1235"/>
    <n v="1235"/>
    <x v="14"/>
    <s v="Mittwoch"/>
    <s v="15955 Alle Aufnahmen unter dieser Zugangsnummer"/>
    <s v="F9483"/>
    <n v="15955"/>
  </r>
  <r>
    <n v="8843"/>
    <s v="F9044"/>
    <n v="15908"/>
    <x v="2"/>
    <s v="Papst Gregor IX."/>
    <s v="F9044"/>
    <s v="Magdeburg, Erzbischof Wilbrand, alle geistlichen Pr�laten, alle Fürsten, Adligen, st�dtischen Oberh�upter"/>
    <s v="Z�llner, Magdeburg, S. 28, Nr. 22; Reg. Magdeburg Ebb. 2, S. 483, Nr. 1051; fehlt bei Potthast"/>
    <m/>
    <s v="Magdeburg"/>
    <s v="23.12.1235"/>
    <n v="1235"/>
    <x v="14"/>
    <s v="Sonntag"/>
    <s v="15908 Alle Aufnahmen unter dieser Zugangsnummer"/>
    <s v="F9044"/>
    <n v="15908"/>
  </r>
  <r>
    <n v="8844"/>
    <s v="F9047"/>
    <n v="15909"/>
    <x v="2"/>
    <s v="Papst Gregor IX."/>
    <s v="F9047"/>
    <s v="Magdeburg, Erzbischof Wilbrand, Bolognia, Stadt"/>
    <s v="Z�llner, Magdeburg, S. 27, Nr. 21, Reg. Magdeburg Ebb. 2, S. 482, Nr. 1048"/>
    <m/>
    <s v="Magdeburg, Landeshauptarchiv"/>
    <s v="22.12.1235"/>
    <n v="1235"/>
    <x v="14"/>
    <s v="Samstag"/>
    <s v="15909 Alle Aufnahmen unter dieser Zugangsnummer"/>
    <s v="F9047"/>
    <n v="15909"/>
  </r>
  <r>
    <n v="8845"/>
    <s v="F9047"/>
    <n v="15909"/>
    <x v="2"/>
    <s v="Papst Gregor IX."/>
    <s v="F9047"/>
    <s v="Magdeburg, Erzbischof Wilbrand, Mailand, Stadt"/>
    <s v="Reg. Magdeburg Ebb. 2, S. 483, Nr. 1050; fehlt bei Potthast"/>
    <m/>
    <s v="Magdeburg"/>
    <s v="22.12.1235"/>
    <n v="1235"/>
    <x v="14"/>
    <s v="Samstag"/>
    <s v="15909 Alle Aufnahmen unter dieser Zugangsnummer"/>
    <s v="F9047"/>
    <n v="15909"/>
  </r>
  <r>
    <n v="8846"/>
    <s v="F9054"/>
    <n v="15910"/>
    <x v="2"/>
    <s v="Papst Gregor IX."/>
    <s v="F9054"/>
    <s v="Magdeburg, Erzbischof Wilbrand, Verona, Stadt"/>
    <s v="Reg. Magdeburg Ebb. 2, S. 482, Nr. 1049; Z�llner, Magdeburg, S. 28, Nr. 23"/>
    <m/>
    <s v="Magdeburg"/>
    <s v="23.12.1235"/>
    <n v="1235"/>
    <x v="14"/>
    <s v="Sonntag"/>
    <s v="15910 Alle Aufnahmen unter dieser Zugangsnummer"/>
    <s v="F9054"/>
    <n v="15910"/>
  </r>
  <r>
    <n v="8861"/>
    <s v="F9097"/>
    <n v="15922"/>
    <x v="2"/>
    <s v="Papst Gregor IX."/>
    <s v="F9097"/>
    <s v="Magdeburg, Erzbistum, Cammin, Bischof und Domkapitel"/>
    <s v="Z�llner, Magdeburg, S. 26, Nr. 19; CD. Pom. 1, Nr. 168; Reg. Magdeburg Ebb. 2, S. 397, Nr. 856; Potthast, Nr. 8249"/>
    <m/>
    <s v="Magdeburg"/>
    <s v="4.8.1228"/>
    <n v="1228"/>
    <x v="17"/>
    <s v="Freitag"/>
    <s v="15922 Alle Aufnahmen unter dieser Zugangsnummer"/>
    <s v="F9097"/>
    <n v="15922"/>
  </r>
  <r>
    <n v="8862"/>
    <s v="F9100"/>
    <n v="15923"/>
    <x v="2"/>
    <s v="Papst Gregor IX."/>
    <s v="F9100"/>
    <s v="Magdeburg, Erzbistum (Sittichenbach, Huysburg), Huysburg, Benediktinerkloster, Abt, Hillersleben, Benediktinerkloster, Abt"/>
    <s v="Z�llner, Magdeburg, S. 26, Nr. 18; CD. Pom. 1, Nr. 167; Reg. Magdeburg Ebb. 2, S. 396, Nr. 855; Potthast, Nr. 8248"/>
    <m/>
    <s v="Magdeburg"/>
    <s v="3.8.1228"/>
    <n v="1228"/>
    <x v="17"/>
    <s v="Donnerstag"/>
    <s v="15923 Alle Aufnahmen unter dieser Zugangsnummer"/>
    <s v="F9100"/>
    <n v="15923"/>
  </r>
  <r>
    <n v="8801"/>
    <s v="F8759"/>
    <n v="15847"/>
    <x v="2"/>
    <s v="Papst Gregor IX."/>
    <s v="F8759"/>
    <s v="Verden, St. Andreas, Stift, Propst und Kapitel"/>
    <s v="Dr�gereit, S. 122; fehlt bei Potthast"/>
    <m/>
    <s v="Stade, StA"/>
    <s v="9.4.1237"/>
    <n v="1237"/>
    <x v="78"/>
    <s v="Donnerstag"/>
    <s v="15847 Alle Aufnahmen unter dieser Zugangsnummer"/>
    <s v="F8759"/>
    <n v="15847"/>
  </r>
  <r>
    <n v="8746"/>
    <s v="F8523"/>
    <n v="15791"/>
    <x v="2"/>
    <s v="Papst Gregor IX."/>
    <s v="F8523"/>
    <s v="Lilienthal, Zisterzienserinnenkloster St. Marien, �btissin und Konvent"/>
    <s v="Potthast, Nr. 9752; Reg. Bremen Ebb. 1, S. 245, Nr. 886; UB Lilienthal, S. 139"/>
    <m/>
    <s v="Stade, StA"/>
    <s v="25.10.1234"/>
    <n v="1234"/>
    <x v="51"/>
    <s v="Mittwoch"/>
    <s v="15791 Alle Aufnahmen unter dieser Zugangsnummer"/>
    <s v="F8523"/>
    <n v="15791"/>
  </r>
  <r>
    <n v="8706"/>
    <s v="R18396"/>
    <n v="15737"/>
    <x v="2"/>
    <s v="Papst Gregor IX."/>
    <s v="R18396"/>
    <s v="Speyer, Leprosenhaus St. Nikolai, Meister und Br�der"/>
    <s v="Urk. Speyer, S. 51, Nr. 62"/>
    <m/>
    <s v="Speyer, StadtA."/>
    <s v="20.10.1239"/>
    <n v="1239"/>
    <x v="79"/>
    <s v="Donnerstag"/>
    <s v="15737 Alle Aufnahmen unter dieser Zugangsnummer"/>
    <s v="R18396"/>
    <n v="15737"/>
  </r>
  <r>
    <n v="8720"/>
    <s v="F8418"/>
    <n v="15765"/>
    <x v="2"/>
    <s v="Papst Gregor IX."/>
    <s v="F8418"/>
    <s v="Verden, Bistum (Adressaten: Heiligenrode, Benediktinerinnenkloster, Propst;Bremen, St. Ansgar, Stift, Propst und Dekan"/>
    <s v="UB Bremen 1, S. 228, Nr. 194; Potthast, Nr. 10003"/>
    <m/>
    <s v="Stade, StA"/>
    <s v="27.8.1235"/>
    <n v="1235"/>
    <x v="14"/>
    <s v="Montag"/>
    <s v="15765 Alle Aufnahmen unter dieser Zugangsnummer"/>
    <s v="F8418"/>
    <n v="15765"/>
  </r>
  <r>
    <n v="8441"/>
    <s v="F7771"/>
    <n v="15435"/>
    <x v="2"/>
    <s v="Papst Gregor IX."/>
    <s v="F7771"/>
    <s v="Trier, St. Martin auf dem Marsberg, Augustinerinnenkloster, Priorin und Konvent"/>
    <s v="UB Mittelrhein 3, S. 496, Nr. 653 (Teildruck n. Kopie); Reg. Mittelrhein. 3, S. 28, Nr. 119; Potthast, Nr. 10746a = 26290"/>
    <m/>
    <s v="Trier, StadtA."/>
    <s v="23.5.1239"/>
    <n v="1239"/>
    <x v="79"/>
    <s v="Montag"/>
    <s v="15435 Alle Aufnahmen unter dieser Zugangsnummer"/>
    <s v="F7771"/>
    <n v="15435"/>
  </r>
  <r>
    <n v="8442"/>
    <s v="F7772"/>
    <n v="15436"/>
    <x v="2"/>
    <s v="Papst Gregor IX."/>
    <s v="F7772"/>
    <s v="Himmerod, Zisterzienserkloster, Abt und Konvent"/>
    <s v="UB Mittelrhein 3, S. 497, Nr. 655; Reg. Mittelrhein. 3, S. 28, Nr. 122; Potthast, Nr. 10757a = 26291"/>
    <m/>
    <s v="Trier, StadtA."/>
    <s v="8.6.1239"/>
    <n v="1239"/>
    <x v="79"/>
    <s v="Mittwoch"/>
    <s v="15436 Alle Aufnahmen unter dieser Zugangsnummer"/>
    <s v="F7772"/>
    <n v="15436"/>
  </r>
  <r>
    <n v="8443"/>
    <s v="F7775"/>
    <n v="15437"/>
    <x v="2"/>
    <s v="Papst Gregor IX."/>
    <s v="F7775"/>
    <s v="Trier, Franziskanerkloster, Franziskanerorden, General und Br�der"/>
    <s v="Tangl, KO, S. 297, Nr. XCIV"/>
    <m/>
    <s v="Trier, StadtA."/>
    <s v="3.1.1241"/>
    <n v="1241"/>
    <x v="38"/>
    <s v="Donnerstag"/>
    <s v="15437 Alle Aufnahmen unter dieser Zugangsnummer"/>
    <s v="F7775"/>
    <n v="15437"/>
  </r>
  <r>
    <n v="8432"/>
    <s v="F7754"/>
    <n v="15426"/>
    <x v="2"/>
    <s v="Papst Gregor IX."/>
    <s v="F7754"/>
    <s v="Trier, St. Irminen (Oeren), Magistra und Konvent"/>
    <s v="UB Mittelrhein 3, S. 314, Nr. 394; Reg. Mittelrhein. 2, S. 515, Nr. 1936; Potthast, Nr. 8570a = 26207"/>
    <m/>
    <s v="Trier, StadtA."/>
    <s v="10.6.1230"/>
    <n v="1230"/>
    <x v="59"/>
    <s v="Montag"/>
    <s v="15426 Alle Aufnahmen unter dieser Zugangsnummer"/>
    <s v="F7754"/>
    <n v="15426"/>
  </r>
  <r>
    <n v="8433"/>
    <s v="F7757"/>
    <n v="15427"/>
    <x v="2"/>
    <s v="Papst Gregor IX."/>
    <s v="F7757"/>
    <s v="Trier, St. Irminen (Oeren), Augustinerinnenstift, �btissin und Konvent"/>
    <s v="UB Mittelrhein 3, S. 344, Nr. 435 (Teildruck); Reg. Mittelrhein. 2, S. 527, Nr. 1987; Potthast, Nr. 8817a = 26211"/>
    <m/>
    <s v="Trier, StadtA."/>
    <s v="7.10.1231"/>
    <n v="1231"/>
    <x v="136"/>
    <s v="Dienstag"/>
    <s v="15427 Alle Aufnahmen unter dieser Zugangsnummer"/>
    <s v="F7757"/>
    <n v="15427"/>
  </r>
  <r>
    <n v="8434"/>
    <s v="F7758"/>
    <n v="15428"/>
    <x v="2"/>
    <s v="Papst Gregor IX."/>
    <s v="F7758"/>
    <s v="Echternach, Benediktinerkloster St. Willebrord, Abt und Konvent"/>
    <s v="Wampach 8, S. 33, Nr. 33; Reg. Mittelrhein. 2, S. 548, Nr. 2080; Potthast, Nr. 9339"/>
    <m/>
    <s v="Trier, StadtA."/>
    <s v="7.12.1233"/>
    <n v="1233"/>
    <x v="68"/>
    <s v="Mittwoch"/>
    <s v="15428 Alle Aufnahmen unter dieser Zugangsnummer"/>
    <s v="F7758"/>
    <n v="15428"/>
  </r>
  <r>
    <n v="8436"/>
    <s v="F7762"/>
    <n v="15430"/>
    <x v="2"/>
    <s v="Papst Gregor IX."/>
    <s v="F7762"/>
    <s v="Trier, St. Maximin, Benediktinerkloster, Abt und Konvent (Trier, Erzdi�zese)"/>
    <s v="UB Mittelrhein 3, S. 445, Nr. 580; Reg. Mittelrhein. 2, S. 586, Nr. 2250; Potthast, Nr. 10282b = 26269"/>
    <m/>
    <s v="Trier, StadtA."/>
    <s v="7.1.1237"/>
    <n v="1237"/>
    <x v="78"/>
    <s v="Mittwoch"/>
    <s v="15430 Alle Aufnahmen unter dieser Zugangsnummer"/>
    <s v="F7762"/>
    <n v="15430"/>
  </r>
  <r>
    <n v="8437"/>
    <s v="F7765"/>
    <n v="15431"/>
    <x v="2"/>
    <s v="Papst Gregor IX."/>
    <s v="F7765"/>
    <s v="Himmerod, Zisterzienserkloster, Abt und Konvent, Trier, Erzbischof und seine Suffragane"/>
    <s v="Reg. Mittelrhein. 3, S. 1, Nr. 3, Zusatz; fehlt bei Potthast"/>
    <m/>
    <s v="Trier, StadtA."/>
    <s v="18.2.1237"/>
    <n v="1237"/>
    <x v="78"/>
    <s v="Mittwoch"/>
    <s v="15431 Alle Aufnahmen unter dieser Zugangsnummer"/>
    <s v="F7765"/>
    <n v="15431"/>
  </r>
  <r>
    <n v="8438"/>
    <s v="F7768"/>
    <n v="15432"/>
    <x v="2"/>
    <s v="Papst Gregor IX."/>
    <s v="F7768"/>
    <s v="Himmerod, Kloster, Trier, Erzbischof und Pr�laten der Kirchenprovinz"/>
    <s v="UB Mittelrhein 3, Nr. 591; Reg. Mittelrhein. 3, Nr. 16; fehlt bei Potthast"/>
    <m/>
    <s v="Trier, StadtA."/>
    <s v="11.6.1237"/>
    <n v="1237"/>
    <x v="78"/>
    <s v="Donnerstag"/>
    <s v="15432 Alle Aufnahmen unter dieser Zugangsnummer"/>
    <s v="F7768"/>
    <n v="15432"/>
  </r>
  <r>
    <n v="8439"/>
    <s v="F7769"/>
    <n v="15433"/>
    <x v="2"/>
    <s v="Papst Gregor IX."/>
    <s v="F7769"/>
    <s v="Trier, St. Martin auf dem Marsberg (in monte), Augustinerinnen, Dominikanerorden"/>
    <s v="UB Mittelrhein 3, S. 480, Nr. 630; Reg. Mittelrhein. 3, S. 17, Nr. 81; Potthast, Nr. 10658a = 26286"/>
    <m/>
    <s v="Trier, StadtA."/>
    <s v="26.9.1238"/>
    <n v="1238"/>
    <x v="6"/>
    <s v="Sonntag"/>
    <s v="15433 Alle Aufnahmen unter dieser Zugangsnummer"/>
    <s v="F7769"/>
    <n v="15433"/>
  </r>
  <r>
    <n v="8440"/>
    <s v="F7770"/>
    <n v="15434"/>
    <x v="2"/>
    <s v="Papst Gregor IX."/>
    <s v="F7770"/>
    <s v="Trier, Hospital St. Jakob, Meister und Br�der"/>
    <s v="ungedruckt"/>
    <m/>
    <s v="Trier, StadtA."/>
    <s v="14.4.1239"/>
    <n v="1239"/>
    <x v="79"/>
    <s v="Donnerstag"/>
    <s v="15434 Alle Aufnahmen unter dieser Zugangsnummer"/>
    <s v="F7770"/>
    <n v="15434"/>
  </r>
  <r>
    <n v="4220"/>
    <s v="D1334"/>
    <n v="10432"/>
    <x v="2"/>
    <s v="Papst Gregor IX."/>
    <s v="D1334"/>
    <s v="Padua, Kloster S. Giustina, Abt, Montecrucis, Kloster, Prior G., Monselice, Kloster, Prior Alberto"/>
    <s v="HJB 24, S. 768f."/>
    <m/>
    <s v="Nürnberg, Germanisches Nationalmuseum"/>
    <s v="24.5.1229"/>
    <n v="1229"/>
    <x v="63"/>
    <s v="Donnerstag"/>
    <n v="10432"/>
    <s v="D1334"/>
    <n v="10432"/>
  </r>
  <r>
    <n v="4221"/>
    <s v="C1032"/>
    <n v="10433"/>
    <x v="2"/>
    <s v="Papst Gregor IX."/>
    <s v="C1032"/>
    <s v="Brondolo, Kloster"/>
    <s v="HJB 24, S. 769f."/>
    <m/>
    <s v="Nürnberg, Germanisches Nationalmuseum"/>
    <s v="6.2.1231"/>
    <n v="1231"/>
    <x v="136"/>
    <s v="Donnerstag"/>
    <n v="10433"/>
    <s v="C1032"/>
    <n v="10433"/>
  </r>
  <r>
    <n v="4222"/>
    <s v="D1335"/>
    <n v="10434"/>
    <x v="2"/>
    <s v="Papst Gregor IX."/>
    <s v="D1335"/>
    <s v="Brondolo, Kloster"/>
    <s v="NA 11, S. 392"/>
    <m/>
    <s v="Nürnberg, Germanisches Nationalmuseum"/>
    <s v="13.2.1231"/>
    <n v="1231"/>
    <x v="136"/>
    <s v="Donnerstag"/>
    <n v="10434"/>
    <s v="D1335"/>
    <n v="10434"/>
  </r>
  <r>
    <n v="4223"/>
    <s v="E5066"/>
    <n v="10435"/>
    <x v="2"/>
    <s v="Papst Gregor IX."/>
    <s v="E5066"/>
    <s v="Brondolo, Kloster"/>
    <s v="Ungedr.?"/>
    <m/>
    <s v="Nürnberg, Germanisches Nationalmuseum"/>
    <s v="10.3.1230"/>
    <n v="1230"/>
    <x v="59"/>
    <s v="Sonntag"/>
    <n v="10435"/>
    <s v="E5066"/>
    <n v="10435"/>
  </r>
  <r>
    <n v="8349"/>
    <s v="F7583"/>
    <n v="15305"/>
    <x v="2"/>
    <s v="Papst Gregor IX."/>
    <s v="F7583"/>
    <s v="Reinach, Deutschordenshaus"/>
    <s v="FR Bern. 2, S. 127, Nr. 118; Potthast, Nr. 9000"/>
    <m/>
    <s v="Bern, StA"/>
    <s v="15.9.1232"/>
    <n v="1232"/>
    <x v="48"/>
    <s v="Mittwoch"/>
    <s v="15305 Alle Aufnahmen unter dieser Zugangsnummer"/>
    <s v="F7583"/>
    <n v="15305"/>
  </r>
  <r>
    <n v="8241"/>
    <s v="F7273"/>
    <n v="15192"/>
    <x v="2"/>
    <s v="Papst Gregor IX."/>
    <s v="F7273"/>
    <s v="Erlach, Kloster, Abt u. Konvent"/>
    <s v="FR Bern. 2, Nr.116; (Potthast, Nr.8909;)"/>
    <m/>
    <s v="Bern, Staatsarchiv"/>
    <s v="21.3.1232"/>
    <n v="1232"/>
    <x v="48"/>
    <s v="Sonntag"/>
    <s v="15192 Alle Aufnahmen unter dieser Zugangsnummer"/>
    <s v="F7273"/>
    <n v="15192"/>
  </r>
  <r>
    <n v="8262"/>
    <s v="E5782"/>
    <n v="15213"/>
    <x v="2"/>
    <s v="Papst Gregor IX."/>
    <s v="E5782"/>
    <s v="Deutz, Kloster, Abt und Konvent"/>
    <s v="nicht bei Potthast; nicht bei Reg. Mittelrhein."/>
    <m/>
    <s v="Trier, BistumsA."/>
    <s v="25.8.1227"/>
    <n v="1227"/>
    <x v="57"/>
    <s v="Mittwoch"/>
    <s v="15213 Alle Aufnahmen unter dieser Zugangsnummer"/>
    <s v="E5782"/>
    <n v="15213"/>
  </r>
  <r>
    <n v="8240"/>
    <s v="F7272"/>
    <n v="15191"/>
    <x v="2"/>
    <s v="Papst Gregor IX."/>
    <s v="F7272"/>
    <s v="Erlach, Kloster, Abt u. Konvent"/>
    <s v="FR Bern. 2, Nr. 115; Potthast, Nr.8906"/>
    <m/>
    <s v="Bern, Staatsarchiv"/>
    <s v="27.3.1232"/>
    <n v="1232"/>
    <x v="48"/>
    <s v="Samstag"/>
    <s v="15191 Alle Aufnahmen unter dieser Zugangsnummer"/>
    <s v="F7272"/>
    <n v="15191"/>
  </r>
  <r>
    <n v="8168"/>
    <s v="F7085"/>
    <n v="15110"/>
    <x v="2"/>
    <s v="Papst Gregor IX."/>
    <s v="F7085"/>
    <s v="St. Marien-Magdalenen-Kloster, Erfurt"/>
    <s v="UB Erfurt Kloster, S. 130, Nr. 242; fehlt bei Potthast"/>
    <m/>
    <s v="Erfurt, Ursulinen Kloster"/>
    <s v="3.8.1235"/>
    <n v="1235"/>
    <x v="14"/>
    <s v="Freitag"/>
    <s v="15110 Alle Aufnahmen unter dieser Zugangsnummer"/>
    <s v="F7085"/>
    <n v="15110"/>
  </r>
  <r>
    <n v="8140"/>
    <s v="F6996"/>
    <n v="15080"/>
    <x v="2"/>
    <s v="Papst Gregor IX."/>
    <s v="F6996"/>
    <s v="Erfurt, Stift St. Marien (Adressat: Naumburg, (Domstift), Dekan und Thesaurar)"/>
    <s v="UB Erfurt 1, S. 64, Nr. 115; Dobenecker 3, S. 121, Nr. 6954; fehlt bei Potthast"/>
    <m/>
    <s v="Erfurt, DomA."/>
    <s v="25.9.1237"/>
    <n v="1237"/>
    <x v="78"/>
    <s v="Freitag"/>
    <s v="15080 Alle Aufnahmen unter dieser Zugangsnummer"/>
    <s v="F6996"/>
    <n v="15080"/>
  </r>
  <r>
    <n v="8056"/>
    <s v="R17678"/>
    <n v="14986"/>
    <x v="2"/>
    <s v="Papst Gregor IX."/>
    <s v="R17678"/>
    <s v="St. Michael, Lüneburg"/>
    <s v="[vielleicht: UB Lüneburg 7, S. 120, Nr. 51b]"/>
    <m/>
    <s v="UB Marburg"/>
    <s v="27.4.1240"/>
    <n v="1240"/>
    <x v="64"/>
    <s v="Freitag"/>
    <s v="14986 Alle Aufnahmen unter dieser Zugangsnummer"/>
    <s v="R17678"/>
    <n v="14986"/>
  </r>
  <r>
    <n v="8023"/>
    <s v="F6348"/>
    <n v="14873"/>
    <x v="2"/>
    <s v="Papst Gregor IX."/>
    <s v="F6348"/>
    <s v="Erlach, Kloster, Abt u. Konvent (Fond)"/>
    <s v="FBR 2, Nr. 114 (nach Kopie); (Potthast, Nr.8904 n. b. Largiade)"/>
    <m/>
    <s v="Neuchatel, Staatsarchiv"/>
    <s v="26.3.1232"/>
    <n v="1232"/>
    <x v="48"/>
    <s v="Freitag"/>
    <s v="14873 Alle Aufnahmen unter dieser Zugangsnummer"/>
    <s v="F6348"/>
    <n v="14873"/>
  </r>
  <r>
    <n v="7984"/>
    <s v="F6294"/>
    <n v="14831"/>
    <x v="2"/>
    <s v="Papst Gregor IX."/>
    <s v="F6294"/>
    <s v="Bistum Genf, Citeaux, Kloster, Abt (Fond), Bithaine, Kloster, Abt (Zisterzienserkloster) (Fond), Hautcret, Kloster, Abt (Zisterzienserkloster) (Fond)"/>
    <s v="MDG 7, S.349; (Potthast 1, Nr.8032; Largiader, Nr.237"/>
    <m/>
    <s v="Genf, Staatsarchiv"/>
    <s v="7.9.1227"/>
    <n v="1227"/>
    <x v="57"/>
    <s v="Dienstag"/>
    <s v="14831 Alle Aufnahmen unter dieser Zugangsnummer"/>
    <s v="F6294"/>
    <n v="14831"/>
  </r>
  <r>
    <n v="7652"/>
    <s v="F5485"/>
    <n v="14442"/>
    <x v="2"/>
    <s v="Papst Gregor IX."/>
    <s v="F5485"/>
    <s v="Mainz, Stift St. Viktor (Kanonikerst.), Dekan, Kantor u. Scholaster, Langenselbold, Stift (Praem.), Propst u. Kapitel (Fond)"/>
    <s v="UB Hanau 1, Nr.176; Potthast fehlt"/>
    <m/>
    <s v="Birstein, Adelsarchiv Fürstlich Isenburgische Bibliothek"/>
    <s v="12.4.1233"/>
    <n v="1233"/>
    <x v="68"/>
    <s v="Dienstag"/>
    <s v="14442 Alle Aufnahmen unter dieser Zugangsnummer"/>
    <s v="F5485"/>
    <n v="14442"/>
  </r>
  <r>
    <n v="7656"/>
    <s v="F5495"/>
    <n v="14446"/>
    <x v="2"/>
    <s v="Papst Gregor IX."/>
    <s v="F5495"/>
    <s v="Langenselbold, Stift (Praem.), Propst u. Konvent"/>
    <s v="Simon, Ysenb. u.B�dingen 3, Nr. 8; UB Hanau 1, Nr. 204"/>
    <m/>
    <s v="Birstein, Adelsarchiv Fürstlich Isenburgische Bibliothek"/>
    <s v="28.6.1237-28.6.1238"/>
    <n v="12371238"/>
    <x v="6"/>
    <s v="Unbekannt"/>
    <s v="14446 Alle Aufnahmen unter dieser Zugangsnummer"/>
    <s v="F5495"/>
    <n v="14446"/>
  </r>
  <r>
    <n v="7639"/>
    <s v="R6686"/>
    <n v="14427"/>
    <x v="2"/>
    <s v="Papst Gregor IX."/>
    <s v="R6686"/>
    <s v="Mainz, Stift St. Viktor (Kanonikerst.), Dekan, Kantor u.Scholaster, Langenselbold, Stift (Praem.), Propst u. Kapitel, p�pstl.Delegatrichter von St. Viktor in Mainz, Dekan, Kantor u.Scholaster"/>
    <s v="UB Hanau 1, Nr.175; Potthast fehlt"/>
    <m/>
    <s v="B�dingen, Adelsarchiv Fürstlich Ysenburg- und B�dingensches Archiv"/>
    <s v="2.4.1233"/>
    <n v="1233"/>
    <x v="68"/>
    <s v="Samstag"/>
    <s v="14427 Alle Aufnahmen unter dieser Zugangsnummer"/>
    <s v="R6686"/>
    <n v="14427"/>
  </r>
  <r>
    <n v="7536"/>
    <s v="F4952"/>
    <n v="14306"/>
    <x v="2"/>
    <s v="Papst Gregor IX."/>
    <s v="F4952"/>
    <s v="Mainz, Stift St. Peter, Dekan, Mainz, Stift St. Peter, Kantor, Mainz, Stift St. Peter, H. (Kanoniker), Xanten, Stift (Fond)"/>
    <s v="UB Xanten, Nr.114"/>
    <m/>
    <s v="Xanten, Stiftsarchiv"/>
    <s v="30.5.1234 ?"/>
    <n v="1234"/>
    <x v="51"/>
    <s v="Dienstag"/>
    <s v="14306 Alle Aufnahmen unter dieser Zugangsnummer"/>
    <s v="F4952"/>
    <n v="14306"/>
  </r>
  <r>
    <n v="7557"/>
    <s v="E5574"/>
    <n v="14329"/>
    <x v="2"/>
    <s v="Papst Gregor IX."/>
    <s v="E5574"/>
    <s v="-- Pr�laten, Marburg, Deutschordenshaus (Fond)"/>
    <s v="Potthast 1, Nr.9929"/>
    <m/>
    <s v="Ludwigsburg, Staatsarchiv"/>
    <s v="1.6.1235 ?"/>
    <n v="1235"/>
    <x v="14"/>
    <s v="Freitag"/>
    <s v="14329 Alle Aufnahmen unter dieser Zugangsnummer"/>
    <s v="E5574"/>
    <n v="14329"/>
  </r>
  <r>
    <n v="7463"/>
    <s v="E5559"/>
    <n v="14225"/>
    <x v="2"/>
    <s v="Papst Gregor IX."/>
    <s v="E5559"/>
    <s v="- alle Deutsche, Marburg, Hospital St. Franziskus (Fond)"/>
    <s v="UB DO Hessen 1, Nr.18"/>
    <m/>
    <s v="Marburg, Staatsarchiv"/>
    <s v="19.4.1229 ?"/>
    <n v="1229"/>
    <x v="63"/>
    <s v="Donnerstag"/>
    <s v="14225 Alle Aufnahmen unter dieser Zugangsnummer"/>
    <s v="E5559"/>
    <n v="14225"/>
  </r>
  <r>
    <n v="7467"/>
    <s v="E5564"/>
    <n v="14230"/>
    <x v="2"/>
    <s v="Papst Gregor IX."/>
    <s v="E5564"/>
    <s v="Marburg, Deutschordenshaus"/>
    <s v="UB DO Hessen 1, Nr.53; Dobenecker 3, Nr.526"/>
    <m/>
    <s v="Marburg, Staatsarchiv"/>
    <s v="30.5.1235 ?"/>
    <n v="1235"/>
    <x v="14"/>
    <s v="Mittwoch"/>
    <s v="14230 Alle Aufnahmen unter dieser Zugangsnummer"/>
    <s v="E5564"/>
    <n v="14230"/>
  </r>
  <r>
    <n v="7476"/>
    <s v="E5569"/>
    <n v="14242"/>
    <x v="2"/>
    <s v="Papst Gregor IX."/>
    <s v="E5569"/>
    <s v="- alle Deutsche, Marburg, Hospital St. Franziskus (Fond)"/>
    <s v="UB DO Hessen 1, Nr.29; Potthast 1, Nr.9012"/>
    <m/>
    <s v="Marburg, Staatsarchiv"/>
    <s v="12.10.1232 ?"/>
    <n v="1232"/>
    <x v="48"/>
    <s v="Dienstag"/>
    <s v="14242 Alle Aufnahmen unter dieser Zugangsnummer"/>
    <s v="E5569"/>
    <n v="14242"/>
  </r>
  <r>
    <n v="7305"/>
    <s v="E5609I"/>
    <n v="14054"/>
    <x v="2"/>
    <s v="Papst Gregor IX."/>
    <s v="E5609I"/>
    <s v="Erzbistum Mainz, Erzbischof u. Geistlichkeit d. Kirchenprovinz, Arnsburg, Kloster(Zisterzienser), Abt u. Konvent (Fond)"/>
    <s v="Potthast 1, Nr.10603; UB Arnsburg Kloster, Nr. 26 (Reg.)"/>
    <m/>
    <s v="Lich, Adelsarchiv Fürsten zu Solms-Hohensolms-Lich"/>
    <s v="18.5.1238"/>
    <n v="1238"/>
    <x v="6"/>
    <s v="Dienstag"/>
    <s v="14054 Alle Aufnahmen unter dieser Zugangsnummer"/>
    <s v="E5609I"/>
    <n v="14054"/>
  </r>
  <r>
    <n v="7226"/>
    <s v="F4602"/>
    <n v="13964"/>
    <x v="2"/>
    <s v="Papst Gregor IX."/>
    <s v="F4602"/>
    <s v="Sitten, Lausanne, Genf, Bistum Sitten, Bistum Lausanne, Bistum Genf, St. Maurice, Stift (Fond)"/>
    <s v="Largiader, Nr.273"/>
    <m/>
    <s v="St. Maurice, Stiftsarchiv"/>
    <s v="3.12.1236"/>
    <n v="1236"/>
    <x v="103"/>
    <s v="Mittwoch"/>
    <s v="13964 Alle Aufnahmen unter dieser Zugangsnummer"/>
    <s v="F4602"/>
    <n v="13964"/>
  </r>
  <r>
    <n v="6902"/>
    <s v="F3811"/>
    <n v="13590"/>
    <x v="2"/>
    <s v="Papst Gregor IX."/>
    <s v="F3811"/>
    <s v="Humilimont, Kloster, Abt Nantelmus, Humilimont, Kloster, Konvent"/>
    <s v="Largiader, Nr.256; Germ. Pont. 2,2, S. 182"/>
    <m/>
    <s v="Fribourg, Staatsarchiv"/>
    <s v="14.3.1233 ?"/>
    <n v="1233"/>
    <x v="68"/>
    <s v="Montag"/>
    <s v="13590 Alle Aufnahmen unter dieser Zugangsnummer"/>
    <s v="F3811"/>
    <n v="13590"/>
  </r>
  <r>
    <n v="6819"/>
    <s v="F3690"/>
    <n v="13507"/>
    <x v="2"/>
    <s v="Papst Gregor IX."/>
    <s v="F3690"/>
    <s v="Erzbistum Lyon, Erzbischof, Erzbistum Besancon, Erzbischof, Erzbistum Lyon,- Geistliche, Erzbistum Besancon,- Geistliche, Hauterive, Kloster (Fond)"/>
    <s v="Reg. Hauterive, Nr.370; Largiader, Nr.238"/>
    <m/>
    <s v="Fribourg, Staatsarchiv"/>
    <s v="17.11.1227"/>
    <n v="1227"/>
    <x v="57"/>
    <s v="Mittwoch"/>
    <s v="13507 Alle Aufnahmen unter dieser Zugangsnummer"/>
    <s v="F3690"/>
    <n v="13507"/>
  </r>
  <r>
    <n v="6615"/>
    <s v="F3105"/>
    <n v="13295"/>
    <x v="2"/>
    <s v="Papst Gregor IX."/>
    <s v="F3105"/>
    <s v=" "/>
    <s v="Largiader, Nr.265"/>
    <m/>
    <s v="Aarau, Staatsarchiv"/>
    <s v="1.2.1234"/>
    <n v="1234"/>
    <x v="51"/>
    <s v="Mittwoch"/>
    <s v="13295 Alle Aufnahmen unter dieser Zugangsnummer"/>
    <s v="F3105"/>
    <n v="13295"/>
  </r>
  <r>
    <n v="6632"/>
    <s v="F3131"/>
    <n v="13313"/>
    <x v="2"/>
    <s v="Papst Gregor IX."/>
    <s v="F3131"/>
    <s v="Wettingen, Kloster, Abt, Wettingen, Kloster, Konvent"/>
    <s v="Largiader, Nr.250"/>
    <m/>
    <s v="Aarau, Staatsarchiv"/>
    <s v="17.3.1232"/>
    <n v="1232"/>
    <x v="48"/>
    <s v="Mittwoch"/>
    <s v="13313 Alle Aufnahmen unter dieser Zugangsnummer"/>
    <s v="F3131"/>
    <n v="13313"/>
  </r>
  <r>
    <n v="6633"/>
    <s v="F3132"/>
    <n v="13314"/>
    <x v="2"/>
    <s v="Papst Gregor IX."/>
    <s v="F3132"/>
    <s v="Wettingen, Kloster, Abt, Wettingen, Kloster, Konvent"/>
    <s v="Archiv Wettingen, Nr.3; Largiader, Nr.245"/>
    <m/>
    <s v="Aarau, Staatsarchiv"/>
    <s v="30.4.1231"/>
    <n v="1231"/>
    <x v="136"/>
    <s v="Mittwoch"/>
    <s v="13314 Alle Aufnahmen unter dieser Zugangsnummer"/>
    <s v="F3132"/>
    <n v="13314"/>
  </r>
  <r>
    <n v="6634"/>
    <s v="F3133"/>
    <n v="13315"/>
    <x v="2"/>
    <s v="Papst Gregor IX."/>
    <s v="F3133"/>
    <s v="Wettingen, Kloster, Abt, Wettingen, Kloster, Konvent"/>
    <s v="Archiv Wettingen, S. 4f.; Largiader, Nr.257"/>
    <m/>
    <s v="Aarau, Staatsarchiv"/>
    <s v="15.3.1233"/>
    <n v="1233"/>
    <x v="68"/>
    <s v="Dienstag"/>
    <s v="13315 Alle Aufnahmen unter dieser Zugangsnummer"/>
    <s v="F3133"/>
    <n v="13315"/>
  </r>
  <r>
    <n v="6596"/>
    <s v="F3076"/>
    <n v="13275"/>
    <x v="2"/>
    <s v="Papst Gregor IX."/>
    <s v="F3076"/>
    <s v="Rheinfelden, Stift St. Martin, Scholaster, Rheinfelden, Stift St. Martin, Kapitel"/>
    <s v="Aargauer Urk. 5, Nr.1; Largiader, Nr.235"/>
    <m/>
    <s v="Aarau, Staatsarchiv"/>
    <s v="26.8.1227"/>
    <n v="1227"/>
    <x v="57"/>
    <s v="Donnerstag"/>
    <s v="13275 Alle Aufnahmen unter dieser Zugangsnummer"/>
    <s v="F3076"/>
    <n v="13275"/>
  </r>
  <r>
    <n v="6597"/>
    <s v="F3077"/>
    <n v="13276"/>
    <x v="2"/>
    <s v="Papst Gregor IX."/>
    <s v="F3077"/>
    <s v="Rheinfelden, Stift St. Martin, Pleban, Rheinfelden, Stift St. Martin, Kapitel"/>
    <s v="Aargauer Urk. 5, Nr.2; Largiader, Nr.236"/>
    <m/>
    <s v="Aarau, Staatsarchiv"/>
    <s v="26.8.1227"/>
    <n v="1227"/>
    <x v="57"/>
    <s v="Donnerstag"/>
    <s v="13276 Alle Aufnahmen unter dieser Zugangsnummer"/>
    <s v="F3077"/>
    <n v="13276"/>
  </r>
  <r>
    <n v="6600"/>
    <s v="F3080"/>
    <n v="13279"/>
    <x v="2"/>
    <s v="Papst Gregor IX."/>
    <s v="F3080"/>
    <s v="Rheinfelden, Stift St. Martin, Kapitel"/>
    <s v="Aargauer Urk. 5, Nr.5; Largiader, Nr.276"/>
    <m/>
    <s v="Aarau, Staatsarchiv"/>
    <s v="19.6.1237"/>
    <n v="1237"/>
    <x v="78"/>
    <s v="Freitag"/>
    <s v="13279 Alle Aufnahmen unter dieser Zugangsnummer"/>
    <s v="F3080"/>
    <n v="13279"/>
  </r>
  <r>
    <n v="6424"/>
    <s v="E5506"/>
    <n v="13081"/>
    <x v="2"/>
    <s v="Papst Gregor IX."/>
    <s v="E5506"/>
    <s v="Osterode, Kloster"/>
    <s v="Ungedr.?"/>
    <m/>
    <s v="Hannover, Hauptstaatsarchiv"/>
    <s v="22.11.1236"/>
    <n v="1236"/>
    <x v="103"/>
    <s v="Samstag"/>
    <s v="13081 Alle Aufnahmen unter dieser Zugangsnummer"/>
    <s v="E5506"/>
    <n v="13081"/>
  </r>
  <r>
    <n v="5930"/>
    <s v="F2033"/>
    <n v="12471"/>
    <x v="2"/>
    <s v="Papst Gregor IX."/>
    <s v="F2033"/>
    <s v="Bistum Worms (Fond), Neuhausen, Stift, Propst, Neuhausen, Stift, Kapitel"/>
    <s v="Largiader, Nr.242; Potthast 1, Nr.8294"/>
    <m/>
    <s v="Luzern, Staatsarchiv"/>
    <s v="12.12.1228"/>
    <n v="1228"/>
    <x v="17"/>
    <s v="Dienstag"/>
    <s v="12471 Alle Aufnahmen unter dieser Zugangsnummer"/>
    <s v="F2033"/>
    <n v="12471"/>
  </r>
  <r>
    <n v="5936"/>
    <s v="F2040"/>
    <n v="12477"/>
    <x v="2"/>
    <s v="Papst Gregor IX."/>
    <s v="F2040"/>
    <s v="Heilsbruck, Kloster, �btissin, Heilsbruck, Kloster, Konvent"/>
    <s v="Largiader, Nr.262"/>
    <m/>
    <s v="Luzern, Staatsarchiv"/>
    <s v="26.5.1233"/>
    <n v="1233"/>
    <x v="68"/>
    <s v="Donnerstag"/>
    <s v="12477 Alle Aufnahmen unter dieser Zugangsnummer"/>
    <s v="F2040"/>
    <n v="12477"/>
  </r>
  <r>
    <n v="5867"/>
    <s v="F1908"/>
    <n v="12394"/>
    <x v="2"/>
    <s v="Papst Gregor IX."/>
    <s v="F1908"/>
    <s v="Deutschland,- Pr�laten, Neuenkirch, Kloster (Reuerinnen)"/>
    <s v="Largiader, Nr.241; QW. Schweiz 1,1, Nr.305"/>
    <m/>
    <s v="Luzern, Staatsarchiv"/>
    <s v="4.6.1228"/>
    <n v="1228"/>
    <x v="17"/>
    <s v="Sonntag"/>
    <s v="12394 Alle Aufnahmen unter dieser Zugangsnummer"/>
    <s v="F1908"/>
    <n v="12394"/>
  </r>
  <r>
    <n v="5804"/>
    <s v="F1840"/>
    <n v="12331"/>
    <x v="2"/>
    <s v="Papst Gregor IX."/>
    <s v="F1840"/>
    <s v="St. Urban, Kloster, Abt, St. Urban, Kloster, Konvent"/>
    <s v="Largiader, Nr.258; QW. Schweiz 1,1, Nr.342"/>
    <m/>
    <s v="Luzern, Staatsarchiv"/>
    <s v="27.4.1233"/>
    <n v="1233"/>
    <x v="68"/>
    <s v="Mittwoch"/>
    <s v="12331 Alle Aufnahmen unter dieser Zugangsnummer"/>
    <s v="F1840"/>
    <n v="12331"/>
  </r>
  <r>
    <n v="5835"/>
    <s v="F1876"/>
    <n v="12362"/>
    <x v="2"/>
    <s v="Papst Gregor IX."/>
    <s v="F1876"/>
    <s v="-- Pr�laten, Luzern, Kloster, Franziskaner- (Fond)"/>
    <s v="Largiader, Nr.253; Potthast 1, Nr.8956"/>
    <m/>
    <s v="Luzern, Staatsarchiv"/>
    <s v="9.6.1232"/>
    <n v="1232"/>
    <x v="48"/>
    <s v="Mittwoch"/>
    <s v="12362 Alle Aufnahmen unter dieser Zugangsnummer"/>
    <s v="F1876"/>
    <n v="12362"/>
  </r>
  <r>
    <n v="5779"/>
    <s v="F1803"/>
    <n v="12306"/>
    <x v="2"/>
    <s v="Papst Gregor IX."/>
    <s v="F1803"/>
    <s v="St. Urban, Kloster (Fond), Bistum Konstanz, Konstanz,- Propst, Petershausen, Kloster, Abt"/>
    <s v="Largiader, Nr.239; QW. Schweiz 1,1, Nr.304"/>
    <m/>
    <s v="Luzern, Staatsarchiv"/>
    <s v="6.5.1228"/>
    <n v="1228"/>
    <x v="17"/>
    <s v="Samstag"/>
    <s v="12306 Alle Aufnahmen unter dieser Zugangsnummer"/>
    <s v="F1803"/>
    <n v="12306"/>
  </r>
  <r>
    <n v="5780"/>
    <s v="F1804"/>
    <n v="12307"/>
    <x v="2"/>
    <s v="Papst Gregor IX."/>
    <s v="F1804"/>
    <s v="St. Urban, Kloster (Fond), Bistum Konstanz, Bischof, Konstanz,- Propst, Petershausen, Kloster, Abt"/>
    <s v="Largiader, Nr.240; QW. Schweiz 1,1, Nr.304"/>
    <m/>
    <s v="Luzern, Staatsarchiv"/>
    <s v="6.5.1228"/>
    <n v="1228"/>
    <x v="17"/>
    <s v="Samstag"/>
    <s v="12307 Alle Aufnahmen unter dieser Zugangsnummer"/>
    <s v="F1804"/>
    <n v="12307"/>
  </r>
  <r>
    <n v="5521"/>
    <s v="F1450"/>
    <n v="11995"/>
    <x v="2"/>
    <s v="Papst Gregor IX."/>
    <s v="F1450"/>
    <s v="Erzbistum Mainz,- Pr�laten, Tobel, Johanniter, Komturei"/>
    <s v="UB Thurg. 2, Nr.132; Largiader, Nr.264"/>
    <m/>
    <s v="Frauenfeld, Staatsarchiv"/>
    <s v="21.1.1234"/>
    <n v="1234"/>
    <x v="51"/>
    <s v="Samstag"/>
    <s v="11995 Alle Aufnahmen unter dieser Zugangsnummer"/>
    <s v="F1450"/>
    <n v="11995"/>
  </r>
  <r>
    <n v="5507"/>
    <s v="F1427"/>
    <n v="11979"/>
    <x v="2"/>
    <s v="Papst Gregor IX."/>
    <s v="F1427"/>
    <s v="Kreuzlingen, Stift, Abt, Kreuzlingen, Stift, Kapitel"/>
    <s v="UB Thurg. 2, Nr.142; Largiader, Nr.277"/>
    <m/>
    <s v="Frauenfeld, Staatsarchiv"/>
    <s v="7.3.1238"/>
    <n v="1238"/>
    <x v="6"/>
    <s v="Sonntag"/>
    <s v="11979 Alle Aufnahmen unter dieser Zugangsnummer"/>
    <s v="F1427"/>
    <n v="11979"/>
  </r>
  <r>
    <n v="5435"/>
    <s v="F1301"/>
    <n v="11899"/>
    <x v="2"/>
    <s v="Papst Gregor IX."/>
    <s v="F1301"/>
    <s v="Weingarten, Kloster, Abt (Benediktinerabtei), Wei�enau, Stift (Prämonstrat.-Propstei St. Peter in der Au)"/>
    <s v="QW. Schweiz 1,1, Nr.310; Largiader, Nr.243"/>
    <m/>
    <s v="Engelberg, Stiftsarchiv"/>
    <s v="23.1.1229"/>
    <n v="1229"/>
    <x v="63"/>
    <s v="Dienstag"/>
    <s v="11899 Alle Aufnahmen unter dieser Zugangsnummer"/>
    <s v="F1301"/>
    <n v="11899"/>
  </r>
  <r>
    <n v="5436"/>
    <s v="F1302"/>
    <n v="11900"/>
    <x v="2"/>
    <s v="Papst Gregor IX."/>
    <s v="F1302"/>
    <s v="Engelberg, Kloster, Abt, Engelberg, Kloster, Konvent"/>
    <s v="QW. Schweiz 1,1, Nr.331; Largiader, Nr.249"/>
    <m/>
    <s v="Engelberg, Stiftsarchiv"/>
    <s v="27.1.1232"/>
    <n v="1232"/>
    <x v="48"/>
    <s v="Dienstag"/>
    <s v="11900 Alle Aufnahmen unter dieser Zugangsnummer"/>
    <s v="F1302"/>
    <n v="11900"/>
  </r>
  <r>
    <n v="5437"/>
    <s v="F1304"/>
    <n v="11901"/>
    <x v="2"/>
    <s v="Papst Gregor IX."/>
    <s v="F1304"/>
    <s v="Engelberg, Kloster, Abt, Engelberg, Kloster, Konvent"/>
    <s v="QW. Schweiz 1,1, Nr.350"/>
    <m/>
    <s v="Engelberg, Stiftsarchiv"/>
    <s v="18.5.1234"/>
    <n v="1234"/>
    <x v="51"/>
    <s v="Donnerstag"/>
    <s v="11901 Alle Aufnahmen unter dieser Zugangsnummer"/>
    <s v="F1304"/>
    <n v="11901"/>
  </r>
  <r>
    <n v="5438"/>
    <s v="F1305"/>
    <n v="11902"/>
    <x v="2"/>
    <s v="Papst Gregor IX."/>
    <s v="F1305"/>
    <s v="Engelberg, Kloster, Abt, Engelberg, Kloster, Br�der"/>
    <s v="UB Z�rich 2, Nr.502; Largiader, Nr.270"/>
    <m/>
    <s v="Engelberg, Stiftsarchiv"/>
    <s v="18.3.1236"/>
    <n v="1236"/>
    <x v="103"/>
    <s v="Dienstag"/>
    <s v="11902 Alle Aufnahmen unter dieser Zugangsnummer"/>
    <s v="F1305"/>
    <n v="11902"/>
  </r>
  <r>
    <n v="5266"/>
    <s v="F1186"/>
    <n v="11689"/>
    <x v="2"/>
    <s v="Papst Gregor IX."/>
    <s v="F1186"/>
    <s v="Z�rich, Dominikaner, Prior"/>
    <s v="UB Z�rich 13, Nr.501b; Largiader, Z�rich, Nr.19"/>
    <m/>
    <s v="Z�rich, Staatsarchiv"/>
    <s v="30.8.1235"/>
    <n v="1235"/>
    <x v="14"/>
    <s v="Donnerstag"/>
    <s v="11689 Alle Aufnahmen unter dieser Zugangsnummer"/>
    <s v="F1186"/>
    <n v="11689"/>
  </r>
  <r>
    <n v="5181"/>
    <s v="F1060"/>
    <n v="11601"/>
    <x v="2"/>
    <s v="Papst Gregor IX."/>
    <s v="F1060"/>
    <s v="Kappel, Kloster"/>
    <s v="UB Z�rich 1, Nr.482; Largiader, Z�rich, Nr.18"/>
    <m/>
    <s v="Z�rich, Staatsarchiv"/>
    <s v="6.5.1233"/>
    <n v="1233"/>
    <x v="68"/>
    <s v="Freitag"/>
    <s v="11601 Alle Aufnahmen unter dieser Zugangsnummer"/>
    <s v="F1060"/>
    <n v="11601"/>
  </r>
  <r>
    <n v="5189"/>
    <s v="F1071"/>
    <n v="11609"/>
    <x v="2"/>
    <s v="Papst Gregor IX."/>
    <s v="F1071"/>
    <s v="Kappel, Kloster (Fond), Erzbistum Mainz, Erzbischof, Erzbistum Mainz,- Suffragane, Erzbistum Mainz,- Geistliche"/>
    <s v="UB Z�rich 2, Nr.522; Largiader, Z�rich, Nr.22"/>
    <m/>
    <s v="Z�rich, Staatsarchiv"/>
    <s v="9.3.1239"/>
    <n v="1239"/>
    <x v="79"/>
    <s v="Mittwoch"/>
    <s v="11609 Alle Aufnahmen unter dieser Zugangsnummer"/>
    <s v="F1071"/>
    <n v="11609"/>
  </r>
  <r>
    <n v="5191"/>
    <s v="F1075"/>
    <n v="11611"/>
    <x v="2"/>
    <s v="Papst Gregor IX."/>
    <s v="F1075"/>
    <s v="Kappel, Kloster (Fond), Erzbistum Besancon, Erzbischof, Erzbistum Besancon,- Suffragane, Erzbistum Besancon,- Geistliche"/>
    <s v="UB Z�rich 2, Nr.523; Largiader, Z�rich, Nr.23"/>
    <m/>
    <s v="Z�rich, Staatsarchiv"/>
    <s v="10.3.1239"/>
    <n v="1239"/>
    <x v="79"/>
    <s v="Donnerstag"/>
    <s v="11611 Alle Aufnahmen unter dieser Zugangsnummer"/>
    <s v="F1075"/>
    <n v="11611"/>
  </r>
  <r>
    <n v="5110"/>
    <s v="F960"/>
    <n v="11528"/>
    <x v="2"/>
    <s v="Papst Gregor IX."/>
    <s v="F960"/>
    <s v="R�ti, Kloster"/>
    <s v="UB Z�rich 1, Nr.444; Largiader, Z�rich, Nr.14"/>
    <m/>
    <s v="Z�rich, Staatsarchiv"/>
    <s v="26.6.1228"/>
    <n v="1228"/>
    <x v="17"/>
    <s v="Montag"/>
    <s v="11528 Alle Aufnahmen unter dieser Zugangsnummer"/>
    <s v="F960"/>
    <n v="11528"/>
  </r>
  <r>
    <n v="5117"/>
    <s v="F971"/>
    <n v="11535"/>
    <x v="2"/>
    <s v="Papst Gregor IX."/>
    <s v="F971"/>
    <s v="R�ti, Kloster"/>
    <s v="UB Z�rich 1, Nr.443; Largiader, Z�rich, Nr.13"/>
    <m/>
    <s v="Z�rich, Staatsarchiv"/>
    <s v="5.5.1228"/>
    <n v="1228"/>
    <x v="17"/>
    <s v="Freitag"/>
    <s v="11535 Alle Aufnahmen unter dieser Zugangsnummer"/>
    <s v="F971"/>
    <n v="11535"/>
  </r>
  <r>
    <n v="5015"/>
    <s v="F774"/>
    <n v="11384"/>
    <x v="2"/>
    <s v="Papst Gregor IX."/>
    <s v="F774"/>
    <s v="Oetenbach, Kloster (Dominikanerinnen)"/>
    <s v="UB Z�rich 2, Nr.509; Largiader, Z�rich, Nr.20"/>
    <m/>
    <s v="Z�rich, Staatsarchiv"/>
    <s v="13.8.1237"/>
    <n v="1237"/>
    <x v="78"/>
    <s v="Donnerstag"/>
    <s v="11384 Alle Aufnahmen unter dieser Zugangsnummer"/>
    <s v="F774"/>
    <n v="11384"/>
  </r>
  <r>
    <n v="5016"/>
    <s v="F775"/>
    <n v="11385"/>
    <x v="2"/>
    <s v="Papst Gregor IX."/>
    <s v="F775"/>
    <s v="Oetenbach, Kloster"/>
    <s v="UB Z�rich 2, Nr.510; Largiader, Z�rich, Nr.21"/>
    <m/>
    <s v="Z�rich, Staatsarchiv"/>
    <s v="28.8.1237"/>
    <n v="1237"/>
    <x v="78"/>
    <s v="Freitag"/>
    <s v="11385 Alle Aufnahmen unter dieser Zugangsnummer"/>
    <s v="F775"/>
    <n v="11385"/>
  </r>
  <r>
    <n v="4964"/>
    <s v="F706"/>
    <n v="11332"/>
    <x v="2"/>
    <s v="Papst Gregor IX."/>
    <s v="F706"/>
    <s v="Basel, Kloster, Dominikaner- (Fond)"/>
    <s v="Largiader, Nr.268; Potthast 1, Nr.9489"/>
    <m/>
    <s v="Basel, Staatsarchiv"/>
    <s v="3.7.1234"/>
    <n v="1234"/>
    <x v="51"/>
    <s v="Montag"/>
    <s v="11332 Alle Aufnahmen unter dieser Zugangsnummer"/>
    <s v="F706"/>
    <n v="11332"/>
  </r>
  <r>
    <n v="4939"/>
    <s v="F670"/>
    <n v="11307"/>
    <x v="2"/>
    <s v="Papst Gregor IX."/>
    <s v="F670"/>
    <s v="Basel, Stift St. Leonhard, Propst, Basel, Stift St. Leonhard, Kapitel"/>
    <s v="UB Basel 1, Nr.116; Largiader, Nr.247"/>
    <m/>
    <s v="Basel, Staatsarchiv"/>
    <s v="6.5.1231"/>
    <n v="1231"/>
    <x v="136"/>
    <s v="Dienstag"/>
    <s v="11307 Alle Aufnahmen unter dieser Zugangsnummer"/>
    <s v="F670"/>
    <n v="11307"/>
  </r>
  <r>
    <n v="4940"/>
    <s v="F671"/>
    <n v="11308"/>
    <x v="2"/>
    <s v="Papst Gregor IX."/>
    <s v="F671"/>
    <s v="Basel, Stift St. Leonhard, Propst, Basel, Stift St. Leonhard, Kapitel"/>
    <s v="UB Basel 1, Nr.117; Largiader, Nr.248"/>
    <m/>
    <s v="Basel, Staatsarchiv"/>
    <s v="18.7.1231"/>
    <n v="1231"/>
    <x v="136"/>
    <s v="Freitag"/>
    <s v="11308 Alle Aufnahmen unter dieser Zugangsnummer"/>
    <s v="F671"/>
    <n v="11308"/>
  </r>
  <r>
    <n v="4948"/>
    <s v="F685"/>
    <n v="11316"/>
    <x v="2"/>
    <s v="Papst Gregor IX."/>
    <s v="F685"/>
    <s v="Basel, Kloster, Dominikaner-- Konvent"/>
    <s v="UB Basel 1, Nr.143; Largiader, Nr.274"/>
    <m/>
    <s v="Basel, Staatsarchiv"/>
    <s v="9.1.1237"/>
    <n v="1237"/>
    <x v="78"/>
    <s v="Freitag"/>
    <s v="11316 Alle Aufnahmen unter dieser Zugangsnummer"/>
    <s v="F685"/>
    <n v="11316"/>
  </r>
  <r>
    <n v="4897"/>
    <s v="F589"/>
    <n v="11264"/>
    <x v="2"/>
    <s v="Papst Gregor IX."/>
    <s v="F589"/>
    <s v="Sch�ntal, Kloster, Prior, Sch�ntal, Kloster, Konvent"/>
    <s v="UB Baselland, Nr.45; Largiader, Nr.275"/>
    <m/>
    <s v="Basel, Staatsarchiv"/>
    <s v="20.2.1237"/>
    <n v="1237"/>
    <x v="78"/>
    <s v="Freitag"/>
    <s v="11264 Alle Aufnahmen unter dieser Zugangsnummer"/>
    <s v="F589"/>
    <n v="11264"/>
  </r>
  <r>
    <n v="4860"/>
    <s v="F521"/>
    <n v="11226"/>
    <x v="2"/>
    <s v="Papst Gregor IX."/>
    <s v="F521"/>
    <s v="Basel, Kloster St. Alban, Prior, Basel, Kloster St. Alban, Konvent"/>
    <s v="UB Basel 1, Nr.125; Largiader, Nr.259"/>
    <m/>
    <s v="Basel, Staatsarchiv"/>
    <s v="13.5.1233"/>
    <n v="1233"/>
    <x v="68"/>
    <s v="Freitag"/>
    <s v="11226 Alle Aufnahmen unter dieser Zugangsnummer"/>
    <s v="F521"/>
    <n v="11226"/>
  </r>
  <r>
    <n v="4875"/>
    <s v="F547"/>
    <n v="11241"/>
    <x v="2"/>
    <s v="Papst Gregor IX."/>
    <s v="F547"/>
    <s v="Basel, Stift St. Peter, Propst, Basel, Stift St. Peter, Kapitel"/>
    <s v="UB Basel 1, Nr.135; Largiader, Nr.271"/>
    <m/>
    <s v="Basel, Staatsarchiv"/>
    <s v="7.4.1236"/>
    <n v="1236"/>
    <x v="103"/>
    <s v="Montag"/>
    <s v="11241 Alle Aufnahmen unter dieser Zugangsnummer"/>
    <s v="F547"/>
    <n v="11241"/>
  </r>
  <r>
    <n v="4877"/>
    <s v="F550"/>
    <n v="11243"/>
    <x v="2"/>
    <s v="Papst Gregor IX."/>
    <s v="F550"/>
    <s v="Basel, Stift St. Peter, Propst, Basel, Stift St. Peter, Kapitel"/>
    <s v="UB Basel 1, Nr.130; Largiader, Nr.269"/>
    <m/>
    <s v="Basel, Staatsarchiv"/>
    <s v="5.10.1234"/>
    <n v="1234"/>
    <x v="51"/>
    <s v="Donnerstag"/>
    <s v="11243 Alle Aufnahmen unter dieser Zugangsnummer"/>
    <s v="F550"/>
    <n v="11243"/>
  </r>
  <r>
    <n v="4811"/>
    <s v="D1555"/>
    <n v="11172"/>
    <x v="2"/>
    <s v="Papst Gregor IX."/>
    <s v="D1555"/>
    <s v="B�cken, Stift"/>
    <s v="UB Hoya 3,1, Nr.20"/>
    <m/>
    <s v="Hannover, Hauptstaatsarchiv"/>
    <s v="23.11.1231"/>
    <n v="1231"/>
    <x v="136"/>
    <s v="Sonntag"/>
    <n v="11172"/>
    <s v="D1555"/>
    <n v="11172"/>
  </r>
  <r>
    <n v="4672"/>
    <s v="E5360"/>
    <n v="11009"/>
    <x v="2"/>
    <s v="Papst Gregor IX."/>
    <s v="E5360"/>
    <s v="Mainz, Kloster Altmünster, �btissin, Mainz, Kloster Altmünster, Konvent"/>
    <s v="Reg. Stadt Mainz 1, Nr.74; Potthast 1, Nr.9835"/>
    <m/>
    <s v="Mainz, Stadtarchiv"/>
    <s v="7.2.1235"/>
    <n v="1235"/>
    <x v="14"/>
    <s v="Mittwoch"/>
    <n v="11009"/>
    <s v="E5360"/>
    <n v="11009"/>
  </r>
  <r>
    <n v="4679"/>
    <s v="D1493"/>
    <n v="11016"/>
    <x v="2"/>
    <s v="Papst Gregor IX."/>
    <s v="D1493"/>
    <s v="-- Pr�laten, Mainz, Franziskaner (Fond)"/>
    <s v="Reg. Stadt Mainz 1, Nr.91; Potthast 1 Nr.10991"/>
    <m/>
    <s v="Mainz, Stadtarchiv"/>
    <s v="21.2.1241"/>
    <n v="1241"/>
    <x v="38"/>
    <s v="Donnerstag"/>
    <n v="11016"/>
    <s v="D1493"/>
    <n v="11016"/>
  </r>
  <r>
    <n v="4680"/>
    <s v="E5363"/>
    <n v="11017"/>
    <x v="2"/>
    <s v="Papst Gregor IX."/>
    <s v="E5363"/>
    <s v="- Franziskaner, Ordensgeneral, - Franziskaner, Br�der"/>
    <s v="Potthast 1, Nr.11008; Reg. Stadt Mainz 1, Nr.92"/>
    <m/>
    <s v="Mainz, Stadtarchiv"/>
    <s v="27.4.1241"/>
    <n v="1241"/>
    <x v="38"/>
    <s v="Samstag"/>
    <n v="11017"/>
    <s v="E5363"/>
    <n v="11017"/>
  </r>
  <r>
    <n v="1802"/>
    <s v="E2712"/>
    <n v="6066"/>
    <x v="2"/>
    <s v="Papst Gregor IX."/>
    <s v="E2712"/>
    <s v="Marburg, Deutschordenshaus, Magister, Marburg, Deutschordenshaus, Br�der"/>
    <s v="UB DO Hessen 1, Nr.40; Potthast 1, Nr.9483"/>
    <m/>
    <s v="Marburg, Staatsarchiv"/>
    <s v="1.7.1234"/>
    <n v="1234"/>
    <x v="51"/>
    <s v="Samstag"/>
    <n v="6066"/>
    <s v="E2712"/>
    <n v="6066"/>
  </r>
  <r>
    <n v="1749"/>
    <s v="D708"/>
    <n v="5931"/>
    <x v="2"/>
    <s v="Papst Gregor IX."/>
    <s v="D708"/>
    <s v="Ploceke, Kloster (Zisterzienser)"/>
    <s v="Reg. Magdeburg Ebb. 2, Nr.1021"/>
    <m/>
    <s v="Berlin, Geheimes Staatsarchiv"/>
    <s v="21.8.1234"/>
    <n v="1234"/>
    <x v="51"/>
    <s v="Montag"/>
    <n v="5931"/>
    <s v="D708"/>
    <n v="5931"/>
  </r>
  <r>
    <n v="1603"/>
    <s v="D676A"/>
    <n v="5738"/>
    <x v="2"/>
    <s v="Papst Gregor IX."/>
    <s v="D676A"/>
    <e v="#NAME?"/>
    <s v="Ungedr.?"/>
    <m/>
    <s v="Berlin, Geheimes Staatsarchiv"/>
    <s v="1.12.1235"/>
    <n v="1235"/>
    <x v="14"/>
    <s v="Samstag"/>
    <s v="5738 Alle Aufnahmen unter dieser Zugangsnummer"/>
    <s v="D676A"/>
    <n v="5738"/>
  </r>
  <r>
    <n v="1631"/>
    <s v="E2556"/>
    <n v="5777"/>
    <x v="2"/>
    <s v="Papst Gregor IX."/>
    <s v="E2556"/>
    <s v="Bistum Breslau, Bischof, Polen, Dominikaner"/>
    <s v="Ungedr.?"/>
    <m/>
    <s v="Danzig, Reichsarchiv, heute: Staatliches Wojewodschaftsarchiv"/>
    <s v="9.2.1232"/>
    <n v="1232"/>
    <x v="48"/>
    <s v="Montag"/>
    <n v="5777"/>
    <s v="E2556"/>
    <n v="5777"/>
  </r>
  <r>
    <n v="1632"/>
    <s v="D681A"/>
    <n v="5778"/>
    <x v="2"/>
    <s v="Papst Gregor IX."/>
    <s v="D681A"/>
    <s v="Thorn, Dominikaner"/>
    <s v="UB Preu�. 1.1, Nr.101"/>
    <m/>
    <s v="Danzig, Reichsarchiv, heute: Staatliches Wojewodschaftsarchiv"/>
    <s v="7.10.1233"/>
    <n v="1233"/>
    <x v="68"/>
    <s v="Freitag"/>
    <s v="5778 Alle Aufnahmen unter dieser Zugangsnummer"/>
    <s v="D681A"/>
    <n v="5778"/>
  </r>
  <r>
    <n v="1633"/>
    <s v="D682A"/>
    <n v="5779"/>
    <x v="2"/>
    <s v="Papst Gregor IX."/>
    <s v="D682A"/>
    <s v="Thorn, Dominikaner"/>
    <s v="UB Preu�. 1.1, Nr.114"/>
    <m/>
    <s v="Danzig, Reichsarchiv, heute: Staatliches Wojewodschaftsarchiv"/>
    <s v="9.9.1234"/>
    <n v="1234"/>
    <x v="51"/>
    <s v="Samstag"/>
    <s v="5779 Alle Aufnahmen unter dieser Zugangsnummer"/>
    <s v="D682A"/>
    <n v="5779"/>
  </r>
  <r>
    <n v="1581"/>
    <s v="D677"/>
    <n v="5715"/>
    <x v="2"/>
    <s v="Papst Gregor IX."/>
    <s v="D677"/>
    <s v="Chorin, Kloster (Prämonstratenserkloster St. Mariae, gen. Civitas Dei&quot;)&quot;"/>
    <s v="Potthast 1, Nr.9308"/>
    <m/>
    <s v="Berlin, Geheimes Staatsarchiv"/>
    <s v="11.10.1233"/>
    <n v="1233"/>
    <x v="68"/>
    <s v="Dienstag"/>
    <n v="5715"/>
    <s v="D677"/>
    <n v="5715"/>
  </r>
  <r>
    <n v="1534"/>
    <s v="C668"/>
    <n v="5667"/>
    <x v="2"/>
    <s v="Papst Gregor IX."/>
    <s v="C668"/>
    <e v="#NAME?"/>
    <s v="Potthast 1, Nr.10656; CD. Brandenb. 1,1, Nr.5, S. 4"/>
    <m/>
    <s v="Berlin, Geheimes Staatsarchiv"/>
    <s v="22.9.1238"/>
    <n v="1238"/>
    <x v="6"/>
    <s v="Mittwoch"/>
    <n v="5667"/>
    <s v="C668"/>
    <n v="5667"/>
  </r>
  <r>
    <n v="1548"/>
    <s v="E2622A"/>
    <n v="5681"/>
    <x v="2"/>
    <s v="Papst Gregor IX."/>
    <s v="E2622A"/>
    <s v="Johanniter"/>
    <s v="Ungedr. ?"/>
    <m/>
    <s v="Berlin, Geheimes Staatsarchiv"/>
    <s v="15.3.1238"/>
    <n v="1238"/>
    <x v="6"/>
    <s v="Montag"/>
    <s v="5681 Alle Aufnahmen unter dieser Zugangsnummer"/>
    <s v="E2622A"/>
    <n v="5681"/>
  </r>
  <r>
    <n v="1549"/>
    <s v="D653"/>
    <n v="5682"/>
    <x v="2"/>
    <s v="Papst Gregor IX."/>
    <s v="D653"/>
    <s v="Johanniter"/>
    <s v="UB Pommersches 1, Nr.354; UB Pommerell., Nr. 63; Potthast 1, Nr.10541"/>
    <m/>
    <s v="Berlin, Geheimes Staatsarchiv"/>
    <s v="16.3.1238"/>
    <n v="1238"/>
    <x v="6"/>
    <s v="Dienstag"/>
    <n v="5682"/>
    <s v="D653"/>
    <n v="5682"/>
  </r>
  <r>
    <n v="1550"/>
    <s v="D654"/>
    <n v="5683"/>
    <x v="2"/>
    <s v="Papst Gregor IX."/>
    <s v="D654"/>
    <s v="Johanniter"/>
    <s v="UB Pommersches 1, Nr.355; Potthast 1, Nr.10545"/>
    <m/>
    <s v="Berlin, Geheimes Staatsarchiv"/>
    <s v="19.3.1238"/>
    <n v="1238"/>
    <x v="6"/>
    <s v="Freitag"/>
    <n v="5683"/>
    <s v="D654"/>
    <n v="5683"/>
  </r>
  <r>
    <n v="1551"/>
    <s v="D655"/>
    <n v="5684"/>
    <x v="2"/>
    <s v="Papst Gregor IX."/>
    <s v="D655"/>
    <s v="Johanniter"/>
    <s v="Ungedr.?"/>
    <m/>
    <s v="Berlin, Geheimes Staatsarchiv"/>
    <s v="16.12.1239"/>
    <n v="1239"/>
    <x v="79"/>
    <s v="Freitag"/>
    <n v="5684"/>
    <s v="D655"/>
    <n v="5684"/>
  </r>
  <r>
    <n v="7724"/>
    <s v="F5767"/>
    <n v="14525"/>
    <x v="2"/>
    <s v="Papst Gregor VIII."/>
    <s v="F5767"/>
    <s v="Loccum, Kloster, Abt u. Konvent"/>
    <s v="UB Calenberg 3, Nr. 15; JL, Nr.16020"/>
    <s v="http://www.regesta-imperii.de/id/e5fd0354-9612-42d4-a516-546d51bd0350"/>
    <s v="Loccum, Kirchliches Archiv, Archiv des Klosters"/>
    <s v="29.10.1187"/>
    <n v="1187"/>
    <x v="183"/>
    <s v="Donnerstag"/>
    <s v="14525 Alle Aufnahmen unter dieser Zugangsnummer"/>
    <s v="F5767"/>
    <n v="14525"/>
  </r>
  <r>
    <n v="7725"/>
    <s v="F5768"/>
    <n v="14526"/>
    <x v="2"/>
    <s v="Papst Gregor VIII."/>
    <s v="F5768"/>
    <s v="Loccum, Kloster (Fond), Erzbistum Bremen, Erzbischof Hartwig, Erzbistum Bremen, Domstift, Domdekan Dietrich, Bremen, St. Willehadi (Kanoniker), Propst Eilo"/>
    <s v="UB Calenberg 3, Nr. 16; JL, Nr.16021"/>
    <s v="http://www.regesta-imperii.de/id/e0ea9d45-da27-4738-99c4-98cec0638337"/>
    <s v="Loccum, Kirchliches Archiv, Archiv des Klosters"/>
    <s v="29.10.1187"/>
    <n v="1187"/>
    <x v="183"/>
    <s v="Donnerstag"/>
    <s v="14526 Alle Aufnahmen unter dieser Zugangsnummer"/>
    <s v="F5768"/>
    <n v="14526"/>
  </r>
  <r>
    <n v="7726"/>
    <s v="F5769"/>
    <n v="14527"/>
    <x v="2"/>
    <s v="Papst Gregor VIII."/>
    <s v="F5769"/>
    <s v="Loccum, Kloster, Abt Berthold u. Konvent (Fond)"/>
    <s v="UB Calenberg 3, Nr. 17; (JL, Nr.16030, Reg. Bremen Ebb. 1, Nr.630)"/>
    <s v="http://www.regesta-imperii.de/id/b1e93006-4689-4be1-9307-a871a47f4002"/>
    <s v="Loccum, Kirchliches Archiv, Archiv des Klosters"/>
    <s v="2.11.1187"/>
    <n v="1187"/>
    <x v="183"/>
    <s v="Montag"/>
    <s v="14527 Alle Aufnahmen unter dieser Zugangsnummer"/>
    <s v="F5769"/>
    <n v="14527"/>
  </r>
  <r>
    <n v="3889"/>
    <s v="C967"/>
    <n v="9831"/>
    <x v="2"/>
    <s v="Papst Gregor VIII."/>
    <s v="C967"/>
    <s v="Ebrach, Kloster"/>
    <s v="Germ. Pont. 3,3, S. 218; JL, Nr.16023"/>
    <m/>
    <s v="München, Bayerisches Hauptstaatsarchiv"/>
    <s v="30.10.1187"/>
    <n v="1187"/>
    <x v="183"/>
    <s v="Freitag"/>
    <n v="9831"/>
    <s v="C967"/>
    <n v="9831"/>
  </r>
  <r>
    <n v="3526"/>
    <s v="B570"/>
    <n v="9164"/>
    <x v="2"/>
    <s v="Papst Gregor VIII."/>
    <s v="B570"/>
    <s v="Deutz, Kloster"/>
    <s v="Ungedr.?"/>
    <s v="http://www.regesta-imperii.de/id/e75203d6-f44f-4122-8225-d367670a06e1"/>
    <s v="K�ln, Stadtarchiv"/>
    <s v="11.11.1187"/>
    <n v="1187"/>
    <x v="183"/>
    <s v="Mittwoch"/>
    <n v="9164"/>
    <s v="B570"/>
    <n v="9164"/>
  </r>
  <r>
    <n v="7858"/>
    <s v="E5691"/>
    <n v="14688"/>
    <x v="2"/>
    <s v="Papst Hadrian IV"/>
    <s v="E5691"/>
    <s v="K�ln, Kloster Gro� St. Martin, Abt Adelhard u. Konvent (Benediktiner) (Fond)"/>
    <s v="Ennen, S.548, Nr. 72; (Sch�fer AHVN 83, S.164, Nr.9)"/>
    <m/>
    <s v="K�ln, Bistumsarchiv"/>
    <s v="19.3.1158"/>
    <n v="1158"/>
    <x v="195"/>
    <s v="Mittwoch"/>
    <s v="14688 Alle Aufnahmen unter dieser Zugangsnummer"/>
    <s v="E5691"/>
    <n v="14688"/>
  </r>
  <r>
    <n v="9169"/>
    <s v="D1407"/>
    <n v="80186"/>
    <x v="2"/>
    <s v="Papst Hadrian IV."/>
    <s v="D1407"/>
    <s v="Aachen, Stift St. Marien"/>
    <s v="Urk. Aachen, Nr.29; JL, Nr.10421 u. Nr.10424"/>
    <m/>
    <s v="D�sseldorf, Hauptstaatsarchiv"/>
    <s v="22.9.1158"/>
    <n v="1158"/>
    <x v="195"/>
    <s v="Montag"/>
    <n v="80186"/>
    <s v="D1407"/>
    <n v="80186"/>
  </r>
  <r>
    <n v="8414"/>
    <s v="F7725"/>
    <n v="15408"/>
    <x v="2"/>
    <s v="Papst Hadrian IV."/>
    <s v="F7725"/>
    <s v="Trier, St. Irminen (Oeren), Benediktinerinnenkonvent"/>
    <s v="Migne, PL 188, Sp. 1395, Nr. 25; Reg. Mittelrhein. 2, Nr. 71; JL, Nr. 10014"/>
    <m/>
    <s v="Trier, StadtA."/>
    <s v="14.3.1155"/>
    <n v="1155"/>
    <x v="61"/>
    <s v="Montag"/>
    <s v="15408 Alle Aufnahmen unter dieser Zugangsnummer"/>
    <s v="F7725"/>
    <n v="15408"/>
  </r>
  <r>
    <n v="8415"/>
    <s v="F7726"/>
    <n v="15409"/>
    <x v="2"/>
    <s v="Papst Hadrian IV."/>
    <s v="F7726"/>
    <s v="Trier, St. Irminen (Oeren), Priorin O. und Konvent"/>
    <s v="UB Mittelrhein 1, Nr. 591; Reg. Mittelrhein. 2, Nr. 81; JL, Nr. 10085"/>
    <m/>
    <s v="Trier, StadtA."/>
    <s v="11.7.1155"/>
    <n v="1155"/>
    <x v="61"/>
    <s v="Montag"/>
    <s v="15409 Alle Aufnahmen unter dieser Zugangsnummer"/>
    <s v="F7726"/>
    <n v="15409"/>
  </r>
  <r>
    <n v="8416"/>
    <s v="F7727"/>
    <n v="15410"/>
    <x v="2"/>
    <s v="Papst Hadrian IV."/>
    <s v="F7727"/>
    <s v="Springiersbach, Abt"/>
    <s v="JL, Nr. 10086"/>
    <m/>
    <s v="Trier, StadtA."/>
    <s v="11.7.1155"/>
    <n v="1155"/>
    <x v="61"/>
    <s v="Montag"/>
    <s v="15410 Alle Aufnahmen unter dieser Zugangsnummer"/>
    <s v="F7727"/>
    <n v="15410"/>
  </r>
  <r>
    <n v="8095"/>
    <s v="F6791"/>
    <n v="15031"/>
    <x v="2"/>
    <s v="Papst Hadrian IV."/>
    <s v="F6791"/>
    <s v="Fischbeck, Kloster, �btissin Demod u. Konvent (Fond)"/>
    <s v="UB Fischbeck 1, Nr. 25"/>
    <m/>
    <s v="Fischbeck, Stiftsarchiv"/>
    <s v="11.5.1157 ?"/>
    <n v="1157"/>
    <x v="110"/>
    <s v="Samstag"/>
    <s v="15031 Alle Aufnahmen unter dieser Zugangsnummer"/>
    <s v="F6791"/>
    <n v="15031"/>
  </r>
  <r>
    <n v="7939"/>
    <s v="F6206"/>
    <n v="14785"/>
    <x v="2"/>
    <s v="Papst Hadrian IV."/>
    <s v="F6206"/>
    <s v="Bistum Genf, Bischof Arducius (Fond)"/>
    <s v="Rivoire-Berchem, RQ Genf 1, Nr.9; (JL, Nr.10277; Reg.Genev., Nr.345)"/>
    <m/>
    <s v="Genf, Staatsarchiv"/>
    <s v="21.5.1157"/>
    <n v="1157"/>
    <x v="110"/>
    <s v="Dienstag"/>
    <s v="14785 Alle Aufnahmen unter dieser Zugangsnummer"/>
    <s v="F6206"/>
    <n v="14785"/>
  </r>
  <r>
    <n v="7940"/>
    <s v="R9687S"/>
    <n v="14786"/>
    <x v="2"/>
    <s v="Papst Hadrian IV."/>
    <s v="R9687S"/>
    <s v="Bistum Genf, b. Arducius (Fond)"/>
    <s v="Rivoire-Berchem, RQ Genf 1, Nr.10; (JL, Nr.10278;Reg.Genev., Nr.346)"/>
    <m/>
    <s v="Genf, Staatsarchiv"/>
    <s v="21.5.1157"/>
    <n v="1157"/>
    <x v="110"/>
    <s v="Dienstag"/>
    <s v="14786 Alle Aufnahmen unter dieser Zugangsnummer"/>
    <s v="R9687S"/>
    <n v="14786"/>
  </r>
  <r>
    <n v="7918"/>
    <s v="F6135"/>
    <n v="14757"/>
    <x v="2"/>
    <s v="Papst Hadrian IV."/>
    <s v="F6135"/>
    <s v="Gr. St. Bernhard (Mont Joux), Hospiz, Propst u. Br�der (Fond)"/>
    <s v="MDR 29,1, S.94, Nr.143; (JL, Nr. 19489)"/>
    <m/>
    <s v="Gro�er St. Bernhard, Stiftsarchiv"/>
    <s v="6.3.1157 ?"/>
    <n v="1157"/>
    <x v="110"/>
    <s v="Mittwoch"/>
    <s v="14757 Alle Aufnahmen unter dieser Zugangsnummer"/>
    <s v="F6135"/>
    <n v="14757"/>
  </r>
  <r>
    <n v="7491"/>
    <s v="F4853"/>
    <n v="14260"/>
    <x v="2"/>
    <s v="Papst Hadrian IV."/>
    <s v="F4853"/>
    <s v="Xanten, Stift, Propst Theobald"/>
    <s v="UB Xanten, Nr.35; JL, Nr.9979"/>
    <m/>
    <s v="Xanten, Stiftsarchiv"/>
    <s v="17.1.1155 ?"/>
    <n v="1155"/>
    <x v="61"/>
    <s v="Montag"/>
    <s v="14260 Alle Aufnahmen unter dieser Zugangsnummer"/>
    <s v="F4853"/>
    <n v="14260"/>
  </r>
  <r>
    <n v="6903"/>
    <s v="F3812"/>
    <n v="13591"/>
    <x v="2"/>
    <s v="Papst Hadrian IV."/>
    <s v="F3812"/>
    <s v="Hautcret, Kloster, Abt Magnon, Hautcret, Kloster, Konvent"/>
    <s v="MDR 12, Suppl., S. 269; JL, Nr.10038"/>
    <m/>
    <s v="Fribourg, Staatsarchiv"/>
    <s v="21.4.1155"/>
    <n v="1155"/>
    <x v="61"/>
    <s v="Donnerstag"/>
    <s v="13591 Alle Aufnahmen unter dieser Zugangsnummer"/>
    <s v="F3812"/>
    <n v="13591"/>
  </r>
  <r>
    <n v="6582"/>
    <s v="F3052"/>
    <n v="13260"/>
    <x v="2"/>
    <s v="Papst Hadrian IV."/>
    <s v="F3052"/>
    <s v="Muri, Kloster, Abt Kuno, Muri, Kloster, Konvent"/>
    <s v="UB Z�rich 1, Nr.313; JL, Nr.10558"/>
    <m/>
    <s v="Aarau, Staatsarchiv"/>
    <s v="28.3.1159"/>
    <n v="1159"/>
    <x v="186"/>
    <s v="Samstag"/>
    <s v="13260 Alle Aufnahmen unter dieser Zugangsnummer"/>
    <s v="F3052"/>
    <n v="13260"/>
  </r>
  <r>
    <n v="5505"/>
    <s v="F1424"/>
    <n v="11977"/>
    <x v="2"/>
    <s v="Papst Hadrian IV."/>
    <s v="F1424"/>
    <s v="Kreuzlingen, Stift"/>
    <s v="UB Thurg. 2, Nr.43; JL, Nr.10389"/>
    <m/>
    <s v="Frauenfeld, Staatsarchiv"/>
    <s v="27.2.1158"/>
    <n v="1158"/>
    <x v="195"/>
    <s v="Donnerstag"/>
    <s v="11977 Alle Aufnahmen unter dieser Zugangsnummer"/>
    <s v="F1424"/>
    <n v="11977"/>
  </r>
  <r>
    <n v="5429"/>
    <s v="F1295"/>
    <n v="11893"/>
    <x v="2"/>
    <s v="Papst Hadrian IV."/>
    <s v="F1295"/>
    <s v="Engelberg, Kloster, Abt Frowin"/>
    <s v="QW. Schweiz 1,1, Nr. 146; JL, Nr. 10292"/>
    <m/>
    <s v="Engelberg, Stiftsarchiv"/>
    <s v="8.6.1157"/>
    <n v="1157"/>
    <x v="110"/>
    <s v="Samstag"/>
    <s v="11893 Alle Aufnahmen unter dieser Zugangsnummer"/>
    <s v="F1295"/>
    <n v="11893"/>
  </r>
  <r>
    <n v="3593"/>
    <s v="E4503"/>
    <n v="9313"/>
    <x v="2"/>
    <s v="Papst Hadrian IV."/>
    <s v="E4503"/>
    <s v="Reichenhall, Kloster"/>
    <s v="Mon. Boica 3, S. 537; JL, Nr.10257"/>
    <m/>
    <s v="München, Bayerisches Hauptstaatsarchiv"/>
    <s v="17.2.1157"/>
    <n v="1157"/>
    <x v="110"/>
    <s v="Sonntag"/>
    <n v="9313"/>
    <s v="E4503"/>
    <n v="9313"/>
  </r>
  <r>
    <n v="3377"/>
    <s v="E4227"/>
    <n v="8894"/>
    <x v="2"/>
    <s v="Papst Hadrian IV."/>
    <s v="E4227"/>
    <s v="Chiemsee, Herren-- Kloster"/>
    <s v="Mon. Boica 2, S. 388; JL, Nr.10317"/>
    <m/>
    <s v="München, Bayerisches Hauptstaatsarchiv"/>
    <s v="30.12.1157"/>
    <n v="1157"/>
    <x v="110"/>
    <s v="Montag"/>
    <n v="8894"/>
    <s v="E4227"/>
    <n v="8894"/>
  </r>
  <r>
    <n v="3166"/>
    <s v="E4064"/>
    <n v="8580"/>
    <x v="2"/>
    <s v="Papst Hadrian IV."/>
    <s v="E4064"/>
    <s v="Corvey, Kloster"/>
    <s v="JL, Nr.9999; UB Westfäl. 2, Nr.301"/>
    <m/>
    <s v="Münster, Staatsarchiv"/>
    <s v="25.2.1155"/>
    <n v="1155"/>
    <x v="61"/>
    <s v="Freitag"/>
    <n v="8580"/>
    <s v="E4064"/>
    <n v="8580"/>
  </r>
  <r>
    <n v="3167"/>
    <s v="E4065"/>
    <n v="8581"/>
    <x v="2"/>
    <s v="Papst Hadrian IV."/>
    <s v="E4065"/>
    <s v="Corvey, Kloster, Abt Wibald"/>
    <s v="JL, Nr.10088; UB Westfäl. 2, Nr.305"/>
    <m/>
    <s v="Münster, Staatsarchiv"/>
    <s v="15.7.1155"/>
    <n v="1155"/>
    <x v="61"/>
    <s v="Freitag"/>
    <n v="8581"/>
    <s v="E4065"/>
    <n v="8581"/>
  </r>
  <r>
    <n v="3168"/>
    <s v="D1048"/>
    <n v="8582"/>
    <x v="2"/>
    <s v="Papst Hadrian IV."/>
    <s v="D1048"/>
    <s v="Corvey, Kloster, Abt Wibald"/>
    <s v="JL, Nr.10083; UB Westfäl. 2, Nr.304"/>
    <m/>
    <s v="Münster, Staatsarchiv"/>
    <s v="11.7.1155"/>
    <n v="1155"/>
    <x v="61"/>
    <s v="Montag"/>
    <n v="8582"/>
    <s v="D1048"/>
    <n v="8582"/>
  </r>
  <r>
    <n v="3170"/>
    <s v="E4075"/>
    <n v="8595"/>
    <x v="2"/>
    <s v="Papst Hadrian IV."/>
    <s v="E4075"/>
    <s v="Herford, Stift"/>
    <s v="JL, Nr.10060"/>
    <m/>
    <s v="Münster, Staatsarchiv"/>
    <s v="17.5.1155"/>
    <n v="1155"/>
    <x v="61"/>
    <s v="Dienstag"/>
    <n v="8595"/>
    <s v="E4075"/>
    <n v="8595"/>
  </r>
  <r>
    <n v="3176"/>
    <s v="E4087"/>
    <n v="8619"/>
    <x v="2"/>
    <s v="Papst Hadrian IV."/>
    <s v="E4087"/>
    <s v="Auhausen, Kloster"/>
    <s v="JL, Nr.10254"/>
    <m/>
    <s v="München, Bayerisches Hauptstaatsarchiv"/>
    <s v="16.2.1157"/>
    <n v="1157"/>
    <x v="110"/>
    <s v="Samstag"/>
    <n v="8619"/>
    <s v="E4087"/>
    <n v="8619"/>
  </r>
  <r>
    <n v="2846"/>
    <s v="E3710"/>
    <n v="8059"/>
    <x v="2"/>
    <s v="Papst Hadrian IV."/>
    <s v="E3710"/>
    <s v="Marienthal, Kloster"/>
    <s v="JL, Nr.10552; Zs. Harz 11 (1878), S. 90ff."/>
    <m/>
    <s v="Wolfenb�ttel, Staatsarchiv"/>
    <s v="4.3.1158 ?"/>
    <n v="1158"/>
    <x v="195"/>
    <s v="Dienstag"/>
    <n v="8059"/>
    <s v="E3710"/>
    <n v="8059"/>
  </r>
  <r>
    <n v="2765"/>
    <s v="D956"/>
    <n v="7939"/>
    <x v="2"/>
    <s v="Papst Hadrian IV."/>
    <s v="D956"/>
    <s v="Königslutter, Kloster (Augustinerinnen bis 1135, dann Benediktinerkloster)"/>
    <s v="Prutz, S. 475"/>
    <m/>
    <s v="Wolfenb�ttel, Staatsarchiv"/>
    <s v="5.3.1155"/>
    <n v="1155"/>
    <x v="61"/>
    <s v="Samstag"/>
    <n v="7939"/>
    <s v="D956"/>
    <n v="7939"/>
  </r>
  <r>
    <n v="2798"/>
    <s v="E3673"/>
    <n v="8000"/>
    <x v="2"/>
    <s v="Papst Hadrian IV."/>
    <s v="E3673"/>
    <s v="Goslar, Stift St. Simon und Juda"/>
    <s v="UB Goslar 1, Nr.233"/>
    <m/>
    <s v="Goslar, Stadtarchiv"/>
    <s v="17.5.1155"/>
    <n v="1155"/>
    <x v="61"/>
    <s v="Dienstag"/>
    <n v="8000"/>
    <s v="E3673"/>
    <n v="8000"/>
  </r>
  <r>
    <n v="2632"/>
    <s v="C815"/>
    <n v="7781"/>
    <x v="2"/>
    <s v="Papst Hadrian IV."/>
    <s v="C815"/>
    <s v="Trier, Stift St. Simeon"/>
    <s v="UB Mittelrhein. 1 Nr.587 JL Nr.10022"/>
    <m/>
    <s v="Koblenz, Landeshauptarchiv"/>
    <s v="21.3.1155"/>
    <n v="1155"/>
    <x v="61"/>
    <s v="Montag"/>
    <n v="7781"/>
    <s v="C815"/>
    <n v="7781"/>
  </r>
  <r>
    <n v="2633"/>
    <s v="C816"/>
    <n v="7782"/>
    <x v="2"/>
    <s v="Papst Hadrian IV."/>
    <s v="C816"/>
    <s v="Trier, Stift St. Simeon"/>
    <s v="UB Mittelrhein 1, Nr.586; JL, Nr.10012"/>
    <m/>
    <s v="Koblenz, Landeshauptarchiv"/>
    <s v="13.3.1155"/>
    <n v="1155"/>
    <x v="61"/>
    <s v="Sonntag"/>
    <n v="7782"/>
    <s v="C816"/>
    <n v="7782"/>
  </r>
  <r>
    <n v="2634"/>
    <s v="E3525"/>
    <n v="7783"/>
    <x v="2"/>
    <s v="Papst Hadrian IV."/>
    <s v="E3525"/>
    <s v="Trier, Stift St. Simeon"/>
    <s v="UB Mittelrhein 1, Nr.577; JL, Nr.10010"/>
    <m/>
    <s v="Koblenz, Landeshauptarchiv"/>
    <s v="11.3.1155"/>
    <n v="1155"/>
    <x v="61"/>
    <s v="Freitag"/>
    <n v="7783"/>
    <s v="E3525"/>
    <n v="7783"/>
  </r>
  <r>
    <n v="2521"/>
    <s v="E3418"/>
    <n v="7603"/>
    <x v="2"/>
    <s v="Papst Hadrian IV."/>
    <s v="E3418"/>
    <s v="Trier, Kloster St. Eucharius"/>
    <s v="UB Mittelrhein 1, Nr.589; JL ,Nr.10042; DIGUB 2"/>
    <m/>
    <s v="Koblenz, Landeshauptarchiv"/>
    <s v="29.4.1155"/>
    <n v="1155"/>
    <x v="61"/>
    <s v="Freitag"/>
    <n v="7603"/>
    <s v="E3418"/>
    <n v="7603"/>
  </r>
  <r>
    <n v="4547"/>
    <s v="E5271A"/>
    <n v="10844"/>
    <x v="2"/>
    <s v="Papst Hadrian IV."/>
    <s v="E5271A"/>
    <s v="Rees, Stift, Propst Theobald"/>
    <s v="UB Niederrhein 1, Nr.397; JL, Nr.10579; DIGUB 2"/>
    <m/>
    <s v="D�sseldorf, Hauptstaatsarchiv"/>
    <s v="30.7.1159"/>
    <n v="1159"/>
    <x v="186"/>
    <s v="Donnerstag"/>
    <s v="10844 Alle Aufnahmen unter dieser Zugangsnummer"/>
    <s v="E5271A"/>
    <n v="10844"/>
  </r>
  <r>
    <n v="1994"/>
    <s v="E2824"/>
    <n v="6703"/>
    <x v="2"/>
    <s v="Papst Hadrian IV."/>
    <s v="E2824"/>
    <s v="Steingaden, Kloster"/>
    <s v="Mon. Boica 6, S. 484, Nr.3; JL, Nr.10180"/>
    <m/>
    <s v="München, Bayerisches Hauptstaatsarchiv"/>
    <s v="31.5.1156"/>
    <n v="1156"/>
    <x v="23"/>
    <s v="Donnerstag"/>
    <n v="6703"/>
    <s v="E2824"/>
    <n v="6703"/>
  </r>
  <r>
    <n v="1924"/>
    <s v="D766"/>
    <n v="6535"/>
    <x v="2"/>
    <s v="Papst Hadrian IV."/>
    <s v="D766"/>
    <s v="Wessobrunn, Kloster, Abt Norbert"/>
    <s v="JL, Nr.10501"/>
    <m/>
    <s v="München, Bayerisches Hauptstaatsarchiv"/>
    <s v="0.0.1157-26.3.1159"/>
    <n v="11571159"/>
    <x v="186"/>
    <s v="Unbekannt"/>
    <n v="6535"/>
    <s v="D766"/>
    <n v="6535"/>
  </r>
  <r>
    <n v="1911"/>
    <s v="E2767"/>
    <n v="6521"/>
    <x v="2"/>
    <s v="Papst Hadrian IV."/>
    <s v="E2767"/>
    <s v="Augsburg, Kloster St. Ulrich und Afra, Abt Hezilo"/>
    <s v="JL, Nr.10181; Hipper, Augsburg, Nr.6; DIGUB 2"/>
    <m/>
    <s v="München, Bayerisches Hauptstaatsarchiv"/>
    <s v="1.6.1156"/>
    <n v="1156"/>
    <x v="23"/>
    <s v="Freitag"/>
    <n v="6521"/>
    <s v="E2767"/>
    <n v="6521"/>
  </r>
  <r>
    <n v="1919"/>
    <s v="C769"/>
    <n v="6530"/>
    <x v="2"/>
    <s v="Papst Hadrian IV."/>
    <s v="C769"/>
    <s v="Berchtesgaden, Stift, Propst Heinrich, Berchtesgaden, Stift, Kapitel"/>
    <s v="JL, Nr.10475"/>
    <m/>
    <s v="München, Bayerisches Hauptstaatsarchiv"/>
    <s v="0.0.1157-6.2.1159"/>
    <n v="11571159"/>
    <x v="186"/>
    <s v="Unbekannt"/>
    <n v="6530"/>
    <s v="C769"/>
    <n v="6530"/>
  </r>
  <r>
    <n v="1920"/>
    <s v="E2773"/>
    <n v="6531"/>
    <x v="2"/>
    <s v="Papst Hadrian IV."/>
    <s v="E2773"/>
    <s v="Berchtesgaden, Stift, Propst Heinrich, Berchtesgaden, Stift, Kapitel"/>
    <s v="JL, Nr.10316"/>
    <m/>
    <s v="München, Bayerisches Hauptstaatsarchiv"/>
    <s v="30.12.1157"/>
    <n v="1157"/>
    <x v="110"/>
    <s v="Montag"/>
    <n v="6531"/>
    <s v="E2773"/>
    <n v="6531"/>
  </r>
  <r>
    <n v="1849"/>
    <s v="E2736"/>
    <n v="6434"/>
    <x v="2"/>
    <s v="Papst Hadrian IV."/>
    <s v="E2736"/>
    <s v="Benediktbeuern, Kloster"/>
    <s v="JL, Nr.10029; Germ. Pont. 2,1, S. 73, Nr.8"/>
    <m/>
    <s v="München, Bayerisches Hauptstaatsarchiv"/>
    <s v="17.4.1155"/>
    <n v="1155"/>
    <x v="61"/>
    <s v="Sonntag"/>
    <n v="6434"/>
    <s v="E2736"/>
    <n v="6434"/>
  </r>
  <r>
    <n v="1765"/>
    <s v="D713A"/>
    <n v="5997"/>
    <x v="2"/>
    <s v="Papst Hadrian IV."/>
    <s v="D713A"/>
    <s v="Königsdorf, Kloster"/>
    <s v="JL, Nr.10570"/>
    <m/>
    <s v="Paris, Nationalbibliothek"/>
    <s v="23.5.1159"/>
    <n v="1159"/>
    <x v="186"/>
    <s v="Samstag"/>
    <s v="5997 Alle Aufnahmen unter dieser Zugangsnummer"/>
    <s v="D713A"/>
    <n v="5997"/>
  </r>
  <r>
    <n v="1771"/>
    <s v="E2683A"/>
    <n v="6004"/>
    <x v="2"/>
    <s v="Papst Hadrian IV."/>
    <s v="E2683A"/>
    <s v="K�ln, Stift St. Ursula"/>
    <s v="JL, Nr.10569"/>
    <m/>
    <s v="Paris, Nationalbibliothek"/>
    <s v="23.5.1159"/>
    <n v="1159"/>
    <x v="186"/>
    <s v="Samstag"/>
    <s v="6004 Alle Aufnahmen unter dieser Zugangsnummer"/>
    <s v="E2683A"/>
    <n v="6004"/>
  </r>
  <r>
    <n v="1778"/>
    <s v="C715"/>
    <n v="6020"/>
    <x v="2"/>
    <s v="Papst Hadrian IV."/>
    <s v="C715"/>
    <s v="Brauweiler, Kloster"/>
    <s v="JL, Nr.10359; Oppermann, Studien 1, Nr.172 (vgl)"/>
    <m/>
    <s v="Paris, Nationalbibliothek"/>
    <s v="21.12.1156-21.12.1158"/>
    <n v="11561158"/>
    <x v="195"/>
    <s v="Unbekannt"/>
    <n v="6020"/>
    <s v="C715"/>
    <n v="6020"/>
  </r>
  <r>
    <n v="1755"/>
    <s v="E2646"/>
    <n v="5956"/>
    <x v="2"/>
    <s v="Papst Hadrian IV."/>
    <s v="E2646"/>
    <s v="F�ssenich, Kloster (Prämonstratenserinnen)"/>
    <s v="JL, Nr.10310; UB Mittelrhein 4, Nr.625"/>
    <m/>
    <s v="Paris, Nationalbibliothek"/>
    <s v="11.11.1157"/>
    <n v="1157"/>
    <x v="110"/>
    <s v="Montag"/>
    <n v="5956"/>
    <s v="E2646"/>
    <n v="5956"/>
  </r>
  <r>
    <n v="1156"/>
    <s v="E2236"/>
    <n v="5054"/>
    <x v="2"/>
    <s v="Papst Hadrian IV."/>
    <s v="E2236"/>
    <s v="Erzbistum Salzburg, Erzbischof Eberhard I., Erzbistum Salzburg,- Suffragane"/>
    <s v="Germ. Pont. 1, S. 26, Nr.81; JL, Nr.10364"/>
    <m/>
    <s v="Wien, Haus-, Hof- und Staatsarchiv"/>
    <s v="0.0.1157-2.1.1159 ?"/>
    <n v="11571159"/>
    <x v="186"/>
    <s v="Unbekannt"/>
    <n v="5054"/>
    <s v="E2236"/>
    <n v="5054"/>
  </r>
  <r>
    <n v="643"/>
    <s v="E970"/>
    <n v="2422"/>
    <x v="2"/>
    <s v="Papst Honorius II."/>
    <s v="E970"/>
    <s v="Wiblingen, Kloster"/>
    <s v="UB Württemberg. 2, Nr.289; JL, Nr.7252; DIGUB 2"/>
    <m/>
    <s v="Stuttgart, Hauptstaatsarchiv"/>
    <s v="28.3.1126"/>
    <n v="1126"/>
    <x v="211"/>
    <s v="Sonntag"/>
    <n v="2422"/>
    <s v="E970"/>
    <n v="2422"/>
  </r>
  <r>
    <n v="409"/>
    <s v="E596"/>
    <n v="1864"/>
    <x v="2"/>
    <s v="Papst Honorius II."/>
    <s v="E596"/>
    <s v="Anhausen, Kloster"/>
    <s v="UB Württemberg. 1, Nr.286; JL, Nr.7217; DIGUB 2"/>
    <m/>
    <s v="Stuttgart, Hauptstaatsarchiv"/>
    <s v="27.11.1125"/>
    <n v="1125"/>
    <x v="157"/>
    <s v="Freitag"/>
    <n v="1864"/>
    <s v="E596"/>
    <n v="1864"/>
  </r>
  <r>
    <n v="393"/>
    <s v="D234"/>
    <n v="1804"/>
    <x v="2"/>
    <s v="Papst Honorius II."/>
    <s v="D234"/>
    <s v="Halle a. S., Kloster St. Peter (Augustiner-Kollegiatkirche a.d. Lauterburg)"/>
    <s v="CD. Sax.Reg. 1,2, Nr.77; JL, Nr.7297"/>
    <m/>
    <s v="Dresden, Hauptstaatsarchiv"/>
    <s v="9.3.1128"/>
    <n v="1128"/>
    <x v="171"/>
    <s v="Freitag"/>
    <n v="1804"/>
    <s v="D234"/>
    <n v="1804"/>
  </r>
  <r>
    <n v="395"/>
    <s v="B171"/>
    <n v="1806"/>
    <x v="2"/>
    <s v="Papst Honorius II."/>
    <s v="B171"/>
    <s v="Rottenbuch, Kloster"/>
    <s v="JL, Nr.7331; Germ. Pont. 1, S. 377, Nr.6"/>
    <m/>
    <s v="München, Bayerisches Hauptstaatsarchiv"/>
    <s v="0.0.1125-26.2.1129"/>
    <n v="11251129"/>
    <x v="169"/>
    <s v="Unbekannt"/>
    <n v="1806"/>
    <s v="B171"/>
    <n v="1806"/>
  </r>
  <r>
    <n v="396"/>
    <s v="E656"/>
    <n v="1807"/>
    <x v="2"/>
    <s v="Papst Honorius II."/>
    <s v="E656"/>
    <s v="Pr�fening, Kloster"/>
    <s v="JL, Nr.7395; Germ. Pont. 1, S. 296, Nr.2"/>
    <m/>
    <s v="München, Bayerisches Hauptstaatsarchiv"/>
    <s v="0.0.1125-22.1.1130"/>
    <n v="11251130"/>
    <x v="111"/>
    <s v="Unbekannt"/>
    <n v="1807"/>
    <s v="E656"/>
    <n v="1807"/>
  </r>
  <r>
    <n v="7810"/>
    <s v="F6019"/>
    <n v="14622"/>
    <x v="2"/>
    <s v="Papst Honorius II."/>
    <s v="F6019"/>
    <s v="Neresheim, Stift, Kloster, Abt Pilgerin (Fond)"/>
    <s v="UB Wirt. 1, Nr. 287; (JL, Nr. 7219)"/>
    <m/>
    <s v="Regensburg, Adelsarchiv Fürstlich Thurn und Taxissches Zentralarchiv"/>
    <s v="27.11.1125"/>
    <n v="1125"/>
    <x v="157"/>
    <s v="Freitag"/>
    <s v="14622 Alle Aufnahmen unter dieser Zugangsnummer"/>
    <s v="F6019"/>
    <n v="14622"/>
  </r>
  <r>
    <n v="5499"/>
    <s v="F1418"/>
    <n v="11971"/>
    <x v="2"/>
    <s v="Papst Honorius II."/>
    <s v="F1418"/>
    <s v="Kreuzlingen, Stift, Propst Heinrich, Kreuzlingen, Stift, Br�der"/>
    <s v="UB Thurg. 2, Nr.20; JL, Nr.7220"/>
    <m/>
    <s v="Frauenfeld, Staatsarchiv"/>
    <s v="27.11.1125"/>
    <n v="1125"/>
    <x v="157"/>
    <s v="Freitag"/>
    <s v="11971 Alle Aufnahmen unter dieser Zugangsnummer"/>
    <s v="F1418"/>
    <n v="11971"/>
  </r>
  <r>
    <n v="3535"/>
    <s v="D1160"/>
    <n v="9197"/>
    <x v="2"/>
    <s v="Papst Honorius II."/>
    <s v="D1160"/>
    <s v="Steinfeld, Kloster"/>
    <s v="JL, Nr.7342"/>
    <m/>
    <s v="K�ln, Stadtarchiv"/>
    <s v="0.0.1125-29.4.1129"/>
    <n v="11251129"/>
    <x v="169"/>
    <s v="Unbekannt"/>
    <n v="9197"/>
    <s v="D1160"/>
    <n v="9197"/>
  </r>
  <r>
    <n v="3443"/>
    <s v="E4324"/>
    <n v="9025"/>
    <x v="2"/>
    <s v="Papst Honorius II."/>
    <s v="E4324"/>
    <s v="Heiligenforst, Kloster St. Walburg"/>
    <s v="JL, Nr.7212; Germ. Pont. 3,3, S. 69"/>
    <m/>
    <s v="Heidelberg, Universit�tsarchiv"/>
    <s v="11.7.1125"/>
    <n v="1125"/>
    <x v="157"/>
    <s v="Samstag"/>
    <n v="9025"/>
    <s v="E4324"/>
    <n v="9025"/>
  </r>
  <r>
    <n v="3257"/>
    <s v="E4157"/>
    <n v="8739"/>
    <x v="2"/>
    <s v="Papst Honorius II."/>
    <s v="E4157"/>
    <s v="Cappenberg, Stift, Propst Norbert"/>
    <s v="UB Westfäl. 2, Nr.1492 (197); JL, Nr.7246"/>
    <m/>
    <s v="Cappenberg, Stiftsarchiv"/>
    <s v="27.2.1126"/>
    <n v="1126"/>
    <x v="211"/>
    <s v="Samstag"/>
    <n v="8739"/>
    <s v="E4157"/>
    <n v="8739"/>
  </r>
  <r>
    <n v="3178"/>
    <s v="E4089"/>
    <n v="8621"/>
    <x v="2"/>
    <s v="Papst Honorius II."/>
    <s v="E4089"/>
    <s v="Baumburg, Stift (Augustinerchorherrenstift in Oberbayern, gegr. 1114)"/>
    <s v="Germ. Pont. 1, S. 76"/>
    <m/>
    <s v="München, Bayerisches Hauptstaatsarchiv"/>
    <s v="0.0.1125-0.0.1130"/>
    <n v="11251130"/>
    <x v="111"/>
    <s v="Unbekannt"/>
    <n v="8621"/>
    <s v="E4089"/>
    <n v="8621"/>
  </r>
  <r>
    <n v="2446"/>
    <s v="E3325"/>
    <n v="7481"/>
    <x v="2"/>
    <s v="Papst Honorius II."/>
    <s v="E3325"/>
    <s v="Springiersbach, Kloster"/>
    <s v="UB Mittelrhein 1, S. 517; JL, Nr.7301"/>
    <m/>
    <s v="Koblenz, Landeshauptarchiv"/>
    <s v="10.4.1128"/>
    <n v="1128"/>
    <x v="171"/>
    <s v="Dienstag"/>
    <n v="7481"/>
    <s v="E3325"/>
    <n v="7481"/>
  </r>
  <r>
    <n v="1830"/>
    <s v="D734"/>
    <n v="6325"/>
    <x v="2"/>
    <s v="Papst Honorius II."/>
    <s v="D734"/>
    <s v="Oberwerbe, Kloster (Benediktinerkloster, Krs. Waldeck, um 1206 Nonnenkloster)"/>
    <s v="JL, Nr.7337"/>
    <m/>
    <s v="Marburg, Staatsarchiv"/>
    <s v="0.0.1125-11.4.1129"/>
    <n v="11251129"/>
    <x v="169"/>
    <s v="Unbekannt"/>
    <n v="6325"/>
    <s v="D734"/>
    <n v="6325"/>
  </r>
  <r>
    <n v="1046"/>
    <s v="E2099"/>
    <n v="4923"/>
    <x v="2"/>
    <s v="Papst Honorius II."/>
    <s v="E2099"/>
    <s v="Erzbistum Salzburg, Domstift, Propst Hermann, Erzbistum Salzburg, Domstift, Kapitel"/>
    <s v="UB Salzburg 2, Nr.133; Germ. Pont. 1, S. 48, Nr.2"/>
    <m/>
    <s v="Wien, Haus-, Hof- und Staatsarchiv"/>
    <s v="30.4.1125 ?"/>
    <n v="1125"/>
    <x v="157"/>
    <s v="Donnerstag"/>
    <n v="4923"/>
    <s v="E2099"/>
    <n v="4923"/>
  </r>
  <r>
    <n v="43"/>
    <s v="D87"/>
    <n v="538"/>
    <x v="2"/>
    <s v="Papst Honorius III."/>
    <s v="D87"/>
    <s v="Ahnaberg, Kloster, Propst, Ahnaberg, Kloster, Konvent"/>
    <s v="Schultze, Kassel, Nr.9"/>
    <m/>
    <s v="Marburg, Staatsarchiv"/>
    <s v="12.3.1222"/>
    <n v="1222"/>
    <x v="138"/>
    <s v="Samstag"/>
    <n v="538"/>
    <s v="D87"/>
    <n v="538"/>
  </r>
  <r>
    <n v="39"/>
    <s v="C93"/>
    <n v="534"/>
    <x v="2"/>
    <s v="Papst Honorius III."/>
    <s v="C93"/>
    <s v="Mainz, Stift St. Johann, Dekan, Mainz, Stift St. Peter, cantores, Ahnaberg, Kloster (Fond)"/>
    <s v="Schultze, Kassel, Nr.8"/>
    <m/>
    <s v="Marburg, Staatsarchiv"/>
    <s v="9.4.1221"/>
    <n v="1221"/>
    <x v="76"/>
    <s v="Freitag"/>
    <n v="534"/>
    <s v="C93"/>
    <n v="534"/>
  </r>
  <r>
    <n v="9112"/>
    <s v="N0394"/>
    <n v="20069"/>
    <x v="2"/>
    <s v="Papst Honorius III."/>
    <s v="N0394"/>
    <s v="Steinfurt, Johanniterkommende"/>
    <s v=" "/>
    <m/>
    <s v="Burgsteinfurt, Archiv"/>
    <s v="7.7.1221"/>
    <n v="1221"/>
    <x v="76"/>
    <s v="Mittwoch"/>
    <s v="20069 Alle Aufnahmen unter dieser Zugangsnummer"/>
    <s v="N0394"/>
    <n v="20069"/>
  </r>
  <r>
    <n v="8965"/>
    <s v="F9643"/>
    <n v="16109"/>
    <x v="2"/>
    <s v="Papst Honorius III."/>
    <s v="F9643"/>
    <s v="Magdeburg, St. Johannes Baptist (zum Berge), Kloster, Abt, Magdeburg, St. Johannes (zum Berge), Kloster, Konvent"/>
    <s v="Z�llner, Magdeburg, S. 22, Nr. 11; UB Berge, S. 55f., Nr. 76; Reg. Magdeburg Ebb. 2, S. 307, Nr. 664; fehlt bei Potthast"/>
    <m/>
    <s v="Magdeburg, Landeshauptarchiv"/>
    <s v="11.5.1222"/>
    <n v="1222"/>
    <x v="138"/>
    <s v="Mittwoch"/>
    <s v="16109 Alle Aufnahmen unter dieser Zugangsnummer"/>
    <s v="F9643"/>
    <n v="16109"/>
  </r>
  <r>
    <n v="8942"/>
    <s v="F9415"/>
    <n v="16076"/>
    <x v="2"/>
    <s v="Papst Honorius III."/>
    <s v="F9415"/>
    <s v="Hillersleben, Kloster, Abt, Hillersleben, Kloster, Konvent"/>
    <s v="Z�llner, Magdeburg, S. 21, Nr. 9; CD. Brandenb. 1,22, S. 427; Potthast, Nr. 6652; Reg. Magdeburg Ebb. 2, S. 289, Nr. 634"/>
    <m/>
    <s v="Magdeburg, Landeshauptarchiv"/>
    <s v="5.5.1221"/>
    <n v="1221"/>
    <x v="76"/>
    <s v="Mittwoch"/>
    <s v="16076 Alle Aufnahmen unter dieser Zugangsnummer"/>
    <s v="F9415"/>
    <n v="16076"/>
  </r>
  <r>
    <n v="8842"/>
    <s v="F9038"/>
    <n v="15907"/>
    <x v="2"/>
    <s v="Papst Honorius III."/>
    <s v="F9038"/>
    <s v="Magdeburg, Erzbischof, Magdeburg, Domkapitel"/>
    <s v="Z�llner, Magdeburg, S. 24f., Nr. 15; Reg. Magdeburg Ebb. 2, S. 330, Nr. 717; Potthast, Nr. 7307"/>
    <m/>
    <s v="Magdeburg"/>
    <s v="12.10.1224"/>
    <n v="1224"/>
    <x v="134"/>
    <s v="Samstag"/>
    <s v="15907 Alle Aufnahmen unter dieser Zugangsnummer"/>
    <s v="F9038"/>
    <n v="15907"/>
  </r>
  <r>
    <n v="8852"/>
    <s v="F9071"/>
    <n v="15915"/>
    <x v="2"/>
    <s v="Papst Honorius III."/>
    <s v="F9071"/>
    <s v="Magdeburg, Erzbischof"/>
    <s v="Z�llner, Magdeburg, S. 21f., Nr. 10; Reg. Magdeburg Ebb. 2, S. 290, Nr. 637; Potthast, Nr. 6692"/>
    <m/>
    <s v="Magdeburg"/>
    <s v="21.6.1221"/>
    <n v="1221"/>
    <x v="76"/>
    <s v="Montag"/>
    <s v="15915 Alle Aufnahmen unter dieser Zugangsnummer"/>
    <s v="F9071"/>
    <n v="15915"/>
  </r>
  <r>
    <n v="8858"/>
    <s v="F9088"/>
    <n v="15919"/>
    <x v="2"/>
    <s v="Papst Honorius III."/>
    <s v="F9088"/>
    <s v="Magdeburg, Erzstift, Hillersleben, Abt, Sittichenbach, Abt, Arendsee, Propst"/>
    <s v="Z�llner, Magdeburg, S. 23f., Nr. 13; Reg. Magdeburg Ebb. 2, S. 316f., Nr. 688; Potthast, Nr. 6995"/>
    <m/>
    <s v="Magdeburg"/>
    <s v="12.4.1223"/>
    <n v="1223"/>
    <x v="41"/>
    <s v="Mittwoch"/>
    <s v="15919 Alle Aufnahmen unter dieser Zugangsnummer"/>
    <s v="F9088"/>
    <n v="15919"/>
  </r>
  <r>
    <n v="8859"/>
    <s v="F9091"/>
    <n v="15920"/>
    <x v="2"/>
    <s v="Papst Honorius III."/>
    <s v="F9091"/>
    <s v="Magdeburg, Erzbistum, Cammin, Bischof und Domkapitel"/>
    <s v="RI V.3"/>
    <m/>
    <s v="Magdeburg, Landeshauptarchiv"/>
    <s v="8.4.1223"/>
    <n v="1223"/>
    <x v="41"/>
    <s v="Samstag"/>
    <s v="15920 Alle Aufnahmen unter dieser Zugangsnummer"/>
    <s v="F9091"/>
    <n v="15920"/>
  </r>
  <r>
    <n v="8860"/>
    <s v="F9094"/>
    <n v="15921"/>
    <x v="2"/>
    <s v="Papst Honorius III."/>
    <s v="F9094"/>
    <s v="Magdeburg, Erzbistum, Cammin, Bischof und Domkapitel"/>
    <s v="RI IV.3"/>
    <m/>
    <s v="Magdeburg"/>
    <s v="8.4.1223"/>
    <n v="1223"/>
    <x v="41"/>
    <s v="Samstag"/>
    <s v="15921 Alle Aufnahmen unter dieser Zugangsnummer"/>
    <s v="F9094"/>
    <n v="15921"/>
  </r>
  <r>
    <n v="8795"/>
    <s v="F8738"/>
    <n v="15841"/>
    <x v="2"/>
    <s v="Papst Honorius III."/>
    <s v="F8738"/>
    <s v="Verden, St. Andreas, Stift, Propst Amelung"/>
    <s v="fehlt bei Potthast"/>
    <m/>
    <s v="Stade, StA"/>
    <s v="11.1.1223"/>
    <n v="1223"/>
    <x v="41"/>
    <s v="Mittwoch"/>
    <s v="15841 Alle Aufnahmen unter dieser Zugangsnummer"/>
    <s v="F8738"/>
    <n v="15841"/>
  </r>
  <r>
    <n v="8796"/>
    <s v="F8742"/>
    <n v="15842"/>
    <x v="2"/>
    <s v="Papst Honorius III."/>
    <s v="F8742"/>
    <s v="Verden, St. Andreas, Stift, Propst und Kapitel"/>
    <s v="fehlt bei Potthast"/>
    <m/>
    <s v="Stade, StA"/>
    <s v="14.1.1223"/>
    <n v="1223"/>
    <x v="41"/>
    <s v="Samstag"/>
    <s v="15842 Alle Aufnahmen unter dieser Zugangsnummer"/>
    <s v="F8742"/>
    <n v="15842"/>
  </r>
  <r>
    <n v="8797"/>
    <s v="F8745"/>
    <n v="15843"/>
    <x v="2"/>
    <s v="Papst Honorius III."/>
    <s v="F8745"/>
    <s v="Verden, Stift St. Andreas, Propst und Kapitel"/>
    <s v="-"/>
    <m/>
    <s v="Stade, StA"/>
    <s v="15.1.1223"/>
    <n v="1223"/>
    <x v="41"/>
    <s v="Sonntag"/>
    <s v="15843 Alle Aufnahmen unter dieser Zugangsnummer"/>
    <s v="F8745"/>
    <n v="15843"/>
  </r>
  <r>
    <n v="8718"/>
    <s v="F8408"/>
    <n v="15763"/>
    <x v="2"/>
    <s v="Papst Honorius III."/>
    <s v="F8408"/>
    <s v="Verden, Bischof, Verden, Domstift"/>
    <s v="Verdener Gquell 2, S. 72, Nr. 45; Potthast, Nr. 6937"/>
    <m/>
    <s v="Stade, StA"/>
    <s v="18.1.1223"/>
    <n v="1223"/>
    <x v="41"/>
    <s v="Mittwoch"/>
    <s v="15763 Alle Aufnahmen unter dieser Zugangsnummer"/>
    <s v="F8408"/>
    <n v="15763"/>
  </r>
  <r>
    <n v="8662"/>
    <s v="F8291"/>
    <n v="15690"/>
    <x v="2"/>
    <s v="Papst Honorius III."/>
    <s v="F8291"/>
    <s v="Schl�chtern, Kloster, Fulda, Kloster, Dekan, Fulda, Frauenberg, Propstei, Propst und Dekan"/>
    <s v="UB Hanau 1, S. 113, Nr. 144; fehlt bei Potthast"/>
    <m/>
    <s v="Marburg, StA"/>
    <s v="11.5.1222"/>
    <n v="1222"/>
    <x v="138"/>
    <s v="Mittwoch"/>
    <s v="15690 Alle Aufnahmen unter dieser Zugangsnummer"/>
    <s v="F8291"/>
    <n v="15690"/>
  </r>
  <r>
    <n v="8423"/>
    <s v="F7741"/>
    <n v="15417"/>
    <x v="2"/>
    <s v="Papst Honorius III."/>
    <s v="F7741"/>
    <s v="Himmerod (Claustrum), Zisterzienserkloster, Erzbisch�fe, Bisch�fe, Himmerod (Claustrum), Zisterzienserkloster, Pr�laten"/>
    <s v="ungedruckt"/>
    <m/>
    <s v="Trier, StadtA."/>
    <s v="12.7.1219"/>
    <n v="1219"/>
    <x v="58"/>
    <s v="Freitag"/>
    <s v="15417 Alle Aufnahmen unter dieser Zugangsnummer"/>
    <s v="F7741"/>
    <n v="15417"/>
  </r>
  <r>
    <n v="8424"/>
    <s v="F7742"/>
    <n v="15418"/>
    <x v="2"/>
    <s v="Papst Honorius III."/>
    <s v="F7742"/>
    <s v="Himmerod (Claustrum), Zisterzienserkloster, Citeaux, Abt, Mit�bte und Orden"/>
    <s v="ungedruckt"/>
    <m/>
    <s v="Trier, StadtA."/>
    <s v="12.7.1219"/>
    <n v="1219"/>
    <x v="58"/>
    <s v="Freitag"/>
    <s v="15418 Alle Aufnahmen unter dieser Zugangsnummer"/>
    <s v="F7742"/>
    <n v="15418"/>
  </r>
  <r>
    <n v="8425"/>
    <s v="F7743"/>
    <n v="15419"/>
    <x v="2"/>
    <s v="Papst Honorius III."/>
    <s v="F7743"/>
    <s v="Himmerod (Claustrum), Zisterzienserkloster (Zisterzienserorden)"/>
    <s v="ungedruckt"/>
    <m/>
    <s v="Trier, StadtA."/>
    <s v="12.7.1219"/>
    <n v="1219"/>
    <x v="58"/>
    <s v="Freitag"/>
    <s v="15419 Alle Aufnahmen unter dieser Zugangsnummer"/>
    <s v="F7743"/>
    <n v="15419"/>
  </r>
  <r>
    <n v="8426"/>
    <s v="F7744"/>
    <n v="15420"/>
    <x v="2"/>
    <s v="Papst Honorius III."/>
    <s v="F7744"/>
    <s v="Himmerod (Claustrum), Zisterzienserkloster, Abt und Konvent"/>
    <s v="UB Mittelrhein 3, S. 103, Nr. 105; Reg. Mittelrhein. 2, S. 391, Nr. 1431; Potthast, Nr. 6120; Reg. Hon. III,1, S. 364, Nr. 2188"/>
    <m/>
    <s v="Trier, StadtA."/>
    <s v="31.8.1219"/>
    <n v="1219"/>
    <x v="58"/>
    <s v="Samstag"/>
    <s v="15420 Alle Aufnahmen unter dieser Zugangsnummer"/>
    <s v="F7744"/>
    <n v="15420"/>
  </r>
  <r>
    <n v="8427"/>
    <s v="F7745"/>
    <n v="15421"/>
    <x v="2"/>
    <s v="Papst Honorius III."/>
    <s v="F7745"/>
    <s v="Niederpr�m, Benediktinerinnenkloster St. Marien, Priorin und Konvent"/>
    <s v="UB Mittelrhein 3, S. 116, Nr. 123; Reg. Mittelrhein. 2, S. 398, Nr. 1462; Potthast, Nr. 6218a = 26050; Reg. Hon. III,1, S. 394, Nr. 2378"/>
    <m/>
    <s v="Trier, StadtA."/>
    <s v="27.3.1220"/>
    <n v="1220"/>
    <x v="20"/>
    <s v="Freitag"/>
    <s v="15421 Alle Aufnahmen unter dieser Zugangsnummer"/>
    <s v="F7745"/>
    <n v="15421"/>
  </r>
  <r>
    <n v="8429"/>
    <s v="F7749"/>
    <n v="15423"/>
    <x v="2"/>
    <s v="Papst Honorius III."/>
    <s v="F7749"/>
    <s v="Trier, St. Eucharius und Mathias Benediktinerkloster, Abt und Konvent"/>
    <s v="UB Mittelrhein 3, S. 203, Nr. 243 (Teildruck); Reg. Mittelrhein. 2, S. 458, Nr. 1702; Potthast, Nr. 7386 a = 26132; Reg. Hon. III,2, S. 325, Nr. 5411"/>
    <m/>
    <s v="Trier, StadtA."/>
    <s v="28.3.1225"/>
    <n v="1225"/>
    <x v="4"/>
    <s v="Freitag"/>
    <s v="15423 Alle Aufnahmen unter dieser Zugangsnummer"/>
    <s v="F7749"/>
    <n v="15423"/>
  </r>
  <r>
    <n v="8430"/>
    <s v="F7750"/>
    <n v="15424"/>
    <x v="2"/>
    <s v="Papst Honorius III."/>
    <s v="F7750"/>
    <s v="Trier, St. Eucharius und Mathias, Benediktinerkloster, Abt und Konvent"/>
    <s v="UB Mittelrhein 3, S. 204, Nr. 245 (Teildruck); Reg. Mittelrhein. 2, S. 458, Nr. 1706; Potthast, Nr. 7386c = 26134 (mit falschem Bezug); Reg. Hon. III,2, S. 325, Nr. 5417"/>
    <m/>
    <s v="Trier, StadtA."/>
    <s v="4.4.1225"/>
    <n v="1225"/>
    <x v="4"/>
    <s v="Freitag"/>
    <s v="15424 Alle Aufnahmen unter dieser Zugangsnummer"/>
    <s v="F7750"/>
    <n v="15424"/>
  </r>
  <r>
    <n v="4216"/>
    <s v="D1332"/>
    <n v="10428"/>
    <x v="2"/>
    <s v="Papst Honorius III."/>
    <s v="D1332"/>
    <s v="Ramsau, Kloster"/>
    <s v="Potthast, Nr.7678"/>
    <m/>
    <s v="Nürnberg, Germanisches Nationalmuseum"/>
    <s v="10.3.1227"/>
    <n v="1227"/>
    <x v="57"/>
    <s v="Mittwoch"/>
    <n v="10428"/>
    <s v="D1332"/>
    <n v="10428"/>
  </r>
  <r>
    <n v="8374"/>
    <s v="E5859"/>
    <n v="15356"/>
    <x v="2"/>
    <s v="Papst Honorius III."/>
    <s v="E5859"/>
    <s v="Himmerod, Kloster, Citeaux, Abt und Mit�bte"/>
    <s v="fehlt bei UB Mittelrhein; fehlt bei Reg. Mittelrhein.; fehlt bei Potthast"/>
    <m/>
    <s v="Trier, StadtA."/>
    <s v="12.7.1219"/>
    <n v="1219"/>
    <x v="58"/>
    <s v="Freitag"/>
    <s v="15356 Alle Aufnahmen unter dieser Zugangsnummer"/>
    <s v="E5859"/>
    <n v="15356"/>
  </r>
  <r>
    <n v="8375"/>
    <s v="E5863"/>
    <n v="15357"/>
    <x v="2"/>
    <s v="Papst Honorius III."/>
    <s v="E5863"/>
    <s v="Himmerod, Kloster, Citeaux, Abt und Mit�bte"/>
    <s v="fehlt bei UB Mittelrhein; fehlt bei Reg. Mittelrhein.; fehlt bei Potthast"/>
    <m/>
    <s v="Trier, StadtA."/>
    <s v="12.7.1219"/>
    <n v="1219"/>
    <x v="58"/>
    <s v="Freitag"/>
    <s v="15357 Alle Aufnahmen unter dieser Zugangsnummer"/>
    <s v="E5863"/>
    <n v="15357"/>
  </r>
  <r>
    <n v="8215"/>
    <s v="F7231"/>
    <n v="15166"/>
    <x v="2"/>
    <s v="Papst Honorius III."/>
    <s v="F7231"/>
    <s v="Erlach, Kloster, Abt u. Konvent"/>
    <s v="FR Bern. 2, Nr. 21; (Potthast 1, Nr. 6576;)"/>
    <m/>
    <s v="Bern, Staatsarchiv"/>
    <s v="3.3.1221"/>
    <n v="1221"/>
    <x v="76"/>
    <s v="Mittwoch"/>
    <s v="15166 Alle Aufnahmen unter dieser Zugangsnummer"/>
    <s v="F7231"/>
    <n v="15166"/>
  </r>
  <r>
    <n v="8216"/>
    <s v="F7235"/>
    <n v="15167"/>
    <x v="2"/>
    <s v="Papst Honorius III."/>
    <s v="F7235"/>
    <s v="Erlach, Kloster, Abt u. Konvent"/>
    <s v="FR Bern. 2, Nr.22; (Largiader, Nr.227)"/>
    <m/>
    <s v="Bern, Staatsarchiv"/>
    <s v="5.3.1221"/>
    <n v="1221"/>
    <x v="76"/>
    <s v="Freitag"/>
    <s v="15167 Alle Aufnahmen unter dieser Zugangsnummer"/>
    <s v="F7235"/>
    <n v="15167"/>
  </r>
  <r>
    <n v="8217"/>
    <s v="F7237"/>
    <n v="15168"/>
    <x v="2"/>
    <s v="Papst Honorius III."/>
    <s v="F7237"/>
    <s v="Erlach, Kloster, Abt u. Konvent"/>
    <s v="FR Bern. 2 Nr., 23; (Potthast 1, Nr. 6581;)"/>
    <m/>
    <s v="Bern, Staatsarchiv"/>
    <s v="5.3.1221"/>
    <n v="1221"/>
    <x v="76"/>
    <s v="Freitag"/>
    <s v="15168 Alle Aufnahmen unter dieser Zugangsnummer"/>
    <s v="F7237"/>
    <n v="15168"/>
  </r>
  <r>
    <n v="8218"/>
    <s v="F7238"/>
    <n v="15169"/>
    <x v="2"/>
    <s v="Papst Honorius III."/>
    <s v="F7238"/>
    <s v="Erlach, Kloster, Abt u. Konvent"/>
    <s v="FR Bern. 2, Nr.24; (Potthast 1, Nr.6586;)"/>
    <m/>
    <s v="Bern, Staatsarchiv"/>
    <s v="9.3.1221"/>
    <n v="1221"/>
    <x v="76"/>
    <s v="Dienstag"/>
    <s v="15169 Alle Aufnahmen unter dieser Zugangsnummer"/>
    <s v="F7238"/>
    <n v="15169"/>
  </r>
  <r>
    <n v="8220"/>
    <s v="F7240"/>
    <n v="15171"/>
    <x v="2"/>
    <s v="Papst Honorius III."/>
    <s v="F7240"/>
    <s v="Erlach, Kloster, Neuenburg, Graf Ulrich und sein Neffe Berthold"/>
    <s v="FR Bern. 2, S. 41, Nr. 35; Potthast, Nr. 6979; Largiader, S. 37, Nr. 234"/>
    <m/>
    <s v="Bern, StA"/>
    <s v="4.4.1223"/>
    <n v="1223"/>
    <x v="41"/>
    <s v="Dienstag"/>
    <s v="15171 Alle Aufnahmen unter dieser Zugangsnummer"/>
    <s v="F7240"/>
    <n v="15171"/>
  </r>
  <r>
    <n v="7802"/>
    <s v="R8184"/>
    <n v="14613"/>
    <x v="2"/>
    <s v="Papst Honorius III."/>
    <s v="R8184"/>
    <s v="Obermarchtal, Stift, Propst u. Kapitel"/>
    <s v="UB Wirt. 3, Nr.619; (Potthast 1, Nr.6133)"/>
    <m/>
    <s v="Regensburg, Adelsarchiv Fürstlich Thurn und Taxissches Zentralarchiv"/>
    <s v="16.5.1219"/>
    <n v="1219"/>
    <x v="58"/>
    <s v="Donnerstag"/>
    <s v="14613 Alle Aufnahmen unter dieser Zugangsnummer"/>
    <s v="R8184"/>
    <n v="14613"/>
  </r>
  <r>
    <n v="7593"/>
    <s v="F5257"/>
    <n v="14370"/>
    <x v="2"/>
    <s v="Papst Honorius III."/>
    <s v="F5257"/>
    <s v="Zellerfeld, Kloster (Benediktinerkloster), Abt u. Konvent"/>
    <s v="UB Goslar 1, Nr.426; Potthast fehlt"/>
    <m/>
    <s v="Goslar, Stadtarchiv"/>
    <s v="3.4.1223"/>
    <n v="1223"/>
    <x v="41"/>
    <s v="Montag"/>
    <s v="14370 Alle Aufnahmen unter dieser Zugangsnummer"/>
    <s v="F5257"/>
    <n v="14370"/>
  </r>
  <r>
    <n v="7511"/>
    <s v="F4903"/>
    <n v="14281"/>
    <x v="2"/>
    <s v="Papst Honorius III."/>
    <s v="F4903"/>
    <s v="Xanten, Stift, Dekan, Xanten, Stift, Kapitel"/>
    <s v="UB Xanten, Nr.74; Potthast 2, Nr.26024"/>
    <m/>
    <s v="Xanten, Stiftsarchiv"/>
    <s v="5.8.1218 ?"/>
    <n v="1218"/>
    <x v="16"/>
    <s v="Sonntag"/>
    <s v="14281 Alle Aufnahmen unter dieser Zugangsnummer"/>
    <s v="F4903"/>
    <n v="14281"/>
  </r>
  <r>
    <n v="7520"/>
    <s v="F4928"/>
    <n v="14290"/>
    <x v="2"/>
    <s v="Papst Honorius III."/>
    <s v="F4928"/>
    <s v="Xanten, Stift, Propst, Xanten, Stift, Kapitel"/>
    <s v="UB Xanten, Nr.88; Potthast 2, Nr.26110"/>
    <m/>
    <s v="Xanten, Stiftsarchiv"/>
    <s v="20.4.1224 ?"/>
    <n v="1224"/>
    <x v="134"/>
    <s v="Samstag"/>
    <s v="14290 Alle Aufnahmen unter dieser Zugangsnummer"/>
    <s v="F4928"/>
    <n v="14290"/>
  </r>
  <r>
    <n v="7431"/>
    <s v="F4799"/>
    <n v="14187"/>
    <x v="2"/>
    <s v="Papst Honorius III."/>
    <s v="F4799"/>
    <s v="St. Maurice, Stift, Abt, St. Maurice, Stift, Konvent"/>
    <s v="Potthast 1, Nr.6651"/>
    <m/>
    <s v="St. Maurice, Stiftsarchiv"/>
    <s v="5.5.1221"/>
    <n v="1221"/>
    <x v="76"/>
    <s v="Mittwoch"/>
    <s v="14187 Alle Aufnahmen unter dieser Zugangsnummer"/>
    <s v="F4799"/>
    <n v="14187"/>
  </r>
  <r>
    <n v="7273"/>
    <s v="E5593"/>
    <n v="14022"/>
    <x v="2"/>
    <s v="Papst Honorius III."/>
    <s v="E5593"/>
    <s v="Citeaux, Kloster, Abt u. Mit�bte, Arnsburg, Kloster (Fond)"/>
    <s v="Potthast, 6934 (vgl.)"/>
    <m/>
    <s v="Lich, Adelsarchiv Fürsten zu Solms-Hohensolms-Lich"/>
    <s v="17.1.1223"/>
    <n v="1223"/>
    <x v="41"/>
    <s v="Dienstag"/>
    <n v="14022"/>
    <s v="E5593"/>
    <n v="14022"/>
  </r>
  <r>
    <n v="7276"/>
    <s v="E5595"/>
    <n v="14025"/>
    <x v="2"/>
    <s v="Papst Honorius III."/>
    <s v="E5595"/>
    <s v="-- Pr�laten, -- Bisch�fe, -- Erzbisch�fe, Arnsburg, Kloster (Fond)"/>
    <s v="UB Arnsburg Kloster fehlt Potthast fehlt"/>
    <m/>
    <s v="Lich, Adelsarchiv Fürsten zu Solms-Hohensolms-Lich"/>
    <s v="17.1.1223"/>
    <n v="1223"/>
    <x v="41"/>
    <s v="Dienstag"/>
    <s v="14025 Alle Aufnahmen unter dieser Zugangsnummer"/>
    <s v="E5595"/>
    <n v="14025"/>
  </r>
  <r>
    <n v="7277"/>
    <s v="D1705"/>
    <n v="14026"/>
    <x v="2"/>
    <s v="Papst Honorius III."/>
    <s v="D1705"/>
    <s v="Citeaux, Kloster, Abt, Citeaux, Kloster, Mit�bte, Arnsburg, Kloster (Fond)"/>
    <s v="Ungedr.?"/>
    <m/>
    <s v="Lich, Adelsarchiv Fürsten zu Solms-Hohensolms-Lich"/>
    <s v="18.1.1223"/>
    <n v="1223"/>
    <x v="41"/>
    <s v="Mittwoch"/>
    <s v="14026 Alle Aufnahmen unter dieser Zugangsnummer"/>
    <s v="D1705"/>
    <n v="14026"/>
  </r>
  <r>
    <n v="7278"/>
    <s v="E5596"/>
    <n v="14027"/>
    <x v="2"/>
    <s v="Papst Honorius III."/>
    <s v="E5596"/>
    <s v="Citeaux, Kloster, Abt u. Mit�bte, Arnsburg, Kloster"/>
    <s v="Potthast fehlt;UB Arnsburg Kloster fehlt"/>
    <m/>
    <s v="Lich, Adelsarchiv Fürsten zu Solms-Hohensolms-Lich"/>
    <s v="18.1.1223"/>
    <n v="1223"/>
    <x v="41"/>
    <s v="Mittwoch"/>
    <n v="14027"/>
    <s v="E5596"/>
    <n v="14027"/>
  </r>
  <r>
    <n v="7279"/>
    <s v="E5597"/>
    <n v="14028"/>
    <x v="2"/>
    <s v="Papst Honorius III."/>
    <s v="E5597"/>
    <s v="Arnsburg, Kloster, Zisterzienserorden, �bte und Konvente"/>
    <s v="Potthast fehlt;UB Arnsburg Kloster fehlt"/>
    <m/>
    <s v="Lich, Adelsarchiv Fürsten zu Solms-Hohensolms-Lich"/>
    <s v="18.1.1223"/>
    <n v="1223"/>
    <x v="41"/>
    <s v="Mittwoch"/>
    <n v="14028"/>
    <s v="E5597"/>
    <n v="14028"/>
  </r>
  <r>
    <n v="7280"/>
    <s v="E5598"/>
    <n v="14029"/>
    <x v="2"/>
    <s v="Papst Honorius III."/>
    <s v="E5598"/>
    <s v="Hersfeld, Kloster, Abt Ludwig, Arnsburg, Kloster (Fond)"/>
    <s v="Potthast 1, Nr.6963"/>
    <m/>
    <s v="Lich, Adelsarchiv Fürsten zu Solms-Hohensolms-Lich"/>
    <s v="3.2.1223"/>
    <n v="1223"/>
    <x v="41"/>
    <s v="Freitag"/>
    <n v="14029"/>
    <s v="E5598"/>
    <n v="14029"/>
  </r>
  <r>
    <n v="6625"/>
    <s v="F3117"/>
    <n v="13305"/>
    <x v="2"/>
    <s v="Papst Honorius III."/>
    <s v="F3117"/>
    <s v="Hasli, Kirche, Pfarrer, Wettingen, Kloster (Fond)"/>
    <s v="UB Z�rich 1, Nr.399; Largiader, Nr.225"/>
    <m/>
    <s v="Aarau, Staatsarchiv"/>
    <s v="23.3.1220"/>
    <n v="1220"/>
    <x v="20"/>
    <s v="Montag"/>
    <s v="13305 Alle Aufnahmen unter dieser Zugangsnummer"/>
    <s v="F3117"/>
    <n v="13305"/>
  </r>
  <r>
    <n v="6576"/>
    <s v="F3044"/>
    <n v="13253"/>
    <x v="2"/>
    <s v="Papst Honorius III."/>
    <s v="F3044"/>
    <s v="Leuggern, Johanniter (Fond), -- Pr�laten"/>
    <s v="FR Bern. 1, Nr.129; Potthast 1, Nr.5458"/>
    <m/>
    <s v="Aarau, Staatsarchiv"/>
    <s v="13.2.1217"/>
    <n v="1217"/>
    <x v="74"/>
    <s v="Montag"/>
    <s v="13253 Alle Aufnahmen unter dieser Zugangsnummer"/>
    <s v="F3044"/>
    <n v="13253"/>
  </r>
  <r>
    <n v="6470"/>
    <s v="F3260"/>
    <n v="13132"/>
    <x v="2"/>
    <s v="Papst Honorius III."/>
    <s v="F3260"/>
    <s v="Beromünster, Stift, Propst, Beromünster, Stift, Kapitel"/>
    <s v="UB Beromünster 1, Nr.17; Largiader, Nr.219"/>
    <m/>
    <s v="Beromünster, Stiftsarchiv"/>
    <s v="28.2.1218"/>
    <n v="1218"/>
    <x v="16"/>
    <s v="Mittwoch"/>
    <s v="13132 Alle Aufnahmen unter dieser Zugangsnummer"/>
    <s v="F3260"/>
    <n v="13132"/>
  </r>
  <r>
    <n v="6471"/>
    <s v="F3261"/>
    <n v="13133"/>
    <x v="2"/>
    <s v="Papst Honorius III."/>
    <s v="F3261"/>
    <s v="St. Immer, Stift, Propst, Lautenbach, Stift, Dekan (u. Thesaurar), Beromünster, Stift (Fond)"/>
    <s v="UB Beromünster 1, Nr.21; Largiader, Nr.233"/>
    <m/>
    <s v="Beromünster, Stiftsarchiv"/>
    <s v="28.3.1223"/>
    <n v="1223"/>
    <x v="41"/>
    <s v="Dienstag"/>
    <s v="13133 Alle Aufnahmen unter dieser Zugangsnummer"/>
    <s v="F3261"/>
    <n v="13133"/>
  </r>
  <r>
    <n v="6440"/>
    <s v="R2410I"/>
    <n v="13099"/>
    <x v="2"/>
    <s v="Papst Honorius III."/>
    <s v="R2410I"/>
    <s v="Prouille, Stift St. Maria (Augustinerchorherren), Prior u. Konvent"/>
    <s v="Potthast 1, Nr.5739"/>
    <m/>
    <s v="Privatbesitz"/>
    <s v="30.3.1218"/>
    <n v="1218"/>
    <x v="16"/>
    <s v="Freitag"/>
    <s v="13099 Alle Aufnahmen unter dieser Zugangsnummer"/>
    <s v="R2410I"/>
    <n v="13099"/>
  </r>
  <r>
    <n v="4759"/>
    <s v="D1533"/>
    <n v="11116"/>
    <x v="2"/>
    <s v="Papst Honorius III."/>
    <s v="D1533"/>
    <s v="Marienwerder, Kloster, Propst, Marienwerder, Kloster, Konvent"/>
    <s v="UB Calenberg 6, Nr.5; Potthast 1, Nr.6035"/>
    <m/>
    <s v="Hannover, Hauptstaatsarchiv"/>
    <s v="2.4.1219"/>
    <n v="1219"/>
    <x v="58"/>
    <s v="Dienstag"/>
    <n v="11116"/>
    <s v="D1533"/>
    <n v="11116"/>
  </r>
  <r>
    <n v="6154"/>
    <s v="F3011"/>
    <n v="12732"/>
    <x v="2"/>
    <s v="Papst Honorius III."/>
    <s v="F3011"/>
    <s v="Beinwil, Kloster, Abt, Beinwil, Kloster, Konvent"/>
    <s v="UB Solothurn 1, Nr.303; Largiader, Nr.222"/>
    <m/>
    <s v="Solothurn, Staatsarchiv"/>
    <s v="8.5.1219"/>
    <n v="1219"/>
    <x v="58"/>
    <s v="Mittwoch"/>
    <s v="12732 Alle Aufnahmen unter dieser Zugangsnummer"/>
    <s v="F3011"/>
    <n v="12732"/>
  </r>
  <r>
    <n v="5925"/>
    <s v="F2027"/>
    <n v="12466"/>
    <x v="2"/>
    <s v="Papst Honorius III."/>
    <s v="F2027"/>
    <s v="Neuhausen, Stift, Dekan, Neuhausen, Stift, Kapitel"/>
    <s v="Largiader, Nr.231; Potthast 1, Nr.6740"/>
    <m/>
    <s v="Luzern, Staatsarchiv"/>
    <s v="18.12.1221"/>
    <n v="1221"/>
    <x v="76"/>
    <s v="Samstag"/>
    <s v="12466 Alle Aufnahmen unter dieser Zugangsnummer"/>
    <s v="F2027"/>
    <n v="12466"/>
  </r>
  <r>
    <n v="5718"/>
    <s v="F1712"/>
    <n v="12239"/>
    <x v="2"/>
    <s v="Papst Honorius III."/>
    <s v="F1712"/>
    <s v="Schaffhausen, Kloster Allerheiligen (Fond), Rheinau, Kloster, Stein a.Rh., Kloster, Wagenhausen, Kloster, �bte"/>
    <s v="Urk. Reg. Schaffhausen, Nr.96; Largiader, Z�rich, Nr.5"/>
    <m/>
    <s v="Schaffhausen, Staatsarchiv"/>
    <s v="31.5.1222"/>
    <n v="1222"/>
    <x v="138"/>
    <s v="Dienstag"/>
    <s v="12239 Alle Aufnahmen unter dieser Zugangsnummer"/>
    <s v="F1712"/>
    <n v="12239"/>
  </r>
  <r>
    <n v="5665"/>
    <s v="F1610"/>
    <n v="12155"/>
    <x v="2"/>
    <s v="Papst Honorius III."/>
    <s v="F1610"/>
    <s v="Münster im Gregorienthal, Kloster, Abt, Münster im Gregorienthal, Kloster, Konvent"/>
    <s v="Trouillat 1, Nr.320"/>
    <m/>
    <s v="Porrentruy, Staatsarchiv"/>
    <s v="3.12.1220"/>
    <n v="1220"/>
    <x v="20"/>
    <s v="Donnerstag"/>
    <s v="12155 Alle Aufnahmen unter dieser Zugangsnummer"/>
    <s v="F1610"/>
    <n v="12155"/>
  </r>
  <r>
    <n v="5677"/>
    <s v="F1628"/>
    <n v="12168"/>
    <x v="2"/>
    <s v="Papst Honorius III."/>
    <s v="F1628"/>
    <s v="L�tzel, Kloster (Fond), Citeaux, Kloster, Abt, Citeaux, Kloster, Mit�bte"/>
    <s v="Potthast 1, Nr.7129"/>
    <m/>
    <s v="Porrentruy, Staatsarchiv"/>
    <s v="23.4.1223"/>
    <n v="1223"/>
    <x v="41"/>
    <s v="Sonntag"/>
    <s v="12168 Alle Aufnahmen unter dieser Zugangsnummer"/>
    <s v="F1628"/>
    <n v="12168"/>
  </r>
  <r>
    <n v="5601"/>
    <s v="E5488"/>
    <n v="12079"/>
    <x v="2"/>
    <s v="Papst Honorius III."/>
    <s v="E5488"/>
    <s v="Hameln, Stift"/>
    <s v="UB Hameln 1, Nr.15; UB Westfäl. 5,1, Nr.286"/>
    <m/>
    <s v="Hannover, Hauptstaatsarchiv"/>
    <s v="11.2.1221"/>
    <n v="1221"/>
    <x v="76"/>
    <s v="Donnerstag"/>
    <n v="12079"/>
    <s v="E5488"/>
    <n v="12079"/>
  </r>
  <r>
    <n v="5602"/>
    <s v="D1614"/>
    <n v="12080"/>
    <x v="2"/>
    <s v="Papst Honorius III."/>
    <s v="D1614"/>
    <s v="Hameln, Stift"/>
    <s v="UB Hameln 1, Nr.16; UB Westfäl. 5,1, Nr.320"/>
    <m/>
    <s v="Hannover, Hauptstaatsarchiv"/>
    <s v="5.6.1224"/>
    <n v="1224"/>
    <x v="134"/>
    <s v="Mittwoch"/>
    <s v="12080 Alle Aufnahmen unter dieser Zugangsnummer"/>
    <s v="D1614"/>
    <n v="12080"/>
  </r>
  <r>
    <n v="5434"/>
    <s v="F1300"/>
    <n v="11898"/>
    <x v="2"/>
    <s v="Papst Honorius III."/>
    <s v="F1300"/>
    <s v="Engelberg, Kloster, Abt, Engelberg, Kloster, Konvent"/>
    <s v="QW. Schweiz 1,1, Nr.266; Largiader, Nr.224"/>
    <m/>
    <s v="Engelberg, Stiftsarchiv"/>
    <s v="12.3.1220"/>
    <n v="1220"/>
    <x v="20"/>
    <s v="Donnerstag"/>
    <s v="11898 Alle Aufnahmen unter dieser Zugangsnummer"/>
    <s v="F1300"/>
    <n v="11898"/>
  </r>
  <r>
    <n v="5224"/>
    <s v="F1129"/>
    <n v="11647"/>
    <x v="2"/>
    <s v="Papst Honorius III."/>
    <s v="F1129"/>
    <s v="Z�rich, Stift, Propst, Z�rich, Stift, Kapitel"/>
    <s v="UB Z�rich 1, Nr.386; Largiader, Z�rich, Nr.4"/>
    <m/>
    <s v="Z�rich, Staatsarchiv"/>
    <s v="8.6.1218"/>
    <n v="1218"/>
    <x v="16"/>
    <s v="Freitag"/>
    <s v="11647 Alle Aufnahmen unter dieser Zugangsnummer"/>
    <s v="F1129"/>
    <n v="11647"/>
  </r>
  <r>
    <n v="5172"/>
    <s v="F1046"/>
    <n v="11592"/>
    <x v="2"/>
    <s v="Papst Honorius III."/>
    <s v="F1046"/>
    <s v="Kappel, Kloster, Prior"/>
    <s v="UB Z�rich 1, Nr.433; Largiader, Z�rich, Nr.8"/>
    <m/>
    <s v="Z�rich, Staatsarchiv"/>
    <s v="3.12.1226"/>
    <n v="1226"/>
    <x v="67"/>
    <s v="Donnerstag"/>
    <s v="11592 Alle Aufnahmen unter dieser Zugangsnummer"/>
    <s v="F1046"/>
    <n v="11592"/>
  </r>
  <r>
    <n v="5173"/>
    <s v="F1047"/>
    <n v="11593"/>
    <x v="2"/>
    <s v="Papst Honorius III."/>
    <s v="F1047"/>
    <s v="Kappel, Kloster, Abt, Kappel, Kloster, Konvent"/>
    <s v="UB Z�rich 1, Nr.434; Largiader, Z�rich, Nr.9"/>
    <m/>
    <s v="Z�rich, Staatsarchiv"/>
    <s v="4.12.1226"/>
    <n v="1226"/>
    <x v="67"/>
    <s v="Freitag"/>
    <s v="11593 Alle Aufnahmen unter dieser Zugangsnummer"/>
    <s v="F1047"/>
    <n v="11593"/>
  </r>
  <r>
    <n v="5174"/>
    <s v="F1048"/>
    <n v="11594"/>
    <x v="2"/>
    <s v="Papst Honorius III."/>
    <s v="F1048"/>
    <s v="Kappel, Kloster, Abt, Kappel, Kloster, Konvent"/>
    <s v="UB Z�rich 1, Nr.435; Largiader, Z�rich, Nr.10"/>
    <m/>
    <s v="Z�rich, Staatsarchiv"/>
    <s v="5.12.1226"/>
    <n v="1226"/>
    <x v="67"/>
    <s v="Samstag"/>
    <s v="11594 Alle Aufnahmen unter dieser Zugangsnummer"/>
    <s v="F1048"/>
    <n v="11594"/>
  </r>
  <r>
    <n v="5175"/>
    <s v="F1049"/>
    <n v="11595"/>
    <x v="2"/>
    <s v="Papst Honorius III."/>
    <s v="F1049"/>
    <s v="Kappel, Kloster, Abt, Kappel, Kloster, Konvent"/>
    <s v="UB Z�rich 1, Nr.436; Largiader, Z�rich, Nr.11"/>
    <m/>
    <s v="Z�rich, Staatsarchiv"/>
    <s v="8.12.1226"/>
    <n v="1226"/>
    <x v="67"/>
    <s v="Dienstag"/>
    <s v="11595 Alle Aufnahmen unter dieser Zugangsnummer"/>
    <s v="F1049"/>
    <n v="11595"/>
  </r>
  <r>
    <n v="5094"/>
    <s v="F942"/>
    <n v="11512"/>
    <x v="2"/>
    <s v="Papst Honorius III."/>
    <s v="F942"/>
    <s v="Stein a.Rh., Kloster St. Georgen"/>
    <s v="UB Z�rich 12, Nr.413a; Largiader, Z�rich, Nr.6"/>
    <m/>
    <s v="Z�rich, Staatsarchiv"/>
    <s v="17.12.1222"/>
    <n v="1222"/>
    <x v="138"/>
    <s v="Samstag"/>
    <s v="11512 Alle Aufnahmen unter dieser Zugangsnummer"/>
    <s v="F942"/>
    <n v="11512"/>
  </r>
  <r>
    <n v="4935"/>
    <s v="F663"/>
    <n v="11303"/>
    <x v="2"/>
    <s v="Papst Honorius III."/>
    <s v="F663"/>
    <s v="Basel, Stift St. Leonhard"/>
    <s v="UB Basel 1, Nr.89; Largiader, Nr.220"/>
    <m/>
    <s v="Basel, Staatsarchiv"/>
    <s v="12.5.1218"/>
    <n v="1218"/>
    <x v="16"/>
    <s v="Samstag"/>
    <s v="11303 Alle Aufnahmen unter dieser Zugangsnummer"/>
    <s v="F663"/>
    <n v="11303"/>
  </r>
  <r>
    <n v="4858"/>
    <s v="F516"/>
    <n v="11223"/>
    <x v="2"/>
    <s v="Papst Honorius III."/>
    <s v="F516"/>
    <s v="Basel, Kloster St. Alban, Propst, Basel, Kloster St. Alban, Konvent"/>
    <s v="UB Basel 1, Nr.221; Largiader, Nr.221"/>
    <m/>
    <s v="Basel, Staatsarchiv"/>
    <s v="17.5.1218"/>
    <n v="1218"/>
    <x v="16"/>
    <s v="Donnerstag"/>
    <s v="11223 Alle Aufnahmen unter dieser Zugangsnummer"/>
    <s v="F516"/>
    <n v="11223"/>
  </r>
  <r>
    <n v="4865"/>
    <s v="F529"/>
    <n v="11231"/>
    <x v="2"/>
    <s v="Papst Honorius III."/>
    <s v="F529"/>
    <s v="Kirchen,- Pleban Volmar, Kirchen, Burkhard (Bruder d. Pleban Volmar v. Kirchen), Basel, Stift St. Peter (Fond)"/>
    <s v="UB Basel 1, Nr.95; Largiader, Nr.223"/>
    <m/>
    <s v="Basel, Staatsarchiv"/>
    <s v="12.12.1219"/>
    <n v="1219"/>
    <x v="58"/>
    <s v="Donnerstag"/>
    <s v="11231 Alle Aufnahmen unter dieser Zugangsnummer"/>
    <s v="F529"/>
    <n v="11231"/>
  </r>
  <r>
    <n v="4670"/>
    <s v="D1489"/>
    <n v="11007"/>
    <x v="2"/>
    <s v="Papst Honorius III."/>
    <s v="D1489"/>
    <s v="Mainz, Franziskaner (Fond), -- Pr�laten"/>
    <s v="Reg. Stadt Mainz 1, Nr.60; Potthast 1, Nr.7123"/>
    <m/>
    <s v="Mainz, Stadtarchiv"/>
    <s v="15.12.1223"/>
    <n v="1223"/>
    <x v="41"/>
    <s v="Freitag"/>
    <n v="11007"/>
    <s v="D1489"/>
    <n v="11007"/>
  </r>
  <r>
    <n v="2104"/>
    <s v="E2952"/>
    <n v="6954"/>
    <x v="2"/>
    <s v="Papst Honorius III."/>
    <s v="E2952"/>
    <s v="Pr�fening, Kloster"/>
    <s v="Mon. Boica 13, S. 198, Nr.27; Reg. Boica 2, S. 120"/>
    <m/>
    <s v="München, Bayerisches Hauptstaatsarchiv"/>
    <s v="23.5.1221"/>
    <n v="1221"/>
    <x v="76"/>
    <s v="Sonntag"/>
    <n v="6954"/>
    <s v="E2952"/>
    <n v="6954"/>
  </r>
  <r>
    <n v="2107"/>
    <s v="D808"/>
    <n v="6957"/>
    <x v="2"/>
    <s v="Papst Honorius III."/>
    <s v="D808"/>
    <s v="Bistum Passau, St. Florian, Propst, Bistum Passau, Kremsmünster, Kloster, Abt, Bistum Passau, St. Nikolai, Abt"/>
    <s v="Ungedr.?"/>
    <m/>
    <s v="München, Bayerisches Hauptstaatsarchiv"/>
    <s v="6.10.1223"/>
    <n v="1223"/>
    <x v="41"/>
    <s v="Freitag"/>
    <n v="6957"/>
    <s v="D808"/>
    <n v="6957"/>
  </r>
  <r>
    <n v="1850"/>
    <s v="D739"/>
    <n v="6435"/>
    <x v="2"/>
    <s v="Papst Honorius III."/>
    <s v="D739"/>
    <s v="Benediktbeuern, Kloster"/>
    <s v="Potthast 1, Nr.7221"/>
    <m/>
    <s v="München, Bayerisches Hauptstaatsarchiv"/>
    <s v="8.4.1224"/>
    <n v="1224"/>
    <x v="134"/>
    <s v="Montag"/>
    <n v="6435"/>
    <s v="D739"/>
    <n v="6435"/>
  </r>
  <r>
    <n v="1781"/>
    <s v="C716A"/>
    <n v="6027"/>
    <x v="2"/>
    <s v="Papst Honorius III."/>
    <s v="C716A"/>
    <s v="Brauweiler, Kloster"/>
    <s v="Pressutti"/>
    <m/>
    <s v="Paris, Nationalbibliothek"/>
    <s v="0.0.1216-0.0.1227"/>
    <n v="12161227"/>
    <x v="57"/>
    <s v="Unbekannt"/>
    <s v="6027 Alle Aufnahmen unter dieser Zugangsnummer"/>
    <s v="C716A"/>
    <n v="6027"/>
  </r>
  <r>
    <n v="1716"/>
    <s v="D694"/>
    <n v="5889"/>
    <x v="2"/>
    <s v="Papst Honorius III."/>
    <s v="D694"/>
    <s v="Helmarshausen, Kloster"/>
    <s v="UB Westfäl. 4,1, Nr.110; Potthast 1, Nr.6948"/>
    <m/>
    <s v="Paderborn, Bistumsarchiv"/>
    <s v="26.1.1223"/>
    <n v="1223"/>
    <x v="41"/>
    <s v="Donnerstag"/>
    <n v="5889"/>
    <s v="D694"/>
    <n v="5889"/>
  </r>
  <r>
    <n v="4511"/>
    <s v="E5248"/>
    <n v="10805"/>
    <x v="2"/>
    <s v="Papst Honorius III."/>
    <s v="E5248"/>
    <s v="W�ltingerode, Kloster, �btissin"/>
    <s v="UB Hildesheim H.stift 1, Nr.685"/>
    <m/>
    <s v="Hannover, Hauptstaatsarchiv"/>
    <s v="6.10.1216"/>
    <n v="1216"/>
    <x v="44"/>
    <s v="Donnerstag"/>
    <n v="10805"/>
    <s v="E5248"/>
    <n v="10805"/>
  </r>
  <r>
    <n v="4516"/>
    <s v="D1442"/>
    <n v="10810"/>
    <x v="2"/>
    <s v="Papst Honorius III."/>
    <s v="D1442"/>
    <s v="W�ltingerode, Kloster, �btissin, W�ltingerode, Kloster, Konvent"/>
    <s v="UB Hildesheim H.stift 2, Nr.58"/>
    <m/>
    <s v="Hannover, Hauptstaatsarchiv"/>
    <s v="6.1.1223"/>
    <n v="1223"/>
    <x v="41"/>
    <s v="Freitag"/>
    <n v="10810"/>
    <s v="D1442"/>
    <n v="10810"/>
  </r>
  <r>
    <n v="1524"/>
    <s v="D643"/>
    <n v="5657"/>
    <x v="2"/>
    <s v="Papst Honorius III."/>
    <s v="D643"/>
    <s v="Stendal, Domstift, Kapitel"/>
    <s v="Potthast 1, Nr.6253"/>
    <m/>
    <s v="Berlin, Geheimes Staatsarchiv"/>
    <s v="18.5.1220"/>
    <n v="1220"/>
    <x v="20"/>
    <s v="Montag"/>
    <n v="5657"/>
    <s v="D643"/>
    <n v="5657"/>
  </r>
  <r>
    <n v="1525"/>
    <s v="C674A"/>
    <n v="5658"/>
    <x v="2"/>
    <s v="Papst Honorius III."/>
    <s v="C674A"/>
    <s v="Erzbistum Magdeburg, Domstift, Domherr Ludolf (Kustos u. Scholaster)"/>
    <s v="Reg. Magdeburg Ebb. 2, Nr.587"/>
    <m/>
    <s v="Berlin, Geheimes Staatsarchiv"/>
    <s v="2.6.1220"/>
    <n v="1220"/>
    <x v="20"/>
    <s v="Dienstag"/>
    <s v="5658 Alle Aufnahmen unter dieser Zugangsnummer"/>
    <s v="C674A"/>
    <n v="5658"/>
  </r>
  <r>
    <n v="1526"/>
    <s v="E2547"/>
    <n v="5659"/>
    <x v="2"/>
    <s v="Papst Honorius III."/>
    <s v="E2547"/>
    <s v="Stendal, Domstift, Kapitel"/>
    <s v="Ungedr.?"/>
    <m/>
    <s v="Berlin, Geheimes Staatsarchiv"/>
    <s v="19.6.1220"/>
    <n v="1220"/>
    <x v="20"/>
    <s v="Freitag"/>
    <n v="5659"/>
    <s v="E2547"/>
    <n v="5659"/>
  </r>
  <r>
    <n v="1528"/>
    <s v="E2533"/>
    <n v="5661"/>
    <x v="2"/>
    <s v="Papst Honorius III."/>
    <s v="E2533"/>
    <e v="#NAME?"/>
    <s v="Ungedr.?"/>
    <m/>
    <s v="Berlin, Geheimes Staatsarchiv"/>
    <s v="11.6.1221"/>
    <n v="1221"/>
    <x v="76"/>
    <s v="Freitag"/>
    <n v="5661"/>
    <s v="E2533"/>
    <n v="5661"/>
  </r>
  <r>
    <n v="827"/>
    <s v="E1636"/>
    <n v="3977"/>
    <x v="2"/>
    <s v="Papst Innozenz II."/>
    <s v="E1636"/>
    <s v="Hersfeld, Kloster"/>
    <s v="Dobenecker 1, Nr.1254; Acta Pont. Rom. 1, Nr.160"/>
    <m/>
    <s v="Marburg, Staatsarchiv"/>
    <s v="1.4.1131"/>
    <n v="1131"/>
    <x v="113"/>
    <s v="Mittwoch"/>
    <n v="3977"/>
    <s v="E1636"/>
    <n v="3977"/>
  </r>
  <r>
    <n v="700"/>
    <s v="E1188"/>
    <n v="3023"/>
    <x v="2"/>
    <s v="Papst Innozenz II."/>
    <s v="E1188"/>
    <s v="Arnstein, Kloster"/>
    <s v="UB Arnstein Kloster, Nr.1; JL, Nr.8240"/>
    <m/>
    <s v="Wiesbaden, Hauptstaatsarchiv"/>
    <s v="30.9.1142"/>
    <n v="1142"/>
    <x v="65"/>
    <s v="Mittwoch"/>
    <n v="3023"/>
    <s v="E1188"/>
    <n v="3023"/>
  </r>
  <r>
    <n v="649"/>
    <s v="E1081"/>
    <n v="2531"/>
    <x v="2"/>
    <s v="Papst Innozenz II."/>
    <s v="E1081"/>
    <s v="Fulda, Kloster"/>
    <s v="JL, Nr.7462; CD. Fuldensis, Nr.785"/>
    <m/>
    <s v="Marburg, Staatsarchiv"/>
    <s v="1.4.1131"/>
    <n v="1131"/>
    <x v="113"/>
    <s v="Mittwoch"/>
    <n v="2531"/>
    <s v="E1081"/>
    <n v="2531"/>
  </r>
  <r>
    <n v="650"/>
    <s v="E1038A"/>
    <n v="2532"/>
    <x v="2"/>
    <s v="Papst Innozenz II."/>
    <s v="E1038A"/>
    <s v="Fulda, Kloster, Abt Berthold"/>
    <s v="JL, Nr.7631; CD. Fuldensis, Nr.789"/>
    <m/>
    <s v="Marburg, Staatsarchiv"/>
    <s v="5.6.1133"/>
    <n v="1133"/>
    <x v="99"/>
    <s v="Montag"/>
    <s v="2532 Alle Aufnahmen unter dieser Zugangsnummer"/>
    <s v="E1038A"/>
    <n v="2532"/>
  </r>
  <r>
    <n v="651"/>
    <s v="E1039A"/>
    <n v="2533"/>
    <x v="2"/>
    <s v="Papst Innozenz II."/>
    <s v="E1039A"/>
    <s v="Fulda, Kloster, Abt Konrad"/>
    <s v="JL, Nr.7844; CD. Fuldensis, Nr.391"/>
    <m/>
    <s v="Marburg, Staatsarchiv"/>
    <s v="21.6.1137"/>
    <n v="1137"/>
    <x v="179"/>
    <s v="Montag"/>
    <s v="2533 Alle Aufnahmen unter dieser Zugangsnummer"/>
    <s v="E1039A"/>
    <n v="2533"/>
  </r>
  <r>
    <n v="652"/>
    <s v="E1040A"/>
    <n v="2534"/>
    <x v="2"/>
    <s v="Papst Innozenz II."/>
    <s v="E1040A"/>
    <s v="Fulda, Kloster, Abt Adolf"/>
    <s v="JL, Nr.8244; CD. Fuldensis, Nr.796"/>
    <m/>
    <s v="Marburg, Staatsarchiv"/>
    <s v="15.11.1142"/>
    <n v="1142"/>
    <x v="65"/>
    <s v="Sonntag"/>
    <s v="2534 Alle Aufnahmen unter dieser Zugangsnummer"/>
    <s v="E1040A"/>
    <n v="2534"/>
  </r>
  <r>
    <n v="552"/>
    <s v="E779"/>
    <n v="2187"/>
    <x v="2"/>
    <s v="Papst Innozenz II."/>
    <s v="E779"/>
    <s v="Reinhardsbrunn, Kloster"/>
    <s v="JL, Nr.7970; Dobenecker 1, Nr.1370"/>
    <m/>
    <s v="Gotha, Staatsarchiv"/>
    <s v="10.4.1139"/>
    <n v="1139"/>
    <x v="140"/>
    <s v="Montag"/>
    <n v="2187"/>
    <s v="E779"/>
    <n v="2187"/>
  </r>
  <r>
    <n v="505"/>
    <s v="E717"/>
    <n v="2079"/>
    <x v="2"/>
    <s v="Papst Innozenz II."/>
    <s v="E717"/>
    <s v="Biburg, Kloster"/>
    <s v="JL, Nr.7974; Germ. Pont. 1, S. 316"/>
    <m/>
    <s v="München, Bayerisches Hauptstaatsarchiv"/>
    <s v="11.4.1139"/>
    <n v="1139"/>
    <x v="140"/>
    <s v="Dienstag"/>
    <n v="2079"/>
    <s v="E717"/>
    <n v="2079"/>
  </r>
  <r>
    <n v="506"/>
    <s v="E792A"/>
    <n v="2081"/>
    <x v="2"/>
    <s v="Papst Innozenz II."/>
    <s v="E792A"/>
    <s v="Regensburg, Kloster St. Mang (im Stadtamhof)"/>
    <s v="JL, Nr.8047; Germ. Pont. 1, S. 294, Nr.1"/>
    <m/>
    <s v="München, Bayerisches Hauptstaatsarchiv"/>
    <s v="20.10.1139"/>
    <n v="1139"/>
    <x v="140"/>
    <s v="Freitag"/>
    <s v="2081 Alle Aufnahmen unter dieser Zugangsnummer"/>
    <s v="E792A"/>
    <n v="2081"/>
  </r>
  <r>
    <n v="507"/>
    <s v="E718"/>
    <n v="2082"/>
    <x v="2"/>
    <s v="Papst Innozenz II."/>
    <s v="E718"/>
    <s v="Wessobrunn, Kloster (Benediktinerkloster in OBayern)"/>
    <s v="JL, Nr.8160; Germ. Pont. 2, S. 66"/>
    <m/>
    <s v="München, Bayerisches Hauptstaatsarchiv"/>
    <s v="20.11.1141"/>
    <n v="1141"/>
    <x v="158"/>
    <s v="Donnerstag"/>
    <n v="2082"/>
    <s v="E718"/>
    <n v="2082"/>
  </r>
  <r>
    <n v="508"/>
    <s v="E801"/>
    <n v="2083"/>
    <x v="2"/>
    <s v="Papst Innozenz II."/>
    <s v="E801"/>
    <s v="Berchtesgaden, Kloster"/>
    <s v="JL, Nr.8193; Germ. Pont. 1, S. 60 Nr.4"/>
    <m/>
    <s v="München, Bayerisches Hauptstaatsarchiv"/>
    <s v="8.1.1142"/>
    <n v="1142"/>
    <x v="65"/>
    <s v="Donnerstag"/>
    <n v="2083"/>
    <s v="E801"/>
    <n v="2083"/>
  </r>
  <r>
    <n v="509"/>
    <s v="E802"/>
    <n v="2085"/>
    <x v="2"/>
    <s v="Papst Innozenz II."/>
    <s v="E802"/>
    <s v="Indersdorf, Stift"/>
    <s v="JL, Nr.8209; Germ. Pont. 1, S. 350, Nr.4"/>
    <m/>
    <s v="München, Bayerisches Hauptstaatsarchiv"/>
    <s v="11.3.1142"/>
    <n v="1142"/>
    <x v="65"/>
    <s v="Mittwoch"/>
    <n v="2085"/>
    <s v="E802"/>
    <n v="2085"/>
  </r>
  <r>
    <n v="510"/>
    <s v="E803"/>
    <n v="2086"/>
    <x v="2"/>
    <s v="Papst Innozenz II."/>
    <s v="E803"/>
    <s v="Ebrach, Kloster"/>
    <s v="JL, Nr.8213"/>
    <m/>
    <s v="München, Bayerisches Hauptstaatsarchiv"/>
    <s v="16.3.1142"/>
    <n v="1142"/>
    <x v="65"/>
    <s v="Montag"/>
    <n v="2086"/>
    <s v="E803"/>
    <n v="2086"/>
  </r>
  <r>
    <n v="511"/>
    <s v="E804"/>
    <n v="2087"/>
    <x v="2"/>
    <s v="Papst Innozenz II."/>
    <s v="E804"/>
    <s v="Heilsbronn, Kloster"/>
    <s v="JL, Nr.8212"/>
    <m/>
    <s v="München, Bayerisches Hauptstaatsarchiv"/>
    <s v="16.3.1142"/>
    <n v="1142"/>
    <x v="65"/>
    <s v="Montag"/>
    <n v="2087"/>
    <s v="E804"/>
    <n v="2087"/>
  </r>
  <r>
    <n v="450"/>
    <s v="E760"/>
    <n v="2004"/>
    <x v="2"/>
    <s v="Papst Innozenz II."/>
    <s v="E760"/>
    <s v="Pforte, Kloster"/>
    <s v="UB Kloster Pforte 1, Nr.2; JL, Nr.7868"/>
    <m/>
    <s v="Dresden, Hauptstaatsarchiv"/>
    <s v="13.1.1138"/>
    <n v="1138"/>
    <x v="192"/>
    <s v="Donnerstag"/>
    <n v="2004"/>
    <s v="E760"/>
    <n v="2004"/>
  </r>
  <r>
    <n v="451"/>
    <s v="E761"/>
    <n v="2005"/>
    <x v="2"/>
    <s v="Papst Innozenz II."/>
    <s v="E761"/>
    <s v="Goseck, Kloster"/>
    <s v="CD. Sax. 3.1.1, S. 16; Germ. Pont. 5,2, S. 437 Nr. 1"/>
    <m/>
    <s v="Dresden, Hauptstaatsarchiv"/>
    <s v="13.1.1138"/>
    <n v="1138"/>
    <x v="192"/>
    <s v="Donnerstag"/>
    <n v="2005"/>
    <s v="E761"/>
    <n v="2005"/>
  </r>
  <r>
    <n v="468"/>
    <s v="E702"/>
    <n v="2036"/>
    <x v="2"/>
    <s v="Papst Innozenz II."/>
    <s v="E702"/>
    <s v="Rott, Kloster"/>
    <s v="JL, Nr.8250; Germ. Pont. 1, S. 356"/>
    <m/>
    <s v="München, Bayerisches Hauptstaatsarchiv"/>
    <s v="6.12.1142"/>
    <n v="1142"/>
    <x v="65"/>
    <s v="Sonntag"/>
    <n v="2036"/>
    <s v="E702"/>
    <n v="2036"/>
  </r>
  <r>
    <n v="469"/>
    <s v="B186"/>
    <n v="2037"/>
    <x v="2"/>
    <s v="Papst Innozenz II."/>
    <s v="B186"/>
    <s v="Rott, Kloster"/>
    <s v="JL, Nr.8251; Germ. Pont. 1, S. 357"/>
    <m/>
    <s v="München, Bayerisches Hauptstaatsarchiv"/>
    <s v="6.12.1142"/>
    <n v="1142"/>
    <x v="65"/>
    <s v="Sonntag"/>
    <n v="2037"/>
    <s v="B186"/>
    <n v="2037"/>
  </r>
  <r>
    <n v="401"/>
    <s v="C325"/>
    <n v="1819"/>
    <x v="2"/>
    <s v="Papst Innozenz II."/>
    <s v="C325"/>
    <s v="Berchtesgaden, Kloster"/>
    <s v="JL, Nr.8294; Germ. Pont. 1, S. 57, Nr.6"/>
    <m/>
    <s v="München, Bayerisches Hauptstaatsarchiv"/>
    <s v="0.0.1138-16.3.1143"/>
    <n v="11381143"/>
    <x v="172"/>
    <s v="Unbekannt"/>
    <n v="1819"/>
    <s v="C325"/>
    <n v="1819"/>
  </r>
  <r>
    <n v="402"/>
    <s v="E758"/>
    <n v="1822"/>
    <x v="2"/>
    <s v="Papst Innozenz II."/>
    <s v="E758"/>
    <s v="Formbach, Kloster"/>
    <s v="JL, Nr.7960; Germ. Pont. 1, S. 186, Nr.1"/>
    <m/>
    <s v="München, Bayerisches Hauptstaatsarchiv"/>
    <s v="29.3.1139"/>
    <n v="1139"/>
    <x v="140"/>
    <s v="Mittwoch"/>
    <n v="1822"/>
    <s v="E758"/>
    <n v="1822"/>
  </r>
  <r>
    <n v="403"/>
    <s v="E665"/>
    <n v="1825"/>
    <x v="2"/>
    <s v="Papst Innozenz II."/>
    <s v="E665"/>
    <s v="Pr�fening, Kloster"/>
    <s v="JL, Nr.7972; Germ. Pont. 1, S. 297, Nr.5"/>
    <m/>
    <s v="München, Bayerisches Hauptstaatsarchiv"/>
    <s v="11.4.1139"/>
    <n v="1139"/>
    <x v="140"/>
    <s v="Dienstag"/>
    <n v="1825"/>
    <s v="E665"/>
    <n v="1825"/>
  </r>
  <r>
    <n v="404"/>
    <s v="E666"/>
    <n v="1826"/>
    <x v="2"/>
    <s v="Papst Innozenz II."/>
    <s v="E666"/>
    <s v="Ursberg, Kloster"/>
    <s v="JL, Nr.7981; Germ. Pont. 2,1, S. 84 Nr.1"/>
    <m/>
    <s v="München, Bayerisches Hauptstaatsarchiv"/>
    <s v="12.4.1139"/>
    <n v="1139"/>
    <x v="140"/>
    <s v="Mittwoch"/>
    <n v="1826"/>
    <s v="E666"/>
    <n v="1826"/>
  </r>
  <r>
    <n v="405"/>
    <s v="E831"/>
    <n v="1827"/>
    <x v="2"/>
    <s v="Papst Innozenz II."/>
    <s v="E831"/>
    <s v="Pr�fening, Kloster"/>
    <s v="JL, Nr.8046; Germ. Pont. 1, S. 298 Nr.6"/>
    <m/>
    <s v="München, Bayerisches Hauptstaatsarchiv"/>
    <s v="20.10.1139"/>
    <n v="1139"/>
    <x v="140"/>
    <s v="Freitag"/>
    <n v="1827"/>
    <s v="E831"/>
    <n v="1827"/>
  </r>
  <r>
    <n v="394"/>
    <s v="E529"/>
    <n v="1805"/>
    <x v="2"/>
    <s v="Papst Innozenz II."/>
    <s v="E529"/>
    <s v="Bistum Mei�en"/>
    <s v="CD. Sax.Reg. 2,1, Nr.47; JL, Nr.7498"/>
    <m/>
    <s v="Dresden, Hauptstaatsarchiv"/>
    <s v="29.10.1131"/>
    <n v="1131"/>
    <x v="113"/>
    <s v="Donnerstag"/>
    <n v="1805"/>
    <s v="E529"/>
    <n v="1805"/>
  </r>
  <r>
    <n v="397"/>
    <s v="E658"/>
    <n v="1810"/>
    <x v="2"/>
    <s v="Papst Innozenz II."/>
    <s v="E658"/>
    <s v="Indersdorf, Stift"/>
    <s v="Germ. Pont. 1, S. 349, Nr.2; JL, Nr.7456"/>
    <m/>
    <s v="München, Bayerisches Hauptstaatsarchiv"/>
    <s v="28.3.1131"/>
    <n v="1131"/>
    <x v="113"/>
    <s v="Samstag"/>
    <n v="1810"/>
    <s v="E658"/>
    <n v="1810"/>
  </r>
  <r>
    <n v="398"/>
    <s v="E659"/>
    <n v="1811"/>
    <x v="2"/>
    <s v="Papst Innozenz II."/>
    <s v="E659"/>
    <s v="Bistum Bamberg, Domstift"/>
    <s v="JL, Nr.7493; Germ. Pont. 3,3, S. 268"/>
    <m/>
    <s v="München, Bayerisches Hauptstaatsarchiv"/>
    <s v="28.10.1131"/>
    <n v="1131"/>
    <x v="113"/>
    <s v="Mittwoch"/>
    <n v="1811"/>
    <s v="E659"/>
    <n v="1811"/>
  </r>
  <r>
    <n v="399"/>
    <s v="E689A"/>
    <n v="1812"/>
    <x v="2"/>
    <s v="Papst Innozenz II."/>
    <s v="E689A"/>
    <s v="Mallersdorf, Kloster, Bamberg"/>
    <s v="JL, Nr.7495; Acta Pont. Rom. 2, Nr.307"/>
    <m/>
    <s v="München, Bayerisches Hauptstaatsarchiv"/>
    <s v="29.10.1131"/>
    <n v="1131"/>
    <x v="113"/>
    <s v="Donnerstag"/>
    <n v="1812"/>
    <s v="E689A"/>
    <n v="1812"/>
  </r>
  <r>
    <n v="400"/>
    <s v="E701"/>
    <n v="1815"/>
    <x v="2"/>
    <s v="Papst Innozenz II."/>
    <s v="E701"/>
    <s v="Pr�fening, Kloster"/>
    <s v="JL, Nr.7792; Germ. Pont. 1, S. 267, Nr.4"/>
    <m/>
    <s v="München, Bayerisches Hauptstaatsarchiv"/>
    <s v="22.10.1136"/>
    <n v="1136"/>
    <x v="115"/>
    <s v="Donnerstag"/>
    <n v="1815"/>
    <s v="E701"/>
    <n v="1815"/>
  </r>
  <r>
    <n v="344"/>
    <s v="E646"/>
    <n v="1723"/>
    <x v="2"/>
    <s v="Papst Innozenz II."/>
    <s v="E646"/>
    <s v="Ilbenstadt, Stift"/>
    <s v="UB Mainz 2,1, Nr.11; JL, Nr.8060"/>
    <m/>
    <s v="Darmstadt, Staatsarchiv"/>
    <s v="12.12.1139"/>
    <n v="1139"/>
    <x v="140"/>
    <s v="Dienstag"/>
    <n v="1723"/>
    <s v="E646"/>
    <n v="1723"/>
  </r>
  <r>
    <n v="247"/>
    <s v="E498"/>
    <n v="1583"/>
    <x v="2"/>
    <s v="Papst Innozenz II."/>
    <s v="E498"/>
    <s v="Lausnitz, Stift"/>
    <s v="Dobenecker 1, Nr.1342; JL, Nr.4843 (zu 19.6.1137)"/>
    <m/>
    <s v="Weimar, Staatsarchiv"/>
    <s v="24.6.1137"/>
    <n v="1137"/>
    <x v="179"/>
    <s v="Donnerstag"/>
    <n v="1583"/>
    <s v="E498"/>
    <n v="1583"/>
  </r>
  <r>
    <n v="257"/>
    <s v="D225"/>
    <n v="1593"/>
    <x v="2"/>
    <s v="Papst Innozenz II."/>
    <s v="D225"/>
    <s v="Naumburg, Kloster St. Moritz"/>
    <s v="UB Naumburg H.stift 1, Nr.140; Dobenecker 1, Nr.1351"/>
    <m/>
    <s v="Weimar, Staatsarchiv"/>
    <s v="12.1.1138"/>
    <n v="1138"/>
    <x v="192"/>
    <s v="Mittwoch"/>
    <n v="1593"/>
    <s v="D225"/>
    <n v="1593"/>
  </r>
  <r>
    <n v="8925"/>
    <s v="F9362"/>
    <n v="16059"/>
    <x v="2"/>
    <s v="Papst Innozenz II."/>
    <s v="F9362"/>
    <s v="Gottesgnaden, Propst Heinrich, Gottesgnaden, Kapitel"/>
    <s v="Reg. Magdeburg Ebb. 1, S. 443f., Nr. 1131; Migne, PL 179, S. 377; JL, Nr. 7921"/>
    <m/>
    <s v="Magdeburg, Landeshauptarchiv"/>
    <s v="8.12.1138"/>
    <n v="1138"/>
    <x v="192"/>
    <s v="Donnerstag"/>
    <s v="16059 Alle Aufnahmen unter dieser Zugangsnummer"/>
    <s v="F9362"/>
    <n v="16059"/>
  </r>
  <r>
    <n v="8953"/>
    <s v="F9619"/>
    <n v="16097"/>
    <x v="2"/>
    <s v="Papst Innozenz II."/>
    <s v="F9619"/>
    <s v="Magdeburg, St. Johannes (zum Berge), Kloster, Abt Arnold"/>
    <s v="UB Berge, S. 17f., Nr. 28; JL, Nr. 8128"/>
    <m/>
    <s v="Magdeburg, Landeshauptarchiv"/>
    <s v="0.0.1140-11.2.1141"/>
    <n v="11401141"/>
    <x v="158"/>
    <s v="Unbekannt"/>
    <s v="16097 Alle Aufnahmen unter dieser Zugangsnummer"/>
    <s v="F9619"/>
    <n v="16097"/>
  </r>
  <r>
    <n v="8839"/>
    <s v="F9025"/>
    <n v="15904"/>
    <x v="2"/>
    <s v="Papst Innozenz II."/>
    <s v="F9025"/>
    <s v="Magdeburg, Erzbischof Norbert"/>
    <s v="Reg. Magdeburg Ebb. 1, S. 412, Nr. 1058; UB Magdeburg Erzstift 1, S. 288-291, Nr. 229; JL, Nr. 7629"/>
    <m/>
    <s v="Magdeburg"/>
    <s v="4.6.1133"/>
    <n v="1133"/>
    <x v="99"/>
    <s v="Sonntag"/>
    <s v="15904 Alle Aufnahmen unter dieser Zugangsnummer"/>
    <s v="F9025"/>
    <n v="15904"/>
  </r>
  <r>
    <n v="8405"/>
    <s v="F7710"/>
    <n v="15399"/>
    <x v="2"/>
    <s v="Papst Innozenz II."/>
    <s v="F7710"/>
    <s v="Trier, Erzbischof Adalbero, Geistliche von Trier, Weltliche von Trier"/>
    <s v="UB Mittelrhein 1, Nr. 497; Reg. Mittelrhein. 1, Nr. 1933; JL, Nr. 7905"/>
    <m/>
    <s v="Trier, StadtA."/>
    <s v="17.7.1138"/>
    <n v="1138"/>
    <x v="192"/>
    <s v="Sonntag"/>
    <s v="15399 Alle Aufnahmen unter dieser Zugangsnummer"/>
    <s v="F7710"/>
    <n v="15399"/>
  </r>
  <r>
    <n v="8406"/>
    <s v="F7711"/>
    <n v="15400"/>
    <x v="2"/>
    <s v="Papst Innozenz II."/>
    <s v="F7711"/>
    <s v="Trier, Adalbero, p�pstlicher Legat, Trier, Erzbischof Adalbero (identisch)"/>
    <s v="UB Mittelrhein 1, Nr. 498-500"/>
    <m/>
    <s v="Trier, StadtA."/>
    <s v="15.10.1139"/>
    <n v="1139"/>
    <x v="140"/>
    <s v="Sonntag"/>
    <s v="15400 Alle Aufnahmen unter dieser Zugangsnummer"/>
    <s v="F7711"/>
    <n v="15400"/>
  </r>
  <r>
    <n v="8407"/>
    <s v="F7712"/>
    <n v="15401"/>
    <x v="2"/>
    <s v="Papst Innozenz II."/>
    <s v="F7712"/>
    <s v="Trier, St. Maximin, Benediktinerkloster, Abt Siger"/>
    <s v="UB Mittelrhein 1, Nr. 516; Reg. Mittelrhein. 1, Nr. 1967; JL, Nr. 8093; Wampach 1, Nr. 411, UB Mittelrhein 2, S. 693f., Nr. 568, K�lzer, S. 21, S. 55 mit Anm. 149, S. 92-94, Germ. Pont. 10,1, S. 210f., Nr. 33"/>
    <m/>
    <s v="Trier, StadtA."/>
    <s v="6.5.1140"/>
    <n v="1140"/>
    <x v="105"/>
    <s v="Montag"/>
    <s v="15401 Alle Aufnahmen unter dieser Zugangsnummer"/>
    <s v="F7712"/>
    <n v="15401"/>
  </r>
  <r>
    <n v="8408"/>
    <s v="F7717"/>
    <n v="15402"/>
    <x v="2"/>
    <s v="Papst Innozenz II."/>
    <s v="F7717"/>
    <s v="Himmerod (Claustrum), Zisterzienserkloster, Abt Ramdulf und Konvent"/>
    <s v="UB Mittelrhein 1, Nr. 519; Reg. Mittelrhein. 1, Nr. 1779; JL, Nr. 8112, UB Mittelrhein 2, S. 696, Nr. 577, Germ. Pont. 10,1, S. 374, Nr. 1"/>
    <m/>
    <s v="Trier, StadtA."/>
    <s v="20.12.1140"/>
    <n v="1140"/>
    <x v="105"/>
    <s v="Freitag"/>
    <s v="15402 Alle Aufnahmen unter dieser Zugangsnummer"/>
    <s v="F7717"/>
    <n v="15402"/>
  </r>
  <r>
    <n v="8409"/>
    <s v="F7718"/>
    <n v="15403"/>
    <x v="2"/>
    <s v="Papst Innozenz II."/>
    <s v="F7718"/>
    <s v="Trier, Erzbischof Adalbero"/>
    <s v="UB Mittelrhein 1, Nr. 518; Reg. Mittelrhein. 1, Nr. 1978; JL, Nr. 8111 (zu XII 19)"/>
    <m/>
    <s v="Trier, StadtA."/>
    <s v="20.12.1140"/>
    <n v="1140"/>
    <x v="105"/>
    <s v="Freitag"/>
    <s v="15403 Alle Aufnahmen unter dieser Zugangsnummer"/>
    <s v="F7718"/>
    <n v="15403"/>
  </r>
  <r>
    <n v="7220"/>
    <s v="F4594"/>
    <n v="13958"/>
    <x v="2"/>
    <s v="Papst Innozenz II."/>
    <s v="F4594"/>
    <s v="St. Maurice, Stift, Propst Emerad, St. Maurice, Stift, Kapitel"/>
    <s v="JL, Nr.7704"/>
    <m/>
    <s v="St. Maurice, Stiftsarchiv"/>
    <s v="8.6.1135"/>
    <n v="1135"/>
    <x v="112"/>
    <s v="Samstag"/>
    <s v="13958 Alle Aufnahmen unter dieser Zugangsnummer"/>
    <s v="F4594"/>
    <n v="13958"/>
  </r>
  <r>
    <n v="7221"/>
    <s v="F4595"/>
    <n v="13959"/>
    <x v="2"/>
    <s v="Papst Innozenz II."/>
    <s v="F4595"/>
    <s v="St. Maurice, Stift, Prior Emerad, St. Maurice, Stift, Kapitel"/>
    <s v="JL, Nr.7791; Reg. Schweiz, Nr.1699"/>
    <m/>
    <s v="St. Maurice, Stiftsarchiv"/>
    <s v="22.10.1136"/>
    <n v="1136"/>
    <x v="115"/>
    <s v="Donnerstag"/>
    <s v="13959 Alle Aufnahmen unter dieser Zugangsnummer"/>
    <s v="F4595"/>
    <n v="13959"/>
  </r>
  <r>
    <n v="6787"/>
    <s v="F3645"/>
    <n v="13475"/>
    <x v="2"/>
    <s v="Papst Innozenz II."/>
    <s v="F3645"/>
    <s v="Hauterive, Kloster, Abt Gerhard, Hauterive, Kloster, Konvent"/>
    <s v="Reg. Hauterive, Nr.22; JL, Nr.8229"/>
    <m/>
    <s v="Fribourg, Staatsarchiv"/>
    <s v="27.4.1142"/>
    <n v="1142"/>
    <x v="65"/>
    <s v="Montag"/>
    <s v="13475 Alle Aufnahmen unter dieser Zugangsnummer"/>
    <s v="F3645"/>
    <n v="13475"/>
  </r>
  <r>
    <n v="6581"/>
    <s v="F3051"/>
    <n v="13259"/>
    <x v="2"/>
    <s v="Papst Innozenz II."/>
    <s v="F3051"/>
    <s v="Muri, Kloster, Abt Rozelinus"/>
    <s v="QW. Schweiz 3,3, S.111f.; JL, Nr.5698"/>
    <m/>
    <s v="Aarau, Staatsarchiv"/>
    <s v="13.4.1139"/>
    <n v="1139"/>
    <x v="140"/>
    <s v="Donnerstag"/>
    <s v="13259 Alle Aufnahmen unter dieser Zugangsnummer"/>
    <s v="F3051"/>
    <n v="13259"/>
  </r>
  <r>
    <n v="5996"/>
    <s v="F2338"/>
    <n v="12570"/>
    <x v="2"/>
    <s v="Papst Innozenz II."/>
    <s v="F2338"/>
    <s v="Romainmotier, Kloster, Prior Ponce"/>
    <s v="MDR 3, S. 581"/>
    <m/>
    <s v="Lausanne, Staatsarchiv"/>
    <s v="30.4.1139"/>
    <n v="1139"/>
    <x v="140"/>
    <s v="Sonntag"/>
    <s v="12570 Alle Aufnahmen unter dieser Zugangsnummer"/>
    <s v="F2338"/>
    <n v="12570"/>
  </r>
  <r>
    <n v="5895"/>
    <s v="F1970"/>
    <n v="12433"/>
    <x v="2"/>
    <s v="Papst Innozenz II."/>
    <s v="F1970"/>
    <s v="Frankenthal, Stift"/>
    <s v="JL, Nr.7645"/>
    <m/>
    <s v="Luzern, Staatsarchiv"/>
    <s v="23.1.1134"/>
    <n v="1134"/>
    <x v="114"/>
    <s v="Dienstag"/>
    <s v="12433 Alle Aufnahmen unter dieser Zugangsnummer"/>
    <s v="F1970"/>
    <n v="12433"/>
  </r>
  <r>
    <n v="5628"/>
    <s v="F1553"/>
    <n v="12109"/>
    <x v="2"/>
    <s v="Papst Innozenz II."/>
    <s v="F1553"/>
    <s v="L�tzel, Kloster, Abt Christian, L�tzel, Kloster, Konvent"/>
    <s v="Trouillat 1, Nr.181; JL, Nr.7953"/>
    <m/>
    <s v="Porrentruy, Staatsarchiv"/>
    <s v="18.3.1139"/>
    <n v="1139"/>
    <x v="140"/>
    <s v="Samstag"/>
    <s v="12109 Alle Aufnahmen unter dieser Zugangsnummer"/>
    <s v="F1553"/>
    <n v="12109"/>
  </r>
  <r>
    <n v="5629"/>
    <s v="F1554"/>
    <n v="12110"/>
    <x v="2"/>
    <s v="Papst Innozenz II."/>
    <s v="F1554"/>
    <s v="St. Ursanne, Stift, Kapitel"/>
    <s v="Trouillat 1, Nr.183; JL, Nr.7986"/>
    <m/>
    <s v="Porrentruy, Staatsarchiv"/>
    <s v="14.4.1139"/>
    <n v="1139"/>
    <x v="140"/>
    <s v="Freitag"/>
    <s v="12110 Alle Aufnahmen unter dieser Zugangsnummer"/>
    <s v="F1554"/>
    <n v="12110"/>
  </r>
  <r>
    <n v="5630"/>
    <s v="F1555"/>
    <n v="12111"/>
    <x v="2"/>
    <s v="Papst Innozenz II."/>
    <s v="F1555"/>
    <s v="Bistum Basel, Bischof Ortlieb"/>
    <s v="Trouillat 1, Nr.182; JL, Nr.7985"/>
    <m/>
    <s v="Porrentruy, Staatsarchiv"/>
    <s v="14.4.1139"/>
    <n v="1139"/>
    <x v="140"/>
    <s v="Freitag"/>
    <s v="12111 Alle Aufnahmen unter dieser Zugangsnummer"/>
    <s v="F1555"/>
    <n v="12111"/>
  </r>
  <r>
    <n v="5428"/>
    <s v="F1294"/>
    <n v="11892"/>
    <x v="2"/>
    <s v="Papst Innozenz II."/>
    <s v="F1294"/>
    <s v="Engelberg, Kloster"/>
    <s v="QW. Schweiz 1,1, Nr.129; JL, Nr.8341"/>
    <m/>
    <s v="Engelberg, Stiftsarchiv"/>
    <s v="21.1.1143"/>
    <n v="1143"/>
    <x v="172"/>
    <s v="Donnerstag"/>
    <s v="11892 Alle Aufnahmen unter dieser Zugangsnummer"/>
    <s v="F1294"/>
    <n v="11892"/>
  </r>
  <r>
    <n v="4931"/>
    <s v="F657"/>
    <n v="11299"/>
    <x v="2"/>
    <s v="Papst Innozenz II."/>
    <s v="F657"/>
    <s v="Basel, Stift St. Leonhard, Propst Heinrich, Basel, Stift St. Leonhard, Kapitel"/>
    <s v="UB Basel 1, Nr.28; JL, Nr.7951"/>
    <m/>
    <s v="Basel, Staatsarchiv"/>
    <s v="1.3.1139"/>
    <n v="1139"/>
    <x v="140"/>
    <s v="Mittwoch"/>
    <s v="11299 Alle Aufnahmen unter dieser Zugangsnummer"/>
    <s v="F657"/>
    <n v="11299"/>
  </r>
  <r>
    <n v="3540"/>
    <s v="C901"/>
    <n v="9202"/>
    <x v="2"/>
    <s v="Papst Innozenz II."/>
    <s v="C901"/>
    <s v="Steinfeld, Kloster (Kirche)"/>
    <s v="JL, Nr.7802"/>
    <m/>
    <s v="K�ln, Stadtarchiv"/>
    <s v="12.12.1136"/>
    <n v="1136"/>
    <x v="115"/>
    <s v="Samstag"/>
    <n v="9202"/>
    <s v="C901"/>
    <n v="9202"/>
  </r>
  <r>
    <n v="3518"/>
    <s v="E4403"/>
    <n v="9145"/>
    <x v="2"/>
    <s v="Papst Innozenz II."/>
    <s v="E4403"/>
    <s v="Polling, Kloster"/>
    <s v="JL, Nr.7794; Germ. Pont. 2,1, S. 69, Nr.1"/>
    <m/>
    <s v="München, Bayerisches Hauptstaatsarchiv"/>
    <s v="23.10.1136"/>
    <n v="1136"/>
    <x v="115"/>
    <s v="Freitag"/>
    <n v="9145"/>
    <s v="E4403"/>
    <n v="9145"/>
  </r>
  <r>
    <n v="3471"/>
    <s v="C324"/>
    <n v="9068"/>
    <x v="2"/>
    <s v="Papst Innozenz II."/>
    <s v="C324"/>
    <s v="M�nchsmünster, Kloster"/>
    <s v="Acta Pont. Rom. 2, Nr.359; JL, Nr.8171"/>
    <m/>
    <s v="München, Bayerisches Hauptstaatsarchiv"/>
    <s v="0.0.1130-5.12.1142"/>
    <n v="11301142"/>
    <x v="65"/>
    <s v="Unbekannt"/>
    <s v="9068 Alle Aufnahmen unter dieser Zugangsnummer"/>
    <s v="C324"/>
    <n v="9068"/>
  </r>
  <r>
    <n v="3472"/>
    <s v="E1266"/>
    <n v="9069"/>
    <x v="2"/>
    <s v="Papst Innozenz II."/>
    <s v="E1266"/>
    <s v="M�nchsmünster, Kloster"/>
    <s v="JL, Nr.8198; Germ. Pont. 1, S. 313"/>
    <m/>
    <s v="München, Bayerisches Hauptstaatsarchiv"/>
    <s v="23.2.1142"/>
    <n v="1142"/>
    <x v="65"/>
    <s v="Montag"/>
    <s v="9069 Alle Aufnahmen unter dieser Zugangsnummer"/>
    <s v="E1266"/>
    <n v="9069"/>
  </r>
  <r>
    <n v="3478"/>
    <s v="E833"/>
    <n v="9075"/>
    <x v="2"/>
    <s v="Papst Innozenz II."/>
    <s v="E833"/>
    <s v="Mallersdorf, Kloster"/>
    <s v="JL, Nr.7938; Germ. Pont. 1, S. 321, Nr.2"/>
    <m/>
    <s v="München, Bayerisches Hauptstaatsarchiv"/>
    <s v="7.1.1139"/>
    <n v="1139"/>
    <x v="140"/>
    <s v="Samstag"/>
    <s v="9075 Alle Aufnahmen unter dieser Zugangsnummer"/>
    <s v="E833"/>
    <n v="9075"/>
  </r>
  <r>
    <n v="3479"/>
    <s v="E976"/>
    <n v="9076"/>
    <x v="2"/>
    <s v="Papst Innozenz II."/>
    <s v="E976"/>
    <s v="Neustift, Kloster"/>
    <s v="JL, Nr.8342; Germ. Pont. 1, S. 343"/>
    <m/>
    <s v="München, Bayerisches Hauptstaatsarchiv"/>
    <s v="21.1.1143"/>
    <n v="1143"/>
    <x v="172"/>
    <s v="Donnerstag"/>
    <s v="9076 Alle Aufnahmen unter dieser Zugangsnummer"/>
    <s v="E976"/>
    <n v="9076"/>
  </r>
  <r>
    <n v="3408"/>
    <s v="E4271"/>
    <n v="8952"/>
    <x v="2"/>
    <s v="Papst Innozenz II."/>
    <s v="E4271"/>
    <s v="Kastl, Kloster (Benediktinerkloster i. Kr. Amberg-Sulzbach, gegr. 1096-98)"/>
    <s v="JL, Nr.7975; Germ. Pont. 2,1, S. 19, Nr.2"/>
    <m/>
    <s v="München, Bayerisches Hauptstaatsarchiv"/>
    <s v="11.4.1139"/>
    <n v="1139"/>
    <x v="140"/>
    <s v="Dienstag"/>
    <s v="8952 Alle Aufnahmen unter dieser Zugangsnummer"/>
    <s v="E4271"/>
    <n v="8952"/>
  </r>
  <r>
    <n v="3375"/>
    <s v="E4225"/>
    <n v="8892"/>
    <x v="2"/>
    <s v="Papst Innozenz II."/>
    <s v="E4225"/>
    <s v="Chiemsee, Herren-- Kloster (Benediktinerkloster, gegr. 766, sp�ter Stift)"/>
    <s v="Mon. Boica 2, S. 386; JL, Nr.8242"/>
    <m/>
    <s v="München, Bayerisches Hauptstaatsarchiv"/>
    <s v="29.10.1142"/>
    <n v="1142"/>
    <x v="65"/>
    <s v="Donnerstag"/>
    <n v="8892"/>
    <s v="E4225"/>
    <n v="8892"/>
  </r>
  <r>
    <n v="3175"/>
    <s v="E4086"/>
    <n v="8618"/>
    <x v="2"/>
    <s v="Papst Innozenz II."/>
    <s v="E4086"/>
    <s v="Auhausen, Kloster"/>
    <s v="Germ. Pont. 2,1, S. 21"/>
    <m/>
    <s v="München, Bayerisches Hauptstaatsarchiv"/>
    <s v="3.5.1136"/>
    <n v="1136"/>
    <x v="115"/>
    <s v="Sonntag"/>
    <n v="8618"/>
    <s v="E4086"/>
    <n v="8618"/>
  </r>
  <r>
    <n v="3179"/>
    <s v="E4090"/>
    <n v="8622"/>
    <x v="2"/>
    <s v="Papst Innozenz II."/>
    <s v="E4090"/>
    <s v="Baumburg, Stift"/>
    <s v="JL, Nr.7969; Germ. Pont. 1, S. 76, Nr.3"/>
    <m/>
    <s v="München, Bayerisches Hauptstaatsarchiv"/>
    <s v="10.4.1139"/>
    <n v="1139"/>
    <x v="140"/>
    <s v="Montag"/>
    <s v="8622 Alle Aufnahmen unter dieser Zugangsnummer"/>
    <s v="E4090"/>
    <n v="8622"/>
  </r>
  <r>
    <n v="3180"/>
    <s v="C856"/>
    <n v="8623"/>
    <x v="2"/>
    <s v="Papst Innozenz II."/>
    <s v="C856"/>
    <s v="Erzbistum Salzburg, Erzbischof Konrad I., Bistum Passau, Bischof, Bistum Regensburg, Bischof, Baumburg, Stift (Fond)"/>
    <s v="Germ. Pont. 1, S. 77, Nr.5"/>
    <m/>
    <s v="München, Bayerisches Hauptstaatsarchiv"/>
    <s v="0.0.1138-0.0.1142"/>
    <n v="11381142"/>
    <x v="65"/>
    <s v="Unbekannt"/>
    <s v="8623 Alle Aufnahmen unter dieser Zugangsnummer"/>
    <s v="C856"/>
    <n v="8623"/>
  </r>
  <r>
    <n v="3190"/>
    <s v="E4098"/>
    <n v="8641"/>
    <x v="2"/>
    <s v="Papst Innozenz II."/>
    <s v="E4098"/>
    <s v="Biburg, Kloster (Benediktiner-M�nchs- u. Nonnenkloster, gegr. 1125)"/>
    <s v="JL, Nr.7939; Germ. Pont. 1, S. 315"/>
    <m/>
    <s v="München, Bayerisches Hauptstaatsarchiv"/>
    <s v="7.1.1139"/>
    <n v="1139"/>
    <x v="140"/>
    <s v="Samstag"/>
    <n v="8641"/>
    <s v="E4098"/>
    <n v="8641"/>
  </r>
  <r>
    <n v="3192"/>
    <s v="E4102"/>
    <n v="8643"/>
    <x v="2"/>
    <s v="Papst Innozenz II."/>
    <s v="E4102"/>
    <s v="Diessen, Kloster"/>
    <s v="Reg. Boica 1, S. 134"/>
    <m/>
    <s v="München, Bayerisches Hauptstaatsarchiv"/>
    <s v="6.2.1132"/>
    <n v="1132"/>
    <x v="210"/>
    <s v="Samstag"/>
    <n v="8643"/>
    <s v="E4102"/>
    <n v="8643"/>
  </r>
  <r>
    <n v="3051"/>
    <s v="E3901"/>
    <n v="8360"/>
    <x v="2"/>
    <s v="Papst Innozenz II."/>
    <s v="E3901"/>
    <s v="H�rdt, Kloster, Propst (Chorherrenstift u. Nonnenkloster)"/>
    <s v="Germ. Pont. 3, Nr.2; Reg. H�rdt, Nr.3"/>
    <m/>
    <s v="München, Bayerisches Hauptstaatsarchiv"/>
    <s v="26.4.1139"/>
    <n v="1139"/>
    <x v="140"/>
    <s v="Mittwoch"/>
    <n v="8360"/>
    <s v="E3901"/>
    <n v="8360"/>
  </r>
  <r>
    <n v="2992"/>
    <s v="E3831"/>
    <n v="8246"/>
    <x v="2"/>
    <s v="Papst Innozenz II."/>
    <s v="E3831"/>
    <s v="Walkenried, Kloster"/>
    <s v="UB Walkenried, Nr.5; DIGUB 2"/>
    <m/>
    <s v="Wolfenb�ttel, Staatsarchiv"/>
    <s v="13.1.1137"/>
    <n v="1137"/>
    <x v="179"/>
    <s v="Mittwoch"/>
    <n v="8246"/>
    <s v="E3831"/>
    <n v="8246"/>
  </r>
  <r>
    <n v="2866"/>
    <s v="E3735"/>
    <n v="8088"/>
    <x v="2"/>
    <s v="Papst Innozenz II."/>
    <s v="E3735"/>
    <s v="Kamp, Kloster"/>
    <s v="UB Niederrhein 1, Nr.222; JL, Nr.7997"/>
    <m/>
    <s v="D�sseldorf, Hauptstaatsarchiv"/>
    <s v="16.4.1139"/>
    <n v="1139"/>
    <x v="140"/>
    <s v="Sonntag"/>
    <n v="8088"/>
    <s v="E3735"/>
    <n v="8088"/>
  </r>
  <r>
    <n v="4622"/>
    <s v="E5328"/>
    <n v="10956"/>
    <x v="2"/>
    <s v="Papst Innozenz II."/>
    <s v="E5328"/>
    <s v="Lamspringe, Kloster"/>
    <s v="UB Hildesheim H.stift 1, Nr. 215; JL Nr. 7914"/>
    <m/>
    <s v="Hannover, Hauptstaatsarchiv"/>
    <s v="14.11.1138"/>
    <n v="1138"/>
    <x v="192"/>
    <s v="Montag"/>
    <n v="10956"/>
    <s v="E5328"/>
    <n v="10956"/>
  </r>
  <r>
    <n v="2832"/>
    <s v="E3700"/>
    <n v="8045"/>
    <x v="2"/>
    <s v="Papst Innozenz II."/>
    <s v="E3700"/>
    <s v="Sch�ningen, Kloster"/>
    <s v="JL, Nr.7675"/>
    <m/>
    <s v="Wolfenb�ttel, Staatsarchiv"/>
    <s v="28.1.1135"/>
    <n v="1135"/>
    <x v="112"/>
    <s v="Montag"/>
    <n v="8045"/>
    <s v="E3700"/>
    <n v="8045"/>
  </r>
  <r>
    <n v="2777"/>
    <s v="E832"/>
    <n v="7968"/>
    <x v="2"/>
    <s v="Papst Innozenz II."/>
    <s v="E832"/>
    <s v="Oberzell, Kloster"/>
    <s v="Germ. Pont. 3, S. 196, Nr.1; DIGUB 2"/>
    <m/>
    <s v="München, Bayerisches Hauptstaatsarchiv"/>
    <s v="20.2.1133"/>
    <n v="1133"/>
    <x v="99"/>
    <s v="Montag"/>
    <s v="7968 Alle Aufnahmen unter dieser Zugangsnummer"/>
    <s v="E832"/>
    <n v="7968"/>
  </r>
  <r>
    <n v="2562"/>
    <s v="E3429"/>
    <n v="7669"/>
    <x v="2"/>
    <s v="Papst Innozenz II."/>
    <s v="E3429"/>
    <s v="Bonn, Stift St. Cassius (Fond), Bonn, Kirche"/>
    <s v="CD. Rheno-Mosel 1, Nr.156; JL, Nr.8062"/>
    <m/>
    <s v="D�sseldorf, Hauptstaatsarchiv"/>
    <s v="16.12.1139"/>
    <n v="1139"/>
    <x v="140"/>
    <s v="Samstag"/>
    <n v="7669"/>
    <s v="E3429"/>
    <n v="7669"/>
  </r>
  <r>
    <n v="2563"/>
    <s v="C809"/>
    <n v="7670"/>
    <x v="2"/>
    <s v="Papst Innozenz II."/>
    <s v="C809"/>
    <s v="Bonn, Stift St. Cassius"/>
    <s v="JL, Nr.8063; Acta Pont. Rom. 2, Nr.345?"/>
    <m/>
    <s v="D�sseldorf, Hauptstaatsarchiv"/>
    <s v="16.12.1139"/>
    <n v="1139"/>
    <x v="140"/>
    <s v="Samstag"/>
    <n v="7670"/>
    <s v="C809"/>
    <n v="7670"/>
  </r>
  <r>
    <n v="2504"/>
    <s v="E3405"/>
    <n v="7581"/>
    <x v="2"/>
    <s v="Papst Innozenz II."/>
    <s v="E3405"/>
    <s v="Bonn, Stift St. Cassius (Fond), Bonn, Kirche"/>
    <s v="CD. Rheno-Mosel 1, Nr.104; JL, Nr.7461"/>
    <m/>
    <s v="D�sseldorf, Hauptstaatsarchiv"/>
    <s v="31.3.1131"/>
    <n v="1131"/>
    <x v="113"/>
    <s v="Dienstag"/>
    <n v="7581"/>
    <s v="E3405"/>
    <n v="7581"/>
  </r>
  <r>
    <n v="2506"/>
    <s v="E3407"/>
    <n v="7583"/>
    <x v="2"/>
    <s v="Papst Innozenz II."/>
    <s v="E3407"/>
    <s v="Bonn, Stift St. Cassius"/>
    <s v="CD. Rheno-Mosel 1, Nr.108; JL, Nr.7693"/>
    <m/>
    <s v="D�sseldorf, Hauptstaatsarchiv"/>
    <s v="26.5.1135"/>
    <n v="1135"/>
    <x v="112"/>
    <s v="Sonntag"/>
    <n v="7583"/>
    <s v="E3407"/>
    <n v="7583"/>
  </r>
  <r>
    <n v="2445"/>
    <s v="E3324"/>
    <n v="7480"/>
    <x v="2"/>
    <s v="Papst Innozenz II."/>
    <s v="E3324"/>
    <s v="Springiersbach, Kloster, Abt Richard"/>
    <s v="UB Mittelrhein 1, S. 584; JL, Nr.8346; DIGUB 2"/>
    <m/>
    <s v="Koblenz, Landeshauptarchiv"/>
    <s v="24.4.1143"/>
    <n v="1143"/>
    <x v="172"/>
    <s v="Samstag"/>
    <n v="7480"/>
    <s v="E3324"/>
    <n v="7480"/>
  </r>
  <r>
    <n v="2449"/>
    <s v="E3328"/>
    <n v="7484"/>
    <x v="2"/>
    <s v="Papst Innozenz II."/>
    <s v="E3328"/>
    <s v="Springiersbach, Kloster, Abt Richard"/>
    <s v="UB Mittelrhein 1, S. 562; Reg. Mittelrhein. 1, Nr.1944"/>
    <m/>
    <s v="Koblenz, Landeshauptarchiv"/>
    <s v="15.4.1139"/>
    <n v="1139"/>
    <x v="140"/>
    <s v="Samstag"/>
    <n v="7484"/>
    <s v="E3328"/>
    <n v="7484"/>
  </r>
  <r>
    <n v="2336"/>
    <s v="E3260"/>
    <n v="7336"/>
    <x v="2"/>
    <s v="Papst Innozenz II."/>
    <s v="E3260"/>
    <s v="Ravengiersburg, Stift"/>
    <s v="UB Mittelrhein 1, Nr.564; JL, Nr.5745"/>
    <m/>
    <s v="Koblenz, Landeshauptarchiv"/>
    <s v="11.12.1139"/>
    <n v="1139"/>
    <x v="140"/>
    <s v="Montag"/>
    <n v="7336"/>
    <s v="E3260"/>
    <n v="7336"/>
  </r>
  <r>
    <n v="2220"/>
    <s v="E3088"/>
    <n v="7117"/>
    <x v="2"/>
    <s v="Papst Innozenz II."/>
    <s v="E3088"/>
    <s v="Laach, Kloster St. Maria"/>
    <s v="UB Mittelrhein 1, Nr.506; JL, Nr.7956"/>
    <m/>
    <s v="Koblenz, Landeshauptarchiv"/>
    <s v="23.3.1139"/>
    <n v="1139"/>
    <x v="140"/>
    <s v="Donnerstag"/>
    <n v="7117"/>
    <s v="E3088"/>
    <n v="7117"/>
  </r>
  <r>
    <n v="2223"/>
    <s v="D835"/>
    <n v="7150"/>
    <x v="2"/>
    <s v="Papst Innozenz II."/>
    <s v="D835"/>
    <s v="Erzbistum Trier, Erzbischof Adalbero"/>
    <s v="JL, Nr.8141; Reg. Mittelrhein 1, Nr.1986"/>
    <m/>
    <s v="Trier, Bistumsarchiv"/>
    <s v="8.5.1141"/>
    <n v="1141"/>
    <x v="158"/>
    <s v="Donnerstag"/>
    <n v="7150"/>
    <s v="D835"/>
    <n v="7150"/>
  </r>
  <r>
    <n v="2159"/>
    <s v="E3031"/>
    <n v="7031"/>
    <x v="2"/>
    <s v="Papst Innozenz II."/>
    <s v="E3031"/>
    <s v="Liesborn, Kloster, Abt Balduin"/>
    <s v="UB Westfäl. 2, Nr.221; JL, Nr.7789"/>
    <m/>
    <s v="Münster, Staatsarchiv"/>
    <s v="24.9.1136"/>
    <n v="1136"/>
    <x v="115"/>
    <s v="Donnerstag"/>
    <n v="7031"/>
    <s v="E3031"/>
    <n v="7031"/>
  </r>
  <r>
    <n v="1876"/>
    <s v="E2741"/>
    <n v="6478"/>
    <x v="2"/>
    <s v="Papst Innozenz II."/>
    <s v="E2741"/>
    <s v="Bistum Paderborn, Bischof Bernhard I."/>
    <s v="JL, Nr.7630"/>
    <m/>
    <s v="Münster, Staatsarchiv"/>
    <s v="5.6.1133"/>
    <n v="1133"/>
    <x v="99"/>
    <s v="Montag"/>
    <n v="6478"/>
    <s v="E2741"/>
    <n v="6478"/>
  </r>
  <r>
    <n v="1775"/>
    <s v="E2690"/>
    <n v="6011"/>
    <x v="2"/>
    <s v="Papst Innozenz II."/>
    <s v="E2690"/>
    <s v="Maastricht, Stift St. Servatius"/>
    <s v="JL, Nr.7961"/>
    <m/>
    <s v="Paris, Nationalbibliothek"/>
    <s v="31.3.1139"/>
    <n v="1139"/>
    <x v="140"/>
    <s v="Freitag"/>
    <n v="6011"/>
    <s v="E2690"/>
    <n v="6011"/>
  </r>
  <r>
    <n v="4451"/>
    <s v="E5202"/>
    <n v="10727"/>
    <x v="2"/>
    <s v="Papst Innozenz II."/>
    <s v="E5202"/>
    <s v="Heisterbach, Kloster, Propst Walther"/>
    <s v="JL, Nr.8235; UB Heisterbach, Nr.1"/>
    <m/>
    <s v="D�sseldorf, Hauptstaatsarchiv"/>
    <s v="12.6.1142"/>
    <n v="1142"/>
    <x v="65"/>
    <s v="Freitag"/>
    <s v="10727 Alle Aufnahmen unter dieser Zugangsnummer"/>
    <s v="E5202"/>
    <n v="10727"/>
  </r>
  <r>
    <n v="1100"/>
    <s v="E2145"/>
    <n v="4991"/>
    <x v="2"/>
    <s v="Papst Innozenz II."/>
    <s v="E2145"/>
    <s v="Erzbistum Salzburg, Domstift, Propst Gebono, Erzbistum Salzburg, Domstift, Kapitel"/>
    <s v="UB Salzburg 2, Nr.192; Germ. Pont. 1, S. 48, Nr.3"/>
    <m/>
    <s v="Wien, Haus-, Hof- und Staatsarchiv"/>
    <s v="5.1.1139"/>
    <n v="1139"/>
    <x v="140"/>
    <s v="Donnerstag"/>
    <n v="4991"/>
    <s v="E2145"/>
    <n v="4991"/>
  </r>
  <r>
    <n v="788"/>
    <s v="E1580"/>
    <n v="3781"/>
    <x v="2"/>
    <s v="Papst Innozenz III."/>
    <s v="E1580"/>
    <e v="#NAME?"/>
    <s v="Cart. Hosp. Jerusalem 1, Nr.1034"/>
    <m/>
    <s v="München, Bayerisches Hauptstaatsarchiv"/>
    <s v="28.8.1198"/>
    <n v="1198"/>
    <x v="142"/>
    <s v="Freitag"/>
    <n v="3781"/>
    <s v="E1580"/>
    <n v="3781"/>
  </r>
  <r>
    <n v="638"/>
    <s v="C408"/>
    <n v="2416"/>
    <x v="2"/>
    <s v="Papst Innozenz III."/>
    <s v="C408"/>
    <s v="Wei�enau, Stift"/>
    <s v="UB Württemberg. 2, Nr.512; Potthast 1, Nr.856"/>
    <m/>
    <s v="Stuttgart, Hauptstaatsarchiv"/>
    <s v="3.11.1199"/>
    <n v="1199"/>
    <x v="66"/>
    <s v="Mittwoch"/>
    <n v="2416"/>
    <s v="C408"/>
    <n v="2416"/>
  </r>
  <r>
    <n v="642"/>
    <s v="C410"/>
    <n v="2420"/>
    <x v="2"/>
    <s v="Papst Innozenz III."/>
    <s v="C410"/>
    <s v="Wengen, Kloster"/>
    <s v="UB Württemberg. 2, Nr.510; Potthast 1, Nr.694"/>
    <m/>
    <s v="Stuttgart, Hauptstaatsarchiv"/>
    <s v="8.5.1199"/>
    <n v="1199"/>
    <x v="66"/>
    <s v="Samstag"/>
    <n v="2420"/>
    <s v="C410"/>
    <n v="2420"/>
  </r>
  <r>
    <n v="4350"/>
    <s v="D1363"/>
    <n v="10579"/>
    <x v="2"/>
    <s v="Papst Innozenz III."/>
    <s v="D1363"/>
    <s v="Lüneburg, Kloster St. Michaelis"/>
    <s v="UB Lüneburg 7, Nr.30-31; Potthast, Nr.2586"/>
    <m/>
    <s v="Hannover, Hauptstaatsarchiv"/>
    <s v="26.9.1205"/>
    <n v="1205"/>
    <x v="71"/>
    <s v="Montag"/>
    <n v="10579"/>
    <s v="D1363"/>
    <n v="10579"/>
  </r>
  <r>
    <n v="9044"/>
    <s v="F9869"/>
    <n v="16228"/>
    <x v="2"/>
    <s v="Papst Innozenz III."/>
    <s v="F9869"/>
    <s v="K�ln, St. Ursula (sanctarum virginum), Nonnenkloster, �btissin und Konvent (moniales) (Adresssat: K�ln, St. Pantaleon, Kloster, Benediktinerorden, Abt;Deutz, Kloster, Benediktinerorden, Abt;K�ln, St. Severin, Kanonikerstift, Dekan)"/>
    <s v="(fehlt Potthast)"/>
    <m/>
    <s v="K�ln, Hist. A. d. Erzbistums"/>
    <s v="13.9.1212"/>
    <n v="1212"/>
    <x v="149"/>
    <s v="Donnerstag"/>
    <s v="16228 Alle Aufnahmen unter dieser Zugangsnummer"/>
    <s v="F9869"/>
    <n v="16228"/>
  </r>
  <r>
    <n v="8885"/>
    <s v="F9493"/>
    <n v="15958"/>
    <x v="2"/>
    <s v="Papst Innozenz III."/>
    <s v="F9493"/>
    <s v="Magdeburg, St. Nikolai, Propst, Magister Ber., Kanoniker"/>
    <s v="Z�llner, Magdeburg, S. 15, Nr. 1, S. 72f., Anh. I; fehlt bei Potthast"/>
    <m/>
    <s v="Magdeburg, Landeshauptarchiv"/>
    <s v="10.1.1207"/>
    <n v="1207"/>
    <x v="198"/>
    <s v="Mittwoch"/>
    <s v="15958 Alle Aufnahmen unter dieser Zugangsnummer"/>
    <s v="F9493"/>
    <n v="15958"/>
  </r>
  <r>
    <n v="8857"/>
    <s v="F9080"/>
    <n v="15918"/>
    <x v="2"/>
    <s v="Papst Innozenz III."/>
    <s v="F9080"/>
    <s v="Magdeburg, Bischof Albrecht und Erzstift, Cammin, Bischof und Domkapitel"/>
    <s v="RI V.3"/>
    <m/>
    <s v="Magdeburg"/>
    <s v="3.2.1216"/>
    <n v="1216"/>
    <x v="44"/>
    <s v="Mittwoch"/>
    <s v="15918 Alle Aufnahmen unter dieser Zugangsnummer"/>
    <s v="F9080"/>
    <n v="15918"/>
  </r>
  <r>
    <n v="8724"/>
    <s v="F8435"/>
    <n v="15769"/>
    <x v="2"/>
    <s v="Papst Innozenz III."/>
    <s v="F8435"/>
    <s v="Buxtehude, Altkloster, Benediktinerinnenkloster, Priorin und Nonnen"/>
    <s v="Dr�gereit, S. 89"/>
    <m/>
    <s v="Stade, StA"/>
    <s v="6.3.1210"/>
    <n v="1210"/>
    <x v="95"/>
    <s v="Samstag"/>
    <s v="15769 Alle Aufnahmen unter dieser Zugangsnummer"/>
    <s v="F8435"/>
    <n v="15769"/>
  </r>
  <r>
    <n v="8646"/>
    <s v="F8236"/>
    <n v="15665"/>
    <x v="2"/>
    <s v="Papst Innozenz III."/>
    <s v="F8236"/>
    <s v="Mei�en, Domkapitel"/>
    <s v="CD. Sax. Reg. 2,1, S. 81, Nr. 86; Potthast, Nr. 5096; Schieckel, S. 92, Nr. 227"/>
    <m/>
    <s v="Dresden, HStA"/>
    <s v="2.4.1216"/>
    <n v="1216"/>
    <x v="44"/>
    <s v="Samstag"/>
    <s v="15665 Alle Aufnahmen unter dieser Zugangsnummer"/>
    <s v="F8236"/>
    <n v="15665"/>
  </r>
  <r>
    <n v="8609"/>
    <s v="F8179"/>
    <n v="15628"/>
    <x v="2"/>
    <s v="Papst Innozenz III."/>
    <s v="F8179"/>
    <s v="Sittichenbach, Zisterzienserkloster"/>
    <s v="UB Mansfeld, S. 399, Nr. 25, CD. Sax. 3.1.1, S. 51-55, Nr. 24, Schieckel, S. 86, Nr. 189"/>
    <m/>
    <s v="Dresden, Hauptstaatsarchiv"/>
    <s v="14.09.1209"/>
    <n v="1209"/>
    <x v="15"/>
    <s v="Montag"/>
    <s v="15628 Alle Aufnahmen unter dieser Zugangsnummer"/>
    <s v="F8179"/>
    <n v="15628"/>
  </r>
  <r>
    <n v="8619"/>
    <s v="F8197"/>
    <n v="15639"/>
    <x v="2"/>
    <s v="Papst Innozenz III."/>
    <s v="F8197"/>
    <s v="Pforta, Zisterzienserkloster, Mainz, Erzbistum, Erzbischof und Pr�laten"/>
    <s v="Kunde, S. 298, Nr. 78; CD. Sax. 3.1.1, S. 55f., Nr. 25; UB Kl. Pforta 1, S. 102f., Nr. 77; Dobenecker 2, S. 288, Nr. 1571; Schieckel, S. 89, Nr. 208"/>
    <m/>
    <s v="Dresden, HStA"/>
    <s v="25.10.1213"/>
    <n v="1213"/>
    <x v="49"/>
    <s v="Freitag"/>
    <s v="15639 Alle Aufnahmen unter dieser Zugangsnummer"/>
    <s v="F8197"/>
    <n v="15639"/>
  </r>
  <r>
    <n v="8620"/>
    <s v="F8200"/>
    <n v="15640"/>
    <x v="2"/>
    <s v="Papst Innozenz III."/>
    <s v="F8200"/>
    <s v="Altzelle, Zisterzienserkloster, Magdeburg, Erzbistum, Erzbischof und Pr�laten"/>
    <s v="Beyer Kl. Altzelle, S. 526, Nr. 38; Schieckel S. 89 Nr. 209, fehlt bei Potthast"/>
    <m/>
    <s v="Dresden, HStA"/>
    <s v="25.10.1213"/>
    <n v="1213"/>
    <x v="49"/>
    <s v="Freitag"/>
    <n v="15640"/>
    <s v="F8200"/>
    <n v="15640"/>
  </r>
  <r>
    <n v="8621"/>
    <s v="F8201"/>
    <n v="15641"/>
    <x v="2"/>
    <s v="Papst Innozenz III."/>
    <s v="F8201"/>
    <s v="Altzelle, Zisterzienserkloster"/>
    <s v="Potthast, Nr. 25594, CD. Sax. 3.1.1, S. 58-62, Nr. 27, Schieckel, S. 89, Nr. 210"/>
    <m/>
    <s v="Dresden, Hauptstaatsarchiv"/>
    <s v="07.11.1213"/>
    <n v="1213"/>
    <x v="49"/>
    <s v="Donnerstag"/>
    <s v="15641 Alle Aufnahmen unter dieser Zugangsnummer"/>
    <s v="F8201"/>
    <n v="15641"/>
  </r>
  <r>
    <n v="8561"/>
    <s v="F8148"/>
    <n v="15576"/>
    <x v="2"/>
    <s v="Papst Innozenz III."/>
    <s v="F8148"/>
    <s v="Mei�en, Bistum, Pforta, Abt, Alt-Zella, Zisterzienserkloster, Abt und Prior"/>
    <s v="CD. Sax. Reg. 2,1, S. 67, Nr. 69; Potthast, S. 125, Nr. 1380; Schieckel, S. 79, Nr. 141"/>
    <m/>
    <s v="Dresden, HStA"/>
    <s v="8.6.1201"/>
    <n v="1201"/>
    <x v="29"/>
    <s v="Freitag"/>
    <s v="15576 Alle Aufnahmen unter dieser Zugangsnummer"/>
    <s v="F8148"/>
    <n v="15576"/>
  </r>
  <r>
    <n v="8564"/>
    <s v="F8161"/>
    <n v="15579"/>
    <x v="2"/>
    <s v="Papst Innozenz III."/>
    <s v="F8161"/>
    <s v="Mei�en, Bischof und Domkanoniker, Wurzen, Pr�pste W. und T., Halberstadt, Dompropst, Seeburg, Propst, Nienburg, St. Wiperti, Propst"/>
    <s v="CD. Sax. Reg. 2,1, S. 67, Nr. 70; Potthast, S. 172, Nr. 1969; Schieckel, S. 80, Nr. 145, CD. Sax. 3.1.1, S. 32-34, Nr. 13"/>
    <m/>
    <s v="Dresden, HStA"/>
    <s v="18.7.1203"/>
    <n v="1203"/>
    <x v="75"/>
    <s v="Freitag"/>
    <s v="15579 Alle Aufnahmen unter dieser Zugangsnummer"/>
    <s v="F8161"/>
    <n v="15579"/>
  </r>
  <r>
    <n v="8565"/>
    <s v="F8162"/>
    <n v="15580"/>
    <x v="2"/>
    <s v="Papst Innozenz III."/>
    <s v="F8162"/>
    <s v="Mei�en, Bischof, Wurzen, Propst, Merseburg, Elekt und Domdekan, Zeitz, St. Stephan, Propst"/>
    <s v="fehlt bei Potthast; Schieckel, S. 80, Nr. 146, CD. Sax. 3.1.1, S. 34-36, Nr. 14, UB Merseburg 1, S. 124f., Nr. 146"/>
    <m/>
    <s v="Dresden, HStA"/>
    <s v="30.7.1203"/>
    <n v="1203"/>
    <x v="75"/>
    <s v="Mittwoch"/>
    <s v="15580 Alle Aufnahmen unter dieser Zugangsnummer"/>
    <s v="F8162"/>
    <n v="15580"/>
  </r>
  <r>
    <n v="8566"/>
    <s v="F8163"/>
    <n v="15581"/>
    <x v="2"/>
    <s v="Papst Innozenz III."/>
    <s v="F8163"/>
    <s v="Mei�en, Bischof, Mei�en, Domkanoniker Bischof, Mei�en, Burggraf (Lauterberg"/>
    <s v="CD. Sax. Reg. 2,1, S. 68, Nr. 71; Potthast, S. 172, Nr. 1977; Schieckel, S. 80, Nr. 147"/>
    <m/>
    <s v="Dresden, HStA"/>
    <s v="5.8.1203"/>
    <n v="1203"/>
    <x v="75"/>
    <s v="Dienstag"/>
    <s v="15581 Alle Aufnahmen unter dieser Zugangsnummer"/>
    <s v="F8163"/>
    <n v="15581"/>
  </r>
  <r>
    <n v="8574"/>
    <s v="F8103"/>
    <n v="15589"/>
    <x v="2"/>
    <s v="Papst Innozenz III."/>
    <s v="F8103"/>
    <s v="Prag, Deutschordenshaus, Meister und Br�der"/>
    <s v="CD. Bohemiae 2, S. 36, Nr. 40; CD. Sil. n. n. ep. 1, S. 277, Nr. 108; Schieckel, S. 81, Nr. 152; fehlt bei Potthast"/>
    <m/>
    <s v="Dresden, HStA"/>
    <s v="15.4.1204"/>
    <n v="1204"/>
    <x v="152"/>
    <s v="Donnerstag"/>
    <s v="15589 Alle Aufnahmen unter dieser Zugangsnummer"/>
    <s v="F8103"/>
    <n v="15589"/>
  </r>
  <r>
    <n v="8575"/>
    <s v="F8104"/>
    <n v="15590"/>
    <x v="2"/>
    <s v="Papst Innozenz III."/>
    <s v="F8104"/>
    <s v="Zschillen, Augustinerchorherrenstift, Propst Wilhelm (? Vorlage: W o: Lampe: Wlero) und Kanoniker"/>
    <s v="CD. Sax. Reg. 1,3, S. 69, Nr. 86 (Auszug); UB DO Th�ringen, S. 235, Nr. 296f; Schieckel, S. 81, Nr. 153; fehlt bei Potthast"/>
    <m/>
    <s v="Dresden, HStA"/>
    <s v="7.5.1205"/>
    <n v="1205"/>
    <x v="71"/>
    <s v="Samstag"/>
    <s v="15590 Alle Aufnahmen unter dieser Zugangsnummer"/>
    <s v="F8104"/>
    <n v="15590"/>
  </r>
  <r>
    <n v="8576"/>
    <s v="F8105"/>
    <n v="15591"/>
    <x v="2"/>
    <s v="Papst Innozenz III."/>
    <s v="F8105"/>
    <s v="Magdeburg, St. Nikolaus, Stift, Dekan und Kanoniker, Magister G., St. Sebastian, Stift, Scholaster (Betreff: Gro�kmehlen)"/>
    <s v="Schieckel, S. 81, Nr. 154; fehlt bei Potthast"/>
    <m/>
    <s v="Dresden, HStA"/>
    <s v="3.6.1205"/>
    <n v="1205"/>
    <x v="71"/>
    <s v="Freitag"/>
    <s v="15591 Alle Aufnahmen unter dieser Zugangsnummer"/>
    <s v="F8105"/>
    <n v="15591"/>
  </r>
  <r>
    <n v="8577"/>
    <s v="F8106"/>
    <n v="15592"/>
    <x v="2"/>
    <s v="Papst Innozenz III."/>
    <s v="F8106"/>
    <s v="Mei�en, St. Afra, Augustinerchorherrenstift, Propst und Kapitel"/>
    <s v="CD. Sax. Reg. 2,4, S. 106, Nr. 150; Potthast, S. 2048, Nr. 2561a; Schieckel, S. 81, Nr. 155"/>
    <m/>
    <s v="Dresden, HStA"/>
    <s v="6.7.1205"/>
    <n v="1205"/>
    <x v="71"/>
    <s v="Mittwoch"/>
    <s v="15592 Alle Aufnahmen unter dieser Zugangsnummer"/>
    <s v="F8106"/>
    <n v="15592"/>
  </r>
  <r>
    <n v="8584"/>
    <s v="F8117"/>
    <n v="15601"/>
    <x v="2"/>
    <s v="Papst Innozenz III."/>
    <s v="F8117"/>
    <s v="Pforte, Abt Winmar und Konvent"/>
    <s v="CD. Sax. 3.1.1, S. 43-47, Nr. 20; Kunde, S. 289, Nr. 59; UB Kl. Pforte 1, S. 80-84, Nr. 61; Potthast, S. 237, Nr. 2764; Dobenecker 2, S. 242f., Nr. 1305; Schieckel, S. 83, Nr. 163"/>
    <m/>
    <s v="Dresden, HStA"/>
    <s v="29.4.1206"/>
    <n v="1206"/>
    <x v="72"/>
    <s v="Samstag"/>
    <s v="15601 Alle Aufnahmen unter dieser Zugangsnummer"/>
    <s v="F8117"/>
    <n v="15601"/>
  </r>
  <r>
    <n v="8590"/>
    <s v="F8126"/>
    <n v="15607"/>
    <x v="2"/>
    <s v="Papst Innozenz III."/>
    <s v="F8126"/>
    <s v="Deutscher Orden in Böhmen"/>
    <s v="CD. Bohemiae 2, S. 62, Nr. 67; Schieckel, S. 84, Nr. 171; fehlt bei Potthast"/>
    <m/>
    <s v="Dresden, HStA"/>
    <s v="11.4.1207"/>
    <n v="1207"/>
    <x v="198"/>
    <s v="Mittwoch"/>
    <s v="15607 Alle Aufnahmen unter dieser Zugangsnummer"/>
    <s v="F8126"/>
    <n v="15607"/>
  </r>
  <r>
    <n v="8598"/>
    <s v="F8139"/>
    <n v="15615"/>
    <x v="2"/>
    <s v="Papst Innozenz III."/>
    <s v="F8139"/>
    <s v="Sitzenroda, Zisterzienserinnenkloster (Fonds) (D�rschnitz, Hospital, Rector)"/>
    <s v="Schieckel, S. 85, Nr. 180; fehlt bei Potthast"/>
    <m/>
    <s v="Dresden, HStA"/>
    <s v="17.4.1208"/>
    <n v="1208"/>
    <x v="43"/>
    <s v="Donnerstag"/>
    <s v="15615 Alle Aufnahmen unter dieser Zugangsnummer"/>
    <s v="F8139"/>
    <n v="15615"/>
  </r>
  <r>
    <n v="8560"/>
    <s v="F8147"/>
    <n v="15575"/>
    <x v="2"/>
    <s v="Papst Innozenz III."/>
    <s v="F8147"/>
    <s v="Mei�en, Bistum, Magdeburg, Erzbischof, Alt-Zelle, Zisterzienserkloster, Abt und Prior"/>
    <s v="CD. Sax. Reg. 2,1, S. 66, Nr. 68; Potthast, S. 125, Nr. 1378; Schieckel, S. 79, Nr. 140"/>
    <m/>
    <s v="Dresden, HStA"/>
    <s v="4.6.1201"/>
    <n v="1201"/>
    <x v="29"/>
    <s v="Montag"/>
    <s v="15575 Alle Aufnahmen unter dieser Zugangsnummer"/>
    <s v="F8147"/>
    <n v="15575"/>
  </r>
  <r>
    <n v="8420"/>
    <s v="F7733"/>
    <n v="15414"/>
    <x v="2"/>
    <s v="Papst Innozenz III."/>
    <s v="F7733"/>
    <s v="Prüm, Kanonikerstift Liebfrauen"/>
    <s v="UB Mittelrhein 3, Nr. 790 (zu 1244 IV 16); Reg. Mittelrhein. 2, Nr. 824; Potthast, Nr. 82a = 25452"/>
    <m/>
    <s v="Trier, StadtA."/>
    <s v="16.4.1198"/>
    <n v="1198"/>
    <x v="142"/>
    <s v="Donnerstag"/>
    <s v="15414 Alle Aufnahmen unter dieser Zugangsnummer"/>
    <s v="F7733"/>
    <n v="15414"/>
  </r>
  <r>
    <n v="8421"/>
    <s v="F7735"/>
    <n v="15415"/>
    <x v="2"/>
    <s v="Papst Innozenz III."/>
    <s v="F7735"/>
    <s v="Prüm, Kloster, Abt und Konvent"/>
    <s v="UB Mittelrhein 3, Nr. 7; Reg. Mittelrhein. 2, Nr. 1195; Potthast, Nr. 4721a = 25591"/>
    <m/>
    <s v="Trier, StadtA."/>
    <s v="27.4.1213"/>
    <n v="1213"/>
    <x v="49"/>
    <s v="Samstag"/>
    <s v="15415 Alle Aufnahmen unter dieser Zugangsnummer"/>
    <s v="F7735"/>
    <n v="15415"/>
  </r>
  <r>
    <n v="8422"/>
    <s v="F7736"/>
    <n v="15416"/>
    <x v="2"/>
    <s v="Papst Innozenz III."/>
    <s v="F7736"/>
    <s v="Trier, St. Eucharius und Mathias Benediktinerkloster, Abt und Konvent"/>
    <s v="UB Mittelrhein 3, Nr. 30; Reg. Mittelrhein. 2, Nr. 1253; Potthast, Nr. 4957a = 25604"/>
    <m/>
    <s v="Trier, StadtA."/>
    <s v="23.2.1215"/>
    <n v="1215"/>
    <x v="50"/>
    <s v="Montag"/>
    <s v="15416 Alle Aufnahmen unter dieser Zugangsnummer"/>
    <s v="F7736"/>
    <n v="15416"/>
  </r>
  <r>
    <n v="8196"/>
    <s v="F7197"/>
    <n v="15147"/>
    <x v="2"/>
    <s v="Papst Innozenz III."/>
    <s v="F7197"/>
    <s v="St. Urban, Kloster (Zisterzienserkloster), Abt u. Konvent"/>
    <s v="FR Bern. 1, Nr. 122; (QW Schweiz 1, S.113, Nr. 239;)"/>
    <m/>
    <s v="Bern, Staatsarchiv"/>
    <s v="8.6.1212"/>
    <n v="1212"/>
    <x v="149"/>
    <s v="Freitag"/>
    <s v="15147 Alle Aufnahmen unter dieser Zugangsnummer"/>
    <s v="F7197"/>
    <n v="15147"/>
  </r>
  <r>
    <n v="7965"/>
    <s v="F6260"/>
    <n v="14812"/>
    <x v="2"/>
    <s v="Papst Innozenz III."/>
    <s v="F6260"/>
    <s v="Bistum Genf, Bischof Nantelm (Fond)"/>
    <s v="MDG 2,2, S. 52; (Potthast 1, Nr.912; Largiader, Nr.203)"/>
    <m/>
    <s v="Genf, Staatsarchiv"/>
    <s v="23.7.1199"/>
    <n v="1199"/>
    <x v="66"/>
    <s v="Freitag"/>
    <s v="14812 Alle Aufnahmen unter dieser Zugangsnummer"/>
    <s v="F6260"/>
    <n v="14812"/>
  </r>
  <r>
    <n v="7968"/>
    <s v="F6264"/>
    <n v="14815"/>
    <x v="2"/>
    <s v="Papst Innozenz III."/>
    <s v="F6264"/>
    <s v="Johanniter u.Templer der Di�zese Genf"/>
    <s v="MDG 4,2, S.19; (Potthast 1, Nr.4384;)"/>
    <m/>
    <s v="Genf, Staatsarchiv"/>
    <s v="8.2.1212"/>
    <n v="1212"/>
    <x v="149"/>
    <s v="Mittwoch"/>
    <s v="14815 Alle Aufnahmen unter dieser Zugangsnummer"/>
    <s v="F6264"/>
    <n v="14815"/>
  </r>
  <r>
    <n v="4128"/>
    <s v="D1302"/>
    <n v="10315"/>
    <x v="2"/>
    <s v="Papst Innozenz III."/>
    <s v="D1302"/>
    <s v="Barsinghausen, Kloster"/>
    <s v="UB Calenberg 1,1, Nr.12; Potthast, Nr.5059"/>
    <m/>
    <s v="Hannover, Hauptstaatsarchiv"/>
    <s v="1.2.1216"/>
    <n v="1216"/>
    <x v="44"/>
    <s v="Montag"/>
    <n v="10315"/>
    <s v="D1302"/>
    <n v="10315"/>
  </r>
  <r>
    <n v="6806"/>
    <s v="F3670"/>
    <n v="13494"/>
    <x v="2"/>
    <s v="Papst Innozenz III."/>
    <s v="F3670"/>
    <s v="Hauterive, Kloster, Abt Wilhelm, Hauterive, Kloster, Konvent"/>
    <s v="Largiader, Nr.201; Reg. Hauterive, Nr.286"/>
    <m/>
    <s v="Fribourg, Staatsarchiv"/>
    <s v="25.6.1198"/>
    <n v="1198"/>
    <x v="142"/>
    <s v="Donnerstag"/>
    <s v="13494 Alle Aufnahmen unter dieser Zugangsnummer"/>
    <s v="F3670"/>
    <n v="13494"/>
  </r>
  <r>
    <n v="6469"/>
    <s v="F3259"/>
    <n v="13131"/>
    <x v="2"/>
    <s v="Papst Innozenz III."/>
    <s v="F3259"/>
    <s v="Beromünster, Stift, Chorherren (Fond), Engelberg, Kloster, Abt, Muri, Kloster, Abt"/>
    <s v="UB Beromünster 1, Nr.12; Largiader, Nr.210"/>
    <m/>
    <s v="Beromünster, Stiftsarchiv"/>
    <s v="28.1.1203"/>
    <n v="1203"/>
    <x v="75"/>
    <s v="Dienstag"/>
    <s v="13131 Alle Aufnahmen unter dieser Zugangsnummer"/>
    <s v="F3259"/>
    <n v="13131"/>
  </r>
  <r>
    <n v="6001"/>
    <s v="F2345"/>
    <n v="12577"/>
    <x v="2"/>
    <s v="Papst Innozenz III."/>
    <s v="F2345"/>
    <s v="Hautcret, Kloster"/>
    <s v="Largiader, Innozenz III., S. 18; Largiader, Nr.202"/>
    <m/>
    <s v="Lausanne, Staatsarchiv"/>
    <s v="7.7.1198"/>
    <n v="1198"/>
    <x v="142"/>
    <s v="Dienstag"/>
    <n v="12577"/>
    <s v="F2345"/>
    <n v="12577"/>
  </r>
  <r>
    <n v="5920"/>
    <s v="F2019"/>
    <n v="12461"/>
    <x v="2"/>
    <s v="Papst Innozenz III."/>
    <s v="F2019"/>
    <s v="Otterberg, Kloster, Abt Philipp, Otterberg, Kloster, Konvent"/>
    <s v="Largiader, Nr.215; Potthast 1, Nr.4998"/>
    <m/>
    <s v="Luzern, Staatsarchiv"/>
    <s v="15.10.1215"/>
    <n v="1215"/>
    <x v="50"/>
    <s v="Donnerstag"/>
    <s v="12461 Alle Aufnahmen unter dieser Zugangsnummer"/>
    <s v="F2019"/>
    <n v="12461"/>
  </r>
  <r>
    <n v="5801"/>
    <s v="F1835"/>
    <n v="12328"/>
    <x v="2"/>
    <s v="Papst Innozenz III."/>
    <s v="F1835"/>
    <s v="St. Urban, Kloster (Fond), Erzbistum Besancon, Erzbischof"/>
    <s v=" "/>
    <m/>
    <s v="Luzern, Staatsarchiv"/>
    <s v="9.4.1210"/>
    <n v="1210"/>
    <x v="95"/>
    <s v="Freitag"/>
    <s v="12328 Alle Aufnahmen unter dieser Zugangsnummer"/>
    <s v="F1835"/>
    <n v="12328"/>
  </r>
  <r>
    <n v="5802"/>
    <s v="F1836"/>
    <n v="12329"/>
    <x v="2"/>
    <s v="Papst Innozenz III."/>
    <s v="F1836"/>
    <s v="St. Urban, Kloster (Fond), Erzbistum Mainz,- Pr�laten"/>
    <s v="Largiader, Nr.211; QW. Schweiz 1,1, Nr.232"/>
    <m/>
    <s v="Luzern, Staatsarchiv"/>
    <s v="9.4.1210"/>
    <n v="1210"/>
    <x v="95"/>
    <s v="Freitag"/>
    <s v="12329 Alle Aufnahmen unter dieser Zugangsnummer"/>
    <s v="F1836"/>
    <n v="12329"/>
  </r>
  <r>
    <n v="5803"/>
    <s v="F1839"/>
    <n v="12330"/>
    <x v="2"/>
    <s v="Papst Innozenz III."/>
    <s v="F1839"/>
    <s v="St. Urban, Kloster (Fond), Erzbistum Besancon,- Pr�laten"/>
    <s v="Largiader, Nr.213; QW. Schweiz 1,1, Nr.240"/>
    <m/>
    <s v="Luzern, Staatsarchiv"/>
    <s v="9.6.1212"/>
    <n v="1212"/>
    <x v="149"/>
    <s v="Samstag"/>
    <s v="12330 Alle Aufnahmen unter dieser Zugangsnummer"/>
    <s v="F1839"/>
    <n v="12330"/>
  </r>
  <r>
    <n v="5774"/>
    <s v="F1797"/>
    <n v="12301"/>
    <x v="2"/>
    <s v="Papst Innozenz III."/>
    <s v="F1797"/>
    <s v="St. Urban, Kloster, Abt"/>
    <s v="Largiader, Nr.208; QW. Schweiz 1,1, Nr.221"/>
    <m/>
    <s v="Luzern, Staatsarchiv"/>
    <s v="8.1.1209"/>
    <n v="1209"/>
    <x v="15"/>
    <s v="Donnerstag"/>
    <s v="12301 Alle Aufnahmen unter dieser Zugangsnummer"/>
    <s v="F1797"/>
    <n v="12301"/>
  </r>
  <r>
    <n v="5775"/>
    <s v="F1798"/>
    <n v="12302"/>
    <x v="2"/>
    <s v="Papst Innozenz III."/>
    <s v="F1798"/>
    <s v="St. Urban, Kloster, Abt, St. Urban, Kloster, Konvent"/>
    <s v="Largiader, Nr.209; QW. Schweiz 1,1, Nr.229"/>
    <m/>
    <s v="Luzern, Staatsarchiv"/>
    <s v="6.11.1209"/>
    <n v="1209"/>
    <x v="15"/>
    <s v="Freitag"/>
    <s v="12302 Alle Aufnahmen unter dieser Zugangsnummer"/>
    <s v="F1798"/>
    <n v="12302"/>
  </r>
  <r>
    <n v="5658"/>
    <s v="F1598"/>
    <n v="12147"/>
    <x v="2"/>
    <s v="Papst Innozenz III."/>
    <s v="F1598"/>
    <s v="Bellevaux, Kloster, Abt, Montbeliard, Stift, Dekan"/>
    <s v="UB Solothurn 1, Nr.255; Largiader, Nr.206"/>
    <m/>
    <s v="Porrentruy, Staatsarchiv"/>
    <s v="30.1.1203"/>
    <n v="1203"/>
    <x v="75"/>
    <s v="Donnerstag"/>
    <s v="12147 Alle Aufnahmen unter dieser Zugangsnummer"/>
    <s v="F1598"/>
    <n v="12147"/>
  </r>
  <r>
    <n v="5163"/>
    <s v="F1033"/>
    <n v="11583"/>
    <x v="2"/>
    <s v="Papst Innozenz III."/>
    <s v="F1033"/>
    <s v="Kappel, Kloster"/>
    <s v="UB Z�rich 1, Nr.371; Largiader, Z�rich, Nr.2"/>
    <m/>
    <s v="Z�rich, Staatsarchiv"/>
    <s v="27.6.1211"/>
    <n v="1211"/>
    <x v="69"/>
    <s v="Montag"/>
    <s v="11583 Alle Aufnahmen unter dieser Zugangsnummer"/>
    <s v="F1033"/>
    <n v="11583"/>
  </r>
  <r>
    <n v="5164"/>
    <s v="F1034"/>
    <n v="11584"/>
    <x v="2"/>
    <s v="Papst Innozenz III."/>
    <s v="F1034"/>
    <s v="Kappel, Kloster (Fond), Erzbistum Mainz, Erzbischof Siegfried II., Erzbistum Mainz,- Pr�laten"/>
    <s v="UB Z�rich 1, Nr.372; Largiader, Z�rich, Nr.3"/>
    <m/>
    <s v="Z�rich, Staatsarchiv"/>
    <s v="9.6.1212"/>
    <n v="1212"/>
    <x v="149"/>
    <s v="Samstag"/>
    <s v="11584 Alle Aufnahmen unter dieser Zugangsnummer"/>
    <s v="F1034"/>
    <n v="11584"/>
  </r>
  <r>
    <n v="4962"/>
    <s v="F703"/>
    <n v="11330"/>
    <x v="2"/>
    <s v="Papst Innozenz III."/>
    <s v="F703"/>
    <s v="Bistum Stra�burg, Bischof, Murbach, Kloster, Abt, Lauterbach, Stift, Dekan, Bistum Basel, Domstift (Fond)"/>
    <s v="Largiader, Nr.204"/>
    <m/>
    <s v="Basel, Staatsarchiv"/>
    <s v="18.6.1201"/>
    <n v="1201"/>
    <x v="29"/>
    <s v="Montag"/>
    <s v="11330 Alle Aufnahmen unter dieser Zugangsnummer"/>
    <s v="F703"/>
    <n v="11330"/>
  </r>
  <r>
    <n v="3491"/>
    <s v="D1135"/>
    <n v="9107"/>
    <x v="2"/>
    <s v="Papst Innozenz III."/>
    <s v="D1135"/>
    <s v="Bistum Passau, Bischof Wolfgar"/>
    <s v="Potthast 1, Nr.1009"/>
    <m/>
    <s v="München, Bayerisches Hauptstaatsarchiv"/>
    <s v="27.4.1200"/>
    <n v="1200"/>
    <x v="22"/>
    <s v="Donnerstag"/>
    <n v="9107"/>
    <s v="D1135"/>
    <n v="9107"/>
  </r>
  <r>
    <n v="3398"/>
    <s v="D1112"/>
    <n v="8941"/>
    <x v="2"/>
    <s v="Papst Innozenz III."/>
    <s v="D1112"/>
    <s v="Indersdorf, Stift"/>
    <s v="Urk. Indersdorf Kl., S. 17"/>
    <m/>
    <s v="München, Bayerisches Hauptstaatsarchiv"/>
    <s v="20.3.1199"/>
    <n v="1199"/>
    <x v="66"/>
    <s v="Samstag"/>
    <n v="8941"/>
    <s v="D1112"/>
    <n v="8941"/>
  </r>
  <r>
    <n v="3156"/>
    <s v="D1042"/>
    <n v="8531"/>
    <x v="2"/>
    <s v="Papst Innozenz III."/>
    <s v="D1042"/>
    <s v="K�ln, Stift St. Gereon"/>
    <s v="Ungedr.?"/>
    <m/>
    <s v="K�ln, Stadtarchiv"/>
    <s v="20.5.1199"/>
    <n v="1199"/>
    <x v="66"/>
    <s v="Donnerstag"/>
    <n v="8531"/>
    <s v="D1042"/>
    <n v="8531"/>
  </r>
  <r>
    <n v="3098"/>
    <s v="E3944"/>
    <n v="8430"/>
    <x v="2"/>
    <s v="Papst Innozenz III."/>
    <s v="E3944"/>
    <s v="Goslar, Kloster Neuwerk"/>
    <s v="UB Goslar 1, Nr.351"/>
    <m/>
    <s v="Goslar, Stadtarchiv"/>
    <s v="20.10.1199"/>
    <n v="1199"/>
    <x v="66"/>
    <s v="Mittwoch"/>
    <n v="8430"/>
    <s v="E3944"/>
    <n v="8430"/>
  </r>
  <r>
    <n v="3061"/>
    <s v="D1017"/>
    <n v="8372"/>
    <x v="2"/>
    <s v="Papst Innozenz III."/>
    <s v="D1017"/>
    <s v="Worms, Kloster St. Marien, �btissin S."/>
    <s v="Ungedr.?"/>
    <m/>
    <s v="München, Bayerisches Hauptstaatsarchiv"/>
    <s v="14.11.1199-30.11.1199"/>
    <n v="11991199"/>
    <x v="66"/>
    <s v="Unbekannt"/>
    <n v="8372"/>
    <s v="D1017"/>
    <n v="8372"/>
  </r>
  <r>
    <n v="2772"/>
    <s v="D946"/>
    <n v="7963"/>
    <x v="2"/>
    <s v="Papst Innozenz III."/>
    <s v="D946"/>
    <s v="Würzburg, Stift Neumünster"/>
    <s v="Reg. Boica 1, S. 385"/>
    <m/>
    <s v="München, Bayerisches Hauptstaatsarchiv"/>
    <s v="19.5.1200"/>
    <n v="1200"/>
    <x v="22"/>
    <s v="Freitag"/>
    <n v="7963"/>
    <s v="D946"/>
    <n v="7963"/>
  </r>
  <r>
    <n v="2279"/>
    <s v="E3164"/>
    <n v="7232"/>
    <x v="2"/>
    <s v="Papst Innozenz III."/>
    <s v="E3164"/>
    <s v="Marienfeld, Kloster, Abt Florentius"/>
    <s v="UB Westfäl. 2, Nr.569; Potthast 1, Nr.132"/>
    <m/>
    <s v="Münster, Staatsarchiv"/>
    <s v="4.5.1198"/>
    <n v="1198"/>
    <x v="142"/>
    <s v="Montag"/>
    <n v="7232"/>
    <s v="E3164"/>
    <n v="7232"/>
  </r>
  <r>
    <n v="1518"/>
    <s v="E2530"/>
    <n v="5651"/>
    <x v="2"/>
    <s v="Papst Innozenz III."/>
    <s v="E2530"/>
    <s v="Stendal, Domstift (Fond), Bistum Havelberg, Bischof"/>
    <s v="Potthast 1, Nr.2743"/>
    <m/>
    <s v="Berlin, Geheimes Staatsarchiv"/>
    <s v="11.4.1206"/>
    <n v="1206"/>
    <x v="72"/>
    <s v="Dienstag"/>
    <n v="5651"/>
    <s v="E2530"/>
    <n v="5651"/>
  </r>
  <r>
    <n v="1519"/>
    <s v="E2531"/>
    <n v="5652"/>
    <x v="2"/>
    <s v="Papst Innozenz III."/>
    <s v="E2531"/>
    <s v="Stendal, Domstift, Kapitel"/>
    <s v="Potthast 1, Nr.2770"/>
    <m/>
    <s v="Berlin, Geheimes Staatsarchiv"/>
    <s v="6.5.1206"/>
    <n v="1206"/>
    <x v="72"/>
    <s v="Samstag"/>
    <n v="5652"/>
    <s v="E2531"/>
    <n v="5652"/>
  </r>
  <r>
    <n v="4434"/>
    <s v="D1399"/>
    <n v="10701"/>
    <x v="2"/>
    <s v="Papst Innozenz IV."/>
    <s v="D1399"/>
    <s v="Bardowick, Stift (Fond), Lüneburg, Kloster St. Michaelis (Benediktinerkloster, gegr. 971)"/>
    <s v="Ungedr.?"/>
    <m/>
    <s v="Hannover, Hauptstaatsarchiv"/>
    <s v="10.9.1246"/>
    <n v="1246"/>
    <x v="70"/>
    <s v="Montag"/>
    <n v="10701"/>
    <s v="D1399"/>
    <n v="10701"/>
  </r>
  <r>
    <n v="4435"/>
    <s v="D1400"/>
    <n v="10702"/>
    <x v="2"/>
    <s v="Papst Innozenz IV."/>
    <s v="D1400"/>
    <s v="Bardowick, Stift, Dekan, Bardowick, Stift, Kapitel"/>
    <s v="Potthast 2, Nr.12282"/>
    <m/>
    <s v="Hannover, Hauptstaatsarchiv"/>
    <s v="25.9.1246"/>
    <n v="1246"/>
    <x v="70"/>
    <s v="Dienstag"/>
    <n v="10702"/>
    <s v="D1400"/>
    <n v="10702"/>
  </r>
  <r>
    <n v="4390"/>
    <s v="E5164"/>
    <n v="10654"/>
    <x v="2"/>
    <s v="Papst Innozenz IV."/>
    <s v="E5164"/>
    <s v="Lüneburg, Kloster St. Michaelis (Fond), - Zisterzienser, �bte u. Konvente"/>
    <s v="UB Lüneburg 7, Nr.61; Potthast 2, Nr.12704"/>
    <m/>
    <s v="Hannover, Hauptstaatsarchiv"/>
    <s v="1.10.1247"/>
    <n v="1247"/>
    <x v="56"/>
    <s v="Dienstag"/>
    <n v="10654"/>
    <s v="E5164"/>
    <n v="10654"/>
  </r>
  <r>
    <n v="4391"/>
    <s v="D1381"/>
    <n v="10655"/>
    <x v="2"/>
    <s v="Papst Innozenz IV."/>
    <s v="D1381"/>
    <s v="Lüneburg, Kloster St. Michaelis (Fond), - Zisterzienser- �bte u. Konvente"/>
    <s v="UB Lüneburg 7, Nr.60; Potthast 2, Nr.12703"/>
    <m/>
    <s v="Hannover, Hauptstaatsarchiv"/>
    <s v="1.10.1247"/>
    <n v="1247"/>
    <x v="56"/>
    <s v="Dienstag"/>
    <n v="10655"/>
    <s v="D1381"/>
    <n v="10655"/>
  </r>
  <r>
    <n v="4392"/>
    <s v="E5165"/>
    <n v="10656"/>
    <x v="2"/>
    <s v="Papst Innozenz IV."/>
    <s v="E5165"/>
    <s v="Lüneburg, Kloster St. Michaelis (Fond), - Zisterzienser- �bte u. Konvente"/>
    <s v="UB Lüneburg 7, Nr.63; Potthast 2, Nr.12706"/>
    <m/>
    <s v="Hannover, Hauptstaatsarchiv"/>
    <s v="1.10.1247"/>
    <n v="1247"/>
    <x v="56"/>
    <s v="Dienstag"/>
    <n v="10656"/>
    <s v="E5165"/>
    <n v="10656"/>
  </r>
  <r>
    <n v="4393"/>
    <s v="E5166"/>
    <n v="10657"/>
    <x v="2"/>
    <s v="Papst Innozenz IV."/>
    <s v="E5166"/>
    <s v="Lüneburg, Kloster St. Michaelis, -- Pr�laten"/>
    <s v="UB Lüneburg 7, Nr.64; Potthast 2, Nr.12707"/>
    <m/>
    <s v="Hannover, Hauptstaatsarchiv"/>
    <s v="1.10.1247"/>
    <n v="1247"/>
    <x v="56"/>
    <s v="Dienstag"/>
    <n v="10657"/>
    <s v="E5166"/>
    <n v="10657"/>
  </r>
  <r>
    <n v="4394"/>
    <s v="E5167"/>
    <n v="10658"/>
    <x v="2"/>
    <s v="Papst Innozenz IV."/>
    <s v="E5167"/>
    <s v="Lüneburg, Kloster St. Michaelis (Fond), - Zisterzienser- �bte u. Konvente"/>
    <s v="UB Lüneburg 7, Nr.63; Potthast 2, Nr.12706"/>
    <m/>
    <s v="Hannover, Hauptstaatsarchiv"/>
    <s v="1.10.1247"/>
    <n v="1247"/>
    <x v="56"/>
    <s v="Dienstag"/>
    <n v="10658"/>
    <s v="E5167"/>
    <n v="10658"/>
  </r>
  <r>
    <n v="4395"/>
    <s v="D1382"/>
    <n v="10659"/>
    <x v="2"/>
    <s v="Papst Innozenz IV."/>
    <s v="D1382"/>
    <s v="Lüneburg, Kloster St. Michaelis (Fond), - Zisterzienser- �bte u. Konvente"/>
    <s v="UB Lüneburg 7, Nr.60; Potthast 2, Nr.12703"/>
    <m/>
    <s v="Hannover, Hauptstaatsarchiv"/>
    <s v="1.10.1247"/>
    <n v="1247"/>
    <x v="56"/>
    <s v="Dienstag"/>
    <n v="10659"/>
    <s v="D1382"/>
    <n v="10659"/>
  </r>
  <r>
    <n v="4396"/>
    <s v="E5168"/>
    <n v="10660"/>
    <x v="2"/>
    <s v="Papst Innozenz IV."/>
    <s v="E5168"/>
    <s v="Lüneburg, Kloster St. Michaelis (Fond), - Zisterzienser- �bte u. Konvente"/>
    <s v="UB Lüneburg 7, Nr.59; Potthast 2, Nr.12702"/>
    <m/>
    <s v="Hannover, Hauptstaatsarchiv"/>
    <s v="1.10.1247"/>
    <n v="1247"/>
    <x v="56"/>
    <s v="Dienstag"/>
    <n v="10660"/>
    <s v="E5168"/>
    <n v="10660"/>
  </r>
  <r>
    <n v="4397"/>
    <s v="E5169"/>
    <n v="10661"/>
    <x v="2"/>
    <s v="Papst Innozenz IV."/>
    <s v="E5169"/>
    <s v="Erzbistum Mainz,- Pr�laten, Lüneburg, Kloster St. Michaelis (Fond)"/>
    <s v="UB Lüneburg 7, Nr.66; Potthast 2, Nr.12712"/>
    <m/>
    <s v="Hannover, Hauptstaatsarchiv"/>
    <s v="5.10.1247"/>
    <n v="1247"/>
    <x v="56"/>
    <s v="Samstag"/>
    <n v="10661"/>
    <s v="E5169"/>
    <n v="10661"/>
  </r>
  <r>
    <n v="47"/>
    <s v="E140"/>
    <n v="542"/>
    <x v="2"/>
    <s v="Papst Innozenz IV."/>
    <s v="E140"/>
    <s v="Ahnaberg, Kloster"/>
    <s v="Schultze, Kassel, S. 617, Nr.7; Schultze, Kassel, Nr.24"/>
    <m/>
    <s v="Marburg, Staatsarchiv"/>
    <s v="0.0.1251 ?"/>
    <n v="1251"/>
    <x v="117"/>
    <s v="Unbekannt"/>
    <n v="542"/>
    <s v="E140"/>
    <n v="542"/>
  </r>
  <r>
    <n v="51"/>
    <s v="C92A"/>
    <n v="546"/>
    <x v="2"/>
    <s v="Papst Innozenz IV."/>
    <s v="C92A"/>
    <s v="Fritzlar, Stift, Kantor, Fritzlar, Stift, Thesaurar, Fritzlar, Stift, Wilhelm (Kanoniker u. Magister), Ahnaberg, Kloster (Fond)"/>
    <s v="Schultze, Kassel, Nr.19"/>
    <m/>
    <s v="Marburg, Staatsarchiv"/>
    <s v="3.7.1246"/>
    <n v="1246"/>
    <x v="70"/>
    <s v="Dienstag"/>
    <s v="546 Alle Aufnahmen unter dieser Zugangsnummer"/>
    <s v="C92A"/>
    <n v="546"/>
  </r>
  <r>
    <n v="54"/>
    <s v="C98"/>
    <n v="549"/>
    <x v="2"/>
    <s v="Papst Innozenz IV."/>
    <s v="C98"/>
    <s v="Hersfeld, Kloster, Propst, Hersfeld, Kloster, Dekan, Ahnaberg, Kloster (Fond)"/>
    <s v="Schultze, Kassel, Nr.21"/>
    <m/>
    <s v="Marburg, Staatsarchiv"/>
    <s v="17.9.1250 ?"/>
    <n v="1250"/>
    <x v="9"/>
    <s v="Samstag"/>
    <n v="549"/>
    <s v="C98"/>
    <n v="549"/>
  </r>
  <r>
    <n v="56"/>
    <s v="B87"/>
    <n v="551"/>
    <x v="2"/>
    <s v="Papst Innozenz IV."/>
    <s v="B87"/>
    <s v="Heiligenstadt, Stift, Scholaster, Heiligenstadt, Stift, Kantor, Ahnaberg, Kloster (Fond)"/>
    <s v="Schultze, Kassel, Nr.20"/>
    <m/>
    <s v="Marburg, Staatsarchiv"/>
    <s v="18.8.1250"/>
    <n v="1250"/>
    <x v="9"/>
    <s v="Donnerstag"/>
    <n v="551"/>
    <s v="B87"/>
    <n v="551"/>
  </r>
  <r>
    <n v="9017"/>
    <s v="F9798"/>
    <n v="16189"/>
    <x v="2"/>
    <s v="Papst Innozenz IV."/>
    <s v="F9798"/>
    <s v="Halberstadt, Domstift, Dekan, Halberstadt, Domstift, Kapitel"/>
    <s v="UB Halberst. H.stift 2, S. 96, Nr. 802; Z�llner, Halberstadt, S. 63, Nr. 92; fehlt bei Potthast"/>
    <m/>
    <s v="Magdeburg, Landeshauptarchiv"/>
    <s v="30.4.1249"/>
    <n v="1249"/>
    <x v="45"/>
    <s v="Freitag"/>
    <s v="16189 Alle Aufnahmen unter dieser Zugangsnummer"/>
    <s v="F9798"/>
    <n v="16189"/>
  </r>
  <r>
    <n v="9018"/>
    <s v="F9798"/>
    <n v="16190"/>
    <x v="2"/>
    <s v="Papst Innozenz IV."/>
    <s v="F9798"/>
    <s v="Magdeburg, Dompropst, Halberstadt, Domstift"/>
    <s v="fehlt bei Potthast; UB Halberstadt H.stift 2, S. 96, Zitat in Anm. zu Nr. 802; Z�llner, Halberstadt, S. 63f., Nr. 93"/>
    <m/>
    <s v="Magdeburg, Landeshauptarchiv"/>
    <s v="30.4.1249"/>
    <n v="1249"/>
    <x v="45"/>
    <s v="Freitag"/>
    <s v="16190 Alle Aufnahmen unter dieser Zugangsnummer"/>
    <s v="F9798"/>
    <n v="16190"/>
  </r>
  <r>
    <n v="9019"/>
    <s v="F9801"/>
    <n v="16191"/>
    <x v="2"/>
    <s v="Papst Innozenz IV."/>
    <s v="F9801"/>
    <s v="Halberstadt, Bischof"/>
    <s v="Z�llner, Halberstadt, S. 65f., Nr. 97; UB Halberstadt H.stift 2, S. 100, Nr. 809; fehlt bei Potthast"/>
    <m/>
    <s v="Magdeburg, Landeshauptarchiv"/>
    <s v="7.9.1249"/>
    <n v="1249"/>
    <x v="45"/>
    <s v="Dienstag"/>
    <s v="16191 Alle Aufnahmen unter dieser Zugangsnummer"/>
    <s v="F9801"/>
    <n v="16191"/>
  </r>
  <r>
    <n v="9020"/>
    <s v="F9807"/>
    <n v="16192"/>
    <x v="2"/>
    <s v="Papst Innozenz IV."/>
    <s v="F9807"/>
    <s v="Halberstadt, Domstift, Dekan, Halberstadt, Domstift, Kapitel"/>
    <s v="Z�llner, Halberstadt, S. 66, Nr. 98; UB Halberstadt H.stift 2, S. 100f., Nr. 810; fehlt bei Potthast"/>
    <m/>
    <s v="Magdeburg, Landeshauptarchiv"/>
    <s v="21.10.1249"/>
    <n v="1249"/>
    <x v="45"/>
    <s v="Donnerstag"/>
    <s v="16192 Alle Aufnahmen unter dieser Zugangsnummer"/>
    <s v="F9807"/>
    <n v="16192"/>
  </r>
  <r>
    <n v="9021"/>
    <s v="F9808"/>
    <n v="16193"/>
    <x v="2"/>
    <s v="Papst Innozenz IV."/>
    <s v="F9808"/>
    <s v="Halberstadt, Domstift, Propst, Halberstadt, Domstift, Dekan, Halberstadt, Domstift, Kapitel"/>
    <s v="Z�llner, Halberstadt, S. 67, Nr. 101; UB Halberstadt H.stift 2, S. 101f., Nr. 812; fehlt bei Potthast"/>
    <m/>
    <s v="Magdeburg, Landeshauptarchiv"/>
    <s v="12.11.1249"/>
    <n v="1249"/>
    <x v="45"/>
    <s v="Freitag"/>
    <s v="16193 Alle Aufnahmen unter dieser Zugangsnummer"/>
    <s v="F9808"/>
    <n v="16193"/>
  </r>
  <r>
    <n v="9022"/>
    <s v="F9813"/>
    <n v="16194"/>
    <x v="2"/>
    <s v="Papst Innozenz IV."/>
    <s v="F9813"/>
    <s v="Halberstadt, Domstift, Hillersleben, Kloster, Abt, Hillersleben, Kloster, Prior"/>
    <s v="Z�llner, Halberstadt, S. 68, Nr. 103; UB Halberstadt H.stift 2, S. 102f., Nr. 813; fehlt bei Potthast"/>
    <m/>
    <s v="Magdeburg, Landeshauptarchiv"/>
    <s v="12.11.1249"/>
    <n v="1249"/>
    <x v="45"/>
    <s v="Freitag"/>
    <s v="16194 Alle Aufnahmen unter dieser Zugangsnummer"/>
    <s v="F9813"/>
    <n v="16194"/>
  </r>
  <r>
    <n v="8977"/>
    <s v="F9672"/>
    <n v="16121"/>
    <x v="2"/>
    <s v="Papst Innozenz IV."/>
    <s v="F9672"/>
    <s v="Magdeburg, St. Johannes (zum Berge), Kloster, Abt, Mainz, Erzbischof"/>
    <s v="Z�llner, Papsturkunden Magdeburg, S. 32, Nr. 29; UB Berge, S. 76, Nr. 103; Reg. Magdeburg Ebb. 2, S. 545, Nr. 1211; fehlt bei Potthast"/>
    <m/>
    <s v="Magdeburg, Landeshauptarchiv"/>
    <s v="5.12.1246"/>
    <n v="1246"/>
    <x v="70"/>
    <s v="Mittwoch"/>
    <s v="16121 Alle Aufnahmen unter dieser Zugangsnummer"/>
    <s v="F9672"/>
    <n v="16121"/>
  </r>
  <r>
    <n v="8945"/>
    <s v="F9426"/>
    <n v="16079"/>
    <x v="2"/>
    <s v="Papst Innozenz IV."/>
    <s v="F9426"/>
    <s v="Hillersleben, Benediktinerkloster, Abt, Hillersleben, Kloster, Konvent"/>
    <s v="Z�llner, Magdeburg, S. 30f., Nr. 26; CD. Brandenb. 1,22, S. 423, Nr. 16 (zu 1199); Potthast, Nr. 11597; Reg. Magdeburg Ebb. 2, S. 534f., Nr. 1188"/>
    <m/>
    <s v="Magdeburg, Landeshauptarchiv"/>
    <s v="18.3.1245"/>
    <n v="1245"/>
    <x v="55"/>
    <s v="Samstag"/>
    <s v="16079 Alle Aufnahmen unter dieser Zugangsnummer"/>
    <s v="F9426"/>
    <n v="16079"/>
  </r>
  <r>
    <n v="8946"/>
    <s v="F9429"/>
    <n v="16080"/>
    <x v="2"/>
    <s v="Papst Innozenz IV."/>
    <s v="F9429"/>
    <s v="Hillersleben, Benediktinerkloster, Abt, Hillersleben, Kloster, Konvent"/>
    <s v="Z�llner, Magdeburg, S. 31, Nr. 27; Reg. Magdeburg Ebb. 2, S. 535, Nr. 1189"/>
    <m/>
    <s v="Magdeburg, Landeshauptarchiv"/>
    <s v="18.3.1245"/>
    <n v="1245"/>
    <x v="55"/>
    <s v="Samstag"/>
    <s v="16080 Alle Aufnahmen unter dieser Zugangsnummer"/>
    <s v="F9429"/>
    <n v="16080"/>
  </r>
  <r>
    <n v="8948"/>
    <s v="F9435"/>
    <n v="16082"/>
    <x v="2"/>
    <s v="Papst Innozenz IV."/>
    <s v="F9435"/>
    <s v="Hillersleben, Kloster, Abt, Mainz, Erzbischof"/>
    <s v="Z�llner, Magdeburg, S. 31f., Nr. 28; CD. Brandenb. 1,22, S. 431, Nr. 26; Potthast, Nr. 12366; Reg. Magdeburg Ebb 2, S. 545, Nr. 1210"/>
    <m/>
    <s v="Magdeburg, Landeshauptarchiv"/>
    <s v="5.12.1246"/>
    <n v="1246"/>
    <x v="70"/>
    <s v="Mittwoch"/>
    <s v="16082 Alle Aufnahmen unter dieser Zugangsnummer"/>
    <s v="F9435"/>
    <n v="16082"/>
  </r>
  <r>
    <n v="8870"/>
    <s v="F9122"/>
    <n v="15931"/>
    <x v="2"/>
    <s v="Papst Innozenz IV."/>
    <s v="F9122"/>
    <s v="Magdeburg, Domstift, Dompropst, Domdekan und Domkapitel"/>
    <s v="Z�llner, Magdeburg, S. 33f., Nr. 31; Reg. Magdeburg Ebb. 2, S. 560, Nr. 1252; fehlt bei Potthast"/>
    <m/>
    <s v="Magdeburg, Landeshauptarchiv"/>
    <s v="7.3.1249"/>
    <n v="1249"/>
    <x v="45"/>
    <s v="Sonntag"/>
    <s v="15931 Alle Aufnahmen unter dieser Zugangsnummer"/>
    <s v="F9122"/>
    <n v="15931"/>
  </r>
  <r>
    <n v="8871"/>
    <s v="F9129"/>
    <n v="15932"/>
    <x v="2"/>
    <s v="Papst Innozenz IV."/>
    <s v="F9129"/>
    <s v="Magdeburg, Domkapitel, Gr�nhain, Zisterzienserkloster, Abt"/>
    <s v="Z�llner, Magdeburg, S. 34, Nr. 32; Reg. Magdeburg Ebb. 2, S. 560, Nr. 1253; Potthast, Nr. 13241"/>
    <m/>
    <s v="Magdeburg"/>
    <s v="7.3.1249"/>
    <n v="1249"/>
    <x v="45"/>
    <s v="Sonntag"/>
    <s v="15932 Alle Aufnahmen unter dieser Zugangsnummer"/>
    <s v="F9129"/>
    <n v="15932"/>
  </r>
  <r>
    <n v="8872"/>
    <s v="F9132"/>
    <n v="15933"/>
    <x v="2"/>
    <s v="Papst Innozenz IV."/>
    <s v="F9132"/>
    <s v="Magdeburg, Domstift, Domdekan und Domkapitel"/>
    <s v="Z�llner, Magdeburg, S. 33, Nr. 30; Reg. Magdeburg Ebb. 2, S. 557, Nr. 1241; Potthast, Nr. 13038"/>
    <m/>
    <s v="Magdeburg"/>
    <s v="5.10.1248"/>
    <n v="1248"/>
    <x v="8"/>
    <s v="Montag"/>
    <n v="15933"/>
    <s v="F9132"/>
    <n v="15933"/>
  </r>
  <r>
    <n v="8813"/>
    <s v="F8812"/>
    <n v="15859"/>
    <x v="2"/>
    <s v="Papst Innozenz IV."/>
    <s v="F8812"/>
    <s v="Verden, St. Andreas, Stift, Propst, Dekan und Kapitel"/>
    <s v="fehlt bei Potthast"/>
    <m/>
    <s v="Stade, StA"/>
    <s v="9.2.1247"/>
    <n v="1247"/>
    <x v="56"/>
    <s v="Samstag"/>
    <s v="15859 Alle Aufnahmen unter dieser Zugangsnummer"/>
    <s v="F8812"/>
    <n v="15859"/>
  </r>
  <r>
    <n v="4242"/>
    <s v="C1039"/>
    <n v="10455"/>
    <x v="2"/>
    <s v="Papst Innozenz IV."/>
    <s v="C1039"/>
    <s v="Bistum Chioggia, Bischof Guido ?"/>
    <s v="HJB 24, S. 770f."/>
    <m/>
    <s v="Nürnberg, Germanisches Nationalmuseum"/>
    <s v="20.7.1248"/>
    <n v="1248"/>
    <x v="8"/>
    <s v="Montag"/>
    <n v="10455"/>
    <s v="C1039"/>
    <n v="10455"/>
  </r>
  <r>
    <n v="8664"/>
    <s v="R18202"/>
    <n v="15692"/>
    <x v="2"/>
    <s v="Papst Innozenz IV."/>
    <s v="R18202"/>
    <s v="Schl�chtern, Kloster, Würzburg, Hang, Stift, Dekan und Kantor"/>
    <s v="UB Hanau 1, S. 176, Nr. 232; fehlt bei Potthast"/>
    <m/>
    <s v="Marburg, StA"/>
    <s v="12.6.1245"/>
    <n v="1245"/>
    <x v="55"/>
    <s v="Montag"/>
    <s v="15692 Alle Aufnahmen unter dieser Zugangsnummer"/>
    <s v="R18202"/>
    <n v="15692"/>
  </r>
  <r>
    <n v="8445"/>
    <s v="F7777"/>
    <n v="15439"/>
    <x v="2"/>
    <s v="Papst Innozenz IV."/>
    <s v="F7777"/>
    <s v="Trier, St. Eucharius und Mathias, Benediktinerkloster, Abt und Konvent"/>
    <s v="UB Mittelrhein 3, S. 625, Nr. 836; Reg. Mittelrhein. 3, S. 100, Nr. 443; Potthast, Nr. 11858a = 26333"/>
    <m/>
    <s v="Trier, StadtA."/>
    <s v="6.9.1245"/>
    <n v="1245"/>
    <x v="55"/>
    <s v="Mittwoch"/>
    <s v="15439 Alle Aufnahmen unter dieser Zugangsnummer"/>
    <s v="F7777"/>
    <n v="15439"/>
  </r>
  <r>
    <n v="8446"/>
    <s v="F7778"/>
    <n v="15440"/>
    <x v="2"/>
    <s v="Papst Innozenz IV."/>
    <s v="F7778"/>
    <s v="Echternach, Benediktinerkloster, Abt und Konvent"/>
    <s v="UB Mittelrhein 3, S. 629, Nr. 840; Wampach 8, S. 56, Nr. 51; Potthast, Nr. 11957a = 26338"/>
    <m/>
    <s v="Trier, StadtA."/>
    <s v="8.11.1245"/>
    <n v="1245"/>
    <x v="55"/>
    <s v="Mittwoch"/>
    <s v="15440 Alle Aufnahmen unter dieser Zugangsnummer"/>
    <s v="F7778"/>
    <n v="15440"/>
  </r>
  <r>
    <n v="8448"/>
    <s v="F7780"/>
    <n v="15442"/>
    <x v="2"/>
    <s v="Papst Innozenz IV."/>
    <s v="F7780"/>
    <s v="Prüm, Benediktinerkloster, Trier, Domstift, Kantor, Trier, St. Simeon, Kanonissenstift, Scholaster"/>
    <s v="UB Mittelrhein 3, S. 641, Nr. 857; Reg. Mittelrhein. 3, S. 106, Nr. 471; Potthast, Nr. 12054a = 26347"/>
    <m/>
    <s v="Trier, StadtA."/>
    <s v="3.4.1246"/>
    <n v="1246"/>
    <x v="70"/>
    <s v="Dienstag"/>
    <s v="15442 Alle Aufnahmen unter dieser Zugangsnummer"/>
    <s v="F7780"/>
    <n v="15442"/>
  </r>
  <r>
    <n v="8449"/>
    <s v="F7783"/>
    <n v="15443"/>
    <x v="2"/>
    <s v="Papst Innozenz IV."/>
    <s v="F7783"/>
    <s v="Himmerod, Zisterzienserkloster, Citeaux, Abt und alle Mit�bte des Zisterzeinserordens"/>
    <s v="Tangl, KO, S. 260, Nr. XXIII"/>
    <m/>
    <s v="Trier, StadtA."/>
    <s v="1.12.1246"/>
    <n v="1246"/>
    <x v="70"/>
    <s v="Samstag"/>
    <s v="15443 Alle Aufnahmen unter dieser Zugangsnummer"/>
    <s v="F7783"/>
    <n v="15443"/>
  </r>
  <r>
    <n v="8450"/>
    <s v="F7786"/>
    <n v="15444"/>
    <x v="2"/>
    <s v="Papst Innozenz IV."/>
    <s v="F7786"/>
    <s v="Himmerod, Zisterzienserkloster, Citeaux, Abt und alle Mit�bte des Zisterzienserordens"/>
    <s v="Tangl, KO, S. 259, Nr. XXII"/>
    <m/>
    <s v="Trier, StadtA."/>
    <s v="1.12.1246"/>
    <n v="1246"/>
    <x v="70"/>
    <s v="Samstag"/>
    <s v="15444 Alle Aufnahmen unter dieser Zugangsnummer"/>
    <s v="F7786"/>
    <n v="15444"/>
  </r>
  <r>
    <n v="8451"/>
    <s v="F7789"/>
    <n v="15445"/>
    <x v="2"/>
    <s v="Papst Innozenz IV."/>
    <s v="F7789"/>
    <s v="Himmerod, Zisterzienserkloster, Citeaux, Abt und der Zisterzienserorden"/>
    <s v="Tangl, KO, S. 255, Nr. XIV"/>
    <m/>
    <s v="Trier, StadtA."/>
    <s v="18.12.1246"/>
    <n v="1246"/>
    <x v="70"/>
    <s v="Dienstag"/>
    <s v="15445 Alle Aufnahmen unter dieser Zugangsnummer"/>
    <s v="F7789"/>
    <n v="15445"/>
  </r>
  <r>
    <n v="8452"/>
    <s v="F7792"/>
    <n v="15446"/>
    <x v="2"/>
    <s v="Papst Innozenz IV."/>
    <s v="F7792"/>
    <s v="Himmerod, Zisterzienserkloster (Pr�laten der Kirche)"/>
    <s v="Tangl, KO, S. 253, Nr. XIII"/>
    <m/>
    <s v="Trier, StadtA."/>
    <s v="18.12.1246"/>
    <n v="1246"/>
    <x v="70"/>
    <s v="Dienstag"/>
    <s v="15446 Alle Aufnahmen unter dieser Zugangsnummer"/>
    <s v="F7792"/>
    <n v="15446"/>
  </r>
  <r>
    <n v="8453"/>
    <s v="F7795"/>
    <n v="15447"/>
    <x v="2"/>
    <s v="Papst Innozenz IV."/>
    <s v="F7795"/>
    <s v="Himmerod, Zisterzienserkloster, Citeaux, Abt und der ganze Zisterzienserorden"/>
    <s v="Tangl, KO, S. 258, Nr. XIX."/>
    <m/>
    <s v="Trier, StadtA."/>
    <s v="18.12.1246"/>
    <n v="1246"/>
    <x v="70"/>
    <s v="Dienstag"/>
    <s v="15447 Alle Aufnahmen unter dieser Zugangsnummer"/>
    <s v="F7795"/>
    <n v="15447"/>
  </r>
  <r>
    <n v="8454"/>
    <s v="F7796"/>
    <n v="15448"/>
    <x v="2"/>
    <s v="Papst Innozenz IV."/>
    <s v="F7796"/>
    <s v="Himmerod, Zisterzienserkloster, Citeaux, Abt und der ganze Zisterzienserorden"/>
    <s v="Tangl, KO, S. 256, Nr. XV"/>
    <m/>
    <s v="Trier, StadtA."/>
    <s v="8.12.1246"/>
    <n v="1246"/>
    <x v="70"/>
    <s v="Samstag"/>
    <s v="15448 Alle Aufnahmen unter dieser Zugangsnummer"/>
    <s v="F7796"/>
    <n v="15448"/>
  </r>
  <r>
    <n v="8455"/>
    <s v="F7799"/>
    <n v="15449"/>
    <x v="2"/>
    <s v="Papst Innozenz IV."/>
    <s v="F7799"/>
    <s v="Himmerod, Zisterzienserkloster, Citeaux, Abt und der ganze Zisterzienserorden"/>
    <s v="Tangl, KO, S. 256, Nr. XVI"/>
    <m/>
    <s v="Trier, StadtA."/>
    <s v="18.12.1246"/>
    <n v="1246"/>
    <x v="70"/>
    <s v="Dienstag"/>
    <s v="15449 Alle Aufnahmen unter dieser Zugangsnummer"/>
    <s v="F7799"/>
    <n v="15449"/>
  </r>
  <r>
    <n v="8456"/>
    <s v="F7800"/>
    <n v="15450"/>
    <x v="2"/>
    <s v="Papst Innozenz IV."/>
    <s v="F7800"/>
    <s v="Himmerod, Zisterzienserkloster, Citeaux, Abt und der ganze Zisterzienserorden"/>
    <s v="Wampach 2, S. 558, Nr. 500"/>
    <m/>
    <s v="Trier, StadtA."/>
    <s v="18.12.1246"/>
    <n v="1246"/>
    <x v="70"/>
    <s v="Dienstag"/>
    <s v="15450 Alle Aufnahmen unter dieser Zugangsnummer"/>
    <s v="F7800"/>
    <n v="15450"/>
  </r>
  <r>
    <n v="8457"/>
    <s v="F7801"/>
    <n v="15451"/>
    <x v="2"/>
    <s v="Papst Innozenz IV."/>
    <s v="F7801"/>
    <s v="Himmerod (Clastrum!)"/>
    <s v="UB Mittelrhein 3, S. 665, Nr. 889 (zu Dez. 24); Reg. Mittelrhein. 3, S. 116, Nr. 512; Potthast, Nr. 12375a = 26373"/>
    <m/>
    <s v="Trier, StadtA."/>
    <s v="19.12.1246"/>
    <n v="1246"/>
    <x v="70"/>
    <s v="Mittwoch"/>
    <s v="15451 Alle Aufnahmen unter dieser Zugangsnummer"/>
    <s v="F7801"/>
    <n v="15451"/>
  </r>
  <r>
    <n v="8458"/>
    <s v="F7802"/>
    <n v="15452"/>
    <x v="2"/>
    <s v="Papst Innozenz IV."/>
    <s v="F7802"/>
    <s v="Himmerod (Clastrum!)"/>
    <s v="Reg. Mittelrhein. 3, S. 116, Nr. 513"/>
    <m/>
    <s v="Trier, StadtA."/>
    <s v="19.12.1246"/>
    <n v="1246"/>
    <x v="70"/>
    <s v="Mittwoch"/>
    <s v="15452 Alle Aufnahmen unter dieser Zugangsnummer"/>
    <s v="F7802"/>
    <n v="15452"/>
  </r>
  <r>
    <n v="8459"/>
    <s v="F7803"/>
    <n v="15453"/>
    <x v="2"/>
    <s v="Papst Innozenz IV."/>
    <s v="F7803"/>
    <s v="Himmerod (Clastrum!), Zisterzienserkloster, Abt und Konvent"/>
    <s v="Reg. Mittelrhein. 3, S. 116, Nr. 511; Potthast, Nr. 12375"/>
    <m/>
    <s v="Trier, StadtA."/>
    <s v="19.12.1246"/>
    <n v="1246"/>
    <x v="70"/>
    <s v="Mittwoch"/>
    <s v="15453 Alle Aufnahmen unter dieser Zugangsnummer"/>
    <s v="F7803"/>
    <n v="15453"/>
  </r>
  <r>
    <n v="8460"/>
    <s v="F7804"/>
    <n v="15454"/>
    <x v="2"/>
    <s v="Papst Innozenz IV."/>
    <s v="F7804"/>
    <s v="Echternach, Benediktinerkloster, Abt und Konvent"/>
    <s v="Wampach 10,1, Nr. 1; Potthast, Nr. 12381"/>
    <m/>
    <s v="Trier, StadtA."/>
    <s v="26.12.1246"/>
    <n v="1246"/>
    <x v="70"/>
    <s v="Mittwoch"/>
    <s v="15454 Alle Aufnahmen unter dieser Zugangsnummer"/>
    <s v="F7804"/>
    <n v="15454"/>
  </r>
  <r>
    <n v="8461"/>
    <s v="F7805"/>
    <n v="15455"/>
    <x v="2"/>
    <s v="Papst Innozenz IV."/>
    <s v="F7805"/>
    <s v="Himmerod, Zisterzienserkloster, Citeaux, Abt und der gesamte Zisterzienserorden"/>
    <s v="Tangl, KO, S. 257, Nr. XVII"/>
    <m/>
    <s v="Trier, StadtA."/>
    <s v="18.12.1246"/>
    <n v="1246"/>
    <x v="70"/>
    <s v="Dienstag"/>
    <s v="15455 Alle Aufnahmen unter dieser Zugangsnummer"/>
    <s v="F7805"/>
    <n v="15455"/>
  </r>
  <r>
    <n v="8462"/>
    <s v="F7806"/>
    <n v="15456"/>
    <x v="2"/>
    <s v="Papst Innozenz IV."/>
    <s v="F7806"/>
    <s v="Trier, St. Eucharius und Mathias"/>
    <s v="UB Mittelrhein 3, S. 676, Nr. 904; Reg. Mittelrhein. 3, S. 123, Nr. 543; Potthast, Nr. 12519a = 26385"/>
    <m/>
    <s v="Trier, StadtA."/>
    <s v="13.5.1247"/>
    <n v="1247"/>
    <x v="56"/>
    <s v="Montag"/>
    <s v="15456 Alle Aufnahmen unter dieser Zugangsnummer"/>
    <s v="F7806"/>
    <n v="15456"/>
  </r>
  <r>
    <n v="8463"/>
    <s v="F7807"/>
    <n v="15457"/>
    <x v="2"/>
    <s v="Papst Innozenz IV."/>
    <s v="F7807"/>
    <s v="Echternach, Benediktinerkloster, Abt (Just�mont, Abt)"/>
    <s v="Wampach 8, S. 68, Nr. 62; Reg. Mittelrhein. 3, S. 140, Nr. 620; Potthast, Nr. 12956a = 26413"/>
    <m/>
    <s v="Trier, StadtA."/>
    <s v="3.6.1248"/>
    <n v="1248"/>
    <x v="8"/>
    <s v="Mittwoch"/>
    <s v="15457 Alle Aufnahmen unter dieser Zugangsnummer"/>
    <s v="F7807"/>
    <n v="15457"/>
  </r>
  <r>
    <n v="8464"/>
    <s v="F7810"/>
    <n v="15458"/>
    <x v="2"/>
    <s v="Papst Innozenz IV."/>
    <s v="F7810"/>
    <s v="Trier, St. Eucharius und Mathias, Benediktinerkloster Abt und Konvent"/>
    <s v="UB Mittelrhein 3, S. 711, Nr. 951; Reg. Mittelrhein. 3, S. 140, Nr. 622; Potthast, Nr. 12956b = 26414"/>
    <m/>
    <s v="Trier, StadtA."/>
    <s v="5.6.1248"/>
    <n v="1248"/>
    <x v="8"/>
    <s v="Freitag"/>
    <s v="15458 Alle Aufnahmen unter dieser Zugangsnummer"/>
    <s v="F7810"/>
    <n v="15458"/>
  </r>
  <r>
    <n v="8465"/>
    <s v="F7811"/>
    <n v="15459"/>
    <x v="2"/>
    <s v="Papst Innozenz IV."/>
    <s v="F7811"/>
    <s v="Mainz, St. Mariengreden, Kanonikerstift, Dekan und Kapitel"/>
    <s v="ungedruckt"/>
    <m/>
    <s v="Trier, StadtA."/>
    <s v="12.8.1248"/>
    <n v="1248"/>
    <x v="8"/>
    <s v="Mittwoch"/>
    <s v="15459 Alle Aufnahmen unter dieser Zugangsnummer"/>
    <s v="F7811"/>
    <n v="15459"/>
  </r>
  <r>
    <n v="8324"/>
    <s v="F7515"/>
    <n v="15279"/>
    <x v="2"/>
    <s v="Papst Innozenz IV."/>
    <s v="F7515"/>
    <s v="Interlaken, Augustiner-Chorherrenstift, Propst und Kapitel"/>
    <s v="FR Bern. 2, S. 258, Nr. 244; Potthast, Nr. 11615; Largiader, S. 86, Nr. 321"/>
    <m/>
    <s v="Bern, StA"/>
    <s v="28.3.1245"/>
    <n v="1245"/>
    <x v="55"/>
    <s v="Dienstag"/>
    <s v="15279 Alle Aufnahmen unter dieser Zugangsnummer"/>
    <s v="F7515"/>
    <n v="15279"/>
  </r>
  <r>
    <n v="8354"/>
    <s v="F7595"/>
    <n v="15310"/>
    <x v="2"/>
    <s v="Papst Innozenz IV."/>
    <s v="F7595"/>
    <s v="K�niz, Deutschordenshaus, Burgund, Deutscher Orden, Pr�zeptor und Br�der in Burgund"/>
    <s v="FR Bern. 2, S. 244, Nr. 231; Potthast, Nr. 11235; Largiader, S. 68, Nr. 284"/>
    <m/>
    <s v="Bern, StA"/>
    <s v="1.2.1244"/>
    <n v="1244"/>
    <x v="52"/>
    <s v="Montag"/>
    <s v="15310 Alle Aufnahmen unter dieser Zugangsnummer"/>
    <s v="F7595"/>
    <n v="15310"/>
  </r>
  <r>
    <n v="8159"/>
    <s v="F7056"/>
    <n v="15099"/>
    <x v="2"/>
    <s v="Papst Innozenz IV."/>
    <s v="F7056"/>
    <s v="Erfurt, Stift St. Marien"/>
    <s v="UB Erfurt Kloster, S. 155, Nr. 284; fehlt bei JL; fehlt bei BW; fehlt bei Dobenecker"/>
    <m/>
    <s v="Erfurt, DomA."/>
    <s v="29.1.1247"/>
    <n v="1247"/>
    <x v="56"/>
    <s v="Dienstag"/>
    <s v="15099 Alle Aufnahmen unter dieser Zugangsnummer"/>
    <s v="F7056"/>
    <n v="15099"/>
  </r>
  <r>
    <n v="7989"/>
    <s v="F6306"/>
    <n v="14837"/>
    <x v="2"/>
    <s v="Papst Innozenz IV."/>
    <s v="F6306"/>
    <s v="Genf, Domstift, Propst u. Kapitel (Fond)"/>
    <s v="Rivoire-Berchem, RQ Genf 1, Nr.20; (Potthast 2, Nr.12049;)"/>
    <m/>
    <s v="Genf, Staatsarchiv"/>
    <s v="2.4.1246"/>
    <n v="1246"/>
    <x v="70"/>
    <s v="Montag"/>
    <s v="14837 Alle Aufnahmen unter dieser Zugangsnummer"/>
    <s v="F6306"/>
    <n v="14837"/>
  </r>
  <r>
    <n v="7605"/>
    <s v="F5317"/>
    <n v="14383"/>
    <x v="2"/>
    <s v="Papst Innozenz IV."/>
    <s v="F5317"/>
    <s v="Zellerfeld, Kloster, Abt, Goslar- Stift St. Simonis und Judae (Fond)"/>
    <s v="UB Goslar 1, Nr.633; Potthast 2, Nr.13799"/>
    <m/>
    <s v="Goslar, Stadtarchiv"/>
    <s v="13.9.1249"/>
    <n v="1249"/>
    <x v="45"/>
    <s v="Montag"/>
    <s v="14383 Alle Aufnahmen unter dieser Zugangsnummer"/>
    <s v="F5317"/>
    <n v="14383"/>
  </r>
  <r>
    <n v="7606"/>
    <s v="F5319"/>
    <n v="14384"/>
    <x v="2"/>
    <s v="Papst Innozenz IV."/>
    <s v="F5319"/>
    <s v="Goslar, Stift St. Simonis und Judae, Dekan u. Kapitel"/>
    <s v="UB Goslar 1, Nr.634; Potthast 2, Nr.13812"/>
    <m/>
    <s v="Goslar, Stadtarchiv"/>
    <s v="29.9.1249"/>
    <n v="1249"/>
    <x v="45"/>
    <s v="Mittwoch"/>
    <s v="14384 Alle Aufnahmen unter dieser Zugangsnummer"/>
    <s v="F5319"/>
    <n v="14384"/>
  </r>
  <r>
    <n v="7607"/>
    <s v="F5321"/>
    <n v="14385"/>
    <x v="2"/>
    <s v="Papst Innozenz IV."/>
    <s v="F5321"/>
    <s v="Zellerfeld, Kloster, Abt, Goslar, Stift St. Simonis und Judae, Dekan u. Kapitel"/>
    <s v="UB Goslar 1, Nr.635; Potthast 2, Nr.13813"/>
    <m/>
    <s v="Goslar, Stadtarchiv"/>
    <s v="29.9.1249"/>
    <n v="1249"/>
    <x v="45"/>
    <s v="Mittwoch"/>
    <s v="14385 Alle Aufnahmen unter dieser Zugangsnummer"/>
    <s v="F5321"/>
    <n v="14385"/>
  </r>
  <r>
    <n v="7608"/>
    <s v="F5323"/>
    <n v="14386"/>
    <x v="2"/>
    <s v="Papst Innozenz IV."/>
    <s v="F5323"/>
    <s v="Goslar, Stift St. Simonis und Judae, Dekan u. Kanoniker"/>
    <s v="UB Goslar 1, Nr.637; Potthast 2, Nr.13833"/>
    <m/>
    <s v="Goslar, Stadtarchiv"/>
    <s v="6.10.1249"/>
    <n v="1249"/>
    <x v="45"/>
    <s v="Mittwoch"/>
    <s v="14386 Alle Aufnahmen unter dieser Zugangsnummer"/>
    <s v="F5323"/>
    <n v="14386"/>
  </r>
  <r>
    <n v="7609"/>
    <s v="F5325"/>
    <n v="14387"/>
    <x v="2"/>
    <s v="Papst Innozenz IV."/>
    <s v="F5325"/>
    <s v="Halberstadt, Stift Liebfrauen, Dekan u. Scholaster, Goslar, Stift St. Simonis und Judae, Dekan u. Kanoniker (Fond)"/>
    <s v="UB Goslar 1, Nr.638; Potthast 2, Nr.13834"/>
    <m/>
    <s v="Goslar, Stadtarchiv"/>
    <s v="6.10.1249"/>
    <n v="1249"/>
    <x v="45"/>
    <s v="Mittwoch"/>
    <s v="14387 Alle Aufnahmen unter dieser Zugangsnummer"/>
    <s v="F5325"/>
    <n v="14387"/>
  </r>
  <r>
    <n v="7610"/>
    <s v="F5327"/>
    <n v="14388"/>
    <x v="2"/>
    <s v="Papst Innozenz IV."/>
    <s v="F5327"/>
    <s v="Zellerfeld, Kloster (Benediktinerkloster), Abt u. Konvent"/>
    <s v="UB Goslar 1, Nr.639; Potthast fehlt"/>
    <m/>
    <s v="Goslar, Stadtarchiv"/>
    <s v="6.10.1249"/>
    <n v="1249"/>
    <x v="45"/>
    <s v="Mittwoch"/>
    <s v="14388 Alle Aufnahmen unter dieser Zugangsnummer"/>
    <s v="F5327"/>
    <n v="14388"/>
  </r>
  <r>
    <n v="7549"/>
    <s v="F4991"/>
    <n v="14320"/>
    <x v="2"/>
    <s v="Papst Innozenz IV."/>
    <s v="F4991"/>
    <s v="Xanten, Stift, Dekan, Xanten, Stift, Kapitel"/>
    <s v="UB Xanten, Nr.162"/>
    <m/>
    <s v="Xanten, Stiftsarchiv"/>
    <s v="15.10.1249 ?"/>
    <n v="1249"/>
    <x v="45"/>
    <s v="Freitag"/>
    <s v="14320 Alle Aufnahmen unter dieser Zugangsnummer"/>
    <s v="F4991"/>
    <n v="14320"/>
  </r>
  <r>
    <n v="7550"/>
    <s v="F4992"/>
    <n v="14321"/>
    <x v="2"/>
    <s v="Papst Innozenz IV."/>
    <s v="F4992"/>
    <s v="Maastricht, Stift St. Servatius, Dekan, Xanten, Stift (Fond)"/>
    <s v="UB Xanten, Nr.167; Potthast 2, Nr.26445"/>
    <m/>
    <s v="Xanten, Stiftsarchiv"/>
    <s v="22.11.1249 ?"/>
    <n v="1249"/>
    <x v="45"/>
    <s v="Montag"/>
    <s v="14321 Alle Aufnahmen unter dieser Zugangsnummer"/>
    <s v="F4992"/>
    <n v="14321"/>
  </r>
  <r>
    <n v="7551"/>
    <s v="F4993"/>
    <n v="14322"/>
    <x v="2"/>
    <s v="Papst Innozenz IV."/>
    <s v="F4993"/>
    <s v="Xanten, Stift, Propst, Xanten, Stift, Kapitel"/>
    <s v="UB Xanten, Nr.168"/>
    <m/>
    <s v="Xanten, Stiftsarchiv"/>
    <s v="22.11.1249 ?"/>
    <n v="1249"/>
    <x v="45"/>
    <s v="Montag"/>
    <s v="14322 Alle Aufnahmen unter dieser Zugangsnummer"/>
    <s v="F4993"/>
    <n v="14322"/>
  </r>
  <r>
    <n v="7553"/>
    <s v="F4995"/>
    <n v="14324"/>
    <x v="2"/>
    <s v="Papst Innozenz IV."/>
    <s v="F4995"/>
    <s v="Rees, Stift, Dekan, Xanten, Stift (Fond)"/>
    <s v="UB Xanten, Nr.171; Potthast 2, Nr.26461"/>
    <m/>
    <s v="Xanten, Stiftsarchiv"/>
    <s v="14.11.1250 ?"/>
    <n v="1250"/>
    <x v="9"/>
    <s v="Montag"/>
    <s v="14324 Alle Aufnahmen unter dieser Zugangsnummer"/>
    <s v="F4995"/>
    <n v="14324"/>
  </r>
  <r>
    <n v="7470"/>
    <s v="E5565"/>
    <n v="14233"/>
    <x v="2"/>
    <s v="Papst Innozenz IV."/>
    <s v="E5565"/>
    <s v="Erzbistum Mainz, Erzbischof Christian II., Marburg, Deutschordenshaus (Fond)"/>
    <s v="UB DO Hessen 1, Nr.95; Potthast 2, Nr.13856"/>
    <m/>
    <s v="Marburg, Staatsarchiv"/>
    <s v="4.11.1249 ?"/>
    <n v="1249"/>
    <x v="45"/>
    <s v="Donnerstag"/>
    <s v="14233 Alle Aufnahmen unter dieser Zugangsnummer"/>
    <s v="E5565"/>
    <n v="14233"/>
  </r>
  <r>
    <n v="7333"/>
    <s v="E5613"/>
    <n v="14082"/>
    <x v="2"/>
    <s v="Papst Innozenz IV."/>
    <s v="E5613"/>
    <s v="Arnsburg, Kloster(Zisterzienser), Abt u. Konvent"/>
    <s v="Potthast 2, Nr.12355; UB Arnsburg Kloster, Nr. 48 (Reg.)"/>
    <m/>
    <s v="Lich, Adelsarchiv Fürsten zu Solms-Hohensolms-Lich"/>
    <s v="9.11.1246"/>
    <n v="1246"/>
    <x v="70"/>
    <s v="Freitag"/>
    <n v="14082"/>
    <s v="E5613"/>
    <n v="14082"/>
  </r>
  <r>
    <n v="7224"/>
    <s v="F4600"/>
    <n v="13962"/>
    <x v="2"/>
    <s v="Papst Innozenz IV."/>
    <s v="F4600"/>
    <s v="St. Maurice, Stift, Abt Nantelm"/>
    <s v="Largiader, Nr.322"/>
    <m/>
    <s v="St. Maurice, Stiftsarchiv"/>
    <s v="7.6.1245"/>
    <n v="1245"/>
    <x v="55"/>
    <s v="Mittwoch"/>
    <s v="13962 Alle Aufnahmen unter dieser Zugangsnummer"/>
    <s v="F4600"/>
    <n v="13962"/>
  </r>
  <r>
    <n v="7225"/>
    <s v="F4601"/>
    <n v="13963"/>
    <x v="2"/>
    <s v="Papst Innozenz IV."/>
    <s v="F4601"/>
    <s v="St. Maurice, Stift, Abt Nantelm"/>
    <s v="Largiader, Nr.323"/>
    <m/>
    <s v="St. Maurice, Stiftsarchiv"/>
    <s v="7.6.1245"/>
    <n v="1245"/>
    <x v="55"/>
    <s v="Mittwoch"/>
    <s v="13963 Alle Aufnahmen unter dieser Zugangsnummer"/>
    <s v="F4601"/>
    <n v="13963"/>
  </r>
  <r>
    <n v="7163"/>
    <s v="F4365"/>
    <n v="13874"/>
    <x v="2"/>
    <s v="Papst Innozenz IV."/>
    <s v="F4365"/>
    <s v="Erzbistum Bremen-Hamburg, Bistum Hildesheim, Bistum Minden, W�lfinghausen, Kloster (Fond)"/>
    <s v="UB Calenberg 8, Nr.23; Potthast 2, Nr.12001"/>
    <m/>
    <s v="Hannover, Hauptstaatsarchiv"/>
    <s v="28.1.1246"/>
    <n v="1246"/>
    <x v="70"/>
    <s v="Sonntag"/>
    <s v="13874 Alle Aufnahmen unter dieser Zugangsnummer"/>
    <s v="F4365"/>
    <n v="13874"/>
  </r>
  <r>
    <n v="7164"/>
    <s v="F4369"/>
    <n v="13875"/>
    <x v="2"/>
    <s v="Papst Innozenz IV."/>
    <s v="F4369"/>
    <s v="W�lfinghausen, Kloster, Priorin, W�lfinghausen, Kloster, Konvent"/>
    <s v="UB Calenberg 8, Nr.24; Potthast 2, Nr.12023"/>
    <m/>
    <s v="Hannover, Hauptstaatsarchiv"/>
    <s v="13.3.1245"/>
    <n v="1245"/>
    <x v="55"/>
    <s v="Montag"/>
    <s v="13875 Alle Aufnahmen unter dieser Zugangsnummer"/>
    <s v="F4369"/>
    <n v="13875"/>
  </r>
  <r>
    <n v="6893"/>
    <s v="F3798"/>
    <n v="13580"/>
    <x v="2"/>
    <s v="Papst Innozenz IV."/>
    <s v="F3798"/>
    <s v="Hauterive, Kloster, Abt, Hauterive, Kloster, Konvent"/>
    <s v="Largiader, Nr.384; Potthast 2, Nr.12571"/>
    <m/>
    <s v="Fribourg, Staatsarchiv"/>
    <s v="15.6.1247"/>
    <n v="1247"/>
    <x v="56"/>
    <s v="Samstag"/>
    <s v="13580 Alle Aufnahmen unter dieser Zugangsnummer"/>
    <s v="F3798"/>
    <n v="13580"/>
  </r>
  <r>
    <n v="6877"/>
    <s v="F3774"/>
    <n v="13565"/>
    <x v="2"/>
    <s v="Papst Innozenz IV."/>
    <s v="F3774"/>
    <s v="Hauterive, Kloster, Abt, Hauterive, Kloster, Konvent"/>
    <s v="Largiader, Nr.382; Potthast 2, Nr.12542"/>
    <m/>
    <s v="Fribourg, Staatsarchiv"/>
    <s v="31.5.1247 ?"/>
    <n v="1247"/>
    <x v="56"/>
    <s v="Freitag"/>
    <s v="13565 Alle Aufnahmen unter dieser Zugangsnummer"/>
    <s v="F3774"/>
    <n v="13565"/>
  </r>
  <r>
    <n v="6769"/>
    <s v="F3635"/>
    <n v="13457"/>
    <x v="2"/>
    <s v="Papst Innozenz IV."/>
    <s v="F3635"/>
    <s v="Citeaux, Kloster, Abt, Citeaux, Kloster, Mit�bte, Hauterive, Kloster (Fond)"/>
    <s v="Largiader, Nr.378"/>
    <m/>
    <s v="Fribourg, Staatsarchiv"/>
    <s v="7.5.1247"/>
    <n v="1247"/>
    <x v="56"/>
    <s v="Dienstag"/>
    <s v="13457 Alle Aufnahmen unter dieser Zugangsnummer"/>
    <s v="F3635"/>
    <n v="13457"/>
  </r>
  <r>
    <n v="6770"/>
    <s v="F3626"/>
    <n v="13458"/>
    <x v="2"/>
    <s v="Papst Innozenz IV."/>
    <s v="F3626"/>
    <s v="Citeaux, Kloster, Abt, Citeaux, Kloster, Mit�bte, - Zisterzienser- Konvente, Hauterive, Kloster (Fond)"/>
    <s v="Largiader, Nr.369; Potthast 2, Nr.12132"/>
    <m/>
    <s v="Fribourg, Staatsarchiv"/>
    <s v="11.2.1247"/>
    <n v="1247"/>
    <x v="56"/>
    <s v="Montag"/>
    <s v="13458 Alle Aufnahmen unter dieser Zugangsnummer"/>
    <s v="F3626"/>
    <n v="13458"/>
  </r>
  <r>
    <n v="6771"/>
    <s v="F3627"/>
    <n v="13459"/>
    <x v="2"/>
    <s v="Papst Innozenz IV."/>
    <s v="F3627"/>
    <s v="Citeaux, Kloster, Abt, Citeaux, Kloster, Mit�bte, - Zisterzienser- Konvente, Hauterive, Kloster (Fond)"/>
    <s v="Largiader, Nr.372; Tangl, KO, S. 256, Nr.XVI"/>
    <m/>
    <s v="Fribourg, Staatsarchiv"/>
    <s v="15.2.1247"/>
    <n v="1247"/>
    <x v="56"/>
    <s v="Freitag"/>
    <s v="13459 Alle Aufnahmen unter dieser Zugangsnummer"/>
    <s v="F3627"/>
    <n v="13459"/>
  </r>
  <r>
    <n v="6772"/>
    <s v="F3628"/>
    <n v="13460"/>
    <x v="2"/>
    <s v="Papst Innozenz IV."/>
    <s v="F3628"/>
    <s v="Citeaux, Kloster, Abt, Citeaux, Kloster, Mit�bte, - Zisterzienser- Konvente, Hauterive, Kloster (Fond)"/>
    <s v="Largiader, Nr.371"/>
    <m/>
    <s v="Fribourg, Staatsarchiv"/>
    <s v="13.2.1247"/>
    <n v="1247"/>
    <x v="56"/>
    <s v="Mittwoch"/>
    <s v="13460 Alle Aufnahmen unter dieser Zugangsnummer"/>
    <s v="F3628"/>
    <n v="13460"/>
  </r>
  <r>
    <n v="6773"/>
    <s v="F3631"/>
    <n v="13461"/>
    <x v="2"/>
    <s v="Papst Innozenz IV."/>
    <s v="F3631"/>
    <s v="Citeaux, Kloster, Abt, Citeaux, Kloster, Mit�bte, - Zisterzienser- Konvente, Hauterive, Kloster (Fond)"/>
    <s v="Largiader, Nr.374; Potthast 2, Nr.11258"/>
    <m/>
    <s v="Fribourg, Staatsarchiv"/>
    <s v="3.4.1247"/>
    <n v="1247"/>
    <x v="56"/>
    <s v="Mittwoch"/>
    <s v="13461 Alle Aufnahmen unter dieser Zugangsnummer"/>
    <s v="F3631"/>
    <n v="13461"/>
  </r>
  <r>
    <n v="6774"/>
    <s v="F3632"/>
    <n v="13462"/>
    <x v="2"/>
    <s v="Papst Innozenz IV."/>
    <s v="F3632"/>
    <s v="Citeaux, Kloster, Abt, Citeaux, Kloster, Mit�bte, - Zisterzienser- Konvente, Hauterive, Kloster (Fond)"/>
    <s v="Largiader, Nr.375; Potthast 2, Nr.11255"/>
    <m/>
    <s v="Fribourg, Staatsarchiv"/>
    <s v="4.4.1247"/>
    <n v="1247"/>
    <x v="56"/>
    <s v="Donnerstag"/>
    <s v="13462 Alle Aufnahmen unter dieser Zugangsnummer"/>
    <s v="F3632"/>
    <n v="13462"/>
  </r>
  <r>
    <n v="6775"/>
    <s v="F3633"/>
    <n v="13463"/>
    <x v="2"/>
    <s v="Papst Innozenz IV."/>
    <s v="F3633"/>
    <s v="Citeaux, Kloster, Abt, Citeaux, Kloster, Mit�bte, - Zisterzienser- Konvente, Hauterive, Kloster (Fond)"/>
    <s v="Largiader, Nr.370"/>
    <m/>
    <s v="Fribourg, Staatsarchiv"/>
    <s v="11.2.1247"/>
    <n v="1247"/>
    <x v="56"/>
    <s v="Montag"/>
    <s v="13463 Alle Aufnahmen unter dieser Zugangsnummer"/>
    <s v="F3633"/>
    <n v="13463"/>
  </r>
  <r>
    <n v="6776"/>
    <s v="F3634"/>
    <n v="13464"/>
    <x v="2"/>
    <s v="Papst Innozenz IV."/>
    <s v="F3634"/>
    <s v="Citeaux, Kloster, Abt, Citeaux, Kloster, Mit�bte, - Zisterzienser- Konvente, Hauterive, Kloster (Fond)"/>
    <s v="Largiader, Nr.368; Potthast 2, Nr.12131"/>
    <m/>
    <s v="Fribourg, Staatsarchiv"/>
    <s v="11.2.1247"/>
    <n v="1247"/>
    <x v="56"/>
    <s v="Montag"/>
    <s v="13464 Alle Aufnahmen unter dieser Zugangsnummer"/>
    <s v="F3634"/>
    <n v="13464"/>
  </r>
  <r>
    <n v="6681"/>
    <s v="F3193"/>
    <n v="13362"/>
    <x v="2"/>
    <s v="Papst Innozenz IV."/>
    <s v="F3193"/>
    <s v="Wettingen, Kloster, Abt, Wettingen, Kloster, Konvent"/>
    <s v="Archiv Wettingen, S. 7; Largiader, Nr.421"/>
    <m/>
    <s v="Aarau, Staatsarchiv"/>
    <s v="31.1.1249"/>
    <n v="1249"/>
    <x v="45"/>
    <s v="Sonntag"/>
    <s v="13362 Alle Aufnahmen unter dieser Zugangsnummer"/>
    <s v="F3193"/>
    <n v="13362"/>
  </r>
  <r>
    <n v="6682"/>
    <s v="F3194"/>
    <n v="13363"/>
    <x v="2"/>
    <s v="Papst Innozenz IV."/>
    <s v="F3194"/>
    <s v="Erzbistum Mainz,- Pr�laten, Erzbistum Besancon,- Pr�laten, Wettingen, Kloster (Fond)"/>
    <s v="Archiv Wettingen, S. 33; Largiader, Nr.426"/>
    <m/>
    <s v="Aarau, Staatsarchiv"/>
    <s v="11.6.1249"/>
    <n v="1249"/>
    <x v="45"/>
    <s v="Freitag"/>
    <s v="13363 Alle Aufnahmen unter dieser Zugangsnummer"/>
    <s v="F3194"/>
    <n v="13363"/>
  </r>
  <r>
    <n v="6688"/>
    <s v="F3202"/>
    <n v="13369"/>
    <x v="2"/>
    <s v="Papst Innozenz IV."/>
    <s v="F3202"/>
    <s v="Wettingen, Kloster, Abt, Wettingen, Kloster, Konvent"/>
    <s v="Archiv Wettingen, S. 7; Largiader, Nr.433"/>
    <m/>
    <s v="Aarau, Staatsarchiv"/>
    <s v="12.6.1250"/>
    <n v="1250"/>
    <x v="9"/>
    <s v="Sonntag"/>
    <s v="13369 Alle Aufnahmen unter dieser Zugangsnummer"/>
    <s v="F3202"/>
    <n v="13369"/>
  </r>
  <r>
    <n v="6689"/>
    <s v="F3203"/>
    <n v="13370"/>
    <x v="2"/>
    <s v="Papst Innozenz IV."/>
    <s v="F3203"/>
    <s v="Wettingen, Kloster, Abt"/>
    <s v="Archiv Wettingen, S. 71; Largiader, Nr.436"/>
    <m/>
    <s v="Aarau, Staatsarchiv"/>
    <s v="13.6.1250"/>
    <n v="1250"/>
    <x v="9"/>
    <s v="Montag"/>
    <s v="13370 Alle Aufnahmen unter dieser Zugangsnummer"/>
    <s v="F3203"/>
    <n v="13370"/>
  </r>
  <r>
    <n v="6690"/>
    <s v="F3204"/>
    <n v="13371"/>
    <x v="2"/>
    <s v="Papst Innozenz IV."/>
    <s v="F3204"/>
    <s v="Erzbistum Mainz,- Pr�laten, Wettingen, Kloster (Fond)"/>
    <s v="Archiv Wettingen, S. 34; Largiader, Nr.434"/>
    <m/>
    <s v="Aarau, Staatsarchiv"/>
    <s v="13.6.1250"/>
    <n v="1250"/>
    <x v="9"/>
    <s v="Montag"/>
    <s v="13371 Alle Aufnahmen unter dieser Zugangsnummer"/>
    <s v="F3204"/>
    <n v="13371"/>
  </r>
  <r>
    <n v="6691"/>
    <s v="F3205"/>
    <n v="13372"/>
    <x v="2"/>
    <s v="Papst Innozenz IV."/>
    <s v="F3205"/>
    <s v="Wettingen, Kloster (Fond), Bistum Basel, Bischof"/>
    <s v="Archiv Wettingen, S. 34; Largiader, Nr.435"/>
    <m/>
    <s v="Aarau, Staatsarchiv"/>
    <s v="13.6.1250"/>
    <n v="1250"/>
    <x v="9"/>
    <s v="Montag"/>
    <s v="13372 Alle Aufnahmen unter dieser Zugangsnummer"/>
    <s v="F3205"/>
    <n v="13372"/>
  </r>
  <r>
    <n v="6692"/>
    <s v="F3206"/>
    <n v="13373"/>
    <x v="2"/>
    <s v="Papst Innozenz IV."/>
    <s v="F3206"/>
    <s v="Citeaux, Kloster, Abt, Citeaux, Kloster, Mit�bte, Wettingen, Kloster (Fond)"/>
    <s v="Archiv Wettingen, S. 89; Largiader, Nr.438"/>
    <m/>
    <s v="Aarau, Staatsarchiv"/>
    <s v="5.7.1250"/>
    <n v="1250"/>
    <x v="9"/>
    <s v="Dienstag"/>
    <s v="13373 Alle Aufnahmen unter dieser Zugangsnummer"/>
    <s v="F3206"/>
    <n v="13373"/>
  </r>
  <r>
    <n v="6693"/>
    <s v="F3207"/>
    <n v="13374"/>
    <x v="2"/>
    <s v="Papst Innozenz IV."/>
    <s v="F3207"/>
    <s v="Wettingen, Kloster, Abt, Wettingen, Kloster, Konvent"/>
    <s v="Archiv Wettingen, S. 81; Largiader, Nr.442"/>
    <m/>
    <s v="Aarau, Staatsarchiv"/>
    <s v="7.10.1250"/>
    <n v="1250"/>
    <x v="9"/>
    <s v="Freitag"/>
    <s v="13374 Alle Aufnahmen unter dieser Zugangsnummer"/>
    <s v="F3207"/>
    <n v="13374"/>
  </r>
  <r>
    <n v="6694"/>
    <s v="F3208"/>
    <n v="13375"/>
    <x v="2"/>
    <s v="Papst Innozenz IV."/>
    <s v="F3208"/>
    <s v="Wettingen, Kloster, Abt, Wettingen, Kloster, Konvent"/>
    <s v="Archiv Wettingen, S. 72; Largiader, Nr.443"/>
    <m/>
    <s v="Aarau, Staatsarchiv"/>
    <s v="7.10.1250"/>
    <n v="1250"/>
    <x v="9"/>
    <s v="Freitag"/>
    <s v="13375 Alle Aufnahmen unter dieser Zugangsnummer"/>
    <s v="F3208"/>
    <n v="13375"/>
  </r>
  <r>
    <n v="6695"/>
    <s v="F3209"/>
    <n v="13376"/>
    <x v="2"/>
    <s v="Papst Innozenz IV."/>
    <s v="F3209"/>
    <s v="Wettingen, Kloster, Abt, Wettingen, Kloster, Konvent"/>
    <s v="Archiv Wettingen, S. 7; Largiader, Nr.444"/>
    <m/>
    <s v="Aarau, Staatsarchiv"/>
    <s v="13.10.1250"/>
    <n v="1250"/>
    <x v="9"/>
    <s v="Donnerstag"/>
    <s v="13376 Alle Aufnahmen unter dieser Zugangsnummer"/>
    <s v="F3209"/>
    <n v="13376"/>
  </r>
  <r>
    <n v="6646"/>
    <s v="F3152"/>
    <n v="13327"/>
    <x v="2"/>
    <s v="Papst Innozenz IV."/>
    <s v="F3152"/>
    <s v="Wettingen, Kloster, Abt, Wettingen, Kloster, Konvent"/>
    <s v="Archiv Wettingen, S. 73; Largiader, Nr.356"/>
    <m/>
    <s v="Aarau, Staatsarchiv"/>
    <s v="5.11.1246"/>
    <n v="1246"/>
    <x v="70"/>
    <s v="Montag"/>
    <s v="13327 Alle Aufnahmen unter dieser Zugangsnummer"/>
    <s v="F3152"/>
    <n v="13327"/>
  </r>
  <r>
    <n v="6647"/>
    <s v="F3153"/>
    <n v="13328"/>
    <x v="2"/>
    <s v="Papst Innozenz IV."/>
    <s v="F3153"/>
    <s v="Wettingen, Kloster (Fond), Citeaux, Kloster, Abt, Citeaux, Kloster, Mit�bte"/>
    <s v="Archiv Wettingen, S. 73, Largiader, Nr.357"/>
    <m/>
    <s v="Aarau, Staatsarchiv"/>
    <s v="5.11.1246"/>
    <n v="1246"/>
    <x v="70"/>
    <s v="Montag"/>
    <s v="13328 Alle Aufnahmen unter dieser Zugangsnummer"/>
    <s v="F3153"/>
    <n v="13328"/>
  </r>
  <r>
    <n v="6648"/>
    <s v="F3154"/>
    <n v="13329"/>
    <x v="2"/>
    <s v="Papst Innozenz IV."/>
    <s v="F3154"/>
    <s v="Wettingen, Kloster (Fond), Citeaux, Kloster, Abt, Citeaux, Kloster, Mit�bte"/>
    <s v="Archiv Wettingen, S. 83; Largiader, Nr.358"/>
    <m/>
    <s v="Aarau, Staatsarchiv"/>
    <s v="5.11.1246"/>
    <n v="1246"/>
    <x v="70"/>
    <s v="Montag"/>
    <s v="13329 Alle Aufnahmen unter dieser Zugangsnummer"/>
    <s v="F3154"/>
    <n v="13329"/>
  </r>
  <r>
    <n v="6649"/>
    <s v="F3155"/>
    <n v="13330"/>
    <x v="2"/>
    <s v="Papst Innozenz IV."/>
    <s v="F3155"/>
    <s v="Wettingen, Kloster (Fond), -- Geistliche"/>
    <s v="Archiv Wettingen, Nr.83; Largiader, Nr.359"/>
    <m/>
    <s v="Aarau, Staatsarchiv"/>
    <s v="5.11.1246"/>
    <n v="1246"/>
    <x v="70"/>
    <s v="Montag"/>
    <s v="13330 Alle Aufnahmen unter dieser Zugangsnummer"/>
    <s v="F3155"/>
    <n v="13330"/>
  </r>
  <r>
    <n v="6650"/>
    <s v="F3156"/>
    <n v="13331"/>
    <x v="2"/>
    <s v="Papst Innozenz IV."/>
    <s v="F3156"/>
    <s v="Wettingen, Kloster (Fond), Citeaux, Kloster, Abt, Citeaux, Kloster, Mit�bte"/>
    <s v="Tangl, KO, IV. Formulae, Nr. XVII; Largiader, Nr.360"/>
    <m/>
    <s v="Aarau, Staatsarchiv"/>
    <s v="5.11.1246"/>
    <n v="1246"/>
    <x v="70"/>
    <s v="Montag"/>
    <s v="13331 Alle Aufnahmen unter dieser Zugangsnummer"/>
    <s v="F3156"/>
    <n v="13331"/>
  </r>
  <r>
    <n v="6651"/>
    <s v="F3157"/>
    <n v="13332"/>
    <x v="2"/>
    <s v="Papst Innozenz IV."/>
    <s v="F3157"/>
    <s v="Wettingen, Kloster (Fond), Citeaux, Kloster, Abt, Citeaux, Kloster, Mit�bte"/>
    <s v="Largiader, Nr.361"/>
    <m/>
    <s v="Aarau, Staatsarchiv"/>
    <s v="5.11.1246"/>
    <n v="1246"/>
    <x v="70"/>
    <s v="Montag"/>
    <s v="13332 Alle Aufnahmen unter dieser Zugangsnummer"/>
    <s v="F3157"/>
    <n v="13332"/>
  </r>
  <r>
    <n v="6652"/>
    <s v="F3158"/>
    <n v="13333"/>
    <x v="2"/>
    <s v="Papst Innozenz IV."/>
    <s v="F3158"/>
    <s v="Wettingen, Kloster (Fond), Citeaux, Kloster, Abt, Citeaux, Kloster, Mit�bte"/>
    <s v="Archiv Wettingen, S. 84; Largiader, Nr.362"/>
    <m/>
    <s v="Aarau, Staatsarchiv"/>
    <s v="5.11.1246"/>
    <n v="1246"/>
    <x v="70"/>
    <s v="Montag"/>
    <s v="13333 Alle Aufnahmen unter dieser Zugangsnummer"/>
    <s v="F3158"/>
    <n v="13333"/>
  </r>
  <r>
    <n v="6653"/>
    <s v="F3159"/>
    <n v="13334"/>
    <x v="2"/>
    <s v="Papst Innozenz IV."/>
    <s v="F3159"/>
    <s v="Citeaux, Kloster, Abt, Citeaux, Kloster, Mit�bte, Wettingen, Kloster (Fond)"/>
    <s v="Archiv Wettingen, S. 85; Largiader, Nr.363"/>
    <m/>
    <s v="Aarau, Staatsarchiv"/>
    <s v="5.11.1246"/>
    <n v="1246"/>
    <x v="70"/>
    <s v="Montag"/>
    <s v="13334 Alle Aufnahmen unter dieser Zugangsnummer"/>
    <s v="F3159"/>
    <n v="13334"/>
  </r>
  <r>
    <n v="6654"/>
    <s v="F3160"/>
    <n v="13335"/>
    <x v="2"/>
    <s v="Papst Innozenz IV."/>
    <s v="F3160"/>
    <s v="Wettingen, Kloster (Fond), Erzbistum Mainz,- Pr�laten"/>
    <s v="Archiv Wettingen, S. 32; Largiader, Nr.364"/>
    <m/>
    <s v="Aarau, Staatsarchiv"/>
    <s v="6.11.1246"/>
    <n v="1246"/>
    <x v="70"/>
    <s v="Dienstag"/>
    <s v="13335 Alle Aufnahmen unter dieser Zugangsnummer"/>
    <s v="F3160"/>
    <n v="13335"/>
  </r>
  <r>
    <n v="6655"/>
    <s v="F3161"/>
    <n v="13336"/>
    <x v="2"/>
    <s v="Papst Innozenz IV."/>
    <s v="F3161"/>
    <s v="Wettingen, Kloster (Fond), Citeaux, Kloster, Abt, Citeaux, Kloster, Mit�bte"/>
    <s v="Archiv Wettingen, S. 86; Largiader, Nr.365"/>
    <m/>
    <s v="Aarau, Staatsarchiv"/>
    <s v="6.11.1246"/>
    <n v="1246"/>
    <x v="70"/>
    <s v="Dienstag"/>
    <s v="13336 Alle Aufnahmen unter dieser Zugangsnummer"/>
    <s v="F3161"/>
    <n v="13336"/>
  </r>
  <r>
    <n v="6656"/>
    <s v="F3162"/>
    <n v="13337"/>
    <x v="2"/>
    <s v="Papst Innozenz IV."/>
    <s v="F3162"/>
    <s v="Wettingen, Kloster, Abt, Wettingen, Kloster, Konvent"/>
    <s v="Archiv Wettingen, S. 72; Largiader, Nr.366"/>
    <m/>
    <s v="Aarau, Staatsarchiv"/>
    <s v="6.11.1246"/>
    <n v="1246"/>
    <x v="70"/>
    <s v="Dienstag"/>
    <s v="13337 Alle Aufnahmen unter dieser Zugangsnummer"/>
    <s v="F3162"/>
    <n v="13337"/>
  </r>
  <r>
    <n v="6661"/>
    <s v="F3170"/>
    <n v="13342"/>
    <x v="2"/>
    <s v="Papst Innozenz IV."/>
    <s v="F3170"/>
    <s v="Wettingen, Kloster"/>
    <s v="Archiv Wettingen, S. 70"/>
    <m/>
    <s v="Aarau, Staatsarchiv"/>
    <s v="27.9.1247"/>
    <n v="1247"/>
    <x v="56"/>
    <s v="Freitag"/>
    <s v="13342 Alle Aufnahmen unter dieser Zugangsnummer"/>
    <s v="F3170"/>
    <n v="13342"/>
  </r>
  <r>
    <n v="6662"/>
    <s v="F3171"/>
    <n v="13343"/>
    <x v="2"/>
    <s v="Papst Innozenz IV."/>
    <s v="F3171"/>
    <s v="Wettingen, Kloster (Fond), Citeaux, Kloster, Abt, Citeaux, Kloster, Mit�bte"/>
    <s v="Archiv Wettingen, S. 87; Largiader, Nr.389"/>
    <m/>
    <s v="Aarau, Staatsarchiv"/>
    <s v="27.9.1247"/>
    <n v="1247"/>
    <x v="56"/>
    <s v="Freitag"/>
    <s v="13343 Alle Aufnahmen unter dieser Zugangsnummer"/>
    <s v="F3171"/>
    <n v="13343"/>
  </r>
  <r>
    <n v="6663"/>
    <s v="F3172"/>
    <n v="13344"/>
    <x v="2"/>
    <s v="Papst Innozenz IV."/>
    <s v="F3172"/>
    <s v="Wettingen, Kloster (Fond), Citeaux, Kloster, Abt, Citeaux, Kloster, Mit�bte"/>
    <s v="Archiv Wettingen, S. 86; Largiader, Nr.390"/>
    <m/>
    <s v="Aarau, Staatsarchiv"/>
    <s v="27.9.1247"/>
    <n v="1247"/>
    <x v="56"/>
    <s v="Freitag"/>
    <s v="13344 Alle Aufnahmen unter dieser Zugangsnummer"/>
    <s v="F3172"/>
    <n v="13344"/>
  </r>
  <r>
    <n v="6664"/>
    <s v="F3173"/>
    <n v="13345"/>
    <x v="2"/>
    <s v="Papst Innozenz IV."/>
    <s v="F3173"/>
    <s v="Wettingen, Kloster (Fond), Citeaux, Kloster, Abt, Citeaux, Kloster, Mit�bte"/>
    <s v="Largiader, Nr.391"/>
    <m/>
    <s v="Aarau, Staatsarchiv"/>
    <s v="27.9.1247"/>
    <n v="1247"/>
    <x v="56"/>
    <s v="Freitag"/>
    <s v="13345 Alle Aufnahmen unter dieser Zugangsnummer"/>
    <s v="F3173"/>
    <n v="13345"/>
  </r>
  <r>
    <n v="6665"/>
    <s v="F3174"/>
    <n v="13346"/>
    <x v="2"/>
    <s v="Papst Innozenz IV."/>
    <s v="F3174"/>
    <s v="Wettingen, Kloster, Abt, Wettingen, Kloster, Konvent"/>
    <s v="Archiv Wettingen, S. 76; Largiader, Nr.392"/>
    <m/>
    <s v="Aarau, Staatsarchiv"/>
    <s v="5.10.1247"/>
    <n v="1247"/>
    <x v="56"/>
    <s v="Samstag"/>
    <s v="13346 Alle Aufnahmen unter dieser Zugangsnummer"/>
    <s v="F3174"/>
    <n v="13346"/>
  </r>
  <r>
    <n v="6666"/>
    <s v="F3175"/>
    <n v="13347"/>
    <x v="2"/>
    <s v="Papst Innozenz IV."/>
    <s v="F3175"/>
    <s v="Wettingen, Kloster, Abt, Wettingen, Kloster, Konvent"/>
    <s v="Archiv Wettingen, S. 77; Largiader, Nr.393"/>
    <m/>
    <s v="Aarau, Staatsarchiv"/>
    <s v="5.10.1247"/>
    <n v="1247"/>
    <x v="56"/>
    <s v="Samstag"/>
    <s v="13347 Alle Aufnahmen unter dieser Zugangsnummer"/>
    <s v="F3175"/>
    <n v="13347"/>
  </r>
  <r>
    <n v="6667"/>
    <s v="F3176"/>
    <n v="13348"/>
    <x v="2"/>
    <s v="Papst Innozenz IV."/>
    <s v="F3176"/>
    <s v="Wettingen, Kloster, Abt, Wettingen, Kloster, Konvent"/>
    <s v="Archiv Wettingen, S. 77; Largiader, Nr.394"/>
    <m/>
    <s v="Aarau, Staatsarchiv"/>
    <s v="7.10.1247"/>
    <n v="1247"/>
    <x v="56"/>
    <s v="Montag"/>
    <s v="13348 Alle Aufnahmen unter dieser Zugangsnummer"/>
    <s v="F3176"/>
    <n v="13348"/>
  </r>
  <r>
    <n v="6668"/>
    <s v="F3177"/>
    <n v="13349"/>
    <x v="2"/>
    <s v="Papst Innozenz IV."/>
    <s v="F3177"/>
    <s v="Wettingen, Kloster, Abt, Wettingen, Kloster, Konvent"/>
    <s v="Archiv Wettingen, S. 71; Largiader, Nr.395"/>
    <m/>
    <s v="Aarau, Staatsarchiv"/>
    <s v="8.10.1247"/>
    <n v="1247"/>
    <x v="56"/>
    <s v="Dienstag"/>
    <s v="13349 Alle Aufnahmen unter dieser Zugangsnummer"/>
    <s v="F3177"/>
    <n v="13349"/>
  </r>
  <r>
    <n v="6669"/>
    <s v="F3178"/>
    <n v="13350"/>
    <x v="2"/>
    <s v="Papst Innozenz IV."/>
    <s v="F3178"/>
    <s v="Wettingen, Kloster, Abt, Wettingen, Kloster, Konvent"/>
    <s v="UB Z�rich 2, Nr.699; Largiader, Nr.396"/>
    <m/>
    <s v="Aarau, Staatsarchiv"/>
    <s v="26.10.1247"/>
    <n v="1247"/>
    <x v="56"/>
    <s v="Samstag"/>
    <s v="13350 Alle Aufnahmen unter dieser Zugangsnummer"/>
    <s v="F3178"/>
    <n v="13350"/>
  </r>
  <r>
    <n v="6670"/>
    <s v="F3179"/>
    <n v="13351"/>
    <x v="2"/>
    <s v="Papst Innozenz IV."/>
    <s v="F3179"/>
    <s v="Z�rich, Beginen"/>
    <s v="UB Z�rich 2, Nr.700"/>
    <m/>
    <s v="Aarau, Staatsarchiv"/>
    <s v="26.10.1247"/>
    <n v="1247"/>
    <x v="56"/>
    <s v="Samstag"/>
    <s v="13351 Alle Aufnahmen unter dieser Zugangsnummer"/>
    <s v="F3179"/>
    <n v="13351"/>
  </r>
  <r>
    <n v="6672"/>
    <s v="F3184"/>
    <n v="13353"/>
    <x v="2"/>
    <s v="Papst Innozenz IV."/>
    <s v="F3184"/>
    <s v="Wettingen, Kloster, Abt, Wettingen, Kloster, Konvent"/>
    <s v="Archiv Wettingen, S. 216; Largiader, Nr.399"/>
    <m/>
    <s v="Aarau, Staatsarchiv"/>
    <s v="3.2.1248"/>
    <n v="1248"/>
    <x v="8"/>
    <s v="Montag"/>
    <s v="13353 Alle Aufnahmen unter dieser Zugangsnummer"/>
    <s v="F3184"/>
    <n v="13353"/>
  </r>
  <r>
    <n v="6673"/>
    <s v="F3185"/>
    <n v="13354"/>
    <x v="2"/>
    <s v="Papst Innozenz IV."/>
    <s v="F3185"/>
    <s v="Wettingen, Kloster, Abt, Wettingen, Kloster, Konvent"/>
    <s v="Archiv Wettingen, S. 5; Largiader, Nr.403"/>
    <m/>
    <s v="Aarau, Staatsarchiv"/>
    <s v="1.4.1248"/>
    <n v="1248"/>
    <x v="8"/>
    <s v="Mittwoch"/>
    <s v="13354 Alle Aufnahmen unter dieser Zugangsnummer"/>
    <s v="F3185"/>
    <n v="13354"/>
  </r>
  <r>
    <n v="6677"/>
    <s v="F3189"/>
    <n v="13358"/>
    <x v="2"/>
    <s v="Papst Innozenz IV."/>
    <s v="F3189"/>
    <s v="Wettingen, Kloster (Fond), R�ti, Stift, Propst (Prämonstratenser)"/>
    <s v="UB Z�rich 2, Nr.759; Largiader, Nr.415"/>
    <m/>
    <s v="Aarau, Staatsarchiv"/>
    <s v="25.1.1249"/>
    <n v="1249"/>
    <x v="45"/>
    <s v="Montag"/>
    <s v="13358 Alle Aufnahmen unter dieser Zugangsnummer"/>
    <s v="F3189"/>
    <n v="13358"/>
  </r>
  <r>
    <n v="6678"/>
    <s v="F3190"/>
    <n v="13359"/>
    <x v="2"/>
    <s v="Papst Innozenz IV."/>
    <s v="F3190"/>
    <s v="Wettingen, Kloster (Fond), R�ti, Stift, Propst"/>
    <s v="UB Z�rich 2, Nr.759; Largiader, Nr.415"/>
    <m/>
    <s v="Aarau, Staatsarchiv"/>
    <s v="25.1.1249"/>
    <n v="1249"/>
    <x v="45"/>
    <s v="Montag"/>
    <s v="13359 Alle Aufnahmen unter dieser Zugangsnummer"/>
    <s v="F3190"/>
    <n v="13359"/>
  </r>
  <r>
    <n v="6679"/>
    <s v="F3191"/>
    <n v="13360"/>
    <x v="2"/>
    <s v="Papst Innozenz IV."/>
    <s v="F3191"/>
    <s v="Citeaux, Kloster, Abt, Citeaux, Kloster, Mit�bte"/>
    <s v="Archiv Wettingen, S. 88; Largiader, Nr.417"/>
    <m/>
    <s v="Aarau, Staatsarchiv"/>
    <s v="29.1.1249"/>
    <n v="1249"/>
    <x v="45"/>
    <s v="Freitag"/>
    <s v="13360 Alle Aufnahmen unter dieser Zugangsnummer"/>
    <s v="F3191"/>
    <n v="13360"/>
  </r>
  <r>
    <n v="6680"/>
    <s v="F3192"/>
    <n v="13361"/>
    <x v="2"/>
    <s v="Papst Innozenz IV."/>
    <s v="F3192"/>
    <s v="Citeaux, Kloster, Abt, Citeaux, Kloster, Mit�bte"/>
    <s v="Archiv Wettingen, S. 139; Largiader, Nr.420"/>
    <m/>
    <s v="Aarau, Staatsarchiv"/>
    <s v="30.1.1249"/>
    <n v="1249"/>
    <x v="45"/>
    <s v="Samstag"/>
    <s v="13361 Alle Aufnahmen unter dieser Zugangsnummer"/>
    <s v="F3192"/>
    <n v="13361"/>
  </r>
  <r>
    <n v="6603"/>
    <s v="F3085"/>
    <n v="13282"/>
    <x v="2"/>
    <s v="Papst Innozenz IV."/>
    <s v="F3085"/>
    <s v="Erzbistum Besancon,- Pr�laten"/>
    <s v="Largiader, Nr.412"/>
    <m/>
    <s v="Aarau, Staatsarchiv"/>
    <s v="8.12.1248"/>
    <n v="1248"/>
    <x v="8"/>
    <s v="Dienstag"/>
    <s v="13282 Alle Aufnahmen unter dieser Zugangsnummer"/>
    <s v="F3085"/>
    <n v="13282"/>
  </r>
  <r>
    <n v="6618"/>
    <s v="F3109"/>
    <n v="13298"/>
    <x v="2"/>
    <s v="Papst Innozenz IV."/>
    <s v="F3109"/>
    <s v="Rheinfelden, Johanniterkommende (Fond), -- Geistliche"/>
    <s v="Aargauer Urk. 4, Nr.11"/>
    <m/>
    <s v="Aarau, Staatsarchiv"/>
    <s v="7.7.1247"/>
    <n v="1247"/>
    <x v="56"/>
    <s v="Sonntag"/>
    <s v="13298 Alle Aufnahmen unter dieser Zugangsnummer"/>
    <s v="F3109"/>
    <n v="13298"/>
  </r>
  <r>
    <n v="6568"/>
    <s v="E5520"/>
    <n v="13245"/>
    <x v="2"/>
    <s v="Papst Innozenz IV."/>
    <s v="E5520"/>
    <s v="Scharnebeck, Kloster, Abt, Scharnebeck, Kloster, Konvent"/>
    <s v="Ungedr.?"/>
    <m/>
    <s v="Hannover, Hauptstaatsarchiv"/>
    <s v="7.10.1247"/>
    <n v="1247"/>
    <x v="56"/>
    <s v="Montag"/>
    <s v="13245 Alle Aufnahmen unter dieser Zugangsnummer"/>
    <s v="E5520"/>
    <n v="13245"/>
  </r>
  <r>
    <n v="6592"/>
    <s v="F3070"/>
    <n v="13270"/>
    <x v="2"/>
    <s v="Papst Innozenz IV."/>
    <s v="F3070"/>
    <s v="Muri, Kloster, Abt, Muri, Kloster, Konvent"/>
    <s v="UB Z�rich 2, Nr.657; Largiader, Nr.376"/>
    <m/>
    <s v="Aarau, Staatsarchiv"/>
    <s v="26.4.1247"/>
    <n v="1247"/>
    <x v="56"/>
    <s v="Freitag"/>
    <s v="13270 Alle Aufnahmen unter dieser Zugangsnummer"/>
    <s v="F3070"/>
    <n v="13270"/>
  </r>
  <r>
    <n v="6595"/>
    <s v="F3074"/>
    <n v="13273"/>
    <x v="2"/>
    <s v="Papst Innozenz IV."/>
    <s v="F3074"/>
    <s v="Muri, Kloster, Abt, Muri, Kloster, Konvent"/>
    <s v="Largiader, Nr.422; Potthast 2, Nr.13192"/>
    <m/>
    <s v="Aarau, Staatsarchiv"/>
    <s v="1.2.1249"/>
    <n v="1249"/>
    <x v="45"/>
    <s v="Montag"/>
    <s v="13273 Alle Aufnahmen unter dieser Zugangsnummer"/>
    <s v="F3074"/>
    <n v="13273"/>
  </r>
  <r>
    <n v="6473"/>
    <s v="F3263"/>
    <n v="13135"/>
    <x v="2"/>
    <s v="Papst Innozenz IV."/>
    <s v="F3263"/>
    <s v="Hauterive, Kloster, Abt, Interlaken, Stift, Propst, Beromünster, Stift (Fond)"/>
    <s v="UB Beromünster 1, Nr.56; Largiader, Nr.337"/>
    <m/>
    <s v="Beromünster, Stiftsarchiv"/>
    <s v="8.11.1245"/>
    <n v="1245"/>
    <x v="55"/>
    <s v="Mittwoch"/>
    <s v="13135 Alle Aufnahmen unter dieser Zugangsnummer"/>
    <s v="F3263"/>
    <n v="13135"/>
  </r>
  <r>
    <n v="6474"/>
    <s v="F3264"/>
    <n v="13136"/>
    <x v="2"/>
    <s v="Papst Innozenz IV."/>
    <s v="F3264"/>
    <s v="Hauterive, Kloster, Abt, Interlaken, Stift, Propst, Beromünster, Stift"/>
    <s v="UB Beromünster 1, Nr.57; Largiader, Nr.338"/>
    <m/>
    <s v="Beromünster, Stiftsarchiv"/>
    <s v="9.11.1245"/>
    <n v="1245"/>
    <x v="55"/>
    <s v="Donnerstag"/>
    <s v="13136 Alle Aufnahmen unter dieser Zugangsnummer"/>
    <s v="F3264"/>
    <n v="13136"/>
  </r>
  <r>
    <n v="6475"/>
    <s v="F3265"/>
    <n v="13137"/>
    <x v="2"/>
    <s v="Papst Innozenz IV."/>
    <s v="F3265"/>
    <s v="Bistum Sitten, Bischof Heinrich I., Beromünster, Stift"/>
    <s v="UB Beromünster 1, Nr.76; Largiader, Nr.446"/>
    <m/>
    <s v="Beromünster, Stiftsarchiv"/>
    <s v="20.12.1250"/>
    <n v="1250"/>
    <x v="9"/>
    <s v="Dienstag"/>
    <s v="13137 Alle Aufnahmen unter dieser Zugangsnummer"/>
    <s v="F3265"/>
    <n v="13137"/>
  </r>
  <r>
    <n v="6476"/>
    <s v="R1641I"/>
    <n v="13138"/>
    <x v="2"/>
    <s v="Papst Innozenz IV."/>
    <s v="R1641I"/>
    <s v="Beromünster, Stift, Propst, Beromünster, Stift, Kapitel"/>
    <s v="UB Beromünster 1, Nr.77; Largiader, Nr.447"/>
    <m/>
    <s v="Beromünster, Stiftsarchiv"/>
    <s v="8.1.1251"/>
    <n v="1251"/>
    <x v="117"/>
    <s v="Sonntag"/>
    <s v="13138 Alle Aufnahmen unter dieser Zugangsnummer"/>
    <s v="R1641I"/>
    <n v="13138"/>
  </r>
  <r>
    <n v="6002"/>
    <s v="F2346"/>
    <n v="12578"/>
    <x v="2"/>
    <s v="Papst Innozenz IV."/>
    <s v="F2346"/>
    <s v="Bistum Lausanne (Fond), König Heinrich Raspe"/>
    <s v="Largiader, Nr.367"/>
    <m/>
    <s v="Lausanne, Staatsarchiv"/>
    <s v="3.12.1246"/>
    <n v="1246"/>
    <x v="70"/>
    <s v="Montag"/>
    <s v="12578 Alle Aufnahmen unter dieser Zugangsnummer"/>
    <s v="F2346"/>
    <n v="12578"/>
  </r>
  <r>
    <n v="6003"/>
    <s v="F2347"/>
    <n v="12579"/>
    <x v="2"/>
    <s v="Papst Innozenz IV."/>
    <s v="F2347"/>
    <s v="Hautcret, Kloster"/>
    <s v="MDR 12,2, S. 79; Largiader, Nr.12"/>
    <m/>
    <s v="Lausanne, Staatsarchiv"/>
    <s v="10.2.1248"/>
    <n v="1248"/>
    <x v="8"/>
    <s v="Montag"/>
    <s v="12579 Alle Aufnahmen unter dieser Zugangsnummer"/>
    <s v="F2347"/>
    <n v="12579"/>
  </r>
  <r>
    <n v="5953"/>
    <s v="F2059"/>
    <n v="12495"/>
    <x v="2"/>
    <s v="Papst Innozenz IV."/>
    <s v="F2059"/>
    <s v="Schwabenheim, Stift, Propst (Augustinerchorherren), Sitten, Kloster"/>
    <s v="Largiader, Nr.398; Potthast 2, Nr.12807"/>
    <m/>
    <s v="Luzern, Staatsarchiv"/>
    <s v="12.1.1248"/>
    <n v="1248"/>
    <x v="8"/>
    <s v="Sonntag"/>
    <s v="12495 Alle Aufnahmen unter dieser Zugangsnummer"/>
    <s v="F2059"/>
    <n v="12495"/>
  </r>
  <r>
    <n v="5841"/>
    <s v="F1882"/>
    <n v="12368"/>
    <x v="2"/>
    <s v="Papst Innozenz IV."/>
    <s v="F1882"/>
    <s v="- Franziskaner, Luzern, Kloster, Franziskaner- (Fond)"/>
    <s v="Largiader, Nr.298; Potthast 2, Nr.11342"/>
    <m/>
    <s v="Luzern, Staatsarchiv"/>
    <s v="20.4.1244"/>
    <n v="1244"/>
    <x v="52"/>
    <s v="Mittwoch"/>
    <s v="12368 Alle Aufnahmen unter dieser Zugangsnummer"/>
    <s v="F1882"/>
    <n v="12368"/>
  </r>
  <r>
    <n v="5842"/>
    <s v="F1883"/>
    <n v="12369"/>
    <x v="2"/>
    <s v="Papst Innozenz IV."/>
    <s v="F1883"/>
    <s v="- Franziskaner, Luzern, Kloster, Franziskaner- (Fond)"/>
    <s v="Largiader, Nr.307; Potthast 1, Nr.10869"/>
    <m/>
    <s v="Luzern, Staatsarchiv"/>
    <s v="30.5.1244"/>
    <n v="1244"/>
    <x v="52"/>
    <s v="Montag"/>
    <s v="12369 Alle Aufnahmen unter dieser Zugangsnummer"/>
    <s v="F1883"/>
    <n v="12369"/>
  </r>
  <r>
    <n v="5843"/>
    <s v="F1884"/>
    <n v="12370"/>
    <x v="2"/>
    <s v="Papst Innozenz IV."/>
    <s v="F1884"/>
    <s v="-- Pr�laten, Luzern, Kloster, Franziskaner- (Fond)"/>
    <s v="Largiader, Nr.308; Potthast 2, Nr.11405"/>
    <m/>
    <s v="Luzern, Staatsarchiv"/>
    <s v="30.5.1244"/>
    <n v="1244"/>
    <x v="52"/>
    <s v="Montag"/>
    <s v="12370 Alle Aufnahmen unter dieser Zugangsnummer"/>
    <s v="F1884"/>
    <n v="12370"/>
  </r>
  <r>
    <n v="5844"/>
    <s v="F1885"/>
    <n v="12371"/>
    <x v="2"/>
    <s v="Papst Innozenz IV."/>
    <s v="F1885"/>
    <s v="-- Pr�laten, Luzern, Kloster, Franziskaner- (Fond)"/>
    <s v="Largiader, Nr.309"/>
    <m/>
    <s v="Luzern, Staatsarchiv"/>
    <s v="30.5.1244"/>
    <n v="1244"/>
    <x v="52"/>
    <s v="Montag"/>
    <s v="12371 Alle Aufnahmen unter dieser Zugangsnummer"/>
    <s v="F1885"/>
    <n v="12371"/>
  </r>
  <r>
    <n v="5845"/>
    <s v="F1886"/>
    <n v="12372"/>
    <x v="2"/>
    <s v="Papst Innozenz IV."/>
    <s v="F1886"/>
    <s v="- Franziskaner, Luzern, Kloster, Franziskaner- (Fond)"/>
    <s v="Largiader, Nr.311; Potthast 2, Nr.11417"/>
    <m/>
    <s v="Luzern, Staatsarchiv"/>
    <s v="17.6.1244"/>
    <n v="1244"/>
    <x v="52"/>
    <s v="Freitag"/>
    <s v="12372 Alle Aufnahmen unter dieser Zugangsnummer"/>
    <s v="F1886"/>
    <n v="12372"/>
  </r>
  <r>
    <n v="5846"/>
    <s v="F1887"/>
    <n v="12373"/>
    <x v="2"/>
    <s v="Papst Innozenz IV."/>
    <s v="F1887"/>
    <s v="- Franziskaner, Luzern, Kloster, Franziskaner- (Fond)"/>
    <s v="Largiader, Nr.312; Potthast 2, Nr.11421"/>
    <m/>
    <s v="Luzern, Staatsarchiv"/>
    <s v="20.6.1244"/>
    <n v="1244"/>
    <x v="52"/>
    <s v="Montag"/>
    <s v="12373 Alle Aufnahmen unter dieser Zugangsnummer"/>
    <s v="F1887"/>
    <n v="12373"/>
  </r>
  <r>
    <n v="5847"/>
    <s v="F1888"/>
    <n v="12374"/>
    <x v="2"/>
    <s v="Papst Innozenz IV."/>
    <s v="F1888"/>
    <s v="- Franziskaner, Luzern, Kloster, Franziskaner- (Fond)"/>
    <s v="Largiader, Nr.313; Potthast 2, Nr.11420"/>
    <m/>
    <s v="Luzern, Staatsarchiv"/>
    <s v="20.6.1244"/>
    <n v="1244"/>
    <x v="52"/>
    <s v="Montag"/>
    <s v="12374 Alle Aufnahmen unter dieser Zugangsnummer"/>
    <s v="F1888"/>
    <n v="12374"/>
  </r>
  <r>
    <n v="5848"/>
    <s v="F1889"/>
    <n v="12375"/>
    <x v="2"/>
    <s v="Papst Innozenz IV."/>
    <s v="F1889"/>
    <s v="- Franziskaner, Luzern, Kloster, Franziskaner- (Fond)"/>
    <s v="Largiader, Nr.314; Potthast 2, Nr.11424"/>
    <m/>
    <s v="Luzern, Staatsarchiv"/>
    <s v="24.4.1244"/>
    <n v="1244"/>
    <x v="52"/>
    <s v="Sonntag"/>
    <s v="12375 Alle Aufnahmen unter dieser Zugangsnummer"/>
    <s v="F1889"/>
    <n v="12375"/>
  </r>
  <r>
    <n v="5849"/>
    <s v="F1890"/>
    <n v="12376"/>
    <x v="2"/>
    <s v="Papst Innozenz IV."/>
    <s v="F1890"/>
    <s v="- Franziskaner, Luzern, Kloster, Franziskaner- (Fond)"/>
    <s v="Largiader, Nr.316; Potthast 2, Nr.11450"/>
    <m/>
    <s v="Luzern, Staatsarchiv"/>
    <s v="5.8.1244"/>
    <n v="1244"/>
    <x v="52"/>
    <s v="Freitag"/>
    <s v="12376 Alle Aufnahmen unter dieser Zugangsnummer"/>
    <s v="F1890"/>
    <n v="12376"/>
  </r>
  <r>
    <n v="5850"/>
    <s v="F1891"/>
    <n v="12377"/>
    <x v="2"/>
    <s v="Papst Innozenz IV."/>
    <s v="F1891"/>
    <s v="- Franziskaner, Luzern, Kloster, Franziskaner- (Fond)"/>
    <s v="Largiader, Nr.317; Potthast 2, Nr.11450"/>
    <m/>
    <s v="Luzern, Staatsarchiv"/>
    <s v="5.8.1244"/>
    <n v="1244"/>
    <x v="52"/>
    <s v="Freitag"/>
    <s v="12377 Alle Aufnahmen unter dieser Zugangsnummer"/>
    <s v="F1891"/>
    <n v="12377"/>
  </r>
  <r>
    <n v="5851"/>
    <s v="F1892"/>
    <n v="12378"/>
    <x v="2"/>
    <s v="Papst Innozenz IV."/>
    <s v="F1892"/>
    <s v="- Franziskaner, Luzern, Kloster, Franziskaner- (Fond)"/>
    <s v="Largiader, Nr.318; Potthast 2, Nr.11461"/>
    <m/>
    <s v="Luzern, Staatsarchiv"/>
    <s v="4.10.1244"/>
    <n v="1244"/>
    <x v="52"/>
    <s v="Dienstag"/>
    <s v="12378 Alle Aufnahmen unter dieser Zugangsnummer"/>
    <s v="F1892"/>
    <n v="12378"/>
  </r>
  <r>
    <n v="5852"/>
    <s v="F1893"/>
    <n v="12379"/>
    <x v="2"/>
    <s v="Papst Innozenz IV."/>
    <s v="F1893"/>
    <s v="- Franziskaner, Luzern, Kloster, Franziskaner- (Fond)"/>
    <s v="Largiader, Nr.319; Potthast 2, Nr.11494"/>
    <m/>
    <s v="Luzern, Staatsarchiv"/>
    <s v="3.1.1245"/>
    <n v="1245"/>
    <x v="55"/>
    <s v="Dienstag"/>
    <s v="12379 Alle Aufnahmen unter dieser Zugangsnummer"/>
    <s v="F1893"/>
    <n v="12379"/>
  </r>
  <r>
    <n v="5853"/>
    <s v="F1894"/>
    <n v="12380"/>
    <x v="2"/>
    <s v="Papst Innozenz IV."/>
    <s v="F1894"/>
    <s v="- Franziskaner, Luzern, Kloster, Franziskaner- (Fond)"/>
    <s v="Largiader, Nr.326; Potthast 2, Nr.11807"/>
    <m/>
    <s v="Luzern, Staatsarchiv"/>
    <s v="16.8.1245"/>
    <n v="1245"/>
    <x v="55"/>
    <s v="Mittwoch"/>
    <s v="12380 Alle Aufnahmen unter dieser Zugangsnummer"/>
    <s v="F1894"/>
    <n v="12380"/>
  </r>
  <r>
    <n v="5854"/>
    <s v="F1895"/>
    <n v="12381"/>
    <x v="2"/>
    <s v="Papst Innozenz IV."/>
    <s v="F1895"/>
    <s v="-- Pr�laten, Luzern, Kloster, Franziskaner- (Fond)"/>
    <s v="Largiader, Nr.330; Potthast 2, Nr.11881"/>
    <m/>
    <s v="Luzern, Staatsarchiv"/>
    <s v="19.9.1245"/>
    <n v="1245"/>
    <x v="55"/>
    <s v="Dienstag"/>
    <s v="12381 Alle Aufnahmen unter dieser Zugangsnummer"/>
    <s v="F1895"/>
    <n v="12381"/>
  </r>
  <r>
    <n v="5855"/>
    <s v="F1896"/>
    <n v="12382"/>
    <x v="2"/>
    <s v="Papst Innozenz IV."/>
    <s v="F1896"/>
    <s v="-- Pr�laten, Luzern, Kloster, Franziskaner- (Fond)"/>
    <s v="Largiader, Nr.334; Potthast 2, Nr.11942"/>
    <m/>
    <s v="Luzern, Staatsarchiv"/>
    <s v="21.10.1245"/>
    <n v="1245"/>
    <x v="55"/>
    <s v="Samstag"/>
    <s v="12382 Alle Aufnahmen unter dieser Zugangsnummer"/>
    <s v="F1896"/>
    <n v="12382"/>
  </r>
  <r>
    <n v="5856"/>
    <s v="F1897"/>
    <n v="12383"/>
    <x v="2"/>
    <s v="Papst Innozenz IV."/>
    <s v="F1897"/>
    <s v="- Franziskaner, Luzern, Kloster, Franziskaner- (Fond)"/>
    <s v="Largiader, Nr.335; Potthast 2, Nr.11950"/>
    <m/>
    <s v="Luzern, Staatsarchiv"/>
    <s v="30.10.1245"/>
    <n v="1245"/>
    <x v="55"/>
    <s v="Montag"/>
    <s v="12383 Alle Aufnahmen unter dieser Zugangsnummer"/>
    <s v="F1897"/>
    <n v="12383"/>
  </r>
  <r>
    <n v="5857"/>
    <s v="F1898"/>
    <n v="12384"/>
    <x v="2"/>
    <s v="Papst Innozenz IV."/>
    <s v="F1898"/>
    <s v="- Franziskaner, Luzern, Kloster, Franziskaner- (Fond)"/>
    <s v="Largiader, Nr.339; Potthast 2, Nr.11994"/>
    <m/>
    <s v="Luzern, Staatsarchiv"/>
    <s v="13.1.1246"/>
    <n v="1246"/>
    <x v="70"/>
    <s v="Samstag"/>
    <s v="12384 Alle Aufnahmen unter dieser Zugangsnummer"/>
    <s v="F1898"/>
    <n v="12384"/>
  </r>
  <r>
    <n v="5858"/>
    <s v="F1899"/>
    <n v="12385"/>
    <x v="2"/>
    <s v="Papst Innozenz IV."/>
    <s v="F1899"/>
    <s v="- Franziskaner, Luzern, Kloster, Franziskaner- (Fond)"/>
    <s v="Largiader, Nr.340; Potthast 2, Nr.11993"/>
    <m/>
    <s v="Luzern, Staatsarchiv"/>
    <s v="13.1.1246"/>
    <n v="1246"/>
    <x v="70"/>
    <s v="Samstag"/>
    <s v="12385 Alle Aufnahmen unter dieser Zugangsnummer"/>
    <s v="F1899"/>
    <n v="12385"/>
  </r>
  <r>
    <n v="5859"/>
    <s v="F1900"/>
    <n v="12386"/>
    <x v="2"/>
    <s v="Papst Innozenz IV."/>
    <s v="F1900"/>
    <s v="- Franziskaner, Luzern, Kloster, Franziskaner- (Fond)"/>
    <s v="Largiader, Nr.341; Potthast, 2 Nr.11998"/>
    <m/>
    <s v="Luzern, Staatsarchiv"/>
    <s v="25.1.1246"/>
    <n v="1246"/>
    <x v="70"/>
    <s v="Donnerstag"/>
    <s v="12386 Alle Aufnahmen unter dieser Zugangsnummer"/>
    <s v="F1900"/>
    <n v="12386"/>
  </r>
  <r>
    <n v="5860"/>
    <s v="F1901"/>
    <n v="12387"/>
    <x v="2"/>
    <s v="Papst Innozenz IV."/>
    <s v="F1901"/>
    <s v="- Franziskaner, Luzern, Kloster, Franziskaner- (Fond)"/>
    <s v="Largiader, Nr.343; Potthast, 2 Nr.12007"/>
    <m/>
    <s v="Luzern, Staatsarchiv"/>
    <s v="7.2.1246"/>
    <n v="1246"/>
    <x v="70"/>
    <s v="Mittwoch"/>
    <s v="12387 Alle Aufnahmen unter dieser Zugangsnummer"/>
    <s v="F1901"/>
    <n v="12387"/>
  </r>
  <r>
    <n v="5861"/>
    <s v="F1902"/>
    <n v="12388"/>
    <x v="2"/>
    <s v="Papst Innozenz IV."/>
    <s v="F1902"/>
    <s v="- Franziskaner, Luzern, Kloster, Franziskaner- (Fond)"/>
    <s v="Largiader, Nr.347; Potthast, 2 Nr.12075"/>
    <m/>
    <s v="Luzern, Staatsarchiv"/>
    <s v="22.4.1246"/>
    <n v="1246"/>
    <x v="70"/>
    <s v="Sonntag"/>
    <s v="12388 Alle Aufnahmen unter dieser Zugangsnummer"/>
    <s v="F1902"/>
    <n v="12388"/>
  </r>
  <r>
    <n v="5862"/>
    <s v="F1903"/>
    <n v="12389"/>
    <x v="2"/>
    <s v="Papst Innozenz IV."/>
    <s v="F1903"/>
    <s v="-- Pr�laten, Luzern, Kloster, Franziskaner- (Fond)"/>
    <s v="Largiader, Nr.348; Potthast 2, Nr.12488"/>
    <m/>
    <s v="Luzern, Staatsarchiv"/>
    <s v="26.4.1246"/>
    <n v="1246"/>
    <x v="70"/>
    <s v="Donnerstag"/>
    <s v="12389 Alle Aufnahmen unter dieser Zugangsnummer"/>
    <s v="F1903"/>
    <n v="12389"/>
  </r>
  <r>
    <n v="5863"/>
    <s v="F1904"/>
    <n v="12390"/>
    <x v="2"/>
    <s v="Papst Innozenz IV."/>
    <s v="F1904"/>
    <s v="- Franziskaner, Luzern, Kloster, Franziskaner- (Fond)"/>
    <s v="Largiader, Nr.355; Potthast 2, Nr.12269"/>
    <m/>
    <s v="Luzern, Staatsarchiv"/>
    <s v="9.9.1246"/>
    <n v="1246"/>
    <x v="70"/>
    <s v="Sonntag"/>
    <s v="12390 Alle Aufnahmen unter dieser Zugangsnummer"/>
    <s v="F1904"/>
    <n v="12390"/>
  </r>
  <r>
    <n v="5864"/>
    <s v="F1905"/>
    <n v="12391"/>
    <x v="2"/>
    <s v="Papst Innozenz IV."/>
    <s v="F1905"/>
    <s v="- Franziskaner, Luzern, Kloster, Franziskaner- (Fond)"/>
    <s v="Largiader, Nr.373; Potthast 2, Nr.12419"/>
    <m/>
    <s v="Luzern, Staatsarchiv"/>
    <s v="15.2.1247"/>
    <n v="1247"/>
    <x v="56"/>
    <s v="Freitag"/>
    <s v="12391 Alle Aufnahmen unter dieser Zugangsnummer"/>
    <s v="F1905"/>
    <n v="12391"/>
  </r>
  <r>
    <n v="5865"/>
    <s v="F1906"/>
    <n v="12392"/>
    <x v="2"/>
    <s v="Papst Innozenz IV."/>
    <s v="F1906"/>
    <s v="- Franziskaner, Luzern, Kloster, Franziskaner- (Fond)"/>
    <s v="Largiader, Nr.387; Potthast 2, Nr.12646"/>
    <m/>
    <s v="Luzern, Staatsarchiv"/>
    <s v="13.8.1247"/>
    <n v="1247"/>
    <x v="56"/>
    <s v="Dienstag"/>
    <s v="12392 Alle Aufnahmen unter dieser Zugangsnummer"/>
    <s v="F1906"/>
    <n v="12392"/>
  </r>
  <r>
    <n v="5866"/>
    <s v="F1907"/>
    <n v="12393"/>
    <x v="2"/>
    <s v="Papst Innozenz IV."/>
    <s v="F1907"/>
    <s v="- Franziskaner, Luzern, Kloster, Franziskaner- (Fond)"/>
    <s v="Largiader, Nr.388; Potthast 2, Nr.12653"/>
    <m/>
    <s v="Luzern, Staatsarchiv"/>
    <s v="19.8.1247"/>
    <n v="1247"/>
    <x v="56"/>
    <s v="Montag"/>
    <s v="12393 Alle Aufnahmen unter dieser Zugangsnummer"/>
    <s v="F1907"/>
    <n v="12393"/>
  </r>
  <r>
    <n v="5837"/>
    <s v="F1878"/>
    <n v="12364"/>
    <x v="2"/>
    <s v="Papst Innozenz IV."/>
    <s v="F1878"/>
    <s v="- Franziskaner, Luzern, Kloster, Franziskaner- (Fond)"/>
    <s v="Largiader, Nr.280; Potthast 2, Nr.11179"/>
    <m/>
    <s v="Luzern, Staatsarchiv"/>
    <s v="20.11.1243"/>
    <n v="1243"/>
    <x v="47"/>
    <s v="Freitag"/>
    <s v="12364 Alle Aufnahmen unter dieser Zugangsnummer"/>
    <s v="F1878"/>
    <n v="12364"/>
  </r>
  <r>
    <n v="5838"/>
    <s v="F1879"/>
    <n v="12365"/>
    <x v="2"/>
    <s v="Papst Innozenz IV."/>
    <s v="F1879"/>
    <s v="- Franziskaner, Luzern, Kloster, Franziskaner- (Fond)"/>
    <s v="Largiader, Nr.281; Potthast 2, Nr.11180"/>
    <m/>
    <s v="Luzern, Staatsarchiv"/>
    <s v="20.11.1243"/>
    <n v="1243"/>
    <x v="47"/>
    <s v="Freitag"/>
    <s v="12365 Alle Aufnahmen unter dieser Zugangsnummer"/>
    <s v="F1879"/>
    <n v="12365"/>
  </r>
  <r>
    <n v="5839"/>
    <s v="F1880"/>
    <n v="12366"/>
    <x v="2"/>
    <s v="Papst Innozenz IV."/>
    <s v="F1880"/>
    <s v="- Franziskaner, Luzern, Kloster, Franziskaner- (Fond)"/>
    <s v="Largiader, Nr.282; Potthast 2, Nr.11207"/>
    <m/>
    <s v="Luzern, Staatsarchiv"/>
    <s v="15.12.1243"/>
    <n v="1243"/>
    <x v="47"/>
    <s v="Dienstag"/>
    <s v="12366 Alle Aufnahmen unter dieser Zugangsnummer"/>
    <s v="F1880"/>
    <n v="12366"/>
  </r>
  <r>
    <n v="5840"/>
    <s v="F1881"/>
    <n v="12367"/>
    <x v="2"/>
    <s v="Papst Innozenz IV."/>
    <s v="F1881"/>
    <s v="- Franziskaner, Luzern, Kloster, Franziskaner- (Fond)"/>
    <s v="Largiader, Nr.283; Potthast 2, Nr.11205"/>
    <m/>
    <s v="Luzern, Staatsarchiv"/>
    <s v="22.12.1243"/>
    <n v="1243"/>
    <x v="47"/>
    <s v="Dienstag"/>
    <s v="12367 Alle Aufnahmen unter dieser Zugangsnummer"/>
    <s v="F1881"/>
    <n v="12367"/>
  </r>
  <r>
    <n v="5773"/>
    <s v="F1796"/>
    <n v="12300"/>
    <x v="2"/>
    <s v="Papst Innozenz IV."/>
    <s v="F1796"/>
    <s v="St. Urban, Kloster, Abt, St. Urban, Kloster, Konvent"/>
    <s v="QW. Schweiz 1,1, Nr.223"/>
    <m/>
    <s v="Luzern, Staatsarchiv"/>
    <s v="10.12.1253"/>
    <n v="1253"/>
    <x v="1"/>
    <s v="Mittwoch"/>
    <s v="12300 Alle Aufnahmen unter dieser Zugangsnummer"/>
    <s v="F1796"/>
    <n v="12300"/>
  </r>
  <r>
    <n v="5723"/>
    <s v="F1719"/>
    <n v="12245"/>
    <x v="2"/>
    <s v="Papst Innozenz IV."/>
    <s v="F1719"/>
    <s v="Embrach, Stift, Propst, Schaffhausen, Kloster Allerheiligen (Fond)"/>
    <s v="Urk. Reg. Schaffhausen, Nr.112; Largiader, Z�rich, Nr.39"/>
    <m/>
    <s v="Schaffhausen, Staatsarchiv"/>
    <s v="4.8.1246"/>
    <n v="1246"/>
    <x v="70"/>
    <s v="Samstag"/>
    <s v="12245 Alle Aufnahmen unter dieser Zugangsnummer"/>
    <s v="F1719"/>
    <n v="12245"/>
  </r>
  <r>
    <n v="5725"/>
    <s v="F1722"/>
    <n v="12247"/>
    <x v="2"/>
    <s v="Papst Innozenz IV."/>
    <s v="F1722"/>
    <s v="Schaffhausen, Kloster Allerheiligen, Abt, Schaffhausen, Kloster Allerheiligen, Konvent"/>
    <s v="Urk. Reg. Schaffhausen, Nr.114; Largiader, Nr.400"/>
    <m/>
    <s v="Schaffhausen, Staatsarchiv"/>
    <s v="8.2.1248"/>
    <n v="1248"/>
    <x v="8"/>
    <s v="Samstag"/>
    <s v="12247 Alle Aufnahmen unter dieser Zugangsnummer"/>
    <s v="F1722"/>
    <n v="12247"/>
  </r>
  <r>
    <n v="5726"/>
    <s v="F1723"/>
    <n v="12248"/>
    <x v="2"/>
    <s v="Papst Innozenz IV."/>
    <s v="F1723"/>
    <s v="Schaffhausen, Kloster Allerheiligen, Abt, Schaffhausen, Kloster Allerheiligen, Konvent"/>
    <s v="Urk. Reg. Schaffhausen, Nr.115; Largiader, Nr.416"/>
    <m/>
    <s v="Schaffhausen, Staatsarchiv"/>
    <s v="27.1.1249"/>
    <n v="1249"/>
    <x v="45"/>
    <s v="Mittwoch"/>
    <s v="12248 Alle Aufnahmen unter dieser Zugangsnummer"/>
    <s v="F1723"/>
    <n v="12248"/>
  </r>
  <r>
    <n v="5529"/>
    <s v="F1467"/>
    <n v="12007"/>
    <x v="2"/>
    <s v="Papst Innozenz IV."/>
    <s v="F1467"/>
    <s v="Katharinenthal, Kloster, Priorin, Katharinenthal, Kloster, Konvent"/>
    <s v="UB Thurg. 2, Nr.235"/>
    <m/>
    <s v="Frauenfeld, Staatsarchiv"/>
    <s v="27.6.1249"/>
    <n v="1249"/>
    <x v="45"/>
    <s v="Sonntag"/>
    <s v="12007 Alle Aufnahmen unter dieser Zugangsnummer"/>
    <s v="F1467"/>
    <n v="12007"/>
  </r>
  <r>
    <n v="5508"/>
    <s v="F1428"/>
    <n v="11980"/>
    <x v="2"/>
    <s v="Papst Innozenz IV."/>
    <s v="F1428"/>
    <s v="Kreuzlingen, Stift, Abt, Kreuzlingen, Stift, Br�der"/>
    <s v="UB Thurg. 2, Nr.229; Largiader, Nr.424"/>
    <m/>
    <s v="Frauenfeld, Staatsarchiv"/>
    <s v="15.3.1249"/>
    <n v="1249"/>
    <x v="45"/>
    <s v="Montag"/>
    <s v="11980 Alle Aufnahmen unter dieser Zugangsnummer"/>
    <s v="F1428"/>
    <n v="11980"/>
  </r>
  <r>
    <n v="5509"/>
    <s v="F1429"/>
    <n v="11981"/>
    <x v="2"/>
    <s v="Papst Innozenz IV."/>
    <s v="F1429"/>
    <s v="Kreuzlingen, Stift, Abt, Kreuzlingen, Stift, Br�der"/>
    <s v="UB Thurg. 2, Nr.189; Largiader, Nr.377"/>
    <m/>
    <s v="Frauenfeld, Staatsarchiv"/>
    <s v="26.4.1247"/>
    <n v="1247"/>
    <x v="56"/>
    <s v="Freitag"/>
    <s v="11981 Alle Aufnahmen unter dieser Zugangsnummer"/>
    <s v="F1429"/>
    <n v="11981"/>
  </r>
  <r>
    <n v="5518"/>
    <s v="F1445"/>
    <n v="11990"/>
    <x v="2"/>
    <s v="Papst Innozenz IV."/>
    <s v="F1445"/>
    <s v="- Dominikaner, Katharinenthal, Kloster (Fond)"/>
    <s v="UB Thurg. 2, Nr.173; Largiader, Nr.324"/>
    <m/>
    <s v="Frauenfeld, Staatsarchiv"/>
    <s v="12.7.1245"/>
    <n v="1245"/>
    <x v="55"/>
    <s v="Mittwoch"/>
    <s v="11990 Alle Aufnahmen unter dieser Zugangsnummer"/>
    <s v="F1445"/>
    <n v="11990"/>
  </r>
  <r>
    <n v="5519"/>
    <s v="F1446"/>
    <n v="11991"/>
    <x v="2"/>
    <s v="Papst Innozenz IV."/>
    <s v="F1446"/>
    <s v="Katharinenthal, Kloster, Priorin, Katharinenthal, Kloster, Konvent"/>
    <s v="UB Thurg. 2, Nr.174; Largiader, Nr.325"/>
    <m/>
    <s v="Frauenfeld, Staatsarchiv"/>
    <s v="18.7.1245"/>
    <n v="1245"/>
    <x v="55"/>
    <s v="Dienstag"/>
    <s v="11991 Alle Aufnahmen unter dieser Zugangsnummer"/>
    <s v="F1446"/>
    <n v="11991"/>
  </r>
  <r>
    <n v="5520"/>
    <s v="F1447"/>
    <n v="11992"/>
    <x v="2"/>
    <s v="Papst Innozenz IV."/>
    <s v="F1447"/>
    <s v="Katharinenthal, Kloster, Priorin, Katharinenthal, Kloster, Konvent"/>
    <s v="UB Thurg. 2, Nr.247; Largiader, Nr.445"/>
    <m/>
    <s v="Frauenfeld, Staatsarchiv"/>
    <s v="4.11.1250"/>
    <n v="1250"/>
    <x v="9"/>
    <s v="Freitag"/>
    <s v="11992 Alle Aufnahmen unter dieser Zugangsnummer"/>
    <s v="F1447"/>
    <n v="11992"/>
  </r>
  <r>
    <n v="5342"/>
    <s v="F1281"/>
    <n v="11804"/>
    <x v="2"/>
    <s v="Papst Innozenz IV."/>
    <s v="F1281"/>
    <s v="Einsiedeln, Kloster"/>
    <s v="UB Z�rich 2, Nr.617; Reg. Einsiedeln, Nr.58"/>
    <m/>
    <s v="Einsiedeln, Stiftsarchiv"/>
    <s v="6.3.1245"/>
    <n v="1245"/>
    <x v="55"/>
    <s v="Montag"/>
    <s v="11804 Alle Aufnahmen unter dieser Zugangsnummer"/>
    <s v="F1281"/>
    <n v="11804"/>
  </r>
  <r>
    <n v="5343"/>
    <s v="F1282"/>
    <n v="11805"/>
    <x v="2"/>
    <s v="Papst Innozenz IV."/>
    <s v="F1282"/>
    <s v="Einsiedeln, Kloster, Abt, Einsiedeln, Kloster, Konvent"/>
    <s v="Largiader, Nr.397; Reg. Einsiedeln, Nr.63"/>
    <m/>
    <s v="Einsiedeln, Stiftsarchiv"/>
    <s v="16.12.1247"/>
    <n v="1247"/>
    <x v="56"/>
    <s v="Montag"/>
    <s v="11805 Alle Aufnahmen unter dieser Zugangsnummer"/>
    <s v="F1282"/>
    <n v="11805"/>
  </r>
  <r>
    <n v="5345"/>
    <s v="F1285"/>
    <n v="11807"/>
    <x v="2"/>
    <s v="Papst Innozenz IV."/>
    <s v="F1285"/>
    <s v="Einsiedeln, Kloster, Abt, Einsiedeln, Kloster, Konvent"/>
    <s v="Largiader, Nr.431; Potthast 2, Nr.13983"/>
    <m/>
    <s v="Einsiedeln, Stiftsarchiv"/>
    <s v="23.5.1250"/>
    <n v="1250"/>
    <x v="9"/>
    <s v="Montag"/>
    <s v="11807 Alle Aufnahmen unter dieser Zugangsnummer"/>
    <s v="F1285"/>
    <n v="11807"/>
  </r>
  <r>
    <n v="5346"/>
    <s v="F1286"/>
    <n v="11808"/>
    <x v="2"/>
    <s v="Papst Innozenz IV."/>
    <s v="F1286"/>
    <s v="Einsiedeln, Kloster (Fond), Interlaken, Stift, Propst"/>
    <s v="Largiader, Nr.441; Reg. Einsiedeln, Nr.72"/>
    <m/>
    <s v="Einsiedeln, Stiftsarchiv"/>
    <s v="31.8.1250"/>
    <n v="1250"/>
    <x v="9"/>
    <s v="Mittwoch"/>
    <s v="11808 Alle Aufnahmen unter dieser Zugangsnummer"/>
    <s v="F1286"/>
    <n v="11808"/>
  </r>
  <r>
    <n v="5347"/>
    <s v="F1287"/>
    <n v="11809"/>
    <x v="2"/>
    <s v="Papst Innozenz IV."/>
    <s v="F1287"/>
    <s v="Einsiedeln, Kloster, Abt, Einsiedeln, Kloster, Konvent"/>
    <s v="Largiader, Nr.440; Reg. Einsiedeln, Nr.71"/>
    <m/>
    <s v="Einsiedeln, Stiftsarchiv"/>
    <s v="11.8.1250"/>
    <n v="1250"/>
    <x v="9"/>
    <s v="Donnerstag"/>
    <s v="11809 Alle Aufnahmen unter dieser Zugangsnummer"/>
    <s v="F1287"/>
    <n v="11809"/>
  </r>
  <r>
    <n v="5256"/>
    <s v="F1176"/>
    <n v="11679"/>
    <x v="2"/>
    <s v="Papst Innozenz IV."/>
    <s v="F1176"/>
    <s v="T�ss, Kloster, Priorin, T�ss, Kloster, Konvent"/>
    <s v="UB Z�rich 2, Nr.626; Largiader, Z�rich, Nr.36"/>
    <m/>
    <s v="Z�rich, Staatsarchiv"/>
    <s v="2.9.1245"/>
    <n v="1245"/>
    <x v="55"/>
    <s v="Samstag"/>
    <s v="11679 Alle Aufnahmen unter dieser Zugangsnummer"/>
    <s v="F1176"/>
    <n v="11679"/>
  </r>
  <r>
    <n v="5257"/>
    <s v="F1177"/>
    <n v="11680"/>
    <x v="2"/>
    <s v="Papst Innozenz IV."/>
    <s v="F1177"/>
    <s v="Deutschland, Dominikaner, Magister, Deutschland, Dominikaner, Prior, T�ss, Kloster (Fond)"/>
    <s v="UB Z�rich 2, Nr.627; Largiader, Z�rich, Nr.37"/>
    <m/>
    <s v="Z�rich, Staatsarchiv"/>
    <s v="5.9.1245"/>
    <n v="1245"/>
    <x v="55"/>
    <s v="Dienstag"/>
    <s v="11680 Alle Aufnahmen unter dieser Zugangsnummer"/>
    <s v="F1177"/>
    <n v="11680"/>
  </r>
  <r>
    <n v="5258"/>
    <s v="F1178"/>
    <n v="11681"/>
    <x v="2"/>
    <s v="Papst Innozenz IV."/>
    <s v="F1178"/>
    <s v="T�ss, Kloster, Konvent"/>
    <s v="UB Z�rich 2, Nr.629; Largiader, Z�rich, Nr.38"/>
    <m/>
    <s v="Z�rich, Staatsarchiv"/>
    <s v="19.9.1245"/>
    <n v="1245"/>
    <x v="55"/>
    <s v="Dienstag"/>
    <s v="11681 Alle Aufnahmen unter dieser Zugangsnummer"/>
    <s v="F1178"/>
    <n v="11681"/>
  </r>
  <r>
    <n v="5201"/>
    <s v="F1094"/>
    <n v="11622"/>
    <x v="2"/>
    <s v="Papst Innozenz IV."/>
    <s v="F1094"/>
    <s v="Kappel, Kloster (Fond), Citeaux, Kloster, Abt, - Zisterzienserkll., �bte"/>
    <s v="UB Z�rich 2, Nr.667; Largiader, Z�rich, Nr.43"/>
    <m/>
    <s v="Z�rich, Staatsarchiv"/>
    <s v="6.7.1247"/>
    <n v="1247"/>
    <x v="56"/>
    <s v="Samstag"/>
    <s v="11622 Alle Aufnahmen unter dieser Zugangsnummer"/>
    <s v="F1094"/>
    <n v="11622"/>
  </r>
  <r>
    <n v="5202"/>
    <s v="F1095"/>
    <n v="11623"/>
    <x v="2"/>
    <s v="Papst Innozenz IV."/>
    <s v="F1095"/>
    <s v="Kappel, Kloster (Fond), Citeaux, Kloster, Abt, - Zisterzienserkll., �bte"/>
    <s v="UB Z�rich 2, Nr.661; Largiader, Z�rich, Nr.44"/>
    <m/>
    <s v="Z�rich, Staatsarchiv"/>
    <s v="6.7.1247"/>
    <n v="1247"/>
    <x v="56"/>
    <s v="Samstag"/>
    <s v="11623 Alle Aufnahmen unter dieser Zugangsnummer"/>
    <s v="F1095"/>
    <n v="11623"/>
  </r>
  <r>
    <n v="5203"/>
    <s v="F1096"/>
    <n v="11624"/>
    <x v="2"/>
    <s v="Papst Innozenz IV."/>
    <s v="F1096"/>
    <s v="Kappel, Kloster (Fond), Citeaux, Kloster, Abt, - Zisterzienserkll."/>
    <s v="UB Z�rich 2, Nr.662; Largiader, Z�rich, Nr.45"/>
    <m/>
    <s v="Z�rich, Staatsarchiv"/>
    <s v="6.7.1247"/>
    <n v="1247"/>
    <x v="56"/>
    <s v="Samstag"/>
    <s v="11624 Alle Aufnahmen unter dieser Zugangsnummer"/>
    <s v="F1096"/>
    <n v="11624"/>
  </r>
  <r>
    <n v="5204"/>
    <s v="F1097"/>
    <n v="11625"/>
    <x v="2"/>
    <s v="Papst Innozenz IV."/>
    <s v="F1097"/>
    <s v="Kappel, Kloster (Fond), Citeaux, Kloster, Abt, - Zisterzienserkll."/>
    <s v="UB Z�rich 2, Nr.663; Largiader, Z�rich, Nr.46"/>
    <m/>
    <s v="Z�rich, Staatsarchiv"/>
    <s v="6.7.1247"/>
    <n v="1247"/>
    <x v="56"/>
    <s v="Samstag"/>
    <s v="11625 Alle Aufnahmen unter dieser Zugangsnummer"/>
    <s v="F1097"/>
    <n v="11625"/>
  </r>
  <r>
    <n v="5205"/>
    <s v="F1098"/>
    <n v="11626"/>
    <x v="2"/>
    <s v="Papst Innozenz IV."/>
    <s v="F1098"/>
    <s v="Kappel, Kloster (Fond), Citeaux, Kloster, Abt, - Zisterzienserkll., �bte"/>
    <s v="UB Z�rich 2, Nr.664; Largiader, Z�rich, Nr.47"/>
    <m/>
    <s v="Z�rich, Staatsarchiv"/>
    <s v="6.7.1247"/>
    <n v="1247"/>
    <x v="56"/>
    <s v="Samstag"/>
    <s v="11626 Alle Aufnahmen unter dieser Zugangsnummer"/>
    <s v="F1098"/>
    <n v="11626"/>
  </r>
  <r>
    <n v="5206"/>
    <s v="F1099"/>
    <n v="11627"/>
    <x v="2"/>
    <s v="Papst Innozenz IV."/>
    <s v="F1099"/>
    <s v="Kappel, Kloster (Fond), Citeaux, Kloster, Abt, - Zisterzienserkll., �bte"/>
    <s v="UB Z�rich 2, Nr.665; Largiader, Z�rich, Nr.48"/>
    <m/>
    <s v="Z�rich, Staatsarchiv"/>
    <s v="6.7.1247"/>
    <n v="1247"/>
    <x v="56"/>
    <s v="Samstag"/>
    <s v="11627 Alle Aufnahmen unter dieser Zugangsnummer"/>
    <s v="F1099"/>
    <n v="11627"/>
  </r>
  <r>
    <n v="5207"/>
    <s v="F1100"/>
    <n v="11628"/>
    <x v="2"/>
    <s v="Papst Innozenz IV."/>
    <s v="F1100"/>
    <s v="Kappel, Kloster (Fond), -- Pr�laten"/>
    <s v="UB Z�rich 2, Nr.666; Largiader, Z�rich, Nr.49"/>
    <m/>
    <s v="Z�rich, Staatsarchiv"/>
    <s v="6.7.1247"/>
    <n v="1247"/>
    <x v="56"/>
    <s v="Samstag"/>
    <s v="11628 Alle Aufnahmen unter dieser Zugangsnummer"/>
    <s v="F1100"/>
    <n v="11628"/>
  </r>
  <r>
    <n v="5208"/>
    <s v="F1101"/>
    <n v="11629"/>
    <x v="2"/>
    <s v="Papst Innozenz IV."/>
    <s v="F1101"/>
    <s v="Kappel, Kloster, Abt, Kappel, Kloster, Konvent"/>
    <s v="UB Z�rich 2, Nr.669; Largiader, Z�rich, Nr.50"/>
    <m/>
    <s v="Z�rich, Staatsarchiv"/>
    <s v="10.7.1247"/>
    <n v="1247"/>
    <x v="56"/>
    <s v="Mittwoch"/>
    <s v="11629 Alle Aufnahmen unter dieser Zugangsnummer"/>
    <s v="F1101"/>
    <n v="11629"/>
  </r>
  <r>
    <n v="5210"/>
    <s v="F1103"/>
    <n v="11631"/>
    <x v="2"/>
    <s v="Papst Innozenz IV."/>
    <s v="F1103"/>
    <s v="S. Giorgio in Velabro, Kardinaldiakon Petrus, Kappel, Kloster (Fond)"/>
    <s v="UB Z�rich 2, Nr.722; Largiader, Z�rich, Nr.55"/>
    <m/>
    <s v="Z�rich, Staatsarchiv"/>
    <s v="15.2.1248"/>
    <n v="1248"/>
    <x v="8"/>
    <s v="Samstag"/>
    <s v="11631 Alle Aufnahmen unter dieser Zugangsnummer"/>
    <s v="F1103"/>
    <n v="11631"/>
  </r>
  <r>
    <n v="5212"/>
    <s v="F1106"/>
    <n v="11633"/>
    <x v="2"/>
    <s v="Papst Innozenz IV."/>
    <s v="F1106"/>
    <s v="Kappel, Kloster, Abt"/>
    <s v="UB Z�rich 2, Nr.778; Largiader, Z�rich, Nr.59"/>
    <m/>
    <s v="Z�rich, Staatsarchiv"/>
    <s v="20.12.1249"/>
    <n v="1249"/>
    <x v="45"/>
    <s v="Montag"/>
    <s v="11633 Alle Aufnahmen unter dieser Zugangsnummer"/>
    <s v="F1106"/>
    <n v="11633"/>
  </r>
  <r>
    <n v="5217"/>
    <s v="F1115"/>
    <n v="11638"/>
    <x v="2"/>
    <s v="Papst Innozenz IV."/>
    <s v="F1115"/>
    <s v="Citeaux, Kloster, Abt, - Zisterzienser, Generalkapitel, Kappel, Kloster (Fond)"/>
    <s v="UB Z�rich 2, Nr.790; Largiader, Z�rich, Nr.62"/>
    <m/>
    <s v="Z�rich, Staatsarchiv"/>
    <s v="12.10.1250"/>
    <n v="1250"/>
    <x v="9"/>
    <s v="Mittwoch"/>
    <s v="11638 Alle Aufnahmen unter dieser Zugangsnummer"/>
    <s v="F1115"/>
    <n v="11638"/>
  </r>
  <r>
    <n v="5235"/>
    <s v="F1146"/>
    <n v="11658"/>
    <x v="2"/>
    <s v="Papst Innozenz IV."/>
    <s v="F1146"/>
    <s v="Z�rich, Stift (Fond), Bistum Konstanz, Bischof"/>
    <s v="UB Z�rich 2, Nr.768; Largiader, Z�rich, Nr.58"/>
    <m/>
    <s v="Z�rich, Staatsarchiv"/>
    <s v="23.6.1249"/>
    <n v="1249"/>
    <x v="45"/>
    <s v="Mittwoch"/>
    <s v="11658 Alle Aufnahmen unter dieser Zugangsnummer"/>
    <s v="F1146"/>
    <n v="11658"/>
  </r>
  <r>
    <n v="5132"/>
    <s v="F993"/>
    <n v="11552"/>
    <x v="2"/>
    <s v="Papst Innozenz IV."/>
    <s v="F993"/>
    <s v="Stein a.Rh., Kloster"/>
    <s v="UB Z�rich 12, Nr.764a; Largiader, Z�rich, Nr.57"/>
    <m/>
    <s v="Z�rich, Staatsarchiv"/>
    <s v="10.5.1249"/>
    <n v="1249"/>
    <x v="45"/>
    <s v="Montag"/>
    <s v="11552 Alle Aufnahmen unter dieser Zugangsnummer"/>
    <s v="F993"/>
    <n v="11552"/>
  </r>
  <r>
    <n v="5100"/>
    <s v="F949"/>
    <n v="11518"/>
    <x v="2"/>
    <s v="Papst Innozenz IV."/>
    <s v="F949"/>
    <s v="Kappel, Kloster"/>
    <s v="UB Z�rich 2, Nr.713; Largiader, Z�rich, Nr.52"/>
    <m/>
    <s v="Z�rich, Staatsarchiv"/>
    <s v="9.2.1248"/>
    <n v="1248"/>
    <x v="8"/>
    <s v="Sonntag"/>
    <s v="11518 Alle Aufnahmen unter dieser Zugangsnummer"/>
    <s v="F949"/>
    <n v="11518"/>
  </r>
  <r>
    <n v="5112"/>
    <s v="F963"/>
    <n v="11530"/>
    <x v="2"/>
    <s v="Papst Innozenz IV."/>
    <s v="F963"/>
    <s v="R�ti, Kloster"/>
    <s v="UB Z�rich 2, Nr.783; Largiader, Z�rich, Nr.61"/>
    <m/>
    <s v="Z�rich, Staatsarchiv"/>
    <s v="8.7.1250"/>
    <n v="1250"/>
    <x v="9"/>
    <s v="Freitag"/>
    <s v="11530 Alle Aufnahmen unter dieser Zugangsnummer"/>
    <s v="F963"/>
    <n v="11530"/>
  </r>
  <r>
    <n v="5042"/>
    <s v="F847"/>
    <n v="11438"/>
    <x v="2"/>
    <s v="Papst Innozenz IV."/>
    <s v="F847"/>
    <s v="Z�rich, Kloster"/>
    <s v="UB Z�rich 2, Nr.649; Largiader, Z�rich, Nr.40"/>
    <m/>
    <s v="Z�rich, Staatsarchiv"/>
    <s v="21.1.1247"/>
    <n v="1247"/>
    <x v="56"/>
    <s v="Montag"/>
    <s v="11438 Alle Aufnahmen unter dieser Zugangsnummer"/>
    <s v="F847"/>
    <n v="11438"/>
  </r>
  <r>
    <n v="5043"/>
    <s v="F848"/>
    <n v="11439"/>
    <x v="2"/>
    <s v="Papst Innozenz IV."/>
    <s v="F848"/>
    <s v="Z�rich, Kloster"/>
    <s v="UB Z�rich 2, Nr.658; Largiader, Z�rich, Nr.41"/>
    <m/>
    <s v="Z�rich, Staatsarchiv"/>
    <s v="26.4.1247"/>
    <n v="1247"/>
    <x v="56"/>
    <s v="Freitag"/>
    <s v="11439 Alle Aufnahmen unter dieser Zugangsnummer"/>
    <s v="F848"/>
    <n v="11439"/>
  </r>
  <r>
    <n v="5060"/>
    <s v="F876"/>
    <n v="11463"/>
    <x v="2"/>
    <s v="Papst Innozenz IV."/>
    <s v="F876"/>
    <s v="Bistum Konstanz, Bischof"/>
    <s v="UB Z�rich 2, Nr.716; Largiader, Z�rich, Nr.53"/>
    <m/>
    <s v="Z�rich, Stadtarchiv"/>
    <s v="11.2.1248"/>
    <n v="1248"/>
    <x v="8"/>
    <s v="Dienstag"/>
    <s v="11463 Alle Aufnahmen unter dieser Zugangsnummer"/>
    <s v="F876"/>
    <n v="11463"/>
  </r>
  <r>
    <n v="5063"/>
    <s v="F879"/>
    <n v="11466"/>
    <x v="2"/>
    <s v="Papst Innozenz IV."/>
    <s v="F879"/>
    <s v="Wettingen, Kloster, Abt, Wettingen, Kloster, Prior, Fahr, Kloster, Propst"/>
    <s v="UB Z�rich 2, Nr.747; Largiader, Z�rich, Nr.56"/>
    <m/>
    <s v="Z�rich, Stadtarchiv"/>
    <s v="19.10.1248"/>
    <n v="1248"/>
    <x v="8"/>
    <s v="Montag"/>
    <s v="11466 Alle Aufnahmen unter dieser Zugangsnummer"/>
    <s v="F879"/>
    <n v="11466"/>
  </r>
  <r>
    <n v="5036"/>
    <s v="F839"/>
    <n v="11432"/>
    <x v="2"/>
    <s v="Papst Innozenz IV."/>
    <s v="F839"/>
    <s v="Z�rich, Kloster"/>
    <s v="UB Z�rich 2, Nr.595; Largiader, Z�rich, Nr.26"/>
    <m/>
    <s v="Z�rich, Staatsarchiv"/>
    <s v="30.1.1244"/>
    <n v="1244"/>
    <x v="52"/>
    <s v="Samstag"/>
    <s v="11432 Alle Aufnahmen unter dieser Zugangsnummer"/>
    <s v="F839"/>
    <n v="11432"/>
  </r>
  <r>
    <n v="4965"/>
    <s v="F707"/>
    <n v="11333"/>
    <x v="2"/>
    <s v="Papst Innozenz IV."/>
    <s v="F707"/>
    <s v="Basel, Kloster, Dominikaner- (Fond), - Dominikaner"/>
    <s v="Largiader, Nr.279; Potthast 1, Nr.9775"/>
    <m/>
    <s v="Basel, Staatsarchiv"/>
    <s v="3.9.1243"/>
    <n v="1243"/>
    <x v="47"/>
    <s v="Donnerstag"/>
    <s v="11333 Alle Aufnahmen unter dieser Zugangsnummer"/>
    <s v="F707"/>
    <n v="11333"/>
  </r>
  <r>
    <n v="4966"/>
    <s v="F708"/>
    <n v="11334"/>
    <x v="2"/>
    <s v="Papst Innozenz IV."/>
    <s v="F708"/>
    <s v="Basel, Kloster, Dominikaner- (Fond), - Dominikaner"/>
    <s v="Largiader, Nr.285; Potthast 2, Nr.11242"/>
    <m/>
    <s v="Basel, Staatsarchiv"/>
    <s v="3.2.1244"/>
    <n v="1244"/>
    <x v="52"/>
    <s v="Mittwoch"/>
    <s v="11334 Alle Aufnahmen unter dieser Zugangsnummer"/>
    <s v="F708"/>
    <n v="11334"/>
  </r>
  <r>
    <n v="4967"/>
    <s v="F709"/>
    <n v="11335"/>
    <x v="2"/>
    <s v="Papst Innozenz IV."/>
    <s v="F709"/>
    <s v="Basel, Kloster, Dominikaner- (Fond), - Dominikaner"/>
    <s v="Largiader, Nr.286; Potthast 2, Nr.11240"/>
    <m/>
    <s v="Basel, Staatsarchiv"/>
    <s v="3.2.1244"/>
    <n v="1244"/>
    <x v="52"/>
    <s v="Mittwoch"/>
    <s v="11335 Alle Aufnahmen unter dieser Zugangsnummer"/>
    <s v="F709"/>
    <n v="11335"/>
  </r>
  <r>
    <n v="4968"/>
    <s v="F710"/>
    <n v="11336"/>
    <x v="2"/>
    <s v="Papst Innozenz IV."/>
    <s v="F710"/>
    <s v="Basel, Kloster, Dominikaner- (Fond), - Dominikaner"/>
    <s v="Largiader, Nr.287"/>
    <m/>
    <s v="Basel, Staatsarchiv"/>
    <s v="3.2.1244"/>
    <n v="1244"/>
    <x v="52"/>
    <s v="Mittwoch"/>
    <s v="11336 Alle Aufnahmen unter dieser Zugangsnummer"/>
    <s v="F710"/>
    <n v="11336"/>
  </r>
  <r>
    <n v="4969"/>
    <s v="F711"/>
    <n v="11337"/>
    <x v="2"/>
    <s v="Papst Innozenz IV."/>
    <s v="F711"/>
    <s v="Basel, Kloster, Dominikaner- (Fond), - Dominikaner"/>
    <s v="Largiader, Nr.289; Potthast 2, Nr.11252"/>
    <m/>
    <s v="Basel, Staatsarchiv"/>
    <s v="10.2.1244"/>
    <n v="1244"/>
    <x v="52"/>
    <s v="Mittwoch"/>
    <s v="11337 Alle Aufnahmen unter dieser Zugangsnummer"/>
    <s v="F711"/>
    <n v="11337"/>
  </r>
  <r>
    <n v="4970"/>
    <s v="F712"/>
    <n v="11338"/>
    <x v="2"/>
    <s v="Papst Innozenz IV."/>
    <s v="F712"/>
    <s v="Basel, Kloster, Dominikaner- (Fond), - Dominikaner"/>
    <s v="Largiader, Nr.288; Potthast 2, Nr.11306"/>
    <m/>
    <s v="Basel, Staatsarchiv"/>
    <s v="9.2.1244"/>
    <n v="1244"/>
    <x v="52"/>
    <s v="Dienstag"/>
    <s v="11338 Alle Aufnahmen unter dieser Zugangsnummer"/>
    <s v="F712"/>
    <n v="11338"/>
  </r>
  <r>
    <n v="4971"/>
    <s v="F713"/>
    <n v="11339"/>
    <x v="2"/>
    <s v="Papst Innozenz IV."/>
    <s v="F713"/>
    <s v="Basel, Kloster, Dominikaner- (Fond), - Dominikaner"/>
    <s v="Largiader, Nr.290; Potthast 2, Nr.11242"/>
    <m/>
    <s v="Basel, Staatsarchiv"/>
    <s v="1.3.1244"/>
    <n v="1244"/>
    <x v="52"/>
    <s v="Dienstag"/>
    <s v="11339 Alle Aufnahmen unter dieser Zugangsnummer"/>
    <s v="F713"/>
    <n v="11339"/>
  </r>
  <r>
    <n v="4972"/>
    <s v="F714"/>
    <n v="11340"/>
    <x v="2"/>
    <s v="Papst Innozenz IV."/>
    <s v="F714"/>
    <s v="Basel, Kloster, Dominikaner- (Fond), - Dominikaner"/>
    <s v="Largiader, Nr.292; Potthast 2, Nr.11303"/>
    <m/>
    <s v="Basel, Staatsarchiv"/>
    <s v="24.3.1244"/>
    <n v="1244"/>
    <x v="52"/>
    <s v="Donnerstag"/>
    <s v="11340 Alle Aufnahmen unter dieser Zugangsnummer"/>
    <s v="F714"/>
    <n v="11340"/>
  </r>
  <r>
    <n v="4973"/>
    <s v="F715"/>
    <n v="11341"/>
    <x v="2"/>
    <s v="Papst Innozenz IV."/>
    <s v="F715"/>
    <s v="Basel, Kloster, Dominikaner- (Fond), - Dominikaner"/>
    <s v="Largiader, Nr.293; Potthast 2, Nr.11302"/>
    <m/>
    <s v="Basel, Staatsarchiv"/>
    <s v="24.3.1244"/>
    <n v="1244"/>
    <x v="52"/>
    <s v="Donnerstag"/>
    <s v="11341 Alle Aufnahmen unter dieser Zugangsnummer"/>
    <s v="F715"/>
    <n v="11341"/>
  </r>
  <r>
    <n v="4974"/>
    <s v="F716"/>
    <n v="11342"/>
    <x v="2"/>
    <s v="Papst Innozenz IV."/>
    <s v="F716"/>
    <s v="Basel, Kloster, Dominikaner- (Fond)"/>
    <s v="Largiader, Nr.294; Potthast 2, Nr.11299"/>
    <m/>
    <s v="Basel, Staatsarchiv"/>
    <s v="25.3.1244"/>
    <n v="1244"/>
    <x v="52"/>
    <s v="Freitag"/>
    <s v="11342 Alle Aufnahmen unter dieser Zugangsnummer"/>
    <s v="F716"/>
    <n v="11342"/>
  </r>
  <r>
    <n v="4975"/>
    <s v="F717"/>
    <n v="11343"/>
    <x v="2"/>
    <s v="Papst Innozenz IV."/>
    <s v="F717"/>
    <s v="Basel, Kloster, Dominikaner- (Fond)"/>
    <s v="Largiader, Nr.295; Potthast 1, Nr.7993"/>
    <m/>
    <s v="Basel, Staatsarchiv"/>
    <s v="25.3.1244"/>
    <n v="1244"/>
    <x v="52"/>
    <s v="Freitag"/>
    <s v="11343 Alle Aufnahmen unter dieser Zugangsnummer"/>
    <s v="F717"/>
    <n v="11343"/>
  </r>
  <r>
    <n v="4976"/>
    <s v="F718"/>
    <n v="11344"/>
    <x v="2"/>
    <s v="Papst Innozenz IV."/>
    <s v="F718"/>
    <s v="Basel, Kloster, Dominikaner- (Fond), - Dominikaner"/>
    <s v="Largiader, Nr.296; Potthast 1, Nr.7917"/>
    <m/>
    <s v="Basel, Staatsarchiv"/>
    <s v="1.4.1244"/>
    <n v="1244"/>
    <x v="52"/>
    <s v="Freitag"/>
    <s v="11344 Alle Aufnahmen unter dieser Zugangsnummer"/>
    <s v="F718"/>
    <n v="11344"/>
  </r>
  <r>
    <n v="4977"/>
    <s v="F719"/>
    <n v="11345"/>
    <x v="2"/>
    <s v="Papst Innozenz IV."/>
    <s v="F719"/>
    <s v="Basel, Kloster, Dominikaner- (Fond), - Dominikaner"/>
    <s v="Largiader, Nr.291; Potthast 2, Nr.11296"/>
    <m/>
    <s v="Basel, Staatsarchiv"/>
    <s v="22.3.1244"/>
    <n v="1244"/>
    <x v="52"/>
    <s v="Dienstag"/>
    <s v="11345 Alle Aufnahmen unter dieser Zugangsnummer"/>
    <s v="F719"/>
    <n v="11345"/>
  </r>
  <r>
    <n v="4978"/>
    <s v="F720"/>
    <n v="11346"/>
    <x v="2"/>
    <s v="Papst Innozenz IV."/>
    <s v="F720"/>
    <s v="Basel, Kloster, Dominikaner- (Fond), - Dominikaner"/>
    <s v="Largiader, Nr.297; Potthast 2, Nr.11342"/>
    <m/>
    <s v="Basel, Staatsarchiv"/>
    <s v="20.4.1244"/>
    <n v="1244"/>
    <x v="52"/>
    <s v="Mittwoch"/>
    <s v="11346 Alle Aufnahmen unter dieser Zugangsnummer"/>
    <s v="F720"/>
    <n v="11346"/>
  </r>
  <r>
    <n v="4979"/>
    <s v="F721"/>
    <n v="11347"/>
    <x v="2"/>
    <s v="Papst Innozenz IV."/>
    <s v="F721"/>
    <s v="Basel, Kloster, Dominikaner- (Fond), - Dominikaner"/>
    <s v="Largiader, Nr.299; Potthast 2, Nr.11239"/>
    <m/>
    <s v="Basel, Staatsarchiv"/>
    <s v="2.5.1244"/>
    <n v="1244"/>
    <x v="52"/>
    <s v="Montag"/>
    <s v="11347 Alle Aufnahmen unter dieser Zugangsnummer"/>
    <s v="F721"/>
    <n v="11347"/>
  </r>
  <r>
    <n v="4980"/>
    <s v="F722"/>
    <n v="11348"/>
    <x v="2"/>
    <s v="Papst Innozenz IV."/>
    <s v="F722"/>
    <s v="Basel, Kloster, Dominikaner- (Fond), - Dominikaner"/>
    <s v="Largiader, Nr.300; Potthast 2, Nr.12244"/>
    <m/>
    <s v="Basel, Staatsarchiv"/>
    <s v="7.5.1244"/>
    <n v="1244"/>
    <x v="52"/>
    <s v="Samstag"/>
    <s v="11348 Alle Aufnahmen unter dieser Zugangsnummer"/>
    <s v="F722"/>
    <n v="11348"/>
  </r>
  <r>
    <n v="4981"/>
    <s v="F723"/>
    <n v="11349"/>
    <x v="2"/>
    <s v="Papst Innozenz IV."/>
    <s v="F723"/>
    <s v="Basel, Kloster, Dominikaner- (Fond)"/>
    <s v="Largiader, Nr.301; Potthast 2, Nr.11399"/>
    <m/>
    <s v="Basel, Staatsarchiv"/>
    <s v="21.5.1244"/>
    <n v="1244"/>
    <x v="52"/>
    <s v="Samstag"/>
    <s v="11349 Alle Aufnahmen unter dieser Zugangsnummer"/>
    <s v="F723"/>
    <n v="11349"/>
  </r>
  <r>
    <n v="4982"/>
    <s v="F724"/>
    <n v="11350"/>
    <x v="2"/>
    <s v="Papst Innozenz IV."/>
    <s v="F724"/>
    <s v="Basel, Kloster, Dominikaner- (Fond), - Dominikaner"/>
    <s v="Largiader, Nr.302; Potthast 2, Nr.11230"/>
    <m/>
    <s v="Basel, Staatsarchiv"/>
    <s v="23.5.1244"/>
    <n v="1244"/>
    <x v="52"/>
    <s v="Montag"/>
    <s v="11350 Alle Aufnahmen unter dieser Zugangsnummer"/>
    <s v="F724"/>
    <n v="11350"/>
  </r>
  <r>
    <n v="4983"/>
    <s v="F725"/>
    <n v="11351"/>
    <x v="2"/>
    <s v="Papst Innozenz IV."/>
    <s v="F725"/>
    <s v="Basel, Kloster, Dominikaner- (Fond), - Dominikaner"/>
    <s v="Largiader, Nr.303; Potthast 1, Nr.8166"/>
    <m/>
    <s v="Basel, Staatsarchiv"/>
    <s v="26.5.1244"/>
    <n v="1244"/>
    <x v="52"/>
    <s v="Donnerstag"/>
    <s v="11351 Alle Aufnahmen unter dieser Zugangsnummer"/>
    <s v="F725"/>
    <n v="11351"/>
  </r>
  <r>
    <n v="4984"/>
    <s v="F726"/>
    <n v="11352"/>
    <x v="2"/>
    <s v="Papst Innozenz IV."/>
    <s v="F726"/>
    <s v="Basel, Kloster, Dominikaner- (Fond), - Dominikaner"/>
    <s v="Largiader, Nr.304; Potthast 2, Nr.11040"/>
    <m/>
    <s v="Basel, Staatsarchiv"/>
    <s v="28.5.1244"/>
    <n v="1244"/>
    <x v="52"/>
    <s v="Samstag"/>
    <s v="11352 Alle Aufnahmen unter dieser Zugangsnummer"/>
    <s v="F726"/>
    <n v="11352"/>
  </r>
  <r>
    <n v="4985"/>
    <s v="F727"/>
    <n v="11353"/>
    <x v="2"/>
    <s v="Papst Innozenz IV."/>
    <s v="F727"/>
    <s v="Basel, Kloster, Dominikaner- (Fond), - Dominikaner"/>
    <s v="Largiader, Nr.305; Potthast 2, Nr.11122"/>
    <m/>
    <s v="Basel, Staatsarchiv"/>
    <s v="28.5.1244"/>
    <n v="1244"/>
    <x v="52"/>
    <s v="Samstag"/>
    <s v="11353 Alle Aufnahmen unter dieser Zugangsnummer"/>
    <s v="F727"/>
    <n v="11353"/>
  </r>
  <r>
    <n v="4986"/>
    <s v="F728"/>
    <n v="11354"/>
    <x v="2"/>
    <s v="Papst Innozenz IV."/>
    <s v="F728"/>
    <s v="Basel, Kloster, Dominikaner- (Fond), - Dominikaner"/>
    <s v="Largiader, Nr.306; Potthast 2, Nr.11301"/>
    <m/>
    <s v="Basel, Staatsarchiv"/>
    <s v="28.5.1244"/>
    <n v="1244"/>
    <x v="52"/>
    <s v="Samstag"/>
    <s v="11354 Alle Aufnahmen unter dieser Zugangsnummer"/>
    <s v="F728"/>
    <n v="11354"/>
  </r>
  <r>
    <n v="4987"/>
    <s v="F729"/>
    <n v="11355"/>
    <x v="2"/>
    <s v="Papst Innozenz IV."/>
    <s v="F729"/>
    <s v="Basel, Kloster, Dominikaner- (Fond), - Franziskaner"/>
    <s v="Largiader, Nr.310; Potthast 2, Nr.11417"/>
    <m/>
    <s v="Basel, Staatsarchiv"/>
    <s v="17.6.1244"/>
    <n v="1244"/>
    <x v="52"/>
    <s v="Freitag"/>
    <s v="11355 Alle Aufnahmen unter dieser Zugangsnummer"/>
    <s v="F729"/>
    <n v="11355"/>
  </r>
  <r>
    <n v="4988"/>
    <s v="F730"/>
    <n v="11356"/>
    <x v="2"/>
    <s v="Papst Innozenz IV."/>
    <s v="F730"/>
    <s v="Basel, Kloster, Dominikaner- (Fond), - Dominikaner"/>
    <s v="Largiader, Nr.315; Potthast 2, Nr.11423"/>
    <m/>
    <s v="Basel, Staatsarchiv"/>
    <s v="24.6.1244"/>
    <n v="1244"/>
    <x v="52"/>
    <s v="Freitag"/>
    <s v="11356 Alle Aufnahmen unter dieser Zugangsnummer"/>
    <s v="F730"/>
    <n v="11356"/>
  </r>
  <r>
    <n v="4989"/>
    <s v="F731"/>
    <n v="11357"/>
    <x v="2"/>
    <s v="Papst Innozenz IV."/>
    <s v="F731"/>
    <s v="Basel, Kloster, Dominikaner- (Fond), - Dominikaner"/>
    <s v="Largiader, Nr.344; Potthast 2, Nr.12039"/>
    <m/>
    <s v="Basel, Staatsarchiv"/>
    <s v="28.3.1246"/>
    <n v="1246"/>
    <x v="70"/>
    <s v="Mittwoch"/>
    <s v="11357 Alle Aufnahmen unter dieser Zugangsnummer"/>
    <s v="F731"/>
    <n v="11357"/>
  </r>
  <r>
    <n v="4990"/>
    <s v="F732"/>
    <n v="11358"/>
    <x v="2"/>
    <s v="Papst Innozenz IV."/>
    <s v="F732"/>
    <s v="Basel, Kloster, Dominikaner- (Fond), - Dominikaner"/>
    <s v="Largiader, Nr.349"/>
    <m/>
    <s v="Basel, Staatsarchiv"/>
    <s v="1.6.1246"/>
    <n v="1246"/>
    <x v="70"/>
    <s v="Freitag"/>
    <s v="11358 Alle Aufnahmen unter dieser Zugangsnummer"/>
    <s v="F732"/>
    <n v="11358"/>
  </r>
  <r>
    <n v="4991"/>
    <s v="F733"/>
    <n v="11359"/>
    <x v="2"/>
    <s v="Papst Innozenz IV."/>
    <s v="F733"/>
    <s v="Basel, Kloster, Dominikaner- (Fond), - Dominikaner"/>
    <s v="Largiader, Nr.327; Potthast 2, Nr.11876"/>
    <m/>
    <s v="Basel, Staatsarchiv"/>
    <s v="17.9.1245"/>
    <n v="1245"/>
    <x v="55"/>
    <s v="Sonntag"/>
    <s v="11359 Alle Aufnahmen unter dieser Zugangsnummer"/>
    <s v="F733"/>
    <n v="11359"/>
  </r>
  <r>
    <n v="4992"/>
    <s v="F734"/>
    <n v="11360"/>
    <x v="2"/>
    <s v="Papst Innozenz IV."/>
    <s v="F734"/>
    <s v="Basel, Kloster, Dominikaner- (Fond), Deutschland,- Pr�laten"/>
    <s v="Largiader, Nr.328; Potthast 2, Nr.11878"/>
    <m/>
    <s v="Basel, Staatsarchiv"/>
    <s v="17.9.1245"/>
    <n v="1245"/>
    <x v="55"/>
    <s v="Sonntag"/>
    <s v="11360 Alle Aufnahmen unter dieser Zugangsnummer"/>
    <s v="F734"/>
    <n v="11360"/>
  </r>
  <r>
    <n v="4993"/>
    <s v="F735"/>
    <n v="11361"/>
    <x v="2"/>
    <s v="Papst Innozenz IV."/>
    <s v="F735"/>
    <s v="Basel, Kloster, Dominikaner- (Fond), Deutschland,- Pr�laten"/>
    <s v="Largiader, Nr.329; Potthast 2, Nr.11878"/>
    <m/>
    <s v="Basel, Staatsarchiv"/>
    <s v="17.9.1245"/>
    <n v="1245"/>
    <x v="55"/>
    <s v="Sonntag"/>
    <s v="11361 Alle Aufnahmen unter dieser Zugangsnummer"/>
    <s v="F735"/>
    <n v="11361"/>
  </r>
  <r>
    <n v="4994"/>
    <s v="F736"/>
    <n v="11362"/>
    <x v="2"/>
    <s v="Papst Innozenz IV."/>
    <s v="F736"/>
    <s v="Basel, Kloster, Dominikaner- (Fond), - Dominikaner"/>
    <s v="Largiader, Nr.332; Potthast 2, Nr.11886"/>
    <m/>
    <s v="Basel, Staatsarchiv"/>
    <s v="19.9.1245"/>
    <n v="1245"/>
    <x v="55"/>
    <s v="Dienstag"/>
    <s v="11362 Alle Aufnahmen unter dieser Zugangsnummer"/>
    <s v="F736"/>
    <n v="11362"/>
  </r>
  <r>
    <n v="4995"/>
    <s v="F737"/>
    <n v="11363"/>
    <x v="2"/>
    <s v="Papst Innozenz IV."/>
    <s v="F737"/>
    <s v="Basel, Kloster, Dominikaner- (Fond), - Dominikaner"/>
    <s v="Largiader, Nr.330; Potthast 2, Nr.11898"/>
    <m/>
    <s v="Basel, Staatsarchiv"/>
    <s v="21.9.1245"/>
    <n v="1245"/>
    <x v="55"/>
    <s v="Donnerstag"/>
    <s v="11363 Alle Aufnahmen unter dieser Zugangsnummer"/>
    <s v="F737"/>
    <n v="11363"/>
  </r>
  <r>
    <n v="4996"/>
    <s v="F738"/>
    <n v="11364"/>
    <x v="2"/>
    <s v="Papst Innozenz IV."/>
    <s v="F738"/>
    <s v="Basel, Kloster, Dominikaner- (Fond), - Dominikaner"/>
    <s v="Largiader, Nr.380; Potthast 2, Nr.12528"/>
    <m/>
    <s v="Basel, Staatsarchiv"/>
    <s v="24.5.1247"/>
    <n v="1247"/>
    <x v="56"/>
    <s v="Freitag"/>
    <s v="11364 Alle Aufnahmen unter dieser Zugangsnummer"/>
    <s v="F738"/>
    <n v="11364"/>
  </r>
  <r>
    <n v="4997"/>
    <s v="F739"/>
    <n v="11365"/>
    <x v="2"/>
    <s v="Papst Innozenz IV."/>
    <s v="F739"/>
    <s v="Basel, Kloster, Dominikaner- (Fond), -- Pr�laten"/>
    <s v="Largiader, Nr.381; Potthast 2, Nr.12529"/>
    <m/>
    <s v="Basel, Staatsarchiv"/>
    <s v="24.5.1247"/>
    <n v="1247"/>
    <x v="56"/>
    <s v="Freitag"/>
    <s v="11365 Alle Aufnahmen unter dieser Zugangsnummer"/>
    <s v="F739"/>
    <n v="11365"/>
  </r>
  <r>
    <n v="4998"/>
    <s v="F740"/>
    <n v="11366"/>
    <x v="2"/>
    <s v="Papst Innozenz IV."/>
    <s v="F740"/>
    <s v="Basel, Kloster, Dominikaner- (Fond), - Dominikaner"/>
    <s v="Largiader, Nr.350; Potthast 2, Nr.12204"/>
    <m/>
    <s v="Basel, Staatsarchiv"/>
    <s v="7.7.1246"/>
    <n v="1246"/>
    <x v="70"/>
    <s v="Samstag"/>
    <s v="11366 Alle Aufnahmen unter dieser Zugangsnummer"/>
    <s v="F740"/>
    <n v="11366"/>
  </r>
  <r>
    <n v="4999"/>
    <s v="F741"/>
    <n v="11367"/>
    <x v="2"/>
    <s v="Papst Innozenz IV."/>
    <s v="F741"/>
    <s v="Basel, Kloster, Dominikaner- (Fond), - Dominikaner"/>
    <s v="Largiader, Nr.385; Potthast 2, Nr.12591"/>
    <m/>
    <s v="Basel, Staatsarchiv"/>
    <s v="1.7.1247"/>
    <n v="1247"/>
    <x v="56"/>
    <s v="Montag"/>
    <s v="11367 Alle Aufnahmen unter dieser Zugangsnummer"/>
    <s v="F741"/>
    <n v="11367"/>
  </r>
  <r>
    <n v="4922"/>
    <s v="F644"/>
    <n v="11290"/>
    <x v="2"/>
    <s v="Papst Innozenz IV."/>
    <s v="F644"/>
    <s v="Wettingen, Kloster, Abt, Wettingen, Kloster, Konvent"/>
    <s v="UB Basel 1, Nr.229(I); Largiader, Nr.413"/>
    <m/>
    <s v="Basel, Staatsarchiv"/>
    <s v="23.1.1249"/>
    <n v="1249"/>
    <x v="45"/>
    <s v="Samstag"/>
    <s v="11290 Alle Aufnahmen unter dieser Zugangsnummer"/>
    <s v="F644"/>
    <n v="11290"/>
  </r>
  <r>
    <n v="4923"/>
    <s v="F645"/>
    <n v="11291"/>
    <x v="2"/>
    <s v="Papst Innozenz IV."/>
    <s v="F645"/>
    <s v="Wettingen, Kloster, Abt, Wettingen, Kloster, Konvent"/>
    <s v="UB Basel 1, Nr.230(I); Largiader, Nr.418"/>
    <m/>
    <s v="Basel, Staatsarchiv"/>
    <s v="30.1.1249"/>
    <n v="1249"/>
    <x v="45"/>
    <s v="Samstag"/>
    <s v="11291 Alle Aufnahmen unter dieser Zugangsnummer"/>
    <s v="F645"/>
    <n v="11291"/>
  </r>
  <r>
    <n v="4924"/>
    <s v="F646"/>
    <n v="11292"/>
    <x v="2"/>
    <s v="Papst Innozenz IV."/>
    <s v="F646"/>
    <s v="Bistum Basel, Domstift, Propst"/>
    <s v="UB Basel 1, Nr.230(II); Largiader, Nr.419"/>
    <m/>
    <s v="Basel, Staatsarchiv"/>
    <s v="30.1.1249"/>
    <n v="1249"/>
    <x v="45"/>
    <s v="Samstag"/>
    <s v="11292 Alle Aufnahmen unter dieser Zugangsnummer"/>
    <s v="F646"/>
    <n v="11292"/>
  </r>
  <r>
    <n v="4926"/>
    <s v="F649"/>
    <n v="11294"/>
    <x v="2"/>
    <s v="Papst Innozenz IV."/>
    <s v="F649"/>
    <s v="Wettingen, Kloster, Abt, Wettingen, Kloster, Konvent"/>
    <s v="UB Basel 1, Nr.234(I); Largiader, Nr.427"/>
    <m/>
    <s v="Basel, Staatsarchiv"/>
    <s v="29.8.1249"/>
    <n v="1249"/>
    <x v="45"/>
    <s v="Sonntag"/>
    <s v="11294 Alle Aufnahmen unter dieser Zugangsnummer"/>
    <s v="F649"/>
    <n v="11294"/>
  </r>
  <r>
    <n v="4927"/>
    <s v="F650"/>
    <n v="11295"/>
    <x v="2"/>
    <s v="Papst Innozenz IV."/>
    <s v="F650"/>
    <s v="Interlaken, Stift, Propst"/>
    <s v="UB Basel 1, Nr.234(II); Largiader, Nr.428"/>
    <m/>
    <s v="Basel, Staatsarchiv"/>
    <s v="29.8.1249"/>
    <n v="1249"/>
    <x v="45"/>
    <s v="Sonntag"/>
    <s v="11295 Alle Aufnahmen unter dieser Zugangsnummer"/>
    <s v="F650"/>
    <n v="11295"/>
  </r>
  <r>
    <n v="4952"/>
    <s v="F691"/>
    <n v="11320"/>
    <x v="2"/>
    <s v="Papst Innozenz IV."/>
    <s v="F691"/>
    <s v="Basel, Kloster, Dominikaner-"/>
    <s v="UB Basel 1, Nr.235; Largiader, Nr.429"/>
    <m/>
    <s v="Basel, Staatsarchiv"/>
    <s v="2.11.1249"/>
    <n v="1249"/>
    <x v="45"/>
    <s v="Dienstag"/>
    <s v="11320 Alle Aufnahmen unter dieser Zugangsnummer"/>
    <s v="F691"/>
    <n v="11320"/>
  </r>
  <r>
    <n v="4841"/>
    <s v="F491"/>
    <n v="11203"/>
    <x v="2"/>
    <s v="Papst Innozenz IV."/>
    <s v="F491"/>
    <s v="H�usern, Kloster, Priorin (St. Leonhard), H�usern, Kloster, Schwestern, Klingenthal, Kloster (Fond)"/>
    <s v="UB Basel 1, Nr.183; Largiader, Nr.331"/>
    <m/>
    <s v="Basel, Staatsarchiv"/>
    <s v="19.9.1245"/>
    <n v="1245"/>
    <x v="55"/>
    <s v="Dienstag"/>
    <s v="11203 Alle Aufnahmen unter dieser Zugangsnummer"/>
    <s v="F491"/>
    <n v="11203"/>
  </r>
  <r>
    <n v="4843"/>
    <s v="F494"/>
    <n v="11205"/>
    <x v="2"/>
    <s v="Papst Innozenz IV."/>
    <s v="F494"/>
    <s v="H�usern, Kloster, Priorin, H�usern, Kloster, Konvent, Klingenthal, Kloster (Fond)"/>
    <s v="UB Basel 1, Nr.188; Largiader, Nr.342"/>
    <m/>
    <s v="Basel, Staatsarchiv"/>
    <s v="5.2.1246"/>
    <n v="1246"/>
    <x v="70"/>
    <s v="Montag"/>
    <s v="11205 Alle Aufnahmen unter dieser Zugangsnummer"/>
    <s v="F494"/>
    <n v="11205"/>
  </r>
  <r>
    <n v="4844"/>
    <s v="F495"/>
    <n v="11206"/>
    <x v="2"/>
    <s v="Papst Innozenz IV."/>
    <s v="F495"/>
    <s v="Deutschland, Dominikaner, Magister, Deutschland, Dominikaner, Prior, Klingenthal, Kloster (Fond), H�usern, Kloster (Fond)"/>
    <s v="UB Basel 1, Nr.190(II-a); Largiader, Nr.353"/>
    <m/>
    <s v="Basel, Staatsarchiv"/>
    <s v="11.7.1246"/>
    <n v="1246"/>
    <x v="70"/>
    <s v="Mittwoch"/>
    <s v="11206 Alle Aufnahmen unter dieser Zugangsnummer"/>
    <s v="F495"/>
    <n v="11206"/>
  </r>
  <r>
    <n v="4845"/>
    <s v="F496"/>
    <n v="11207"/>
    <x v="2"/>
    <s v="Papst Innozenz IV."/>
    <s v="F496"/>
    <s v="Deutschland, Dominikaner, Magister, Deutschland, Dominikaner, Prior, Klingenthal, Kloster (Fond), H�usern, Kloster (Fond)"/>
    <s v="UB Basel 1, Nr.190(II-b); Largiader, Nr.354"/>
    <m/>
    <s v="Basel, Staatsarchiv"/>
    <s v="11.7.1246"/>
    <n v="1246"/>
    <x v="70"/>
    <s v="Mittwoch"/>
    <s v="11207 Alle Aufnahmen unter dieser Zugangsnummer"/>
    <s v="F496"/>
    <n v="11207"/>
  </r>
  <r>
    <n v="4846"/>
    <s v="F497"/>
    <n v="11208"/>
    <x v="2"/>
    <s v="Papst Innozenz IV."/>
    <s v="F497"/>
    <s v="H�usern, Kloster, Priorin, H�usern, Kloster, Konvent"/>
    <s v="UB Basel 1, Nr.190(Ia); Largiader, Nr.351"/>
    <m/>
    <s v="Basel, Staatsarchiv"/>
    <s v="11.7.1246"/>
    <n v="1246"/>
    <x v="70"/>
    <s v="Mittwoch"/>
    <s v="11208 Alle Aufnahmen unter dieser Zugangsnummer"/>
    <s v="F497"/>
    <n v="11208"/>
  </r>
  <r>
    <n v="4847"/>
    <s v="F498"/>
    <n v="11209"/>
    <x v="2"/>
    <s v="Papst Innozenz IV."/>
    <s v="F498"/>
    <s v="H�usern, Kloster, Priorin, H�usern, Kloster, Konvent"/>
    <s v="UB Basel 1, Nr.190(Ib); Largiader, Nr.352"/>
    <m/>
    <s v="Basel, Staatsarchiv"/>
    <s v="11.7.1246"/>
    <n v="1246"/>
    <x v="70"/>
    <s v="Mittwoch"/>
    <s v="11209 Alle Aufnahmen unter dieser Zugangsnummer"/>
    <s v="F498"/>
    <n v="11209"/>
  </r>
  <r>
    <n v="4830"/>
    <s v="E5440"/>
    <n v="11191"/>
    <x v="2"/>
    <s v="Papst Innozenz IV."/>
    <s v="E5440"/>
    <s v="B�cken, Stift, Dekan, B�cken, Stift, Kapitel"/>
    <s v="UB Hoya 3, Nr.27"/>
    <m/>
    <s v="Hannover, Hauptstaatsarchiv"/>
    <s v="10.7.1246"/>
    <n v="1246"/>
    <x v="70"/>
    <s v="Dienstag"/>
    <n v="11191"/>
    <s v="E5440"/>
    <n v="11191"/>
  </r>
  <r>
    <n v="4689"/>
    <s v="E5365"/>
    <n v="11026"/>
    <x v="2"/>
    <s v="Papst Innozenz IV."/>
    <s v="E5365"/>
    <s v="Mainz, Franziskaner"/>
    <s v="Reg. Stadt Mainz 1, Nr.109"/>
    <m/>
    <s v="Mainz, Stadtarchiv"/>
    <s v="4.12.1249"/>
    <n v="1249"/>
    <x v="45"/>
    <s v="Samstag"/>
    <n v="11026"/>
    <s v="E5365"/>
    <n v="11026"/>
  </r>
  <r>
    <n v="3387"/>
    <s v="D1114"/>
    <n v="8921"/>
    <x v="2"/>
    <s v="Papst Innozenz IV."/>
    <s v="D1114"/>
    <s v="Bistum Naumburg, Bischof Dietrich, Bistum Naumburg, Domstift, Kapitel"/>
    <s v="UB Naumburg 2, Nr.620 (?); Dobenecker 3, Nr.1945"/>
    <m/>
    <s v="Brandenburg, Domarchiv"/>
    <s v="7.8.1251"/>
    <n v="1251"/>
    <x v="117"/>
    <s v="Montag"/>
    <n v="8921"/>
    <s v="D1114"/>
    <n v="8921"/>
  </r>
  <r>
    <n v="2236"/>
    <s v="E3122"/>
    <n v="7166"/>
    <x v="2"/>
    <s v="Papst Innozenz IV."/>
    <s v="E3122"/>
    <s v="Bronnbach, Kloster"/>
    <s v="Ungedr.?"/>
    <m/>
    <s v="Wertheim, Adelsarchiv L�wenstein-Wertheim-Rosenberg"/>
    <s v="27.6.1245"/>
    <n v="1245"/>
    <x v="55"/>
    <s v="Dienstag"/>
    <n v="7166"/>
    <s v="E3122"/>
    <n v="7166"/>
  </r>
  <r>
    <n v="1733"/>
    <s v="D699"/>
    <n v="5906"/>
    <x v="2"/>
    <s v="Papst Innozenz IV."/>
    <s v="D699"/>
    <s v="Holthausen, Kloster, Konvent"/>
    <s v="Ungedr.?"/>
    <m/>
    <s v="Paderborn, Bistumsarchiv"/>
    <s v="14.7.1245"/>
    <n v="1245"/>
    <x v="55"/>
    <s v="Freitag"/>
    <n v="5906"/>
    <s v="D699"/>
    <n v="5906"/>
  </r>
  <r>
    <n v="1735"/>
    <s v="E2627"/>
    <n v="5908"/>
    <x v="2"/>
    <s v="Papst Innozenz IV."/>
    <s v="E2627"/>
    <s v="Holthausen, Kloster (Zisterzienserinnen)"/>
    <s v="UB Westfäl. 4,1, Nr.403"/>
    <m/>
    <s v="Paderborn, Bistumsarchiv"/>
    <s v="17.6.1240"/>
    <n v="1240"/>
    <x v="64"/>
    <s v="Sonntag"/>
    <n v="5908"/>
    <s v="E2627"/>
    <n v="5908"/>
  </r>
  <r>
    <n v="1576"/>
    <s v="E2552"/>
    <n v="5710"/>
    <x v="2"/>
    <s v="Papst Innozenz IV."/>
    <s v="E2552"/>
    <s v="Stendal, Domstift, Kapitel (u. Kirche)"/>
    <s v="CD. Brandenb. 1,6, Nr.32, S. 36"/>
    <m/>
    <s v="Berlin, Geheimes Staatsarchiv"/>
    <s v="18.8.1248"/>
    <n v="1248"/>
    <x v="8"/>
    <s v="Dienstag"/>
    <n v="5710"/>
    <s v="E2552"/>
    <n v="5710"/>
  </r>
  <r>
    <n v="1541"/>
    <s v="D650"/>
    <n v="5674"/>
    <x v="2"/>
    <s v="Papst Innozenz IV."/>
    <s v="D650"/>
    <e v="#NAME?"/>
    <s v="Ungedr.?"/>
    <m/>
    <s v="Berlin, Geheimes Staatsarchiv"/>
    <s v="29.3.1249"/>
    <n v="1249"/>
    <x v="45"/>
    <s v="Montag"/>
    <n v="5674"/>
    <s v="D650"/>
    <n v="5674"/>
  </r>
  <r>
    <n v="1542"/>
    <s v="D673"/>
    <n v="5675"/>
    <x v="2"/>
    <s v="Papst Innozenz IV."/>
    <s v="D673"/>
    <e v="#NAME?"/>
    <s v="Ungedr.?"/>
    <m/>
    <s v="Berlin, Geheimes Staatsarchiv"/>
    <s v="11.8.1249"/>
    <n v="1249"/>
    <x v="45"/>
    <s v="Mittwoch"/>
    <n v="5675"/>
    <s v="D673"/>
    <n v="5675"/>
  </r>
  <r>
    <n v="1554"/>
    <s v="D656"/>
    <n v="5687"/>
    <x v="2"/>
    <s v="Papst Innozenz IV."/>
    <s v="D656"/>
    <s v="Johanniter"/>
    <s v="Potthast 1, Nr.12260; CD. Brandenb. 1,6, Nr.11, S. 15"/>
    <m/>
    <s v="Berlin, Geheimes Staatsarchiv"/>
    <s v="28.8.1246"/>
    <n v="1246"/>
    <x v="70"/>
    <s v="Dienstag"/>
    <n v="5687"/>
    <s v="D656"/>
    <n v="5687"/>
  </r>
  <r>
    <n v="9211"/>
    <s v="E5151"/>
    <n v="80573"/>
    <x v="2"/>
    <s v="Papst Johannes XXII."/>
    <s v="E5151"/>
    <s v="Paderborn, Kanoniker Otto von Heningeshusen"/>
    <s v=" "/>
    <m/>
    <s v="Münster, Staatsarchiv"/>
    <s v="26.2.1327"/>
    <n v="1327"/>
    <x v="229"/>
    <s v="Donnerstag"/>
    <n v="80573"/>
    <s v="E5151"/>
    <n v="80573"/>
  </r>
  <r>
    <n v="583"/>
    <s v="E835"/>
    <n v="2273"/>
    <x v="2"/>
    <s v="Papst Lucius II."/>
    <s v="E835"/>
    <s v="Roggenburg, Stift"/>
    <s v="JL, Nr.8662; Germ. Pont. 2,1, S. 85, Nr.1"/>
    <m/>
    <s v="München, Bayerisches Hauptstaatsarchiv"/>
    <s v="7.11.1144"/>
    <n v="1144"/>
    <x v="166"/>
    <s v="Dienstag"/>
    <n v="2273"/>
    <s v="E835"/>
    <n v="2273"/>
  </r>
  <r>
    <n v="476"/>
    <s v="E791"/>
    <n v="2047"/>
    <x v="2"/>
    <s v="Papst Lucius II."/>
    <s v="E791"/>
    <s v="Paring, Kloster"/>
    <s v="Acta Pont. Rom. 2, Nr.378; JL, Nr.8559"/>
    <m/>
    <s v="München, Bayerisches Hauptstaatsarchiv"/>
    <s v="30.3.1144"/>
    <n v="1144"/>
    <x v="166"/>
    <s v="Donnerstag"/>
    <n v="2047"/>
    <s v="E791"/>
    <n v="2047"/>
  </r>
  <r>
    <n v="477"/>
    <s v="E707"/>
    <n v="2048"/>
    <x v="2"/>
    <s v="Papst Lucius II."/>
    <s v="E707"/>
    <s v="Reichenhall, Kloster"/>
    <s v="JL, Nr.8564; Germ. Pont. 1, S. 66"/>
    <m/>
    <s v="München, Bayerisches Hauptstaatsarchiv"/>
    <s v="5.4.1144"/>
    <n v="1144"/>
    <x v="166"/>
    <s v="Mittwoch"/>
    <n v="2048"/>
    <s v="E707"/>
    <n v="2048"/>
  </r>
  <r>
    <n v="345"/>
    <s v="E629"/>
    <n v="1724"/>
    <x v="2"/>
    <s v="Papst Lucius II."/>
    <s v="E629"/>
    <s v="Ilbenstadt, Stift"/>
    <s v="Clemm, Reg. Ilbenstadt, Nr.19; JL, Nr.8669; DIGUB 2"/>
    <m/>
    <s v="Darmstadt, Staatsarchiv"/>
    <s v="2.12.1144"/>
    <n v="1144"/>
    <x v="166"/>
    <s v="Samstag"/>
    <n v="1724"/>
    <s v="E629"/>
    <n v="1724"/>
  </r>
  <r>
    <n v="8954"/>
    <s v="F9621"/>
    <n v="16098"/>
    <x v="2"/>
    <s v="Papst Lucius II."/>
    <s v="F9621"/>
    <s v="Magdeburg, St. Johannes (zum Berge), Kloster, Abt Arnold"/>
    <s v="UB Berge, S. 20f., Nr. 30; JL, Nr. 8704"/>
    <m/>
    <s v="Magdeburg, Landeshauptarchiv"/>
    <s v="0.0.1144-11.1.1145"/>
    <n v="11441145"/>
    <x v="106"/>
    <s v="Unbekannt"/>
    <s v="16098 Alle Aufnahmen unter dieser Zugangsnummer"/>
    <s v="F9621"/>
    <n v="16098"/>
  </r>
  <r>
    <n v="7934"/>
    <s v="F6191"/>
    <n v="14779"/>
    <x v="2"/>
    <s v="Papst Lucius II."/>
    <s v="F6191"/>
    <s v="Prangins, Humbert de (Fond)"/>
    <s v="MDG 2,2, S.32f.; (JL, Nr.8600; Reg.Genev., Nr.310)"/>
    <m/>
    <s v="Genf, Staatsarchiv"/>
    <s v="11.5.1144"/>
    <n v="1144"/>
    <x v="166"/>
    <s v="Donnerstag"/>
    <s v="14779 Alle Aufnahmen unter dieser Zugangsnummer"/>
    <s v="F6191"/>
    <n v="14779"/>
  </r>
  <r>
    <n v="7219"/>
    <s v="F4593"/>
    <n v="13957"/>
    <x v="2"/>
    <s v="Papst Lucius II."/>
    <s v="F4593"/>
    <s v="St. Maurice, Stift, Prior V., St. Maurice, Stift, Konvent"/>
    <s v="JL, Nr.8575"/>
    <m/>
    <s v="St. Maurice, Stiftsarchiv"/>
    <s v="15.4.1144"/>
    <n v="1144"/>
    <x v="166"/>
    <s v="Samstag"/>
    <s v="13957 Alle Aufnahmen unter dieser Zugangsnummer"/>
    <s v="F4593"/>
    <n v="13957"/>
  </r>
  <r>
    <n v="5632"/>
    <s v="F1557"/>
    <n v="12113"/>
    <x v="2"/>
    <s v="Papst Lucius II."/>
    <s v="F1557"/>
    <s v="Michelbach, Kloster, Prior Absalom, Michelbach, Kloster, Konvent"/>
    <s v="Trouillat-Vautrey 5, Nr.3; JL, Nr.8658"/>
    <m/>
    <s v="Porrentruy, Staatsarchiv"/>
    <s v="26.10.1144"/>
    <n v="1144"/>
    <x v="166"/>
    <s v="Donnerstag"/>
    <s v="12113 Alle Aufnahmen unter dieser Zugangsnummer"/>
    <s v="F1557"/>
    <n v="12113"/>
  </r>
  <r>
    <n v="5500"/>
    <s v="F1419"/>
    <n v="11972"/>
    <x v="2"/>
    <s v="Papst Lucius II."/>
    <s v="F1419"/>
    <s v="Kreuzlingen, Stift, Propst Heinrich, Kreuzlingen, Stift, Br�der"/>
    <s v="UB Thurg. 2, Nr.24; JL, Nr.8656"/>
    <m/>
    <s v="Frauenfeld, Staatsarchiv"/>
    <s v="14.10.1144"/>
    <n v="1144"/>
    <x v="166"/>
    <s v="Samstag"/>
    <s v="11972 Alle Aufnahmen unter dieser Zugangsnummer"/>
    <s v="F1419"/>
    <n v="11972"/>
  </r>
  <r>
    <n v="3181"/>
    <s v="E4091"/>
    <n v="8624"/>
    <x v="2"/>
    <s v="Papst Lucius II."/>
    <s v="E4091"/>
    <s v="Baumburg, Stift"/>
    <s v="JL, Nr.8709"/>
    <m/>
    <s v="München, Bayerisches Hauptstaatsarchiv"/>
    <s v="23.1.1145"/>
    <n v="1145"/>
    <x v="106"/>
    <s v="Dienstag"/>
    <s v="8624 Alle Aufnahmen unter dieser Zugangsnummer"/>
    <s v="E4091"/>
    <n v="8624"/>
  </r>
  <r>
    <n v="3022"/>
    <s v="E3861"/>
    <n v="8280"/>
    <x v="2"/>
    <s v="Papst Lucius II."/>
    <s v="E3861"/>
    <s v="Mainz, Kloster St. Alban"/>
    <s v="JL, Nr.1634"/>
    <m/>
    <s v="München, Bayerisches Hauptstaatsarchiv"/>
    <s v="28.5.1144"/>
    <n v="1144"/>
    <x v="166"/>
    <s v="Sonntag"/>
    <s v="8280 Alle Aufnahmen unter dieser Zugangsnummer"/>
    <s v="E3861"/>
    <n v="8280"/>
  </r>
  <r>
    <n v="2826"/>
    <s v="E3694"/>
    <n v="8033"/>
    <x v="2"/>
    <s v="Papst Lucius II."/>
    <s v="E3694"/>
    <s v="Wechterswinkel, Kloster (Frauenkloster, Ufr.)"/>
    <s v="Germ. Pont. 3,3, S. 234, Nr.1"/>
    <m/>
    <s v="München, Bayerisches Hauptstaatsarchiv"/>
    <s v="14.3.1144"/>
    <n v="1144"/>
    <x v="166"/>
    <s v="Dienstag"/>
    <n v="8033"/>
    <s v="E3694"/>
    <n v="8033"/>
  </r>
  <r>
    <n v="8914"/>
    <s v="F9329"/>
    <n v="16047"/>
    <x v="2"/>
    <s v="Papst Lucius III"/>
    <s v="F9329"/>
    <s v="Magdeburg, Erzbischof Wichmann"/>
    <s v="UB Magdeburg Erzstift 1, S. 518-520, Nr. 395; Acta Pont. Rom. 1, S. 318; JL, Nr. 15100; Reg. Magdeburg Ebb. 1, S. 700, Nr. 1677"/>
    <m/>
    <s v="Magdeburg, Landeshauptarchiv"/>
    <s v="25.10.1184"/>
    <n v="1184"/>
    <x v="90"/>
    <s v="Donnerstag"/>
    <s v="16047 Alle Aufnahmen unter dieser Zugangsnummer"/>
    <s v="F9329"/>
    <n v="16047"/>
  </r>
  <r>
    <n v="620"/>
    <s v="E853"/>
    <n v="2348"/>
    <x v="2"/>
    <s v="Papst Lucius III."/>
    <s v="E853"/>
    <s v="Rot, Kloster"/>
    <s v="UB Württemberg. 2, Nr.434; JL, Nr. 14701"/>
    <s v="http://www.regesta-imperii.de/id/1182-11-22_2_0_4_4_1_383_383"/>
    <s v="Stuttgart, HStA"/>
    <s v="22.11.1182"/>
    <n v="1182"/>
    <x v="92"/>
    <s v="Montag"/>
    <n v="2348"/>
    <s v="E853"/>
    <n v="2348"/>
  </r>
  <r>
    <n v="326"/>
    <s v="E507A"/>
    <n v="1674"/>
    <x v="2"/>
    <s v="Papst Lucius III."/>
    <s v="E507A"/>
    <s v="Königsbreitungen, Frauenkloster"/>
    <s v="UB Henneberg 1, Nr.22; Dobenecker 2, Nr.653; JL, Nr.14878"/>
    <s v="http://www.regesta-imperii.de/id/1183-05-10_3_0_4_4_1_647_647"/>
    <s v="Meiningen, Staatsarchiv"/>
    <s v="10.5.1183"/>
    <n v="1183"/>
    <x v="94"/>
    <s v="Dienstag"/>
    <s v="1674 Alle Aufnahmen unter dieser Zugangsnummer"/>
    <s v="E507A"/>
    <n v="1674"/>
  </r>
  <r>
    <n v="37"/>
    <s v="C100"/>
    <n v="532"/>
    <x v="2"/>
    <s v="Papst Lucius III."/>
    <s v="C100"/>
    <s v="Ahnaberg, Kloster, Konvent"/>
    <s v="Schultze, Kassel, S. 615, Nr.4; Germ. Pont. IV,4, S. 296, Nr.1"/>
    <s v="http://www.regesta-imperii.de/id/1184-12-05_1_0_4_4_2_130_1296"/>
    <s v="Marburg, StA"/>
    <s v="5.12.1184"/>
    <n v="1184"/>
    <x v="90"/>
    <s v="Mittwoch"/>
    <n v="532"/>
    <s v="C100"/>
    <n v="532"/>
  </r>
  <r>
    <n v="8841"/>
    <s v="F9031"/>
    <n v="15906"/>
    <x v="2"/>
    <s v="Papst Lucius III."/>
    <s v="F9031"/>
    <s v="Magdeburg, Erzbischof Wichmann"/>
    <s v="UB Magdeburg Erzstift 1, S. 515, Nr. 393; JL, Nr. 15090; Reg. Magdeburg Ebb. 1, S. 698, Nr. 1674"/>
    <m/>
    <s v="Magdeburg"/>
    <s v="13.10.1184"/>
    <n v="1184"/>
    <x v="90"/>
    <s v="Samstag"/>
    <s v="15906 Alle Aufnahmen unter dieser Zugangsnummer"/>
    <s v="F9031"/>
    <n v="15906"/>
  </r>
  <r>
    <n v="8840"/>
    <s v="F9028"/>
    <n v="15905"/>
    <x v="2"/>
    <s v="Papst Lucius III."/>
    <s v="F9028"/>
    <s v="Magdeburg, Erzbischof Wichmann"/>
    <s v="UB Magdeburg Erzstift 1, S. 502-505, Nr. 383; JL, Nr. 14663; RI IV.4.4.1, S. 167f., Nr. 258; Reg. Magdeburg Ebb. 1, S. 691f., Nr. 1656"/>
    <m/>
    <s v="Magdeburg"/>
    <s v="5.6.1182"/>
    <n v="1182"/>
    <x v="92"/>
    <s v="Samstag"/>
    <s v="15905 Alle Aufnahmen unter dieser Zugangsnummer"/>
    <s v="F9028"/>
    <n v="15905"/>
  </r>
  <r>
    <n v="8338"/>
    <s v="F7543"/>
    <n v="15294"/>
    <x v="2"/>
    <s v="Papst Lucius III."/>
    <s v="F7543"/>
    <s v="Payerne, Prior Johann und Konvent"/>
    <s v="FR Bern. 1, S. 472, Nr. 78; JL, Nr. 14858; Germ. Pont. 2,2, S. 189, Nr. 6"/>
    <m/>
    <s v="Bern, StA"/>
    <s v="0.0.1182-18.3.1183"/>
    <n v="11821183"/>
    <x v="94"/>
    <s v="Unbekannt"/>
    <s v="15294 Alle Aufnahmen unter dieser Zugangsnummer"/>
    <s v="F7543"/>
    <n v="15294"/>
  </r>
  <r>
    <n v="8204"/>
    <s v="F7206"/>
    <n v="15155"/>
    <x v="2"/>
    <s v="Papst Lucius III."/>
    <s v="F7206"/>
    <s v="Erlach, Kloster, Abt Kuno u. Konvent"/>
    <s v="FR Bern. 1, Nr. 82; UB Solothurn 1, Nr. 231; (JL, Nr. 15460; Germ.Pont. 2,2, Nr. 1)"/>
    <s v="http://www.regesta-imperii.de/id/1185-10-02_1_0_4_4_2_644_1810"/>
    <s v="Bern, StA"/>
    <s v="2.10.1185"/>
    <n v="1185"/>
    <x v="87"/>
    <s v="Mittwoch"/>
    <s v="15155 Alle Aufnahmen unter dieser Zugangsnummer"/>
    <s v="F7206"/>
    <n v="15155"/>
  </r>
  <r>
    <n v="4197"/>
    <s v="C1026"/>
    <n v="10408"/>
    <x v="2"/>
    <s v="Papst Lucius III."/>
    <s v="C1026"/>
    <s v="Andernach, Kirche (Pfarrgemeinde)"/>
    <s v="HJB 24, S. 768; JL, Nr. 14549a"/>
    <s v="http://www.regesta-imperii.de/id/1184-10-06_2_0_4_4_2_648_1814"/>
    <s v="Nürnberg, Germanisches Nationalmuseum"/>
    <s v="0.0.1184-6.10.1185"/>
    <n v="11841185"/>
    <x v="87"/>
    <s v="Unbekannt"/>
    <n v="10408"/>
    <s v="C1026"/>
    <n v="10408"/>
  </r>
  <r>
    <n v="7950"/>
    <s v="F6230"/>
    <n v="14797"/>
    <x v="2"/>
    <s v="Papst Lucius III."/>
    <s v="F6230"/>
    <s v="Erzbistum Vienne (Fond), Bistum Genf (Fond)"/>
    <s v="JL, Nr. 14794; Reg.Genev., Nr. 425"/>
    <s v="http://www.regesta-imperii.de/id/1183-06-01_1_0_4_4_1_723_723"/>
    <s v="Genf, StA"/>
    <s v="1.6.1182"/>
    <n v="1182"/>
    <x v="92"/>
    <s v="Dienstag"/>
    <s v="14797 Alle Aufnahmen unter dieser Zugangsnummer"/>
    <s v="F6230"/>
    <n v="14797"/>
  </r>
  <r>
    <n v="7714"/>
    <s v="F5750"/>
    <n v="14516"/>
    <x v="2"/>
    <s v="Papst Lucius III."/>
    <s v="F5750"/>
    <s v="Loccum, Kloster, Abt Eckhard u. Konvent"/>
    <s v="UB Calenberg 3, Nr. 4; JL, Nr.14949"/>
    <m/>
    <s v="Loccum, Kirchliches Archiv, Archiv des Klosters"/>
    <s v="4.12.1183"/>
    <n v="1183"/>
    <x v="94"/>
    <s v="Sonntag"/>
    <s v="14516 Alle Aufnahmen unter dieser Zugangsnummer"/>
    <s v="F5750"/>
    <n v="14516"/>
  </r>
  <r>
    <n v="7719"/>
    <s v="F5757"/>
    <n v="14520"/>
    <x v="2"/>
    <s v="Papst Lucius III."/>
    <s v="F5757"/>
    <s v="Loccum, Kloster, Abt Eckhard u. Konvent"/>
    <s v="UB Calenberg 3, Nr. 9; JL, Nr.14950"/>
    <m/>
    <s v="Loccum, Kirchliches Archiv, Archiv des Klosters"/>
    <s v="6.12.1183"/>
    <n v="1183"/>
    <x v="94"/>
    <s v="Dienstag"/>
    <s v="14520 Alle Aufnahmen unter dieser Zugangsnummer"/>
    <s v="F5757"/>
    <n v="14520"/>
  </r>
  <r>
    <n v="7720"/>
    <s v="F5760"/>
    <n v="14521"/>
    <x v="2"/>
    <s v="Papst Lucius III."/>
    <s v="F5760"/>
    <s v="Loccum, Kloster (Fond), Pr�laten d. Kirche"/>
    <s v="UB Calenberg 3, Nr. 11; JL, Nr. 14951"/>
    <s v="http://www.regesta-imperii.de/id/1183-12-07_1_0_4_4_1_878_878"/>
    <s v="Loccum, Kirchliches Archiv, Archiv des Klosters"/>
    <s v="7.12.1183"/>
    <n v="1183"/>
    <x v="94"/>
    <s v="Mittwoch"/>
    <s v="14521 Alle Aufnahmen unter dieser Zugangsnummer"/>
    <s v="F5760"/>
    <n v="14521"/>
  </r>
  <r>
    <n v="6799"/>
    <s v="F3661"/>
    <n v="13487"/>
    <x v="2"/>
    <s v="Papst Lucius III."/>
    <s v="F3661"/>
    <s v="-- Erzbisch�fe, -- Bisch�fe, -- �bte, Hauterive, Kloster (Fond)"/>
    <s v="Reg. Hauterive, Nr.248; JL, Nr.14705"/>
    <s v="http://www.regesta-imperii.de/id/1182-11-27_1_0_4_4_1_389_389"/>
    <s v="Fribourg, StA"/>
    <s v="27.11.1182"/>
    <n v="1182"/>
    <x v="92"/>
    <s v="Samstag"/>
    <n v="13487"/>
    <s v="F3661"/>
    <n v="13487"/>
  </r>
  <r>
    <n v="6800"/>
    <s v="F3662"/>
    <n v="13488"/>
    <x v="2"/>
    <s v="Papst Lucius III."/>
    <s v="F3662"/>
    <s v="Hauterive, Kloster, Abt, Hauterive, Kloster, Konvent"/>
    <s v="Reg. Hauterive, Nr. 259; JL, Nr. 15329"/>
    <s v="http://www.regesta-imperii.de/id/1184-11-15_3_0_4_4_2_779_1945"/>
    <s v="Fribourg, StA"/>
    <s v="15.11.1184"/>
    <n v="1184"/>
    <x v="90"/>
    <s v="Donnerstag"/>
    <s v="13488 Alle Aufnahmen unter dieser Zugangsnummer"/>
    <s v="F3662"/>
    <n v="13488"/>
  </r>
  <r>
    <n v="6519"/>
    <s v="F2939"/>
    <n v="13188"/>
    <x v="2"/>
    <s v="Papst Lucius III."/>
    <s v="F2939"/>
    <s v="Montheron, Kloster, Abt Ulrich"/>
    <s v="MDR 12,3, S. 45, JL, Nr. 14953"/>
    <s v="http://www.regesta-imperii.de/id/1183-12-09_2_0_4_4_1_881_881"/>
    <s v="Lausanne, Stadtarchiv"/>
    <s v="9.12.1183"/>
    <n v="1183"/>
    <x v="94"/>
    <s v="Freitag"/>
    <n v="13188"/>
    <s v="F2939"/>
    <n v="13188"/>
  </r>
  <r>
    <n v="3976"/>
    <s v="E4811"/>
    <n v="10039"/>
    <x v="2"/>
    <s v="Papst Lucius III."/>
    <s v="E4811"/>
    <s v="Fredelsloh, Stift"/>
    <s v="JL, Nr.8706; St., Acta Mog., S. 29"/>
    <m/>
    <s v="Hannover, Hauptstaatsarchiv"/>
    <s v="16.1.1145"/>
    <n v="1145"/>
    <x v="106"/>
    <s v="Dienstag"/>
    <s v="10039 Alle Aufnahmen unter dieser Zugangsnummer"/>
    <s v="E4811"/>
    <n v="10039"/>
  </r>
  <r>
    <n v="5999"/>
    <s v="F2343"/>
    <n v="12575"/>
    <x v="2"/>
    <s v="Papst Lucius III."/>
    <s v="F2343"/>
    <s v="Lausanne, Kloster St. Maire, Prior Peter"/>
    <s v="Brackmann, Papsturkk., S. 447; JL, Nr. 14670"/>
    <s v="http://www.regesta-imperii.de/id/1182-06-26_4_0_4_4_1_276_276"/>
    <s v="Chavannes-pr�s-Renens, Arch. cant. vaudoises"/>
    <s v="26.6.1182"/>
    <n v="1182"/>
    <x v="92"/>
    <s v="Samstag"/>
    <s v="12575 Alle Aufnahmen unter dieser Zugangsnummer"/>
    <s v="F2343"/>
    <n v="12575"/>
  </r>
  <r>
    <n v="6000"/>
    <s v="F2344"/>
    <n v="12576"/>
    <x v="2"/>
    <s v="Papst Lucius III."/>
    <s v="F2344"/>
    <s v="Romainm�tier, Kloster, Prior, Romainm�tier, Kloster, Konvent"/>
    <s v="MDR 3, S. 588; JL, Nr. 15393"/>
    <s v="http://www.regesta-imperii.de/id/1185-03-23_1_0_4_4_2_380_1546"/>
    <s v="Chavannes-pr�s-Renens, Arch. cant. vaudoises"/>
    <s v="23.3.1185"/>
    <n v="1185"/>
    <x v="87"/>
    <s v="Samstag"/>
    <s v="12576 Alle Aufnahmen unter dieser Zugangsnummer"/>
    <s v="F2344"/>
    <n v="12576"/>
  </r>
  <r>
    <n v="5652"/>
    <s v="F1592"/>
    <n v="12141"/>
    <x v="2"/>
    <s v="Papst Lucius III."/>
    <s v="F1592"/>
    <s v="Bistum Basel, Bischof"/>
    <s v="Trouillat 1, Nr. 258; JL, Nr. 15384"/>
    <s v="http://www.regesta-imperii.de/id/1185-03-13_1_0_4_4_2_361_1527"/>
    <s v="Porrentruy, Arch. de l'ancien Ev�ch� de B�le"/>
    <s v="13.3.1185"/>
    <n v="1185"/>
    <x v="87"/>
    <s v="Mittwoch"/>
    <s v="12141 Alle Aufnahmen unter dieser Zugangsnummer"/>
    <s v="F1592"/>
    <n v="12141"/>
  </r>
  <r>
    <n v="5430"/>
    <s v="F1296"/>
    <n v="11894"/>
    <x v="2"/>
    <s v="Papst Lucius III."/>
    <s v="F1296"/>
    <s v="Engelberg, Kloster, Abt Berthold, Engelberg, Kloster, Br�der"/>
    <s v="QW. Schweiz 1,1, Nr. 176; JL, Nr. 15036"/>
    <s v="http://www.regesta-imperii.de/id/1184-05-04_2_0_4_4_1_1096_1096"/>
    <s v="Engelberg, Stiftsarchiv"/>
    <s v="4.5.1184"/>
    <n v="1184"/>
    <x v="90"/>
    <s v="Freitag"/>
    <s v="11894 Alle Aufnahmen unter dieser Zugangsnummer"/>
    <s v="F1296"/>
    <n v="11894"/>
  </r>
  <r>
    <n v="3882"/>
    <s v="D1245"/>
    <n v="9824"/>
    <x v="2"/>
    <s v="Papst Lucius III."/>
    <s v="D1245"/>
    <s v="Bistum Bamberg, Domstift"/>
    <s v="JL, Nr. 15423; Germ. Pont. 3,3, S. 279"/>
    <s v="http://www.regesta-imperii.de/id/1185-05-10_2_0_4_4_2_457_1623"/>
    <s v="Bamberg, StA"/>
    <s v="10.5.1185"/>
    <n v="1185"/>
    <x v="87"/>
    <s v="Freitag"/>
    <n v="9824"/>
    <s v="D1245"/>
    <n v="9824"/>
  </r>
  <r>
    <n v="3868"/>
    <s v="E4740"/>
    <n v="9809"/>
    <x v="2"/>
    <s v="Papst Lucius III."/>
    <s v="E4740"/>
    <s v="Ebrach, Kloster"/>
    <s v="JL, Nr.14632; DIGUB 2"/>
    <s v="http://www.regesta-imperii.de/id/1182-05-03_3_0_4_4_1_217_217"/>
    <s v="Würzburg, StA"/>
    <s v="3.5.1182"/>
    <n v="1182"/>
    <x v="92"/>
    <s v="Montag"/>
    <n v="9809"/>
    <s v="E4740"/>
    <n v="9809"/>
  </r>
  <r>
    <n v="3869"/>
    <s v="E4741"/>
    <n v="9810"/>
    <x v="2"/>
    <s v="Papst Lucius III."/>
    <s v="E4741"/>
    <s v="Bamberg, Hospital St. Theodor"/>
    <s v="Germ. Pont. 3, S. 289; JL, Nr.14634"/>
    <s v="http://www.regesta-imperii.de/id/1182-05-09_1_0_4_4_1_219_219"/>
    <s v="Bamberg, StA"/>
    <s v="9.5.1182"/>
    <n v="1182"/>
    <x v="92"/>
    <s v="Sonntag"/>
    <n v="9810"/>
    <s v="E4741"/>
    <n v="9810"/>
  </r>
  <r>
    <n v="3876"/>
    <s v="D1244"/>
    <n v="9817"/>
    <x v="2"/>
    <s v="Papst Lucius III."/>
    <s v="D1244"/>
    <s v="Ebrach, Kloster"/>
    <s v="JL, Nr. 14940; Germ. Pont. 3,3, S. 218, Nr. 20"/>
    <s v="http://www.regesta-imperii.de/id/1183-11-22_1_0_4_4_1_860_860"/>
    <s v="Würzburg, StA"/>
    <s v="22.11.1183"/>
    <n v="1183"/>
    <x v="94"/>
    <s v="Dienstag"/>
    <n v="9817"/>
    <s v="D1244"/>
    <n v="9817"/>
  </r>
  <r>
    <n v="3576"/>
    <s v="C909"/>
    <n v="9255"/>
    <x v="2"/>
    <s v="Papst Lucius III."/>
    <s v="C909"/>
    <s v="Rott, Kloster, Erzbistum Salzburg, Erzbischof Adalbert III."/>
    <s v="JL, Nr. 15365; Germ. Pont. 1, S. 358, Nr. 8"/>
    <s v="http://www.regesta-imperii.de/id/1185-02-17_2_0_4_4_2_320_1486"/>
    <s v="München, Bayerisches Hauptstaatsarchiv"/>
    <s v="17.2.1185"/>
    <n v="1185"/>
    <x v="87"/>
    <s v="Sonntag"/>
    <n v="9255"/>
    <s v="C909"/>
    <n v="9255"/>
  </r>
  <r>
    <n v="3585"/>
    <s v="C917"/>
    <n v="9303"/>
    <x v="2"/>
    <s v="Papst Lucius III."/>
    <s v="C917"/>
    <s v="D�nnwald, Kloster (Fond), Erzbistum K�ln, Erzbischof Philipp I., Erzbistum K�ln, Domstift, Propst Bruno"/>
    <s v="Ann. f. Ndrrhein 81, S. 128"/>
    <s v="http://www.regesta-imperii.de/id/1184-10-30_6_0_4_4_2_720_1886"/>
    <s v="D�sseldorf, HStA"/>
    <s v="0.0.1184-30.10.1185"/>
    <n v="11841185"/>
    <x v="87"/>
    <s v="Unbekannt"/>
    <n v="9303"/>
    <s v="C917"/>
    <n v="9303"/>
  </r>
  <r>
    <n v="3500"/>
    <s v="E4383"/>
    <n v="9117"/>
    <x v="2"/>
    <s v="Papst Lucius III."/>
    <s v="E4383"/>
    <s v="Oberaltaich, Kloster"/>
    <s v="JL, Nr. 15072; Germ. Pont. 1, S. 324"/>
    <s v="http://www.regesta-imperii.de/id/1184-09-02_1_0_4_4_2_22_1188"/>
    <s v="München, Bayerisches Hauptstaatsarchiv"/>
    <s v="2.9.1184"/>
    <n v="1184"/>
    <x v="90"/>
    <s v="Sonntag"/>
    <n v="9117"/>
    <s v="E4383"/>
    <n v="9117"/>
  </r>
  <r>
    <n v="3473"/>
    <s v="E4360"/>
    <n v="9070"/>
    <x v="2"/>
    <s v="Papst Lucius III."/>
    <s v="E4360"/>
    <s v="M�nchsmünster, Kloster"/>
    <s v="JL, Nr. 15102; Germ. Pont. 1, S. 314"/>
    <s v="http://www.regesta-imperii.de/id/1184-10-28_1_0_4_4_2_71_1237"/>
    <s v="München, Bayerisches Hauptstaatsarchiv"/>
    <s v="28.10.1184"/>
    <n v="1184"/>
    <x v="90"/>
    <s v="Sonntag"/>
    <n v="9070"/>
    <s v="E4360"/>
    <n v="9070"/>
  </r>
  <r>
    <n v="3369"/>
    <s v="E4219"/>
    <n v="8882"/>
    <x v="2"/>
    <s v="Papst Lucius III."/>
    <s v="E4219"/>
    <s v="Gars, Stift"/>
    <s v="Mon. Boica 1, S. 61; JL, Nr. 15468"/>
    <s v="http://www.regesta-imperii.de/id/1185-10-28_1_0_4_4_2_714_1880"/>
    <s v="München, Bayerisches Hauptstaatsarchiv"/>
    <s v="28.10.1185"/>
    <n v="1185"/>
    <x v="87"/>
    <s v="Montag"/>
    <n v="8882"/>
    <s v="E4219"/>
    <n v="8882"/>
  </r>
  <r>
    <n v="3394"/>
    <s v="E4273"/>
    <n v="8937"/>
    <x v="2"/>
    <s v="Papst Lucius III."/>
    <s v="E4273"/>
    <s v="Holzen, Kloster (b. Nordendorf, gegr. 1151-2 als Benediktiner-Doppelkloster)"/>
    <s v="JL, Nr. 14926; Germ. Pont. 2,1, S. 91, Nr. 2"/>
    <s v="http://www.regesta-imperii.de/id/1183-11-01_2_0_4_4_1_841_841"/>
    <s v="Augsburg, StA"/>
    <s v="1.11.1183"/>
    <n v="1183"/>
    <x v="94"/>
    <s v="Dienstag"/>
    <n v="8937"/>
    <s v="E4273"/>
    <n v="8937"/>
  </r>
  <r>
    <n v="3286"/>
    <s v="E4183"/>
    <n v="8768"/>
    <x v="2"/>
    <s v="Papst Lucius III."/>
    <s v="E4183"/>
    <s v="Cappenberg, Stift"/>
    <s v="UB Westfäl. 2, Nr. 2097; JL, Nr. 14520"/>
    <s v="http://www.regesta-imperii.de/id/1181-11-18_2_0_4_4_1_22_22"/>
    <s v="Cappenberg, Stiftsarchiv"/>
    <s v="18.11.1181"/>
    <n v="1181"/>
    <x v="102"/>
    <s v="Mittwoch"/>
    <n v="8768"/>
    <s v="E4183"/>
    <n v="8768"/>
  </r>
  <r>
    <n v="3182"/>
    <s v="E4092"/>
    <n v="8625"/>
    <x v="2"/>
    <s v="Papst Lucius III."/>
    <s v="E4092"/>
    <s v="Baumburg, Stift"/>
    <s v="Germ. Pont. 1, S. 77; JL, Nr. 15427"/>
    <s v="http://www.regesta-imperii.de/id/1185-05-22_1_0_4_4_2_467_1633"/>
    <s v="München, Bayerisches Hauptstaatsarchiv"/>
    <s v="22.5.1185"/>
    <n v="1185"/>
    <x v="87"/>
    <s v="Mittwoch"/>
    <n v="8625"/>
    <s v="E4092"/>
    <n v="8625"/>
  </r>
  <r>
    <n v="3122"/>
    <s v="E3962"/>
    <n v="8454"/>
    <x v="2"/>
    <s v="Papst Lucius III."/>
    <s v="E3962"/>
    <s v="Augsburg, Stift St. Moritz"/>
    <s v="JL, Nr. 14841"/>
    <s v="http://www.regesta-imperii.de/id/1183-02-17_1_0_4_4_1_492_492"/>
    <s v="Augsburg, StA"/>
    <s v="17.2.1183"/>
    <n v="1183"/>
    <x v="94"/>
    <s v="Donnerstag"/>
    <n v="8454"/>
    <s v="E3962"/>
    <n v="8454"/>
  </r>
  <r>
    <n v="3028"/>
    <s v="E2936"/>
    <n v="8286"/>
    <x v="2"/>
    <s v="Papst Lucius III."/>
    <s v="E2936"/>
    <s v="Mainz, Kloster St. Alban"/>
    <s v="JL, Nr. 15119; DIGUB 2"/>
    <s v="http://www.regesta-imperii.de/id/1184-11-21_1_0_4_4_2_102_1268"/>
    <s v="Würzburg, StA"/>
    <s v="21.11.1184"/>
    <n v="1184"/>
    <x v="90"/>
    <s v="Mittwoch"/>
    <s v="8286 Alle Aufnahmen unter dieser Zugangsnummer"/>
    <s v="E2936"/>
    <n v="8286"/>
  </r>
  <r>
    <n v="3029"/>
    <s v="E2941"/>
    <n v="8287"/>
    <x v="2"/>
    <s v="Papst Lucius III."/>
    <s v="E2941"/>
    <s v="Mainz, Kloster St. Alban"/>
    <s v="JL, Nr.15119; Joannis 2, S. 754; DIGUB 2"/>
    <m/>
    <s v="München, Bayerisches Hauptstaatsarchiv"/>
    <s v="21.11.1184"/>
    <n v="1184"/>
    <x v="90"/>
    <s v="Mittwoch"/>
    <n v="8287"/>
    <s v="E2941"/>
    <n v="8287"/>
  </r>
  <r>
    <n v="2883"/>
    <s v="D979"/>
    <n v="8114"/>
    <x v="2"/>
    <s v="Papst Lucius III."/>
    <s v="D979"/>
    <s v="Wechterswinkel, Kloster"/>
    <s v="Germ. Pont. 3,3, S. 235, Nr.3; Acta Pont. 1, S. 307, Nr.345; JL, Nr. 14768"/>
    <s v="http://www.regesta-imperii.de/id/1183-05-08_1_0_4_4_1_643_643"/>
    <s v="Würzburg, StA"/>
    <s v="0.0.1182-8.5.1183"/>
    <n v="11821183"/>
    <x v="94"/>
    <s v="Unbekannt"/>
    <n v="8114"/>
    <s v="D979"/>
    <n v="8114"/>
  </r>
  <r>
    <n v="2838"/>
    <s v="E3706"/>
    <n v="8051"/>
    <x v="2"/>
    <s v="Papst Lucius III."/>
    <s v="E3706"/>
    <s v="Sch�ningen, Kloster"/>
    <s v="JL, Nr.14633"/>
    <s v="http://www.regesta-imperii.de/id/1182-05-07_1_0_4_4_1_218_218"/>
    <s v="Wolfenb�ttel, Staatsarchiv"/>
    <s v="7.5.1182"/>
    <n v="1182"/>
    <x v="92"/>
    <s v="Freitag"/>
    <n v="8051"/>
    <s v="E3706"/>
    <n v="8051"/>
  </r>
  <r>
    <n v="2789"/>
    <s v="E3636"/>
    <n v="7980"/>
    <x v="2"/>
    <s v="Papst Lucius III."/>
    <s v="E3636"/>
    <s v="Oberzell, Kloster"/>
    <s v="Germ. Pont. 3, S. 197, Nr.5; JL, Nr. 14629"/>
    <s v="http://www.regesta-imperii.de/id/1182-05-01_1_0_4_4_1_214_214"/>
    <s v="Würzburg, StA"/>
    <s v="1.5.1182"/>
    <n v="1182"/>
    <x v="92"/>
    <s v="Samstag"/>
    <n v="7980"/>
    <s v="E3636"/>
    <n v="7980"/>
  </r>
  <r>
    <n v="2689"/>
    <s v="E3567"/>
    <n v="7846"/>
    <x v="2"/>
    <s v="Papst Lucius III."/>
    <s v="E3567"/>
    <s v="Willebadessen, Kloster"/>
    <s v="JL, Nr. 14846"/>
    <s v="http://www.regesta-imperii.de/id/1183-02-27_1_0_4_4_1_502_502"/>
    <s v="Münster, StA"/>
    <s v="27.2.1183"/>
    <n v="1183"/>
    <x v="94"/>
    <s v="Sonntag"/>
    <n v="7846"/>
    <s v="E3567"/>
    <n v="7846"/>
  </r>
  <r>
    <n v="2601"/>
    <s v="D912"/>
    <n v="7740"/>
    <x v="2"/>
    <s v="Papst Lucius III."/>
    <s v="D912"/>
    <s v="Minden, Stift St. Moritz"/>
    <s v="UB Westfäl. 2, Nr.425; JL, Nr.14510"/>
    <s v="http://www.regesta-imperii.de/id/1181-11-02_2_0_4_4_1_11_11"/>
    <s v="Münster, Staatsarchiv"/>
    <s v="2.11.1181"/>
    <n v="1181"/>
    <x v="102"/>
    <s v="Montag"/>
    <n v="7740"/>
    <s v="D912"/>
    <n v="7740"/>
  </r>
  <r>
    <n v="2578"/>
    <s v="D903"/>
    <n v="7703"/>
    <x v="2"/>
    <s v="Papst Lucius III."/>
    <s v="D903"/>
    <s v="Würzburg, Stift Haug"/>
    <s v="JL, Nr. 14803 und Nr. 14664; Germ. Pont. 3,3, S. 192, Nr. 2"/>
    <s v="http://www.regesta-imperii.de/id/1183-06-09_1_0_4_4_1_739_739"/>
    <s v="Würzburg, StA"/>
    <s v="0.0.1182-9.6.1183"/>
    <n v="11821183"/>
    <x v="94"/>
    <s v="Unbekannt"/>
    <n v="7703"/>
    <s v="D903"/>
    <n v="7703"/>
  </r>
  <r>
    <n v="4590"/>
    <s v="C1113"/>
    <n v="10899"/>
    <x v="2"/>
    <s v="Papst Lucius III."/>
    <s v="C1113"/>
    <s v="Bistum Osnabrück, Domstift"/>
    <s v="UB Osnabrück 1, Nr. 366; JL, Nr. 14598"/>
    <s v="http://www.regesta-imperii.de/id/1182-03-02_1_0_4_4_1_157_157"/>
    <s v="Osnabrück, Domarchiv"/>
    <s v="2.3.1182"/>
    <n v="1182"/>
    <x v="92"/>
    <s v="Dienstag"/>
    <n v="10899"/>
    <s v="C1113"/>
    <n v="10899"/>
  </r>
  <r>
    <n v="4591"/>
    <s v="C1114"/>
    <n v="10900"/>
    <x v="2"/>
    <s v="Papst Lucius III."/>
    <s v="C1114"/>
    <s v="Bistum Osnabrück, Domstift, Propst, Bistum Osnabrück, Domstift, Kapitel"/>
    <s v="UB Osnabrück 1, Nr. 368; JL, Nr. 14601"/>
    <s v="http://www.regesta-imperii.de/id/1182-03-03_2_0_4_4_1_160_160"/>
    <s v="Osnabrück, Domarchiv"/>
    <s v="3.3.1182"/>
    <n v="1182"/>
    <x v="92"/>
    <s v="Mittwoch"/>
    <n v="10900"/>
    <s v="C1114"/>
    <n v="10900"/>
  </r>
  <r>
    <n v="4592"/>
    <s v="C1115"/>
    <n v="10901"/>
    <x v="2"/>
    <s v="Papst Lucius III."/>
    <s v="C1115"/>
    <s v="Bistum Osnabrück, Bischof Arnold"/>
    <s v="UB Osnabrück 1, Nr. 367; JL, Nr. 14600"/>
    <s v="http://www.regesta-imperii.de/id/1182-03-03_1_0_4_4_1_159_159"/>
    <s v="Osnabrück, Domarchiv"/>
    <s v="3.3.1182"/>
    <n v="1182"/>
    <x v="92"/>
    <s v="Mittwoch"/>
    <n v="10901"/>
    <s v="C1115"/>
    <n v="10901"/>
  </r>
  <r>
    <n v="2348"/>
    <s v="D865"/>
    <n v="7348"/>
    <x v="2"/>
    <s v="Papst Lucius III."/>
    <s v="D865"/>
    <s v="Rupertsberg, Kloster"/>
    <s v="UB Mittelrhein 2, Nr. 75; JL, Nr.15335 und Nr. 15127"/>
    <s v="http://www.regesta-imperii.de/id/1184-11-22_2_0_4_4_2_104_1270"/>
    <s v="Koblenz, Landeshauptarchiv"/>
    <s v="22.11.1184"/>
    <n v="1184"/>
    <x v="90"/>
    <s v="Donnerstag"/>
    <n v="7348"/>
    <s v="D865"/>
    <n v="7348"/>
  </r>
  <r>
    <n v="2288"/>
    <s v="D852"/>
    <n v="7248"/>
    <x v="2"/>
    <s v="Papst Lucius III."/>
    <s v="D852"/>
    <s v="Werden, Kloster"/>
    <s v="Acta Pont. Rom. 1, Nr. 344; JL, Nr. 14754"/>
    <s v="http://www.regesta-imperii.de/id/1183-04-12_2_0_4_4_1_602_602"/>
    <s v="D�sseldorf, Hauptstaatsarchiv"/>
    <s v="0.0.1182-0.0.1183"/>
    <n v="11821183"/>
    <x v="94"/>
    <s v="Unbekannt"/>
    <n v="7248"/>
    <s v="D852"/>
    <n v="7248"/>
  </r>
  <r>
    <n v="2248"/>
    <s v="D843"/>
    <n v="7184"/>
    <x v="2"/>
    <s v="Papst Lucius III."/>
    <s v="D843"/>
    <s v="Laach, Kloster St. Maria"/>
    <s v="UB Mittelrhein 2, Nr. 74; Reg. Mittelrhein. 2, Nr. 514; JL, Nr. 15283"/>
    <s v="http://www.regesta-imperii.de/id/1184-10-16_3_0_4_4_2_675_1841"/>
    <s v="Koblenz, Landeshauptarchiv"/>
    <s v="0.0.1184-16.10.1185"/>
    <n v="11841185"/>
    <x v="87"/>
    <s v="Unbekannt"/>
    <n v="7184"/>
    <s v="D843"/>
    <n v="7184"/>
  </r>
  <r>
    <n v="2249"/>
    <s v="C798"/>
    <n v="7185"/>
    <x v="2"/>
    <s v="Papst Lucius III."/>
    <s v="C798"/>
    <s v="Erzbistum K�ln, Erzbischof Philipp I., Erzbistum K�ln, Domstift, Propst Bruno, Laach, Kloster St. Maria, D�nnwald, Kloster"/>
    <s v="Reg. Mittelrhein. 2, Nr. 516; JL, Nr. 15301"/>
    <s v="http://www.regesta-imperii.de/id/1184-10-31_5_0_4_4_2_724_1890"/>
    <s v="Koblenz, Landeshauptarchiv"/>
    <s v="0.0.1184-31.10.1185"/>
    <n v="11841185"/>
    <x v="87"/>
    <s v="Unbekannt"/>
    <n v="7185"/>
    <s v="C798"/>
    <n v="7185"/>
  </r>
  <r>
    <n v="2267"/>
    <s v="E3146"/>
    <n v="7208"/>
    <x v="2"/>
    <s v="Papst Lucius III."/>
    <s v="E3146"/>
    <s v="Waldsassen, Kloster (Fond), Erzbistum Salzburg, Erzbischof, Erzbistum Salzburg,- Geistliche"/>
    <s v="JL, Nr.15379; Germ. Pont. 1, S. 308, Nr.1"/>
    <s v="http://www.regesta-imperii.de/id/1185-03-07_1_0_4_4_2_353_1519"/>
    <s v="Amberg, StA"/>
    <s v="7.3.1185"/>
    <n v="1185"/>
    <x v="87"/>
    <s v="Donnerstag"/>
    <n v="7208"/>
    <s v="E3146"/>
    <n v="7208"/>
  </r>
  <r>
    <n v="2268"/>
    <s v="E3147"/>
    <n v="7209"/>
    <x v="2"/>
    <s v="Papst Lucius III."/>
    <s v="E3147"/>
    <s v="Waldsassen, Kloster"/>
    <s v="JL, Nr.15380; Germ. Pont. 1, S. 308, Nr.2"/>
    <s v="http://www.regesta-imperii.de/id/1185-03-09_1_0_4_4_2_356_1522"/>
    <s v="Amberg, StA"/>
    <s v="9.3.1185"/>
    <n v="1185"/>
    <x v="87"/>
    <s v="Samstag"/>
    <n v="7209"/>
    <s v="E3147"/>
    <n v="7209"/>
  </r>
  <r>
    <n v="2203"/>
    <s v="E3073"/>
    <n v="7092"/>
    <x v="2"/>
    <s v="Papst Lucius III."/>
    <s v="E3073"/>
    <s v="Windberg, Kloster, Abt Gebhard"/>
    <s v="JL, Nr. 14876; Germ. Pont. 1, S. 326, Nr. 3"/>
    <s v="http://www.regesta-imperii.de/id/1183-04-30_5_0_4_4_1_628_628"/>
    <s v="München, HStA"/>
    <s v="30.4.1183"/>
    <n v="1183"/>
    <x v="94"/>
    <s v="Samstag"/>
    <n v="7092"/>
    <s v="E3073"/>
    <n v="7092"/>
  </r>
  <r>
    <n v="2204"/>
    <s v="C794"/>
    <n v="7093"/>
    <x v="2"/>
    <s v="Papst Lucius III."/>
    <s v="C794"/>
    <s v="Windberg, Kloster"/>
    <s v="JL, Nr. 15316; Germ. Pont. 1, S. 327, Nr. 4"/>
    <s v="http://www.regesta-imperii.de/id/1185-11-09_1_0_4_4_2_752_1918"/>
    <s v="München, Bayerisches Hauptstaatsarchiv"/>
    <s v="0.0.1184-9.11.1185"/>
    <n v="11841185"/>
    <x v="87"/>
    <s v="Unbekannt"/>
    <n v="7093"/>
    <s v="C794"/>
    <n v="7093"/>
  </r>
  <r>
    <n v="2199"/>
    <s v="E3058"/>
    <n v="7086"/>
    <x v="2"/>
    <s v="Papst Lucius III."/>
    <s v="E3058"/>
    <s v="Bistum Verona, Lonato, St. Zeno"/>
    <s v="JL, Nr. 15089; Ital. Pont. 7,1, Nr. 1; DIGUB 1, Taf. 6"/>
    <s v="http://www.regesta-imperii.de/id/1184-09-26_1_0_4_4_2_40_1206"/>
    <s v="Worms, Stadtarchiv"/>
    <s v="26.9.1184"/>
    <n v="1184"/>
    <x v="90"/>
    <s v="Mittwoch"/>
    <s v="7086 Alle Aufnahmen unter dieser Zugangsnummer"/>
    <s v="E3058"/>
    <n v="7086"/>
  </r>
  <r>
    <n v="2132"/>
    <s v="E3004"/>
    <n v="6993"/>
    <x v="2"/>
    <s v="Papst Lucius III."/>
    <s v="E3004"/>
    <s v="Himmerod, Kloster"/>
    <s v="UB Mittelrhein 2, Nr. 67; JL, Nr. 15091"/>
    <s v="http://www.regesta-imperii.de/id/1184-10-14_1_0_4_4_2_53_1219"/>
    <s v="Koblenz, LHA"/>
    <s v="14.10.1184"/>
    <n v="1184"/>
    <x v="90"/>
    <s v="Sonntag"/>
    <n v="6993"/>
    <s v="E3004"/>
    <n v="6993"/>
  </r>
  <r>
    <n v="2003"/>
    <s v="E2827"/>
    <n v="6712"/>
    <x v="2"/>
    <s v="Papst Lucius III."/>
    <s v="E2827"/>
    <s v="Steingaden, Kloster"/>
    <s v="JL, Nr. 15436; Germ. Pont. 2,1, S. 78, Nr. 9"/>
    <s v="http://www.regesta-imperii.de/id/1185-06-16_1_0_4_4_2_494_1660"/>
    <s v="München, HStA"/>
    <s v="16.6.1185"/>
    <n v="1185"/>
    <x v="87"/>
    <s v="Sonntag"/>
    <n v="6712"/>
    <s v="E2827"/>
    <n v="6712"/>
  </r>
  <r>
    <n v="1931"/>
    <s v="C771"/>
    <n v="6546"/>
    <x v="2"/>
    <s v="Papst Lucius III."/>
    <s v="C771"/>
    <s v="Bistum Osnabrück, Domstift, Domherren"/>
    <s v="UB Osnabrück 1, Nr. 376; JL, Nr. 15293"/>
    <s v="http://www.regesta-imperii.de/id/1184-10-22_2_0_4_4_2_695_1861"/>
    <s v="Osnabrück, Staatsarchiv"/>
    <s v="0.0.1184-22.10.1185"/>
    <n v="11841185"/>
    <x v="87"/>
    <s v="Unbekannt"/>
    <n v="6546"/>
    <s v="C771"/>
    <n v="6546"/>
  </r>
  <r>
    <n v="1947"/>
    <s v="E2971"/>
    <n v="6639"/>
    <x v="2"/>
    <s v="Papst Lucius III."/>
    <s v="E2971"/>
    <s v="Paderborn, Kloster Abdinghof, Abt Heinrich"/>
    <s v="UB Westfäl. 2, Nr. 431; JL, Nr. 14847"/>
    <s v="http://www.regesta-imperii.de/id/1183-02-27_2_0_4_4_1_503_503"/>
    <s v="Münster, StA"/>
    <s v="27.2.1183"/>
    <n v="1183"/>
    <x v="94"/>
    <s v="Sonntag"/>
    <n v="6639"/>
    <s v="E2971"/>
    <n v="6639"/>
  </r>
  <r>
    <n v="1951"/>
    <s v="C773"/>
    <n v="6645"/>
    <x v="2"/>
    <s v="Papst Lucius III."/>
    <s v="C773"/>
    <s v="Paderborn, Stift Busdorf"/>
    <s v="UB Westfäl. Add., Nr.64; JL, Nr.14790"/>
    <s v="http://www.regesta-imperii.de/id/1183-05-30_1_0_4_4_1_715_715"/>
    <s v="Münster, Staatsarchiv"/>
    <s v="0.0.1182-30.5.1183"/>
    <n v="11821183"/>
    <x v="94"/>
    <s v="Unbekannt"/>
    <n v="6645"/>
    <s v="C773"/>
    <n v="6645"/>
  </r>
  <r>
    <n v="1816"/>
    <s v="FAKE"/>
    <n v="6113"/>
    <x v="2"/>
    <s v="Papst Lucius III."/>
    <s v="FAKE"/>
    <s v="�tival, Kloster"/>
    <s v="Meinert, P.urk. NF 1, S.349 Nr.198; JL, Nr. 14573"/>
    <s v="http://www.regesta-imperii.de/id/1182-01-22_1_0_4_4_1_112_112"/>
    <s v="St. Die, Stadtarchiv"/>
    <s v="22.1.1182"/>
    <n v="1182"/>
    <x v="92"/>
    <s v="Freitag"/>
    <n v="6113"/>
    <s v="FAKE"/>
    <n v="6113"/>
  </r>
  <r>
    <n v="1730"/>
    <s v="C707"/>
    <n v="5903"/>
    <x v="2"/>
    <s v="Papst Lucius III."/>
    <s v="C707"/>
    <s v="M�llenbeck, Kloster"/>
    <s v="UB Westfäl. 5,1, Nr.137; JL, Nr.14729"/>
    <s v="http://www.regesta-imperii.de/id/1183-03-17_2_0_4_4_1_525_525"/>
    <s v="Paderborn, Bistumsarchiv"/>
    <s v="17.3.1182-17.3.1183"/>
    <n v="11821183"/>
    <x v="94"/>
    <s v="Unbekannt"/>
    <n v="5903"/>
    <s v="C707"/>
    <n v="5903"/>
  </r>
  <r>
    <n v="852"/>
    <s v="E1689"/>
    <n v="4264"/>
    <x v="2"/>
    <s v="Papst Lucius III."/>
    <s v="E1689"/>
    <s v="Hane, Stift (Prämonstratenser, b. Kirchheim-Bolanden)"/>
    <s v="Acta Pont. Rom. 2, Nr.435; JL, Nr. 14644 und Nr. 15219a"/>
    <s v="http://www.regesta-imperii.de/id/1182-05-14_1_0_4_4_1_229_229"/>
    <s v="Wiesbaden, HStA"/>
    <s v="14.5.1182"/>
    <n v="1182"/>
    <x v="92"/>
    <s v="Freitag"/>
    <n v="4264"/>
    <s v="E1689"/>
    <n v="4264"/>
  </r>
  <r>
    <n v="8909"/>
    <s v="F9232"/>
    <n v="15996"/>
    <x v="2"/>
    <s v="Papst Martin IV."/>
    <s v="F9232"/>
    <s v="Rosenthal, Zisterzienserinnenkloster, �btissin, Rosenthal, Zisterzienserinnenkloster, Konvent"/>
    <s v="Remling 1, S. 349, Beil. 47; Potthast, Nr. 21908"/>
    <m/>
    <s v="Marburg, StA"/>
    <s v="1.6.1282"/>
    <n v="1282"/>
    <x v="216"/>
    <s v="Montag"/>
    <s v="15996 Alle Aufnahmen unter dieser Zugangsnummer"/>
    <s v="F9232"/>
    <n v="15996"/>
  </r>
  <r>
    <n v="5289"/>
    <s v="D1588"/>
    <n v="11719"/>
    <x v="2"/>
    <s v="Papst Martin V."/>
    <s v="D1588"/>
    <s v="Rostock, Universit�t"/>
    <s v="-"/>
    <m/>
    <s v="G�ttingen, Staatl. Arch. Lag."/>
    <s v="13.2.1419"/>
    <n v="1419"/>
    <x v="321"/>
    <s v="Montag"/>
    <s v="11719 Alle Aufnahmen unter dieser Zugangsnummer"/>
    <s v="D1588"/>
    <n v="11719"/>
  </r>
  <r>
    <n v="8321"/>
    <s v="F7507"/>
    <n v="15276"/>
    <x v="2"/>
    <s v="Papst Nikolaus V."/>
    <s v="F7507"/>
    <s v="Konrad von Scharnachthal"/>
    <s v="erw�hnt bei [C. L. von Sinner], Versuch einer diplomatischen Geschichte der Edlen von Scharnachthal, Bern 1823, S. 143; SGf 3, S. 175."/>
    <m/>
    <s v="Bern, StA"/>
    <s v="21.3.1450"/>
    <n v="1450"/>
    <x v="322"/>
    <s v="Samstag"/>
    <s v="15276 Alle Aufnahmen unter dieser Zugangsnummer"/>
    <s v="F7507"/>
    <n v="15276"/>
  </r>
  <r>
    <n v="631"/>
    <s v="E862"/>
    <n v="2359"/>
    <x v="2"/>
    <s v="Papst Paschalis II."/>
    <s v="E862"/>
    <s v="Weingarten, Kloster (Alsdorf)"/>
    <s v="UB Württemberg. 1, Nr.266; JL, Nr.6017"/>
    <m/>
    <s v="Stuttgart, Hauptstaatsarchiv"/>
    <s v="5.4.1105"/>
    <n v="1105"/>
    <x v="148"/>
    <s v="Mittwoch"/>
    <n v="2359"/>
    <s v="E862"/>
    <n v="2359"/>
  </r>
  <r>
    <n v="542"/>
    <s v="E777"/>
    <n v="2170"/>
    <x v="2"/>
    <s v="Papst Paschalis II."/>
    <s v="E777"/>
    <s v="Reinhardsbrunn, Kloster"/>
    <s v="CD. Sax. Reg. 1,2, Nr.1; JL, Nr.5906; DIGUB 2"/>
    <m/>
    <s v="Gotha, Staatsarchiv"/>
    <s v="0.0.1102"/>
    <n v="1102"/>
    <x v="189"/>
    <s v="Unbekannt"/>
    <n v="2170"/>
    <s v="E777"/>
    <n v="2170"/>
  </r>
  <r>
    <n v="222"/>
    <s v="E470"/>
    <n v="1501"/>
    <x v="2"/>
    <s v="Papst Paschalis II."/>
    <s v="E470"/>
    <s v=" "/>
    <s v="Mon. Boica 10, S. 437; JL, Nr.5923"/>
    <m/>
    <s v="München, Bayerisches Hauptstaatsarchiv"/>
    <s v="21.11.1102"/>
    <n v="1102"/>
    <x v="189"/>
    <s v="Freitag"/>
    <s v="1501 Alle Aufnahmen unter dieser Zugangsnummer"/>
    <s v="E470"/>
    <n v="1501"/>
  </r>
  <r>
    <n v="223"/>
    <s v="E471A"/>
    <n v="1502"/>
    <x v="2"/>
    <s v="Papst Paschalis II."/>
    <s v="E471A"/>
    <s v="Scheyern, Kloster"/>
    <s v="Mon. Boica 10, S. 439, Nr.2; JL, Nr.5988"/>
    <m/>
    <s v="München, Bayerisches Hauptstaatsarchiv"/>
    <s v="7.11.1104"/>
    <n v="1104"/>
    <x v="250"/>
    <s v="Montag"/>
    <s v="1502 Alle Aufnahmen unter dieser Zugangsnummer"/>
    <s v="E471A"/>
    <n v="1502"/>
  </r>
  <r>
    <n v="224"/>
    <s v="E482"/>
    <n v="1504"/>
    <x v="2"/>
    <s v="Papst Paschalis II."/>
    <s v="E482"/>
    <s v="Bistum Bamberg, Domstift"/>
    <s v="JL, Nr.6191; DIGUB 2"/>
    <m/>
    <s v="München, Bayerisches Hauptstaatsarchiv"/>
    <s v="4.3.1108"/>
    <n v="1108"/>
    <x v="193"/>
    <s v="Mittwoch"/>
    <n v="1504"/>
    <s v="E482"/>
    <n v="1504"/>
  </r>
  <r>
    <n v="225"/>
    <s v="E472A"/>
    <n v="1505"/>
    <x v="2"/>
    <s v="Papst Paschalis II."/>
    <s v="E472A"/>
    <s v="Bistum Bamberg, Domstift"/>
    <s v="JL, Nr.6291; DIGUB 2"/>
    <m/>
    <s v="München, Bayerisches Hauptstaatsarchiv"/>
    <s v="15.4.1111"/>
    <n v="1111"/>
    <x v="274"/>
    <s v="Samstag"/>
    <s v="1505 Alle Aufnahmen unter dieser Zugangsnummer"/>
    <s v="E472A"/>
    <n v="1505"/>
  </r>
  <r>
    <n v="7260"/>
    <s v="E5549"/>
    <n v="14008"/>
    <x v="2"/>
    <s v="Papst Paschalis II."/>
    <s v="E5549"/>
    <s v="Hersfeld, Kloster, Abt Reinhard"/>
    <s v="Migne, PL 163, Sp. 286, Nr.318; Jakobs, GP 4,4, S. 282, Nr.14; DIGUB 2"/>
    <m/>
    <s v="Marburg, Staatsarchiv"/>
    <s v="15.4.1111"/>
    <n v="1111"/>
    <x v="274"/>
    <s v="Samstag"/>
    <n v="14008"/>
    <s v="E5549"/>
    <n v="14008"/>
  </r>
  <r>
    <n v="5689"/>
    <s v="F1666"/>
    <n v="12201"/>
    <x v="2"/>
    <s v="Papst Paschalis II."/>
    <s v="F1666"/>
    <s v="Schaffhausen, Kloster Allerheiligen (Fond)"/>
    <s v="Urk. Reg. Schaffhausen, Nr.41; JL, Nr.5970"/>
    <m/>
    <s v="Schaffhausen, Staatsarchiv"/>
    <s v="2.2.1104"/>
    <n v="1104"/>
    <x v="250"/>
    <s v="Dienstag"/>
    <n v="12201"/>
    <s v="F1666"/>
    <n v="12201"/>
  </r>
  <r>
    <n v="3063"/>
    <s v="D1019"/>
    <n v="8377"/>
    <x v="2"/>
    <s v="Papst Paschalis II."/>
    <s v="D1019"/>
    <s v="Berchtesgaden, Kloster (Fond), - Graf Berengar (u. Kuno)"/>
    <s v="JL, Nr.6433; Germ. Pont. 1, S. 60, Nr.1"/>
    <m/>
    <s v="München, Bayerisches Hauptstaatsarchiv"/>
    <s v="0.0.1102-7.4.1105"/>
    <n v="11021105"/>
    <x v="148"/>
    <s v="Unbekannt"/>
    <s v="8377 Alle Aufnahmen unter dieser Zugangsnummer"/>
    <s v="D1019"/>
    <n v="8377"/>
  </r>
  <r>
    <n v="4546"/>
    <s v="E5270"/>
    <n v="10842"/>
    <x v="2"/>
    <s v="Papst Paschalis II."/>
    <s v="E5270"/>
    <s v="Siegburg, Kloster, Abt Kuno"/>
    <s v="UB Siegburg 1, Nr.24; JL, Nr.6246"/>
    <m/>
    <s v="D�sseldorf, Hauptstaatsarchiv"/>
    <s v="28.11.1109"/>
    <n v="1109"/>
    <x v="118"/>
    <s v="Sonntag"/>
    <n v="10842"/>
    <s v="E5270"/>
    <n v="10842"/>
  </r>
  <r>
    <n v="3082"/>
    <s v="E3931"/>
    <n v="8407"/>
    <x v="2"/>
    <s v="Papst Paschalis III."/>
    <s v="E3931"/>
    <s v="Erzbistum K�ln, Erzbischof Philipp, Erzbistum K�ln, Domstift (Fond)"/>
    <s v="Reg. K�ln Ebb. 2, Nr.908; JL, Nr.14495; DIGUB 2"/>
    <m/>
    <s v="K�ln, Stadtarchiv"/>
    <s v="26.2.1168"/>
    <n v="1168"/>
    <x v="107"/>
    <s v="Montag"/>
    <n v="8407"/>
    <s v="E3931"/>
    <n v="8407"/>
  </r>
  <r>
    <n v="3055"/>
    <s v="E3904"/>
    <n v="8365"/>
    <x v="2"/>
    <s v="Papst Paschalis III."/>
    <s v="E3904"/>
    <s v="Hornbach, Kloster, Abt Gregor"/>
    <s v="JL, Nr.14488"/>
    <m/>
    <s v="München, Bayerisches Hauptstaatsarchiv"/>
    <s v="18.11.1167"/>
    <n v="1167"/>
    <x v="109"/>
    <s v="Samstag"/>
    <n v="8365"/>
    <s v="E3904"/>
    <n v="8365"/>
  </r>
  <r>
    <n v="8102"/>
    <s v="F6829"/>
    <n v="15039"/>
    <x v="2"/>
    <s v="Papst Pius II."/>
    <s v="F6829"/>
    <s v="Bornius de Sala, JUD, litterarum apostolicarum abbreviator"/>
    <s v="Ungedr.?"/>
    <m/>
    <s v="Koblenz, Bundesarchiv"/>
    <s v="23.4.1460"/>
    <n v="1460"/>
    <x v="288"/>
    <s v="Mittwoch"/>
    <s v="15039 Alle Aufnahmen unter dieser Zugangsnummer"/>
    <s v="F6829"/>
    <n v="15039"/>
  </r>
  <r>
    <n v="7957"/>
    <s v="R9845"/>
    <n v="14804"/>
    <x v="2"/>
    <s v="Papst Urban III."/>
    <s v="R9845"/>
    <s v="Bistum Genf, Bischof Nantelm (Fond)"/>
    <s v="Rivoire-Berchem, RQ Genf 1, Nr.16 Extr.; JL, Nr. 15481; Reg.Genev., Nr. 436"/>
    <s v="http://www.regesta-imperii.de/id/ae878a1f-72aa-4cae-aa51-bb938758d22c"/>
    <s v="Genf, Staatsarchiv"/>
    <s v="12.12.1185"/>
    <n v="1185"/>
    <x v="87"/>
    <s v="Donnerstag"/>
    <s v="14804 Alle Aufnahmen unter dieser Zugangsnummer"/>
    <s v="R9845"/>
    <n v="14804"/>
  </r>
  <r>
    <n v="5431"/>
    <s v="F1297"/>
    <n v="11895"/>
    <x v="2"/>
    <s v="Papst Urban III."/>
    <s v="F1297"/>
    <s v="Engelberg, Kloster, Abt Berthold, Engelberg, Kloster, Konvent"/>
    <s v="UB Z�rich 1, Nr.341; QW. Schweiz 1,1, Nr.180"/>
    <s v="http://www.regesta-imperii.de/id/f6e302f3-2d08-402b-ab07-5f9d4e311126"/>
    <s v="Engelberg, Stiftsarchiv"/>
    <s v="28.6.1186-28.6.1187"/>
    <n v="11861187"/>
    <x v="183"/>
    <s v="Unbekannt"/>
    <s v="11895 Alle Aufnahmen unter dieser Zugangsnummer"/>
    <s v="F1297"/>
    <n v="11895"/>
  </r>
  <r>
    <n v="3464"/>
    <s v="D1128"/>
    <n v="9061"/>
    <x v="2"/>
    <s v="Papst Urban III."/>
    <s v="D1128"/>
    <s v="Michelfeld, Kloster"/>
    <s v="JL, Nr.15810; Germ. Pont. 3,3, S. 292"/>
    <s v="http://www.regesta-imperii.de/id/fa8f2832-6ae9-4cb7-bfc5-234587e10299"/>
    <s v="München, Bayerisches Hauptstaatsarchiv"/>
    <s v="8.3.1187"/>
    <n v="1187"/>
    <x v="183"/>
    <s v="Sonntag"/>
    <n v="9061"/>
    <s v="D1128"/>
    <n v="9061"/>
  </r>
  <r>
    <n v="2213"/>
    <s v="E3078"/>
    <n v="7103"/>
    <x v="2"/>
    <s v="Papst Urban III."/>
    <s v="E3078"/>
    <s v="Carden, Stift"/>
    <s v="UB Mittelrhein 2, Nr.79; JL, Nr.15707"/>
    <s v="http://www.regesta-imperii.de/id/de12f958-e09b-4dc4-914c-9476611c383d"/>
    <s v="Koblenz, Landeshauptarchiv"/>
    <s v="0.0.1186"/>
    <n v="1186"/>
    <x v="10"/>
    <s v="Unbekannt"/>
    <n v="7103"/>
    <s v="E3078"/>
    <n v="7103"/>
  </r>
  <r>
    <n v="1170"/>
    <s v="D517"/>
    <n v="5106"/>
    <x v="2"/>
    <s v="Papst Urban III."/>
    <s v="D517"/>
    <s v="Aschaffenburg, Stift, Propst, Aschaffenburg, Stift, Dekan, Aschaffenburg, Stift, Kapitel"/>
    <s v="Ungedr.?"/>
    <m/>
    <s v="Berlin, Historisches Seminar"/>
    <s v="0.0.1185-29.5.1187"/>
    <n v="11851187"/>
    <x v="183"/>
    <s v="Unbekannt"/>
    <n v="5106"/>
    <s v="D517"/>
    <n v="5106"/>
  </r>
  <r>
    <n v="8908"/>
    <s v="F9228"/>
    <n v="15995"/>
    <x v="2"/>
    <s v="Papst Urban IV."/>
    <s v="F9228"/>
    <s v="Rosenthal (Di�zese Worms), Zisterzienserinnenkloster, �btissin, Rosenthal (Di�zese Worms), Zisterzienserinnenkloster, Konvent"/>
    <s v="Remling 1, S. 347, Beil. 43; Potthast, Nr. 18490"/>
    <m/>
    <s v="Marburg, StA"/>
    <s v="13.2.1263"/>
    <n v="1263"/>
    <x v="121"/>
    <s v="Dienstag"/>
    <s v="15995 Alle Aufnahmen unter dieser Zugangsnummer"/>
    <s v="F9228"/>
    <n v="15995"/>
  </r>
  <r>
    <n v="7941"/>
    <s v="R9732"/>
    <n v="14787"/>
    <x v="2"/>
    <s v="Papst Victor IV."/>
    <s v="R9732"/>
    <s v="Bistum Genf, Bischof Arducius (Fond)"/>
    <s v="(Reg.Genev., Nr.360; Hidber, Nr.2082)"/>
    <m/>
    <s v="Genf, Staatsarchiv"/>
    <s v="1.4.1160"/>
    <n v="1160"/>
    <x v="88"/>
    <s v="Freitag"/>
    <s v="14787 Alle Aufnahmen unter dieser Zugangsnummer"/>
    <s v="R9732"/>
    <n v="14787"/>
  </r>
  <r>
    <n v="832"/>
    <s v="E1552"/>
    <n v="3983"/>
    <x v="2"/>
    <s v="Papst Viktor IV."/>
    <s v="E1552"/>
    <s v="Hersfeld, Kloster"/>
    <s v="UB Hessen LG 3, Nr.77 JL, S. 424"/>
    <m/>
    <s v="Marburg, Staatsarchiv"/>
    <s v="13.7.1162"/>
    <n v="1162"/>
    <x v="62"/>
    <s v="Freitag"/>
    <n v="3983"/>
    <s v="E1552"/>
    <n v="3983"/>
  </r>
  <r>
    <n v="242"/>
    <s v="E555A"/>
    <n v="1578"/>
    <x v="2"/>
    <s v="Papst Viktor IV."/>
    <s v="E555A"/>
    <s v="Naumburg, Kloster St. Georg"/>
    <s v="UB Naumburg H.stift 1, Nr.239; NA 28, S. 207ff."/>
    <m/>
    <s v="Weimar, Staatsarchiv"/>
    <s v="19.2.1160"/>
    <n v="1160"/>
    <x v="88"/>
    <s v="Freitag"/>
    <s v="1578 Alle Aufnahmen unter dieser Zugangsnummer"/>
    <s v="E555A"/>
    <n v="1578"/>
  </r>
  <r>
    <n v="9270"/>
    <s v="F3918"/>
    <n v="90077"/>
    <x v="2"/>
    <s v="Papst Viktor IV."/>
    <s v="F3918"/>
    <s v="Metz, St. Glossinde"/>
    <s v="JL, Nr.14476"/>
    <m/>
    <s v="Metz, Staatsarchiv"/>
    <s v="27.10.1162"/>
    <n v="1162"/>
    <x v="62"/>
    <s v="Samstag"/>
    <n v="90077"/>
    <s v="F3918"/>
    <n v="90077"/>
  </r>
  <r>
    <n v="9015"/>
    <s v="F9793"/>
    <n v="16187"/>
    <x v="2"/>
    <s v="Papst Viktor IV."/>
    <s v="F9793"/>
    <s v="Halberstadt, Bischof Gero"/>
    <s v="UB Halberstadt H.stift 1, S. 224, Nr. 259; JL, Nr. 14461"/>
    <m/>
    <s v="Magdeburg, Landeshauptarchiv"/>
    <s v="0.0.1161-23.4.1162"/>
    <n v="11611162"/>
    <x v="62"/>
    <s v="Unbekannt"/>
    <s v="16187 Alle Aufnahmen unter dieser Zugangsnummer"/>
    <s v="F9793"/>
    <n v="16187"/>
  </r>
  <r>
    <n v="9016"/>
    <s v="F9794"/>
    <n v="16188"/>
    <x v="2"/>
    <s v="Papst Viktor IV."/>
    <s v="F9794"/>
    <s v="Halberstadt, Bistum, Klerus"/>
    <s v="UB Halberstadt H.stift 1, S. 226, Nr. 262; JL, Nr. 14462"/>
    <m/>
    <s v="Magdeburg, Landeshauptarchiv"/>
    <s v="0.0.1160-4.7.1162"/>
    <n v="11601162"/>
    <x v="62"/>
    <s v="Unbekannt"/>
    <s v="16188 Alle Aufnahmen unter dieser Zugangsnummer"/>
    <s v="F9794"/>
    <n v="16188"/>
  </r>
  <r>
    <n v="8417"/>
    <s v="F7728"/>
    <n v="15411"/>
    <x v="2"/>
    <s v="Papst Viktor IV."/>
    <s v="F7728"/>
    <s v="Echternach, Abt Gerhard II."/>
    <s v="UB Mittelrhein 1, S. 683, Nr. 622, UB Mittelrhein 2, S. 716, Nr. 678, UB Echternach 1,2, S. 345-349, Nr. 208 und Abb. nach S. 352, Taf. V, JL, Nr. 14451, Germ. Pont. 10,1, S. 267f., Nr. 10, Reg. Mittelrhein. 2, Nr. 189"/>
    <m/>
    <s v="Trier, StadtA."/>
    <s v="9.6.1161"/>
    <n v="1161"/>
    <x v="108"/>
    <s v="Freitag"/>
    <s v="15411 Alle Aufnahmen unter dieser Zugangsnummer"/>
    <s v="F7728"/>
    <n v="15411"/>
  </r>
  <r>
    <n v="7899"/>
    <s v="D1802"/>
    <n v="14737"/>
    <x v="2"/>
    <s v="Papst Viktor IV."/>
    <s v="D1802"/>
    <s v="Lippoldsberg, Kloster, Liesborn, Abt Balduin, Lippoldsberg, Propst Gunter"/>
    <s v="St., Acta Mog., S. 76, Nr. 73; JL, Nr. 14452; Jakobs, Germ. Pont. 4,4, S. 291, Nr. 4"/>
    <m/>
    <s v="Marburg, StA"/>
    <s v="26.6.1161"/>
    <n v="1161"/>
    <x v="108"/>
    <s v="Montag"/>
    <n v="14737"/>
    <s v="D1802"/>
    <n v="14737"/>
  </r>
  <r>
    <n v="5338"/>
    <s v="F1276"/>
    <n v="11800"/>
    <x v="2"/>
    <s v="Papst Viktor IV."/>
    <s v="F1276"/>
    <s v="Einsiedeln, Kloster, Abt Rudolf, Einsiedeln, Kloster, Br�der"/>
    <s v="JL, Nr.14446; Reg. Einsiedeln, Nr.45; DIGUB 2"/>
    <m/>
    <s v="Einsiedeln, Stiftsarchiv"/>
    <s v="18.3.1161"/>
    <n v="1161"/>
    <x v="108"/>
    <s v="Samstag"/>
    <s v="11800 Alle Aufnahmen unter dieser Zugangsnummer"/>
    <s v="F1276"/>
    <n v="11800"/>
  </r>
  <r>
    <n v="3800"/>
    <s v="D1229"/>
    <n v="9699"/>
    <x v="2"/>
    <s v="Papst Viktor IV."/>
    <s v="D1229"/>
    <s v="Bistum Bamberg"/>
    <s v="JL, Nr.4477; Germ. Pont. 3,3, S. 277"/>
    <m/>
    <s v="München, Bayerisches Hauptstaatsarchiv"/>
    <s v="4.11.1162"/>
    <n v="1162"/>
    <x v="62"/>
    <s v="Sonntag"/>
    <n v="9699"/>
    <s v="D1229"/>
    <n v="9699"/>
  </r>
  <r>
    <n v="3499"/>
    <s v="E4382"/>
    <n v="9116"/>
    <x v="2"/>
    <s v="Papst Viktor IV."/>
    <s v="E4382"/>
    <s v="Oberaltaich, Kloster"/>
    <s v="JL, Nr.14427"/>
    <m/>
    <s v="München, Bayerisches Hauptstaatsarchiv"/>
    <s v="0.0.1159"/>
    <n v="1159"/>
    <x v="186"/>
    <s v="Unbekannt"/>
    <n v="9116"/>
    <s v="E4382"/>
    <n v="9116"/>
  </r>
  <r>
    <n v="3439"/>
    <s v="E4320"/>
    <n v="9001"/>
    <x v="2"/>
    <s v="Papst Viktor IV."/>
    <s v="E4320"/>
    <s v="Deutz, Kloster"/>
    <s v="JL, Nr.14447"/>
    <m/>
    <s v="K�ln, Stadtarchiv"/>
    <s v="11.5.1161"/>
    <n v="1161"/>
    <x v="108"/>
    <s v="Donnerstag"/>
    <n v="9001"/>
    <s v="E4320"/>
    <n v="9001"/>
  </r>
  <r>
    <n v="3440"/>
    <s v="E4321"/>
    <n v="9002"/>
    <x v="2"/>
    <s v="Papst Viktor IV."/>
    <s v="E4321"/>
    <s v="Deutz, Kloster"/>
    <s v="JL, Nr.14484"/>
    <m/>
    <s v="K�ln, Stadtarchiv"/>
    <s v="11.5.1161"/>
    <n v="1161"/>
    <x v="108"/>
    <s v="Donnerstag"/>
    <n v="9002"/>
    <s v="E4321"/>
    <n v="9002"/>
  </r>
  <r>
    <n v="2847"/>
    <s v="E3711"/>
    <n v="8060"/>
    <x v="2"/>
    <s v="Papst Viktor IV."/>
    <s v="E3711"/>
    <s v="Marienthal, Kloster"/>
    <s v="JL, Nr.14438"/>
    <m/>
    <s v="Wolfenb�ttel, Staatsarchiv"/>
    <s v="2.3.1160"/>
    <n v="1160"/>
    <x v="88"/>
    <s v="Mittwoch"/>
    <n v="8060"/>
    <s v="E3711"/>
    <n v="8060"/>
  </r>
  <r>
    <n v="2665"/>
    <s v="E3555"/>
    <n v="7821"/>
    <x v="2"/>
    <s v="Papst Viktor IV."/>
    <s v="E3555"/>
    <s v="Bonn, Stift St. Cassius, Propst Gerhard"/>
    <s v="JL, Nr.14471"/>
    <m/>
    <s v="D�sseldorf, Hauptstaatsarchiv"/>
    <s v="11.9.1162"/>
    <n v="1162"/>
    <x v="62"/>
    <s v="Dienstag"/>
    <n v="7821"/>
    <s v="E3555"/>
    <n v="7821"/>
  </r>
  <r>
    <n v="2112"/>
    <s v="B469"/>
    <n v="6968"/>
    <x v="2"/>
    <s v="Papst Viktor IV."/>
    <s v="B469"/>
    <s v="Fultenbach, Kloster"/>
    <s v="JL, Nr.14470; Germ. Pont. 2,1, S. 90, Nr.1"/>
    <m/>
    <s v="München, Bayerisches Hauptstaatsarchiv"/>
    <s v="7.9.1162"/>
    <n v="1162"/>
    <x v="62"/>
    <s v="Freitag"/>
    <n v="6968"/>
    <s v="B469"/>
    <n v="6968"/>
  </r>
  <r>
    <n v="1628"/>
    <s v="C666"/>
    <n v="5763"/>
    <x v="0"/>
    <s v="Patriarchat Aquileja, Patriarch Gottfried"/>
    <s v="C666"/>
    <s v="Millstadt, Kloster"/>
    <s v="Mon. Hist. Carinthiae 3, Nr.1349"/>
    <m/>
    <s v="Wien, Haus-, Hof- und Staatsarchiv"/>
    <s v="0.0.1188-0.0.1190 ?"/>
    <n v="11881190"/>
    <x v="97"/>
    <s v="Unbekannt"/>
    <n v="5763"/>
    <s v="C666"/>
    <n v="5763"/>
  </r>
  <r>
    <n v="1172"/>
    <s v="FAKE"/>
    <n v="5150"/>
    <x v="0"/>
    <s v="Patriarchat Aquileja, Patriarch Pellegrin I."/>
    <s v="FAKE"/>
    <s v="Millstadt, Kloster"/>
    <s v="Ungedr.?"/>
    <m/>
    <s v="Wien, Haus-, Hof- und Staatsarchiv"/>
    <s v="0.0.1154"/>
    <n v="1154"/>
    <x v="123"/>
    <s v="Unbekannt"/>
    <n v="5150"/>
    <s v="FAKE"/>
    <n v="5150"/>
  </r>
  <r>
    <n v="1149"/>
    <s v="E2228"/>
    <n v="5046"/>
    <x v="0"/>
    <s v="Patriarchat Aquileja, Patriarch Pellegrin I."/>
    <s v="E2228"/>
    <s v="Erzbistum Salzburg, Domstift, Propst, Erzbistum Salzburg, Domstift, Kapitel"/>
    <s v="UB Salzburg 2, Nr.287"/>
    <m/>
    <s v="Wien, Haus-, Hof- und Staatsarchiv"/>
    <s v="0.0.1151"/>
    <n v="1151"/>
    <x v="5"/>
    <s v="Unbekannt"/>
    <n v="5046"/>
    <s v="E2228"/>
    <n v="5046"/>
  </r>
  <r>
    <n v="1152"/>
    <s v="E2225"/>
    <n v="5050"/>
    <x v="0"/>
    <s v="Patriarchat Aquileja, Patriarch Pellegrin I."/>
    <s v="E2225"/>
    <s v="Patriarchat Aquileja,- Getreue in Callaruzo (identisch), Aquileja, Getreue in Callaruzo, Millstatt, Kloster, Abt Otto (Fond)"/>
    <s v="Mon. Hist. Carinthiae 3, Nr.926"/>
    <m/>
    <s v="Wien, Haus-, Hof- und Staatsarchiv"/>
    <s v="0.0.1154"/>
    <n v="1154"/>
    <x v="123"/>
    <s v="Unbekannt"/>
    <n v="5050"/>
    <s v="E2225"/>
    <n v="5050"/>
  </r>
  <r>
    <n v="1437"/>
    <s v="E2487"/>
    <n v="5549"/>
    <x v="0"/>
    <s v="Patriarchat Aquileja, Patriarch Ulrich II."/>
    <s v="E2487"/>
    <s v="Au, Stift"/>
    <s v="NA 11, S. 396"/>
    <m/>
    <s v="Nürnberg, Germanisches Nationalmuseum"/>
    <s v="21.11.1179"/>
    <n v="1179"/>
    <x v="151"/>
    <s v="Mittwoch"/>
    <n v="5549"/>
    <s v="E2487"/>
    <n v="5549"/>
  </r>
  <r>
    <n v="1334"/>
    <s v="C611"/>
    <n v="5432"/>
    <x v="0"/>
    <s v="Patriarchat Aquileja, Patriarch Ulrich II."/>
    <s v="C611"/>
    <s v="Viktring, Kloster"/>
    <s v="Mon. Hist. Carinthiae 3, Nr.1123"/>
    <m/>
    <s v="Wien, Haus-, Hof- und Staatsarchiv"/>
    <s v="0.3.1169 ?"/>
    <n v="1169"/>
    <x v="98"/>
    <s v="Unbekannt"/>
    <n v="5432"/>
    <s v="C611"/>
    <n v="5432"/>
  </r>
  <r>
    <n v="1295"/>
    <s v="D559"/>
    <n v="5369"/>
    <x v="0"/>
    <s v="Patriarchat Aquileja, Patriarch Ulrich II."/>
    <s v="D559"/>
    <s v="Michelstetten, Kapelle St. Margarethe"/>
    <s v="UB Krain. 1, Nr.120; Mon. Hist. Carinthiae 3, Nr.1060"/>
    <m/>
    <s v="Wien, Haus-, Hof- und Staatsarchiv"/>
    <s v="0.0.1163"/>
    <n v="1163"/>
    <x v="175"/>
    <s v="Unbekannt"/>
    <s v="5369 Alle Aufnahmen unter dieser Zugangsnummer"/>
    <s v="D559"/>
    <n v="5369"/>
  </r>
  <r>
    <n v="1292"/>
    <s v="D556"/>
    <n v="5366"/>
    <x v="0"/>
    <s v="Patriarchat Aquileja, Patriarch Ulrich II. (Elekt)"/>
    <s v="D556"/>
    <s v="St. Paul im Lavanttal, Kloster"/>
    <s v="Mon. Hist. Carinthiae 3, Nr.1042"/>
    <m/>
    <s v="Wien, Haus-, Hof- und Staatsarchiv"/>
    <s v="0.0.1162"/>
    <n v="1162"/>
    <x v="62"/>
    <s v="Unbekannt"/>
    <n v="5366"/>
    <s v="D556"/>
    <n v="5366"/>
  </r>
  <r>
    <n v="3657"/>
    <s v="D1189"/>
    <n v="9416"/>
    <x v="0"/>
    <s v="Patriarchat Jerusalem, Patriarch Fulcherius , Jerusalem,- Prior, Jerusalem,- Kapitel"/>
    <s v="D1189"/>
    <s v="Scheyern, Kloster"/>
    <s v="Mon. Boica 10, S. 382 (vor); Reg. Boica 1, S. 230"/>
    <m/>
    <s v="München, Bayerisches Hauptstaatsarchiv"/>
    <s v="um 1155"/>
    <n v="1155"/>
    <x v="61"/>
    <s v="Unbekannt"/>
    <n v="9416"/>
    <s v="D1189"/>
    <n v="9416"/>
  </r>
  <r>
    <n v="3658"/>
    <s v="C922"/>
    <n v="9417"/>
    <x v="0"/>
    <s v="Patriarchat Jerusalem, Patriarch Heraclius , Jerusalem,- Kapitel"/>
    <s v="C922"/>
    <s v="Scheyern, Kloster (Fond), Dachau, Herzog Konrad III. von"/>
    <s v="Reg. Boica 1, S. 314; Mon. Boica 10, S. 383 (vor)"/>
    <m/>
    <s v="München, Bayerisches Hauptstaatsarchiv"/>
    <s v="um 1182"/>
    <n v="1182"/>
    <x v="92"/>
    <s v="Unbekannt"/>
    <n v="9417"/>
    <s v="C922"/>
    <n v="9417"/>
  </r>
  <r>
    <n v="8121"/>
    <s v="F6949"/>
    <n v="15060"/>
    <x v="0"/>
    <s v="Paulinzelle, Abt Conrad und Konvent"/>
    <s v="F6949"/>
    <s v="St. Marien, Stift, Erfurt"/>
    <s v="UB Erfurt 1, S. 45, Nr. 88"/>
    <m/>
    <s v="Erfurt, DomA."/>
    <s v="0.0.1222"/>
    <n v="1222"/>
    <x v="138"/>
    <s v="Unbekannt"/>
    <s v="15060 Alle Aufnahmen unter dieser Zugangsnummer"/>
    <s v="F6949"/>
    <n v="15060"/>
  </r>
  <r>
    <n v="304"/>
    <s v="D224"/>
    <n v="1650"/>
    <x v="0"/>
    <s v="Paulinzelle, Kloster, Abt Gebhard"/>
    <s v="D224"/>
    <s v="Paulinzelle, Kloster (Fond)"/>
    <s v="UB Paulinzelle Kl., Nr.41; Dobenecker 2, Nr.1031"/>
    <m/>
    <s v="Rudolstadt, Staatsarchiv"/>
    <s v="0.0.1169-0.0.1195"/>
    <n v="11691195"/>
    <x v="124"/>
    <s v="Unbekannt"/>
    <n v="1650"/>
    <s v="D224"/>
    <n v="1650"/>
  </r>
  <r>
    <n v="4245"/>
    <s v="C1042"/>
    <n v="10459"/>
    <x v="0"/>
    <s v="Pax Bressanus (Diakon u. Notar)(identisch) , Pax Bressanus"/>
    <s v="C1042"/>
    <s v="Brondolo, Kloster"/>
    <s v="Ungedr.?"/>
    <m/>
    <s v="Nürnberg, Germanisches Nationalmuseum"/>
    <s v="3.12.1245"/>
    <n v="1245"/>
    <x v="55"/>
    <s v="Sonntag"/>
    <n v="10459"/>
    <s v="C1042"/>
    <n v="10459"/>
  </r>
  <r>
    <n v="6240"/>
    <s v="F2663"/>
    <n v="12891"/>
    <x v="0"/>
    <s v="Payerne, Kloster"/>
    <s v="F2663"/>
    <s v="Payerne, Kloster"/>
    <s v="Ungedr.?"/>
    <m/>
    <s v="Lausanne, Staatsarchiv"/>
    <s v="0.0.1223-0.0.1224"/>
    <n v="12231224"/>
    <x v="134"/>
    <s v="Unbekannt"/>
    <s v="12891 Alle Aufnahmen unter dieser Zugangsnummer"/>
    <s v="F2663"/>
    <n v="12891"/>
  </r>
  <r>
    <n v="6794"/>
    <s v="F3653"/>
    <n v="13482"/>
    <x v="0"/>
    <s v="Payerne, Kloster, Prior Guilencus , Payerne, Kloster, Prior Petrus"/>
    <s v="F3653"/>
    <s v="Hauterive, Kloster, Abt Wilhelm, Hauterive, Kloster, Konvent"/>
    <s v="Reg. Hauterive, Nr.137; Diesbach, S. 26"/>
    <m/>
    <s v="Fribourg, Staatsarchiv"/>
    <s v="0.0.1173"/>
    <n v="1173"/>
    <x v="116"/>
    <s v="Unbekannt"/>
    <s v="13482 Alle Aufnahmen unter dieser Zugangsnummer"/>
    <s v="F3653"/>
    <n v="13482"/>
  </r>
  <r>
    <n v="6796"/>
    <s v="F3657"/>
    <n v="13484"/>
    <x v="0"/>
    <s v="Payerne, Kloster, Prior Guilencus , Payerne, Kloster, Prior Petrus"/>
    <s v="F3657"/>
    <s v="Hauterive, Kloster, Abt Wilhelm, Hauterive, Kloster, Konvent"/>
    <s v="Reg. Hauterive, Nr.235"/>
    <m/>
    <s v="Fribourg, Staatsarchiv"/>
    <s v="0.0.1190 ?"/>
    <n v="1190"/>
    <x v="97"/>
    <s v="Unbekannt"/>
    <s v="13484 Alle Aufnahmen unter dieser Zugangsnummer"/>
    <s v="F3657"/>
    <n v="13484"/>
  </r>
  <r>
    <n v="6823"/>
    <s v="F3696"/>
    <n v="13511"/>
    <x v="0"/>
    <s v="Payerne, Kloster, Prior Hugo"/>
    <s v="F3696"/>
    <s v="Hauterive, Kloster"/>
    <s v="Reg. Hauterive, Nr.377"/>
    <m/>
    <s v="Fribourg, Staatsarchiv"/>
    <s v="19.5.1228"/>
    <n v="1228"/>
    <x v="17"/>
    <s v="Freitag"/>
    <s v="13511 Alle Aufnahmen unter dieser Zugangsnummer"/>
    <s v="F3696"/>
    <n v="13511"/>
  </r>
  <r>
    <n v="6239"/>
    <s v="F2662"/>
    <n v="12890"/>
    <x v="0"/>
    <s v="Payerne, Kloster, Prior Hugo"/>
    <s v="F2662"/>
    <s v="Payerne, Kloster"/>
    <s v="Ungedr.?"/>
    <m/>
    <s v="Lausanne, Staatsarchiv"/>
    <s v="0.0.1213"/>
    <n v="1213"/>
    <x v="49"/>
    <s v="Unbekannt"/>
    <n v="12890"/>
    <s v="F2662"/>
    <n v="12890"/>
  </r>
  <r>
    <n v="6295"/>
    <s v="F2748"/>
    <n v="12946"/>
    <x v="0"/>
    <s v="Payerne, Kloster, Prior Hugo (identisch) , Lausanne, Prokurator, Prior Hugo"/>
    <s v="F2748"/>
    <s v="Hautcret, Kloster"/>
    <s v="Ungedr.?"/>
    <m/>
    <s v="Lausanne, Staatsarchiv"/>
    <s v="19.7.1232"/>
    <n v="1232"/>
    <x v="48"/>
    <s v="Montag"/>
    <n v="12946"/>
    <s v="F2748"/>
    <n v="12946"/>
  </r>
  <r>
    <n v="6827"/>
    <s v="F3702"/>
    <n v="13515"/>
    <x v="0"/>
    <s v="Payerne, Kloster, Prior Hugo , Payerne, Kloster, Konvent"/>
    <s v="F3702"/>
    <s v="Hauterive, Kloster"/>
    <s v="Reg. Hauterive, Nr.382"/>
    <m/>
    <s v="Fribourg, Staatsarchiv"/>
    <s v="0.0.1228"/>
    <n v="1228"/>
    <x v="17"/>
    <s v="Unbekannt"/>
    <s v="13515 Alle Aufnahmen unter dieser Zugangsnummer"/>
    <s v="F3702"/>
    <n v="13515"/>
  </r>
  <r>
    <n v="6802"/>
    <s v="F3664"/>
    <n v="13490"/>
    <x v="0"/>
    <s v="Payerne, Kloster, Prior Theobald"/>
    <s v="F3664"/>
    <s v="Hauterive, Kloster"/>
    <s v="Reg. Schweiz 2,5 Beil., Nr.79; Reg. Hauterive, Nr.278"/>
    <m/>
    <s v="Fribourg, Staatsarchiv"/>
    <s v="0.0.1198 ?"/>
    <n v="1198"/>
    <x v="142"/>
    <s v="Unbekannt"/>
    <s v="13490 Alle Aufnahmen unter dieser Zugangsnummer"/>
    <s v="F3664"/>
    <n v="13490"/>
  </r>
  <r>
    <n v="6790"/>
    <s v="F3649"/>
    <n v="13478"/>
    <x v="0"/>
    <s v="Payerne, Kloster, Prior Wilencus , Payerne, Kloster, Konvent"/>
    <s v="F3649"/>
    <s v="Hauterive, Kloster, Abt Gerhard, Hauterive, Kloster, Konvent"/>
    <s v="Reg. Hauterive, Nr.62; Reg. Schweiz, Nr.2027"/>
    <m/>
    <s v="Fribourg, Staatsarchiv"/>
    <s v="0.0.1155"/>
    <n v="1155"/>
    <x v="61"/>
    <s v="Unbekannt"/>
    <s v="13478 Alle Aufnahmen unter dieser Zugangsnummer"/>
    <s v="F3649"/>
    <n v="13478"/>
  </r>
  <r>
    <n v="6871"/>
    <s v="F3767"/>
    <n v="13559"/>
    <x v="0"/>
    <s v="Payerne, Kloster, Prior Wilhelm"/>
    <s v="F3767"/>
    <s v="Hauterive, Kloster"/>
    <s v="Reg. Hauterive, Nr.483"/>
    <m/>
    <s v="Fribourg, Staatsarchiv"/>
    <s v="22.6.1250"/>
    <n v="1250"/>
    <x v="9"/>
    <s v="Mittwoch"/>
    <s v="13559 Alle Aufnahmen unter dieser Zugangsnummer"/>
    <s v="F3767"/>
    <n v="13559"/>
  </r>
  <r>
    <n v="7182"/>
    <s v="F4450"/>
    <n v="13898"/>
    <x v="0"/>
    <s v="Peter (Notar)"/>
    <s v="F4450"/>
    <s v="Mont Joux, Stift, Propst Peter"/>
    <s v="Ungedr.?"/>
    <m/>
    <s v="Sitten, Staatsarchiv"/>
    <s v="3.4.1229"/>
    <n v="1229"/>
    <x v="63"/>
    <s v="Dienstag"/>
    <s v="13898 Alle Aufnahmen unter dieser Zugangsnummer"/>
    <s v="F4450"/>
    <n v="13898"/>
  </r>
  <r>
    <n v="9185"/>
    <s v="F4102"/>
    <n v="80317"/>
    <x v="0"/>
    <s v="Peter (Sohn des weiland Benedikt von Vernamiege)"/>
    <s v="F4102"/>
    <s v="Vernamiege, Meier Wilhelm"/>
    <s v="Ungedr."/>
    <m/>
    <s v="Sitten, Domkapitelsarchiv"/>
    <s v="13.12.1257"/>
    <n v="1257"/>
    <x v="37"/>
    <s v="Donnerstag"/>
    <s v="80317 Alle Aufnahmen unter dieser Zugangsnummer"/>
    <s v="F4102"/>
    <n v="80317"/>
  </r>
  <r>
    <n v="9191"/>
    <s v="F4102"/>
    <n v="80323"/>
    <x v="0"/>
    <s v="Peter (Sohn des weiland Benedikt von Vernamiege)"/>
    <s v="F4102"/>
    <s v="Mage,- Geistlicher Anselm"/>
    <s v="Ungedr."/>
    <m/>
    <s v="Sitten, Domkapitelsarchiv"/>
    <s v="13.12.1259"/>
    <n v="1259"/>
    <x v="82"/>
    <s v="Samstag"/>
    <s v="80323 Alle Aufnahmen unter dieser Zugangsnummer"/>
    <s v="F4102"/>
    <n v="80323"/>
  </r>
  <r>
    <n v="7082"/>
    <s v="F4254"/>
    <n v="13788"/>
    <x v="0"/>
    <s v="Peter , Bistum Sitten,- Kanzler Wilhelm (identisch), Bistum Sitten, Domstift, Kantor Wilhelm"/>
    <s v="F4254"/>
    <s v="Bistum Sitten, Domstift, Dekan Aimo"/>
    <s v="MDR 29,1, S. 185; Reg. Schweiz, Nr.3197"/>
    <m/>
    <s v="Sitten, Domkapitelsarchiv"/>
    <s v="0.0.1215"/>
    <n v="1215"/>
    <x v="50"/>
    <s v="Unbekannt"/>
    <n v="13788"/>
    <s v="F4254"/>
    <n v="13788"/>
  </r>
  <r>
    <n v="7100"/>
    <s v="F4271"/>
    <n v="13806"/>
    <x v="0"/>
    <s v="Peter Ayers , Bistum Sitten,- Kanzler Aimo (identisch), Bistum Sitten, Domstift, Kantor Aimo"/>
    <s v="F4271"/>
    <s v="Wilhelm Cocus, Bistum Sitten, Domstift, Kapitel (Fond)"/>
    <s v="MDR 29,1, S. 271"/>
    <m/>
    <s v="Sitten, Domkapitelsarchiv"/>
    <s v="0.0.1227"/>
    <n v="1227"/>
    <x v="57"/>
    <s v="Unbekannt"/>
    <n v="13806"/>
    <s v="F4271"/>
    <n v="13806"/>
  </r>
  <r>
    <n v="7075"/>
    <s v="F4244"/>
    <n v="13779"/>
    <x v="0"/>
    <s v="Peter de Malacuria , Wilhelm von Moerel, Bistum Sitten,- Kanzler Aimo"/>
    <s v="F4244"/>
    <s v="Peter Acelinus, Bistum Sitten, Domstift, Kapitel (Fond)"/>
    <s v="MDR 29,1, S. 159"/>
    <m/>
    <s v="Sitten, Domkapitelsarchiv"/>
    <s v="0.0.1207"/>
    <n v="1207"/>
    <x v="198"/>
    <s v="Unbekannt"/>
    <n v="13779"/>
    <s v="F4244"/>
    <n v="13779"/>
  </r>
  <r>
    <n v="7110"/>
    <s v="F4280"/>
    <n v="13816"/>
    <x v="0"/>
    <s v="Peter Morahcki&quot; , Bistum Sitten,- Kanzler Wilhelm (identisch), Bistum Sitten, Domstift, Kantor Wilhelm&quot;"/>
    <s v="F4280"/>
    <s v="Wilhelm Cocus, Bistum Sitten, Domstift, Kapitel (Fond)"/>
    <s v="MDR 29,1, S. 208"/>
    <m/>
    <s v="Sitten, Domkapitelsarchiv"/>
    <s v="0.0.1219"/>
    <n v="1219"/>
    <x v="58"/>
    <s v="Unbekannt"/>
    <n v="13816"/>
    <s v="F4280"/>
    <n v="13816"/>
  </r>
  <r>
    <n v="7061"/>
    <s v="F4230"/>
    <n v="13765"/>
    <x v="0"/>
    <s v="Peter Niger , Bistum Sitten,- Kanzler Aimo (identisch), Bistum Sitten, Domstift, Kantor Aimo"/>
    <s v="F4230"/>
    <s v="Wilhelm Cocus, Bistum Sitten, Domstift, Kapitel (Fond)"/>
    <s v="MDR 29,1, S. 256"/>
    <m/>
    <s v="Sitten, Domkapitelsarchiv"/>
    <s v="0.0.1224"/>
    <n v="1224"/>
    <x v="134"/>
    <s v="Unbekannt"/>
    <s v="13765 Alle Aufnahmen unter dieser Zugangsnummer"/>
    <s v="F4230"/>
    <n v="13765"/>
  </r>
  <r>
    <n v="7092"/>
    <s v="F4264"/>
    <n v="13798"/>
    <x v="0"/>
    <s v="Peter Quintins , Bistum Sitten,- Kanzler Aimo (identisch), Bistum Sitten, Domstift, Kantor Aimo"/>
    <s v="F4264"/>
    <s v="Bistum Sitten, Domstift, Dekan Boso"/>
    <s v="MDR 29,1, S. 237"/>
    <m/>
    <s v="Sitten, Domkapitelsarchiv"/>
    <s v="0.0.1223"/>
    <n v="1223"/>
    <x v="41"/>
    <s v="Unbekannt"/>
    <n v="13798"/>
    <s v="F4264"/>
    <n v="13798"/>
  </r>
  <r>
    <n v="8266"/>
    <s v="F7365"/>
    <n v="15219"/>
    <x v="0"/>
    <s v="Peter von Bubenberg, Schulthei�"/>
    <s v="F7365"/>
    <s v="Buchsee, Johanniterhaus"/>
    <s v="FR Bern. 2, Nr. 216"/>
    <m/>
    <s v="Bern, StA"/>
    <s v="0.0.1241"/>
    <n v="1241"/>
    <x v="38"/>
    <s v="Unbekannt"/>
    <s v="15219 Alle Aufnahmen unter dieser Zugangsnummer"/>
    <s v="F7365"/>
    <n v="15219"/>
  </r>
  <r>
    <n v="1587"/>
    <s v="C669"/>
    <n v="5721"/>
    <x v="0"/>
    <s v="Peter von Chamblez (u. Frau)"/>
    <s v="C669"/>
    <s v="Orval, Kloster (Zisterzienser)"/>
    <s v="Ungedr.?"/>
    <m/>
    <s v="Berlin, Geheimes Staatsarchiv"/>
    <s v="2.2.1234"/>
    <n v="1234"/>
    <x v="51"/>
    <s v="Donnerstag"/>
    <n v="5721"/>
    <s v="C669"/>
    <n v="5721"/>
  </r>
  <r>
    <n v="6994"/>
    <s v="F4149"/>
    <n v="13694"/>
    <x v="0"/>
    <s v="Peter von Cuva , Bistum Sitten,- Kanzler Wilhelm (identisch), Bistum Sitten, Domstift, Kantor Wilhelm"/>
    <s v="F4149"/>
    <s v="Vex, Werner von, Galatea (Frau d. Werner von Vex), Bistum Sitten, Domstift, Kapitel (Fond)"/>
    <s v="MDR 29,1, S. 175; Reg. Schweiz, Nr.3116"/>
    <m/>
    <s v="Sitten, Domkapitelsarchiv"/>
    <s v="0.0.1213"/>
    <n v="1213"/>
    <x v="49"/>
    <s v="Unbekannt"/>
    <n v="13694"/>
    <s v="F4149"/>
    <n v="13694"/>
  </r>
  <r>
    <n v="6974"/>
    <s v="F4125"/>
    <n v="13674"/>
    <x v="0"/>
    <s v="Peter von Lenk , Bistum Sitten,- Kanzler Wilhelm (identisch), Bistum Sitten, Domstift, Kantor Wilhelm"/>
    <s v="F4125"/>
    <s v="Bistum Sitten, Domstift, Dekan Aimo"/>
    <s v="MDR 29,1, S. 184; Reg. Schweiz, Nr.3202"/>
    <m/>
    <s v="Sitten, Domkapitelsarchiv"/>
    <s v="0.0.1215"/>
    <n v="1215"/>
    <x v="50"/>
    <s v="Unbekannt"/>
    <s v="13674 Alle Aufnahmen unter dieser Zugangsnummer"/>
    <s v="F4125"/>
    <n v="13674"/>
  </r>
  <r>
    <n v="5822"/>
    <s v="F1860"/>
    <n v="12349"/>
    <x v="0"/>
    <s v="Peter von Sins"/>
    <s v="F1860"/>
    <s v="Hohenrain, Johanniterhaus (Fond)"/>
    <s v="UB Solothurn 2, Nr.47; QW. Schweiz 1,1, Nr.622"/>
    <m/>
    <s v="Luzern, Staatsarchiv"/>
    <s v="17.1.1250"/>
    <n v="1250"/>
    <x v="9"/>
    <s v="Montag"/>
    <s v="12349 Alle Aufnahmen unter dieser Zugangsnummer"/>
    <s v="F1860"/>
    <n v="12349"/>
  </r>
  <r>
    <n v="6577"/>
    <s v="F3045"/>
    <n v="13254"/>
    <x v="0"/>
    <s v="Petershausen, Kloster, Abt , Bistum Konstanz, Domstift, Dekan"/>
    <s v="F3045"/>
    <s v="Leuggern, Johanniter (Fond), Deutschland, Johanniter"/>
    <s v="UB Z�rich 12, Nr.465a; Argovia 10, Nr.40"/>
    <m/>
    <s v="Aarau, Staatsarchiv"/>
    <s v="7.4.1231"/>
    <n v="1231"/>
    <x v="136"/>
    <s v="Montag"/>
    <s v="13254 Alle Aufnahmen unter dieser Zugangsnummer"/>
    <s v="F3045"/>
    <n v="13254"/>
  </r>
  <r>
    <n v="5096"/>
    <s v="F944"/>
    <n v="11514"/>
    <x v="0"/>
    <s v="Petershausen, Kloster, Abt , Wagenhausen, Kloster, Abt, Kreuzlingen, Stift, Abt"/>
    <s v="F944"/>
    <s v="Stein a.Rh., Kloster"/>
    <s v="UB Z�rich 12, Nr.764b"/>
    <m/>
    <s v="Z�rich, Staatsarchiv"/>
    <s v="um 1250"/>
    <n v="1250"/>
    <x v="9"/>
    <s v="Unbekannt"/>
    <n v="11514"/>
    <s v="F944"/>
    <n v="11514"/>
  </r>
  <r>
    <n v="5102"/>
    <s v="F951"/>
    <n v="11520"/>
    <x v="0"/>
    <s v="Petershausen, Kloster, Abt Eberhard , Konstanz, Stift St. Stephan, Propst Hugo (identisch), Bistum Konstanz,- Propst Hugo (Richter)"/>
    <s v="F951"/>
    <s v="Papst Innozenz III."/>
    <s v="UB Z�rich 1, Nr.379"/>
    <m/>
    <s v="Z�rich, Staatsarchiv"/>
    <s v="vor 1216.7.16"/>
    <n v="1216"/>
    <x v="44"/>
    <s v="Unbekannt"/>
    <s v="11520 Alle Aufnahmen unter dieser Zugangsnummer"/>
    <s v="F951"/>
    <n v="11520"/>
  </r>
  <r>
    <n v="5525"/>
    <s v="F1460"/>
    <n v="12003"/>
    <x v="0"/>
    <s v="Petershausen, Kloster, Abt Ulrich , Konstanz, Dominikaner, Prior C., Konstanz, Franziskaner, Gardian"/>
    <s v="F1460"/>
    <s v="Kreuzlingen, Stift"/>
    <s v="D Ph. 25; UB Thurg. 2, Nr.71"/>
    <m/>
    <s v="Frauenfeld, Staatsarchiv"/>
    <s v="um 1250"/>
    <n v="1250"/>
    <x v="9"/>
    <s v="Unbekannt"/>
    <s v="12003 Alle Aufnahmen unter dieser Zugangsnummer"/>
    <s v="F1460"/>
    <n v="12003"/>
  </r>
  <r>
    <n v="5506"/>
    <s v="F1426"/>
    <n v="11978"/>
    <x v="0"/>
    <s v="Petershausen, Kloster, Abt Ulrich , Konstanz, Dominikaner, Prior C., Konstanz, Franziskaner, Gardian"/>
    <s v="F1426"/>
    <s v="Kreuzlingen, Stift"/>
    <s v="UB Thurg. 2, Nr.43"/>
    <m/>
    <s v="Frauenfeld, Staatsarchiv"/>
    <s v="um 1250"/>
    <n v="1250"/>
    <x v="9"/>
    <s v="Unbekannt"/>
    <s v="11978 Alle Aufnahmen unter dieser Zugangsnummer"/>
    <s v="F1426"/>
    <n v="11978"/>
  </r>
  <r>
    <n v="5524"/>
    <s v="F1458"/>
    <n v="12001"/>
    <x v="0"/>
    <s v="Petershausen, Kloster, Abt Ulrich , Konstanz, Dominikaner, Prior, Konstanz, Franziskaner, Gardian"/>
    <s v="F1458"/>
    <s v="Kreuzlingen, Stift"/>
    <s v="UB Thurg. 2, Nr.37"/>
    <m/>
    <s v="Frauenfeld, Staatsarchiv"/>
    <s v="um 1250"/>
    <n v="1250"/>
    <x v="9"/>
    <s v="Unbekannt"/>
    <s v="12001 Alle Aufnahmen unter dieser Zugangsnummer"/>
    <s v="F1458"/>
    <n v="12001"/>
  </r>
  <r>
    <n v="7143"/>
    <s v="F4434"/>
    <n v="13853"/>
    <x v="0"/>
    <s v="Petrus Alberti"/>
    <s v="F4434"/>
    <s v="Bistum Sitten, Domstift, Kapitel"/>
    <s v="MDR 29,1, S. 162; Reg. Schweiz, Nr.2995"/>
    <m/>
    <s v="Sitten, Domkapitelsarchiv"/>
    <s v="0.0.1209 ?"/>
    <n v="1209"/>
    <x v="15"/>
    <s v="Unbekannt"/>
    <n v="13853"/>
    <s v="F4434"/>
    <n v="13853"/>
  </r>
  <r>
    <n v="7198"/>
    <s v="F4487"/>
    <n v="13914"/>
    <x v="0"/>
    <s v="Petrus dol Noieret , Bistum Sitten, Notar Wilhelm, Bistum Sitten, Domstift, Bistum Sitten, Kanzler Normandus, Bistum Sitten, Domstift, Kantor Normandus"/>
    <s v="F4487"/>
    <s v="Anniviers, Willelmus, Vizedominus von"/>
    <s v="Ungedr.?"/>
    <m/>
    <s v="Sitten, Staatsarchiv"/>
    <s v="19.11.1249"/>
    <n v="1249"/>
    <x v="45"/>
    <s v="Freitag"/>
    <s v="13914 Alle Aufnahmen unter dieser Zugangsnummer"/>
    <s v="F4487"/>
    <n v="13914"/>
  </r>
  <r>
    <n v="7073"/>
    <s v="F4242"/>
    <n v="13777"/>
    <x v="0"/>
    <s v="Petrus Liormoneis iunior , Bistum Sitten,- Notar Wilhelm (identisch), Bistum Sitten, Domstift, Notar Wilhelm, Bistum Sitten,- Kanzler Walter (identisch), Bistum Sitten, Domstift, Kantor Walter"/>
    <s v="F4242"/>
    <s v="Johann de Choussua, Anselm de Choussua, Jakob de Choussua, Peter de Choussua (Br�der), Bistum Sitten, Domstift, Kapitel (Fond)"/>
    <s v="Ungedr.?"/>
    <m/>
    <s v="Sitten, Domkapitelsarchiv"/>
    <s v="20.10.1247"/>
    <n v="1247"/>
    <x v="56"/>
    <s v="Sonntag"/>
    <n v="13777"/>
    <s v="F4242"/>
    <n v="13777"/>
  </r>
  <r>
    <n v="5977"/>
    <s v="F2313"/>
    <n v="12549"/>
    <x v="0"/>
    <s v="Petrus Morem (Notar)"/>
    <s v="F2313"/>
    <s v="Bistum Sitten (?)"/>
    <s v="Ungedr.?"/>
    <m/>
    <s v="Lausanne, Staatsarchiv"/>
    <s v="um 1300"/>
    <n v="1300"/>
    <x v="36"/>
    <s v="Unbekannt"/>
    <s v="12549 Alle Aufnahmen unter dieser Zugangsnummer"/>
    <s v="F2313"/>
    <n v="12549"/>
  </r>
  <r>
    <n v="5978"/>
    <s v="F2314"/>
    <n v="12550"/>
    <x v="0"/>
    <s v="Petrus Morem (Notar)"/>
    <s v="F2314"/>
    <s v="Bistum Sitten (?)"/>
    <s v="Ungedr.?"/>
    <m/>
    <s v="Lausanne, Staatsarchiv"/>
    <s v="um 1300"/>
    <n v="1300"/>
    <x v="36"/>
    <s v="Unbekannt"/>
    <s v="12550 Alle Aufnahmen unter dieser Zugangsnummer"/>
    <s v="F2314"/>
    <n v="12550"/>
  </r>
  <r>
    <n v="6627"/>
    <s v="F3119"/>
    <n v="13307"/>
    <x v="0"/>
    <s v="Petrus Numagen (Notar)"/>
    <s v="F3119"/>
    <s v="Wettingen, Kloster"/>
    <s v="Ungedr.?"/>
    <m/>
    <s v="Aarau, Staatsarchiv"/>
    <s v="15.Jh. ?"/>
    <m/>
    <x v="13"/>
    <s v="Unbekannt"/>
    <s v="13307 Alle Aufnahmen unter dieser Zugangsnummer"/>
    <s v="F3119"/>
    <n v="13307"/>
  </r>
  <r>
    <n v="4202"/>
    <s v="D1329"/>
    <n v="10413"/>
    <x v="0"/>
    <s v="Petrus Silvus (Presbyter u. Notar)(identisch) , Petrus Silvus"/>
    <s v="D1329"/>
    <s v="Brondolo, Kloster, Abt Albert, Brondolo, Kloster, Konvent"/>
    <s v="Ungedr.?"/>
    <m/>
    <s v="Nürnberg, Germanisches Nationalmuseum"/>
    <s v="10.4.1192"/>
    <n v="1192"/>
    <x v="46"/>
    <s v="Freitag"/>
    <n v="10413"/>
    <s v="D1329"/>
    <n v="10413"/>
  </r>
  <r>
    <n v="4194"/>
    <s v="C1023"/>
    <n v="10405"/>
    <x v="0"/>
    <s v="Petrus Silvus (Presbyter u. Notar)(identisch) , Petrus Silvus"/>
    <s v="C1023"/>
    <s v="Brondolo, Kloster (Fond), Johannes Taurellus"/>
    <s v="Ungedr.?"/>
    <m/>
    <s v="Nürnberg, Germanisches Nationalmuseum"/>
    <s v="0.10.1178"/>
    <n v="1178"/>
    <x v="80"/>
    <s v="Unbekannt"/>
    <n v="10405"/>
    <s v="C1023"/>
    <n v="10405"/>
  </r>
  <r>
    <n v="4195"/>
    <s v="C1024"/>
    <n v="10406"/>
    <x v="0"/>
    <s v="Petrus Silvus (Presbyter u. Notar)(identisch) , Petrus Silvus"/>
    <s v="C1024"/>
    <s v="Brondolo, Kloster, Abt Albert, Brondolo, Kloster, Konvent, Petrus Boratus (u. s. Erben)"/>
    <s v="Ungedr.?"/>
    <m/>
    <s v="Nürnberg, Germanisches Nationalmuseum"/>
    <s v="0.2.1180"/>
    <n v="1180"/>
    <x v="73"/>
    <s v="Unbekannt"/>
    <n v="10406"/>
    <s v="C1024"/>
    <n v="10406"/>
  </r>
  <r>
    <n v="7200"/>
    <s v="F4490"/>
    <n v="13916"/>
    <x v="0"/>
    <s v="Petrus vom Turn (de Turre)(Ritter)"/>
    <s v="F4490"/>
    <s v="Udricus de Villars"/>
    <s v="Ungedr.?"/>
    <m/>
    <s v="Sitten, Staatsarchiv"/>
    <s v="0.0.1239"/>
    <n v="1239"/>
    <x v="79"/>
    <s v="Unbekannt"/>
    <s v="13916 Alle Aufnahmen unter dieser Zugangsnummer"/>
    <s v="F4490"/>
    <n v="13916"/>
  </r>
  <r>
    <n v="6820"/>
    <s v="F3691"/>
    <n v="13508"/>
    <x v="0"/>
    <s v="Petrus von Freiburg (Magister, Priester von Villars-sur-Glane) (identisch) , Villars-sur-Glane,- Petrus von Freiburg (Priester)"/>
    <s v="F3691"/>
    <s v="Hauterive, Kloster"/>
    <s v="Reg. Hauterive, Nr.373"/>
    <m/>
    <s v="Fribourg, Staatsarchiv"/>
    <s v="0.0.1227"/>
    <n v="1227"/>
    <x v="57"/>
    <s v="Unbekannt"/>
    <s v="13508 Alle Aufnahmen unter dieser Zugangsnummer"/>
    <s v="F3691"/>
    <n v="13508"/>
  </r>
  <r>
    <n v="7228"/>
    <s v="F4609"/>
    <n v="13971"/>
    <x v="0"/>
    <s v="Petrus, gen. Ferrel de Cossonai , Hugo, gen. Ferrel de Cossonai (Br�der), Loset (Mutter des Petrus u. Hugo)"/>
    <s v="F4609"/>
    <s v="St. Maurice, Stift, Konvent"/>
    <s v="Reg. Schweiz, Nr.2421"/>
    <m/>
    <s v="St. Maurice, Stiftsarchiv"/>
    <s v="30.11.1180 ?"/>
    <n v="1180"/>
    <x v="73"/>
    <s v="Sonntag"/>
    <s v="13971 Alle Aufnahmen unter dieser Zugangsnummer"/>
    <s v="F4609"/>
    <n v="13971"/>
  </r>
  <r>
    <n v="8782"/>
    <s v="F8685"/>
    <n v="15828"/>
    <x v="0"/>
    <s v="Petrus, p�pstlicher Legat , Petrus, Kardinaldiakon von St. Giorgio in Velabro in Rom (identisch)"/>
    <s v="F8685"/>
    <s v="Lilienthal, Zisterzienserinnenkloster, �btissin und Konvent"/>
    <s v="UB Lilienthal, S. 143"/>
    <m/>
    <s v="Stade, StA"/>
    <s v="17.9.1254"/>
    <n v="1254"/>
    <x v="147"/>
    <s v="Donnerstag"/>
    <s v="15828 Alle Aufnahmen unter dieser Zugangsnummer"/>
    <s v="F8685"/>
    <n v="15828"/>
  </r>
  <r>
    <n v="8837"/>
    <s v="F9196"/>
    <n v="15886"/>
    <x v="0"/>
    <s v="Pfalzgraf bei Rhein und Herzog von Sachsen, Heinrich , Pfalzgraf bei Rhein und Herzog von Sachsen, Heinrich"/>
    <s v="F9196"/>
    <s v="Stade, B�rger"/>
    <s v="UB Stade, S. 29, Nr. 30; Pratje 6, S. 108; fehlt bei Sudendorf"/>
    <m/>
    <s v="Stade, StadtA"/>
    <s v="0.0.1225"/>
    <n v="1225"/>
    <x v="4"/>
    <s v="Unbekannt"/>
    <s v="15886 Alle Aufnahmen unter dieser Zugangsnummer"/>
    <s v="F9196"/>
    <n v="15886"/>
  </r>
  <r>
    <n v="8725"/>
    <s v="F8438"/>
    <n v="15770"/>
    <x v="0"/>
    <s v="Pfalzgraf bei Rhein, Heinrich, Herzog von Sachsen , Pfalzgraf bei Rhein, Heinrich, Herzog von Sachsen"/>
    <s v="F8438"/>
    <s v="Buxtehude, Altkloster"/>
    <s v="UB Braunschweig Hzge 1, S. 5, Nr. 7"/>
    <m/>
    <s v="Stade, StA"/>
    <s v="0.0.1225"/>
    <n v="1225"/>
    <x v="4"/>
    <s v="Unbekannt"/>
    <s v="15770 Alle Aufnahmen unter dieser Zugangsnummer"/>
    <s v="F8438"/>
    <n v="15770"/>
  </r>
  <r>
    <n v="4955"/>
    <s v="F692"/>
    <n v="11323"/>
    <x v="0"/>
    <s v="Pfirt, Gfin Stephania von"/>
    <s v="F692"/>
    <s v="Bistum Basel, Domstift"/>
    <s v="Ungedr.?"/>
    <m/>
    <s v="Basel, Staatsarchiv"/>
    <s v="um 1160"/>
    <n v="1160"/>
    <x v="88"/>
    <s v="Unbekannt"/>
    <s v="11323 Alle Aufnahmen unter dieser Zugangsnummer"/>
    <s v="F692"/>
    <n v="11323"/>
  </r>
  <r>
    <n v="5666"/>
    <s v="F1611"/>
    <n v="12156"/>
    <x v="0"/>
    <s v="Pfirt, Graf Friedrich von"/>
    <s v="F1611"/>
    <s v="L�tzel, Kloster"/>
    <s v="Trouillat 1, Nr.321"/>
    <m/>
    <s v="Porrentruy, Staatsarchiv"/>
    <s v="um 1221"/>
    <n v="1221"/>
    <x v="76"/>
    <s v="Unbekannt"/>
    <s v="12156 Alle Aufnahmen unter dieser Zugangsnummer"/>
    <s v="F1611"/>
    <n v="12156"/>
  </r>
  <r>
    <n v="5640"/>
    <s v="F1568"/>
    <n v="12122"/>
    <x v="0"/>
    <s v="Pfirt, Graf Friedrich von"/>
    <s v="F1568"/>
    <s v="Münster-Granfelden, Kloster"/>
    <s v="Trouillat 1, Nr.221"/>
    <m/>
    <s v="Porrentruy, Staatsarchiv"/>
    <s v="13.4.1160"/>
    <n v="1160"/>
    <x v="88"/>
    <s v="Mittwoch"/>
    <s v="12122 Alle Aufnahmen unter dieser Zugangsnummer"/>
    <s v="F1568"/>
    <n v="12122"/>
  </r>
  <r>
    <n v="5643"/>
    <s v="F1580"/>
    <n v="12132"/>
    <x v="0"/>
    <s v="Pfirt, Graf Ludwig von"/>
    <s v="F1580"/>
    <s v="Bellelay, Kloster, Konvent"/>
    <s v="Trouillat 1, Nr.355"/>
    <m/>
    <s v="Porrentruy, Staatsarchiv"/>
    <s v="16.1.1233"/>
    <n v="1233"/>
    <x v="68"/>
    <s v="Sonntag"/>
    <s v="12132 Alle Aufnahmen unter dieser Zugangsnummer"/>
    <s v="F1580"/>
    <n v="12132"/>
  </r>
  <r>
    <n v="5656"/>
    <s v="F1596"/>
    <n v="12145"/>
    <x v="0"/>
    <s v="Pfirt, Graf Ludwig von"/>
    <s v="F1596"/>
    <s v="L�tzel, Kloster"/>
    <s v="Trouillat 1, Nr.268"/>
    <m/>
    <s v="Porrentruy, Staatsarchiv"/>
    <s v="um 1188"/>
    <n v="1188"/>
    <x v="11"/>
    <s v="Unbekannt"/>
    <s v="12145 Alle Aufnahmen unter dieser Zugangsnummer"/>
    <s v="F1596"/>
    <n v="12145"/>
  </r>
  <r>
    <n v="5669"/>
    <s v="F1614"/>
    <n v="12159"/>
    <x v="0"/>
    <s v="Pfirt, Graf Ludwig von"/>
    <s v="F1614"/>
    <s v="L�tzel, Kloster"/>
    <s v="Trouillat 1, Nr.345"/>
    <m/>
    <s v="Porrentruy, Staatsarchiv"/>
    <s v="0.0.1230"/>
    <n v="1230"/>
    <x v="59"/>
    <s v="Unbekannt"/>
    <s v="12159 Alle Aufnahmen unter dieser Zugangsnummer"/>
    <s v="F1614"/>
    <n v="12159"/>
  </r>
  <r>
    <n v="5675"/>
    <s v="F1622"/>
    <n v="12165"/>
    <x v="0"/>
    <s v="Pfirt, Graf Ulrich von"/>
    <s v="F1622"/>
    <s v=" "/>
    <s v="Trouillat 1, Nr.401"/>
    <m/>
    <s v="Porrentruy, Staatsarchiv"/>
    <s v="0.0.1249"/>
    <n v="1249"/>
    <x v="45"/>
    <s v="Unbekannt"/>
    <s v="12165 Alle Aufnahmen unter dieser Zugangsnummer"/>
    <s v="F1622"/>
    <n v="12165"/>
  </r>
  <r>
    <n v="980"/>
    <s v="E1955"/>
    <n v="4838"/>
    <x v="0"/>
    <s v="Pfullendorf, Graf Rudolf II. von"/>
    <s v="E1955"/>
    <s v="Petershausen, Kloster"/>
    <s v="Inventare GLA, S. 17"/>
    <m/>
    <s v="Karlsruhe, Generallandesarchiv"/>
    <s v="0.0.1163"/>
    <n v="1163"/>
    <x v="175"/>
    <s v="Unbekannt"/>
    <n v="4838"/>
    <s v="E1955"/>
    <n v="4838"/>
  </r>
  <r>
    <n v="6982"/>
    <s v="F4135"/>
    <n v="13682"/>
    <x v="0"/>
    <s v="Philipp de Ferrar�s (Notar) , Jakob Vellati de Vellato (Notar), Blandrate, Graf Hubert von, Bistum Sitten, Domstift, Kapitel (Fond)"/>
    <s v="F4135"/>
    <s v=" "/>
    <s v="Ungedr.?"/>
    <m/>
    <s v="Sitten, Domkapitelsarchiv"/>
    <s v="9.1.1248"/>
    <n v="1248"/>
    <x v="8"/>
    <s v="Donnerstag"/>
    <s v="13682 Alle Aufnahmen unter dieser Zugangsnummer"/>
    <s v="F4135"/>
    <n v="13682"/>
  </r>
  <r>
    <n v="8329"/>
    <s v="F7522"/>
    <n v="15284"/>
    <x v="0"/>
    <s v="Philipp, Vogt von Brienz"/>
    <s v="F7522"/>
    <s v="Interlaken, Stift"/>
    <s v="FR Bern. 2, S. 288, Nr. 271"/>
    <m/>
    <s v="Bern, StA"/>
    <s v="31.5.1248"/>
    <n v="1248"/>
    <x v="8"/>
    <s v="Sonntag"/>
    <s v="15284 Alle Aufnahmen unter dieser Zugangsnummer"/>
    <s v="F7522"/>
    <n v="15284"/>
  </r>
  <r>
    <n v="3727"/>
    <s v="D1207"/>
    <n v="9560"/>
    <x v="0"/>
    <s v="Piliza"/>
    <s v="D1207"/>
    <s v="Bamberg, Kloster St. Michaelsberg"/>
    <s v="Reg. Boica 1, S. 167"/>
    <m/>
    <s v="München, Bayerisches Hauptstaatsarchiv"/>
    <s v="0.0.1139-0.0.1146"/>
    <n v="11391146"/>
    <x v="177"/>
    <s v="Unbekannt"/>
    <n v="9560"/>
    <s v="D1207"/>
    <n v="9560"/>
  </r>
  <r>
    <n v="4028"/>
    <s v="B665"/>
    <n v="10150"/>
    <x v="0"/>
    <s v="Plesse, Gottfried von"/>
    <s v="B665"/>
    <s v="Hilwartshausen, Kloster"/>
    <s v="Ungedr.?"/>
    <m/>
    <s v="Hannover, Hauptstaatsarchiv"/>
    <s v="0.0.1246"/>
    <n v="1246"/>
    <x v="70"/>
    <s v="Unbekannt"/>
    <n v="10150"/>
    <s v="B665"/>
    <n v="10150"/>
  </r>
  <r>
    <n v="6428"/>
    <s v="C1270"/>
    <n v="13085"/>
    <x v="0"/>
    <s v="Plesse, Gottschalk von , Plesse, Ludolf von (Verwandter d. G. v. Plesse)"/>
    <s v="C1270"/>
    <s v="Osterode, Kloster"/>
    <s v="Dolle, UB Plesse Nr.136: Scheidt, Mantissa, S. 438; Hempel 1, Sp. 232, Nr.26"/>
    <m/>
    <s v="Hannover, Hauptstaatsarchiv"/>
    <s v="0.0.1241-31.12.1255"/>
    <n v="12411255"/>
    <x v="155"/>
    <s v="Unbekannt"/>
    <s v="13085 Alle Aufnahmen unter dieser Zugangsnummer"/>
    <s v="C1270"/>
    <n v="13085"/>
  </r>
  <r>
    <n v="7576"/>
    <s v="F5155"/>
    <n v="14350"/>
    <x v="0"/>
    <s v="Plesse, Hermann von , Plesse, Gottschalk von, Plesse, Otto von (Gebr�der)"/>
    <s v="F5155"/>
    <s v="H�ckelheim, Kloster"/>
    <s v=" "/>
    <m/>
    <s v="Hannover, Hauptstaatsarchiv"/>
    <s v="0.0.1249"/>
    <n v="1249"/>
    <x v="45"/>
    <s v="Unbekannt"/>
    <s v="14350 Alle Aufnahmen unter dieser Zugangsnummer"/>
    <s v="F5155"/>
    <n v="14350"/>
  </r>
  <r>
    <n v="7575"/>
    <s v="F5147"/>
    <n v="14349"/>
    <x v="0"/>
    <s v="Plesse, Ludolf von , Plesse, Gottschalk von, Plesse, Poppo von"/>
    <s v="F5147"/>
    <s v="H�ckelheim, Kloster (Zisterzienserinnenkloster, Krs. Northeim, gegr. 1247)"/>
    <s v="Dolle, UB Plesse 150; Wenck, Hess. LG 2, S. 165 Nr.136"/>
    <m/>
    <s v="Hannover, Hauptstaatsarchiv"/>
    <s v="nach 16.2.1247"/>
    <n v="1247"/>
    <x v="56"/>
    <s v="Samstag"/>
    <s v="14349 Alle Aufnahmen unter dieser Zugangsnummer"/>
    <s v="F5147"/>
    <n v="14349"/>
  </r>
  <r>
    <n v="6715"/>
    <s v="D1669"/>
    <n v="13400"/>
    <x v="0"/>
    <s v="Plesse, neun Herren von (darunter) , N�rten, Stift, Propst Johann von Plesse"/>
    <s v="D1669"/>
    <s v="Kaufungen, Kloster, �btissin"/>
    <s v="Ungedr.?"/>
    <m/>
    <s v="Marburg, Staatsarchiv"/>
    <s v="13.5.1356"/>
    <n v="1356"/>
    <x v="323"/>
    <s v="Freitag"/>
    <s v="13400 Alle Aufnahmen unter dieser Zugangsnummer"/>
    <s v="D1669"/>
    <n v="13400"/>
  </r>
  <r>
    <n v="7574"/>
    <s v="F5144"/>
    <n v="14348"/>
    <x v="0"/>
    <s v="Plesse, Poppo von"/>
    <s v="F5144"/>
    <s v="Mei�en, Markgraf von, - Deutschorden, Plesse, Herren von (Fond)"/>
    <s v="Dolle, UB Plesse Nr.131"/>
    <m/>
    <s v="Hannover, Hauptstaatsarchiv"/>
    <s v="14.11.1241"/>
    <n v="1241"/>
    <x v="38"/>
    <s v="Donnerstag"/>
    <s v="14348 Alle Aufnahmen unter dieser Zugangsnummer"/>
    <s v="F5144"/>
    <n v="14348"/>
  </r>
  <r>
    <n v="4011"/>
    <s v="C991"/>
    <n v="10107"/>
    <x v="0"/>
    <s v="Plesse, Poppo von"/>
    <s v="C991"/>
    <s v="Fredelsloh, Stift"/>
    <s v="Dolle, UB Plesse Nr. 142"/>
    <m/>
    <s v="Hannover, Hauptstaatsarchiv"/>
    <s v="0.0.1245"/>
    <n v="1245"/>
    <x v="55"/>
    <s v="Unbekannt"/>
    <n v="10107"/>
    <s v="C991"/>
    <n v="10107"/>
  </r>
  <r>
    <n v="4013"/>
    <s v="C992"/>
    <n v="10109"/>
    <x v="0"/>
    <s v="Plesse, Poppo von (Ritter)"/>
    <s v="C992"/>
    <s v="Fredelsloh, Stift"/>
    <s v="Dolle, UB Plesse Nr.143"/>
    <m/>
    <s v="Hannover, Hauptstaatsarchiv"/>
    <s v="0.0.1245"/>
    <n v="1245"/>
    <x v="55"/>
    <s v="Unbekannt"/>
    <n v="10109"/>
    <s v="C992"/>
    <n v="10109"/>
  </r>
  <r>
    <n v="4275"/>
    <s v="E5093"/>
    <n v="10493"/>
    <x v="0"/>
    <s v="Plesse, Poppo von , Plesse, Mechtild von (s. Frau), Plesse, Helmbold von (s. Sohn)"/>
    <s v="E5093"/>
    <s v="Northeim, Stift St. Blasius (Umwandlg. in Benediktinerkloster 1117)"/>
    <s v="Dolle, UB Plesse Nr. 123"/>
    <m/>
    <s v="Hannover, Hauptstaatsarchiv"/>
    <s v="27.2.1241"/>
    <n v="1241"/>
    <x v="38"/>
    <s v="Mittwoch"/>
    <n v="10493"/>
    <s v="E5093"/>
    <n v="10493"/>
  </r>
  <r>
    <n v="1504"/>
    <s v="D636"/>
    <n v="5628"/>
    <x v="0"/>
    <s v="Polen, Deutschorden, Landesmeister Hermann"/>
    <s v="D636"/>
    <s v="- Deutschorden (Fond), Namslau,- Kapellan Egidius"/>
    <s v="Ungedr.?"/>
    <m/>
    <s v="Königsberg, Staatsarchiv (ehem.)"/>
    <s v="19.6.1233"/>
    <n v="1233"/>
    <x v="68"/>
    <s v="Sonntag"/>
    <n v="5628"/>
    <s v="D636"/>
    <n v="5628"/>
  </r>
  <r>
    <n v="1630"/>
    <s v="C697"/>
    <n v="5776"/>
    <x v="0"/>
    <s v="Polen, Herzog Lestico von"/>
    <s v="C697"/>
    <s v="Bistum Preu�en, Bischof Christian"/>
    <s v="UB Preu�. 1.1, Nr.51"/>
    <m/>
    <s v="Danzig, Reichsarchiv, heute: Staatliches Wojewodschaftsarchiv"/>
    <s v="0.0.1223"/>
    <n v="1223"/>
    <x v="41"/>
    <s v="Unbekannt"/>
    <n v="5776"/>
    <s v="C697"/>
    <n v="5776"/>
  </r>
  <r>
    <n v="1540"/>
    <s v="D621"/>
    <n v="5673"/>
    <x v="0"/>
    <s v="Polen, Herzog Primislav I. von"/>
    <s v="D621"/>
    <e v="#NAME?"/>
    <s v="Ungedr.?"/>
    <m/>
    <s v="Berlin, Geheimes Staatsarchiv"/>
    <s v="13.4.1249"/>
    <n v="1249"/>
    <x v="45"/>
    <s v="Dienstag"/>
    <n v="5673"/>
    <s v="D621"/>
    <n v="5673"/>
  </r>
  <r>
    <n v="1543"/>
    <s v="D622"/>
    <n v="5676"/>
    <x v="0"/>
    <s v="Polen, Herzog Primislav I. von"/>
    <s v="D622"/>
    <e v="#NAME?"/>
    <s v="CD. Poloniae 1, Nr.333"/>
    <m/>
    <s v="Berlin, Geheimes Staatsarchiv"/>
    <s v="14.2.1256"/>
    <n v="1256"/>
    <x v="40"/>
    <s v="Montag"/>
    <n v="5676"/>
    <s v="D622"/>
    <n v="5676"/>
  </r>
  <r>
    <n v="1531"/>
    <s v="D645"/>
    <n v="5664"/>
    <x v="0"/>
    <s v="Polen, Herzog Wladislav III. von"/>
    <s v="D645"/>
    <e v="#NAME?"/>
    <s v="CD. Poloniae 1, Nr.141"/>
    <m/>
    <s v="Berlin, Geheimes Staatsarchiv"/>
    <s v="0.0.1232"/>
    <n v="1232"/>
    <x v="48"/>
    <s v="Unbekannt"/>
    <n v="5664"/>
    <s v="D645"/>
    <n v="5664"/>
  </r>
  <r>
    <n v="1532"/>
    <s v="D646"/>
    <n v="5665"/>
    <x v="0"/>
    <s v="Polen, Herzog Wladislav III. von"/>
    <s v="D646"/>
    <e v="#NAME?"/>
    <s v="CD. Brandenb. 1,1, Nr.1, S. 1"/>
    <m/>
    <s v="Berlin, Geheimes Staatsarchiv"/>
    <s v="0.0.1233"/>
    <n v="1233"/>
    <x v="68"/>
    <s v="Unbekannt"/>
    <n v="5665"/>
    <s v="D646"/>
    <n v="5665"/>
  </r>
  <r>
    <n v="1606"/>
    <s v="E2534"/>
    <n v="5741"/>
    <x v="0"/>
    <s v="Pommerellen, Herzog Sambor I. von"/>
    <s v="E2534"/>
    <s v="Oliva, Kloster (Zisterz.)"/>
    <s v="UB Pommersches 1, Nr. 76; UB Pommerell., Nr. 6"/>
    <m/>
    <s v="Danzig, Reichsarchiv, heute: Staatliches Wojewodschaftsarchiv"/>
    <s v="18.3.1178"/>
    <n v="1178"/>
    <x v="80"/>
    <s v="Samstag"/>
    <n v="5741"/>
    <s v="E2534"/>
    <n v="5741"/>
  </r>
  <r>
    <n v="1609"/>
    <s v="D666"/>
    <n v="5744"/>
    <x v="0"/>
    <s v="Pommerellen, Herzog Sambor II. von (v. Liubesow)"/>
    <s v="D666"/>
    <s v="Oliva, Kloster"/>
    <s v="CD. Pom. 1, Nr.149"/>
    <m/>
    <s v="Danzig, Reichsarchiv, heute: Staatliches Wojewodschaftsarchiv"/>
    <s v="9.8.1224"/>
    <n v="1224"/>
    <x v="134"/>
    <s v="Freitag"/>
    <n v="5744"/>
    <s v="D666"/>
    <n v="5744"/>
  </r>
  <r>
    <n v="1611"/>
    <s v="D668"/>
    <n v="5746"/>
    <x v="0"/>
    <s v="Pommerellen, Herzog Sambor II. von , Pommerellen, Herzog Swantopolk II. von"/>
    <s v="D668"/>
    <s v="Oliva, Kloster"/>
    <s v="UB Pommerell. 1, Nr. 39"/>
    <m/>
    <s v="Danzig, Reichsarchiv, heute: Staatliches Wojewodschaftsarchiv"/>
    <s v="27.12.1230"/>
    <n v="1230"/>
    <x v="59"/>
    <s v="Freitag"/>
    <n v="5746"/>
    <s v="D668"/>
    <n v="5746"/>
  </r>
  <r>
    <n v="1613"/>
    <s v="D670"/>
    <n v="5748"/>
    <x v="0"/>
    <s v="Pommerellen, Herzog Sambor II. von , Pommerellen, Herzog Swantopolk II. von"/>
    <s v="D670"/>
    <s v="Oliva, Kloster"/>
    <s v="UB Pommerell. 1, Nr. 39; CD. Pom. 1, Nr. 77"/>
    <m/>
    <s v="Danzig, Reichsarchiv, heute: Staatliches Wojewodschaftsarchiv"/>
    <s v="27.12.1230"/>
    <n v="1230"/>
    <x v="59"/>
    <s v="Freitag"/>
    <n v="5748"/>
    <s v="D670"/>
    <n v="5748"/>
  </r>
  <r>
    <n v="1607"/>
    <s v="E2544"/>
    <n v="5742"/>
    <x v="0"/>
    <s v="Pommerellen, Herzog Subislav II. von"/>
    <s v="E2544"/>
    <s v="Oliva, Kloster"/>
    <s v="CD. Pom. 1, Nr.238"/>
    <m/>
    <s v="Danzig, Reichsarchiv, heute: Staatliches Wojewodschaftsarchiv"/>
    <s v="7.9.1215"/>
    <n v="1215"/>
    <x v="50"/>
    <s v="Montag"/>
    <n v="5742"/>
    <s v="E2544"/>
    <n v="5742"/>
  </r>
  <r>
    <n v="1610"/>
    <s v="D667"/>
    <n v="5745"/>
    <x v="0"/>
    <s v="Pommerellen, Herzog Swantopolk II. von"/>
    <s v="D667"/>
    <s v="Oliva, Kloster"/>
    <s v="CD. Pom. 1, Nr.146"/>
    <m/>
    <s v="Danzig, Reichsarchiv, heute: Staatliches Wojewodschaftsarchiv"/>
    <s v="23.4.1224"/>
    <n v="1224"/>
    <x v="134"/>
    <s v="Dienstag"/>
    <n v="5745"/>
    <s v="D667"/>
    <n v="5745"/>
  </r>
  <r>
    <n v="1612"/>
    <s v="D669A"/>
    <n v="5747"/>
    <x v="0"/>
    <s v="Pommerellen, Herzog Swantopolk II. von"/>
    <s v="D669A"/>
    <s v="Oliva, Kloster"/>
    <s v="UB Pommerell. 1, Nr. 101; CD. Pom. 1, Nr. 377"/>
    <m/>
    <s v="Danzig, Reichsarchiv, heute: Staatliches Wojewodschaftsarchiv"/>
    <s v="23.12.1247"/>
    <n v="1247"/>
    <x v="56"/>
    <s v="Montag"/>
    <s v="5747 Alle Aufnahmen unter dieser Zugangsnummer"/>
    <s v="D669A"/>
    <n v="5747"/>
  </r>
  <r>
    <n v="1614"/>
    <s v="E2545"/>
    <n v="5749"/>
    <x v="0"/>
    <s v="Pommerellen, Herzog Swantopolk II. von"/>
    <s v="E2545"/>
    <s v="Oliva, Kloster"/>
    <s v="UB Pommerell. 1, Nr. 51"/>
    <m/>
    <s v="Danzig, Reichsarchiv, heute: Staatliches Wojewodschaftsarchiv"/>
    <s v="9.8.1230"/>
    <n v="1230"/>
    <x v="59"/>
    <s v="Freitag"/>
    <s v="5749 Alle Aufnahmen unter dieser Zugangsnummer"/>
    <s v="E2545"/>
    <n v="5749"/>
  </r>
  <r>
    <n v="1608"/>
    <s v="E2535"/>
    <n v="5743"/>
    <x v="0"/>
    <s v="Pommerellen, Herzog Swantopolk II. von (v. Danzig)"/>
    <s v="E2535"/>
    <s v="Oliva, Kloster"/>
    <s v="UB Pommerell. 1, Nr.18"/>
    <m/>
    <s v="Danzig, Reichsarchiv, heute: Staatliches Wojewodschaftsarchiv"/>
    <s v="0.0.1224-0.0.1227"/>
    <n v="12241227"/>
    <x v="57"/>
    <s v="Unbekannt"/>
    <n v="5743"/>
    <s v="E2535"/>
    <n v="5743"/>
  </r>
  <r>
    <n v="1533"/>
    <s v="D647"/>
    <n v="5666"/>
    <x v="0"/>
    <s v="Pommern, Herzog Barnim I. von"/>
    <s v="D647"/>
    <e v="#NAME?"/>
    <s v="UB Pommersches 1, Nr.328; CD. Brandenb. 2,1, Nr.575, S. 484"/>
    <m/>
    <s v="Berlin, Geheimes Staatsarchiv"/>
    <s v="4.3.1236"/>
    <n v="1236"/>
    <x v="103"/>
    <s v="Dienstag"/>
    <n v="5666"/>
    <s v="D647"/>
    <n v="5666"/>
  </r>
  <r>
    <n v="1539"/>
    <s v="D680"/>
    <n v="5672"/>
    <x v="0"/>
    <s v="Pommern, Herzog Barnim I. von"/>
    <s v="D680"/>
    <e v="#NAME?"/>
    <s v="UB Pommersches 1, Nr. 427"/>
    <m/>
    <s v="Berlin, Geheimes Staatsarchiv"/>
    <s v="0.0.1244"/>
    <n v="1244"/>
    <x v="52"/>
    <s v="Unbekannt"/>
    <n v="5672"/>
    <s v="D680"/>
    <n v="5672"/>
  </r>
  <r>
    <n v="1401"/>
    <s v="D597"/>
    <n v="5506"/>
    <x v="0"/>
    <s v="Pommern, Herzog Barnim I. von"/>
    <s v="D597"/>
    <s v="Stolpe, Kloster"/>
    <s v="UB Pommersches 1, Nr.295"/>
    <m/>
    <s v="Stettin, Staatsarchiv (ehem.)"/>
    <s v="3.10.1233"/>
    <n v="1233"/>
    <x v="68"/>
    <s v="Montag"/>
    <n v="5506"/>
    <s v="D597"/>
    <n v="5506"/>
  </r>
  <r>
    <n v="1402"/>
    <s v="D598"/>
    <n v="5507"/>
    <x v="0"/>
    <s v="Pommern, Herzog Barnim I. von"/>
    <s v="D598"/>
    <s v="Stolpe, Kloster (St. Johannis)"/>
    <s v="UB Pommersches 1, Nr.311"/>
    <m/>
    <s v="Stettin, Staatsarchiv (ehem.)"/>
    <s v="0.0.1235"/>
    <n v="1235"/>
    <x v="14"/>
    <s v="Unbekannt"/>
    <n v="5507"/>
    <s v="D598"/>
    <n v="5507"/>
  </r>
  <r>
    <n v="3872"/>
    <s v="D1241"/>
    <n v="9813"/>
    <x v="0"/>
    <s v="Pommern, Herzog Bogislav I. von"/>
    <s v="D1241"/>
    <s v="Bamberg, Kloster St. Michaelsberg"/>
    <s v="Pommersches UB 1 (2. Aufl.) S. 120 Nr. 91"/>
    <m/>
    <s v="München, Bayerisches Hauptstaatsarchiv"/>
    <s v="0.0.1182"/>
    <n v="1182"/>
    <x v="92"/>
    <s v="Unbekannt"/>
    <n v="9813"/>
    <s v="D1241"/>
    <n v="9813"/>
  </r>
  <r>
    <n v="3875"/>
    <s v="D1243"/>
    <n v="9816"/>
    <x v="0"/>
    <s v="Pommern, Herzog Bogislav II. von , Pommern, Herzog Kasimir II. von, Pommern, Herzogin Anastasia von"/>
    <s v="D1243"/>
    <s v="Bamberg, Kloster St. Michaelsberg"/>
    <s v="Pommersches UB I (2. Aufl.) S. 179 Nr.140"/>
    <m/>
    <s v="München, Bayerisches Hauptstaatsarchiv"/>
    <s v="0.0.1200-31.12.1208"/>
    <n v="12001208"/>
    <x v="43"/>
    <s v="Unbekannt"/>
    <n v="9816"/>
    <s v="D1243"/>
    <n v="9816"/>
  </r>
  <r>
    <n v="1388"/>
    <s v="E2465"/>
    <n v="5491"/>
    <x v="0"/>
    <s v="Pommern, Herzog Bogislaw I. von"/>
    <s v="E2465"/>
    <s v="Grobe, Stift, Pudagla, Kloster (Fond)"/>
    <s v="UB Pommersches 1, Nr.96"/>
    <m/>
    <s v="Stettin, Staatsarchiv (ehem.)"/>
    <s v="21.2.1184"/>
    <n v="1184"/>
    <x v="90"/>
    <s v="Dienstag"/>
    <n v="5491"/>
    <s v="E2465"/>
    <n v="5491"/>
  </r>
  <r>
    <n v="1404"/>
    <s v="D600"/>
    <n v="5509"/>
    <x v="0"/>
    <s v="Pommern, Herzog Bogislaw II. von"/>
    <s v="D600"/>
    <s v="Grobe, Stift, Pudagla, Kloster (Fond)"/>
    <s v="UB Pommersches 1, Nr.196"/>
    <m/>
    <s v="Stettin, Staatsarchiv (ehem.)"/>
    <s v="nach 1219.5.23"/>
    <n v="1219"/>
    <x v="58"/>
    <s v="Unbekannt"/>
    <n v="5509"/>
    <s v="D600"/>
    <n v="5509"/>
  </r>
  <r>
    <n v="1411"/>
    <s v="D620A"/>
    <n v="5516"/>
    <x v="0"/>
    <s v="Pommern, Herzog Bogislaw II. von"/>
    <s v="D620A"/>
    <s v="Eldena, Kloster"/>
    <s v="UB Pommersches 1, Nr.188"/>
    <m/>
    <s v="Stettin, Staatsarchiv (ehem.)"/>
    <s v="4.8.1218"/>
    <n v="1218"/>
    <x v="16"/>
    <s v="Samstag"/>
    <s v="5516 Alle Aufnahmen unter dieser Zugangsnummer"/>
    <s v="D620A"/>
    <n v="5516"/>
  </r>
  <r>
    <n v="1395"/>
    <s v="C623A"/>
    <n v="5500"/>
    <x v="0"/>
    <s v="Pommern, Herzog Bogislaw II. von"/>
    <s v="C623A"/>
    <s v="Stolpe, Kloster"/>
    <s v="UB Pommersches 1, Nr.195"/>
    <m/>
    <s v="Stettin, Staatsarchiv (ehem.)"/>
    <s v="9.11.1219"/>
    <n v="1219"/>
    <x v="58"/>
    <s v="Samstag"/>
    <s v="5500 Alle Aufnahmen unter dieser Zugangsnummer"/>
    <s v="C623A"/>
    <n v="5500"/>
  </r>
  <r>
    <n v="1391"/>
    <s v="E2716"/>
    <n v="5494"/>
    <x v="0"/>
    <s v="Pommern, Herzog Grimislav von"/>
    <s v="E2716"/>
    <e v="#NAME?"/>
    <s v="UB Pommerell. 1, Nr.10; UB Pommersches 1, Nr. 133"/>
    <m/>
    <s v="Königsberg, Staatsarchiv (ehem.)"/>
    <s v="11.11.1198"/>
    <n v="1198"/>
    <x v="142"/>
    <s v="Mittwoch"/>
    <n v="5494"/>
    <s v="E2716"/>
    <n v="5494"/>
  </r>
  <r>
    <n v="1386"/>
    <s v="E2464"/>
    <n v="5489"/>
    <x v="0"/>
    <s v="Pommern, Herzog Kasimir I. von"/>
    <s v="E2464"/>
    <s v="Grobe, Stift (Prämonstratenser, Insel Usedom), Pudagla, Kloster"/>
    <s v="UB Pommersches 1, Nr.66; UB Pommerell. 1, Nr. 5"/>
    <m/>
    <s v="Stettin, Staatsarchiv (ehem.)"/>
    <s v="13.11.1175"/>
    <n v="1175"/>
    <x v="119"/>
    <s v="Donnerstag"/>
    <n v="5489"/>
    <s v="E2464"/>
    <n v="5489"/>
  </r>
  <r>
    <n v="1389"/>
    <s v="E2466"/>
    <n v="5492"/>
    <x v="0"/>
    <s v="Pommern, Herzog Kasimir I. von"/>
    <s v="E2466"/>
    <s v="Stolpe, Kloster"/>
    <s v="UB Pommersches 1, Nr.71"/>
    <m/>
    <s v="Stettin, Staatsarchiv (ehem.)"/>
    <s v="5.12.1176"/>
    <n v="1176"/>
    <x v="178"/>
    <s v="Sonntag"/>
    <n v="5492"/>
    <s v="E2466"/>
    <n v="5492"/>
  </r>
  <r>
    <n v="1390"/>
    <s v="C622"/>
    <n v="5493"/>
    <x v="0"/>
    <s v="Pommern, Herzog Kasimir I. von"/>
    <s v="C622"/>
    <s v="Stolpe, Kloster"/>
    <s v="UB Pommersches 1, Nr.88"/>
    <m/>
    <s v="Stettin, Staatsarchiv (ehem.)"/>
    <s v="6.6.1181"/>
    <n v="1181"/>
    <x v="102"/>
    <s v="Samstag"/>
    <n v="5493"/>
    <s v="C622"/>
    <n v="5493"/>
  </r>
  <r>
    <n v="1410"/>
    <s v="D603"/>
    <n v="5515"/>
    <x v="0"/>
    <s v="Pommern, Herzog Kasimir II. von"/>
    <s v="D603"/>
    <s v="Eldena, Kloster"/>
    <s v="UB Pommersches 1, Nr.187"/>
    <m/>
    <s v="Stettin, Staatsarchiv (ehem.)"/>
    <s v="15.6.1218 ?"/>
    <n v="1218"/>
    <x v="16"/>
    <s v="Freitag"/>
    <n v="5515"/>
    <s v="D603"/>
    <n v="5515"/>
  </r>
  <r>
    <n v="1412"/>
    <s v="D604A"/>
    <n v="5517"/>
    <x v="0"/>
    <s v="Pommern, Herzog Kasimir II. von"/>
    <s v="D604A"/>
    <s v="Eldena, Kloster"/>
    <s v="UB Pommersches 1, Nr.190"/>
    <m/>
    <s v="Stettin, Staatsarchiv (ehem.)"/>
    <s v="0.0.1219 ?"/>
    <n v="1219"/>
    <x v="58"/>
    <s v="Unbekannt"/>
    <s v="5517 Alle Aufnahmen unter dieser Zugangsnummer"/>
    <s v="D604A"/>
    <n v="5517"/>
  </r>
  <r>
    <n v="1544"/>
    <s v="D651"/>
    <n v="5677"/>
    <x v="0"/>
    <s v="Pommern, Herzog Ratibor von"/>
    <s v="D651"/>
    <s v="Johanniter"/>
    <s v="UB Pommersches 1, Nr. 215"/>
    <m/>
    <s v="Berlin, Geheimes Staatsarchiv"/>
    <s v="0.0.1223"/>
    <n v="1223"/>
    <x v="41"/>
    <s v="Unbekannt"/>
    <n v="5677"/>
    <s v="D651"/>
    <n v="5677"/>
  </r>
  <r>
    <n v="1498"/>
    <s v="B419"/>
    <n v="5622"/>
    <x v="0"/>
    <s v="Pommern, Herzog Swantopolk von"/>
    <s v="B419"/>
    <e v="#NAME?"/>
    <s v="UB Preu�. 1.1, Nr.70"/>
    <m/>
    <s v="Königsberg, Staatsarchiv (ehem.)"/>
    <s v="0.0.1228-0.0.1235"/>
    <n v="12281235"/>
    <x v="14"/>
    <s v="Unbekannt"/>
    <n v="5622"/>
    <s v="B419"/>
    <n v="5622"/>
  </r>
  <r>
    <n v="1398"/>
    <s v="C625"/>
    <n v="5503"/>
    <x v="0"/>
    <s v="Pommern, Herzog Wartislaw III. von"/>
    <s v="C625"/>
    <s v="Stolpe, Kloster"/>
    <s v="UB Pommersches 1, Nr.272"/>
    <m/>
    <s v="Stettin, Staatsarchiv (ehem.)"/>
    <s v="0.0.1231"/>
    <n v="1231"/>
    <x v="136"/>
    <s v="Unbekannt"/>
    <n v="5503"/>
    <s v="C625"/>
    <n v="5503"/>
  </r>
  <r>
    <n v="1396"/>
    <s v="C624"/>
    <n v="5501"/>
    <x v="0"/>
    <s v="Pommern, Herzögin Ingardis von"/>
    <s v="C624"/>
    <s v="Stolpe, Kloster"/>
    <s v="UB Pommersches 1, Nr.209"/>
    <m/>
    <s v="Stettin, Staatsarchiv (ehem.)"/>
    <s v="0.0.1222"/>
    <n v="1222"/>
    <x v="138"/>
    <s v="Unbekannt"/>
    <n v="5501"/>
    <s v="C624"/>
    <n v="5501"/>
  </r>
  <r>
    <n v="1405"/>
    <s v="C626"/>
    <n v="5510"/>
    <x v="0"/>
    <s v="Pommern, Herzögin Miroslawa von"/>
    <s v="C626"/>
    <s v="Usedom, Kloster (Fond), Grobe, Stift"/>
    <s v="UB Pommersches 1, Nr.293"/>
    <m/>
    <s v="Stettin, Staatsarchiv (ehem.)"/>
    <s v="18.5.1233"/>
    <n v="1233"/>
    <x v="68"/>
    <s v="Mittwoch"/>
    <n v="5510"/>
    <s v="C626"/>
    <n v="5510"/>
  </r>
  <r>
    <n v="1397"/>
    <s v="D594"/>
    <n v="5502"/>
    <x v="0"/>
    <s v="Pommern, Herzögin Miroslawa von"/>
    <s v="D594"/>
    <s v="Stolpe, Kloster"/>
    <s v="UB Pommersches 1, Nr.255"/>
    <m/>
    <s v="Stettin, Staatsarchiv (ehem.)"/>
    <s v="7.5.1229"/>
    <n v="1229"/>
    <x v="63"/>
    <s v="Montag"/>
    <n v="5502"/>
    <s v="D594"/>
    <n v="5502"/>
  </r>
  <r>
    <n v="1413"/>
    <s v="D605"/>
    <n v="5518"/>
    <x v="0"/>
    <s v="Pommern, Herzögin Miroslawa von , Pommern, Herzog Barnim I. von (Sohn d. Herzögin Miroslawa v. Pommern)"/>
    <s v="D605"/>
    <s v="Eldena, Kloster"/>
    <s v="UB Pommersches 1, Nr.260"/>
    <m/>
    <s v="Stettin, Staatsarchiv (ehem.)"/>
    <s v="11.12.1229"/>
    <n v="1229"/>
    <x v="63"/>
    <s v="Dienstag"/>
    <n v="5518"/>
    <s v="D605"/>
    <n v="5518"/>
  </r>
  <r>
    <n v="6762"/>
    <s v="F3615"/>
    <n v="13450"/>
    <x v="0"/>
    <s v="Pont, Wilhelm Frances von"/>
    <s v="F3615"/>
    <s v="Hauterive, Kloster, Abt, Hauterive, Kloster, Konvent"/>
    <s v="Reg. Hauterive, Nr.381"/>
    <m/>
    <s v="Fribourg, Staatsarchiv"/>
    <s v="0.0.1228"/>
    <n v="1228"/>
    <x v="17"/>
    <s v="Unbekannt"/>
    <s v="13450 Alle Aufnahmen unter dieser Zugangsnummer"/>
    <s v="F3615"/>
    <n v="13450"/>
  </r>
  <r>
    <n v="6917"/>
    <s v="F3853"/>
    <n v="13610"/>
    <x v="0"/>
    <s v="Pont, Wilhelm von (Sohn d. Jakob v. Pont)"/>
    <s v="F3853"/>
    <s v="Hauterive, Kloster"/>
    <s v="Ungedr.?"/>
    <m/>
    <s v="Fribourg, Staatsarchiv"/>
    <s v="24.3.1251 ?"/>
    <n v="1251"/>
    <x v="117"/>
    <s v="Freitag"/>
    <s v="13610 Alle Aufnahmen unter dieser Zugangsnummer"/>
    <s v="F3853"/>
    <n v="13610"/>
  </r>
  <r>
    <n v="7430"/>
    <s v="F4798"/>
    <n v="14186"/>
    <x v="0"/>
    <s v="Ponthieu, Montreuil, Graf Wilhelm von (identisch) , Montreuil, Ponthieu, Graf Wilhelm von"/>
    <s v="F4798"/>
    <s v="St. Maurice, Stift"/>
    <s v="Reg. Schweiz, Nr.3007"/>
    <m/>
    <s v="St. Maurice, Stiftsarchiv"/>
    <s v="0.3.1210"/>
    <n v="1210"/>
    <x v="95"/>
    <s v="Unbekannt"/>
    <s v="14186 Alle Aufnahmen unter dieser Zugangsnummer"/>
    <s v="F4798"/>
    <n v="14186"/>
  </r>
  <r>
    <n v="4480"/>
    <s v="D1422"/>
    <n v="10759"/>
    <x v="0"/>
    <s v="Poppenburg, Graf Widekind von"/>
    <s v="D1422"/>
    <s v="Escherde, Kloster"/>
    <s v="UB Hildesheim H.stift 2, Nr.808"/>
    <m/>
    <s v="Hannover, Hauptstaatsarchiv"/>
    <s v="0.0.1248"/>
    <n v="1248"/>
    <x v="8"/>
    <s v="Unbekannt"/>
    <n v="10759"/>
    <s v="D1422"/>
    <n v="10759"/>
  </r>
  <r>
    <n v="8444"/>
    <s v="F7776"/>
    <n v="15438"/>
    <x v="0"/>
    <s v="Porto und St. Rufina, Bischof Johannes"/>
    <s v="F7776"/>
    <s v="Himmerod, Kloster"/>
    <s v="ungedruckt"/>
    <m/>
    <s v="Trier, StadtA."/>
    <s v="0.9.1273"/>
    <n v="1273"/>
    <x v="129"/>
    <s v="Unbekannt"/>
    <s v="15438 Alle Aufnahmen unter dieser Zugangsnummer"/>
    <s v="F7776"/>
    <n v="15438"/>
  </r>
  <r>
    <n v="8934"/>
    <s v="F9386"/>
    <n v="16067"/>
    <x v="0"/>
    <s v="Porto und St. Rufina, Konrad, p�pstlicher Legat , Porto und St. Rufina, Bischof Konrad"/>
    <s v="F9386"/>
    <s v="Gottesgnaden, Kloster"/>
    <s v="UB Magdeburg Kloster, S. 95, Nr. 102; Reg. Magdeburg Ebb. 2, S. 330, Nr. 718; (beide irrt. zu 1224.XI.29); RI V.3"/>
    <m/>
    <s v="Magdeburg, Landeshauptarchiv"/>
    <s v="1.12.1224"/>
    <n v="1224"/>
    <x v="134"/>
    <s v="Sonntag"/>
    <s v="16067 Alle Aufnahmen unter dieser Zugangsnummer"/>
    <s v="F9386"/>
    <n v="16067"/>
  </r>
  <r>
    <n v="9187"/>
    <s v="F4102"/>
    <n v="80319"/>
    <x v="0"/>
    <s v="Prenzieres, Hubert von"/>
    <s v="F4102"/>
    <s v="Sitten, W pelliperius (B�rger)"/>
    <s v="Ungedr.?"/>
    <m/>
    <s v="Sitten, Domkapitelsarchiv"/>
    <s v="23.2.1258"/>
    <n v="1258"/>
    <x v="31"/>
    <s v="Samstag"/>
    <s v="80319 Alle Aufnahmen unter dieser Zugangsnummer"/>
    <s v="F4102"/>
    <n v="80319"/>
  </r>
  <r>
    <n v="9192"/>
    <s v="F4102"/>
    <n v="80324"/>
    <x v="0"/>
    <s v="Prenziers, Benedikt von"/>
    <s v="F4102"/>
    <s v="Peter (Bruder des Ausstellers)"/>
    <s v="Ungedr."/>
    <m/>
    <s v="Sitten, Domkapitelsarchiv"/>
    <s v="0.0.1259"/>
    <n v="1259"/>
    <x v="82"/>
    <s v="Unbekannt"/>
    <s v="80324 Alle Aufnahmen unter dieser Zugangsnummer"/>
    <s v="F4102"/>
    <n v="80324"/>
  </r>
  <r>
    <n v="2094"/>
    <s v="E2942"/>
    <n v="6943"/>
    <x v="0"/>
    <s v="Pr�fening, Kloster, Abt Erbo"/>
    <s v="E2942"/>
    <s v="Pr�fening, Kloster"/>
    <s v="Reg. Boica 1, S. 244"/>
    <m/>
    <s v="München, Bayerisches Hauptstaatsarchiv"/>
    <s v="um 1172"/>
    <n v="1172"/>
    <x v="12"/>
    <s v="Unbekannt"/>
    <n v="6943"/>
    <s v="E2942"/>
    <n v="6943"/>
  </r>
  <r>
    <n v="2066"/>
    <s v="E2886"/>
    <n v="6809"/>
    <x v="0"/>
    <s v="Pr�fening, Kloster, Abt Eribo"/>
    <s v="E2886"/>
    <s v="Pr�fening, Kloster"/>
    <s v="Reg. Boica 1, S. 138"/>
    <m/>
    <s v="München, Bayerisches Hauptstaatsarchiv"/>
    <s v="25.2.1135"/>
    <n v="1135"/>
    <x v="112"/>
    <s v="Montag"/>
    <n v="6809"/>
    <s v="E2886"/>
    <n v="6809"/>
  </r>
  <r>
    <n v="2109"/>
    <s v="D809"/>
    <n v="6960"/>
    <x v="0"/>
    <s v="Pr�fening, Kloster, Abt Hartmann"/>
    <s v="D809"/>
    <s v="Pr�fening, Kloster"/>
    <s v="Ungedr.?"/>
    <m/>
    <s v="München, Bayerisches Hauptstaatsarchiv"/>
    <s v="um 1230"/>
    <n v="1230"/>
    <x v="59"/>
    <s v="Unbekannt"/>
    <n v="6960"/>
    <s v="D809"/>
    <n v="6960"/>
  </r>
  <r>
    <n v="2099"/>
    <s v="E2946"/>
    <n v="6948"/>
    <x v="0"/>
    <s v="Pr�fening, Kloster, Abt R�diger"/>
    <s v="E2946"/>
    <s v="Pr�fening, Kloster"/>
    <s v="Ungedr.?"/>
    <m/>
    <s v="München, Bayerisches Hauptstaatsarchiv"/>
    <s v="0.0.1177-0.0.1185"/>
    <n v="11771185"/>
    <x v="87"/>
    <s v="Unbekannt"/>
    <n v="6948"/>
    <s v="E2946"/>
    <n v="6948"/>
  </r>
  <r>
    <n v="3552"/>
    <s v="B574A"/>
    <n v="9230"/>
    <x v="0"/>
    <s v="Pr�ll, Kloster"/>
    <s v="B574A"/>
    <s v="Pr�ll, Kloster"/>
    <s v="Reg. Boica 1, S. 124"/>
    <m/>
    <s v="München, Bayerisches Hauptstaatsarchiv"/>
    <s v="nach 1126"/>
    <n v="1126"/>
    <x v="211"/>
    <s v="Unbekannt"/>
    <s v="9230 Alle Aufnahmen unter dieser Zugangsnummer"/>
    <s v="B574A"/>
    <n v="9230"/>
  </r>
  <r>
    <n v="3556"/>
    <s v="E4463"/>
    <n v="9234"/>
    <x v="0"/>
    <s v="Pr�ll, Kloster"/>
    <s v="E4463"/>
    <s v="Pr�ll, Kloster"/>
    <s v="Reg. Regensbg. U.L.F. 1, Nr.4"/>
    <m/>
    <s v="München, Bayerisches Hauptstaatsarchiv"/>
    <s v="0.0.1187"/>
    <n v="1187"/>
    <x v="183"/>
    <s v="Unbekannt"/>
    <n v="9234"/>
    <s v="E4463"/>
    <n v="9234"/>
  </r>
  <r>
    <n v="8477"/>
    <s v="F7838"/>
    <n v="15475"/>
    <x v="0"/>
    <s v="Prüm, Abt Gerhard (Mitsiegler: Prüm, Konvent; Maubach, Gr�fin Adelheid)"/>
    <s v="F7838"/>
    <s v="Niederpr�m, Benediktinernonnenkloster"/>
    <s v="UB Mittelrhein 2, S. 150, Nr. 108; Reg. Mittelrhein. 2, S. 182, Nr. 650"/>
    <m/>
    <s v="Trier, StadtA."/>
    <s v="0.0.1190"/>
    <n v="1190"/>
    <x v="97"/>
    <s v="Unbekannt"/>
    <s v="15475 Alle Aufnahmen unter dieser Zugangsnummer"/>
    <s v="F7838"/>
    <n v="15475"/>
  </r>
  <r>
    <n v="8471"/>
    <s v="F7827"/>
    <n v="15467"/>
    <x v="0"/>
    <s v="Prüm, Abt Robert"/>
    <s v="F7827"/>
    <s v="Prüm, Stift St. Marien"/>
    <s v="UB Mittelrhein 2, S. 42, Nr. 6; Reg. Mittelrhein. 2, S. 90, Nr. 309"/>
    <m/>
    <s v="Trier, StadtA."/>
    <s v="0.0.1171"/>
    <n v="1171"/>
    <x v="86"/>
    <s v="Unbekannt"/>
    <s v="15467 Alle Aufnahmen unter dieser Zugangsnummer"/>
    <s v="F7827"/>
    <n v="15467"/>
  </r>
  <r>
    <n v="3229"/>
    <s v="E4134"/>
    <n v="8687"/>
    <x v="0"/>
    <s v="Prüm, Kloster, Abt Gerhard"/>
    <s v="E4134"/>
    <s v="Münstereifel, Stift"/>
    <s v="UB Mittelrhein 2, Nr.171"/>
    <m/>
    <s v="D�sseldorf, Hauptstaatsarchiv"/>
    <s v="0.0.1197"/>
    <n v="1197"/>
    <x v="42"/>
    <s v="Unbekannt"/>
    <n v="8687"/>
    <s v="E4134"/>
    <n v="8687"/>
  </r>
  <r>
    <n v="3227"/>
    <s v="E4132"/>
    <n v="8685"/>
    <x v="0"/>
    <s v="Prüm, Kloster, Abt Gregor"/>
    <s v="E4132"/>
    <s v="Münstereifel, Stift"/>
    <s v="UB Mittelrhein 2, Nr.8"/>
    <m/>
    <s v="D�sseldorf, Hauptstaatsarchiv"/>
    <s v="0.0.1171"/>
    <n v="1171"/>
    <x v="86"/>
    <s v="Unbekannt"/>
    <n v="8685"/>
    <s v="E4132"/>
    <n v="8685"/>
  </r>
  <r>
    <n v="3228"/>
    <s v="E4133"/>
    <n v="8686"/>
    <x v="0"/>
    <s v="Prüm, Kloster, Abt Gregor"/>
    <s v="E4133"/>
    <s v="Münstereifel, Stift"/>
    <s v="UB Mittelrhein 2, Nr.14"/>
    <m/>
    <s v="D�sseldorf, Hauptstaatsarchiv"/>
    <s v="0.0.1172"/>
    <n v="1172"/>
    <x v="12"/>
    <s v="Unbekannt"/>
    <n v="8686"/>
    <s v="E4133"/>
    <n v="8686"/>
  </r>
  <r>
    <n v="3125"/>
    <s v="E3965"/>
    <n v="8458"/>
    <x v="0"/>
    <s v="Prüm, Kloster, Abt Poppo"/>
    <s v="E3965"/>
    <s v="Münstereifel, Stift"/>
    <s v="Reg. Mittelrhein. 1, Nr.1636; UB Mittelrhein 1, Nr.478"/>
    <m/>
    <s v="D�sseldorf, Hauptstaatsarchiv"/>
    <s v="0.0.1110"/>
    <n v="1110"/>
    <x v="249"/>
    <s v="Unbekannt"/>
    <n v="8458"/>
    <s v="E3965"/>
    <n v="8458"/>
  </r>
  <r>
    <n v="3126"/>
    <s v="E3966"/>
    <n v="8459"/>
    <x v="0"/>
    <s v="Prüm, Kloster, Abt Poppo"/>
    <s v="E3966"/>
    <s v="Münstereifel, Stift"/>
    <s v="Reg. Mittelrhein. 1, Nr.1657"/>
    <m/>
    <s v="D�sseldorf, Hauptstaatsarchiv"/>
    <s v="0.0.1112"/>
    <n v="1112"/>
    <x v="247"/>
    <s v="Unbekannt"/>
    <n v="8459"/>
    <s v="E3966"/>
    <n v="8459"/>
  </r>
  <r>
    <n v="3127"/>
    <s v="E3967"/>
    <n v="8460"/>
    <x v="0"/>
    <s v="Prüm, Kloster, Abt Poppo"/>
    <s v="E3967"/>
    <s v="Münstereifel, Stift"/>
    <s v="Reg. Mittelrhein. 1, Nr.1675"/>
    <m/>
    <s v="D�sseldorf, Hauptstaatsarchiv"/>
    <s v="0.0.1112"/>
    <n v="1112"/>
    <x v="247"/>
    <s v="Unbekannt"/>
    <n v="8460"/>
    <s v="E3967"/>
    <n v="8460"/>
  </r>
  <r>
    <n v="3128"/>
    <s v="E3968"/>
    <n v="8461"/>
    <x v="0"/>
    <s v="Prüm, Kloster, Abt Poppo"/>
    <s v="E3968"/>
    <s v="Münstereifel, Stift"/>
    <s v="Ungedr.?"/>
    <m/>
    <s v="D�sseldorf, Hauptstaatsarchiv"/>
    <s v="um 1113"/>
    <n v="1113"/>
    <x v="190"/>
    <s v="Unbekannt"/>
    <s v="8461 Alle Aufnahmen unter dieser Zugangsnummer"/>
    <s v="E3968"/>
    <n v="8461"/>
  </r>
  <r>
    <n v="3130"/>
    <s v="E3970"/>
    <n v="8463"/>
    <x v="0"/>
    <s v="Prüm, Kloster, Abt Poppo"/>
    <s v="E3970"/>
    <s v="Münstereifel, Stift"/>
    <s v="CD. Rheno-Mosel 1, Nr.88"/>
    <m/>
    <s v="D�sseldorf, Hauptstaatsarchiv"/>
    <s v="0.0.1115"/>
    <n v="1115"/>
    <x v="222"/>
    <s v="Unbekannt"/>
    <n v="8463"/>
    <s v="E3970"/>
    <n v="8463"/>
  </r>
  <r>
    <n v="3226"/>
    <s v="E4131"/>
    <n v="8684"/>
    <x v="0"/>
    <s v="Prüm, Kloster, Abt Ratherus"/>
    <s v="E4131"/>
    <s v="Münstereifel, Stift"/>
    <s v="UB Mittelrhein 1, Nr.45 (Nachtr.)"/>
    <m/>
    <s v="D�sseldorf, Hauptstaatsarchiv"/>
    <s v="0.0.1155"/>
    <n v="1155"/>
    <x v="61"/>
    <s v="Unbekannt"/>
    <n v="8684"/>
    <s v="E4131"/>
    <n v="8684"/>
  </r>
  <r>
    <n v="9499"/>
    <s v="M2243"/>
    <n v="90381"/>
    <x v="0"/>
    <s v="Prüm, Kloster, Gerhard von Iversheim (M�nch)"/>
    <s v="M2243"/>
    <s v="Erzbistum Trier, Erzbischof Balduin"/>
    <s v="Ungedr."/>
    <m/>
    <s v="Koblenz, Landeshauptarchiv"/>
    <s v="16.6.1351"/>
    <n v="1351"/>
    <x v="32"/>
    <s v="Donnerstag"/>
    <n v="90381"/>
    <s v="M2243"/>
    <n v="90381"/>
  </r>
  <r>
    <n v="7757"/>
    <s v="F5837"/>
    <n v="14559"/>
    <x v="0"/>
    <s v="Pyrmont, Graf Gottschalk"/>
    <s v="F5837"/>
    <s v="Loccum, Kloster"/>
    <s v="UB Calenberg 3, Nr. 84"/>
    <m/>
    <s v="Loccum, Kirchliches Archiv, Archiv des Klosters"/>
    <s v="0.0.1241"/>
    <n v="1241"/>
    <x v="38"/>
    <s v="Unbekannt"/>
    <s v="14559 Alle Aufnahmen unter dieser Zugangsnummer"/>
    <s v="F5837"/>
    <n v="14559"/>
  </r>
  <r>
    <n v="7756"/>
    <s v="R7938S"/>
    <n v="14558"/>
    <x v="0"/>
    <s v="Pyrmont, Graf Gottschalk , Pyrmont, Graf Hermann"/>
    <s v="R7938S"/>
    <s v="Loccum, Kloster (Fond)"/>
    <s v="UB Calenberg 3, Nr. 83"/>
    <m/>
    <s v="Loccum, Kirchliches Archiv, Archiv des Klosters"/>
    <s v="um 1240"/>
    <n v="1240"/>
    <x v="64"/>
    <s v="Unbekannt"/>
    <s v="14558 Alle Aufnahmen unter dieser Zugangsnummer"/>
    <s v="R7938S"/>
    <n v="14558"/>
  </r>
  <r>
    <n v="5743"/>
    <s v="D1635"/>
    <n v="12270"/>
    <x v="0"/>
    <s v="Pyrmont, Graf Gottschalk I. von"/>
    <s v="D1635"/>
    <s v="Wennigsen, Stift"/>
    <s v="UB Calenberg 7, Nr.7"/>
    <m/>
    <s v="Hannover, Hauptstaatsarchiv"/>
    <s v="0.0.1234-0.0.1236"/>
    <n v="12341236"/>
    <x v="103"/>
    <s v="Unbekannt"/>
    <s v="12270 Alle Aufnahmen unter dieser Zugangsnummer"/>
    <s v="D1635"/>
    <n v="12270"/>
  </r>
  <r>
    <n v="5746"/>
    <s v="C1248"/>
    <n v="12273"/>
    <x v="0"/>
    <s v="Pyrmont, Graf Gottschalk I. von"/>
    <s v="C1248"/>
    <s v="Wennigsen, Stift (Fond), Bistum Minden, Bischof Konrad I."/>
    <s v="UB Calenberg 7, Nr.10"/>
    <m/>
    <s v="Hannover, Hauptstaatsarchiv"/>
    <s v="0.0.1236"/>
    <n v="1236"/>
    <x v="103"/>
    <s v="Unbekannt"/>
    <s v="12273 Alle Aufnahmen unter dieser Zugangsnummer"/>
    <s v="C1248"/>
    <n v="12273"/>
  </r>
  <r>
    <n v="4694"/>
    <s v="D1503"/>
    <n v="11031"/>
    <x v="0"/>
    <s v="Pyrmont, Graf Gottschalk I. von (od. II.)"/>
    <s v="D1503"/>
    <s v="Lamspringe, Kloster"/>
    <s v="UB Hildesheim H.stift 2, Nr.550"/>
    <m/>
    <s v="Hannover, Hauptstaatsarchiv"/>
    <s v="0.0.1239"/>
    <n v="1239"/>
    <x v="79"/>
    <s v="Unbekannt"/>
    <n v="11031"/>
    <s v="D1503"/>
    <n v="11031"/>
  </r>
  <r>
    <n v="4137"/>
    <s v="D1304"/>
    <n v="10326"/>
    <x v="0"/>
    <s v="Pyrmont, Graf Gottschalk II. von , Pyrmont, Graf Hermann I. von (Gebr�der)"/>
    <s v="D1304"/>
    <s v="Barsinghausen, Kloster"/>
    <s v="UB Calenberg 1,1, Nr.20"/>
    <m/>
    <s v="Hannover, Hauptstaatsarchiv"/>
    <s v="1.3.1239"/>
    <n v="1239"/>
    <x v="79"/>
    <s v="Dienstag"/>
    <n v="10326"/>
    <s v="D1304"/>
    <n v="10326"/>
  </r>
  <r>
    <n v="6228"/>
    <s v="F2650"/>
    <n v="12878"/>
    <x v="0"/>
    <s v="Quarneyns (Lac de), Kloster, Abt H. , Quarneyns (Lac de), Kloster, Prior G. (p�pstl. Richter)"/>
    <s v="F2650"/>
    <s v="Romainmotier, Kloster"/>
    <s v="Ungedr.?"/>
    <m/>
    <s v="Lausanne, Staatsarchiv"/>
    <s v="0.0.1219-0.0.1244"/>
    <n v="12191244"/>
    <x v="52"/>
    <s v="Unbekannt"/>
    <n v="12878"/>
    <s v="F2650"/>
    <n v="12878"/>
  </r>
  <r>
    <n v="7309"/>
    <s v="D1726"/>
    <n v="14058"/>
    <x v="0"/>
    <s v="Queckborn, Giso von (Ritter)"/>
    <s v="D1726"/>
    <s v="Arnsburg, Kloster (Zisterzienser)"/>
    <s v="UB Arnsburg Kloster, Nr. 31"/>
    <m/>
    <s v="Lich, Adelsarchiv Fürsten zu Solms-Hohensolms-Lich"/>
    <s v="0.0.1241"/>
    <n v="1241"/>
    <x v="38"/>
    <s v="Unbekannt"/>
    <n v="14058"/>
    <s v="D1726"/>
    <n v="14058"/>
  </r>
  <r>
    <n v="8624"/>
    <s v="F8206"/>
    <n v="15644"/>
    <x v="0"/>
    <s v="Quedlinburg, �btissin Sophia"/>
    <s v="F8206"/>
    <s v="Pforta, Kloster"/>
    <s v="UB Kl. Pforta 1, S. 99, Nr. 75; CD. Sax. Reg. 1,3, S. 140, Nr. 183; Dobenecker 2, S. 287, Nr. 1565; Schieckel, S. 89, Nr. 207"/>
    <m/>
    <s v="Dresden, HStA"/>
    <s v="0.0.1213"/>
    <n v="1213"/>
    <x v="49"/>
    <s v="Unbekannt"/>
    <s v="15644 Alle Aufnahmen unter dieser Zugangsnummer"/>
    <s v="F8206"/>
    <n v="15644"/>
  </r>
  <r>
    <n v="8903"/>
    <s v="F9549"/>
    <n v="15977"/>
    <x v="0"/>
    <s v="Quedlinburg, Kloster Frauenberg, �btissin Inditha"/>
    <s v="F9549"/>
    <s v="Magdeburg, Kloster Marienthal"/>
    <s v="Reg. Magdeburg Ebb. 2, S. 466, Nr. 1000"/>
    <m/>
    <s v="Magdeburg, Landeshauptarchiv"/>
    <s v="0.0.1233"/>
    <n v="1233"/>
    <x v="68"/>
    <s v="Unbekannt"/>
    <s v="15977 Alle Aufnahmen unter dieser Zugangsnummer"/>
    <s v="F9549"/>
    <n v="15977"/>
  </r>
  <r>
    <n v="2908"/>
    <s v="E3766"/>
    <n v="8144"/>
    <x v="0"/>
    <s v="Quedlinburg, Kloster, �btissin Adelheid (identisch) , Gandersheim, Stift, �btissin Adelheid IV."/>
    <s v="E3766"/>
    <s v="Michaelstein, Kloster"/>
    <s v="Harenberg, S. 184"/>
    <m/>
    <s v="Wolfenb�ttel, Staatsarchiv"/>
    <s v="10.6.1167"/>
    <n v="1167"/>
    <x v="109"/>
    <s v="Samstag"/>
    <n v="8144"/>
    <s v="E3766"/>
    <n v="8144"/>
  </r>
  <r>
    <n v="521"/>
    <s v="D246"/>
    <n v="2122"/>
    <x v="0"/>
    <s v="Quedlinburg, Kloster, �btissin Agnes"/>
    <s v="D246"/>
    <s v="Pforte, Kloster"/>
    <s v="UB Kloster Pforte 1, Nr.44; Dobenecker 2, Nr.984"/>
    <m/>
    <s v="Dresden, Hauptstaatsarchiv"/>
    <s v="10.11.1195"/>
    <n v="1195"/>
    <x v="124"/>
    <s v="Freitag"/>
    <n v="2122"/>
    <s v="D246"/>
    <n v="2122"/>
  </r>
  <r>
    <n v="2905"/>
    <s v="E3738"/>
    <n v="8141"/>
    <x v="0"/>
    <s v="Quedlinburg, Kloster, �btissin Beatrix"/>
    <s v="E3738"/>
    <s v="Michaelstein, Kloster (Kr. Blankenburg;seit 1146 Zisterzienserkloster)"/>
    <s v="UB Halberstadt H.stift 1, Nr.227"/>
    <m/>
    <s v="Wolfenb�ttel, Staatsarchiv"/>
    <s v="0.0.1147-0.0.1149"/>
    <n v="11471149"/>
    <x v="160"/>
    <s v="Unbekannt"/>
    <n v="8141"/>
    <s v="E3738"/>
    <n v="8141"/>
  </r>
  <r>
    <n v="1325"/>
    <s v="E2417"/>
    <n v="5407"/>
    <x v="0"/>
    <s v="Quedlinburg, Stift, �btissin Adelfried IV."/>
    <s v="E2417"/>
    <s v="Quedlinburg, Hospital St. Johannis"/>
    <s v="UB Quedlinburg 1, Nr.16"/>
    <m/>
    <s v="Magdeburg, Staatsarchiv"/>
    <s v="3.3.1174"/>
    <n v="1174"/>
    <x v="81"/>
    <s v="Sonntag"/>
    <n v="5407"/>
    <s v="E2417"/>
    <n v="5407"/>
  </r>
  <r>
    <n v="1320"/>
    <s v="D573"/>
    <n v="5402"/>
    <x v="0"/>
    <s v="Quedlinburg, Stift, �btissin Adelfried IV."/>
    <s v="D573"/>
    <s v="Quedlinburg, Stift-"/>
    <s v="CD. Quedlinburg, Nr.28"/>
    <m/>
    <s v="Magdeburg, Staatsarchiv"/>
    <s v="0.0.1180"/>
    <n v="1180"/>
    <x v="73"/>
    <s v="Unbekannt"/>
    <n v="5402"/>
    <s v="D573"/>
    <n v="5402"/>
  </r>
  <r>
    <n v="1319"/>
    <s v="E2413"/>
    <n v="5401"/>
    <x v="0"/>
    <s v="Quedlinburg, Stift, �btissin Adelheid (identisch) , Gandersheim, Stift, �btissin Adelheid IV."/>
    <s v="E2413"/>
    <s v="Michaelstein, Kloster"/>
    <s v="CD. Quedlinburg, Nr.20"/>
    <m/>
    <s v="Magdeburg, Staatsarchiv"/>
    <s v="0.0.1167"/>
    <n v="1167"/>
    <x v="109"/>
    <s v="Unbekannt"/>
    <n v="5401"/>
    <s v="E2413"/>
    <n v="5401"/>
  </r>
  <r>
    <n v="1321"/>
    <s v="D574"/>
    <n v="5403"/>
    <x v="0"/>
    <s v="Quedlinburg, Stift, �btissin Agnes"/>
    <s v="D574"/>
    <s v="Quedlinburg, Stift"/>
    <s v="CD. Quedlinburg, Nr.45"/>
    <m/>
    <s v="Magdeburg, Staatsarchiv"/>
    <s v="0.0.1200"/>
    <n v="1200"/>
    <x v="22"/>
    <s v="Unbekannt"/>
    <n v="5403"/>
    <s v="D574"/>
    <n v="5403"/>
  </r>
  <r>
    <n v="1318"/>
    <s v="D572"/>
    <n v="5399"/>
    <x v="0"/>
    <s v="Quedlinburg, Stift, �btissin Agnes"/>
    <s v="D572"/>
    <s v="Quedlinburg, Stift"/>
    <s v="CD. Quedlinburg, Nr.39"/>
    <m/>
    <s v="Magdeburg, Staatsarchiv"/>
    <s v="0.0.1199"/>
    <n v="1199"/>
    <x v="66"/>
    <s v="Unbekannt"/>
    <n v="5399"/>
    <s v="D572"/>
    <n v="5399"/>
  </r>
  <r>
    <n v="8996"/>
    <s v="F9751"/>
    <n v="16160"/>
    <x v="0"/>
    <s v="Querfurt, Burchard und Gebhard von, Br�der"/>
    <s v="F9751"/>
    <s v="Halle, Hospital St. Marien"/>
    <s v="Bierbach, S. 152f., Nr. 159; UB DO Th�ringen 1, S. 14f., Nr. 12; Reg. Magdeburg Ebb. 2, S. 236f., Nr. 520"/>
    <m/>
    <s v="Magdeburg, Landeshauptarchiv"/>
    <s v="12.5.1217"/>
    <n v="1217"/>
    <x v="74"/>
    <s v="Freitag"/>
    <s v="16160 Alle Aufnahmen unter dieser Zugangsnummer"/>
    <s v="F9751"/>
    <n v="16160"/>
  </r>
  <r>
    <n v="2205"/>
    <s v="D828"/>
    <n v="7094"/>
    <x v="0"/>
    <s v="Rabe de Aitstain , Otto de S., Ulrich (Sohn d. Otto de S.)"/>
    <s v="D828"/>
    <s v="Windberg, Kloster"/>
    <s v="Ungedr.?"/>
    <m/>
    <s v="München, Bayerisches Hauptstaatsarchiv"/>
    <s v="um 1190"/>
    <n v="1190"/>
    <x v="97"/>
    <s v="Unbekannt"/>
    <n v="7094"/>
    <s v="D828"/>
    <n v="7094"/>
  </r>
  <r>
    <n v="4600"/>
    <s v="D1476"/>
    <n v="10926"/>
    <x v="0"/>
    <s v="Raitenbuch, Stift, Propst Konrad , Schwangau, Konrad (Ritter)"/>
    <s v="D1476"/>
    <s v="Steingaden, Kloster"/>
    <s v="BF, Nr. 919"/>
    <m/>
    <s v="München, Bayerisches Hauptstaatsarchiv"/>
    <s v="nach 1217.12"/>
    <n v="1217"/>
    <x v="74"/>
    <s v="Unbekannt"/>
    <n v="10926"/>
    <s v="D1476"/>
    <n v="10926"/>
  </r>
  <r>
    <n v="5348"/>
    <s v="F1288"/>
    <n v="11810"/>
    <x v="0"/>
    <s v="Rapperswil, Antonius (B�rger)"/>
    <s v="F1288"/>
    <s v="Einsiedeln, Kloster"/>
    <s v="UB Z�rich 2, Nr.607; Reg. Einsiedeln, Nr.57"/>
    <m/>
    <s v="Einsiedeln, Stiftsarchiv"/>
    <s v="vor 1244.9.24"/>
    <n v="1244"/>
    <x v="52"/>
    <s v="Unbekannt"/>
    <s v="11810 Alle Aufnahmen unter dieser Zugangsnummer"/>
    <s v="F1288"/>
    <n v="11810"/>
  </r>
  <r>
    <n v="5486"/>
    <s v="F1396"/>
    <n v="11958"/>
    <x v="0"/>
    <s v="Rapperswil, Graf Rudolf von"/>
    <s v="F1396"/>
    <s v="Engelberg, Kloster"/>
    <s v="UB Z�rich 2, Nr.546; QW. Schweiz 1,1, Nr.426"/>
    <m/>
    <s v="Engelberg, Stiftsarchiv"/>
    <s v="0.0.1240"/>
    <n v="1240"/>
    <x v="64"/>
    <s v="Unbekannt"/>
    <s v="11958 Alle Aufnahmen unter dieser Zugangsnummer"/>
    <s v="F1396"/>
    <n v="11958"/>
  </r>
  <r>
    <n v="5111"/>
    <s v="F961"/>
    <n v="11529"/>
    <x v="0"/>
    <s v="Rapperswil, Graf Rudolf von"/>
    <s v="F961"/>
    <s v="R�ti, Kloster"/>
    <s v="UB Z�rich 1, Nr.481"/>
    <m/>
    <s v="Z�rich, Staatsarchiv"/>
    <s v="8.3.1233"/>
    <n v="1233"/>
    <x v="68"/>
    <s v="Dienstag"/>
    <s v="11529 Alle Aufnahmen unter dieser Zugangsnummer"/>
    <s v="F961"/>
    <n v="11529"/>
  </r>
  <r>
    <n v="5066"/>
    <s v="F883"/>
    <n v="11469"/>
    <x v="0"/>
    <s v="Rapperswil, Graf Rudolf von"/>
    <s v="F883"/>
    <s v="Z�rich, Kloster"/>
    <s v="UB Z�rich 1, Nr.480"/>
    <m/>
    <s v="Z�rich, Stadtarchiv"/>
    <s v="0.0.1233-0.0.1266"/>
    <n v="12331266"/>
    <x v="89"/>
    <s v="Unbekannt"/>
    <s v="11469 Alle Aufnahmen unter dieser Zugangsnummer"/>
    <s v="F883"/>
    <n v="11469"/>
  </r>
  <r>
    <n v="6635"/>
    <s v="F3134"/>
    <n v="13316"/>
    <x v="0"/>
    <s v="Rapperswil, Vogt Rudolf"/>
    <s v="F3134"/>
    <s v="Wettingen, Kloster"/>
    <s v="UB Z�rich 1, Nr.479"/>
    <m/>
    <s v="Aarau, Staatsarchiv"/>
    <s v="vor 1233.3.8"/>
    <n v="1233"/>
    <x v="68"/>
    <s v="Unbekannt"/>
    <s v="13316 Alle Aufnahmen unter dieser Zugangsnummer"/>
    <s v="F3134"/>
    <n v="13316"/>
  </r>
  <r>
    <n v="5673"/>
    <s v="F1620"/>
    <n v="12163"/>
    <x v="0"/>
    <s v="Rathsamhausen, Jakob von , Rathsamhausen, Heinrich von"/>
    <s v="F1620"/>
    <s v="Bellelay, Kloster, Abt Heinrich, Bellelay, Kloster, Konvent"/>
    <s v="Trouillat 1, Nr.380"/>
    <m/>
    <s v="Porrentruy, Staatsarchiv"/>
    <s v="11.3.1242"/>
    <n v="1242"/>
    <x v="54"/>
    <s v="Dienstag"/>
    <s v="12163 Alle Aufnahmen unter dieser Zugangsnummer"/>
    <s v="F1620"/>
    <n v="12163"/>
  </r>
  <r>
    <n v="1944"/>
    <s v="B461"/>
    <n v="6588"/>
    <x v="0"/>
    <s v="Rauschenberg, Else von"/>
    <s v="B461"/>
    <s v="Herr Volpert Lutzelkolbe (Fond), Ziegenhain, Graf Johann v."/>
    <s v=" "/>
    <m/>
    <s v="Marburg, Staatsarchiv"/>
    <s v="6.11.1349"/>
    <n v="1349"/>
    <x v="236"/>
    <s v="Freitag"/>
    <n v="6588"/>
    <s v="B461"/>
    <n v="6588"/>
  </r>
  <r>
    <n v="7336"/>
    <s v="D1741"/>
    <n v="14085"/>
    <x v="0"/>
    <s v="R�delheim, Dietrich Keppler von"/>
    <s v="D1741"/>
    <s v="Arnsburg, Kloster"/>
    <s v="UB Frankfurt 1, Nr.146; UB Arnsburg Kloster, Nr. 53 (Reg.)"/>
    <m/>
    <s v="Lich, Adelsarchiv Fürsten zu Solms-Hohensolms-Lich"/>
    <s v="0.5.1248"/>
    <n v="1248"/>
    <x v="8"/>
    <s v="Unbekannt"/>
    <s v="14085 Alle Aufnahmen unter dieser Zugangsnummer"/>
    <s v="D1741"/>
    <n v="14085"/>
  </r>
  <r>
    <n v="4684"/>
    <s v="C1136"/>
    <n v="11021"/>
    <x v="0"/>
    <s v="R�desheim, Konrad von (Ritter) , R�desheim, Giselbert von (Ritter), R�desheim, Simon von (Ritter)"/>
    <s v="C1136"/>
    <s v="Eberbach, Kloster"/>
    <s v="Reg. Stadt Mainz 1, Nr.99"/>
    <m/>
    <s v="Mainz, Stadtarchiv"/>
    <s v="0.0.1242"/>
    <n v="1242"/>
    <x v="54"/>
    <s v="Unbekannt"/>
    <n v="11021"/>
    <s v="C1136"/>
    <n v="11021"/>
  </r>
  <r>
    <n v="4548"/>
    <s v="E5272"/>
    <n v="10845"/>
    <x v="0"/>
    <s v="Rees, Sch�ffen , Rees, Johann von (Ritter), Dietrich (de subtilia), Arnold von Quirnem"/>
    <s v="E5272"/>
    <s v="Rees, Stift"/>
    <s v="UB Niederrhein 1, Nr.397 (vgl.)"/>
    <m/>
    <s v="D�sseldorf, Hauptstaatsarchiv"/>
    <s v="12.6.1322"/>
    <n v="1322"/>
    <x v="207"/>
    <s v="Samstag"/>
    <n v="10845"/>
    <s v="E5272"/>
    <n v="10845"/>
  </r>
  <r>
    <n v="5107"/>
    <s v="F956"/>
    <n v="11525"/>
    <x v="0"/>
    <s v="Regensberg, Graf L�told von"/>
    <s v="F956"/>
    <s v="R�ti, Kloster"/>
    <s v="UB Z�rich 1, Nr.391"/>
    <m/>
    <s v="Z�rich, Staatsarchiv"/>
    <s v="6.5.1219"/>
    <n v="1219"/>
    <x v="58"/>
    <s v="Montag"/>
    <s v="11525 Alle Aufnahmen unter dieser Zugangsnummer"/>
    <s v="F956"/>
    <n v="11525"/>
  </r>
  <r>
    <n v="5113"/>
    <s v="F965"/>
    <n v="11531"/>
    <x v="0"/>
    <s v="Regensberg, Graf L�told von"/>
    <s v="F965"/>
    <s v="R�ti, Kloster"/>
    <s v="UB Z�rich 1, Nr.393"/>
    <m/>
    <s v="Z�rich, Staatsarchiv"/>
    <s v="6.5.1219"/>
    <n v="1219"/>
    <x v="58"/>
    <s v="Montag"/>
    <s v="11531 Alle Aufnahmen unter dieser Zugangsnummer"/>
    <s v="F965"/>
    <n v="11531"/>
  </r>
  <r>
    <n v="3560"/>
    <s v="E4466"/>
    <n v="9239"/>
    <x v="0"/>
    <s v="Regensburg,- Gerungus (Pleban)"/>
    <s v="E4466"/>
    <s v="Regensburg, Kloster Niedermünster"/>
    <s v="Ungedr.?"/>
    <m/>
    <s v="München, Bayerisches Hauptstaatsarchiv"/>
    <s v="um 1176"/>
    <n v="1176"/>
    <x v="178"/>
    <s v="Unbekannt"/>
    <n v="9239"/>
    <s v="E4466"/>
    <n v="9239"/>
  </r>
  <r>
    <n v="5332"/>
    <s v="F1265"/>
    <n v="11793"/>
    <x v="0"/>
    <s v="Regensburg, Graf L�told von (mit Frau u. Sohn)"/>
    <s v="F1265"/>
    <s v="Einsiedeln, Kloster"/>
    <s v="QW. Schweiz 1,1, Nr.114; Reg. Einsiedeln, Nr.36"/>
    <m/>
    <s v="Einsiedeln, Stiftsarchiv"/>
    <s v="22.1.1130"/>
    <n v="1130"/>
    <x v="111"/>
    <s v="Mittwoch"/>
    <s v="11793 Alle Aufnahmen unter dieser Zugangsnummer"/>
    <s v="F1265"/>
    <n v="11793"/>
  </r>
  <r>
    <n v="5101"/>
    <s v="F950"/>
    <n v="11519"/>
    <x v="0"/>
    <s v="Regensburg, Graf L�told von , Regensburg, Graf L�told von (Sohn d. Grafen L. v. R.)"/>
    <s v="F950"/>
    <s v="R�ti, Kloster"/>
    <s v="UB Z�rich 1, Nr.363"/>
    <m/>
    <s v="Z�rich, Staatsarchiv"/>
    <s v="16.4.1209"/>
    <n v="1209"/>
    <x v="15"/>
    <s v="Donnerstag"/>
    <s v="11519 Alle Aufnahmen unter dieser Zugangsnummer"/>
    <s v="F950"/>
    <n v="11519"/>
  </r>
  <r>
    <n v="3561"/>
    <s v="E4467"/>
    <n v="9240"/>
    <x v="0"/>
    <s v="Regensburg, Kloster Niedermünster"/>
    <s v="E4467"/>
    <s v="Regensburg, Kloster Niedermünster"/>
    <s v="Ungedr.?"/>
    <m/>
    <s v="München, Bayerisches Hauptstaatsarchiv"/>
    <s v="16.3.1175"/>
    <n v="1175"/>
    <x v="119"/>
    <s v="Sonntag"/>
    <n v="9240"/>
    <s v="E4467"/>
    <n v="9240"/>
  </r>
  <r>
    <n v="3565"/>
    <s v="C905"/>
    <n v="9244"/>
    <x v="0"/>
    <s v="Regensburg, Kloster Niedermünster, �btissin Richza"/>
    <s v="C905"/>
    <s v="Regensburg, Kloster Niedermünster"/>
    <s v="Ungedr.?"/>
    <m/>
    <s v="München, Bayerisches Hauptstaatsarchiv"/>
    <s v="um 1200"/>
    <n v="1200"/>
    <x v="22"/>
    <s v="Unbekannt"/>
    <n v="9244"/>
    <s v="C905"/>
    <n v="9244"/>
  </r>
  <r>
    <n v="3562"/>
    <s v="C903"/>
    <n v="9241"/>
    <x v="0"/>
    <s v="Regensburg, Kloster Niedermünster, �btissin Tuta"/>
    <s v="C903"/>
    <s v="Regensburg, Kloster Niedermünster"/>
    <s v="Ungedr.?"/>
    <m/>
    <s v="München, Bayerisches Hauptstaatsarchiv"/>
    <s v="um 1180"/>
    <n v="1180"/>
    <x v="73"/>
    <s v="Unbekannt"/>
    <n v="9241"/>
    <s v="C903"/>
    <n v="9241"/>
  </r>
  <r>
    <n v="3563"/>
    <s v="C904"/>
    <n v="9242"/>
    <x v="0"/>
    <s v="Regensburg, Kloster Niedermünster, �btissin Tuta"/>
    <s v="C904"/>
    <s v="Regensburg, Kloster Niedermünster"/>
    <s v="Ungedr.?"/>
    <m/>
    <s v="München, Bayerisches Hauptstaatsarchiv"/>
    <s v="um 1180"/>
    <n v="1180"/>
    <x v="73"/>
    <s v="Unbekannt"/>
    <n v="9242"/>
    <s v="C904"/>
    <n v="9242"/>
  </r>
  <r>
    <n v="3569"/>
    <s v="D1165"/>
    <n v="9248"/>
    <x v="0"/>
    <s v="Regensburg, Kloster Obermünster , Regensburg, Weih-St. Peter"/>
    <s v="D1165"/>
    <s v="Regensburg, Kloster Obermünster"/>
    <s v="Reg. Boica 2, S. 64"/>
    <m/>
    <s v="München, Bayerisches Hauptstaatsarchiv"/>
    <s v="um 1215"/>
    <n v="1215"/>
    <x v="50"/>
    <s v="Unbekannt"/>
    <n v="9248"/>
    <s v="D1165"/>
    <n v="9248"/>
  </r>
  <r>
    <n v="3567"/>
    <s v="C906"/>
    <n v="9246"/>
    <x v="0"/>
    <s v="Regensburg, Kloster Obermünster, �btissin Salome"/>
    <s v="C906"/>
    <s v="Regensburg, Kloster Obermünster (Fond), Heinrich von Swaebelwis"/>
    <s v="Reg. Boica 2, S. 34"/>
    <m/>
    <s v="München, Bayerisches Hauptstaatsarchiv"/>
    <s v="um 1208"/>
    <n v="1208"/>
    <x v="43"/>
    <s v="Unbekannt"/>
    <n v="9246"/>
    <s v="C906"/>
    <n v="9246"/>
  </r>
  <r>
    <n v="3568"/>
    <s v="C907"/>
    <n v="9247"/>
    <x v="0"/>
    <s v="Regensburg, Kloster Obermünster, �btissin Salome"/>
    <s v="C907"/>
    <s v="Regensburg, Kloster Obermünster (Fond), Regensburg, Stift U.L. Frauen, Friedrich (Kanoniker, u. s. Bruder)"/>
    <s v="Reg. Boica 2, S. 46"/>
    <m/>
    <s v="München, Bayerisches Hauptstaatsarchiv"/>
    <s v="um 1210"/>
    <n v="1210"/>
    <x v="95"/>
    <s v="Unbekannt"/>
    <n v="9247"/>
    <s v="C907"/>
    <n v="9247"/>
  </r>
  <r>
    <n v="2064"/>
    <s v="E2883"/>
    <n v="6806"/>
    <x v="0"/>
    <s v="Regensburg, Kloster St. Emmeram, Abt Ulrich , Pr�ll, Kloster, Abt Georg"/>
    <s v="E2883"/>
    <s v="Pr�fening, Kloster"/>
    <s v="MI�G 29, S. 53, Nr.2 (vgl.)"/>
    <m/>
    <s v="München, Bayerisches Hauptstaatsarchiv"/>
    <s v="25.11.1407"/>
    <n v="1407"/>
    <x v="241"/>
    <s v="Freitag"/>
    <n v="6806"/>
    <s v="E2883"/>
    <n v="6806"/>
  </r>
  <r>
    <n v="6639"/>
    <s v="F3141"/>
    <n v="13320"/>
    <x v="0"/>
    <s v="Regensburg, L�told von"/>
    <s v="F3141"/>
    <s v="Wettingen, Kloster"/>
    <s v="UB Z�rich 2, Nr.593; Archiv Wettingen, S. 525"/>
    <m/>
    <s v="Aarau, Staatsarchiv"/>
    <s v="0.0.1243"/>
    <n v="1243"/>
    <x v="47"/>
    <s v="Unbekannt"/>
    <s v="13320 Alle Aufnahmen unter dieser Zugangsnummer"/>
    <s v="F3141"/>
    <n v="13320"/>
  </r>
  <r>
    <n v="5040"/>
    <s v="F845"/>
    <n v="11436"/>
    <x v="0"/>
    <s v="Regensburg, L�told von (d.�.)"/>
    <s v="F845"/>
    <s v="Z�rich, Kloster"/>
    <s v="UB Z�rich 2, Nr.647"/>
    <m/>
    <s v="Z�rich, Staatsarchiv"/>
    <s v="27.10.1246"/>
    <n v="1246"/>
    <x v="70"/>
    <s v="Samstag"/>
    <s v="11436 Alle Aufnahmen unter dieser Zugangsnummer"/>
    <s v="F845"/>
    <n v="11436"/>
  </r>
  <r>
    <n v="2110"/>
    <s v="D810"/>
    <n v="6961"/>
    <x v="0"/>
    <s v="Regensburg,- Propst Eberhard"/>
    <s v="D810"/>
    <s v="Pr�fening, Kloster"/>
    <s v="Ungedr.?"/>
    <m/>
    <s v="München, Bayerisches Hauptstaatsarchiv"/>
    <s v="0.0.1234-0.0.1250"/>
    <n v="12341250"/>
    <x v="9"/>
    <s v="Unbekannt"/>
    <n v="6961"/>
    <s v="D810"/>
    <n v="6961"/>
  </r>
  <r>
    <n v="2063"/>
    <s v="E2882"/>
    <n v="6805"/>
    <x v="0"/>
    <s v="Regensburg, Stift St. Peter, Heinrich (Kanoniker, Sohn d. Leopold)"/>
    <s v="E2882"/>
    <s v="Pr�fening, Kloster"/>
    <s v="Mon. Boica 13, S. 148, Nr.3; Reg. Boica 1, S. 124"/>
    <m/>
    <s v="München, Bayerisches Hauptstaatsarchiv"/>
    <s v="0.0.1125-0.0.1133"/>
    <n v="11251133"/>
    <x v="99"/>
    <s v="Unbekannt"/>
    <n v="6805"/>
    <s v="E2882"/>
    <n v="6805"/>
  </r>
  <r>
    <n v="2912"/>
    <s v="C832"/>
    <n v="8149"/>
    <x v="0"/>
    <s v="Regenstein, Graf Konrad von"/>
    <s v="C832"/>
    <s v="Michaelstein, Kloster"/>
    <s v="Ungedr.?"/>
    <m/>
    <s v="Wolfenb�ttel, Staatsarchiv"/>
    <s v="0.0.1197 ?"/>
    <n v="1197"/>
    <x v="42"/>
    <s v="Unbekannt"/>
    <n v="8149"/>
    <s v="C832"/>
    <n v="8149"/>
  </r>
  <r>
    <n v="9038"/>
    <s v="F9854"/>
    <n v="16222"/>
    <x v="0"/>
    <s v="Regenstein, Ingardis, Ehefrau des Grafen Konrad von Regenstein"/>
    <s v="F9854"/>
    <s v="Halberstadt, Bistum"/>
    <s v="UB Halberstadt H.stift 2, S. 70f., Nr. 760"/>
    <m/>
    <s v="Magdeburg, Landeshauptarchiv"/>
    <s v="0.0.1245"/>
    <n v="1245"/>
    <x v="55"/>
    <s v="Unbekannt"/>
    <s v="16222 Alle Aufnahmen unter dieser Zugangsnummer"/>
    <s v="F9854"/>
    <n v="16222"/>
  </r>
  <r>
    <n v="5555"/>
    <s v="F1507"/>
    <n v="12033"/>
    <x v="0"/>
    <s v="Reichenau, Kloster, Abt"/>
    <s v="F1507"/>
    <s v="Kreuzlingen, Stift"/>
    <s v="UB Thurg. 2, Nr.144"/>
    <m/>
    <s v="Frauenfeld, Staatsarchiv"/>
    <s v="0.0.1238"/>
    <n v="1238"/>
    <x v="6"/>
    <s v="Unbekannt"/>
    <s v="12033 Alle Aufnahmen unter dieser Zugangsnummer"/>
    <s v="F1507"/>
    <n v="12033"/>
  </r>
  <r>
    <n v="1116"/>
    <s v="E2071"/>
    <n v="5009"/>
    <x v="0"/>
    <s v="Reichenau, Kloster, Abt Diethelm"/>
    <s v="E2071"/>
    <s v="Salem, Kloster"/>
    <s v="Reg. Konstanz 1, Nr.1138"/>
    <m/>
    <s v="Karlsruhe, Generallandesarchiv"/>
    <s v="0.0.1194"/>
    <n v="1194"/>
    <x v="0"/>
    <s v="Unbekannt"/>
    <n v="5009"/>
    <s v="E2071"/>
    <n v="5009"/>
  </r>
  <r>
    <n v="1042"/>
    <s v="E2126"/>
    <n v="4917"/>
    <x v="0"/>
    <s v="Reichenau, Kloster, Abt Diethelm"/>
    <s v="E2126"/>
    <s v="Salem, Kloster"/>
    <s v="UB Salem 1, Nr.40; Brandi, Reichenau, Nr.113"/>
    <m/>
    <s v="Karlsruhe, Generallandesarchiv"/>
    <s v="0.0.1189"/>
    <n v="1189"/>
    <x v="39"/>
    <s v="Unbekannt"/>
    <n v="4917"/>
    <s v="E2126"/>
    <n v="4917"/>
  </r>
  <r>
    <n v="995"/>
    <s v="E1968"/>
    <n v="4853"/>
    <x v="0"/>
    <s v="Reichenau, Kloster, Abt Diethelm"/>
    <s v="E1968"/>
    <s v="Reichenau, Kloster (Fond), Oberzell, Stift St. Georg"/>
    <s v="Brandi, Reichenau, S. 10, Nr.105"/>
    <m/>
    <s v="Karlsruhe, Generallandesarchiv"/>
    <s v="18.12.1181"/>
    <n v="1181"/>
    <x v="102"/>
    <s v="Freitag"/>
    <n v="4853"/>
    <s v="E1968"/>
    <n v="4853"/>
  </r>
  <r>
    <n v="945"/>
    <s v="E1911"/>
    <n v="4638"/>
    <x v="0"/>
    <s v="Reichenau, Kloster, Abt Diethelm"/>
    <s v="E1911"/>
    <s v="Salem, Kloster"/>
    <s v="UB Salem 1, Nr.16"/>
    <m/>
    <s v="Karlsruhe, Generallandesarchiv"/>
    <s v="0.0.1184-0.0.1189"/>
    <n v="11841189"/>
    <x v="39"/>
    <s v="Unbekannt"/>
    <s v="4638 Alle Aufnahmen unter dieser Zugangsnummer"/>
    <s v="E1911"/>
    <n v="4638"/>
  </r>
  <r>
    <n v="946"/>
    <s v="E1912"/>
    <n v="4639"/>
    <x v="0"/>
    <s v="Reichenau, Kloster, Abt Diethelm"/>
    <s v="E1912"/>
    <s v="Salem, Kloster"/>
    <s v="UB Salem 1, Nr.17"/>
    <m/>
    <s v="Karlsruhe, Generallandesarchiv"/>
    <s v="nach 1174"/>
    <n v="1174"/>
    <x v="81"/>
    <s v="Unbekannt"/>
    <n v="4639"/>
    <s v="E1912"/>
    <n v="4639"/>
  </r>
  <r>
    <n v="1121"/>
    <s v="E2070"/>
    <n v="5014"/>
    <x v="0"/>
    <s v="Reichenau, Kloster, Abt Diethelm (identisch) , Bistum Konstanz, Bischof Diethelm"/>
    <s v="E2070"/>
    <s v="Salem, Kloster"/>
    <s v="UB Salem 1, Nr.87; Reg. Konstanz 1, Nr.1147"/>
    <m/>
    <s v="Karlsruhe, Generallandesarchiv"/>
    <s v="0.0.1197"/>
    <n v="1197"/>
    <x v="42"/>
    <s v="Unbekannt"/>
    <n v="5014"/>
    <s v="E2070"/>
    <n v="5014"/>
  </r>
  <r>
    <n v="866"/>
    <s v="E1729"/>
    <n v="4340"/>
    <x v="0"/>
    <s v="Reichenau, Kloster, Abt Frideloh"/>
    <s v="E1729"/>
    <s v="Reichenau, Kloster"/>
    <s v="ZGO 31 (1878), S. 298ff."/>
    <m/>
    <s v="Karlsruhe, Generallandesarchiv"/>
    <s v="0.0.1142"/>
    <n v="1142"/>
    <x v="65"/>
    <s v="Unbekannt"/>
    <n v="4340"/>
    <s v="E1729"/>
    <n v="4340"/>
  </r>
  <r>
    <n v="5715"/>
    <s v="F1707"/>
    <n v="12236"/>
    <x v="0"/>
    <s v="Reichenau, Kloster, Abt Heinrich , Z�rich,- Pleban C., Erzbistum Mainz,- Richter (delegierte)"/>
    <s v="F1707"/>
    <s v="Schaffhausen, Kloster St. Agnes"/>
    <s v="UB Z�rich 1, Nr.364; Urk. Reg. Schaffhausen, Nr.93"/>
    <m/>
    <s v="Schaffhausen, Staatsarchiv"/>
    <s v="0.0.1209"/>
    <n v="1209"/>
    <x v="15"/>
    <s v="Unbekannt"/>
    <s v="12236 Alle Aufnahmen unter dieser Zugangsnummer"/>
    <s v="F1707"/>
    <n v="12236"/>
  </r>
  <r>
    <n v="5535"/>
    <s v="F1475"/>
    <n v="12013"/>
    <x v="0"/>
    <s v="Reichenau, Kloster, Abt Konrad"/>
    <s v="F1475"/>
    <s v="Kreuzlingen, Stift (Fond)"/>
    <s v="UB Thurg. 2, Nr.156"/>
    <m/>
    <s v="Frauenfeld, Staatsarchiv"/>
    <s v="8.3.1243"/>
    <n v="1243"/>
    <x v="47"/>
    <s v="Sonntag"/>
    <s v="12013 Alle Aufnahmen unter dieser Zugangsnummer"/>
    <s v="F1475"/>
    <n v="12013"/>
  </r>
  <r>
    <n v="1460"/>
    <s v="E2494"/>
    <n v="5572"/>
    <x v="0"/>
    <s v="Reichenau, Kloster, Abt Konrad"/>
    <s v="E2494"/>
    <s v="Salem, Kloster"/>
    <s v="UB Salem 1, Nr.176"/>
    <m/>
    <s v="Nürnberg, Germanisches Nationalmuseum"/>
    <s v="11.2.1234"/>
    <n v="1234"/>
    <x v="51"/>
    <s v="Samstag"/>
    <n v="5572"/>
    <s v="E2494"/>
    <n v="5572"/>
  </r>
  <r>
    <n v="1801"/>
    <s v="E2711"/>
    <n v="6065"/>
    <x v="0"/>
    <s v="Reichenbach, Graf Gottfried von"/>
    <s v="E2711"/>
    <s v="Haina, Kloster"/>
    <s v="Reg. Haina 1, Nr.75"/>
    <m/>
    <s v="Marburg, Staatsarchiv"/>
    <s v="8.11.1233"/>
    <n v="1233"/>
    <x v="68"/>
    <s v="Dienstag"/>
    <n v="6065"/>
    <s v="E2711"/>
    <n v="6065"/>
  </r>
  <r>
    <n v="1807"/>
    <s v="E2714"/>
    <n v="6071"/>
    <x v="0"/>
    <s v="Reichenbach, Graf Gottfried von"/>
    <s v="E2714"/>
    <s v="Haina, Kloster"/>
    <s v="Reg. Haina 1, Nr.129"/>
    <m/>
    <s v="Marburg, Staatsarchiv"/>
    <s v="0.0.1241"/>
    <n v="1241"/>
    <x v="38"/>
    <s v="Unbekannt"/>
    <n v="6071"/>
    <s v="E2714"/>
    <n v="6071"/>
  </r>
  <r>
    <n v="1808"/>
    <s v="E2715"/>
    <n v="6072"/>
    <x v="0"/>
    <s v="Reichenbach, Graf Gottfried von"/>
    <s v="E2715"/>
    <s v="Haina, Kloster"/>
    <s v="Reg. Haina 1, Nr.130"/>
    <m/>
    <s v="Marburg, Staatsarchiv"/>
    <s v="0.0.1241"/>
    <n v="1241"/>
    <x v="38"/>
    <s v="Unbekannt"/>
    <n v="6072"/>
    <s v="E2715"/>
    <n v="6072"/>
  </r>
  <r>
    <n v="1814"/>
    <s v="C804"/>
    <n v="6078"/>
    <x v="0"/>
    <s v="Reichenbach, Graf Gottfried von"/>
    <s v="C804"/>
    <s v="Haina, Kloster"/>
    <s v="Reg. Haina 1, Nr.146"/>
    <m/>
    <s v="Marburg, Staatsarchiv"/>
    <s v="0.0.1244"/>
    <n v="1244"/>
    <x v="52"/>
    <s v="Unbekannt"/>
    <n v="6078"/>
    <s v="C804"/>
    <n v="6078"/>
  </r>
  <r>
    <n v="1815"/>
    <s v="C803"/>
    <n v="6079"/>
    <x v="0"/>
    <s v="Reichenbach, Graf Gottfried von"/>
    <s v="C803"/>
    <s v="Haina, Kloster"/>
    <s v="Reg. Haina 1, Nr.145"/>
    <m/>
    <s v="Marburg, Staatsarchiv"/>
    <s v="0.0.1244"/>
    <n v="1244"/>
    <x v="52"/>
    <s v="Unbekannt"/>
    <n v="6079"/>
    <s v="C803"/>
    <n v="6079"/>
  </r>
  <r>
    <n v="1795"/>
    <s v="E2719"/>
    <n v="6059"/>
    <x v="0"/>
    <s v="Reichenbach, Graf Gottfried von"/>
    <s v="E2719"/>
    <s v="Haina, Kloster"/>
    <s v="Reg. Haina 1, Nr.61"/>
    <s v="http://www.lagis-hessen.de/de/subjects/idrec/sn/zig/id/203"/>
    <s v="Marburg, Staatsarchiv"/>
    <s v="0.0.1231"/>
    <n v="1231"/>
    <x v="136"/>
    <s v="Unbekannt"/>
    <n v="6059"/>
    <s v="E2719"/>
    <n v="6059"/>
  </r>
  <r>
    <n v="7259"/>
    <s v="F4083"/>
    <n v="14007"/>
    <x v="0"/>
    <s v="Reichenbach, Hartrad von (Ritter)"/>
    <s v="F4083"/>
    <s v="Marburg, Deutschordenshaus, Komtur, Marburg, Deutschordenshaus, Br�der"/>
    <s v="Ungedr.?"/>
    <m/>
    <s v="Marburg, Staatsarchiv"/>
    <s v="9.1.1291"/>
    <n v="1291"/>
    <x v="133"/>
    <s v="Dienstag"/>
    <s v="14007 Alle Aufnahmen unter dieser Zugangsnummer"/>
    <s v="F4083"/>
    <n v="14007"/>
  </r>
  <r>
    <n v="7659"/>
    <s v="R7063"/>
    <n v="14450"/>
    <x v="0"/>
    <s v="Reinhardsbrunn, Kloster"/>
    <s v="R7063"/>
    <s v=" "/>
    <s v=" "/>
    <m/>
    <s v="Pommersfelden, Gr�fliche Bibliothek"/>
    <s v="12.Jh."/>
    <m/>
    <x v="13"/>
    <s v="Unbekannt"/>
    <s v="14450 Alle Aufnahmen unter dieser Zugangsnummer"/>
    <s v="R7063"/>
    <n v="14450"/>
  </r>
  <r>
    <n v="371"/>
    <s v="D216"/>
    <n v="1756"/>
    <x v="0"/>
    <s v="Reinhardsbrunn, Kloster , Georgenthal, Kloster"/>
    <s v="D216"/>
    <s v="Georgenthal, Kloster"/>
    <s v="Dobenecker 2, Nr.54; CD. Sax.Reg. 1,2, Nr.248"/>
    <m/>
    <s v="Gotha, Staatsarchiv"/>
    <s v="27.9.1142-0.6.1153"/>
    <n v="11421153"/>
    <x v="146"/>
    <s v="Unbekannt"/>
    <n v="1756"/>
    <s v="D216"/>
    <n v="1756"/>
  </r>
  <r>
    <n v="543"/>
    <s v="E778"/>
    <n v="2173"/>
    <x v="0"/>
    <s v="Reinhardsbrunn, Kloster, Abt Ernst"/>
    <s v="E778"/>
    <s v="Reinhardsbrunn, Kloster"/>
    <s v="Naude, S. 126; Dobenecker 1, Nr.1051"/>
    <m/>
    <s v="Gotha, Staatsarchiv"/>
    <s v="0.5.1109"/>
    <n v="1109"/>
    <x v="118"/>
    <s v="Unbekannt"/>
    <n v="2173"/>
    <s v="E778"/>
    <n v="2173"/>
  </r>
  <r>
    <n v="546"/>
    <s v="E1021"/>
    <n v="2181"/>
    <x v="0"/>
    <s v="Reinhardsbrunn, Kloster, Abt Ernst"/>
    <s v="E1021"/>
    <s v="Reinhardsbrunn, Kloster"/>
    <s v="CD. Sax. Reg. 1,2, Nr.50; Dobenecker 1, Nr.1117"/>
    <m/>
    <s v="Gotha, Staatsarchiv"/>
    <s v="0.0.1116"/>
    <n v="1116"/>
    <x v="184"/>
    <s v="Unbekannt"/>
    <n v="2181"/>
    <s v="E1021"/>
    <n v="2181"/>
  </r>
  <r>
    <n v="554"/>
    <s v="C366"/>
    <n v="2189"/>
    <x v="0"/>
    <s v="Reinhardsbrunn, Kloster, Abt Ernst"/>
    <s v="C366"/>
    <s v="Reinhardsbrunn, Kloster"/>
    <s v="CD. Sax. Reg. 1,2, Nr.163; Dobenecker 1, Nr.1473"/>
    <m/>
    <s v="Gotha, Staatsarchiv"/>
    <s v="0.0.1143"/>
    <n v="1143"/>
    <x v="172"/>
    <s v="Unbekannt"/>
    <n v="2189"/>
    <s v="C366"/>
    <n v="2189"/>
  </r>
  <r>
    <n v="4009"/>
    <s v="B661"/>
    <n v="10105"/>
    <x v="0"/>
    <s v="Reinhausen, Kloster, Abt A. , N�rten, Stift, Dekan G."/>
    <s v="B661"/>
    <s v="Fredelsloh, Stift"/>
    <s v="Ungedr.?"/>
    <m/>
    <s v="Hannover, Hauptstaatsarchiv"/>
    <s v="0.0.1236"/>
    <n v="1236"/>
    <x v="103"/>
    <s v="Unbekannt"/>
    <n v="10105"/>
    <s v="B661"/>
    <n v="10105"/>
  </r>
  <r>
    <n v="4117"/>
    <s v="C1001"/>
    <n v="10304"/>
    <x v="0"/>
    <s v="Reinhausen, Kloster, Abt Arnold"/>
    <s v="C1001"/>
    <s v="Reinhausen, Kloster (Fond), - Heinrich (Offizial)"/>
    <s v="Ungedr.?"/>
    <m/>
    <s v="Hannover, Hauptstaatsarchiv"/>
    <s v="0.0.1225"/>
    <n v="1225"/>
    <x v="4"/>
    <s v="Unbekannt"/>
    <n v="10304"/>
    <s v="C1001"/>
    <n v="10304"/>
  </r>
  <r>
    <n v="4116"/>
    <s v="C1000"/>
    <n v="10303"/>
    <x v="0"/>
    <s v="Reinhausen, Kloster, Abt Heinrich"/>
    <s v="C1000"/>
    <s v="Reinhausen, Kloster, Konvent"/>
    <s v="Ungedr.?"/>
    <m/>
    <s v="Hannover, Hauptstaatsarchiv"/>
    <s v="0.0.1220"/>
    <n v="1220"/>
    <x v="20"/>
    <s v="Unbekannt"/>
    <n v="10303"/>
    <s v="C1000"/>
    <n v="10303"/>
  </r>
  <r>
    <n v="4115"/>
    <s v="E5023"/>
    <n v="10302"/>
    <x v="0"/>
    <s v="Reinhausen, Kloster, Abt Reinhard"/>
    <s v="E5023"/>
    <s v="Reinhausen, Kloster"/>
    <s v="Gesch. Winzenburg, S. 308ff."/>
    <m/>
    <s v="Hannover, Hauptstaatsarchiv"/>
    <s v="0.0.1153-0.0.1156"/>
    <n v="11531156"/>
    <x v="23"/>
    <s v="Unbekannt"/>
    <s v="10302 Alle Aufnahmen unter dieser Zugangsnummer"/>
    <s v="E5023"/>
    <n v="10302"/>
  </r>
  <r>
    <n v="4371"/>
    <s v="D1386"/>
    <n v="10600"/>
    <x v="0"/>
    <s v="Reinhold"/>
    <s v="D1386"/>
    <s v="Riechenberg, Stift"/>
    <s v="UB Hildesheim 1, Nr.400; UB Goslar 1, Nr.287"/>
    <m/>
    <s v="G�ttingen, Uni"/>
    <s v="0.0.1174-0.0.1181"/>
    <n v="11741181"/>
    <x v="102"/>
    <s v="Unbekannt"/>
    <n v="10600"/>
    <s v="D1386"/>
    <n v="10600"/>
  </r>
  <r>
    <n v="6718"/>
    <s v="E5533"/>
    <n v="13403"/>
    <x v="0"/>
    <s v="Reinstein, Graf Ulrich von , Reinstein, Graf Siegfried von"/>
    <s v="E5533"/>
    <s v="Walkenried, Kloster"/>
    <s v="Ungedr.?"/>
    <m/>
    <s v="Hannover, Hauptstaatsarchiv"/>
    <s v="15.12.1246"/>
    <n v="1246"/>
    <x v="70"/>
    <s v="Samstag"/>
    <s v="13403 Alle Aufnahmen unter dieser Zugangsnummer"/>
    <s v="E5533"/>
    <n v="13403"/>
  </r>
  <r>
    <n v="5676"/>
    <s v="F1627"/>
    <n v="12167"/>
    <x v="0"/>
    <s v="Rellendorf,Gerold von (Ritter) (Courrendlin)"/>
    <s v="F1627"/>
    <s v="Münster-Granfelden, Kloster"/>
    <s v="Trouillat 1, Nr.254"/>
    <m/>
    <s v="Porrentruy, Staatsarchiv"/>
    <s v="um 1184"/>
    <n v="1184"/>
    <x v="90"/>
    <s v="Unbekannt"/>
    <s v="12167 Alle Aufnahmen unter dieser Zugangsnummer"/>
    <s v="F1627"/>
    <n v="12167"/>
  </r>
  <r>
    <n v="6882"/>
    <s v="B164"/>
    <n v="1356"/>
    <x v="0"/>
    <s v="Renneberg, Arnold von (Ritter)"/>
    <s v="B164"/>
    <s v="Rommersdorf, Kloster"/>
    <s v="UB Mittelrhein 3, Nr.757; Reg. Mittelrhein. 3, Nr.311"/>
    <m/>
    <s v="Koblenz, Landeshauptarchiv"/>
    <s v="29.10.1242"/>
    <n v="1242"/>
    <x v="54"/>
    <s v="Mittwoch"/>
    <n v="1356"/>
    <s v="B164"/>
    <n v="1356"/>
  </r>
  <r>
    <n v="7173"/>
    <s v="F4060"/>
    <n v="13889"/>
    <x v="0"/>
    <s v="Retters, Stift, Prior Richwin (Augustinerinnen, dann Prämonstratenser.) , Retters, Stift, Kapitel"/>
    <s v="F4060"/>
    <s v="Arnsburg, Kloster, Abt, Arnsburg, Kloster, Konvent"/>
    <s v="UB Arnsburg Kloster, Nr.30"/>
    <m/>
    <s v="Lich, Adelsarchiv Fürsten zu Solms-Hohensolms-Lich"/>
    <s v="0.0.1241"/>
    <n v="1241"/>
    <x v="38"/>
    <s v="Unbekannt"/>
    <s v="13889 Alle Aufnahmen unter dieser Zugangsnummer"/>
    <s v="F4060"/>
    <n v="13889"/>
  </r>
  <r>
    <n v="5714"/>
    <s v="F1705"/>
    <n v="12235"/>
    <x v="0"/>
    <s v="Retthusin, Heinrich von"/>
    <s v="F1705"/>
    <s v="Schaffhausen, Kloster Allerheiligen"/>
    <s v="Urk. Reg. Schaffhausen, Nr.92"/>
    <m/>
    <s v="Schaffhausen, Staatsarchiv"/>
    <s v="24.9.1198-31.12.1198"/>
    <n v="11981198"/>
    <x v="142"/>
    <s v="Unbekannt"/>
    <s v="12235 Alle Aufnahmen unter dieser Zugangsnummer"/>
    <s v="F1705"/>
    <n v="12235"/>
  </r>
  <r>
    <n v="9150"/>
    <s v="F1661"/>
    <n v="80043"/>
    <x v="0"/>
    <s v="Reute, Konrad von"/>
    <s v="F1661"/>
    <s v="Schaffhausen, Kloster Allerheiligen, Abt Adalbert"/>
    <s v="Ungedr."/>
    <m/>
    <s v="Schaffhausen, Staatsarchiv"/>
    <s v="um 1100"/>
    <n v="1100"/>
    <x v="91"/>
    <s v="Unbekannt"/>
    <n v="80043"/>
    <s v="F1661"/>
    <n v="80043"/>
  </r>
  <r>
    <n v="1407"/>
    <s v="D601"/>
    <n v="5512"/>
    <x v="0"/>
    <s v="R�gen, Fürst Jaromar I. von"/>
    <s v="D601"/>
    <s v="Eldena, Kloster"/>
    <s v="UB Pommersches 1, Nr.145"/>
    <m/>
    <s v="Stettin, Staatsarchiv (ehem.)"/>
    <s v="18.2.1207"/>
    <n v="1207"/>
    <x v="198"/>
    <s v="Sonntag"/>
    <n v="5512"/>
    <s v="D601"/>
    <n v="5512"/>
  </r>
  <r>
    <n v="1408"/>
    <s v="D602"/>
    <n v="5513"/>
    <x v="0"/>
    <s v="R�gen, Fürst Jaromar I. von"/>
    <s v="D602"/>
    <s v="Eldena, Kloster"/>
    <s v="UB Pommersches 1, Nr.148"/>
    <m/>
    <s v="Stettin, Staatsarchiv (ehem.)"/>
    <s v="0.0.1209"/>
    <n v="1209"/>
    <x v="15"/>
    <s v="Unbekannt"/>
    <n v="5513"/>
    <s v="D602"/>
    <n v="5513"/>
  </r>
  <r>
    <n v="1406"/>
    <s v="E2468"/>
    <n v="5511"/>
    <x v="0"/>
    <s v="R�gen, Fürst Wizlav I. von"/>
    <s v="E2468"/>
    <s v="Kamp, Kloster, Abt Arnold"/>
    <s v="UB Pommersches 1, Nr.277"/>
    <m/>
    <s v="Stettin, Staatsarchiv (ehem.)"/>
    <s v="8.11.1231"/>
    <n v="1231"/>
    <x v="136"/>
    <s v="Samstag"/>
    <n v="5511"/>
    <s v="E2468"/>
    <n v="5511"/>
  </r>
  <r>
    <n v="8065"/>
    <s v="R11232"/>
    <n v="14996"/>
    <x v="0"/>
    <s v="Rhein, Pfalzgraf bei , Sachsen, Herzog Heinrich von"/>
    <s v="R11232"/>
    <s v="Oberkirchen, Kloster (Fond)"/>
    <s v="UB Obernkirchen, S. 11, Nr. 32"/>
    <m/>
    <s v="B�ckeburg, Staatsarchiv"/>
    <s v="9.3.1214 ?"/>
    <n v="1214"/>
    <x v="2"/>
    <s v="Sonntag"/>
    <s v="14996 Alle Aufnahmen unter dieser Zugangsnummer"/>
    <s v="R11232"/>
    <n v="14996"/>
  </r>
  <r>
    <n v="8069"/>
    <s v="R11200"/>
    <n v="15000"/>
    <x v="0"/>
    <s v="Rhein, Pfalzgraf bei , Sachsen, Herzog Heinrich von"/>
    <s v="R11200"/>
    <s v="Obernkirchen, Kloster (Fond)"/>
    <s v="UB Obernkirchen, S. 15, Nr. 38; Scheidt, HGA 3, Sp. 1417-1420 Anm. b"/>
    <m/>
    <s v="B�ckeburg, StA"/>
    <s v="0.0.1218"/>
    <n v="1218"/>
    <x v="16"/>
    <s v="Unbekannt"/>
    <s v="15000 Alle Aufnahmen unter dieser Zugangsnummer"/>
    <s v="R11200"/>
    <n v="15000"/>
  </r>
  <r>
    <n v="7734"/>
    <s v="F5788"/>
    <n v="14535"/>
    <x v="0"/>
    <s v="Rhein, Pfalzgraf bei , Sachsen, Herzog Heinrich von"/>
    <s v="F5788"/>
    <s v="Loccum, Kloster, Abt u. Kloster"/>
    <s v="UB Calenberg 3, Nr. 36; (UB Westfäl.6, S.15, Nr. 49)"/>
    <m/>
    <s v="Loccum, Kirchliches Archiv, Archiv des Klosters"/>
    <s v="29.11.1212"/>
    <n v="1212"/>
    <x v="149"/>
    <s v="Donnerstag"/>
    <s v="14535 Alle Aufnahmen unter dieser Zugangsnummer"/>
    <s v="F5788"/>
    <n v="14535"/>
  </r>
  <r>
    <n v="7735"/>
    <s v="F5789"/>
    <n v="14536"/>
    <x v="0"/>
    <s v="Rhein, Pfalzgraf bei , Sachsen, Herzog Heinrich von"/>
    <s v="F5789"/>
    <s v="Loccum, Kloster, Abt u. Kloster (Fond)"/>
    <s v="UB Calenberg 3, Nr. 36; (UB Westfäl. 6, S.15, Nr. 49)"/>
    <m/>
    <s v="Loccum, Kirchliches Archiv, Archiv des Klosters"/>
    <s v="29.11.1212"/>
    <n v="1212"/>
    <x v="149"/>
    <s v="Donnerstag"/>
    <s v="14536 Alle Aufnahmen unter dieser Zugangsnummer"/>
    <s v="F5789"/>
    <n v="14536"/>
  </r>
  <r>
    <n v="7741"/>
    <s v="F5807"/>
    <n v="14542"/>
    <x v="0"/>
    <s v="Rhein, Pfalzgraf bei , Sachsen, Herzog Heinrich von"/>
    <s v="F5807"/>
    <s v="Loccum, Kloster"/>
    <s v="UB Calenberg 3, Nr. 46"/>
    <m/>
    <s v="Loccum, Kirchliches Archiv, Archiv des Klosters"/>
    <s v="0.1.1222"/>
    <n v="1222"/>
    <x v="138"/>
    <s v="Unbekannt"/>
    <s v="14542 Alle Aufnahmen unter dieser Zugangsnummer"/>
    <s v="F5807"/>
    <n v="14542"/>
  </r>
  <r>
    <n v="7746"/>
    <s v="F5814"/>
    <n v="14547"/>
    <x v="0"/>
    <s v="Rhein, Pfalzgraf bei , Sachsen, Herzog Heinrich von"/>
    <s v="F5814"/>
    <s v="Loccum, Kloster"/>
    <s v="UB Calenberg 3, Nr. 51; (UB Westfäl. 6, S. 42, Nr. 161)"/>
    <m/>
    <s v="Loccum, Kirchliches Archiv, Archiv des Klosters"/>
    <s v="0.0.1226"/>
    <n v="1226"/>
    <x v="67"/>
    <s v="Unbekannt"/>
    <s v="14547 Alle Aufnahmen unter dieser Zugangsnummer"/>
    <s v="F5814"/>
    <n v="14547"/>
  </r>
  <r>
    <n v="7730"/>
    <s v="F5776"/>
    <n v="14531"/>
    <x v="0"/>
    <s v="Rhein, Pfalzgraf Heinrich"/>
    <s v="F5776"/>
    <s v="Loccum, Kloster"/>
    <s v="UB Calenberg 3, Nr. 26"/>
    <m/>
    <s v="Loccum, Kirchliches Archiv, Archiv des Klosters"/>
    <s v="0.0.1196"/>
    <n v="1196"/>
    <x v="7"/>
    <s v="Unbekannt"/>
    <s v="14531 Alle Aufnahmen unter dieser Zugangsnummer"/>
    <s v="F5776"/>
    <n v="14531"/>
  </r>
  <r>
    <n v="3012"/>
    <s v="C838"/>
    <n v="8266"/>
    <x v="0"/>
    <s v="Rhein, Pfalzgraf Heinrich bei"/>
    <s v="C838"/>
    <s v="Walkenried, Kloster"/>
    <s v="UB Walkenried, Nr.39"/>
    <m/>
    <s v="Wolfenb�ttel, Staatsarchiv"/>
    <s v="0.0.1197"/>
    <n v="1197"/>
    <x v="42"/>
    <s v="Unbekannt"/>
    <n v="8266"/>
    <s v="C838"/>
    <n v="8266"/>
  </r>
  <r>
    <n v="2923"/>
    <s v="D986"/>
    <n v="8160"/>
    <x v="0"/>
    <s v="Rhein, Pfalzgraf Heinrich bei"/>
    <s v="D986"/>
    <s v="Riddagshausen, Kloster"/>
    <s v="UB Braunschweig 2, Nr.25"/>
    <m/>
    <s v="Wolfenb�ttel, Staatsarchiv"/>
    <s v="0.0.1196"/>
    <n v="1196"/>
    <x v="7"/>
    <s v="Unbekannt"/>
    <n v="8160"/>
    <s v="D986"/>
    <n v="8160"/>
  </r>
  <r>
    <n v="2924"/>
    <s v="D987"/>
    <n v="8161"/>
    <x v="0"/>
    <s v="Rhein, Pfalzgraf Heinrich bei"/>
    <s v="D987"/>
    <s v="Riddagshausen, Kloster"/>
    <s v="Ungedr.?"/>
    <m/>
    <s v="Wolfenb�ttel, Staatsarchiv"/>
    <s v="0.0.1196"/>
    <n v="1196"/>
    <x v="7"/>
    <s v="Unbekannt"/>
    <n v="8161"/>
    <s v="D987"/>
    <n v="8161"/>
  </r>
  <r>
    <n v="2927"/>
    <s v="D990"/>
    <n v="8164"/>
    <x v="0"/>
    <s v="Rhein, Pfalzgraf Heinrich bei"/>
    <s v="D990"/>
    <s v="Riddagshausen, Kloster"/>
    <s v="UB Braunschweig 2, Nr.29"/>
    <m/>
    <s v="Wolfenb�ttel, Staatsarchiv"/>
    <s v="0.0.1199"/>
    <n v="1199"/>
    <x v="66"/>
    <s v="Unbekannt"/>
    <n v="8164"/>
    <s v="D990"/>
    <n v="8164"/>
  </r>
  <r>
    <n v="2928"/>
    <s v="D991"/>
    <n v="8165"/>
    <x v="0"/>
    <s v="Rhein, Pfalzgraf Heinrich bei"/>
    <s v="D991"/>
    <s v="Riddagshausen, Kloster"/>
    <s v="Ungedr.?"/>
    <m/>
    <s v="Wolfenb�ttel, Staatsarchiv"/>
    <s v="0.0.1199"/>
    <n v="1199"/>
    <x v="66"/>
    <s v="Unbekannt"/>
    <n v="8165"/>
    <s v="D991"/>
    <n v="8165"/>
  </r>
  <r>
    <n v="2858"/>
    <s v="E3717"/>
    <n v="8071"/>
    <x v="0"/>
    <s v="Rhein, Pfalzgraf Heinrich bei"/>
    <s v="E3717"/>
    <s v="Marienthal, Kloster"/>
    <s v="Zs. Harz 11 (1878), S. 92ff."/>
    <m/>
    <s v="Wolfenb�ttel, Staatsarchiv"/>
    <s v="0.0.1197"/>
    <n v="1197"/>
    <x v="42"/>
    <s v="Unbekannt"/>
    <n v="8071"/>
    <s v="E3717"/>
    <n v="8071"/>
  </r>
  <r>
    <n v="2839"/>
    <s v="C829"/>
    <n v="8052"/>
    <x v="0"/>
    <s v="Rhein, Pfalzgraf Heinrich bei"/>
    <s v="C829"/>
    <s v="Sch�ningen, Kloster"/>
    <s v="Ungedr.?"/>
    <m/>
    <s v="Wolfenb�ttel, Staatsarchiv"/>
    <s v="8.9.1196"/>
    <n v="1196"/>
    <x v="7"/>
    <s v="Sonntag"/>
    <n v="8052"/>
    <s v="C829"/>
    <n v="8052"/>
  </r>
  <r>
    <n v="2746"/>
    <s v="E3648"/>
    <n v="7920"/>
    <x v="0"/>
    <s v="Rhein, Pfalzgraf Heinrich bei"/>
    <s v="E3648"/>
    <s v="Braunschweig, Stift St. Blasius"/>
    <s v="UB Braunschweig 2, Nr.24"/>
    <m/>
    <s v="Wolfenb�ttel, Staatsarchiv"/>
    <s v="0.0.1196"/>
    <n v="1196"/>
    <x v="7"/>
    <s v="Unbekannt"/>
    <n v="7920"/>
    <s v="E3648"/>
    <n v="7920"/>
  </r>
  <r>
    <n v="2747"/>
    <s v="E3649"/>
    <n v="7921"/>
    <x v="0"/>
    <s v="Rhein, Pfalzgraf Heinrich bei"/>
    <s v="E3649"/>
    <s v="Braunschweig, Stift St. Blasius"/>
    <s v="UB Braunschweig 2, Nr.26"/>
    <m/>
    <s v="Wolfenb�ttel, Staatsarchiv"/>
    <s v="0.0.1196"/>
    <n v="1196"/>
    <x v="7"/>
    <s v="Unbekannt"/>
    <n v="7921"/>
    <s v="E3649"/>
    <n v="7921"/>
  </r>
  <r>
    <n v="2748"/>
    <s v="D952"/>
    <n v="7922"/>
    <x v="0"/>
    <s v="Rhein, Pfalzgraf Heinrich bei"/>
    <s v="D952"/>
    <s v="Braunschweig, Stift St. Blasius"/>
    <s v="Ungedr.?"/>
    <m/>
    <s v="Wolfenb�ttel, Staatsarchiv"/>
    <s v="0.0.1197"/>
    <n v="1197"/>
    <x v="42"/>
    <s v="Unbekannt"/>
    <n v="7922"/>
    <s v="D952"/>
    <n v="7922"/>
  </r>
  <r>
    <n v="8064"/>
    <s v="R11220"/>
    <n v="14995"/>
    <x v="0"/>
    <s v="Rhein, Pfalzgraf Heinrich bei , Sachsen, Herzog Heinrich von"/>
    <s v="R11220"/>
    <s v="Obernkirchen, Kloster, Propst u. Konvent (Fond)"/>
    <s v="UB Obernkirchen, Nr. 31b; UB Westfäl. 6, S. 15, Nr. 49"/>
    <m/>
    <s v="B�ckeburg, StA"/>
    <s v="28.11.1213"/>
    <n v="1213"/>
    <x v="49"/>
    <s v="Donnerstag"/>
    <s v="14995 Alle Aufnahmen unter dieser Zugangsnummer"/>
    <s v="R11220"/>
    <n v="14995"/>
  </r>
  <r>
    <n v="8066"/>
    <s v="F6681"/>
    <n v="14997"/>
    <x v="0"/>
    <s v="Rhein, Pfalzgraf Heinrich bei , Sachsen, Herzog Heinrich von"/>
    <s v="F6681"/>
    <s v="Obernkirchen, Kloster"/>
    <s v="UB Obernkirchen, Nr. 33"/>
    <m/>
    <s v="B�ckeburg, StA"/>
    <s v="0.0.1227"/>
    <n v="1227"/>
    <x v="57"/>
    <s v="Unbekannt"/>
    <s v="14997 Alle Aufnahmen unter dieser Zugangsnummer"/>
    <s v="F6681"/>
    <n v="14997"/>
  </r>
  <r>
    <n v="565"/>
    <s v="E794"/>
    <n v="2211"/>
    <x v="0"/>
    <s v="Rhein, Pfalzgraf Konrad bei"/>
    <s v="E794"/>
    <s v="Maulbronn, Kloster"/>
    <s v="UB Württemberg. 2, Nr.359"/>
    <m/>
    <s v="Stuttgart, Hauptstaatsarchiv"/>
    <s v="4.6.1157"/>
    <n v="1157"/>
    <x v="110"/>
    <s v="Dienstag"/>
    <n v="2211"/>
    <s v="E794"/>
    <n v="2211"/>
  </r>
  <r>
    <n v="2217"/>
    <s v="E3085"/>
    <n v="7113"/>
    <x v="0"/>
    <s v="Rhein, Pfalzgraf Siegfried bei"/>
    <s v="E3085"/>
    <s v="Laach, Kloster St. Maria"/>
    <s v="UB Mittelrhein 1, Nr.425"/>
    <m/>
    <s v="Koblenz, Landeshauptarchiv"/>
    <s v="um 1112"/>
    <n v="1112"/>
    <x v="247"/>
    <s v="Unbekannt"/>
    <n v="7113"/>
    <s v="E3085"/>
    <n v="7113"/>
  </r>
  <r>
    <n v="2305"/>
    <s v="D859A"/>
    <n v="7288"/>
    <x v="0"/>
    <s v="Rhein, Pfalzgraf Wilhelm bei"/>
    <s v="D859A"/>
    <s v="Trier, Kloster St. Matthias (St. Eucharius)"/>
    <s v="UB Mittelrhein 1, Nr.469"/>
    <m/>
    <s v="Trier, Stadtbibliothek"/>
    <s v="0.0.1130"/>
    <n v="1130"/>
    <x v="111"/>
    <s v="Unbekannt"/>
    <s v="7288 Alle Aufnahmen unter dieser Zugangsnummer"/>
    <s v="D859A"/>
    <n v="7288"/>
  </r>
  <r>
    <n v="218"/>
    <s v="C272"/>
    <n v="1376"/>
    <x v="0"/>
    <s v="Rhein, Pfalzgrafen bei , Rhein, Pfalzgrafen bei, Marschall Berlewin Zorno von Turon"/>
    <s v="C272"/>
    <s v="Rommersdorf, Kloster"/>
    <s v="Reg. Mittelrhein. 3, Nr.318"/>
    <m/>
    <s v="Koblenz, Landeshauptarchiv"/>
    <s v="0.0.1242"/>
    <n v="1242"/>
    <x v="54"/>
    <s v="Unbekannt"/>
    <n v="1376"/>
    <s v="C272"/>
    <n v="1376"/>
  </r>
  <r>
    <n v="5720"/>
    <s v="F1714"/>
    <n v="12241"/>
    <x v="0"/>
    <s v="Rheinau, Kloster, Abt Burkhard , Bischofszell, Stift, Propst Ulrich"/>
    <s v="F1714"/>
    <s v="�hningen, Stift, Propst Berthold, �hningen, Stift, Kapitel"/>
    <s v="Urk. Reg. Schaffhausen, Nr.106 UB Z�rich 2, Nr.504"/>
    <m/>
    <s v="Schaffhausen, Staatsarchiv"/>
    <s v="1.9.1236"/>
    <n v="1236"/>
    <x v="103"/>
    <s v="Montag"/>
    <s v="12241 Alle Aufnahmen unter dieser Zugangsnummer"/>
    <s v="F1714"/>
    <n v="12241"/>
  </r>
  <r>
    <n v="1033"/>
    <s v="E2077"/>
    <n v="4908"/>
    <x v="0"/>
    <s v="Rheinau, Kloster, Abt Heinrich"/>
    <s v="E2077"/>
    <s v="St. Blasien, Kloster"/>
    <s v="UB Z�rich 1, Nr.345"/>
    <m/>
    <s v="Karlsruhe, Generallandesarchiv"/>
    <s v="0.0.1187"/>
    <n v="1187"/>
    <x v="183"/>
    <s v="Unbekannt"/>
    <n v="4908"/>
    <s v="E2077"/>
    <n v="4908"/>
  </r>
  <r>
    <n v="9196"/>
    <s v="E5637"/>
    <n v="80374"/>
    <x v="0"/>
    <s v="Rheinberg, Burkhard von"/>
    <s v="E5637"/>
    <s v="Saarn, Kloster (Zisterzienserinnenkloster)"/>
    <s v="Ann. f. Ndrrhein 75, Nr. 15"/>
    <m/>
    <s v="M�hlheim-Ruhr, Stadtarchiv"/>
    <s v="27.3.1329"/>
    <n v="1329"/>
    <x v="265"/>
    <s v="Montag"/>
    <s v="80374 Alle Aufnahmen unter dieser Zugangsnummer"/>
    <s v="E5637"/>
    <n v="80374"/>
  </r>
  <r>
    <n v="9482"/>
    <s v="M2262"/>
    <n v="90358"/>
    <x v="0"/>
    <s v="Rheinberg, Dietrich von"/>
    <s v="M2262"/>
    <s v="Erzbistum Trier, Erzbischof Balduin"/>
    <s v="Ungedr."/>
    <m/>
    <s v="Koblenz, Landeshauptarchiv"/>
    <s v="26.8.1340"/>
    <n v="1340"/>
    <x v="224"/>
    <s v="Samstag"/>
    <n v="90358"/>
    <s v="M2262"/>
    <n v="90358"/>
  </r>
  <r>
    <n v="6922"/>
    <s v="F3859"/>
    <n v="13616"/>
    <x v="0"/>
    <s v="Rheinfelden, Bertha von (Witwe d. Rudolf v. Wolcheswil)"/>
    <s v="F3859"/>
    <s v="Maigrauge, Kloster (Zisterzienserinnenkloster b. Fribourg, gegr. 1255)"/>
    <s v="FR Bern. 2, Nr.479"/>
    <m/>
    <s v="Fribourg, Staatsarchiv"/>
    <s v="24.1.1260 ?"/>
    <n v="1260"/>
    <x v="85"/>
    <s v="Samstag"/>
    <s v="13616 Alle Aufnahmen unter dieser Zugangsnummer"/>
    <s v="F3859"/>
    <n v="13616"/>
  </r>
  <r>
    <n v="6642"/>
    <s v="F3147"/>
    <n v="13323"/>
    <x v="0"/>
    <s v="Rheinfelden, Burggraf Liebenberg, Ulrich von (identisch) , Liebenberg, Ulrich von (Reichsministeriale)"/>
    <s v="F3147"/>
    <s v="Wettingen, Kloster"/>
    <s v="UB Z�rich 2, Nr.584"/>
    <m/>
    <s v="Aarau, Staatsarchiv"/>
    <s v="vor 1243.6.24"/>
    <n v="1243"/>
    <x v="47"/>
    <s v="Unbekannt"/>
    <s v="13323 Alle Aufnahmen unter dieser Zugangsnummer"/>
    <s v="F3147"/>
    <n v="13323"/>
  </r>
  <r>
    <n v="6602"/>
    <s v="F3083"/>
    <n v="13281"/>
    <x v="0"/>
    <s v="Rheinfelden, Hemma von (Witwe d. Gerhards v. R.)"/>
    <s v="F3083"/>
    <s v="Olsberg, Kloster, �btissin, Olsberg, Kloster, Konvent"/>
    <s v=" "/>
    <m/>
    <s v="Aarau, Staatsarchiv"/>
    <s v="8.9.1249"/>
    <n v="1249"/>
    <x v="45"/>
    <s v="Mittwoch"/>
    <s v="13281 Alle Aufnahmen unter dieser Zugangsnummer"/>
    <s v="F3083"/>
    <n v="13281"/>
  </r>
  <r>
    <n v="6620"/>
    <s v="F3111"/>
    <n v="13300"/>
    <x v="0"/>
    <s v="Rheinfelden, Konrad von Eschechon (B�rger)"/>
    <s v="F3111"/>
    <s v="Rheinfelden, Johanniterkommende"/>
    <s v="Aargauer Urk. 4, Nr.9"/>
    <m/>
    <s v="Aarau, Staatsarchiv"/>
    <s v="11.3.1244"/>
    <n v="1244"/>
    <x v="52"/>
    <s v="Freitag"/>
    <s v="13300 Alle Aufnahmen unter dieser Zugangsnummer"/>
    <s v="F3111"/>
    <n v="13300"/>
  </r>
  <r>
    <n v="4910"/>
    <s v="F618"/>
    <n v="11277"/>
    <x v="0"/>
    <s v="Rheinfelden, Schulthei�"/>
    <s v="F618"/>
    <s v="Wettingen, Kloster"/>
    <s v="UB Basel 1, Nr.168"/>
    <m/>
    <s v="Basel, Staatsarchiv"/>
    <s v="0.0.1242"/>
    <n v="1242"/>
    <x v="54"/>
    <s v="Unbekannt"/>
    <s v="11277 Alle Aufnahmen unter dieser Zugangsnummer"/>
    <s v="F618"/>
    <n v="11277"/>
  </r>
  <r>
    <n v="5082"/>
    <s v="F926"/>
    <n v="11500"/>
    <x v="0"/>
    <s v="Rheinheim, Kuno von (Freier)"/>
    <s v="F926"/>
    <s v="Z�richberg, Stift"/>
    <s v="UB Z�rich 1, Nr.322"/>
    <m/>
    <s v="Z�rich, Staatsarchiv"/>
    <s v="26.2.1169"/>
    <n v="1169"/>
    <x v="98"/>
    <s v="Mittwoch"/>
    <s v="11500 Alle Aufnahmen unter dieser Zugangsnummer"/>
    <s v="F926"/>
    <n v="11500"/>
  </r>
  <r>
    <n v="1670"/>
    <s v="C684"/>
    <n v="5821"/>
    <x v="0"/>
    <s v="Richard de Vrisach , Heinrich (Sohn d. Richard de Vrisach)"/>
    <s v="C684"/>
    <s v="Bistum Brandenburg, Domstift (Kirche)"/>
    <s v=" "/>
    <m/>
    <s v="Brandenburg, Domarchiv"/>
    <s v="8.2.1256"/>
    <n v="1256"/>
    <x v="40"/>
    <s v="Dienstag"/>
    <n v="5821"/>
    <s v="C684"/>
    <n v="5821"/>
  </r>
  <r>
    <n v="3822"/>
    <s v="C957"/>
    <n v="9721"/>
    <x v="0"/>
    <s v="Richiza , Konrad, Judith"/>
    <s v="C957"/>
    <s v="Bistum Bamberg, Domstift"/>
    <s v="Reg. Boica 1, S. 291"/>
    <m/>
    <s v="München, Bayerisches Hauptstaatsarchiv"/>
    <s v="0.0.1174"/>
    <n v="1174"/>
    <x v="81"/>
    <s v="Unbekannt"/>
    <n v="9721"/>
    <s v="C957"/>
    <n v="9721"/>
  </r>
  <r>
    <n v="1212"/>
    <s v="D526"/>
    <n v="5239"/>
    <x v="0"/>
    <s v="Richwin"/>
    <s v="D526"/>
    <s v="Erzbistum Trier, Domstift"/>
    <s v="UB Mittelrhein 1, Nr.455"/>
    <m/>
    <s v="Koblenz, Landeshauptarchiv"/>
    <s v="0.0.1126"/>
    <n v="1126"/>
    <x v="211"/>
    <s v="Unbekannt"/>
    <n v="5239"/>
    <s v="D526"/>
    <n v="5239"/>
  </r>
  <r>
    <n v="7667"/>
    <s v="F5516"/>
    <n v="14461"/>
    <x v="0"/>
    <s v="Riddagshausen, Kloster, Abt Conrad , Huysburg, Kloster, Abt Robert, p�pstl. Delegatrichter, Huysburg, Kloster, Abt Robert, p�pstl. Delegatrichter"/>
    <s v="F5516"/>
    <s v="Goslar, Stift Riechenberg (Augustinerchorherren), Goslar, Stift Georgenberg (Augustinerchorherren)"/>
    <s v="UB Goslar 1, Nr.396; UB Hildesheim 1, Nr.677"/>
    <m/>
    <s v="Hannover, Hauptstaatsarchiv"/>
    <s v="0.0.1214"/>
    <n v="1214"/>
    <x v="2"/>
    <s v="Unbekannt"/>
    <s v="14461 Alle Aufnahmen unter dieser Zugangsnummer"/>
    <s v="F5516"/>
    <n v="14461"/>
  </r>
  <r>
    <n v="2749"/>
    <s v="E3650"/>
    <n v="7923"/>
    <x v="0"/>
    <s v="Riddagshausen, Kloster, Abt Wilbern"/>
    <s v="E3650"/>
    <s v="Braunschweig, Stift St. Blasius"/>
    <s v="UB Braunschweig 2, Nr.28"/>
    <m/>
    <s v="Wolfenb�ttel, Staatsarchiv"/>
    <s v="0.0.1198"/>
    <n v="1198"/>
    <x v="142"/>
    <s v="Unbekannt"/>
    <n v="7923"/>
    <s v="E3650"/>
    <n v="7923"/>
  </r>
  <r>
    <n v="4372"/>
    <s v="C1081"/>
    <n v="10601"/>
    <x v="0"/>
    <s v="Riechenberg, Stift, Propst Rudolf"/>
    <s v="C1081"/>
    <s v="Riechenberg, Stift"/>
    <s v="UB Hildesheim 1, Nr.439; UB Goslar 1, Nr.308"/>
    <m/>
    <s v="G�ttingen, Uni"/>
    <s v="0.0.1181-0.0.1200"/>
    <n v="11811200"/>
    <x v="22"/>
    <s v="Unbekannt"/>
    <n v="10601"/>
    <s v="C1081"/>
    <n v="10601"/>
  </r>
  <r>
    <n v="4373"/>
    <s v="C1078"/>
    <n v="10602"/>
    <x v="0"/>
    <s v="Riechenberg, Stift, Propst Rudolf"/>
    <s v="C1078"/>
    <s v="Riechenberg, Stift"/>
    <s v="UB Hildesheim 1, Nr.438; UB Goslar 1, Nr.304"/>
    <m/>
    <s v="G�ttingen, Uni"/>
    <s v="0.0.1181-0.0.1189"/>
    <n v="11811189"/>
    <x v="39"/>
    <s v="Unbekannt"/>
    <n v="10602"/>
    <s v="C1078"/>
    <n v="10602"/>
  </r>
  <r>
    <n v="2791"/>
    <s v="D949"/>
    <n v="7982"/>
    <x v="0"/>
    <s v="Rieneck, Graf Ludwig von , Rieneck, Graf Gerhard von"/>
    <s v="D949"/>
    <s v="Sch�nau, Kloster"/>
    <s v="Ungedr.?"/>
    <m/>
    <s v="München, Bayerisches Hauptstaatsarchiv"/>
    <s v="um 1200"/>
    <n v="1200"/>
    <x v="22"/>
    <s v="Unbekannt"/>
    <n v="7982"/>
    <s v="D949"/>
    <n v="7982"/>
  </r>
  <r>
    <n v="4500"/>
    <s v="C1100"/>
    <n v="10787"/>
    <x v="0"/>
    <s v="Riferscheit, Friedrich von , Beatrix de Hunseit"/>
    <s v="C1100"/>
    <s v="Herrenstrunden, Johanniter, Hospital"/>
    <s v="Ungedr.?"/>
    <m/>
    <s v="D�sseldorf, Hauptstaatsarchiv"/>
    <s v="0.0.1241"/>
    <n v="1241"/>
    <x v="38"/>
    <s v="Unbekannt"/>
    <n v="10787"/>
    <s v="C1100"/>
    <n v="10787"/>
  </r>
  <r>
    <n v="6920"/>
    <s v="F3857"/>
    <n v="13614"/>
    <x v="0"/>
    <s v="Riggisberg, Berthold von , Riggisberg, Jakob von"/>
    <s v="F3857"/>
    <s v="Hautcret, Kloster"/>
    <s v="MDR 12,1, Suppl., S. 281, Nr.8"/>
    <m/>
    <s v="Fribourg, Staatsarchiv"/>
    <s v="0.0.1252"/>
    <n v="1252"/>
    <x v="21"/>
    <s v="Unbekannt"/>
    <n v="13614"/>
    <s v="F3857"/>
    <n v="13614"/>
  </r>
  <r>
    <n v="6927"/>
    <s v="F3866"/>
    <n v="13621"/>
    <x v="0"/>
    <s v="Riggisberg, Berthold von , Riggisberg, Jakob von (Br�der)"/>
    <s v="F3866"/>
    <s v="Hauterive, Kloster"/>
    <s v="FR Bern. 2, Nr.323; Reg. Hauterive, Nr.490"/>
    <m/>
    <s v="Fribourg, Staatsarchiv"/>
    <s v="0.5.1252"/>
    <n v="1252"/>
    <x v="21"/>
    <s v="Unbekannt"/>
    <s v="13621 Alle Aufnahmen unter dieser Zugangsnummer"/>
    <s v="F3866"/>
    <n v="13621"/>
  </r>
  <r>
    <n v="6924"/>
    <s v="F3861"/>
    <n v="13618"/>
    <x v="0"/>
    <s v="Riggisberg, Wilhelm von , Riggisberg, Peter von (Br�der)"/>
    <s v="F3861"/>
    <s v="Hauterive, Kloster, Hautcret, Kloster"/>
    <s v="FR Bern. 2, Nr.418"/>
    <m/>
    <s v="Fribourg, Staatsarchiv"/>
    <s v="0.0.1256"/>
    <n v="1256"/>
    <x v="40"/>
    <s v="Unbekannt"/>
    <s v="13618 Alle Aufnahmen unter dieser Zugangsnummer"/>
    <s v="F3861"/>
    <n v="13618"/>
  </r>
  <r>
    <n v="6925"/>
    <s v="F3862"/>
    <n v="13619"/>
    <x v="0"/>
    <s v="Riggisberg, Wilhelm von , Riggisberg, Peter von (S�hne d. Berthold v. Riggisberg), - Anna (Witwe d. Jakob v. Riggisberg, Bruder d. Verstorbenen Berthold) (identisch), Riggisberg, Anna von, - Aliz (Tochter d. Anna) (identisch), Riggisberg, Aliz von"/>
    <s v="F3862"/>
    <s v="Hauterive, Kloster"/>
    <s v="FR Bern. 2, Nr.459; Reg. Hauterive, Nr.517"/>
    <m/>
    <s v="Fribourg, Staatsarchiv"/>
    <s v="24.3.1259 ?"/>
    <n v="1259"/>
    <x v="82"/>
    <s v="Montag"/>
    <s v="13619 Alle Aufnahmen unter dieser Zugangsnummer"/>
    <s v="F3862"/>
    <n v="13619"/>
  </r>
  <r>
    <n v="2773"/>
    <s v="D947"/>
    <n v="7964"/>
    <x v="0"/>
    <s v="Righerus , Würzburg, Stift Neumünster"/>
    <s v="D947"/>
    <s v="Würzburg, Stift Neumünster"/>
    <s v="Reg. Boica 1, S. 387"/>
    <m/>
    <s v="München, Bayerisches Hauptstaatsarchiv"/>
    <s v="um 1200"/>
    <n v="1200"/>
    <x v="22"/>
    <s v="Unbekannt"/>
    <n v="7964"/>
    <s v="D947"/>
    <n v="7964"/>
  </r>
  <r>
    <n v="4251"/>
    <s v="C1046"/>
    <n v="10465"/>
    <x v="0"/>
    <s v="Rimini, Petrus Picinus (Notar)"/>
    <s v="C1046"/>
    <s v="Brondolo, Kloster (Fond), Angelo Musanus"/>
    <s v="Ungedr.?"/>
    <m/>
    <s v="Nürnberg, Germanisches Nationalmuseum"/>
    <s v="11.7.1197"/>
    <n v="1197"/>
    <x v="42"/>
    <s v="Freitag"/>
    <n v="10465"/>
    <s v="C1046"/>
    <n v="10465"/>
  </r>
  <r>
    <n v="5320"/>
    <s v="E5458"/>
    <n v="11752"/>
    <x v="0"/>
    <s v="Ringelheim, Kloster, Abt Gerhard"/>
    <s v="E5458"/>
    <s v="Schinna, Kloster"/>
    <s v="UB Hoya 7, Nr.27"/>
    <m/>
    <s v="Hannover, Hauptstaatsarchiv"/>
    <s v="9.10.1250"/>
    <n v="1250"/>
    <x v="9"/>
    <s v="Sonntag"/>
    <n v="11752"/>
    <s v="E5458"/>
    <n v="11752"/>
  </r>
  <r>
    <n v="7764"/>
    <s v="F5858"/>
    <n v="14566"/>
    <x v="0"/>
    <s v="Ringelheim, Kloster, Abt Gerhard u. Konvent"/>
    <s v="F5858"/>
    <s v="Loccum, Kloster (Fond)"/>
    <s v="UB Calenberg 3, Nr. 95; (UB Hildesheim 2, S. 366, Nr.721)"/>
    <m/>
    <s v="Loccum, Kirchliches Archiv, Archiv des Klosters"/>
    <s v="0.0.1244"/>
    <n v="1244"/>
    <x v="52"/>
    <s v="Unbekannt"/>
    <s v="14566 Alle Aufnahmen unter dieser Zugangsnummer"/>
    <s v="F5858"/>
    <n v="14566"/>
  </r>
  <r>
    <n v="8702"/>
    <s v="F8352"/>
    <n v="15733"/>
    <x v="0"/>
    <s v="Ritter Albert von Bruchsal"/>
    <s v="F8352"/>
    <s v="Speyer, B�rger Peregrinus, Speyer, Rat und B�rgerschaft"/>
    <s v="Urk. Speyer, S. 57f., Nr. 75"/>
    <m/>
    <s v="Speyer, StadtA."/>
    <s v="4.11.1249"/>
    <n v="1249"/>
    <x v="45"/>
    <s v="Donnerstag"/>
    <s v="15733 Alle Aufnahmen unter dieser Zugangsnummer"/>
    <s v="F8352"/>
    <n v="15733"/>
  </r>
  <r>
    <n v="8308"/>
    <s v="F7475"/>
    <n v="15262"/>
    <x v="0"/>
    <s v="Ritter Arnold von Ried (Siegler: Amsoldingen, Kanoniker Magister Ulrich)"/>
    <s v="F7475"/>
    <s v="Interlaken, Stift, Propst Walter"/>
    <s v=" "/>
    <m/>
    <s v="Bern, StA"/>
    <s v="7.5.1239"/>
    <n v="1239"/>
    <x v="79"/>
    <s v="Samstag"/>
    <s v="15262 Alle Aufnahmen unter dieser Zugangsnummer"/>
    <s v="F7475"/>
    <n v="15262"/>
  </r>
  <r>
    <n v="8291"/>
    <s v="F7429"/>
    <n v="15245"/>
    <x v="0"/>
    <s v="Ritter Burkhard von Unspunnen (Siegler: Werner von Kein)"/>
    <s v="F7429"/>
    <s v="Interlaken, Stift"/>
    <s v="FR Bern. 2, S. 128, Nr. 120"/>
    <m/>
    <s v="StA Bern"/>
    <s v="23.2.1232-0.0.1233"/>
    <n v="12321233"/>
    <x v="68"/>
    <s v="Unbekannt"/>
    <s v="15245 Alle Aufnahmen unter dieser Zugangsnummer"/>
    <s v="F7429"/>
    <n v="15245"/>
  </r>
  <r>
    <n v="8604"/>
    <s v="R17545"/>
    <n v="15623"/>
    <x v="0"/>
    <s v="Ritter Konrad von Erfurtshausen und Ehefrau Jutta"/>
    <s v="R17545"/>
    <s v="Haina, Kloster"/>
    <s v="Reg. Haina 1, S. 200, Nr. 364"/>
    <m/>
    <s v="Marburg, StA"/>
    <s v="0.0.1261"/>
    <n v="1261"/>
    <x v="137"/>
    <s v="Unbekannt"/>
    <s v="15623 Alle Aufnahmen unter dieser Zugangsnummer"/>
    <s v="R17545"/>
    <n v="15623"/>
  </r>
  <r>
    <n v="5494"/>
    <s v="F1409"/>
    <n v="11966"/>
    <x v="0"/>
    <s v="R�mligen, Gerhard von"/>
    <s v="F1409"/>
    <s v="Engelberg, Kloster"/>
    <s v="QW. Schweiz 1,1, Nr.520; FR Bern. 2, Nr.268"/>
    <m/>
    <s v="Engelberg, Stiftsarchiv"/>
    <s v="17.1.1247"/>
    <n v="1247"/>
    <x v="56"/>
    <s v="Donnerstag"/>
    <s v="11966 Alle Aufnahmen unter dieser Zugangsnummer"/>
    <s v="F1409"/>
    <n v="11966"/>
  </r>
  <r>
    <n v="1448"/>
    <s v="D614"/>
    <n v="5560"/>
    <x v="0"/>
    <s v="Rode, Kloster, Abt Marsilius (b. Frankenhausen)"/>
    <s v="D614"/>
    <s v="Frankenhausen, Kloster (St. Maria)"/>
    <s v="Ungedr.?"/>
    <m/>
    <s v="Nürnberg, Germanisches Nationalmuseum"/>
    <s v="0.0.1222"/>
    <n v="1222"/>
    <x v="138"/>
    <s v="Unbekannt"/>
    <n v="5560"/>
    <s v="D614"/>
    <n v="5560"/>
  </r>
  <r>
    <n v="7774"/>
    <s v="F5887"/>
    <n v="14576"/>
    <x v="0"/>
    <s v="Roden, Gfn. Hildebold u. Konrad (Br�der)"/>
    <s v="F5887"/>
    <s v="Loccum, Kloster, Corvey, Abt Herman (Fond)"/>
    <s v="UB Calenberg 3, Nr.107"/>
    <m/>
    <s v="Loccum, Kirchliches Archiv, Archiv des Klosters"/>
    <s v="0.0.1246"/>
    <n v="1246"/>
    <x v="70"/>
    <s v="Unbekannt"/>
    <s v="14576 Alle Aufnahmen unter dieser Zugangsnummer"/>
    <s v="F5887"/>
    <n v="14576"/>
  </r>
  <r>
    <n v="7793"/>
    <s v="F5939"/>
    <n v="14595"/>
    <x v="0"/>
    <s v="Roden, Gfn. Ludolf u. Hildebold (Br�der)"/>
    <s v="F5939"/>
    <s v="Loccum, Kloster (Fond)"/>
    <s v="UB Calenberg 3, Nr.143"/>
    <m/>
    <s v="Loccum, Kirchliches Archiv, Archiv des Klosters"/>
    <s v="0.0.1250"/>
    <n v="1250"/>
    <x v="9"/>
    <s v="Unbekannt"/>
    <s v="14595 Alle Aufnahmen unter dieser Zugangsnummer"/>
    <s v="F5939"/>
    <n v="14595"/>
  </r>
  <r>
    <n v="8077"/>
    <s v="F6710"/>
    <n v="15008"/>
    <x v="0"/>
    <s v="Roden, Graf H(ildebold)"/>
    <s v="F6710"/>
    <s v="Obernkirchen, Kloster"/>
    <s v="UB Obernkirchen, S. 20, Nr. 44c"/>
    <m/>
    <s v="StA B�ckeburg"/>
    <s v="0.0.1236-0.0.1247"/>
    <n v="12361247"/>
    <x v="56"/>
    <s v="Unbekannt"/>
    <s v="15008 Alle Aufnahmen unter dieser Zugangsnummer"/>
    <s v="F6710"/>
    <n v="15008"/>
  </r>
  <r>
    <n v="4719"/>
    <s v="C1151"/>
    <n v="11076"/>
    <x v="0"/>
    <s v="Roden, Graf H. von , Roden, Graf C. von (Gebr�der)"/>
    <s v="C1151"/>
    <s v="Wunstorf, Stift"/>
    <s v="Ungedr.?"/>
    <m/>
    <s v="Hannover, Hauptstaatsarchiv"/>
    <s v="0.0.1244"/>
    <n v="1244"/>
    <x v="52"/>
    <s v="Unbekannt"/>
    <n v="11076"/>
    <s v="C1151"/>
    <n v="11076"/>
  </r>
  <r>
    <n v="5741"/>
    <s v="D1633"/>
    <n v="12268"/>
    <x v="0"/>
    <s v="Roden, Graf Helmold von , Roden, Graf Heinrich von (Gebr�der)"/>
    <s v="D1633"/>
    <s v="Wennigsen, Stift"/>
    <s v="UB Calenberg 7, Nr.5"/>
    <m/>
    <s v="Hannover, Hauptstaatsarchiv"/>
    <s v="0.0.1230"/>
    <n v="1230"/>
    <x v="59"/>
    <s v="Unbekannt"/>
    <s v="12268 Alle Aufnahmen unter dieser Zugangsnummer"/>
    <s v="D1633"/>
    <n v="12268"/>
  </r>
  <r>
    <n v="7743"/>
    <s v="R7670"/>
    <n v="14544"/>
    <x v="0"/>
    <s v="Roden, Graf Hildebold, s. Ehefr. u. ihre S�hne"/>
    <s v="R7670"/>
    <s v="Loccum, Kloster"/>
    <s v="UB Calenberg 3, Nr. 48"/>
    <m/>
    <s v="Loccum, Kirchliches Archiv, Archiv des Klosters"/>
    <s v="um 1225"/>
    <n v="1225"/>
    <x v="4"/>
    <s v="Unbekannt"/>
    <s v="14544 Alle Aufnahmen unter dieser Zugangsnummer"/>
    <s v="R7670"/>
    <n v="14544"/>
  </r>
  <r>
    <n v="8082"/>
    <s v="F6728"/>
    <n v="15013"/>
    <x v="0"/>
    <s v="Roden, Graf Konrad"/>
    <s v="F6728"/>
    <s v="Rinteln, Kloster St. Marien (Zisterzienserinnen) (Fond)"/>
    <s v="UB Rinteln, Nr. 5"/>
    <m/>
    <s v="B�ckeburg, Staatsarchiv"/>
    <s v="11.5.1239"/>
    <n v="1239"/>
    <x v="79"/>
    <s v="Mittwoch"/>
    <s v="15013 Alle Aufnahmen unter dieser Zugangsnummer"/>
    <s v="F6728"/>
    <n v="15013"/>
  </r>
  <r>
    <n v="7739"/>
    <s v="R7880"/>
    <n v="14540"/>
    <x v="0"/>
    <s v="Roden, Graf Konrad"/>
    <s v="R7880"/>
    <s v="Loccum, Kloster"/>
    <s v="UB Calenberg 3, Nr. 40"/>
    <m/>
    <s v="Loccum, Kirchliches Archiv, Archiv des Klosters"/>
    <s v="0.0.1215"/>
    <n v="1215"/>
    <x v="50"/>
    <s v="Unbekannt"/>
    <s v="14540 Alle Aufnahmen unter dieser Zugangsnummer"/>
    <s v="R7880"/>
    <n v="14540"/>
  </r>
  <r>
    <n v="4795"/>
    <s v="C1170"/>
    <n v="11155"/>
    <x v="0"/>
    <s v="Roden, Graf Konrad II. von"/>
    <s v="C1170"/>
    <s v="Hoya, Graf Heinrich I. von"/>
    <s v="UB Hoya 1, Nr.3"/>
    <m/>
    <s v="Hannover, Hauptstaatsarchiv"/>
    <s v="0.0.1210-0.0.1220"/>
    <n v="12101220"/>
    <x v="20"/>
    <s v="Unbekannt"/>
    <n v="11155"/>
    <s v="C1170"/>
    <n v="11155"/>
  </r>
  <r>
    <n v="4796"/>
    <s v="B729"/>
    <n v="11156"/>
    <x v="0"/>
    <s v="Roden, Graf Konrad II. von , Roden, Graf Hildebold I. von"/>
    <s v="B729"/>
    <s v="Hoya, Graf Heinrich I. von"/>
    <s v="UB Hoya 1, Nr.2"/>
    <m/>
    <s v="Hannover, Hauptstaatsarchiv"/>
    <s v="0.0.1210-0.0.1220"/>
    <n v="12101220"/>
    <x v="20"/>
    <s v="Unbekannt"/>
    <n v="11156"/>
    <s v="B729"/>
    <n v="11156"/>
  </r>
  <r>
    <n v="4797"/>
    <s v="B730"/>
    <n v="11157"/>
    <x v="0"/>
    <s v="Roden, Graf Konrad II. von , Roden, Graf Hildebold I. von"/>
    <s v="B730"/>
    <s v="Sachsen, Herzog Albrecht I. von, Hoya, Graf Heinrich I. von"/>
    <s v="UB Hoya 1, Nr.1"/>
    <m/>
    <s v="Hannover, Hauptstaatsarchiv"/>
    <s v="0.0.1210-0.0.1220"/>
    <n v="12101220"/>
    <x v="20"/>
    <s v="Unbekannt"/>
    <n v="11157"/>
    <s v="B730"/>
    <n v="11157"/>
  </r>
  <r>
    <n v="4765"/>
    <s v="C1163"/>
    <n v="11122"/>
    <x v="0"/>
    <s v="Roden, Graf Konrad III. von (od. IV.)"/>
    <s v="C1163"/>
    <s v="Marienwerder, Kloster"/>
    <s v="UB Calenberg 6, Nr.13"/>
    <m/>
    <s v="Hannover, Hauptstaatsarchiv"/>
    <s v="0.0.1230"/>
    <n v="1230"/>
    <x v="59"/>
    <s v="Unbekannt"/>
    <n v="11122"/>
    <s v="C1163"/>
    <n v="11122"/>
  </r>
  <r>
    <n v="4768"/>
    <s v="D1538"/>
    <n v="11125"/>
    <x v="0"/>
    <s v="Roden, Graf Konrad III. von (od. IV.)"/>
    <s v="D1538"/>
    <s v="Marienwerder, Kloster"/>
    <s v="UB Calenberg 6 Nr.18"/>
    <m/>
    <s v="Hannover, Hauptstaatsarchiv"/>
    <s v="0.0.1238"/>
    <n v="1238"/>
    <x v="6"/>
    <s v="Unbekannt"/>
    <n v="11125"/>
    <s v="D1538"/>
    <n v="11125"/>
  </r>
  <r>
    <n v="4770"/>
    <s v="C1165"/>
    <n v="11127"/>
    <x v="0"/>
    <s v="Roden, Graf Konrad III. von (od. IV.)"/>
    <s v="C1165"/>
    <s v="Marienwerder, Kloster"/>
    <s v="UB Calenberg 6, Nr.20"/>
    <m/>
    <s v="Hannover, Hauptstaatsarchiv"/>
    <s v="23.8.1239"/>
    <n v="1239"/>
    <x v="79"/>
    <s v="Dienstag"/>
    <n v="11127"/>
    <s v="C1165"/>
    <n v="11127"/>
  </r>
  <r>
    <n v="5750"/>
    <s v="C1252"/>
    <n v="12277"/>
    <x v="0"/>
    <s v="Roden, Graf Konrad III. von (od. IV.) , Wunstorp, Grafen von - s. Roden"/>
    <s v="C1252"/>
    <s v="Wennigsen, Stift"/>
    <s v="UB Calenberg 7, Nr.14"/>
    <m/>
    <s v="Hannover, Hauptstaatsarchiv"/>
    <s v="0.0.1223-0.0.1248"/>
    <n v="12231248"/>
    <x v="8"/>
    <s v="Unbekannt"/>
    <s v="12277 Alle Aufnahmen unter dieser Zugangsnummer"/>
    <s v="C1252"/>
    <n v="12277"/>
  </r>
  <r>
    <n v="4127"/>
    <s v="B672"/>
    <n v="10314"/>
    <x v="0"/>
    <s v="Roden, Graf Konrad von"/>
    <s v="B672"/>
    <s v="Barsinghausen, Kloster (Fond), Bistum Minden, Bischof Konrad I."/>
    <s v="UB Calenberg 1,1, Nr.11"/>
    <m/>
    <s v="Hannover, Hauptstaatsarchiv"/>
    <s v="0.0.1213-0.0.1216"/>
    <n v="12131216"/>
    <x v="44"/>
    <s v="Unbekannt"/>
    <n v="10314"/>
    <s v="B672"/>
    <n v="10314"/>
  </r>
  <r>
    <n v="4758"/>
    <s v="C1162"/>
    <n v="11115"/>
    <x v="0"/>
    <s v="Roden, Graf Konrad von"/>
    <s v="C1162"/>
    <s v="Marienwerder, Kloster"/>
    <s v="UB Calenberg 6, Nr.4"/>
    <m/>
    <s v="Hannover, Hauptstaatsarchiv"/>
    <s v="25.5.1215"/>
    <n v="1215"/>
    <x v="50"/>
    <s v="Montag"/>
    <n v="11115"/>
    <s v="C1162"/>
    <n v="11115"/>
  </r>
  <r>
    <n v="7794"/>
    <s v="F5942"/>
    <n v="14596"/>
    <x v="0"/>
    <s v="Roden, Graf Ludolf"/>
    <s v="F5942"/>
    <s v="Loccum, Kloster (Fond)"/>
    <s v="UB Calenberg 3, Nr.144"/>
    <m/>
    <s v="Loccum, Kirchliches Archiv, Archiv des Klosters"/>
    <s v="0.0.1250"/>
    <n v="1250"/>
    <x v="9"/>
    <s v="Unbekannt"/>
    <s v="14596 Alle Aufnahmen unter dieser Zugangsnummer"/>
    <s v="F5942"/>
    <n v="14596"/>
  </r>
  <r>
    <n v="5425"/>
    <s v="C1234"/>
    <n v="11887"/>
    <x v="0"/>
    <s v="Roden, Graf Ludolf I. von"/>
    <s v="C1234"/>
    <s v="Mariensee, Kloster"/>
    <s v="UB Calenberg 5, Nr.41"/>
    <m/>
    <s v="Hannover, Hauptstaatsarchiv"/>
    <s v="8.5.1240"/>
    <n v="1240"/>
    <x v="64"/>
    <s v="Dienstag"/>
    <n v="11887"/>
    <s v="C1234"/>
    <n v="11887"/>
  </r>
  <r>
    <n v="5424"/>
    <s v="D1601"/>
    <n v="11886"/>
    <x v="0"/>
    <s v="Roden, Graf Ludolf I. von (Wunstorf, Roden u. Limmer)"/>
    <s v="D1601"/>
    <s v="Mariensee, Kloster"/>
    <s v="UB Calenberg 5, Nr.41"/>
    <m/>
    <s v="Hannover, Hauptstaatsarchiv"/>
    <s v="8.5.1240"/>
    <n v="1240"/>
    <x v="64"/>
    <s v="Dienstag"/>
    <n v="11886"/>
    <s v="D1601"/>
    <n v="11886"/>
  </r>
  <r>
    <n v="8089"/>
    <s v="F6753"/>
    <n v="15020"/>
    <x v="0"/>
    <s v="Roden, Grafen H. u. C. (Br�der)"/>
    <s v="F6753"/>
    <s v="Rinteln, Kloster St. Marien (Zisterzienserinnen) (Fond), Bistum Minden, Bischof Wilhelm"/>
    <s v="UB Rinteln, Nr. 7; UB Westfäl. 4, Nr.346"/>
    <m/>
    <s v="B�ckeburg, Staatsarchiv"/>
    <s v="13.5.1241"/>
    <n v="1241"/>
    <x v="38"/>
    <s v="Montag"/>
    <s v="15020 Alle Aufnahmen unter dieser Zugangsnummer"/>
    <s v="F6753"/>
    <n v="15020"/>
  </r>
  <r>
    <n v="8083"/>
    <s v="F6731"/>
    <n v="15014"/>
    <x v="0"/>
    <s v="Roden, Grafen Heinrich u. Konrad (Br�der)"/>
    <s v="F6731"/>
    <s v="Rinteln, Kloster (Zisterzienserinnen) (Fond)"/>
    <s v="UB Rinteln, Nr. 6"/>
    <m/>
    <s v="B�ckeburg, Staatsarchiv"/>
    <s v="13.5.1241"/>
    <n v="1241"/>
    <x v="38"/>
    <s v="Montag"/>
    <s v="15014 Alle Aufnahmen unter dieser Zugangsnummer"/>
    <s v="F6731"/>
    <n v="15014"/>
  </r>
  <r>
    <n v="8058"/>
    <s v="F6662"/>
    <n v="14989"/>
    <x v="0"/>
    <s v="Roden, Grafen Konrad u. Hildebold (Br�der)"/>
    <s v="F6662"/>
    <s v="Obernkirchen, Kloster (Fond)"/>
    <s v="UB Obernkirchen, Nr. 26"/>
    <m/>
    <s v="B�ckeburg, Staatsarchiv"/>
    <s v="0.0.1201 ?"/>
    <n v="1201"/>
    <x v="29"/>
    <s v="Unbekannt"/>
    <s v="14989 Alle Aufnahmen unter dieser Zugangsnummer"/>
    <s v="F6662"/>
    <n v="14989"/>
  </r>
  <r>
    <n v="3016"/>
    <s v="E3857"/>
    <n v="8274"/>
    <x v="0"/>
    <s v="Roden, Sigbodo von"/>
    <s v="E3857"/>
    <s v="Mainz, Kloster St. Alban"/>
    <s v="UB Mainz 1, Nr.402"/>
    <m/>
    <s v="München, Bayerisches Hauptstaatsarchiv"/>
    <s v="0.0.1100"/>
    <n v="1100"/>
    <x v="91"/>
    <s v="Unbekannt"/>
    <s v="8274 Alle Aufnahmen unter dieser Zugangsnummer"/>
    <s v="E3857"/>
    <n v="8274"/>
  </r>
  <r>
    <n v="7744"/>
    <s v="F5812"/>
    <n v="14545"/>
    <x v="0"/>
    <s v="Roden-Lauenrode, Graf Konrad"/>
    <s v="F5812"/>
    <s v="Loccum, Kloster"/>
    <s v="UB Calenberg 3, Nr. 50"/>
    <m/>
    <s v="Loccum, Kirchliches Archiv, Archiv des Klosters"/>
    <s v="um 1225"/>
    <n v="1225"/>
    <x v="4"/>
    <s v="Unbekannt"/>
    <s v="14545 Alle Aufnahmen unter dieser Zugangsnummer"/>
    <s v="F5812"/>
    <n v="14545"/>
  </r>
  <r>
    <n v="9153"/>
    <s v="F1675"/>
    <n v="80046"/>
    <x v="0"/>
    <s v="Rodenweiler, Liutprand von"/>
    <s v="F1675"/>
    <s v="Schaffhausen, Kloster Allerheiligen"/>
    <s v="UB Fürstenberg 5, Nr.82; Urk. Reg. Schaffhausen, Nr.50"/>
    <m/>
    <s v="Schaffhausen, Staatsarchiv"/>
    <s v="22.4.1112"/>
    <n v="1112"/>
    <x v="247"/>
    <s v="Montag"/>
    <s v="80046 Alle Aufnahmen unter dieser Zugangsnummer"/>
    <s v="F1675"/>
    <n v="80046"/>
  </r>
  <r>
    <n v="3570"/>
    <s v="C908"/>
    <n v="9249"/>
    <x v="0"/>
    <s v="Roggenburg, Stift, Propst Gerungius"/>
    <s v="C908"/>
    <s v="Roggenburg, Stift"/>
    <s v="Reg. Boica 1, S. 183"/>
    <m/>
    <s v="München, Bayerisches Hauptstaatsarchiv"/>
    <s v="0.0.1146"/>
    <n v="1146"/>
    <x v="177"/>
    <s v="Unbekannt"/>
    <n v="9249"/>
    <s v="C908"/>
    <n v="9249"/>
  </r>
  <r>
    <n v="7833"/>
    <s v="E5649"/>
    <n v="14650"/>
    <x v="0"/>
    <s v="Rolandswerth, Kloster, �btissin Mechthild u. Konvent"/>
    <s v="E5649"/>
    <s v="K�ln, Kirche St. Martin"/>
    <s v="(Sch�fer, AHVN 71, S. 41, Nr.3)"/>
    <m/>
    <s v="K�ln, Bistumsarchiv"/>
    <s v="0.1.1223-0.1.1224"/>
    <n v="12231224"/>
    <x v="134"/>
    <s v="Unbekannt"/>
    <s v="14650 Alle Aufnahmen unter dieser Zugangsnummer"/>
    <s v="E5649"/>
    <n v="14650"/>
  </r>
  <r>
    <n v="7876"/>
    <s v="D1794"/>
    <n v="14710"/>
    <x v="0"/>
    <s v="Rom, Bonagura B�rger von"/>
    <s v="D1794"/>
    <s v="K�ln, Stift St. Severin (Kanoniker), Kanoniker Markmann"/>
    <s v="UB St. Severin, Nr. 16; (Sch�fer AHVN 71, S. 79, Nr.16)"/>
    <m/>
    <s v="K�ln, Bistumsarchiv"/>
    <s v="18.12.1224"/>
    <n v="1224"/>
    <x v="134"/>
    <s v="Mittwoch"/>
    <n v="14710"/>
    <s v="D1794"/>
    <n v="14710"/>
  </r>
  <r>
    <n v="6201"/>
    <s v="F2622"/>
    <n v="12851"/>
    <x v="0"/>
    <s v="Romainmotier, Kloster"/>
    <s v="F2622"/>
    <s v="Romainmotier, Kloster"/>
    <s v="Ungedr.?"/>
    <m/>
    <s v="Lausanne, Staatsarchiv"/>
    <s v="29.4.1107"/>
    <n v="1107"/>
    <x v="248"/>
    <s v="Montag"/>
    <n v="12851"/>
    <s v="F2622"/>
    <n v="12851"/>
  </r>
  <r>
    <n v="6202"/>
    <s v="F2623"/>
    <n v="12852"/>
    <x v="0"/>
    <s v="Romainmotier, Kloster"/>
    <s v="F2623"/>
    <s v="Romainmotier, Kloster"/>
    <s v="MDR 19, S. 554; Reg. Schweiz, Nr.1541"/>
    <m/>
    <s v="Lausanne, Staatsarchiv"/>
    <s v="0.10.1108"/>
    <n v="1108"/>
    <x v="193"/>
    <s v="Unbekannt"/>
    <n v="12852"/>
    <s v="F2623"/>
    <n v="12852"/>
  </r>
  <r>
    <n v="6203"/>
    <s v="F2624"/>
    <n v="12853"/>
    <x v="0"/>
    <s v="Romainmotier, Kloster"/>
    <s v="F2624"/>
    <s v="Romainmotier, Kloster"/>
    <s v="Ungedr.?"/>
    <m/>
    <s v="Lausanne, Staatsarchiv"/>
    <s v="um 1108 ?"/>
    <n v="1108"/>
    <x v="193"/>
    <s v="Unbekannt"/>
    <s v="12853 Alle Aufnahmen unter dieser Zugangsnummer"/>
    <s v="F2624"/>
    <n v="12853"/>
  </r>
  <r>
    <n v="6206"/>
    <s v="F2627"/>
    <n v="12856"/>
    <x v="0"/>
    <s v="Romainmotier, Kloster"/>
    <s v="F2627"/>
    <s v="Romainmotier, Kloster"/>
    <s v="Dyn. de Grandson, S. 108; Reg. Schweiz, Nr.1551"/>
    <m/>
    <s v="Lausanne, Staatsarchiv"/>
    <s v="vor 1111"/>
    <n v="1111"/>
    <x v="274"/>
    <s v="Unbekannt"/>
    <s v="12856 Alle Aufnahmen unter dieser Zugangsnummer"/>
    <s v="F2627"/>
    <n v="12856"/>
  </r>
  <r>
    <n v="6208"/>
    <s v="F2629"/>
    <n v="12858"/>
    <x v="0"/>
    <s v="Romainmotier, Kloster"/>
    <s v="F2629"/>
    <s v="Romainmotier, Kloster"/>
    <s v="MDR 3, S. 456; Reg. Schweiz, Nr.1566"/>
    <m/>
    <s v="Lausanne, Staatsarchiv"/>
    <s v="0.11.1111"/>
    <n v="1111"/>
    <x v="274"/>
    <s v="Unbekannt"/>
    <s v="12858 Alle Aufnahmen unter dieser Zugangsnummer"/>
    <s v="F2629"/>
    <n v="12858"/>
  </r>
  <r>
    <n v="6210"/>
    <s v="F2631"/>
    <n v="12860"/>
    <x v="0"/>
    <s v="Romainmotier, Kloster"/>
    <s v="F2631"/>
    <s v="Romainmotier, Kloster"/>
    <s v="Ungedr.?"/>
    <m/>
    <s v="Lausanne, Staatsarchiv"/>
    <s v="12.Jh."/>
    <m/>
    <x v="13"/>
    <s v="Unbekannt"/>
    <n v="12860"/>
    <s v="F2631"/>
    <n v="12860"/>
  </r>
  <r>
    <n v="6211"/>
    <s v="F2632"/>
    <n v="12861"/>
    <x v="0"/>
    <s v="Romainmotier, Kloster"/>
    <s v="F2632"/>
    <s v="Romainmotier, Kloster"/>
    <s v="Dyn. de Grandson, S. 110; Reg. Schweiz, Nr.1582"/>
    <m/>
    <s v="Lausanne, Staatsarchiv"/>
    <s v="4.6.1114"/>
    <n v="1114"/>
    <x v="182"/>
    <s v="Donnerstag"/>
    <s v="12861 Alle Aufnahmen unter dieser Zugangsnummer"/>
    <s v="F2632"/>
    <n v="12861"/>
  </r>
  <r>
    <n v="6212"/>
    <s v="F2633"/>
    <n v="12862"/>
    <x v="0"/>
    <s v="Romainmotier, Kloster"/>
    <s v="F2633"/>
    <s v="Romainmotier, Kloster"/>
    <s v="Dyn. de Grandson, S. 110; Reg. Schweiz, Nr.1606"/>
    <m/>
    <s v="Lausanne, Staatsarchiv"/>
    <s v="0.0.1120-0.0.1125"/>
    <n v="11201125"/>
    <x v="157"/>
    <s v="Unbekannt"/>
    <n v="12862"/>
    <s v="F2633"/>
    <n v="12862"/>
  </r>
  <r>
    <n v="6213"/>
    <s v="F2634"/>
    <n v="12863"/>
    <x v="0"/>
    <s v="Romainmotier, Kloster"/>
    <s v="F2634"/>
    <s v="Romainmotier, Kloster"/>
    <s v="Dyn. de Grandson, S. 114; Reg. Schweiz, Nr.1675"/>
    <m/>
    <s v="Lausanne, Staatsarchiv"/>
    <s v="um 1130"/>
    <n v="1130"/>
    <x v="111"/>
    <s v="Unbekannt"/>
    <n v="12863"/>
    <s v="F2634"/>
    <n v="12863"/>
  </r>
  <r>
    <n v="6214"/>
    <s v="F2635"/>
    <n v="12864"/>
    <x v="0"/>
    <s v="Romainmotier, Kloster"/>
    <s v="F2635"/>
    <s v="Romainmotier, Kloster"/>
    <s v="Ungedr.?"/>
    <m/>
    <s v="Lausanne, Staatsarchiv"/>
    <s v="nach 1120"/>
    <n v="1120"/>
    <x v="181"/>
    <s v="Unbekannt"/>
    <n v="12864"/>
    <s v="F2635"/>
    <n v="12864"/>
  </r>
  <r>
    <n v="6215"/>
    <s v="F2636"/>
    <n v="12865"/>
    <x v="0"/>
    <s v="Romainmotier, Kloster"/>
    <s v="F2636"/>
    <s v="Romainmotier, Kloster"/>
    <s v="Dyn. de Grandson, S. 115; Reg. Schweiz, Nr.1676"/>
    <m/>
    <s v="Lausanne, Staatsarchiv"/>
    <s v="um 1130"/>
    <n v="1130"/>
    <x v="111"/>
    <s v="Unbekannt"/>
    <n v="12865"/>
    <s v="F2636"/>
    <n v="12865"/>
  </r>
  <r>
    <n v="6216"/>
    <s v="F2637"/>
    <n v="12866"/>
    <x v="0"/>
    <s v="Romainmotier, Kloster"/>
    <s v="F2637"/>
    <s v="Romainmotier, Kloster"/>
    <s v="Reg. Schweiz, Nr.1611"/>
    <m/>
    <s v="Lausanne, Staatsarchiv"/>
    <s v="28.2.1121"/>
    <n v="1121"/>
    <x v="174"/>
    <s v="Montag"/>
    <s v="12866 Alle Aufnahmen unter dieser Zugangsnummer"/>
    <s v="F2637"/>
    <n v="12866"/>
  </r>
  <r>
    <n v="6217"/>
    <s v="F2638"/>
    <n v="12867"/>
    <x v="0"/>
    <s v="Romainmotier, Kloster"/>
    <s v="F2638"/>
    <s v="Romainmotier, Kloster"/>
    <s v="Dyn. de Grandson, S. 112; Reg., Schweiz Nr.1655"/>
    <m/>
    <s v="Lausanne, Staatsarchiv"/>
    <s v="um 1126"/>
    <n v="1126"/>
    <x v="211"/>
    <s v="Unbekannt"/>
    <s v="12867 Alle Aufnahmen unter dieser Zugangsnummer"/>
    <s v="F2638"/>
    <n v="12867"/>
  </r>
  <r>
    <n v="6219"/>
    <s v="F2640"/>
    <n v="12869"/>
    <x v="0"/>
    <s v="Romainmotier, Kloster"/>
    <s v="F2640"/>
    <s v="Romainmotier, Kloster"/>
    <s v="Dyn. de Grandson, S. 115; Reg. Schweiz, Nr.1676"/>
    <m/>
    <s v="Lausanne, Staatsarchiv"/>
    <s v="0.0.1130-5.5.1135"/>
    <n v="11301135"/>
    <x v="112"/>
    <s v="Unbekannt"/>
    <s v="12869 Alle Aufnahmen unter dieser Zugangsnummer"/>
    <s v="F2640"/>
    <n v="12869"/>
  </r>
  <r>
    <n v="6220"/>
    <s v="F2641"/>
    <n v="12870"/>
    <x v="0"/>
    <s v="Romainmotier, Kloster"/>
    <s v="F2641"/>
    <s v="Romainmotier, Kloster"/>
    <s v="Dyn. de Grandson, S. 115; Reg. Schweiz, Nr.1676"/>
    <m/>
    <s v="Lausanne, Staatsarchiv"/>
    <s v="0.0.1130-5.5.1135"/>
    <n v="11301135"/>
    <x v="112"/>
    <s v="Unbekannt"/>
    <s v="12870 Alle Aufnahmen unter dieser Zugangsnummer"/>
    <s v="F2641"/>
    <n v="12870"/>
  </r>
  <r>
    <n v="6222"/>
    <s v="F2644"/>
    <n v="12872"/>
    <x v="0"/>
    <s v="Romainmotier, Kloster"/>
    <s v="F2644"/>
    <s v="Romainmotier, Kloster"/>
    <s v="Dyn. de Grandson, S. 122"/>
    <m/>
    <s v="Lausanne, Staatsarchiv"/>
    <s v="0.0.1150-0.0.1200"/>
    <n v="11501200"/>
    <x v="22"/>
    <s v="Unbekannt"/>
    <n v="12872"/>
    <s v="F2644"/>
    <n v="12872"/>
  </r>
  <r>
    <n v="6225"/>
    <s v="F2647"/>
    <n v="12875"/>
    <x v="0"/>
    <s v="Romainmotier, Kloster"/>
    <s v="F2647"/>
    <s v="Romainmotier, Kloster"/>
    <s v="Dyn. de Grandson, S. 120"/>
    <m/>
    <s v="Lausanne, Staatsarchiv"/>
    <s v="0.0.1158-0.0.1160 ?"/>
    <n v="11581160"/>
    <x v="88"/>
    <s v="Unbekannt"/>
    <n v="12875"/>
    <s v="F2647"/>
    <n v="12875"/>
  </r>
  <r>
    <n v="6226"/>
    <s v="F2648"/>
    <n v="12876"/>
    <x v="0"/>
    <s v="Romainmotier, Kloster"/>
    <s v="F2648"/>
    <s v="Romainmotier, Kloster"/>
    <s v="Reg. Schweiz, Nr.2232"/>
    <m/>
    <s v="Lausanne, Staatsarchiv"/>
    <s v="14.9.1167"/>
    <n v="1167"/>
    <x v="109"/>
    <s v="Donnerstag"/>
    <s v="12876 Alle Aufnahmen unter dieser Zugangsnummer"/>
    <s v="F2648"/>
    <n v="12876"/>
  </r>
  <r>
    <n v="6233"/>
    <s v="F2655"/>
    <n v="12883"/>
    <x v="0"/>
    <s v="Romainmotier, Kloster"/>
    <s v="F2655"/>
    <s v="Romainmotier, Kloster"/>
    <s v="Ungedr.?"/>
    <m/>
    <s v="Lausanne, Staatsarchiv"/>
    <s v="um 1223"/>
    <n v="1223"/>
    <x v="41"/>
    <s v="Unbekannt"/>
    <n v="12883"/>
    <s v="F2655"/>
    <n v="12883"/>
  </r>
  <r>
    <n v="6190"/>
    <s v="F2602"/>
    <n v="12833"/>
    <x v="0"/>
    <s v="Romainmotier, Kloster"/>
    <s v="F2602"/>
    <s v="Romainmotier, Kloster"/>
    <s v="MDR 3, S. 444"/>
    <m/>
    <s v="Lausanne, Staatsarchiv"/>
    <s v="um 1160 ?"/>
    <n v="1160"/>
    <x v="88"/>
    <s v="Unbekannt"/>
    <s v="12833 Alle Aufnahmen unter dieser Zugangsnummer"/>
    <s v="F2602"/>
    <n v="12833"/>
  </r>
  <r>
    <n v="6191"/>
    <s v="F2609"/>
    <n v="12838"/>
    <x v="0"/>
    <s v="Romainmotier, Kloster"/>
    <s v="F2609"/>
    <s v="Romainmotier, Kloster"/>
    <s v="Dyn. de Cossonay, S. 258; Reg. Schweiz, Nr.1503"/>
    <m/>
    <s v="Lausanne, Staatsarchiv"/>
    <s v="0.0.1097-0.0.1108"/>
    <n v="10971108"/>
    <x v="193"/>
    <s v="Unbekannt"/>
    <n v="12838"/>
    <s v="F2609"/>
    <n v="12838"/>
  </r>
  <r>
    <n v="6194"/>
    <s v="F2615"/>
    <n v="12844"/>
    <x v="0"/>
    <s v="Romainmotier, Kloster"/>
    <s v="F2615"/>
    <s v="Romainmotier, Kloster"/>
    <s v="Ungedr.?"/>
    <m/>
    <s v="Lausanne, Staatsarchiv"/>
    <s v="12.Jh. ?"/>
    <m/>
    <x v="13"/>
    <s v="Unbekannt"/>
    <s v="12844 Alle Aufnahmen unter dieser Zugangsnummer"/>
    <s v="F2615"/>
    <n v="12844"/>
  </r>
  <r>
    <n v="6196"/>
    <s v="F2617"/>
    <n v="12846"/>
    <x v="0"/>
    <s v="Romainmotier, Kloster"/>
    <s v="F2617"/>
    <s v="Romainmotier, Kloster"/>
    <s v="Ungedr.?"/>
    <m/>
    <s v="Lausanne, Staatsarchiv"/>
    <s v="0.0.1105"/>
    <n v="1105"/>
    <x v="148"/>
    <s v="Unbekannt"/>
    <s v="12846 Alle Aufnahmen unter dieser Zugangsnummer"/>
    <s v="F2617"/>
    <n v="12846"/>
  </r>
  <r>
    <n v="6197"/>
    <s v="F2618"/>
    <n v="12847"/>
    <x v="0"/>
    <s v="Romainmotier, Kloster"/>
    <s v="F2618"/>
    <s v="Romainmotier, Kloster"/>
    <s v="Ungedr.?"/>
    <m/>
    <s v="Lausanne, Staatsarchiv"/>
    <s v="0.0.1107 ?"/>
    <n v="1107"/>
    <x v="248"/>
    <s v="Unbekannt"/>
    <n v="12847"/>
    <s v="F2618"/>
    <n v="12847"/>
  </r>
  <r>
    <n v="6198"/>
    <s v="F2619"/>
    <n v="12848"/>
    <x v="0"/>
    <s v="Romainmotier, Kloster"/>
    <s v="F2619"/>
    <s v="Romainmotier, Kloster"/>
    <s v="Dyn. de Grandson, S. 106"/>
    <m/>
    <s v="Lausanne, Staatsarchiv"/>
    <s v="24.2.1107 ?"/>
    <n v="1107"/>
    <x v="248"/>
    <s v="Sonntag"/>
    <s v="12848 Alle Aufnahmen unter dieser Zugangsnummer"/>
    <s v="F2619"/>
    <n v="12848"/>
  </r>
  <r>
    <n v="6199"/>
    <s v="F2620"/>
    <n v="12849"/>
    <x v="0"/>
    <s v="Romainmotier, Kloster"/>
    <s v="F2620"/>
    <s v="Romainmotier, Kloster"/>
    <s v="MDR 3, S. 456"/>
    <m/>
    <s v="Lausanne, Staatsarchiv"/>
    <s v="um 1111"/>
    <n v="1111"/>
    <x v="274"/>
    <s v="Unbekannt"/>
    <s v="12849 Alle Aufnahmen unter dieser Zugangsnummer"/>
    <s v="F2620"/>
    <n v="12849"/>
  </r>
  <r>
    <n v="6135"/>
    <s v="F2522"/>
    <n v="12713"/>
    <x v="0"/>
    <s v="Romainmotier, Kloster, Prior J."/>
    <s v="F2522"/>
    <s v="Lausanne, Dalmacius Boverius (B�rger)"/>
    <s v="Ungedr.?"/>
    <m/>
    <s v="Lausanne, Staatsarchiv"/>
    <s v="0.0.1226"/>
    <n v="1226"/>
    <x v="67"/>
    <s v="Unbekannt"/>
    <n v="12713"/>
    <s v="F2522"/>
    <n v="12713"/>
  </r>
  <r>
    <n v="6209"/>
    <s v="F2630"/>
    <n v="12859"/>
    <x v="0"/>
    <s v="Romainmotier, Kloster, Prior Stephan III."/>
    <s v="F2630"/>
    <s v="Romainmotier, Kloster"/>
    <s v="D Helvetica, Nr.95; Reg. Schweiz, Nr.2874"/>
    <m/>
    <s v="Lausanne, Staatsarchiv"/>
    <s v="um 1111"/>
    <n v="1111"/>
    <x v="274"/>
    <s v="Unbekannt"/>
    <n v="12859"/>
    <s v="F2630"/>
    <n v="12859"/>
  </r>
  <r>
    <n v="6193"/>
    <s v="F2614"/>
    <n v="12843"/>
    <x v="0"/>
    <s v="Romainmotier, Kloster, Prior Stephan III."/>
    <s v="F2614"/>
    <s v="Romainmotier, Kloster (Fond)"/>
    <s v="Reg. Schweiz, Nr.1569"/>
    <m/>
    <s v="Lausanne, Staatsarchiv"/>
    <s v="0.0.1111-0.0.1115"/>
    <n v="11111115"/>
    <x v="222"/>
    <s v="Unbekannt"/>
    <s v="12843 Alle Aufnahmen unter dieser Zugangsnummer"/>
    <s v="F2614"/>
    <n v="12843"/>
  </r>
  <r>
    <n v="7657"/>
    <s v="E5728"/>
    <n v="14448"/>
    <x v="0"/>
    <s v="Rommersdorf, Abt Embrico , Altenberg, Prior Hermann und Konvent (Mitsiegler: Hessen und Brabant, Herzogin Sophie"/>
    <s v="E5728"/>
    <s v="Altenberg, Magistra Gertrud"/>
    <s v="Gudenus, CD. 2, S. 171, Nr. 132; Reg. Hessen Lgfen 1, S. 48, Nr. 128; Katal. Elisabeth 1983, S. 125, Nr. 84"/>
    <m/>
    <s v="Fürstliches Archiv Braunfels"/>
    <s v="27.7.1268"/>
    <n v="1268"/>
    <x v="167"/>
    <s v="Freitag"/>
    <s v="14448 Alle Aufnahmen unter dieser Zugangsnummer"/>
    <s v="E5728"/>
    <n v="14448"/>
  </r>
  <r>
    <n v="199"/>
    <s v="C262"/>
    <n v="1357"/>
    <x v="0"/>
    <s v="Rommersdorf, Kloster, Abt Bruno"/>
    <s v="C262"/>
    <s v="Walpodo, Ludwig, Edler, Rommersdorf, Kloster"/>
    <s v="UB Mittelrhein 3, Nr.450; Reg. Mittelrhein. 2, Nr.2004"/>
    <m/>
    <s v="Koblenz, Landeshauptarchiv"/>
    <s v="0.0.1231"/>
    <n v="1231"/>
    <x v="136"/>
    <s v="Unbekannt"/>
    <n v="1357"/>
    <s v="C262"/>
    <n v="1357"/>
  </r>
  <r>
    <n v="214"/>
    <s v="D171"/>
    <n v="1372"/>
    <x v="0"/>
    <s v="Rommersdorf, Kloster, Abt Bruno , Rommersdorf, Kloster, Prior H., Rommersdorf, Kloster, Konvent"/>
    <s v="D171"/>
    <s v="Rommersdorf, Kloster"/>
    <s v="UB Mittelrhein 3, Nr.287; Reg. Mittelrhein. 2, Nr.1759"/>
    <m/>
    <s v="Koblenz, Landeshauptarchiv"/>
    <s v="0.5.1226"/>
    <n v="1226"/>
    <x v="67"/>
    <s v="Unbekannt"/>
    <n v="1372"/>
    <s v="D171"/>
    <n v="1372"/>
  </r>
  <r>
    <n v="183"/>
    <s v="C255"/>
    <n v="1337"/>
    <x v="0"/>
    <s v="Rommersdorf, Kloster, Abt Embricho , Rommersdorf, Kloster, Konvent"/>
    <s v="C255"/>
    <s v="Rommersdorf, Kloster"/>
    <s v="Reg. Mittelrhein. 3, Nr.2374"/>
    <m/>
    <s v="Koblenz, Landeshauptarchiv"/>
    <s v="8.9.1268"/>
    <n v="1268"/>
    <x v="167"/>
    <s v="Samstag"/>
    <n v="1337"/>
    <s v="C255"/>
    <n v="1337"/>
  </r>
  <r>
    <n v="215"/>
    <s v="D172"/>
    <n v="1373"/>
    <x v="0"/>
    <s v="Rommersdorf, Kloster, Abt Gerhard"/>
    <s v="D172"/>
    <s v="Rommersdorf, Kloster"/>
    <s v="UB Mittelrhein 3, Nr.1143"/>
    <m/>
    <s v="Koblenz, Landeshauptarchiv"/>
    <s v="1.5.1252"/>
    <n v="1252"/>
    <x v="21"/>
    <s v="Mittwoch"/>
    <n v="1373"/>
    <s v="D172"/>
    <n v="1373"/>
  </r>
  <r>
    <n v="196"/>
    <s v="D167"/>
    <n v="1350"/>
    <x v="0"/>
    <s v="Rommersdorf, Kloster, Abt Heinrich"/>
    <s v="D167"/>
    <s v="W�lfersberg, Kloster, Rommersdorf, Kloster (Fond)"/>
    <s v="Reg. Mittelrhein. 3, Nr.364; UB Mittelrhein 3, Nr.785"/>
    <m/>
    <s v="Koblenz, Landeshauptarchiv"/>
    <s v="0.0.1243"/>
    <n v="1243"/>
    <x v="47"/>
    <s v="Unbekannt"/>
    <n v="1350"/>
    <s v="D167"/>
    <n v="1350"/>
  </r>
  <r>
    <n v="204"/>
    <s v="D166"/>
    <n v="1362"/>
    <x v="0"/>
    <s v="Rommersdorf, Kloster, Abt Heinrich , Sayn, Kloster, Abt Ludger"/>
    <s v="D166"/>
    <s v="Rommersdorf, Kloster"/>
    <s v="UB Mittelrhein 3, Nr.731"/>
    <m/>
    <s v="Koblenz, Landeshauptarchiv"/>
    <s v="0.0.1241"/>
    <n v="1241"/>
    <x v="38"/>
    <s v="Unbekannt"/>
    <n v="1362"/>
    <s v="D166"/>
    <n v="1362"/>
  </r>
  <r>
    <n v="194"/>
    <s v="E380"/>
    <n v="1348"/>
    <x v="0"/>
    <s v="Rommersdorf, Kloster, Abt Heinrich , Sayn, Kloster, Abt Ludger"/>
    <s v="E380"/>
    <s v="Rommersdorf, Kloster, Sayn, Kloster"/>
    <s v="UB Mittelrhein 3, Nr.731; Reg. Mittelrhein. 3, Nr.242"/>
    <m/>
    <s v="Koblenz, Landeshauptarchiv"/>
    <s v="0.0.1241"/>
    <n v="1241"/>
    <x v="38"/>
    <s v="Unbekannt"/>
    <n v="1348"/>
    <s v="E380"/>
    <n v="1348"/>
  </r>
  <r>
    <n v="217"/>
    <s v="C271"/>
    <n v="1375"/>
    <x v="0"/>
    <s v="Rommersdorf, Kloster, Abt Regener"/>
    <s v="C271"/>
    <s v="Rommersdorf, Kloster"/>
    <s v="Reg. Mittelrhein. 2, Nr.992"/>
    <m/>
    <s v="Koblenz, Landeshauptarchiv"/>
    <s v="0.0.1205"/>
    <n v="1205"/>
    <x v="71"/>
    <s v="Unbekannt"/>
    <n v="1375"/>
    <s v="C271"/>
    <n v="1375"/>
  </r>
  <r>
    <n v="185"/>
    <s v="C256"/>
    <n v="1339"/>
    <x v="0"/>
    <s v="Rommersdorf, Kloster, Abt Theoderich , Rommersdorf, Kloster, Konvent"/>
    <s v="C256"/>
    <s v="Rommersdorf, Kloster"/>
    <s v="Ungedr.?"/>
    <m/>
    <s v="Koblenz, Landeshauptarchiv"/>
    <s v="27.9.1276"/>
    <n v="1276"/>
    <x v="83"/>
    <s v="Sonntag"/>
    <n v="1339"/>
    <s v="C256"/>
    <n v="1339"/>
  </r>
  <r>
    <n v="179"/>
    <s v="C253"/>
    <n v="1333"/>
    <x v="0"/>
    <s v="Rommersdorf, Kloster, Braunshorn, Giselbert von (Bruder)"/>
    <s v="C253"/>
    <s v="Rommersdorf, Kloster, Abt, Rommersdorf, Kloster, Konvent"/>
    <s v="Reg. Mittelrhein. 3, Nr.2664"/>
    <m/>
    <s v="Koblenz, Landeshauptarchiv"/>
    <s v="0.0.1271"/>
    <n v="1271"/>
    <x v="165"/>
    <s v="Unbekannt"/>
    <n v="1333"/>
    <s v="C253"/>
    <n v="1333"/>
  </r>
  <r>
    <n v="184"/>
    <s v="D163"/>
    <n v="1338"/>
    <x v="0"/>
    <s v="Rommersdorf, Kloster, Prior Eberhard , Rommersdorf, Kloster, Subprior Heinrich, Rommersdorf, Kloster, Abt Gerhard (vormals), Rommersdorf, Kloster, Kustos Heinrich, Rommersdorf, Kloster, K�mmerer Arnold, Rommersdorf, Kloster, Provisor Theoderich, Rommersdorf, Kloster, sacerdotes seniores, Rommersdorf, Kloster, Konvent"/>
    <s v="D163"/>
    <s v="Rommersdorf, Kloster (Fond)"/>
    <s v="Reg. Mittelrhein. 3, Nr.2535"/>
    <m/>
    <s v="Koblenz, Landeshauptarchiv"/>
    <s v="11.9.1270"/>
    <n v="1270"/>
    <x v="125"/>
    <s v="Donnerstag"/>
    <n v="1338"/>
    <s v="D163"/>
    <n v="1338"/>
  </r>
  <r>
    <n v="3510"/>
    <s v="E4397"/>
    <n v="9134"/>
    <x v="0"/>
    <s v="Ronsberg, Markgraf Heinrich von"/>
    <s v="E4397"/>
    <s v="Ottobeuren, Kloster"/>
    <s v="Ungedr.?"/>
    <m/>
    <s v="München, Bayerisches Hauptstaatsarchiv"/>
    <s v="um 1182"/>
    <n v="1182"/>
    <x v="92"/>
    <s v="Unbekannt"/>
    <n v="9134"/>
    <s v="E4397"/>
    <n v="9134"/>
  </r>
  <r>
    <n v="1553"/>
    <s v="D623"/>
    <n v="5686"/>
    <x v="0"/>
    <s v="Rostock, Nikolaus"/>
    <s v="D623"/>
    <s v="Johanniter"/>
    <s v="Ungedr.?"/>
    <m/>
    <s v="Berlin, Geheimes Staatsarchiv"/>
    <s v="18.6.1242"/>
    <n v="1242"/>
    <x v="54"/>
    <s v="Mittwoch"/>
    <n v="5686"/>
    <s v="D623"/>
    <n v="5686"/>
  </r>
  <r>
    <n v="1748"/>
    <s v="E2629"/>
    <n v="5930"/>
    <x v="0"/>
    <s v="Rostock, Nikolaus (dominus)"/>
    <s v="E2629"/>
    <s v="Eldena, Kloster (Zisterzienserinnen)"/>
    <s v="Ungedr.?"/>
    <m/>
    <s v="Berlin, Geheimes Staatsarchiv"/>
    <s v="18.1.1241"/>
    <n v="1241"/>
    <x v="38"/>
    <s v="Freitag"/>
    <n v="5930"/>
    <s v="E2629"/>
    <n v="5930"/>
  </r>
  <r>
    <n v="1552"/>
    <s v="E2553"/>
    <n v="5685"/>
    <x v="0"/>
    <s v="Rostock, Nikolaus (dominus)"/>
    <s v="E2553"/>
    <s v="Johanniter"/>
    <s v="Ungedr.?"/>
    <m/>
    <s v="Berlin, Geheimes Staatsarchiv"/>
    <s v="0.0.1249"/>
    <n v="1249"/>
    <x v="45"/>
    <s v="Unbekannt"/>
    <n v="5685"/>
    <s v="E2553"/>
    <n v="5685"/>
  </r>
  <r>
    <n v="5889"/>
    <s v="F1949"/>
    <n v="12419"/>
    <x v="0"/>
    <s v="Rotenburg, Vogt Arnold von"/>
    <s v="F1949"/>
    <s v="Bistum Konstanz, Bischof Heinrich, Luzern, Stift (Fond)"/>
    <s v="QW. Schweiz 1,1, Nr.348"/>
    <m/>
    <s v="Luzern, Stiftsarchiv"/>
    <s v="9.4.1234"/>
    <n v="1234"/>
    <x v="51"/>
    <s v="Sonntag"/>
    <s v="12419 Alle Aufnahmen unter dieser Zugangsnummer"/>
    <s v="F1949"/>
    <n v="12419"/>
  </r>
  <r>
    <n v="5890"/>
    <s v="F1951"/>
    <n v="12420"/>
    <x v="0"/>
    <s v="Rotenburg, Vogt Arnold von"/>
    <s v="F1951"/>
    <s v="Bistum Konstanz, Bischof Heinrich, Luzern, Stift (Fond)"/>
    <s v="QW. Schweiz 1,1, Nr.348"/>
    <m/>
    <s v="Luzern, Stiftsarchiv"/>
    <s v="9.4.1234"/>
    <n v="1234"/>
    <x v="51"/>
    <s v="Sonntag"/>
    <s v="12420 Alle Aufnahmen unter dieser Zugangsnummer"/>
    <s v="F1951"/>
    <n v="12420"/>
  </r>
  <r>
    <n v="5825"/>
    <s v="F1863"/>
    <n v="12352"/>
    <x v="0"/>
    <s v="Rotenburg, Vogt Arnold von"/>
    <s v="F1863"/>
    <s v="Horw,- Schwestern, Rathausen, Kloster (Fond)"/>
    <s v="QW. Schweiz 1,1, Nr.437"/>
    <m/>
    <s v="Luzern, Staatsarchiv"/>
    <s v="23.6.1241"/>
    <n v="1241"/>
    <x v="38"/>
    <s v="Sonntag"/>
    <s v="12352 Alle Aufnahmen unter dieser Zugangsnummer"/>
    <s v="F1863"/>
    <n v="12352"/>
  </r>
  <r>
    <n v="5877"/>
    <s v="F1924"/>
    <n v="12404"/>
    <x v="0"/>
    <s v="Rotenburg, Vogt Arnold von , Rotenburg, Ludwig von (Sohn d. Vogts Arnold v. R.), Rotenburg, Markward von (Sohn d. Vogts Arnold v. R.), Rotenburg, Arnold von (Sohn d. Vogts Arnold v. R.), Luzern, Ammann Walther (Ministeriale), Luzern, Rat, Luzern, B�rger"/>
    <s v="F1924"/>
    <s v="Luzern (Fond)"/>
    <s v="QW. Schweiz 1,1, Nr.667"/>
    <m/>
    <s v="Luzern, Staatsarchiv"/>
    <s v="4.5.1252"/>
    <n v="1252"/>
    <x v="21"/>
    <s v="Samstag"/>
    <s v="12404 Alle Aufnahmen unter dieser Zugangsnummer"/>
    <s v="F1924"/>
    <n v="12404"/>
  </r>
  <r>
    <n v="9"/>
    <s v="D21"/>
    <n v="235"/>
    <x v="0"/>
    <s v="Rothwesten, Heinrich von (identisch) , Immenhausen, Burgmann Heinrich von Rothwesten, Matheus Kannengisser (ks. Notar)"/>
    <s v="D21"/>
    <s v="Wei�enstein, Stift, Priorin Margarete von Treisbach, Wei�enstein, Stift, Subpriorin Adelheid Kannengisser, Wei�enstein, Stift, K�sterin Katharina von Buttlar, Wei�enstein, Stift, Prokuratorin Antonie (Thoninge), Wei�enstein, Stift, Kapitel"/>
    <s v="Schultze, Kassel, S. 595, Nr.1627"/>
    <m/>
    <s v="Marburg, Staatsarchiv"/>
    <s v="1.7.1492"/>
    <n v="1492"/>
    <x v="324"/>
    <s v="Sonntag"/>
    <n v="235"/>
    <s v="D21"/>
    <n v="235"/>
  </r>
  <r>
    <n v="3572"/>
    <s v="B575"/>
    <n v="9251"/>
    <x v="0"/>
    <s v="Rott, Kloster"/>
    <s v="B575"/>
    <s v="Rott, Kloster"/>
    <s v="Mon. Boica 1, S. 362; Mon. Boica 1, S. 364"/>
    <m/>
    <s v="München, Bayerisches Hauptstaatsarchiv"/>
    <s v="0.0.1161-0.0.1177"/>
    <n v="11611177"/>
    <x v="101"/>
    <s v="Unbekannt"/>
    <n v="9251"/>
    <s v="B575"/>
    <n v="9251"/>
  </r>
  <r>
    <n v="5545"/>
    <s v="F1492"/>
    <n v="12023"/>
    <x v="0"/>
    <s v="Rottenburg, Albert von"/>
    <s v="F1492"/>
    <s v="Kreuzlingen, Stift"/>
    <s v="UB Thurg. 2, Nr.116"/>
    <m/>
    <s v="Frauenfeld, Staatsarchiv"/>
    <s v="0.0.1225"/>
    <n v="1225"/>
    <x v="4"/>
    <s v="Unbekannt"/>
    <s v="12023 Alle Aufnahmen unter dieser Zugangsnummer"/>
    <s v="F1492"/>
    <n v="12023"/>
  </r>
  <r>
    <n v="5126"/>
    <s v="F984"/>
    <n v="11545"/>
    <x v="0"/>
    <s v="R�ti, Kloster, Propst , R�ti, Kloster, Konvent"/>
    <s v="F984"/>
    <s v="Hugo am Steg, R�ti, Kloster (Fond)"/>
    <s v="UB Z�rich 2, Nr.795"/>
    <m/>
    <s v="Z�rich, Staatsarchiv"/>
    <s v="0.0.1250"/>
    <n v="1250"/>
    <x v="9"/>
    <s v="Unbekannt"/>
    <s v="11545 Alle Aufnahmen unter dieser Zugangsnummer"/>
    <s v="F984"/>
    <n v="11545"/>
  </r>
  <r>
    <n v="5121"/>
    <s v="F977"/>
    <n v="11539"/>
    <x v="0"/>
    <s v="R�ti, Kloster, Propst Ulrich"/>
    <s v="F977"/>
    <s v="R�ti, Kloster (Fond)"/>
    <s v="UB Z�rich 2, Nr.517"/>
    <m/>
    <s v="Z�rich, Staatsarchiv"/>
    <s v="0.0.1238"/>
    <n v="1238"/>
    <x v="6"/>
    <s v="Unbekannt"/>
    <s v="11539 Alle Aufnahmen unter dieser Zugangsnummer"/>
    <s v="F977"/>
    <n v="11539"/>
  </r>
  <r>
    <n v="5122"/>
    <s v="F978"/>
    <n v="11540"/>
    <x v="0"/>
    <s v="R�ti, Kloster, Propst Ulrich"/>
    <s v="F978"/>
    <s v="R�ti, Kloster (Fond)"/>
    <s v="UB Z�rich 2, Nr.517"/>
    <m/>
    <s v="Z�rich, Staatsarchiv"/>
    <s v="0.0.1238"/>
    <n v="1238"/>
    <x v="6"/>
    <s v="Unbekannt"/>
    <s v="11540 Alle Aufnahmen unter dieser Zugangsnummer"/>
    <s v="F978"/>
    <n v="11540"/>
  </r>
  <r>
    <n v="2131"/>
    <s v="E3003"/>
    <n v="6992"/>
    <x v="0"/>
    <s v="R�ttich, Hesso von"/>
    <s v="E3003"/>
    <s v="Himmerod, Kloster"/>
    <s v="UB Mittelrhein 2, Nr.40"/>
    <m/>
    <s v="Koblenz, Landeshauptarchiv"/>
    <s v="0.0.1181"/>
    <n v="1181"/>
    <x v="102"/>
    <s v="Unbekannt"/>
    <n v="6992"/>
    <s v="E3003"/>
    <n v="6992"/>
  </r>
  <r>
    <n v="5557"/>
    <s v="F1510"/>
    <n v="12035"/>
    <x v="0"/>
    <s v="Rudolf (mit Frau, Tochter u. S�hnen)"/>
    <s v="F1510"/>
    <s v="Z�richberg, Stift, Kreuzlingen, Stift (Fond)"/>
    <s v="UB Z�rich 1, Nr.276"/>
    <m/>
    <s v="Frauenfeld, Staatsarchiv"/>
    <s v="18.2.1127"/>
    <n v="1127"/>
    <x v="170"/>
    <s v="Freitag"/>
    <s v="12035 Alle Aufnahmen unter dieser Zugangsnummer"/>
    <s v="F1510"/>
    <n v="12035"/>
  </r>
  <r>
    <n v="3542"/>
    <s v="B573"/>
    <n v="9204"/>
    <x v="0"/>
    <s v="Rudolf (von Bessenich)"/>
    <s v="B573"/>
    <s v="Steinfeld, Kloster, D�nnwald, Kloster (Kr. M�hlheim a. Rh.)"/>
    <s v="Mitt. K�ln Stadtarchiv 3, S. 7"/>
    <m/>
    <s v="K�ln, Stadtarchiv"/>
    <s v="um 1150"/>
    <n v="1150"/>
    <x v="24"/>
    <s v="Unbekannt"/>
    <n v="9204"/>
    <s v="B573"/>
    <n v="9204"/>
  </r>
  <r>
    <n v="7245"/>
    <s v="F4639"/>
    <n v="13990"/>
    <x v="0"/>
    <s v="Rudolf , Bistum Sitten,- Kanzler Aimo (identisch), Bistum Sitten, Domstift, Kantor Aimo"/>
    <s v="F4639"/>
    <s v="St. Maurice, Stift, Kapitel"/>
    <s v="Ungedr.?"/>
    <m/>
    <s v="St. Maurice, Stiftsarchiv"/>
    <s v="0.0.1231"/>
    <n v="1231"/>
    <x v="136"/>
    <s v="Unbekannt"/>
    <s v="13990 Alle Aufnahmen unter dieser Zugangsnummer"/>
    <s v="F4639"/>
    <n v="13990"/>
  </r>
  <r>
    <n v="5050"/>
    <s v="F863"/>
    <n v="11452"/>
    <x v="0"/>
    <s v="Rudolf de Platea , Otto de Platea, Burkhard de Platea (Gebr�der)"/>
    <s v="F863"/>
    <s v="Z�rich, Kloster"/>
    <s v="UB Z�rich 1, Nr.409"/>
    <m/>
    <s v="Z�rich, Stadtarchiv"/>
    <s v="7.12.1221"/>
    <n v="1221"/>
    <x v="76"/>
    <s v="Dienstag"/>
    <s v="11452 Alle Aufnahmen unter dieser Zugangsnummer"/>
    <s v="F863"/>
    <n v="11452"/>
  </r>
  <r>
    <n v="5031"/>
    <s v="F831"/>
    <n v="11426"/>
    <x v="0"/>
    <s v="Rudolf de Platea , Otto de Platea, Burkhard de Platea (Gebr�der)"/>
    <s v="F831"/>
    <s v="Z�rich, Kloster"/>
    <s v="UB Z�rich 1, Nr.407"/>
    <m/>
    <s v="Z�rich, Staatsarchiv"/>
    <s v="7.12.1221"/>
    <n v="1221"/>
    <x v="76"/>
    <s v="Dienstag"/>
    <s v="11426 Alle Aufnahmen unter dieser Zugangsnummer"/>
    <s v="F831"/>
    <n v="11426"/>
  </r>
  <r>
    <n v="5032"/>
    <s v="F832"/>
    <n v="11427"/>
    <x v="0"/>
    <s v="Rudolf de Platea , Otto de Platea, Burkhard de Platea (Gebr�der)"/>
    <s v="F832"/>
    <s v="Z�rich, Kloster"/>
    <s v="UB Z�rich 1, Nr.408"/>
    <m/>
    <s v="Z�rich, Staatsarchiv"/>
    <s v="7.12.1221"/>
    <n v="1221"/>
    <x v="76"/>
    <s v="Dienstag"/>
    <s v="11427 Alle Aufnahmen unter dieser Zugangsnummer"/>
    <s v="F832"/>
    <n v="11427"/>
  </r>
  <r>
    <n v="9182"/>
    <s v="F4102"/>
    <n v="80314"/>
    <x v="0"/>
    <s v="Rudolf Gambres von Grimisuat ()"/>
    <s v="F4102"/>
    <s v="Aymo Nanconis"/>
    <s v="Ungedr."/>
    <m/>
    <s v="Sitten, Domkapitelsarchiv"/>
    <s v="10.12.1256"/>
    <n v="1256"/>
    <x v="40"/>
    <s v="Sonntag"/>
    <s v="80314 Alle Aufnahmen unter dieser Zugangsnummer"/>
    <s v="F4102"/>
    <n v="80314"/>
  </r>
  <r>
    <n v="6619"/>
    <s v="F3110"/>
    <n v="13299"/>
    <x v="0"/>
    <s v="Rudolf gen. dir Spisere , Encilinus (Bruder d. Rudolf gen. dir Spisere)"/>
    <s v="F3110"/>
    <s v="Rheinfelden, Johanniterkommende"/>
    <s v="Aargauer Urk. 4, Nr.10"/>
    <m/>
    <s v="Aarau, Staatsarchiv"/>
    <s v="23.4.1244"/>
    <n v="1244"/>
    <x v="52"/>
    <s v="Samstag"/>
    <s v="13299 Alle Aufnahmen unter dieser Zugangsnummer"/>
    <s v="F3110"/>
    <n v="13299"/>
  </r>
  <r>
    <n v="7111"/>
    <s v="F4281"/>
    <n v="13817"/>
    <x v="0"/>
    <s v="Rudolf Rullars , Bistum Sitten,- Kanzler Boso (identisch), Bistum Sitten, Domstift, Kantor Boso"/>
    <s v="F4281"/>
    <s v="Wilhelm Cocus, Bistum Sitten, Domstift, Kapitel (Fond)"/>
    <s v="MDR 29,1, S. 228"/>
    <m/>
    <s v="Sitten, Domkapitelsarchiv"/>
    <s v="0.0.1221"/>
    <n v="1221"/>
    <x v="76"/>
    <s v="Unbekannt"/>
    <s v="13817 Alle Aufnahmen unter dieser Zugangsnummer"/>
    <s v="F4281"/>
    <n v="13817"/>
  </r>
  <r>
    <n v="5267"/>
    <s v="F1187"/>
    <n v="11690"/>
    <x v="0"/>
    <s v="Rudolf Schwarz"/>
    <s v="F1187"/>
    <s v="Oetenbach, Kloster"/>
    <s v="UB Z�rich 2, Nr.819"/>
    <m/>
    <s v="Z�rich, Staatsarchiv"/>
    <s v="31.7.1251"/>
    <n v="1251"/>
    <x v="117"/>
    <s v="Montag"/>
    <s v="11690 Alle Aufnahmen unter dieser Zugangsnummer"/>
    <s v="F1187"/>
    <n v="11690"/>
  </r>
  <r>
    <n v="5019"/>
    <s v="F780"/>
    <n v="11388"/>
    <x v="0"/>
    <s v="Rudolf von Meckingen"/>
    <s v="F780"/>
    <s v="Oetenbach, Kloster"/>
    <s v="UB Z�rich 2, Nr.574"/>
    <m/>
    <s v="Z�rich, Staatsarchiv"/>
    <s v="vor 1242.9.24"/>
    <n v="1242"/>
    <x v="54"/>
    <s v="Unbekannt"/>
    <s v="11388 Alle Aufnahmen unter dieser Zugangsnummer"/>
    <s v="F780"/>
    <n v="11388"/>
  </r>
  <r>
    <n v="5790"/>
    <s v="F1820"/>
    <n v="12317"/>
    <x v="0"/>
    <s v="Rudolf von M�lhausen (sacerdos)"/>
    <s v="F1820"/>
    <s v="St. Urban, Kloster"/>
    <s v="QW. Schweiz 1,1, Nr.504"/>
    <m/>
    <s v="Luzern, Staatsarchiv"/>
    <s v="2.3.1246"/>
    <n v="1246"/>
    <x v="70"/>
    <s v="Freitag"/>
    <s v="12317 Alle Aufnahmen unter dieser Zugangsnummer"/>
    <s v="F1820"/>
    <n v="12317"/>
  </r>
  <r>
    <n v="6367"/>
    <s v="F2833"/>
    <n v="13023"/>
    <x v="0"/>
    <s v="Rue, Rudolf von"/>
    <s v="F2833"/>
    <s v="Hautcret, Kloster"/>
    <s v="Ungedr.?"/>
    <m/>
    <s v="Lausanne, Staatsarchiv"/>
    <s v="0.0.1234"/>
    <n v="1234"/>
    <x v="51"/>
    <s v="Unbekannt"/>
    <s v="13023 Alle Aufnahmen unter dieser Zugangsnummer"/>
    <s v="F2833"/>
    <n v="13023"/>
  </r>
  <r>
    <n v="6906"/>
    <s v="F3817"/>
    <n v="13594"/>
    <x v="0"/>
    <s v="Rue, Rudolf von (d.�.)"/>
    <s v="F3817"/>
    <s v="Hautcret, Kloster"/>
    <s v="Diesbach, S. 61"/>
    <m/>
    <s v="Fribourg, Staatsarchiv"/>
    <s v="0.0.1234"/>
    <n v="1234"/>
    <x v="51"/>
    <s v="Unbekannt"/>
    <n v="13594"/>
    <s v="F3817"/>
    <n v="13594"/>
  </r>
  <r>
    <n v="4842"/>
    <s v="F492"/>
    <n v="11204"/>
    <x v="0"/>
    <s v="Rufach, Rat , Rufach, B�rger"/>
    <s v="F492"/>
    <s v="H�usern, Kloster, Klingenthal, Kloster (Fond)"/>
    <s v="UB Basel 1, Nr.161"/>
    <m/>
    <s v="Basel, Staatsarchiv"/>
    <s v="21.11.1241"/>
    <n v="1241"/>
    <x v="38"/>
    <s v="Donnerstag"/>
    <s v="11204 Alle Aufnahmen unter dieser Zugangsnummer"/>
    <s v="F492"/>
    <n v="11204"/>
  </r>
  <r>
    <n v="4840"/>
    <s v="F489"/>
    <n v="11202"/>
    <x v="0"/>
    <s v="Rufach, Schulthei� , Rufach, Rat"/>
    <s v="F489"/>
    <s v="H�usern, Kloster, Klingenthal, Kloster (Fond)"/>
    <s v="UB Basel 1, Nr.179"/>
    <m/>
    <s v="Basel, Staatsarchiv"/>
    <s v="0.0.1244"/>
    <n v="1244"/>
    <x v="52"/>
    <s v="Unbekannt"/>
    <s v="11202 Alle Aufnahmen unter dieser Zugangsnummer"/>
    <s v="F489"/>
    <n v="11202"/>
  </r>
  <r>
    <n v="7946"/>
    <s v="R9753"/>
    <n v="14793"/>
    <x v="0"/>
    <s v="Rumilly, Wilhelm von, Vicedominus"/>
    <s v="R9753"/>
    <s v="Satigny, Priorat, Prior Stephan u. Kanoniker (Fond)"/>
    <s v="MDG 2,2, S.44; (Reg.Genev., Nr.423;Hidber, Nr.2461)"/>
    <m/>
    <s v="Genf, Staatsarchiv"/>
    <s v="0.0.1181 ?"/>
    <n v="1181"/>
    <x v="102"/>
    <s v="Unbekannt"/>
    <s v="14793 Alle Aufnahmen unter dieser Zugangsnummer"/>
    <s v="R9753"/>
    <n v="14793"/>
  </r>
  <r>
    <n v="4026"/>
    <s v="C996"/>
    <n v="10148"/>
    <x v="0"/>
    <s v="Rusteberg, Heidenreich von (Vicedominus)"/>
    <s v="C996"/>
    <s v="Hilwartshausen, Kloster"/>
    <s v="BW 2, S. 280, Nr.492"/>
    <m/>
    <s v="Hannover, Hauptstaatsarchiv"/>
    <s v="27.6.1244"/>
    <n v="1244"/>
    <x v="52"/>
    <s v="Montag"/>
    <n v="10148"/>
    <s v="C996"/>
    <n v="10148"/>
  </r>
  <r>
    <n v="4802"/>
    <s v="D1550"/>
    <n v="11163"/>
    <x v="0"/>
    <s v="S. Angelo in Pescheria, Kardinaldiakon Gregor, p�pstl. Legat"/>
    <s v="D1550"/>
    <s v="B�cken, Stift, Propst Exigus"/>
    <s v="UB Hoya 3, Nr.177 (8a)"/>
    <m/>
    <s v="Hannover, Hauptstaatsarchiv"/>
    <s v="22.5.1153"/>
    <n v="1153"/>
    <x v="146"/>
    <s v="Freitag"/>
    <n v="11163"/>
    <s v="D1550"/>
    <n v="11163"/>
  </r>
  <r>
    <n v="5014"/>
    <s v="F772"/>
    <n v="11383"/>
    <x v="0"/>
    <s v="S. Giorgio in Velabro, Kardinaldiakon Petrus"/>
    <s v="F772"/>
    <s v="Z�rich, Stift (Fond), Z�rich,- Geistliche"/>
    <s v="UB Z�rich 2, Nr.682"/>
    <m/>
    <s v="Z�rich, Staatsarchiv"/>
    <s v="12.8.1247"/>
    <n v="1247"/>
    <x v="56"/>
    <s v="Montag"/>
    <s v="11383 Alle Aufnahmen unter dieser Zugangsnummer"/>
    <s v="F772"/>
    <n v="11383"/>
  </r>
  <r>
    <n v="5199"/>
    <s v="F1090"/>
    <n v="11620"/>
    <x v="0"/>
    <s v="S. Lorenzo in Lucina, Kardinalpriester Johannes , Bistum Carinola, Bischof Petrus"/>
    <s v="F1090"/>
    <s v="Kappel, Kloster (Fond), - Zisterzienser"/>
    <s v="UB Z�rich 2, Nr.620"/>
    <m/>
    <s v="Z�rich, Staatsarchiv"/>
    <s v="nach 1245.5.3 ?"/>
    <n v="1245"/>
    <x v="55"/>
    <s v="Unbekannt"/>
    <s v="11620 Alle Aufnahmen unter dieser Zugangsnummer"/>
    <s v="F1090"/>
    <n v="11620"/>
  </r>
  <r>
    <n v="7530"/>
    <s v="F4943"/>
    <n v="14300"/>
    <x v="0"/>
    <s v="S. Nicola in Carcere, Kardinaldiakon Otto"/>
    <s v="F4943"/>
    <s v="Xanten, Stift, Dekan, Xanten, Stift, Kapitel"/>
    <s v="UB Xanten, Nr.103; BFW, Nr.10119"/>
    <m/>
    <s v="Xanten, Stiftsarchiv"/>
    <s v="4.12.1230 ?"/>
    <n v="1230"/>
    <x v="59"/>
    <s v="Mittwoch"/>
    <s v="14300 Alle Aufnahmen unter dieser Zugangsnummer"/>
    <s v="F4943"/>
    <n v="14300"/>
  </r>
  <r>
    <n v="6472"/>
    <s v="R1613I"/>
    <n v="13134"/>
    <x v="0"/>
    <s v="S. Nicola in Carcere, Kardinaldiakon Otto"/>
    <s v="R1613I"/>
    <s v="Beromünster, Stift, Propst, Beromünster, Stift, Kapitel"/>
    <s v="UB Beromünster 1, Nr.29; BF, Nr.1135"/>
    <m/>
    <s v="Beromünster, Stiftsarchiv"/>
    <s v="15.4.1231"/>
    <n v="1231"/>
    <x v="136"/>
    <s v="Dienstag"/>
    <s v="13134 Alle Aufnahmen unter dieser Zugangsnummer"/>
    <s v="R1613I"/>
    <n v="13134"/>
  </r>
  <r>
    <n v="1721"/>
    <s v="D696"/>
    <n v="5894"/>
    <x v="0"/>
    <s v="S. Nicola in Carcere, Kardinallegat Otto"/>
    <s v="D696"/>
    <s v="Helmarshausen, Kloster"/>
    <s v="Ungedr.?"/>
    <m/>
    <s v="Paderborn, Bistumsarchiv"/>
    <s v="17.3.1231 ?"/>
    <n v="1231"/>
    <x v="136"/>
    <s v="Montag"/>
    <n v="5894"/>
    <s v="D696"/>
    <n v="5894"/>
  </r>
  <r>
    <n v="1719"/>
    <s v="D695"/>
    <n v="5892"/>
    <x v="0"/>
    <s v="S. Nicola in Carcere, Kardinallegat Otto"/>
    <s v="D695"/>
    <s v="Bistum Paderborn, Bischof, Bistum Münster, Bischof, Bistum Osnabrück, Bischof"/>
    <s v="Ungedr.?"/>
    <m/>
    <s v="Paderborn, Bistumsarchiv"/>
    <s v="13.5.1230 ?"/>
    <n v="1230"/>
    <x v="59"/>
    <s v="Montag"/>
    <n v="5892"/>
    <s v="D695"/>
    <n v="5892"/>
  </r>
  <r>
    <n v="4331"/>
    <s v="D1356"/>
    <n v="10554"/>
    <x v="0"/>
    <s v="S. Pietro in Vincoli, Kardinallegat Petrus"/>
    <s v="D1356"/>
    <s v="Ramelsloh, Stift (Kollegiatstift)"/>
    <s v="Reg. Bremen Ebb. 1, Nr.653"/>
    <m/>
    <s v="Hannover, Hauptstaatsarchiv"/>
    <s v="0.0.1188-0.0.1191"/>
    <n v="11881191"/>
    <x v="188"/>
    <s v="Unbekannt"/>
    <n v="10554"/>
    <s v="D1356"/>
    <n v="10554"/>
  </r>
  <r>
    <n v="2853"/>
    <s v="D970"/>
    <n v="8066"/>
    <x v="0"/>
    <s v="S. Pietro in Vincoli, Kardinallegat Petrus"/>
    <s v="D970"/>
    <s v="Marienthal, Kloster"/>
    <s v="UB Halberstadt Hochstift 1 S. 291"/>
    <m/>
    <s v="Wolfenb�ttel, Staatsarchiv"/>
    <s v="um 1188"/>
    <n v="1188"/>
    <x v="11"/>
    <s v="Unbekannt"/>
    <s v="8066 Alle Aufnahmen unter dieser Zugangsnummer"/>
    <s v="D970"/>
    <n v="8066"/>
  </r>
  <r>
    <n v="6952"/>
    <s v="F4097"/>
    <n v="13647"/>
    <x v="0"/>
    <s v="S. Pietro in Vincoli, Kardinalpriester Bernard, p�pstl. Legat"/>
    <s v="F4097"/>
    <s v="Bistum Sitten, Bischof Nantelm (Elekt), Bistum Sitten, Domstift, Dekane, Bistum Sitten, Domstift, Sakristan, Bistum Sitten, Domstift, Kantor, Bistum Sitten, Domstift, Kapitel"/>
    <s v="Gremaud, Melanges 10, Nr.28; Germ. Pont. 2,2, S. 129, Nr. 8"/>
    <m/>
    <s v="Sitten, Domkapitelsarchiv"/>
    <s v="30.8.1196"/>
    <n v="1196"/>
    <x v="7"/>
    <s v="Freitag"/>
    <s v="13647 Alle Aufnahmen unter dieser Zugangsnummer"/>
    <s v="F4097"/>
    <n v="13647"/>
  </r>
  <r>
    <n v="48"/>
    <s v="D92"/>
    <n v="543"/>
    <x v="0"/>
    <s v="S. Sabina, Kardinalpriester Hugo von St-Cher"/>
    <s v="D92"/>
    <s v="Ahnaberg, Kloster, Priorin, Ahnaberg, Kloster, Konvent"/>
    <s v="Schultze, Kassel, Nr.25"/>
    <m/>
    <s v="Marburg, Staatsarchiv"/>
    <s v="18.9.1251"/>
    <n v="1251"/>
    <x v="117"/>
    <s v="Montag"/>
    <n v="543"/>
    <s v="D92"/>
    <n v="543"/>
  </r>
  <r>
    <n v="59"/>
    <s v="D88"/>
    <n v="554"/>
    <x v="0"/>
    <s v="S. Sabina, Kardinalpriester Hugo von St-Cher"/>
    <s v="D88"/>
    <s v="Ahnaberg, Kloster"/>
    <s v="Schultze, Kassel, S. 618, Nr.8; Schultze, Kassel, Nr.26"/>
    <m/>
    <s v="Marburg, Staatsarchiv"/>
    <s v="12.4.1253"/>
    <n v="1253"/>
    <x v="1"/>
    <s v="Samstag"/>
    <n v="554"/>
    <s v="D88"/>
    <n v="554"/>
  </r>
  <r>
    <n v="2889"/>
    <s v="D980"/>
    <n v="8120"/>
    <x v="0"/>
    <s v="S. Stefano in Monte Celio, Kardinalpriester Johannes"/>
    <s v="D980"/>
    <s v="Würzburg, Stift St.Stephan"/>
    <s v="UB Würzburg ST. Stephan, Nr.210; Germ. Pont. 3,3, S. 190, Nr. 2"/>
    <m/>
    <s v="München, Bayerisches Hauptstaatsarchiv"/>
    <s v="0.0.1195"/>
    <n v="1195"/>
    <x v="124"/>
    <s v="Unbekannt"/>
    <n v="8120"/>
    <s v="D980"/>
    <n v="8120"/>
  </r>
  <r>
    <n v="7144"/>
    <s v="D1682"/>
    <n v="13854"/>
    <x v="0"/>
    <s v="S. Vitale, Kardinalpriester Thomas"/>
    <s v="D1682"/>
    <s v="Brauweiler, Kloster"/>
    <s v="Ann. f. Ndrrhein 81, S. 117ff.; Ann. f. Ndrrhein 82, S. 119ff."/>
    <m/>
    <s v="Sinthern, Pfarrarchiv"/>
    <s v="0.0.1145-0.0.1146"/>
    <n v="11451146"/>
    <x v="177"/>
    <s v="Unbekannt"/>
    <s v="13854 Alle Aufnahmen unter dieser Zugangsnummer"/>
    <s v="D1682"/>
    <n v="13854"/>
  </r>
  <r>
    <n v="3057"/>
    <s v="E3906"/>
    <n v="8367"/>
    <x v="0"/>
    <s v="Saarwerden, Graf Ludwig I. (d.�.)"/>
    <s v="E3906"/>
    <s v="Weiler-Bettnach, Kloster, Abt Roger (Kr. Metz)"/>
    <s v="Ungedr.?"/>
    <m/>
    <s v="München, Bayerisches Hauptstaatsarchiv"/>
    <s v="0.0.1180"/>
    <n v="1180"/>
    <x v="73"/>
    <s v="Unbekannt"/>
    <n v="8367"/>
    <s v="E3906"/>
    <n v="8367"/>
  </r>
  <r>
    <n v="986"/>
    <s v="E2006"/>
    <n v="4844"/>
    <x v="0"/>
    <s v="Saarwerden, Graf Ludwig von"/>
    <s v="E2006"/>
    <s v="Eu�erthal, Kloster"/>
    <s v="ZGO 31 (1878), S. 312f."/>
    <m/>
    <s v="Karlsruhe, Generallandesarchiv"/>
    <s v="9.4.1179"/>
    <n v="1179"/>
    <x v="151"/>
    <s v="Montag"/>
    <n v="4844"/>
    <s v="E2006"/>
    <n v="4844"/>
  </r>
  <r>
    <n v="985"/>
    <s v="E1960"/>
    <n v="4843"/>
    <x v="0"/>
    <s v="Saarwerden, Graf Ludwig von (d.J.)"/>
    <s v="E1960"/>
    <s v="Eu�erthal, Kloster"/>
    <s v="ZGO 31 (1878), S. 310f."/>
    <m/>
    <s v="Karlsruhe, Generallandesarchiv"/>
    <s v="9.4.1179"/>
    <n v="1179"/>
    <x v="151"/>
    <s v="Montag"/>
    <n v="4843"/>
    <s v="E1960"/>
    <n v="4843"/>
  </r>
  <r>
    <n v="7134"/>
    <s v="F4429"/>
    <n v="13840"/>
    <x v="0"/>
    <s v="Sabella li Bossi&quot; , Bistum Sitten,- Notar Wilhelm (identisch), Bistum Sitten, Domstift, Notar Wilhelm, Bistum Sitten,- Kanzler Walter (identisch), Bistum Sitten, Domstift, Kantor Walter&quot;"/>
    <s v="F4429"/>
    <s v="Bistum Sitten, Domstift, Dekan Aimo von Venthone"/>
    <s v="MDR 29,1, S. 388"/>
    <m/>
    <s v="Sitten, Domkapitelsarchiv"/>
    <s v="10.3.1246"/>
    <n v="1246"/>
    <x v="70"/>
    <s v="Samstag"/>
    <n v="13840"/>
    <s v="F4429"/>
    <n v="13840"/>
  </r>
  <r>
    <n v="8776"/>
    <s v="F8665"/>
    <n v="15822"/>
    <x v="0"/>
    <s v="Sabina, Bischof Wilhelm, p�pstlicher Legat , Sabina, Bischof Wilhelm, p�pstlicher Legat"/>
    <s v="F8665"/>
    <s v="Lilienthal (vallis lil�), Zisterzienserinnenkloster, �btissin S. und Nonnen"/>
    <s v="UB Lilienthal, S. 142"/>
    <m/>
    <s v="Stade, StA"/>
    <s v="30.9.1248"/>
    <n v="1248"/>
    <x v="8"/>
    <s v="Mittwoch"/>
    <n v="15822"/>
    <s v="F8665"/>
    <n v="15822"/>
  </r>
  <r>
    <n v="8775"/>
    <s v="F8660"/>
    <n v="15821"/>
    <x v="0"/>
    <s v="Sabina, Wilhelm, p�pstlicher Legat , Sabina, Bischof Wilhelm (identisch)"/>
    <s v="F8660"/>
    <s v="Lilienthal, Zisterzienserinnenkloster, �btissin Sophia und Nonnen"/>
    <s v="UB Lilienthal, S. 142"/>
    <m/>
    <s v="Stade, StA"/>
    <s v="30.9.1248"/>
    <n v="1248"/>
    <x v="8"/>
    <s v="Mittwoch"/>
    <s v="15821 Alle Aufnahmen unter dieser Zugangsnummer"/>
    <s v="F8660"/>
    <n v="15821"/>
  </r>
  <r>
    <n v="7753"/>
    <s v="F5826"/>
    <n v="14555"/>
    <x v="0"/>
    <s v="Sachen (Engern und Westfalen), Herzog Albrecht I. von"/>
    <s v="F5826"/>
    <s v="Loccum, Kloster (Fond)"/>
    <s v="UB Calenberg 3, Nr. 77"/>
    <m/>
    <s v="Loccum, Kirchliches Archiv, Archiv des Klosters"/>
    <s v="12.12.1239"/>
    <n v="1239"/>
    <x v="79"/>
    <s v="Montag"/>
    <s v="14555 Alle Aufnahmen unter dieser Zugangsnummer"/>
    <s v="F5826"/>
    <n v="14555"/>
  </r>
  <r>
    <n v="7788"/>
    <s v="F5924"/>
    <n v="14590"/>
    <x v="0"/>
    <s v="Sachsen (Engern und Westfalen), Herzog Albrecht I."/>
    <s v="F5924"/>
    <s v="Loccum, Kloster (Fond)"/>
    <s v="UB Calenberg, 3 Nr. 131; (UB Westfäl. 6, S. 147, Nr. 514)"/>
    <m/>
    <s v="Loccum, Kirchliches Archiv, Archiv des Klosters"/>
    <s v="31.7.1249"/>
    <n v="1249"/>
    <x v="45"/>
    <s v="Samstag"/>
    <s v="14590 Alle Aufnahmen unter dieser Zugangsnummer"/>
    <s v="F5924"/>
    <n v="14590"/>
  </r>
  <r>
    <n v="5350"/>
    <s v="C1195"/>
    <n v="11812"/>
    <x v="0"/>
    <s v="Sachsen (Engern und Westfalen), Herzog Albrecht I. von"/>
    <s v="C1195"/>
    <s v="Mariensee, Kloster (Benediktinerinnenkloster, Krs. Neustadt a.R.)"/>
    <s v="UB Calenberg 5, Nr.2"/>
    <m/>
    <s v="Hannover, Hauptstaatsarchiv"/>
    <s v="27.11.1207"/>
    <n v="1207"/>
    <x v="198"/>
    <s v="Dienstag"/>
    <n v="11812"/>
    <s v="C1195"/>
    <n v="11812"/>
  </r>
  <r>
    <n v="4793"/>
    <s v="B728"/>
    <n v="11153"/>
    <x v="0"/>
    <s v="Sachsen (Engern und Westfalen), Herzog Albrecht von"/>
    <s v="B728"/>
    <s v="Hoya, Graf Heinrich II. von"/>
    <s v="UB Hoya 1, Nr.6"/>
    <m/>
    <s v="Hannover, Hauptstaatsarchiv"/>
    <s v="15.5.1242"/>
    <n v="1242"/>
    <x v="54"/>
    <s v="Donnerstag"/>
    <n v="11153"/>
    <s v="B728"/>
    <n v="11153"/>
  </r>
  <r>
    <n v="7481"/>
    <s v="F5050"/>
    <n v="14247"/>
    <x v="0"/>
    <s v="Sachsen, Deutschorden, Komtur Hartmann von Heldrungen (identisch) , Th�ringen, Deutschorden, Komtur Hartmann von Heldrungen"/>
    <s v="F5050"/>
    <s v="Hilwartshausen, Kloster"/>
    <s v="Ungedr.?"/>
    <m/>
    <s v="Hannover, Hauptstaatsarchiv"/>
    <s v="0.0.1247"/>
    <n v="1247"/>
    <x v="56"/>
    <s v="Unbekannt"/>
    <s v="14247 Alle Aufnahmen unter dieser Zugangsnummer"/>
    <s v="F5050"/>
    <n v="14247"/>
  </r>
  <r>
    <n v="5406"/>
    <s v="B741"/>
    <n v="11868"/>
    <x v="0"/>
    <s v="Sachsen, Herzog Albert von"/>
    <s v="B741"/>
    <s v="Mariensee, Kloster"/>
    <s v="UB Calenberg 5, Nr.32"/>
    <m/>
    <s v="Hannover, Hauptstaatsarchiv"/>
    <s v="um 1232"/>
    <n v="1232"/>
    <x v="48"/>
    <s v="Unbekannt"/>
    <n v="11868"/>
    <s v="B741"/>
    <n v="11868"/>
  </r>
  <r>
    <n v="5351"/>
    <s v="C1196"/>
    <n v="11813"/>
    <x v="0"/>
    <s v="Sachsen, Herzog Albert von"/>
    <s v="C1196"/>
    <s v="Mariensee, Kloster"/>
    <s v="UB Calenberg 5, Nr.2"/>
    <m/>
    <s v="Hannover, Hauptstaatsarchiv"/>
    <s v="27.11.1207"/>
    <n v="1207"/>
    <x v="198"/>
    <s v="Dienstag"/>
    <n v="11813"/>
    <s v="C1196"/>
    <n v="11813"/>
  </r>
  <r>
    <n v="6720"/>
    <s v="D1675"/>
    <n v="13405"/>
    <x v="0"/>
    <s v="Sachsen, Herzog Albrecht I. von"/>
    <s v="D1675"/>
    <s v="Ebstorf, Kloster, Konvent, Ebstorf, Kloster, Propst Gervasius"/>
    <s v="Ungedr.?"/>
    <m/>
    <s v="Hannover, Hauptstaatsarchiv"/>
    <s v="0.0.1233"/>
    <n v="1233"/>
    <x v="68"/>
    <s v="Unbekannt"/>
    <n v="13405"/>
    <s v="D1675"/>
    <n v="13405"/>
  </r>
  <r>
    <n v="4718"/>
    <s v="D1514"/>
    <n v="11075"/>
    <x v="0"/>
    <s v="Sachsen, Herzog Albrecht I. von (identisch) , Nordalbingien, Herr von, Sachsen, Herzog Albrecht I. von"/>
    <s v="D1514"/>
    <s v="Wunstorf, Kirche, Wunstorf, Stift, Konvent"/>
    <s v="Ungedr.?"/>
    <m/>
    <s v="Hannover, Hauptstaatsarchiv"/>
    <s v="13.4.1232"/>
    <n v="1232"/>
    <x v="48"/>
    <s v="Dienstag"/>
    <n v="11075"/>
    <s v="D1514"/>
    <n v="11075"/>
  </r>
  <r>
    <n v="4123"/>
    <s v="B671"/>
    <n v="10310"/>
    <x v="0"/>
    <s v="Sachsen, Herzog Heinrich (identisch) , Rhein, Pfalzgraf bei, Sachsen, Herzog Heinrich von"/>
    <s v="B671"/>
    <s v="Barsinghausen, Kloster"/>
    <s v="UB Calenberg 1,1, Nr.7"/>
    <m/>
    <s v="Hannover, Hauptstaatsarchiv"/>
    <s v="0.0.1195-0.0.1227"/>
    <n v="11951227"/>
    <x v="57"/>
    <s v="Unbekannt"/>
    <n v="10310"/>
    <s v="B671"/>
    <n v="10310"/>
  </r>
  <r>
    <n v="870"/>
    <s v="D445"/>
    <n v="4376"/>
    <x v="0"/>
    <s v="Sachsen, Herzog Heinrich der L�we"/>
    <s v="D445"/>
    <s v="Hardehausen, Kloster"/>
    <s v="D H d. L., Nr.25; Heydel, Nr.16"/>
    <m/>
    <s v="Münster, Staatsarchiv"/>
    <s v="vor 1154.10"/>
    <n v="1154"/>
    <x v="123"/>
    <s v="Unbekannt"/>
    <n v="4376"/>
    <s v="D445"/>
    <n v="4376"/>
  </r>
  <r>
    <n v="875"/>
    <s v="D458"/>
    <n v="4388"/>
    <x v="0"/>
    <s v="Sachsen, Herzog Heinrich der L�we (und Bayern)"/>
    <s v="D458"/>
    <s v="Bistum Hildesheim (Fond), Hildesheim, Stift Heiligkreuz"/>
    <s v="UB Hildesheim H.stift 1, Nr.359; D H d. L., Nr.95"/>
    <m/>
    <s v="Hannover, Hauptstaatsarchiv"/>
    <s v="um 1172"/>
    <n v="1172"/>
    <x v="12"/>
    <s v="Unbekannt"/>
    <n v="4388"/>
    <s v="D458"/>
    <n v="4388"/>
  </r>
  <r>
    <n v="672"/>
    <s v="E1327A"/>
    <n v="2769"/>
    <x v="0"/>
    <s v="Sachsen, Herzog Heinrich der L�we von"/>
    <s v="E1327A"/>
    <s v="Obernkirchen, Stift"/>
    <s v="D H d. L., Nr.75"/>
    <m/>
    <s v="Hannover, Hauptstaatsarchiv"/>
    <s v="0.0.1167 ?"/>
    <n v="1167"/>
    <x v="109"/>
    <s v="Unbekannt"/>
    <s v="2769 Alle Aufnahmen unter dieser Zugangsnummer"/>
    <s v="E1327A"/>
    <n v="2769"/>
  </r>
  <r>
    <n v="673"/>
    <s v="E1328"/>
    <n v="2770"/>
    <x v="0"/>
    <s v="Sachsen, Herzog Heinrich der L�we von"/>
    <s v="E1328"/>
    <s v="Obernkirchen, Stift"/>
    <s v="D H d. L., Nr.87"/>
    <m/>
    <s v="Hannover, Hauptstaatsarchiv"/>
    <s v="3.8.1171"/>
    <n v="1171"/>
    <x v="86"/>
    <s v="Dienstag"/>
    <n v="2770"/>
    <s v="E1328"/>
    <n v="2770"/>
  </r>
  <r>
    <n v="3519"/>
    <s v="E1884"/>
    <n v="9146"/>
    <x v="0"/>
    <s v="Sachsen, Herzog Heinrich der L�we von"/>
    <s v="E1884"/>
    <s v="Polling, Kloster"/>
    <s v="D H d. L., Nr.43"/>
    <m/>
    <s v="München, Bayerisches Hauptstaatsarchiv"/>
    <s v="0.0.1160"/>
    <n v="1160"/>
    <x v="88"/>
    <s v="Unbekannt"/>
    <n v="9146"/>
    <s v="E1884"/>
    <n v="9146"/>
  </r>
  <r>
    <n v="4559"/>
    <s v="E5296"/>
    <n v="10856"/>
    <x v="0"/>
    <s v="Sachsen, Herzog Heinrich der L�we von"/>
    <s v="E5296"/>
    <s v="Riechenberg, Stift"/>
    <s v="D H d. L., Nr. 27; UB Hildesheim H.stift 1, Nr. 288"/>
    <m/>
    <s v="Hannover, Hauptstaatsarchiv"/>
    <s v="3.6.1154"/>
    <n v="1154"/>
    <x v="123"/>
    <s v="Donnerstag"/>
    <s v="10856 Alle Aufnahmen unter dieser Zugangsnummer"/>
    <s v="E5296"/>
    <n v="10856"/>
  </r>
  <r>
    <n v="4560"/>
    <s v="D1465"/>
    <n v="10857"/>
    <x v="0"/>
    <s v="Sachsen, Herzog Heinrich der L�we von"/>
    <s v="D1465"/>
    <s v="Riechenberg, Stift, Propst Ludolf"/>
    <s v="D H d. L., Nr. 39"/>
    <m/>
    <s v="Hannover, Hauptstaatsarchiv"/>
    <s v="0.0.1157-0.0.1158"/>
    <n v="11571158"/>
    <x v="195"/>
    <s v="Unbekannt"/>
    <n v="10857"/>
    <s v="D1465"/>
    <n v="10857"/>
  </r>
  <r>
    <n v="1973"/>
    <s v="D451A"/>
    <n v="6670"/>
    <x v="0"/>
    <s v="Sachsen, Herzog Heinrich der L�we von"/>
    <s v="D451A"/>
    <s v="Corvey, Kloster"/>
    <s v="D H d. L., Nr.8"/>
    <m/>
    <s v="Münster, Staatsarchiv"/>
    <s v="0.0.1147"/>
    <n v="1147"/>
    <x v="173"/>
    <s v="Unbekannt"/>
    <s v="6670 Alle Aufnahmen unter dieser Zugangsnummer"/>
    <s v="D451A"/>
    <n v="6670"/>
  </r>
  <r>
    <n v="1201"/>
    <s v="FAKE"/>
    <n v="5208"/>
    <x v="0"/>
    <s v="Sachsen, Herzog Heinrich der L�we von"/>
    <s v="FAKE"/>
    <s v="Kremsmünster, Kloster"/>
    <s v="D H d. L., Nr.100"/>
    <m/>
    <s v="Kremsmünster, Stiftsarchiv"/>
    <s v="17.9.1174"/>
    <n v="1174"/>
    <x v="81"/>
    <s v="Dienstag"/>
    <n v="5208"/>
    <s v="FAKE"/>
    <n v="5208"/>
  </r>
  <r>
    <n v="1107"/>
    <s v="E2058"/>
    <n v="5000"/>
    <x v="0"/>
    <s v="Sachsen, Herzog Heinrich der L�we von"/>
    <s v="E2058"/>
    <s v="Wilten, Stift"/>
    <s v="D H d. L., Nr.17"/>
    <m/>
    <s v="Wilten, Stiftsarchiv"/>
    <s v="vor 1152.2.1"/>
    <n v="1152"/>
    <x v="100"/>
    <s v="Unbekannt"/>
    <n v="5000"/>
    <s v="E2058"/>
    <n v="5000"/>
  </r>
  <r>
    <n v="928"/>
    <s v="E1883"/>
    <n v="4556"/>
    <x v="0"/>
    <s v="Sachsen, Herzog Heinrich der L�we von"/>
    <s v="E1883"/>
    <s v="Ranshofen, Kloster"/>
    <s v="Mon. Boica 3, S. 321, Nr.9; D H d. L., Nr.37"/>
    <m/>
    <s v="München, Bayerisches Hauptstaatsarchiv"/>
    <s v="23.11.1157"/>
    <n v="1157"/>
    <x v="110"/>
    <s v="Samstag"/>
    <s v="4556 Alle Aufnahmen unter dieser Zugangsnummer"/>
    <s v="E1883"/>
    <n v="4556"/>
  </r>
  <r>
    <n v="929"/>
    <s v="D497"/>
    <n v="4557"/>
    <x v="0"/>
    <s v="Sachsen, Herzog Heinrich der L�we von"/>
    <s v="D497"/>
    <s v="Ranshofen, Kloster"/>
    <s v="D H d. L., Nr.98; Mon. Boica 3, S. 324, Nr.12"/>
    <m/>
    <s v="München, Bayerisches Hauptstaatsarchiv"/>
    <s v="15.9.1174"/>
    <n v="1174"/>
    <x v="81"/>
    <s v="Sonntag"/>
    <n v="4557"/>
    <s v="D497"/>
    <n v="4557"/>
  </r>
  <r>
    <n v="931"/>
    <s v="E1886"/>
    <n v="4560"/>
    <x v="0"/>
    <s v="Sachsen, Herzog Heinrich der L�we von"/>
    <s v="E1886"/>
    <s v="Raitenhaslach, Kloster"/>
    <s v="D H d. L., Nr.72; Urk. Raitenhaslach Kl., Nr.21"/>
    <m/>
    <s v="München, Bayerisches Hauptstaatsarchiv"/>
    <s v="10.4.1166-28.5.1166"/>
    <n v="11661166"/>
    <x v="18"/>
    <s v="Unbekannt"/>
    <n v="4560"/>
    <s v="E1886"/>
    <n v="4560"/>
  </r>
  <r>
    <n v="953"/>
    <s v="E2027"/>
    <n v="4701"/>
    <x v="0"/>
    <s v="Sachsen, Herzog Heinrich der L�we von"/>
    <s v="E2027"/>
    <s v="Bistum Ratzeburg"/>
    <s v="UB Meklenburg 1, Nr.74; Heydel, S. 132, Nr.33"/>
    <m/>
    <s v="Schwerin, Staatsarchiv"/>
    <s v="0.0.1162"/>
    <n v="1162"/>
    <x v="62"/>
    <s v="Unbekannt"/>
    <n v="4701"/>
    <s v="E2027"/>
    <n v="4701"/>
  </r>
  <r>
    <n v="954"/>
    <s v="E2019"/>
    <n v="4702"/>
    <x v="0"/>
    <s v="Sachsen, Herzog Heinrich der L�we von"/>
    <s v="E2019"/>
    <s v="Bistum Ratzeburg"/>
    <s v="UB Meklenburg 1, Nr.74; Heydel, S. 132, Nr.33"/>
    <m/>
    <s v="Schwerin, Staatsarchiv"/>
    <s v="0.0.1162"/>
    <n v="1162"/>
    <x v="62"/>
    <s v="Unbekannt"/>
    <n v="4702"/>
    <s v="E2019"/>
    <n v="4702"/>
  </r>
  <r>
    <n v="955"/>
    <s v="E2023"/>
    <n v="4704"/>
    <x v="0"/>
    <s v="Sachsen, Herzog Heinrich der L�we von"/>
    <s v="E2023"/>
    <s v="Bistum Ratzeburg"/>
    <s v="UB Meklenburg 1, Nr.90; Heydel, S. 136, Nr.53"/>
    <m/>
    <s v="Schwerin, Staatsarchiv"/>
    <s v="7.11.1169"/>
    <n v="1169"/>
    <x v="98"/>
    <s v="Freitag"/>
    <n v="4704"/>
    <s v="E2023"/>
    <n v="4704"/>
  </r>
  <r>
    <n v="956"/>
    <s v="E2026"/>
    <n v="4705"/>
    <x v="0"/>
    <s v="Sachsen, Herzog Heinrich der L�we von"/>
    <s v="E2026"/>
    <s v="Bistum Ratzeburg"/>
    <s v="UB Meklenburg 1, Nr.101; Heydel, S. 137, Nr.60"/>
    <m/>
    <s v="Schwerin, Staatsarchiv"/>
    <s v="19.9.1171"/>
    <n v="1171"/>
    <x v="86"/>
    <s v="Sonntag"/>
    <n v="4705"/>
    <s v="E2026"/>
    <n v="4705"/>
  </r>
  <r>
    <n v="957"/>
    <s v="E2025"/>
    <n v="4707"/>
    <x v="0"/>
    <s v="Sachsen, Herzog Heinrich der L�we von"/>
    <s v="E2025"/>
    <s v="Bistum Schwerin"/>
    <s v="UB Meklenburg 1, Nr.100A; Heydel, S. 137, Nr.59"/>
    <m/>
    <s v="Schwerin, Staatsarchiv"/>
    <s v="9.9.1171"/>
    <n v="1171"/>
    <x v="86"/>
    <s v="Donnerstag"/>
    <n v="4707"/>
    <s v="E2025"/>
    <n v="4707"/>
  </r>
  <r>
    <n v="881"/>
    <s v="E1741"/>
    <n v="4396"/>
    <x v="0"/>
    <s v="Sachsen, Herzog Heinrich der L�we von"/>
    <s v="E1741"/>
    <s v="Bistum L�beck, Domstift, Kapitel"/>
    <s v="UB Meklenburg 1, Nr.7; Heydel, S. 133, Nr.40"/>
    <m/>
    <s v="Oldenburg, Landesarchiv"/>
    <s v="12.7.1164"/>
    <n v="1164"/>
    <x v="150"/>
    <s v="Sonntag"/>
    <n v="4396"/>
    <s v="E1741"/>
    <n v="4396"/>
  </r>
  <r>
    <n v="882"/>
    <s v="E1742"/>
    <n v="4397"/>
    <x v="0"/>
    <s v="Sachsen, Herzog Heinrich der L�we von"/>
    <s v="E1742"/>
    <s v="Bistum L�beck (Fond)"/>
    <s v="UB L�beck Bt. 1,2, Nr.1"/>
    <m/>
    <s v="Oldenburg, Landesarchiv"/>
    <s v="0.0.1154"/>
    <n v="1154"/>
    <x v="123"/>
    <s v="Unbekannt"/>
    <n v="4397"/>
    <s v="E1742"/>
    <n v="4397"/>
  </r>
  <r>
    <n v="883"/>
    <s v="E1743"/>
    <n v="4406"/>
    <x v="0"/>
    <s v="Sachsen, Herzog Heinrich der L�we von"/>
    <s v="E1743"/>
    <s v="Riddagshausen, Kloster (Zisterzienser)"/>
    <s v="D H d. L., Nr.7(A)"/>
    <m/>
    <s v="Wolfenb�ttel, Staatsarchiv"/>
    <s v="0.0.1146"/>
    <n v="1146"/>
    <x v="177"/>
    <s v="Unbekannt"/>
    <n v="4406"/>
    <s v="E1743"/>
    <n v="4406"/>
  </r>
  <r>
    <n v="892"/>
    <s v="E1763"/>
    <n v="4437"/>
    <x v="0"/>
    <s v="Sachsen, Herzog Heinrich der L�we von"/>
    <s v="E1763"/>
    <s v="Riddagshausen, Kloster"/>
    <s v="D H d. L., Nr.7(A1); Heydel, S. 125"/>
    <m/>
    <s v="Wolfenb�ttel, Staatsarchiv"/>
    <s v="0.0.1146"/>
    <n v="1146"/>
    <x v="177"/>
    <s v="Unbekannt"/>
    <n v="4437"/>
    <s v="E1763"/>
    <n v="4437"/>
  </r>
  <r>
    <n v="893"/>
    <s v="E1766"/>
    <n v="4454"/>
    <x v="0"/>
    <s v="Sachsen, Herzog Heinrich der L�we von"/>
    <s v="E1766"/>
    <s v="Ilsenburg, Kloster"/>
    <s v="UB Ilsenburg, Nr.33"/>
    <m/>
    <s v="Wernigerode, Adelsarchiv Stolberg-Wernigerode"/>
    <s v="0.0.1188"/>
    <n v="1188"/>
    <x v="11"/>
    <s v="Unbekannt"/>
    <n v="4454"/>
    <s v="E1766"/>
    <n v="4454"/>
  </r>
  <r>
    <n v="872"/>
    <s v="E1732"/>
    <n v="4382"/>
    <x v="0"/>
    <s v="Sachsen, Herzog Heinrich der L�we von"/>
    <s v="E1732"/>
    <s v="Bursfelde, Kloster"/>
    <s v="D H d. L., Nr.33"/>
    <m/>
    <s v="Hannover, Hauptstaatsarchiv"/>
    <s v="24.6.1156"/>
    <n v="1156"/>
    <x v="23"/>
    <s v="Sonntag"/>
    <n v="4382"/>
    <s v="E1732"/>
    <n v="4382"/>
  </r>
  <r>
    <n v="873"/>
    <s v="E1736"/>
    <n v="4386"/>
    <x v="0"/>
    <s v="Sachsen, Herzog Heinrich der L�we von"/>
    <s v="E1736"/>
    <s v="Lamspringe, Kloster"/>
    <s v="UB Hildesheim H.stift 1, Nr.347; D H d. L., Nr.80"/>
    <m/>
    <s v="Hannover, Hauptstaatsarchiv"/>
    <s v="20.4.1169"/>
    <n v="1169"/>
    <x v="98"/>
    <s v="Sonntag"/>
    <n v="4386"/>
    <s v="E1736"/>
    <n v="4386"/>
  </r>
  <r>
    <n v="876"/>
    <s v="D446A"/>
    <n v="4389"/>
    <x v="0"/>
    <s v="Sachsen, Herzog Heinrich der L�we von"/>
    <s v="D446A"/>
    <s v="Salem, Kloster"/>
    <s v="D H d. L., Nr.129; UB Salem 1, Nr.48"/>
    <m/>
    <s v="Hannover, Hauptstaatsarchiv"/>
    <s v="2.4.1194"/>
    <n v="1194"/>
    <x v="0"/>
    <s v="Samstag"/>
    <s v="4389 Alle Aufnahmen unter dieser Zugangsnummer"/>
    <s v="D446A"/>
    <n v="4389"/>
  </r>
  <r>
    <n v="877"/>
    <s v="C512"/>
    <n v="4390"/>
    <x v="0"/>
    <s v="Sachsen, Herzog Heinrich der L�we von"/>
    <s v="C512"/>
    <s v="Wunstorf, Stift (Kanonissenstift Krs. Neustadt a. R., gegr. 871)"/>
    <s v="UB Calenberg 9, Nr.3; D H d. L., Nr.127"/>
    <m/>
    <s v="Hannover, Hauptstaatsarchiv"/>
    <s v="um 1190"/>
    <n v="1190"/>
    <x v="97"/>
    <s v="Unbekannt"/>
    <n v="4390"/>
    <s v="C512"/>
    <n v="4390"/>
  </r>
  <r>
    <n v="878"/>
    <s v="E1738"/>
    <n v="4393"/>
    <x v="0"/>
    <s v="Sachsen, Herzog Heinrich der L�we von"/>
    <s v="E1738"/>
    <s v="Bistum L�beck"/>
    <s v="UB L�beck Bt. 1,2, Nr.8; Heydel, S. 136, Nr.154"/>
    <m/>
    <s v="Oldenburg, Landesarchiv"/>
    <s v="7.11.1170"/>
    <n v="1170"/>
    <x v="19"/>
    <s v="Samstag"/>
    <n v="4393"/>
    <s v="E1738"/>
    <n v="4393"/>
  </r>
  <r>
    <n v="879"/>
    <s v="E1739"/>
    <n v="4394"/>
    <x v="0"/>
    <s v="Sachsen, Herzog Heinrich der L�we von"/>
    <s v="E1739"/>
    <s v="L�beck, Stift"/>
    <s v="UB L�beck Bt. 1,2, Nr.3; Heydel, S. 132, Nr.36"/>
    <m/>
    <s v="Oldenburg, Landesarchiv"/>
    <s v="0.7.1163"/>
    <n v="1163"/>
    <x v="175"/>
    <s v="Unbekannt"/>
    <n v="4394"/>
    <s v="E1739"/>
    <n v="4394"/>
  </r>
  <r>
    <n v="880"/>
    <s v="E1740"/>
    <n v="4395"/>
    <x v="0"/>
    <s v="Sachsen, Herzog Heinrich der L�we von"/>
    <s v="E1740"/>
    <s v="Bistum L�beck, Domstift, Kapitel"/>
    <s v="UB Meklenburg 1, Nr.6; Heydel, S. 133, Nr.39"/>
    <m/>
    <s v="Oldenburg, Landesarchiv"/>
    <s v="12.7.1164"/>
    <n v="1164"/>
    <x v="150"/>
    <s v="Sonntag"/>
    <n v="4395"/>
    <s v="E1740"/>
    <n v="4395"/>
  </r>
  <r>
    <n v="483"/>
    <s v="E711"/>
    <n v="2055"/>
    <x v="0"/>
    <s v="Sachsen, Herzog Heinrich der L�we von (identisch) , Bayern, Herzog von, Sachsen, Herzog Heinrich der L�we von"/>
    <s v="E711"/>
    <s v="Volkenroda, Kloster (St. Marien)"/>
    <s v="CD. Sax. Reg. 1,2, Nr.400; Dobenecker 2, Nr.474"/>
    <m/>
    <s v="Dresden, Hauptstaatsarchiv"/>
    <s v="31.1.1174"/>
    <n v="1174"/>
    <x v="81"/>
    <s v="Donnerstag"/>
    <n v="2055"/>
    <s v="E711"/>
    <n v="2055"/>
  </r>
  <r>
    <n v="75"/>
    <s v="D105"/>
    <n v="583"/>
    <x v="0"/>
    <s v="Sachsen, Herzog Heinrich der L�we von (identisch) , Bayern, Herzog von, Sachsen, Herzog Heinrich der L�we von"/>
    <s v="D105"/>
    <s v="Wei�enstein, Stift"/>
    <s v="D H d. L., Nr.65; Schultze, Kassel, Nr.1363"/>
    <m/>
    <s v="Marburg, Staatsarchiv"/>
    <s v="30.11.1163"/>
    <n v="1163"/>
    <x v="175"/>
    <s v="Samstag"/>
    <n v="583"/>
    <s v="D105"/>
    <n v="583"/>
  </r>
  <r>
    <n v="884"/>
    <s v="E1744"/>
    <n v="4407"/>
    <x v="0"/>
    <s v="Sachsen, Herzog Heinrich der L�we von (identisch) , Bayern, Herzog von, Sachsen, Herzog Heinrich der L�we von"/>
    <s v="E1744"/>
    <s v="Riddagshausen, Kloster"/>
    <s v="Prutz, S. 76; D H d. L., Nr.44"/>
    <m/>
    <s v="Wolfenb�ttel, Staatsarchiv"/>
    <s v="0.0.1160"/>
    <n v="1160"/>
    <x v="88"/>
    <s v="Unbekannt"/>
    <n v="4407"/>
    <s v="E1744"/>
    <n v="4407"/>
  </r>
  <r>
    <n v="885"/>
    <s v="E1783"/>
    <n v="4408"/>
    <x v="0"/>
    <s v="Sachsen, Herzog Heinrich der L�we von (identisch) , Bayern, Herzog von, Sachsen, Herzog Heinrich der L�we von"/>
    <s v="E1783"/>
    <s v="Riddagshausen, Kloster"/>
    <s v="UB Asseburg 1, Nr.11; D H d. L., Nr.45"/>
    <m/>
    <s v="Wolfenb�ttel, Staatsarchiv"/>
    <s v="vor 1160.9.24"/>
    <n v="1160"/>
    <x v="88"/>
    <s v="Unbekannt"/>
    <n v="4408"/>
    <s v="E1783"/>
    <n v="4408"/>
  </r>
  <r>
    <n v="886"/>
    <s v="E2354"/>
    <n v="4409"/>
    <x v="0"/>
    <s v="Sachsen, Herzog Heinrich der L�we von (identisch) , Bayern, Herzog von, Sachsen, Herzog Heinrich der L�we von"/>
    <s v="E2354"/>
    <s v="Riddagshausen, Kloster"/>
    <s v="Orig. Guelficae 3, S. 36; D H d. L., Nr.50"/>
    <m/>
    <s v="Wolfenb�ttel, Staatsarchiv"/>
    <s v="vor 1161.9.24"/>
    <n v="1161"/>
    <x v="108"/>
    <s v="Unbekannt"/>
    <n v="4409"/>
    <s v="E2354"/>
    <n v="4409"/>
  </r>
  <r>
    <n v="887"/>
    <s v="E1745A"/>
    <n v="4410"/>
    <x v="0"/>
    <s v="Sachsen, Herzog Heinrich der L�we von (identisch) , Bayern, Herzog von, Sachsen, Herzog Heinrich der L�we von"/>
    <s v="E1745A"/>
    <s v="Riddagshausen, Kloster"/>
    <s v="St., Acta Mog., Nr.75; D H d. L., Nr.51"/>
    <m/>
    <s v="Wolfenb�ttel, Staatsarchiv"/>
    <s v="vor 1162.2.3"/>
    <n v="1162"/>
    <x v="62"/>
    <s v="Unbekannt"/>
    <s v="4410 Alle Aufnahmen unter dieser Zugangsnummer"/>
    <s v="E1745A"/>
    <n v="4410"/>
  </r>
  <r>
    <n v="888"/>
    <s v="D452"/>
    <n v="4411"/>
    <x v="0"/>
    <s v="Sachsen, Herzog Heinrich der L�we von (identisch) , Bayern, Herzog von, Sachsen, Herzog Heinrich der L�we von"/>
    <s v="D452"/>
    <s v="Riddagshausen, Kloster"/>
    <s v="D H d. L., Nr.110; Heydel, S. 139"/>
    <m/>
    <s v="Wolfenb�ttel, Staatsarchiv"/>
    <s v="0.0.1175-0.0.1179"/>
    <n v="11751179"/>
    <x v="151"/>
    <s v="Unbekannt"/>
    <n v="4411"/>
    <s v="D452"/>
    <n v="4411"/>
  </r>
  <r>
    <n v="889"/>
    <s v="E1746"/>
    <n v="4412"/>
    <x v="0"/>
    <s v="Sachsen, Herzog Heinrich der L�we von (identisch) , Bayern, Herzog von, Sachsen, Herzog Heinrich der L�we von"/>
    <s v="E1746"/>
    <s v="Braunschweig, Kloster St. Egidien"/>
    <s v="Orig. Guelficae 3, S. 530; D H d. L., Nr.105"/>
    <m/>
    <s v="Wolfenb�ttel, Staatsarchiv"/>
    <s v="0.0.1175"/>
    <n v="1175"/>
    <x v="119"/>
    <s v="Unbekannt"/>
    <n v="4412"/>
    <s v="E1746"/>
    <n v="4412"/>
  </r>
  <r>
    <n v="890"/>
    <s v="E1784"/>
    <n v="4413"/>
    <x v="0"/>
    <s v="Sachsen, Herzog Heinrich der L�we von (identisch) , Bayern, Herzog von, Sachsen, Herzog Heinrich der L�we von"/>
    <s v="E1784"/>
    <s v="Walkenried, Kloster"/>
    <s v="Orig. Guelficae 3, S. 573; D H d. L., Nr.128"/>
    <m/>
    <s v="Wolfenb�ttel, Staatsarchiv"/>
    <s v="6.6.1191"/>
    <n v="1191"/>
    <x v="188"/>
    <s v="Donnerstag"/>
    <n v="4413"/>
    <s v="E1784"/>
    <n v="4413"/>
  </r>
  <r>
    <n v="891"/>
    <s v="E1748"/>
    <n v="4415"/>
    <x v="0"/>
    <s v="Sachsen, Herzog Heinrich der L�we von (identisch) , Bayern, Herzog von, Sachsen, Herzog Heinrich der L�we von"/>
    <s v="E1748"/>
    <s v="Jerusalem, Kirche, Auferstehungs-"/>
    <s v="Orig. Guelficae 3, S. 516f; D H d. L., Nr.94"/>
    <m/>
    <s v="Wolfenb�ttel, Staatsarchiv"/>
    <s v="0.0.1172"/>
    <n v="1172"/>
    <x v="12"/>
    <s v="Unbekannt"/>
    <n v="4415"/>
    <s v="E1748"/>
    <n v="4415"/>
  </r>
  <r>
    <n v="4314"/>
    <s v="E1734A"/>
    <n v="10535"/>
    <x v="0"/>
    <s v="Sachsen, Herzog Heinrich der L�we von (und Bayern)"/>
    <s v="E1734A"/>
    <s v="Goslar, Stift St. Georgenberg"/>
    <s v="D H d. L., Nr.32; UB Goslar 1, Nr.242"/>
    <m/>
    <s v="Hannover, Hauptstaatsarchiv"/>
    <s v="vor 1156.2.19"/>
    <n v="1156"/>
    <x v="23"/>
    <s v="Unbekannt"/>
    <s v="10535 Alle Aufnahmen unter dieser Zugangsnummer"/>
    <s v="E1734A"/>
    <n v="10535"/>
  </r>
  <r>
    <n v="4697"/>
    <s v="D1504"/>
    <n v="11034"/>
    <x v="0"/>
    <s v="Sachsen, Herzog Heinrich der L�we von (und Bayern)"/>
    <s v="D1504"/>
    <s v="Heiligenrode, Kloster (Fond), Mackestedt, Friedrich von"/>
    <s v="D H d. L., Nr.88, Reg. Bremen Ebb. 1, Nr.578"/>
    <m/>
    <s v="Hannover, Hauptstaatsarchiv"/>
    <s v="8.8.1171"/>
    <n v="1171"/>
    <x v="86"/>
    <s v="Sonntag"/>
    <s v="11034 Alle Aufnahmen unter dieser Zugangsnummer"/>
    <s v="D1504"/>
    <n v="11034"/>
  </r>
  <r>
    <n v="984"/>
    <s v="E1959"/>
    <n v="4842"/>
    <x v="0"/>
    <s v="Sachsen, Herzog Heinrich der L�we von (und Bayern)"/>
    <s v="E1959"/>
    <s v="Salem, Kloster"/>
    <s v="D H d. L., Nr.85; UB Salem 1, S. 25f."/>
    <m/>
    <s v="Karlsruhe, Generallandesarchiv"/>
    <s v="31.3.1171"/>
    <n v="1171"/>
    <x v="86"/>
    <s v="Mittwoch"/>
    <n v="4842"/>
    <s v="E1959"/>
    <n v="4842"/>
  </r>
  <r>
    <n v="926"/>
    <s v="E1881"/>
    <n v="4545"/>
    <x v="0"/>
    <s v="Sachsen, Herzog Heinrich der L�we von (und Bayern)"/>
    <s v="E1881"/>
    <s v="Bayern, Herzog von;Sachsen, Herzog Heinrich der L�we von, Loccum, Kloster"/>
    <s v="UB Calenberg 3, Nr.19; D H d. L., Nr.119"/>
    <m/>
    <s v="Loccum, Kirchliches Archiv, Archiv des Klosters"/>
    <s v="2.10.1188"/>
    <n v="1188"/>
    <x v="11"/>
    <s v="Sonntag"/>
    <n v="4545"/>
    <s v="E1881"/>
    <n v="4545"/>
  </r>
  <r>
    <n v="927"/>
    <s v="E1882"/>
    <n v="4555"/>
    <x v="0"/>
    <s v="Sachsen, Herzog Heinrich der L�we von (und Bayern)"/>
    <s v="E1882"/>
    <s v="Bistum Freising"/>
    <s v="D H d. L., Nr.102"/>
    <m/>
    <s v="München, Bayerisches Hauptstaatsarchiv"/>
    <s v="0.0.1174 ?"/>
    <n v="1174"/>
    <x v="81"/>
    <s v="Unbekannt"/>
    <s v="4555 Alle Aufnahmen unter dieser Zugangsnummer"/>
    <s v="E1882"/>
    <n v="4555"/>
  </r>
  <r>
    <n v="930"/>
    <s v="E1885"/>
    <n v="4559"/>
    <x v="0"/>
    <s v="Sachsen, Herzog Heinrich der L�we von (und Bayern)"/>
    <s v="E1885"/>
    <s v="Reichenhall, Kloster"/>
    <s v="D H d. L., Nr.93; Mon. Boica 3, S. 547"/>
    <m/>
    <s v="München, Bayerisches Hauptstaatsarchiv"/>
    <s v="0.0.1172"/>
    <n v="1172"/>
    <x v="12"/>
    <s v="Unbekannt"/>
    <n v="4559"/>
    <s v="E1885"/>
    <n v="4559"/>
  </r>
  <r>
    <n v="874"/>
    <s v="E1735"/>
    <n v="4387"/>
    <x v="0"/>
    <s v="Sachsen, Herzog Heinrich der L�we von (und Bayern)"/>
    <s v="E1735"/>
    <s v="Katlenburg, Stift"/>
    <s v="D H d. L., Nr.23"/>
    <m/>
    <s v="Hannover, Hauptstaatsarchiv"/>
    <s v="vor 1154"/>
    <n v="1154"/>
    <x v="123"/>
    <s v="Unbekannt"/>
    <n v="4387"/>
    <s v="E1735"/>
    <n v="4387"/>
  </r>
  <r>
    <n v="1119"/>
    <s v="C598"/>
    <n v="5012"/>
    <x v="0"/>
    <s v="Sachsen, Herzog Heinrich der L�we von (und Bayern) (identisch) , Rhein, Pfalzgraf bei, Sachsen, Herzog Heinrich der L�we von"/>
    <s v="C598"/>
    <s v="Herrenalb, Kloster"/>
    <s v="ZGO 1 (1850), S. 109"/>
    <m/>
    <s v="Karlsruhe, Generallandesarchiv"/>
    <s v="um 1195"/>
    <n v="1195"/>
    <x v="124"/>
    <s v="Unbekannt"/>
    <n v="5012"/>
    <s v="C598"/>
    <n v="5012"/>
  </r>
  <r>
    <n v="871"/>
    <s v="E1785"/>
    <n v="4381"/>
    <x v="0"/>
    <s v="Sachsen, Herzog Heinrich der L�we von , Erzbistum Mainz, Erzbischof Heinrich I."/>
    <s v="E1785"/>
    <s v="Bursfelde, Kloster"/>
    <s v="UB Mainz 2,1, Nr.58; D H d. L., Nr.6"/>
    <m/>
    <s v="Hannover, Hauptstaatsarchiv"/>
    <s v="23.7.1144"/>
    <n v="1144"/>
    <x v="166"/>
    <s v="Sonntag"/>
    <n v="4381"/>
    <s v="E1785"/>
    <n v="4381"/>
  </r>
  <r>
    <n v="1704"/>
    <s v="C694"/>
    <n v="5872"/>
    <x v="0"/>
    <s v="Sachsen, Herzog Heinrich von"/>
    <s v="C694"/>
    <s v="Helmarshausen, Kloster, Abt, Helmarshausen, Kloster, Konvent"/>
    <s v="Ungedr.?"/>
    <m/>
    <s v="Paderborn, Bistumsarchiv"/>
    <s v="0.0.1195-0.0.1214"/>
    <n v="11951214"/>
    <x v="2"/>
    <s v="Unbekannt"/>
    <n v="5872"/>
    <s v="C694"/>
    <n v="5872"/>
  </r>
  <r>
    <n v="5302"/>
    <s v="C1181"/>
    <n v="11733"/>
    <x v="0"/>
    <s v="Sachsen, Herzog Heinrich von (identisch)"/>
    <s v="C1181"/>
    <s v="Rhein, Pfalzgraf bei;Sachsen, Herzog Heinrich von, Nendorf, Kloster"/>
    <s v="UB Hoya 6, Nr.6"/>
    <m/>
    <s v="Hannover, Hauptstaatsarchiv"/>
    <s v="0.0.1204-0.0.1221"/>
    <n v="12041221"/>
    <x v="76"/>
    <s v="Unbekannt"/>
    <n v="11733"/>
    <s v="C1181"/>
    <n v="11733"/>
  </r>
  <r>
    <n v="6451"/>
    <s v="F2173"/>
    <n v="13113"/>
    <x v="0"/>
    <s v="Sachsen, Herzog Heinrich von (identisch) , Rhein, Pfalzgraf bei, Sachsen, Herzog Heinrich von"/>
    <s v="F2173"/>
    <s v="Nendorf, Kloster"/>
    <s v="UB Hoya 6, Nr.6"/>
    <m/>
    <s v="Hannover, Hauptstaatsarchiv"/>
    <s v="0.0.1221"/>
    <n v="1221"/>
    <x v="76"/>
    <s v="Unbekannt"/>
    <s v="13113 Alle Aufnahmen unter dieser Zugangsnummer"/>
    <s v="F2173"/>
    <n v="13113"/>
  </r>
  <r>
    <n v="4006"/>
    <s v="D1280"/>
    <n v="10102"/>
    <x v="0"/>
    <s v="Sachsen, Herzog Heinrich von (identisch) , Rhein, Pfalzgraf bei, Sachsen, Herzog Heinrich von"/>
    <s v="D1280"/>
    <s v="Fredelsloh, Stift"/>
    <s v="Ungedr.; Reg. Pfalzgraf bei Rhein?"/>
    <m/>
    <s v="Hannover, Hauptstaatsarchiv"/>
    <s v="0.0.1222"/>
    <n v="1222"/>
    <x v="138"/>
    <s v="Unbekannt"/>
    <n v="10102"/>
    <s v="D1280"/>
    <n v="10102"/>
  </r>
  <r>
    <n v="5371"/>
    <s v="C1210"/>
    <n v="11833"/>
    <x v="0"/>
    <s v="Sachsen, Herzog Heinrich von (identisch) , Rhein, Pfalzgraf bei, Sachsen, Herzog Heinrich von"/>
    <s v="C1210"/>
    <s v="Mariensee, Kloster"/>
    <s v="UB Calenberg 5, Nr.19"/>
    <m/>
    <s v="Hannover, Hauptstaatsarchiv"/>
    <s v="0.0.1226"/>
    <n v="1226"/>
    <x v="67"/>
    <s v="Unbekannt"/>
    <n v="11833"/>
    <s v="C1210"/>
    <n v="11833"/>
  </r>
  <r>
    <n v="5349"/>
    <s v="C1194"/>
    <n v="11811"/>
    <x v="0"/>
    <s v="Sachsen, Herzog Heinrich von (identisch) , Rhein, Pfalzgraf bei, Sachsen, Herzog Heinrich von"/>
    <s v="C1194"/>
    <s v="Mariensee, Kloster (Vornhagen, Kloster)"/>
    <s v="UB Calenberg 5, Nr.1"/>
    <m/>
    <s v="Hannover, Hauptstaatsarchiv"/>
    <s v="0.0.1194-0.0.1207"/>
    <n v="11941207"/>
    <x v="198"/>
    <s v="Unbekannt"/>
    <n v="11811"/>
    <s v="C1194"/>
    <n v="11811"/>
  </r>
  <r>
    <n v="5319"/>
    <s v="C1189"/>
    <n v="11751"/>
    <x v="0"/>
    <s v="Sachsen, Herzog Heinrich von (identisch) , Rhein, Pfalzgraf bei, Sachsen, Herzog Heinrich von"/>
    <s v="C1189"/>
    <s v="Schinna, Kloster"/>
    <s v="UB Hoya 7, Nr.10"/>
    <m/>
    <s v="Hannover, Hauptstaatsarchiv"/>
    <s v="0.0.1225"/>
    <n v="1225"/>
    <x v="4"/>
    <s v="Unbekannt"/>
    <n v="11751"/>
    <s v="C1189"/>
    <n v="11751"/>
  </r>
  <r>
    <n v="5278"/>
    <s v="D1572"/>
    <n v="11702"/>
    <x v="0"/>
    <s v="Sachsen, Herzog Heinrich von (identisch) , Rhein, Pfalzgraf bei, Sachsen, Herzog Heinrich von"/>
    <s v="D1572"/>
    <s v="Nendorf, Kloster"/>
    <s v="UB Hoya 6, Nr.10"/>
    <m/>
    <s v="Hannover, Hauptstaatsarchiv"/>
    <s v="0.0.1224"/>
    <n v="1224"/>
    <x v="134"/>
    <s v="Unbekannt"/>
    <n v="11702"/>
    <s v="D1572"/>
    <n v="11702"/>
  </r>
  <r>
    <n v="4513"/>
    <s v="E5250"/>
    <n v="10807"/>
    <x v="0"/>
    <s v="Sachsen, Herzog Heinrich von (identisch) , Rhein, Pfalzgraf bei, Sachsen, Herzog Heinrich von"/>
    <s v="E5250"/>
    <s v="W�ltingerode, Kloster"/>
    <s v="UB Hildesheim H.stift 1, Nr.748"/>
    <m/>
    <s v="Hannover, Hauptstaatsarchiv"/>
    <s v="0.0.1220"/>
    <n v="1220"/>
    <x v="20"/>
    <s v="Unbekannt"/>
    <n v="10807"/>
    <s v="E5250"/>
    <n v="10807"/>
  </r>
  <r>
    <n v="1272"/>
    <s v="D547"/>
    <n v="5338"/>
    <x v="0"/>
    <s v="Sachsen, Herzog Heinrich von (identisch) , Rhein, Pfalzgraf bei, Sachsen, Herzog Heinrich von"/>
    <s v="D547"/>
    <s v="Halberstadt, Stift U.L. Frauen"/>
    <s v="Ungedr.?"/>
    <m/>
    <s v="Magdeburg, Staatsarchiv"/>
    <s v="30.1.1199"/>
    <n v="1199"/>
    <x v="66"/>
    <s v="Samstag"/>
    <n v="5338"/>
    <s v="D547"/>
    <n v="5338"/>
  </r>
  <r>
    <n v="5912"/>
    <s v="F2007"/>
    <n v="12453"/>
    <x v="0"/>
    <s v="Sachsen, Herzog Heinrich von (Pfalzgraf)"/>
    <s v="F2007"/>
    <s v="Sch�nau, Kloster"/>
    <s v="ZGO 7, S. 31"/>
    <m/>
    <s v="Luzern, Staatsarchiv"/>
    <s v="30.5.1208"/>
    <n v="1208"/>
    <x v="43"/>
    <s v="Freitag"/>
    <s v="12453 Alle Aufnahmen unter dieser Zugangsnummer"/>
    <s v="F2007"/>
    <n v="12453"/>
  </r>
  <r>
    <n v="527"/>
    <s v="D368"/>
    <n v="2128"/>
    <x v="0"/>
    <s v="Sachsen, Herzog Heinrich von (Sohn Heinrichs des L�wen) (identisch) , Rhein, Pfalzgraf bei, Sachsen, Herzog Heinrich von"/>
    <s v="D368"/>
    <s v="Homburg, Kloster"/>
    <s v="Ungedr.?"/>
    <m/>
    <s v="Dresden, Hauptstaatsarchiv"/>
    <s v="0.0.1196"/>
    <n v="1196"/>
    <x v="7"/>
    <s v="Unbekannt"/>
    <n v="2128"/>
    <s v="D368"/>
    <n v="2128"/>
  </r>
  <r>
    <n v="5738"/>
    <s v="D1631"/>
    <n v="12265"/>
    <x v="0"/>
    <s v="Sachsen, Herzog Heinrich von , Rhein, Pfalzgraf bei, Sachsen, Herzog Heinrich von"/>
    <s v="D1631"/>
    <s v="Wennigsen, Stift"/>
    <s v="UB Calenberg 7, Nr.2"/>
    <m/>
    <s v="Hannover, Hauptstaatsarchiv"/>
    <s v="0.0.1226"/>
    <n v="1226"/>
    <x v="67"/>
    <s v="Unbekannt"/>
    <s v="12265 Alle Aufnahmen unter dieser Zugangsnummer"/>
    <s v="D1631"/>
    <n v="12265"/>
  </r>
  <r>
    <n v="4799"/>
    <s v="E5415"/>
    <n v="11159"/>
    <x v="0"/>
    <s v="Sachsen, Herzog Heinrich von , Rhein, Pfalzgraf bei, Sachsen, Herzog Heinrich von"/>
    <s v="E5415"/>
    <s v="Bistum Verden, Bischof Iso"/>
    <s v="UB Hoya 1, Nr.5"/>
    <m/>
    <s v="Hannover, Hauptstaatsarchiv"/>
    <s v="13.11.1219"/>
    <n v="1219"/>
    <x v="58"/>
    <s v="Mittwoch"/>
    <n v="11159"/>
    <s v="E5415"/>
    <n v="11159"/>
  </r>
  <r>
    <n v="253"/>
    <s v="E695"/>
    <n v="1589"/>
    <x v="0"/>
    <s v="Sachsen, Markgraf Konrad von"/>
    <s v="E695"/>
    <s v="Dobrilugk, Kloster"/>
    <s v="CD. Sax.Reg. 1,3, Nr.35"/>
    <m/>
    <s v="Weimar, Staatsarchiv"/>
    <s v="20.2.1199"/>
    <n v="1199"/>
    <x v="66"/>
    <s v="Samstag"/>
    <n v="1589"/>
    <s v="E695"/>
    <n v="1589"/>
  </r>
  <r>
    <n v="449"/>
    <s v="E2039"/>
    <n v="1926"/>
    <x v="0"/>
    <s v="Sachsen, Pfalzgraf Adalbert"/>
    <s v="E2039"/>
    <s v="Hammersleben, Kloster St. Pancratius"/>
    <s v=" "/>
    <m/>
    <s v="Privatbesitz Schulz-Sch�ffer"/>
    <s v="8.1.1174"/>
    <n v="1174"/>
    <x v="81"/>
    <s v="Dienstag"/>
    <n v="1926"/>
    <s v="E2039"/>
    <n v="1926"/>
  </r>
  <r>
    <n v="9307"/>
    <s v="M1866"/>
    <n v="90118"/>
    <x v="0"/>
    <s v="Sachsen, Pfalzgraf von , Thüringen, Landgraf Hermann I. von (identisch)"/>
    <s v="M1866"/>
    <s v="Reinhardsbrunn, Kloster, Abt Wichard"/>
    <s v="Dobenecker 1, Nr.1370"/>
    <m/>
    <s v="Gotha, Staatsarchiv"/>
    <s v="0.0.1208"/>
    <n v="1208"/>
    <x v="43"/>
    <s v="Unbekannt"/>
    <s v="90118 Alle Aufnahmen unter dieser Zugangsnummer"/>
    <s v="M1866"/>
    <n v="90118"/>
  </r>
  <r>
    <n v="9308"/>
    <s v="M1868"/>
    <n v="90119"/>
    <x v="0"/>
    <s v="Sachsen, Pfalzgraf von , Thüringen, Landgraf Ludwig IV. von (identisch)"/>
    <s v="M1868"/>
    <s v="Reinhardsbrunn, Kloster"/>
    <s v="Dobenecker 2, Nr.2417"/>
    <m/>
    <s v="Gotha, Staatsarchiv"/>
    <s v="0.0.1227"/>
    <n v="1227"/>
    <x v="57"/>
    <s v="Unbekannt"/>
    <s v="90119 Alle Aufnahmen unter dieser Zugangsnummer"/>
    <s v="M1868"/>
    <n v="90119"/>
  </r>
  <r>
    <n v="9309"/>
    <s v="M1870"/>
    <n v="90120"/>
    <x v="0"/>
    <s v="Sachsen, Pfalzgraf von , Thüringen, Landgraf Ludwig IV. von (identisch)"/>
    <s v="M1870"/>
    <s v="Reinhardsbrunn, Kloster"/>
    <s v="Dobenecker 2, Nr.2415"/>
    <m/>
    <s v="Gotha, Staatsarchiv"/>
    <s v="0.0.1227"/>
    <n v="1227"/>
    <x v="57"/>
    <s v="Unbekannt"/>
    <s v="90120 Alle Aufnahmen unter dieser Zugangsnummer"/>
    <s v="M1870"/>
    <n v="90120"/>
  </r>
  <r>
    <n v="9310"/>
    <s v="M1872"/>
    <n v="90121"/>
    <x v="0"/>
    <s v="Sachsen, Pfalzgraf von , Thüringen, Landgraf Ludwig IV. von (identisch)"/>
    <s v="M1872"/>
    <s v="Reinhardsbrunn, Kloster"/>
    <s v="Dobenecker 2, Nr.2416"/>
    <m/>
    <s v="Gotha, Staatsarchiv"/>
    <s v="0.0.1227"/>
    <n v="1227"/>
    <x v="57"/>
    <s v="Unbekannt"/>
    <s v="90121 Alle Aufnahmen unter dieser Zugangsnummer"/>
    <s v="M1872"/>
    <n v="90121"/>
  </r>
  <r>
    <n v="9203"/>
    <s v="D1804"/>
    <n v="80386"/>
    <x v="0"/>
    <s v="Sachsen, Pfgfen.Heinr.Raspe IV.u.s.Neffe Hermann II.Landgrafen v.Th�ringen(identisch) , Th�ringen, Landgraf Herrmann II. (identisch)"/>
    <s v="D1804"/>
    <s v="Deutschorden, Meister Heinrich v. Hohenlohe, Marburg, Deutschordenshaus (Fond)"/>
    <s v="UB DO Hessen 1, Nr.46"/>
    <m/>
    <s v="Marburg, Staatsarchiv"/>
    <s v="6.11.1234"/>
    <n v="1234"/>
    <x v="51"/>
    <s v="Montag"/>
    <s v="80386 Alle Aufnahmen unter dieser Zugangsnummer"/>
    <s v="D1804"/>
    <n v="80386"/>
  </r>
  <r>
    <n v="6959"/>
    <s v="F4109"/>
    <n v="13658"/>
    <x v="0"/>
    <s v="Saillon, Boso von (Ritter) , Bistum Sitten, Domstift, Sakristan Rudolf, Bistum Sitten,- Kanzler Wilhelm (identisch), Bistum Sitten, Domstift, Kantor Wilhelm"/>
    <s v="F4109"/>
    <s v="Bistum Sitten, Domstift, Dekan Aimo"/>
    <s v="MDR 29,1, S. 174; Reg. Schweiz, Nr.3133"/>
    <m/>
    <s v="Sitten, Domkapitelsarchiv"/>
    <s v="0.0.1213"/>
    <n v="1213"/>
    <x v="49"/>
    <s v="Unbekannt"/>
    <n v="13658"/>
    <s v="F4109"/>
    <n v="13658"/>
  </r>
  <r>
    <n v="7098"/>
    <s v="F4269"/>
    <n v="13804"/>
    <x v="0"/>
    <s v="Saillon, Johannes von , Saillon, Peter von, Saillon, Jakob von (Br�der des Johannes), Bistum Sitten,- Kanzler Wilhelm (identisch), Bistum Sitten, Domstift, Kantor Wilhelm"/>
    <s v="F4269"/>
    <s v="Bistum Sitten, Domstift, Guigon von St. Maurice (Kanoniker)"/>
    <s v="MDR 29,1, S. 224"/>
    <m/>
    <s v="Sitten, Domkapitelsarchiv"/>
    <s v="0.0.1220"/>
    <n v="1220"/>
    <x v="20"/>
    <s v="Unbekannt"/>
    <n v="13804"/>
    <s v="F4269"/>
    <n v="13804"/>
  </r>
  <r>
    <n v="5982"/>
    <s v="F2318"/>
    <n v="12554"/>
    <x v="0"/>
    <s v="Salin, Stadtgericht, Jean Barondet"/>
    <s v="F2318"/>
    <s v="Filly, Kloster, Abt Guillaume de Lugrin"/>
    <s v="Ungedr.?"/>
    <m/>
    <s v="Lausanne, Staatsarchiv"/>
    <s v="30.5.1401"/>
    <n v="1401"/>
    <x v="223"/>
    <s v="Montag"/>
    <s v="12554 Alle Aufnahmen unter dieser Zugangsnummer"/>
    <s v="F2318"/>
    <n v="12554"/>
  </r>
  <r>
    <n v="7425"/>
    <s v="F4779"/>
    <n v="14181"/>
    <x v="0"/>
    <s v="Salins, Galcherius von"/>
    <s v="F4779"/>
    <s v="St. Maurice, Stift, Abt Burkhard IV."/>
    <s v="Reg. Schweiz, Nr.2240"/>
    <m/>
    <s v="St. Maurice, Stiftsarchiv"/>
    <s v="0.0.1173-0.0.1184 ?"/>
    <n v="11731184"/>
    <x v="90"/>
    <s v="Unbekannt"/>
    <s v="14181 Alle Aufnahmen unter dieser Zugangsnummer"/>
    <s v="F4779"/>
    <n v="14181"/>
  </r>
  <r>
    <n v="7427"/>
    <s v="F4787"/>
    <n v="14183"/>
    <x v="0"/>
    <s v="Salins, Galcherius von"/>
    <s v="F4787"/>
    <s v="St. Maurice, Stift, Abt Gunter"/>
    <s v="Reg. Schweiz, Nr.2753"/>
    <m/>
    <s v="St. Maurice, Stiftsarchiv"/>
    <s v="0.0.1199"/>
    <n v="1199"/>
    <x v="66"/>
    <s v="Unbekannt"/>
    <s v="14183 Alle Aufnahmen unter dieser Zugangsnummer"/>
    <s v="F4787"/>
    <n v="14183"/>
  </r>
  <r>
    <n v="6387"/>
    <s v="F2862"/>
    <n v="13043"/>
    <x v="0"/>
    <s v="Salins, Gaucher von"/>
    <s v="F2862"/>
    <s v="Bonmont, Kloster"/>
    <s v="Ungedr.?"/>
    <m/>
    <s v="Lausanne, Staatsarchiv"/>
    <s v="0.0.1201"/>
    <n v="1201"/>
    <x v="29"/>
    <s v="Unbekannt"/>
    <s v="13043 Alle Aufnahmen unter dieser Zugangsnummer"/>
    <s v="F2862"/>
    <n v="13043"/>
  </r>
  <r>
    <n v="6221"/>
    <s v="F2643"/>
    <n v="12871"/>
    <x v="0"/>
    <s v="Salins, Humbert von"/>
    <s v="F2643"/>
    <s v="Romainmotier, Kloster"/>
    <s v="Ungedr.?"/>
    <m/>
    <s v="Lausanne, Staatsarchiv"/>
    <s v="um 1135"/>
    <n v="1135"/>
    <x v="112"/>
    <s v="Unbekannt"/>
    <n v="12871"/>
    <s v="F2643"/>
    <n v="12871"/>
  </r>
  <r>
    <n v="8482"/>
    <s v="F7850"/>
    <n v="15480"/>
    <x v="0"/>
    <s v="Salm, Gr�fin Elisa (Mitsiegler: Vianden, Graf Friedrich)"/>
    <s v="F7850"/>
    <s v="Niederpr�m, Nonnenkloster"/>
    <s v="UB Mittelrhein 2, S. 224, Nr. 183; Reg. Mittelrhein. 2, S. 248, Nr. 902"/>
    <m/>
    <s v="Trier, StadtA."/>
    <s v="0.0.1200"/>
    <n v="1200"/>
    <x v="22"/>
    <s v="Unbekannt"/>
    <s v="15480 Alle Aufnahmen unter dieser Zugangsnummer"/>
    <s v="F7850"/>
    <n v="15480"/>
  </r>
  <r>
    <n v="7188"/>
    <s v="F4466"/>
    <n v="13904"/>
    <x v="0"/>
    <s v="Salomea , Philippa (T�chter d. Walter gen. Benechere V. Oberterman), Bistum Sitten,- Notar Wilhelm (identisch), Bistum Sitten, Domstift, Notar Wilhelm, Bistum Sitten,- Kanzler Normandus (identisch), Bistum Sitten, Domstift, Kantor Normandus"/>
    <s v="F4466"/>
    <s v="Gerold gen. Riffa von Terman, Wilhelm Ioculator"/>
    <s v="Ungedr.?"/>
    <m/>
    <s v="Sitten, Staatsarchiv"/>
    <s v="23.9.1255"/>
    <n v="1255"/>
    <x v="155"/>
    <s v="Donnerstag"/>
    <s v="13904 Alle Aufnahmen unter dieser Zugangsnummer"/>
    <s v="F4466"/>
    <n v="13904"/>
  </r>
  <r>
    <n v="7001"/>
    <s v="F4156"/>
    <n v="13701"/>
    <x v="0"/>
    <s v="Salomea de Vineis , Bistum Sitten,- Kanzler Aimo von Venthone (identisch), Bistum Sitten, Domstift, Kantor Aimo von Venthone"/>
    <s v="F4156"/>
    <s v="Petrus de Alpibus, Bistum Sitten, Domstift, Kapitel (Fond)"/>
    <s v="MDR 29,1, S. 202"/>
    <m/>
    <s v="Sitten, Domkapitelsarchiv"/>
    <s v="0.0.1231"/>
    <n v="1231"/>
    <x v="136"/>
    <s v="Unbekannt"/>
    <n v="13701"/>
    <s v="F4156"/>
    <n v="13701"/>
  </r>
  <r>
    <n v="1447"/>
    <s v="B414"/>
    <n v="5559"/>
    <x v="0"/>
    <s v="Salzburg, Kloster St. Peter"/>
    <s v="B414"/>
    <s v="Erzbistum Salzburg, Erzbischof Eberhard II."/>
    <s v="UB Salzburg 3, Nr.757"/>
    <m/>
    <s v="Nürnberg, Germanisches Nationalmuseum"/>
    <s v="18.11.1220"/>
    <n v="1220"/>
    <x v="20"/>
    <s v="Mittwoch"/>
    <n v="5559"/>
    <s v="B414"/>
    <n v="5559"/>
  </r>
  <r>
    <n v="5678"/>
    <s v="F1629"/>
    <n v="12169"/>
    <x v="0"/>
    <s v="Sancey, Burkhard von"/>
    <s v="F1629"/>
    <s v="L�tzel, Kloster"/>
    <s v="Trouillat 1, Nr.316"/>
    <m/>
    <s v="Porrentruy, Staatsarchiv"/>
    <s v="0.0.1219"/>
    <n v="1219"/>
    <x v="58"/>
    <s v="Unbekannt"/>
    <s v="12169 Alle Aufnahmen unter dieser Zugangsnummer"/>
    <s v="F1629"/>
    <n v="12169"/>
  </r>
  <r>
    <n v="6238"/>
    <s v="F2660"/>
    <n v="12888"/>
    <x v="0"/>
    <s v="Sarraz, Aymo von"/>
    <s v="F2660"/>
    <s v="Romainmotier, Kloster"/>
    <s v="Ungedr.?"/>
    <m/>
    <s v="Lausanne, Staatsarchiv"/>
    <s v="0.1.1250"/>
    <n v="1250"/>
    <x v="9"/>
    <s v="Unbekannt"/>
    <s v="12888 Alle Aufnahmen unter dieser Zugangsnummer"/>
    <s v="F2660"/>
    <n v="12888"/>
  </r>
  <r>
    <n v="139"/>
    <s v="B125"/>
    <n v="798"/>
    <x v="0"/>
    <s v="Sassen,- Pfarrer Hermann (identisch) , Honede,- Erzpriester Hermann, Grebendorf,- Pfarrer Siegfried (identisch), Honede,- Erzpriester Siegfried"/>
    <s v="B125"/>
    <s v="Germerode, Stift"/>
    <s v="UB Germerode Kl., Nr.16; Huyskens, Nr.891"/>
    <m/>
    <s v="Marburg, Staatsarchiv"/>
    <s v="9.10.1262 ?"/>
    <n v="1262"/>
    <x v="84"/>
    <s v="Montag"/>
    <n v="798"/>
    <s v="B125"/>
    <n v="798"/>
  </r>
  <r>
    <n v="7232"/>
    <s v="F4614"/>
    <n v="13975"/>
    <x v="0"/>
    <s v="Savoyen, Aimo von (Sohn des Grafen Thomas)"/>
    <s v="F4614"/>
    <s v="St. Maurice, Stift"/>
    <s v="Ungedr.?"/>
    <m/>
    <s v="St. Maurice, Stiftsarchiv"/>
    <s v="25.6.1236"/>
    <n v="1236"/>
    <x v="103"/>
    <s v="Mittwoch"/>
    <s v="13975 Alle Aufnahmen unter dieser Zugangsnummer"/>
    <s v="F4614"/>
    <n v="13975"/>
  </r>
  <r>
    <n v="7032"/>
    <s v="F4194"/>
    <n v="13733"/>
    <x v="0"/>
    <s v="Savoyen, Aimo von (Sohn Graf Thomas I.)"/>
    <s v="F4194"/>
    <s v="Bistum Sitten, Bischof Landrich"/>
    <s v="Gremaud, Melanges X, Nr.42"/>
    <m/>
    <s v="Sitten, Domkapitelsarchiv"/>
    <s v="0.0.1224 ?"/>
    <n v="1224"/>
    <x v="134"/>
    <s v="Unbekannt"/>
    <s v="13733 Alle Aufnahmen unter dieser Zugangsnummer"/>
    <s v="F4194"/>
    <n v="13733"/>
  </r>
  <r>
    <n v="6956"/>
    <s v="F4106"/>
    <n v="13655"/>
    <x v="0"/>
    <s v="Savoyen, Graf Amadeus III. von (Markgraf)"/>
    <s v="F4106"/>
    <s v="Bistum Sitten, Bischof Garin, Bistum Sitten, Domstift, Kapitel"/>
    <s v="Gremaud, Melanges X, Nr.12; Reg. Schweiz, Nr.1710"/>
    <m/>
    <s v="Sitten, Domkapitelsarchiv"/>
    <s v="0.0.1148 ?"/>
    <n v="1148"/>
    <x v="191"/>
    <s v="Unbekannt"/>
    <s v="13655 Alle Aufnahmen unter dieser Zugangsnummer"/>
    <s v="F4106"/>
    <n v="13655"/>
  </r>
  <r>
    <n v="5986"/>
    <s v="F2322"/>
    <n v="12558"/>
    <x v="0"/>
    <s v="Savoyen, Graf Amadeus von"/>
    <s v="F2322"/>
    <s v="Hautcret, Kloster"/>
    <s v="MDR 12,2, S. 67"/>
    <m/>
    <s v="Lausanne, Staatsarchiv"/>
    <s v="28.6.1239"/>
    <n v="1239"/>
    <x v="79"/>
    <s v="Dienstag"/>
    <s v="12558 Alle Aufnahmen unter dieser Zugangsnummer"/>
    <s v="F2322"/>
    <n v="12558"/>
  </r>
  <r>
    <n v="5991"/>
    <s v="F2331"/>
    <n v="12563"/>
    <x v="0"/>
    <s v="Savoyen, Graf Amadeus von (identisch) , Italien, Markgraf in, Savoyen, Graf Amadeus von"/>
    <s v="F2331"/>
    <s v="Hautcret, Kloster"/>
    <s v="MDR 12,2, S. 78; MDR 19, Nr.1313"/>
    <m/>
    <s v="Lausanne, Staatsarchiv"/>
    <s v="22.7.1247"/>
    <n v="1247"/>
    <x v="56"/>
    <s v="Montag"/>
    <s v="12563 Alle Aufnahmen unter dieser Zugangsnummer"/>
    <s v="F2331"/>
    <n v="12563"/>
  </r>
  <r>
    <n v="5994"/>
    <s v="F2334"/>
    <n v="12566"/>
    <x v="0"/>
    <s v="Savoyen, Graf Amadeus von (identisch) , Italien, Markgraf in, Savoyen, Graf Amadeus von"/>
    <s v="F2334"/>
    <s v="St. Maurice, Stift"/>
    <s v="Ungedr.?"/>
    <m/>
    <s v="Lausanne, Staatsarchiv"/>
    <s v="0.0.1249"/>
    <n v="1249"/>
    <x v="45"/>
    <s v="Unbekannt"/>
    <s v="12566 Alle Aufnahmen unter dieser Zugangsnummer"/>
    <s v="F2334"/>
    <n v="12566"/>
  </r>
  <r>
    <n v="7193"/>
    <s v="F4477"/>
    <n v="13909"/>
    <x v="0"/>
    <s v="Savoyen, Graf Amadeus von , Jakob (Notar)"/>
    <s v="F4477"/>
    <s v="Sembrancher"/>
    <s v="Ungedr.?"/>
    <m/>
    <s v="Sitten, Staatsarchiv"/>
    <s v="20.6.1239"/>
    <n v="1239"/>
    <x v="79"/>
    <s v="Montag"/>
    <s v="13909 Alle Aufnahmen unter dieser Zugangsnummer"/>
    <s v="F4477"/>
    <n v="13909"/>
  </r>
  <r>
    <n v="9155"/>
    <s v="F2327"/>
    <n v="80077"/>
    <x v="0"/>
    <s v="Savoyen, Graf Aymo von"/>
    <s v="F2327"/>
    <s v="Villeneuve, Hospital"/>
    <s v="Guichenon, S. 57"/>
    <m/>
    <s v="Lausanne, Staatsarchiv"/>
    <s v="25.6.1236"/>
    <n v="1236"/>
    <x v="103"/>
    <s v="Mittwoch"/>
    <s v="80077 Alle Aufnahmen unter dieser Zugangsnummer"/>
    <s v="F2327"/>
    <n v="80077"/>
  </r>
  <r>
    <n v="5992"/>
    <s v="F2332"/>
    <n v="12564"/>
    <x v="0"/>
    <s v="Savoyen, Graf Peter von"/>
    <s v="F2332"/>
    <s v="Payerne, Kloster, Abt Stephan, Payerne, Kloster, Prior, Payerne, Kloster, Konvent"/>
    <s v="MDR 19, S. 561"/>
    <m/>
    <s v="Lausanne, Staatsarchiv"/>
    <s v="23.6.1240"/>
    <n v="1240"/>
    <x v="64"/>
    <s v="Samstag"/>
    <s v="12564 Alle Aufnahmen unter dieser Zugangsnummer"/>
    <s v="F2332"/>
    <n v="12564"/>
  </r>
  <r>
    <n v="5987"/>
    <s v="F2323"/>
    <n v="12559"/>
    <x v="0"/>
    <s v="Savoyen, Graf Thomas von"/>
    <s v="F2323"/>
    <s v="Hautcret, Kloster, Abt Heinrich"/>
    <s v="MDR 12,2, S. 48"/>
    <m/>
    <s v="Lausanne, Staatsarchiv"/>
    <s v="0.8.1195"/>
    <n v="1195"/>
    <x v="124"/>
    <s v="Unbekannt"/>
    <s v="12559 Alle Aufnahmen unter dieser Zugangsnummer"/>
    <s v="F2323"/>
    <n v="12559"/>
  </r>
  <r>
    <n v="7231"/>
    <s v="F4613"/>
    <n v="13974"/>
    <x v="0"/>
    <s v="Savoyen, Graf Thomas von , Italien, Markgraf in, Savoyen, Graf Thomas von; Markgraf in Italien (identisch) , Italien, Markgraf in, Savoyen, Graf Thomas von"/>
    <s v="F4613"/>
    <s v="St. Maurice, Stift"/>
    <s v="Ungedr.?"/>
    <m/>
    <s v="St. Maurice, Stiftsarchiv"/>
    <s v="10.10.1227"/>
    <n v="1227"/>
    <x v="57"/>
    <s v="Sonntag"/>
    <s v="13974 Alle Aufnahmen unter dieser Zugangsnummer"/>
    <s v="F4613"/>
    <n v="13974"/>
  </r>
  <r>
    <n v="7240"/>
    <s v="F4630"/>
    <n v="13985"/>
    <x v="0"/>
    <s v="Savoyen, Graf u. Mkgf. Umbertus von"/>
    <s v="F4630"/>
    <s v="St. Maurice, Stift (Fond)"/>
    <s v="(Hidber 2, S.58, Nr. 1902)"/>
    <m/>
    <s v="St. Maurice, Stiftsarchiv"/>
    <s v="6.11.1150"/>
    <n v="1150"/>
    <x v="24"/>
    <s v="Montag"/>
    <s v="13985 Alle Aufnahmen unter dieser Zugangsnummer"/>
    <s v="F4630"/>
    <n v="13985"/>
  </r>
  <r>
    <n v="7233"/>
    <s v="F4616"/>
    <n v="13976"/>
    <x v="0"/>
    <s v="Savoyen, Graf von , Italien, Markgraf in, Savoyen, Graf Thomas von; Italien, Markgraf Thomas in (identisch) , Italien, Markgraf in, Savoyen, Graf Thomas von"/>
    <s v="F4616"/>
    <s v="St. Maurice, Stift"/>
    <s v="MDR 19, Nr.1283"/>
    <m/>
    <s v="St. Maurice, Stiftsarchiv"/>
    <s v="20.9.1245"/>
    <n v="1245"/>
    <x v="55"/>
    <s v="Mittwoch"/>
    <s v="13976 Alle Aufnahmen unter dieser Zugangsnummer"/>
    <s v="F4616"/>
    <n v="13976"/>
  </r>
  <r>
    <n v="7379"/>
    <s v="F4699"/>
    <n v="14130"/>
    <x v="0"/>
    <s v="Savoyen-Maurienne, Graf Thomas von"/>
    <s v="F4699"/>
    <s v="St. Maurice, Stift"/>
    <s v="Ungedr.?"/>
    <m/>
    <s v="St. Maurice, Stiftsarchiv"/>
    <s v="26.4.1221"/>
    <n v="1221"/>
    <x v="76"/>
    <s v="Montag"/>
    <s v="14130 Alle Aufnahmen unter dieser Zugangsnummer"/>
    <s v="F4699"/>
    <n v="14130"/>
  </r>
  <r>
    <n v="1443"/>
    <s v="C632"/>
    <n v="5555"/>
    <x v="0"/>
    <s v="Sax, Heinrich von , Sax, Albert von (Sohn d. Heinrich v. S.)"/>
    <s v="C632"/>
    <s v="Churwalden, Kloster"/>
    <s v="Ungedr.?"/>
    <m/>
    <s v="Nürnberg, Germanisches Nationalmuseum"/>
    <s v="0.0.1210"/>
    <n v="1210"/>
    <x v="95"/>
    <s v="Unbekannt"/>
    <n v="5555"/>
    <s v="C632"/>
    <n v="5555"/>
  </r>
  <r>
    <n v="7115"/>
    <s v="F4284"/>
    <n v="13821"/>
    <x v="0"/>
    <s v="Saxon, Petrus von (Ritter) , Bistum Sitten,- Kanzler Aimo (identisch), Bistum Sitten, Domstift, Kantor Aimo"/>
    <s v="F4284"/>
    <s v="Bistum Sitten, Domstift, Anselm (Kanoniker)"/>
    <s v="MDR 29,1, S. 293"/>
    <m/>
    <s v="Sitten, Domkapitelsarchiv"/>
    <s v="0.0.1231"/>
    <n v="1231"/>
    <x v="136"/>
    <s v="Unbekannt"/>
    <n v="13821"/>
    <s v="F4284"/>
    <n v="13821"/>
  </r>
  <r>
    <n v="207"/>
    <s v="D169"/>
    <n v="1365"/>
    <x v="0"/>
    <s v="Sayn, Graf Heinrich III. von"/>
    <s v="D169"/>
    <s v="Rommersdorf, Kloster"/>
    <s v="UB Mittelrhein 3, Nr.424"/>
    <m/>
    <s v="Koblenz, Landeshauptarchiv"/>
    <s v="4.3.1231"/>
    <n v="1231"/>
    <x v="136"/>
    <s v="Dienstag"/>
    <n v="1365"/>
    <s v="D169"/>
    <n v="1365"/>
  </r>
  <r>
    <n v="5254"/>
    <s v="F1172"/>
    <n v="11677"/>
    <x v="0"/>
    <s v="Schad von Radegg, Rudolf (Ritter)"/>
    <s v="F1172"/>
    <s v="T�ss, Kloster, Konvent"/>
    <s v="UB Z�rich 2, Nr.549"/>
    <m/>
    <s v="Z�rich, Staatsarchiv"/>
    <s v="21.5.1241"/>
    <n v="1241"/>
    <x v="38"/>
    <s v="Dienstag"/>
    <s v="11677 Alle Aufnahmen unter dieser Zugangsnummer"/>
    <s v="F1172"/>
    <n v="11677"/>
  </r>
  <r>
    <n v="5730"/>
    <s v="F1727"/>
    <n v="12252"/>
    <x v="0"/>
    <s v="Schaffhausen, Kloster Allerheiligen"/>
    <s v="F1727"/>
    <s v="Schaffhausen, Kloster Allerheiligen (Fond)"/>
    <s v="MGH SS 13, S. 721-72; Urk. Reg. Schaffhausen, Nr.18"/>
    <m/>
    <s v="Schaffhausen, Staatsarchiv"/>
    <s v="0.0.1092-0.0.1100"/>
    <n v="10921100"/>
    <x v="91"/>
    <s v="Unbekannt"/>
    <n v="12252"/>
    <s v="F1727"/>
    <n v="12252"/>
  </r>
  <r>
    <n v="5731"/>
    <s v="R295"/>
    <n v="12253"/>
    <x v="0"/>
    <s v="Schaffhausen, Kloster Allerheiligen"/>
    <s v="R295"/>
    <s v="Schaffhausen, Kloster Allerheiligen (Fond)"/>
    <s v="UB Thurg. 2, Nr.29; Urk. Reg. Schaffhausen, Nr.74"/>
    <m/>
    <s v="Schaffhausen, Staatsarchiv"/>
    <s v="12.Jh."/>
    <m/>
    <x v="13"/>
    <s v="Unbekannt"/>
    <s v="12253 Alle Aufnahmen unter dieser Zugangsnummer"/>
    <s v="R295"/>
    <n v="12253"/>
  </r>
  <r>
    <n v="5712"/>
    <s v="F1703"/>
    <n v="12233"/>
    <x v="0"/>
    <s v="Schaffhausen, Kloster Allerheiligen"/>
    <s v="F1703"/>
    <s v="Schaffhausen, Kloster Allerheiligen (Fond)"/>
    <s v="Urk. Reg. Schaffhausen, Nr.90"/>
    <m/>
    <s v="Schaffhausen, Staatsarchiv"/>
    <s v="0.0.1195"/>
    <n v="1195"/>
    <x v="124"/>
    <s v="Unbekannt"/>
    <s v="12233 Alle Aufnahmen unter dieser Zugangsnummer"/>
    <s v="F1703"/>
    <n v="12233"/>
  </r>
  <r>
    <n v="5697"/>
    <s v="F1679"/>
    <n v="12213"/>
    <x v="0"/>
    <s v="Schaffhausen, Kloster Allerheiligen, Abt Adalbert"/>
    <s v="F1679"/>
    <s v="Schaffhausen, Kloster Allerheiligen (Fond), Papst Calixt II."/>
    <s v="Urk. Reg. Schaffhausen, Nr.56; Baumann, QSchwG 3, Nr.57"/>
    <m/>
    <s v="Schaffhausen, Staatsarchiv"/>
    <s v="23.2.1120-18.4.1120"/>
    <n v="11201120"/>
    <x v="181"/>
    <s v="Unbekannt"/>
    <s v="12213 Alle Aufnahmen unter dieser Zugangsnummer"/>
    <s v="F1679"/>
    <n v="12213"/>
  </r>
  <r>
    <n v="5716"/>
    <s v="F1709A"/>
    <n v="12237"/>
    <x v="0"/>
    <s v="Schaffhausen, Kloster Allerheiligen, Abt Burkhard , Schaffhausen, Kloster Allerheiligen, Konvent"/>
    <s v="F1709A"/>
    <s v="Schaffhausen, Kloster Allerheiligen (Fond), Schaffhausen, Berthold Gimore (B�rger)"/>
    <s v="Urk. Reg. Schaffhausen, Nr.94"/>
    <m/>
    <s v="Schaffhausen, Staatsarchiv"/>
    <s v="0.0.1210-0.0.1220"/>
    <n v="12101220"/>
    <x v="20"/>
    <s v="Unbekannt"/>
    <s v="12237 Alle Aufnahmen unter dieser Zugangsnummer"/>
    <s v="F1709A"/>
    <n v="12237"/>
  </r>
  <r>
    <n v="5704"/>
    <s v="F1692"/>
    <n v="12224"/>
    <x v="0"/>
    <s v="Schaffhausen, Kloster Allerheiligen, Abt Ulrich"/>
    <s v="F1692"/>
    <s v="Schaffhausen, Kloster Allerheiligen (Fond)"/>
    <s v="Urk. Reg. Schaffhausen, Nr.75"/>
    <m/>
    <s v="Schaffhausen, Staatsarchiv"/>
    <s v="0.0.1145-0.0.1154"/>
    <n v="11451154"/>
    <x v="123"/>
    <s v="Unbekannt"/>
    <s v="12224 Alle Aufnahmen unter dieser Zugangsnummer"/>
    <s v="F1692"/>
    <n v="12224"/>
  </r>
  <r>
    <n v="5362"/>
    <s v="C1203"/>
    <n v="11824"/>
    <x v="0"/>
    <s v="Schauenburg, Graf Adolf von , Schauenburg, Graf Adolf von (Sohn d. Grafen Adolf v. S.)"/>
    <s v="C1203"/>
    <s v="Mariensee, Kloster"/>
    <s v="UB Calenberg 5, Nr.10"/>
    <m/>
    <s v="Hannover, Hauptstaatsarchiv"/>
    <s v="0.0.1203-0.0.1224"/>
    <n v="12031224"/>
    <x v="134"/>
    <s v="Unbekannt"/>
    <n v="11824"/>
    <s v="C1203"/>
    <n v="11824"/>
  </r>
  <r>
    <n v="101"/>
    <s v="C147"/>
    <n v="728"/>
    <x v="0"/>
    <s v="Schauenburg, Graf Albert V. von , Schauenburg, Graf Ludwig von"/>
    <s v="C147"/>
    <s v="Wei�enstein, Stift"/>
    <s v="Schultze, Kassel, Nr.1385"/>
    <m/>
    <s v="Marburg, Staatsarchiv"/>
    <s v="0.0.1226"/>
    <n v="1226"/>
    <x v="67"/>
    <s v="Unbekannt"/>
    <n v="728"/>
    <s v="C147"/>
    <n v="728"/>
  </r>
  <r>
    <n v="4772"/>
    <s v="E5405"/>
    <n v="11129"/>
    <x v="0"/>
    <s v="Schauenburg, Graf Johann I. von , Schauenburg, Graf Gerhard I. von"/>
    <s v="E5405"/>
    <s v="Marienwerder, Kloster"/>
    <s v="UB Calenberg 6, Nr.22"/>
    <m/>
    <s v="Hannover, Hauptstaatsarchiv"/>
    <s v="0.0.1242"/>
    <n v="1242"/>
    <x v="54"/>
    <s v="Unbekannt"/>
    <n v="11129"/>
    <s v="E5405"/>
    <n v="11129"/>
  </r>
  <r>
    <n v="787"/>
    <s v="D460"/>
    <n v="3714"/>
    <x v="0"/>
    <s v="Schaumburg, Graf Adolf IV. von"/>
    <s v="D460"/>
    <s v="Rinteln, Kloster"/>
    <s v="Reg. Schaumbg., Nr.125"/>
    <m/>
    <s v="Rinteln, Stadtarchiv"/>
    <s v="0.0.1239"/>
    <n v="1239"/>
    <x v="79"/>
    <s v="Unbekannt"/>
    <n v="3714"/>
    <s v="D460"/>
    <n v="3714"/>
  </r>
  <r>
    <n v="7758"/>
    <s v="F5840"/>
    <n v="14560"/>
    <x v="0"/>
    <s v="Schaumburg, Graf Johannes"/>
    <s v="F5840"/>
    <s v="Loccum, Kloster (Fond)"/>
    <s v="UB Calenberg 3, Nr. 85; (UB Westfäl. 6, S.95, Nr. 351)"/>
    <m/>
    <s v="Loccum, Kirchliches Archiv, Archiv des Klosters"/>
    <s v="0.0.1241"/>
    <n v="1241"/>
    <x v="38"/>
    <s v="Unbekannt"/>
    <s v="14560 Alle Aufnahmen unter dieser Zugangsnummer"/>
    <s v="F5840"/>
    <n v="14560"/>
  </r>
  <r>
    <n v="5609"/>
    <s v="D1619"/>
    <n v="12087"/>
    <x v="0"/>
    <s v="Schaumburg, Graf Johannes I. von"/>
    <s v="D1619"/>
    <s v="Hameln, Stift"/>
    <s v="UB Hameln 1, Nr.29"/>
    <m/>
    <s v="Hannover, Hauptstaatsarchiv"/>
    <s v="17.8.1244"/>
    <n v="1244"/>
    <x v="52"/>
    <s v="Mittwoch"/>
    <s v="12087 Alle Aufnahmen unter dieser Zugangsnummer"/>
    <s v="D1619"/>
    <n v="12087"/>
  </r>
  <r>
    <n v="4130"/>
    <s v="C1007"/>
    <n v="10318"/>
    <x v="0"/>
    <s v="Schaumburg, Graf Johannes I. von , Schaumburg, Graf Gerhard I. von"/>
    <s v="C1007"/>
    <s v="Barsinghausen, Kloster"/>
    <s v="UB Calenberg 1,1, Nr.26"/>
    <m/>
    <s v="Hannover, Hauptstaatsarchiv"/>
    <s v="0.0.1252-0.0.1254"/>
    <n v="12521254"/>
    <x v="147"/>
    <s v="Unbekannt"/>
    <n v="10318"/>
    <s v="C1007"/>
    <n v="10318"/>
  </r>
  <r>
    <n v="8090"/>
    <s v="F6754"/>
    <n v="15021"/>
    <x v="0"/>
    <s v="Schaumburg, Grafen Johann und Gerhard, Br�der"/>
    <s v="F6754"/>
    <s v="Minden, Dom, Katharinen-Kapelle"/>
    <s v="UB Westfäl. 6, S. 119, Nr. 419"/>
    <m/>
    <s v="StA B�ckeburg"/>
    <s v="7.8.1244"/>
    <n v="1244"/>
    <x v="52"/>
    <s v="Sonntag"/>
    <s v="15021 Alle Aufnahmen unter dieser Zugangsnummer"/>
    <s v="F6754"/>
    <n v="15021"/>
  </r>
  <r>
    <n v="5818"/>
    <s v="F1855"/>
    <n v="12345"/>
    <x v="0"/>
    <s v="Schenkon, Ulrich von (Ritter) , Olten, Dietmar von (Ritter)"/>
    <s v="F1855"/>
    <s v="Hohenrain, Johanniterhaus, Magister, Hohenrain, Johanniterhaus, Br�der"/>
    <s v="UB Solothurn 2, Nr.1"/>
    <m/>
    <s v="Luzern, Staatsarchiv"/>
    <s v="0.0.1246"/>
    <n v="1246"/>
    <x v="70"/>
    <s v="Unbekannt"/>
    <s v="12345 Alle Aufnahmen unter dieser Zugangsnummer"/>
    <s v="F1855"/>
    <n v="12345"/>
  </r>
  <r>
    <n v="7478"/>
    <s v="R5636"/>
    <n v="14244"/>
    <x v="0"/>
    <s v="Schiffenberg, Kloster"/>
    <s v="R5636"/>
    <s v="Schiffenberg, Stift"/>
    <s v="Ungedr.?"/>
    <m/>
    <s v="Marburg, StA"/>
    <s v="0.0.1338"/>
    <n v="1338"/>
    <x v="254"/>
    <s v="Unbekannt"/>
    <s v="14244 Alle Aufnahmen unter dieser Zugangsnummer"/>
    <s v="R5636"/>
    <n v="14244"/>
  </r>
  <r>
    <n v="2940"/>
    <s v="C837"/>
    <n v="8181"/>
    <x v="0"/>
    <s v="Schildesche, Stift, �btissin Heilwigis"/>
    <s v="C837"/>
    <s v="Schildesche, Stift"/>
    <s v="UB Westfäl. 2, Nr.592"/>
    <m/>
    <s v="Münster, Staatsarchiv"/>
    <s v="0.0.1200"/>
    <n v="1200"/>
    <x v="22"/>
    <s v="Unbekannt"/>
    <n v="8181"/>
    <s v="C837"/>
    <n v="8181"/>
  </r>
  <r>
    <n v="5317"/>
    <s v="C1187"/>
    <n v="11749"/>
    <x v="0"/>
    <s v="Schinna, Kloster, Abt Gerhard , Schinna, Kloster, Konvent"/>
    <s v="C1187"/>
    <s v="Oldenburg, Graf Burkhard II. von"/>
    <s v="UB Hoya 7, Nr.6"/>
    <m/>
    <s v="Hannover, Hauptstaatsarchiv"/>
    <s v="0.0.1205-0.0.1234"/>
    <n v="12051234"/>
    <x v="51"/>
    <s v="Unbekannt"/>
    <n v="11749"/>
    <s v="C1187"/>
    <n v="11749"/>
  </r>
  <r>
    <n v="4761"/>
    <s v="D1534"/>
    <n v="11118"/>
    <x v="0"/>
    <s v="Schinna, Kloster, Abt Giselbert"/>
    <s v="D1534"/>
    <s v="Marienwerder, Kloster"/>
    <s v="UB Calenberg 6, Nr.7"/>
    <m/>
    <s v="Hannover, Hauptstaatsarchiv"/>
    <s v="0.0.1220"/>
    <n v="1220"/>
    <x v="20"/>
    <s v="Unbekannt"/>
    <n v="11118"/>
    <s v="D1534"/>
    <n v="11118"/>
  </r>
  <r>
    <n v="5308"/>
    <s v="C1183"/>
    <n v="11740"/>
    <x v="0"/>
    <s v="Schinna, Kloster, Abt Konrad"/>
    <s v="C1183"/>
    <s v="Verden, Stift St. Andreas"/>
    <s v="UB Hoya 7, Nr.13"/>
    <m/>
    <s v="Hannover, Hauptstaatsarchiv"/>
    <s v="0.0.1234"/>
    <n v="1234"/>
    <x v="51"/>
    <s v="Unbekannt"/>
    <n v="11740"/>
    <s v="C1183"/>
    <n v="11740"/>
  </r>
  <r>
    <n v="5314"/>
    <s v="D1582"/>
    <n v="11746"/>
    <x v="0"/>
    <s v="Schinna, Kloster, Abt Werner"/>
    <s v="D1582"/>
    <s v="Schinna, Kloster (Benediktinerkloster Krs. Stolzenau)"/>
    <s v="UB Hoya 7, Nr.3"/>
    <m/>
    <s v="Hannover, Hauptstaatsarchiv"/>
    <s v="0.0.1203"/>
    <n v="1203"/>
    <x v="75"/>
    <s v="Unbekannt"/>
    <n v="11746"/>
    <s v="D1582"/>
    <n v="11746"/>
  </r>
  <r>
    <n v="8936"/>
    <s v="F9394"/>
    <n v="16069"/>
    <x v="0"/>
    <s v="Schladen (Sladen), Graf Heinrich"/>
    <s v="F9394"/>
    <s v="Gottesgnaden, Kloster"/>
    <s v="Reg. Magdeburg Ebb. 2, S. 486, Nr. 1060"/>
    <m/>
    <s v="Magdeburg, Landeshauptarchiv"/>
    <s v="0.1.1236"/>
    <n v="1236"/>
    <x v="103"/>
    <s v="Unbekannt"/>
    <s v="16069 Alle Aufnahmen unter dieser Zugangsnummer"/>
    <s v="F9394"/>
    <n v="16069"/>
  </r>
  <r>
    <n v="7477"/>
    <s v="R5624"/>
    <n v="14243"/>
    <x v="0"/>
    <s v="Schl�chtern, Kloster"/>
    <s v="R5624"/>
    <s v=" "/>
    <s v="UB Hanau 2, Nr.378; UB Hanau 2, Nr.379"/>
    <m/>
    <s v="Marburg, Staatsarchiv"/>
    <s v="0.0.1331 ?"/>
    <n v="1331"/>
    <x v="215"/>
    <s v="Unbekannt"/>
    <s v="14243 Alle Aufnahmen unter dieser Zugangsnummer"/>
    <s v="R5624"/>
    <n v="14243"/>
  </r>
  <r>
    <n v="1823"/>
    <s v="D733"/>
    <n v="6312"/>
    <x v="0"/>
    <s v="Schl�chtern, Kloster"/>
    <s v="D733"/>
    <s v="Schl�chtern, Kloster (Fond), - Hugo (Ministeriale d. Klosters, u. s. S�hne)"/>
    <s v="UB Hess. 2,1, Nr.81"/>
    <m/>
    <s v="Marburg, Staatsarchiv"/>
    <s v="0.0.1144"/>
    <n v="1144"/>
    <x v="166"/>
    <s v="Unbekannt"/>
    <n v="6312"/>
    <s v="D733"/>
    <n v="6312"/>
  </r>
  <r>
    <n v="9204"/>
    <s v="D1808"/>
    <n v="80388"/>
    <x v="0"/>
    <s v="Schl�chtern, Kloster, Abt Christian u. Prior Hermann u. Konvent"/>
    <s v="D1808"/>
    <s v="Schl�chtern, Kloster"/>
    <s v="Ungedr."/>
    <m/>
    <s v="Marburg, Staatsarchiv"/>
    <s v="11.8.1471"/>
    <n v="1471"/>
    <x v="296"/>
    <s v="Sonntag"/>
    <s v="80388 Alle Aufnahmen unter dieser Zugangsnummer"/>
    <s v="D1808"/>
    <n v="80388"/>
  </r>
  <r>
    <n v="7636"/>
    <s v="D1756"/>
    <n v="14422"/>
    <x v="0"/>
    <s v="Schl�chtern, Kloster, Abt Hartmann"/>
    <s v="D1756"/>
    <s v="Ramholz, Kirche, Schl�chtern, Kloster"/>
    <s v="UB Hanau 3, Nr.130"/>
    <m/>
    <s v="Marburg, Staatsarchiv"/>
    <s v="10.1.1355"/>
    <n v="1355"/>
    <x v="299"/>
    <s v="Samstag"/>
    <n v="14422"/>
    <s v="D1756"/>
    <n v="14422"/>
  </r>
  <r>
    <n v="7632"/>
    <s v="D1757"/>
    <n v="14418"/>
    <x v="0"/>
    <s v="Schl�chtern, Kloster, Abt Hartmann u. Konvent"/>
    <s v="D1757"/>
    <s v="Arnsburg, Kloster, Abt u. Konvent"/>
    <s v="UB Hanau 2, Nr.204; UB Arnsburg Kloster, Nr. 499 (Reg.)"/>
    <m/>
    <s v="Lich, Adelsarchiv Fürsten zu Solms-Hohensolms-Lich"/>
    <s v="1.8.1319"/>
    <n v="1319"/>
    <x v="271"/>
    <s v="Mittwoch"/>
    <s v="14418 Alle Aufnahmen unter dieser Zugangsnummer"/>
    <s v="D1757"/>
    <n v="14418"/>
  </r>
  <r>
    <n v="9205"/>
    <s v="C1321"/>
    <n v="80389"/>
    <x v="0"/>
    <s v="Schl�chtern, Kloster, Abt Johann"/>
    <s v="C1321"/>
    <s v="Henne Hane u. s. Ehefr. Lucke"/>
    <s v="Ungedr."/>
    <m/>
    <s v="Marburg, Staatsarchiv"/>
    <s v="22.2.1466"/>
    <n v="1466"/>
    <x v="325"/>
    <s v="Samstag"/>
    <s v="80389 Alle Aufnahmen unter dieser Zugangsnummer"/>
    <s v="C1321"/>
    <n v="80389"/>
  </r>
  <r>
    <n v="7634"/>
    <s v="E5624"/>
    <n v="14420"/>
    <x v="0"/>
    <s v="Schl�chtern, Kloster, Abt Konrad u. Konvent"/>
    <s v="E5624"/>
    <s v="Hanau, Reinhard von"/>
    <s v="UB Hanau 1, Nr.488"/>
    <m/>
    <s v="Marburg, Staatsarchiv"/>
    <s v="25.1.1274"/>
    <n v="1274"/>
    <x v="194"/>
    <s v="Donnerstag"/>
    <n v="14420"/>
    <s v="E5624"/>
    <n v="14420"/>
  </r>
  <r>
    <n v="1430"/>
    <s v="E2480"/>
    <n v="5540"/>
    <x v="0"/>
    <s v="Schl�chtern, Kloster, Abt Ulrich"/>
    <s v="E2480"/>
    <s v="Schl�chtern, Kloster"/>
    <s v="UB Hess. 2,1, Nr.100"/>
    <m/>
    <s v="Marburg, Staatsarchiv"/>
    <s v="0.0.1166"/>
    <n v="1166"/>
    <x v="18"/>
    <s v="Unbekannt"/>
    <n v="5540"/>
    <s v="E2480"/>
    <n v="5540"/>
  </r>
  <r>
    <n v="1820"/>
    <s v="D730"/>
    <n v="6309"/>
    <x v="0"/>
    <s v="Schl�chtern, Kloster, Walther (sacerdos u. monachus)"/>
    <s v="D730"/>
    <s v="Schl�chtern, Kloster (Benediktiner)"/>
    <s v="UB Hess. 2,1, Nr.87"/>
    <m/>
    <s v="Marburg, Staatsarchiv"/>
    <s v="um 1150"/>
    <n v="1150"/>
    <x v="24"/>
    <s v="Unbekannt"/>
    <n v="6309"/>
    <s v="D730"/>
    <n v="6309"/>
  </r>
  <r>
    <n v="1511"/>
    <s v="E2548"/>
    <n v="5643"/>
    <x v="0"/>
    <s v="Schlesien, Herzog Boleslav von"/>
    <s v="E2548"/>
    <s v="Leubus, Kloster"/>
    <s v="UB Kloster Pforte 1, Nr.33"/>
    <m/>
    <s v="Breslau, Staatsarchiv (ehem.)"/>
    <s v="0.0.1175"/>
    <n v="1175"/>
    <x v="119"/>
    <s v="Unbekannt"/>
    <n v="5643"/>
    <s v="E2548"/>
    <n v="5643"/>
  </r>
  <r>
    <n v="9167"/>
    <s v="E3910A"/>
    <n v="80181"/>
    <x v="0"/>
    <s v="Schliersee, Stift, R�diger (Kanoniker)"/>
    <s v="E3910A"/>
    <s v="Schliersee, Stift"/>
    <s v="Ungedr."/>
    <m/>
    <s v="München, Bayerisches Hauptstaatsarchiv"/>
    <s v="26.2.1254"/>
    <n v="1254"/>
    <x v="147"/>
    <s v="Donnerstag"/>
    <s v="80181 Alle Aufnahmen unter dieser Zugangsnummer"/>
    <s v="E3910A"/>
    <n v="80181"/>
  </r>
  <r>
    <n v="6686"/>
    <s v="F3200"/>
    <n v="13367"/>
    <x v="0"/>
    <s v="Schnabelburg, Ulrich von"/>
    <s v="F3200"/>
    <s v="Wettingen, Kloster"/>
    <s v="UB Z�rich 2, Nr.792"/>
    <m/>
    <s v="Aarau, Staatsarchiv"/>
    <s v="25.10.1250"/>
    <n v="1250"/>
    <x v="9"/>
    <s v="Dienstag"/>
    <s v="13367 Alle Aufnahmen unter dieser Zugangsnummer"/>
    <s v="F3200"/>
    <n v="13367"/>
  </r>
  <r>
    <n v="738"/>
    <s v="D386"/>
    <n v="3129"/>
    <x v="0"/>
    <s v="Sch�nau, Kloster, Abt , Bistum Speyer, Dekan Albert, Bistum Speyer, Domstift, cellarius Friedrich"/>
    <s v="D386"/>
    <s v="Papst Innozenz III., Worms, Stift St. Andreas (Fond)"/>
    <s v="Ungedr.?"/>
    <m/>
    <s v="Darmstadt, Staatsarchiv"/>
    <s v="30.11.1200-0.0.1209"/>
    <n v="12001209"/>
    <x v="15"/>
    <s v="Unbekannt"/>
    <n v="3129"/>
    <s v="D386"/>
    <n v="3129"/>
  </r>
  <r>
    <n v="5933"/>
    <s v="F2037"/>
    <n v="12474"/>
    <x v="0"/>
    <s v="Sch�nau, Kloster, Abt Berthold"/>
    <s v="F2037"/>
    <s v="Sch�nau, Kloster"/>
    <s v="Ungedr.?"/>
    <m/>
    <s v="Luzern, Staatsarchiv"/>
    <s v="0.0.1231"/>
    <n v="1231"/>
    <x v="136"/>
    <s v="Unbekannt"/>
    <s v="12474 Alle Aufnahmen unter dieser Zugangsnummer"/>
    <s v="F2037"/>
    <n v="12474"/>
  </r>
  <r>
    <n v="737"/>
    <s v="D385"/>
    <n v="3128"/>
    <x v="0"/>
    <s v="Sch�nau, Kloster, Abt W. (identisch) , Sch�nau, Kloster, Abt W., Bistum Speyer, Domstift, Dekan A. (identisch), Bistum Speyer, Domstift, Dekan A., Bistum Speyer, Domstift, cellarius Friedrich (identisch), Bistum Speyer, Domstift, cellarius Friedrich"/>
    <s v="D385"/>
    <s v="Worms, Stift St. Andreas"/>
    <s v="UB Worms 1, Nr.107"/>
    <m/>
    <s v="Darmstadt, Staatsarchiv"/>
    <s v="0.9.1200-0.10.1200"/>
    <n v="12001200"/>
    <x v="22"/>
    <s v="Unbekannt"/>
    <n v="3128"/>
    <s v="D385"/>
    <n v="3128"/>
  </r>
  <r>
    <n v="5911"/>
    <s v="F2006"/>
    <n v="12452"/>
    <x v="0"/>
    <s v="Sch�nau, Kloster, Abt Walther"/>
    <s v="F2006"/>
    <s v="Sch�nau, Kloster"/>
    <s v="Gudenus, Nr.27, S. 70"/>
    <m/>
    <s v="Luzern, Staatsarchiv"/>
    <s v="0.0.1206"/>
    <n v="1206"/>
    <x v="72"/>
    <s v="Unbekannt"/>
    <s v="12452 Alle Aufnahmen unter dieser Zugangsnummer"/>
    <s v="F2006"/>
    <n v="12452"/>
  </r>
  <r>
    <n v="1601"/>
    <s v="C673"/>
    <n v="5736"/>
    <x v="0"/>
    <s v="Sch�nburg, Otto, Otto, Otto u. Gottfried, Gebr�der von"/>
    <s v="C673"/>
    <s v="W�rschweiler, Kloster(Zist.), Abt u. Konvent"/>
    <s v="Reg. W�rschweiler, Nr. 73"/>
    <m/>
    <s v="Berlin, Geheimes Staatsarchiv"/>
    <s v="23.5.1229"/>
    <n v="1229"/>
    <x v="63"/>
    <s v="Mittwoch"/>
    <n v="5736"/>
    <s v="C673"/>
    <n v="5736"/>
  </r>
  <r>
    <n v="5195"/>
    <s v="F1081"/>
    <n v="11615"/>
    <x v="0"/>
    <s v="Sch�nenwerd, H. von (Ritter)"/>
    <s v="F1081"/>
    <s v="Kappel, Kloster"/>
    <s v="UB Z�rich 2, Nr.566"/>
    <m/>
    <s v="Z�rich, Staatsarchiv"/>
    <s v="0.5.1242"/>
    <n v="1242"/>
    <x v="54"/>
    <s v="Unbekannt"/>
    <s v="11615 Alle Aufnahmen unter dieser Zugangsnummer"/>
    <s v="F1081"/>
    <n v="11615"/>
  </r>
  <r>
    <n v="6641"/>
    <s v="F3145"/>
    <n v="13322"/>
    <x v="0"/>
    <s v="Sch�nenwerd, Heinrich von"/>
    <s v="F3145"/>
    <s v="Wettingen, Kloster"/>
    <s v="UB Z�rich 2, Nr.575; Archiv Wettingen, S. 1123"/>
    <m/>
    <s v="Aarau, Staatsarchiv"/>
    <s v="2.1.1243"/>
    <n v="1243"/>
    <x v="47"/>
    <s v="Freitag"/>
    <s v="13322 Alle Aufnahmen unter dieser Zugangsnummer"/>
    <s v="F3145"/>
    <n v="13322"/>
  </r>
  <r>
    <n v="5789"/>
    <s v="F1818"/>
    <n v="12316"/>
    <x v="0"/>
    <s v="Sch�nenwerd, Stift, Propst Burkhard"/>
    <s v="F1818"/>
    <s v="St. Urban, Kloster"/>
    <s v="UB Solothurn 1, Nr.306; QW. Schweiz 1,1, Nr.269"/>
    <m/>
    <s v="Luzern, Staatsarchiv"/>
    <s v="15.7.1220"/>
    <n v="1220"/>
    <x v="20"/>
    <s v="Mittwoch"/>
    <s v="12316 Alle Aufnahmen unter dieser Zugangsnummer"/>
    <s v="F1818"/>
    <n v="12316"/>
  </r>
  <r>
    <n v="5491"/>
    <s v="F1404"/>
    <n v="11963"/>
    <x v="0"/>
    <s v="Sch�nenwerd, Ulrich von"/>
    <s v="F1404"/>
    <s v="Engelberg, Kloster, Abt Heinrich"/>
    <s v="UB Z�rich 2, Nr.545; QW. Schweiz 1,1, Nr.428"/>
    <m/>
    <s v="Engelberg, Stiftsarchiv"/>
    <s v="um 1240"/>
    <n v="1240"/>
    <x v="64"/>
    <s v="Unbekannt"/>
    <s v="11963 Alle Aufnahmen unter dieser Zugangsnummer"/>
    <s v="F1404"/>
    <n v="11963"/>
  </r>
  <r>
    <n v="5192"/>
    <s v="F1076"/>
    <n v="11612"/>
    <x v="0"/>
    <s v="Sch�nnis, Kloster, �btissin"/>
    <s v="F1076"/>
    <s v="Kappel, Kloster"/>
    <s v="UB Z�rich 2, Nr.531"/>
    <m/>
    <s v="Z�rich, Staatsarchiv"/>
    <s v="4.4.1240"/>
    <n v="1240"/>
    <x v="64"/>
    <s v="Mittwoch"/>
    <s v="11612 Alle Aufnahmen unter dieser Zugangsnummer"/>
    <s v="F1076"/>
    <n v="11612"/>
  </r>
  <r>
    <n v="4889"/>
    <s v="F573"/>
    <n v="11255"/>
    <x v="0"/>
    <s v="Sch�ntal, Kloster"/>
    <s v="F573"/>
    <s v="Sch�ntal, Kloster"/>
    <s v="UB Baselland, Nr.28"/>
    <m/>
    <s v="Basel, Staatsarchiv"/>
    <s v="vor 1187.9.1"/>
    <n v="1187"/>
    <x v="183"/>
    <s v="Unbekannt"/>
    <n v="11255"/>
    <s v="F573"/>
    <n v="11255"/>
  </r>
  <r>
    <n v="7624"/>
    <s v="F5389"/>
    <n v="14409"/>
    <x v="0"/>
    <s v="Sch�ppenstedt, Balduin von"/>
    <s v="F5389"/>
    <s v="Braunschweig, St. Marien (Hospital)"/>
    <s v="UB Braunschweig Stadt 2, Nr.111"/>
    <m/>
    <s v="Braunschweig, Stadtarchiv"/>
    <s v="0.0.1245"/>
    <n v="1245"/>
    <x v="55"/>
    <s v="Unbekannt"/>
    <s v="14409 Alle Aufnahmen unter dieser Zugangsnummer"/>
    <s v="F5389"/>
    <n v="14409"/>
  </r>
  <r>
    <n v="6561"/>
    <s v="F3418"/>
    <n v="13238"/>
    <x v="0"/>
    <s v="Schwaben, Elsa�, Landvogt Burkhard M�nch von Landskron (identisch) , Elsa�, Schwaben, Landvogt Burkhard M�nch von Landskron"/>
    <s v="F3418"/>
    <s v="Hagenau"/>
    <s v="Ungedr.?"/>
    <m/>
    <s v="Marburg, Staatsarchiv"/>
    <s v="19.11.1373"/>
    <n v="1373"/>
    <x v="268"/>
    <s v="Samstag"/>
    <n v="13238"/>
    <s v="F3418"/>
    <n v="13238"/>
  </r>
  <r>
    <n v="3807"/>
    <s v="E4697"/>
    <n v="9706"/>
    <x v="0"/>
    <s v="Schwaben, Herzog Friedrich IV. von"/>
    <s v="E4697"/>
    <s v="Bistum Bamberg, Domstift, Kapitel"/>
    <s v="Reg. Boica, S. 261"/>
    <m/>
    <s v="München, Bayerisches Hauptstaatsarchiv"/>
    <s v="0.0.1166"/>
    <n v="1166"/>
    <x v="18"/>
    <s v="Unbekannt"/>
    <n v="9706"/>
    <s v="E4697"/>
    <n v="9706"/>
  </r>
  <r>
    <n v="2258"/>
    <s v="E3137"/>
    <n v="7198"/>
    <x v="0"/>
    <s v="Schwaben, Herzog Friedrich IV. von"/>
    <s v="E3137"/>
    <s v="Waldsassen, Kloster"/>
    <s v="Reg. Boica 1, S. 214"/>
    <m/>
    <s v="München, Bayerisches Hauptstaatsarchiv"/>
    <s v="15.11.1154"/>
    <n v="1154"/>
    <x v="123"/>
    <s v="Montag"/>
    <n v="7198"/>
    <s v="E3137"/>
    <n v="7198"/>
  </r>
  <r>
    <n v="5528"/>
    <s v="F1465"/>
    <n v="12006"/>
    <x v="0"/>
    <s v="Schwaben, Herzog Friedrich V. von"/>
    <s v="F1465"/>
    <s v="Kreuzlingen, Stift"/>
    <s v="UB Thurg. 2, Nr.56"/>
    <m/>
    <s v="Frauenfeld, Staatsarchiv"/>
    <s v="25.12.1179"/>
    <n v="1179"/>
    <x v="151"/>
    <s v="Dienstag"/>
    <s v="12006 Alle Aufnahmen unter dieser Zugangsnummer"/>
    <s v="F1465"/>
    <n v="12006"/>
  </r>
  <r>
    <n v="2004"/>
    <s v="E2828"/>
    <n v="6713"/>
    <x v="0"/>
    <s v="Schwaben, Herzog Friedrich V. von"/>
    <s v="E2828"/>
    <s v="Steingaden, Kloster, Propst Konrad"/>
    <s v="Mon. Boica 6, S. 498, Nr.14"/>
    <m/>
    <s v="München, Bayerisches Hauptstaatsarchiv"/>
    <s v="2.4.1188"/>
    <n v="1188"/>
    <x v="11"/>
    <s v="Samstag"/>
    <n v="6713"/>
    <s v="E2828"/>
    <n v="6713"/>
  </r>
  <r>
    <n v="1914"/>
    <s v="E2769"/>
    <n v="6525"/>
    <x v="0"/>
    <s v="Schwaben, Herzog Friedrich V. von"/>
    <s v="E2769"/>
    <s v="Augsburg, Kloster St. Ulrich und Afra"/>
    <s v="Mon. Boica 23, S. 3, Nr.2; Hipper, Augsburg, Nr.13"/>
    <m/>
    <s v="München, Bayerisches Hauptstaatsarchiv"/>
    <s v="um 1180"/>
    <n v="1180"/>
    <x v="73"/>
    <s v="Unbekannt"/>
    <n v="6525"/>
    <s v="E2769"/>
    <n v="6525"/>
  </r>
  <r>
    <n v="1030"/>
    <s v="E2132"/>
    <n v="4904"/>
    <x v="0"/>
    <s v="Schwaben, Herzog Friedrich V. von"/>
    <s v="E2132"/>
    <s v="Salem, Kloster"/>
    <s v="UB Salem 1, Nr.35"/>
    <m/>
    <s v="Karlsruhe, Generallandesarchiv"/>
    <s v="0.0.1185"/>
    <n v="1185"/>
    <x v="87"/>
    <s v="Unbekannt"/>
    <n v="4904"/>
    <s v="E2132"/>
    <n v="4904"/>
  </r>
  <r>
    <n v="621"/>
    <s v="D271"/>
    <n v="2349"/>
    <x v="0"/>
    <s v="Schwaben, Herzog Friedrich von"/>
    <s v="D271"/>
    <s v="Roth, Kloster"/>
    <s v="UB Württemberg. 2, Nr.444"/>
    <m/>
    <s v="Stuttgart, Hauptstaatsarchiv"/>
    <s v="27.12.1185"/>
    <n v="1185"/>
    <x v="87"/>
    <s v="Freitag"/>
    <n v="2349"/>
    <s v="D271"/>
    <n v="2349"/>
  </r>
  <r>
    <n v="635"/>
    <s v="D323A"/>
    <n v="2413"/>
    <x v="0"/>
    <s v="Schwaben, Herzog Friedrich von"/>
    <s v="D323A"/>
    <s v="Wei�enau, Stift"/>
    <s v="UB Württemberg. 2, Nr.448"/>
    <m/>
    <s v="Stuttgart, Hauptstaatsarchiv"/>
    <s v="0.0.1186"/>
    <n v="1186"/>
    <x v="10"/>
    <s v="Unbekannt"/>
    <s v="2413 Alle Aufnahmen unter dieser Zugangsnummer"/>
    <s v="D323A"/>
    <n v="2413"/>
  </r>
  <r>
    <n v="1125"/>
    <s v="C575"/>
    <n v="5018"/>
    <x v="0"/>
    <s v="Schwaben, Herzog Konrad II."/>
    <s v="C575"/>
    <s v="Salem, Kloster"/>
    <s v="UB Salem 1, Nr.86; UB Württemberg. 2, Nr.310"/>
    <m/>
    <s v="Karlsruhe, Generallandesarchiv"/>
    <s v="11.4.1195"/>
    <n v="1195"/>
    <x v="124"/>
    <s v="Dienstag"/>
    <n v="5018"/>
    <s v="C575"/>
    <n v="5018"/>
  </r>
  <r>
    <n v="622"/>
    <s v="C376"/>
    <n v="2350"/>
    <x v="0"/>
    <s v="Schwaben, Herzog Konrad von"/>
    <s v="C376"/>
    <s v="Roth, Kloster"/>
    <s v="UB Württemberg. 2, Nr.470"/>
    <m/>
    <s v="Stuttgart, Hauptstaatsarchiv"/>
    <s v="22.2.1192"/>
    <n v="1192"/>
    <x v="46"/>
    <s v="Samstag"/>
    <s v="2350 Alle Aufnahmen unter dieser Zugangsnummer"/>
    <s v="C376"/>
    <n v="2350"/>
  </r>
  <r>
    <n v="637"/>
    <s v="E969"/>
    <n v="2415"/>
    <x v="0"/>
    <s v="Schwaben, Herzog Konrad von"/>
    <s v="E969"/>
    <s v="Wei�enau, Stift"/>
    <s v="UB Württemberg. 2, Nr.422"/>
    <m/>
    <s v="Stuttgart, Hauptstaatsarchiv"/>
    <s v="0.0.1192"/>
    <n v="1192"/>
    <x v="46"/>
    <s v="Unbekannt"/>
    <n v="2415"/>
    <s v="E969"/>
    <n v="2415"/>
  </r>
  <r>
    <n v="441"/>
    <s v="D233"/>
    <n v="1909"/>
    <x v="0"/>
    <s v="Schwaben, Herzog Philipp von"/>
    <s v="D233"/>
    <s v="Marchthal, Kloster"/>
    <s v="UB Württemberg. 2, Nr.504"/>
    <m/>
    <s v="Stuttgart, Hauptstaatsarchiv"/>
    <s v="2.9.1197"/>
    <n v="1197"/>
    <x v="42"/>
    <s v="Dienstag"/>
    <n v="1909"/>
    <s v="D233"/>
    <n v="1909"/>
  </r>
  <r>
    <n v="5956"/>
    <s v="F2064"/>
    <n v="12498"/>
    <x v="0"/>
    <s v="Schwabenheim, Stift, Propst C."/>
    <s v="F2064"/>
    <s v="Sitten, Kloster"/>
    <s v="Reg. Hess. 3, Nr.1482"/>
    <m/>
    <s v="Luzern, Staatsarchiv"/>
    <s v="14.10.1248"/>
    <n v="1248"/>
    <x v="8"/>
    <s v="Mittwoch"/>
    <s v="12498 Alle Aufnahmen unter dieser Zugangsnummer"/>
    <s v="F2064"/>
    <n v="12498"/>
  </r>
  <r>
    <n v="9492"/>
    <s v="M2225"/>
    <n v="90370"/>
    <x v="0"/>
    <s v="Schwalbach, Werner von"/>
    <s v="M2225"/>
    <s v="Erzbistum Trier, Erzbischof Balduin"/>
    <s v="Ungedr."/>
    <m/>
    <s v="Koblenz, Landeshauptarchiv"/>
    <s v="8.6.1347"/>
    <n v="1347"/>
    <x v="159"/>
    <s v="Freitag"/>
    <n v="90370"/>
    <s v="M2225"/>
    <n v="90370"/>
  </r>
  <r>
    <n v="7767"/>
    <s v="F5866"/>
    <n v="14569"/>
    <x v="0"/>
    <s v="Schwalenberg, Graf Volkwin"/>
    <s v="F5866"/>
    <s v="Loccum, Kloster"/>
    <s v="UB Calenberg 3, Nr.99"/>
    <m/>
    <s v="Loccum, Kirchliches Archiv, Archiv des Klosters"/>
    <s v="um 1244"/>
    <n v="1244"/>
    <x v="52"/>
    <s v="Unbekannt"/>
    <s v="14569 Alle Aufnahmen unter dieser Zugangsnummer"/>
    <s v="F5866"/>
    <n v="14569"/>
  </r>
  <r>
    <n v="5756"/>
    <s v="D1638"/>
    <n v="12283"/>
    <x v="0"/>
    <s v="Schwalenberg, Graf Volkwin III. von"/>
    <s v="D1638"/>
    <s v="Wennigsen, Stift"/>
    <s v="UB Calenberg 7, Nr.19"/>
    <m/>
    <s v="Hannover, Hauptstaatsarchiv"/>
    <s v="0.0.1245"/>
    <n v="1245"/>
    <x v="55"/>
    <s v="Unbekannt"/>
    <s v="12283 Alle Aufnahmen unter dieser Zugangsnummer"/>
    <s v="D1638"/>
    <n v="12283"/>
  </r>
  <r>
    <n v="5757"/>
    <s v="D1639"/>
    <n v="12284"/>
    <x v="0"/>
    <s v="Schwalenberg, Graf Volkwin III. von"/>
    <s v="D1639"/>
    <s v="Wennigsen, Stift (Fond), Bistum Minden, Bischof Johannes"/>
    <s v="UB Calenberg 7, Nr.20"/>
    <m/>
    <s v="Hannover, Hauptstaatsarchiv"/>
    <s v="0.0.1245"/>
    <n v="1245"/>
    <x v="55"/>
    <s v="Unbekannt"/>
    <s v="12284 Alle Aufnahmen unter dieser Zugangsnummer"/>
    <s v="D1639"/>
    <n v="12284"/>
  </r>
  <r>
    <n v="17"/>
    <s v="C58"/>
    <n v="419"/>
    <x v="0"/>
    <s v="Schwalenberg, Graf Volkwin IV. von (identisch) , Waldeck, Graf Volkwin IV. von, Schwalenberg, Graf Adolf I. von (identisch), Waldeck, Graf Adolf I. von"/>
    <s v="C58"/>
    <s v="Netze, Kloster (Zisterzienserinnenkloster, Krs. Waldeck)"/>
    <s v="UB Waldeck, Nr.19"/>
    <m/>
    <s v="Marburg, Staatsarchiv"/>
    <s v="0.0.1228"/>
    <n v="1228"/>
    <x v="17"/>
    <s v="Unbekannt"/>
    <n v="419"/>
    <s v="C58"/>
    <n v="419"/>
  </r>
  <r>
    <n v="2546"/>
    <s v="D898"/>
    <n v="7633"/>
    <x v="0"/>
    <s v="Schwarzach, Kloster, Abt Gottfried"/>
    <s v="D898"/>
    <s v="Ebrach, Kloster"/>
    <s v="UB Castell, Nr.63"/>
    <m/>
    <s v="München, Bayerisches Hauptstaatsarchiv"/>
    <s v="um 1200"/>
    <n v="1200"/>
    <x v="22"/>
    <s v="Unbekannt"/>
    <n v="7633"/>
    <s v="D898"/>
    <n v="7633"/>
  </r>
  <r>
    <n v="3747"/>
    <s v="E4654"/>
    <n v="9593"/>
    <x v="0"/>
    <s v="Schwarzach, Kloster, Abt Gumpert"/>
    <s v="E4654"/>
    <s v="Bistum Bamberg, Domstift"/>
    <s v="Reg. Boica 1, S. 191"/>
    <m/>
    <s v="München, Bayerisches Hauptstaatsarchiv"/>
    <s v="0.0.1148"/>
    <n v="1148"/>
    <x v="191"/>
    <s v="Unbekannt"/>
    <n v="9593"/>
    <s v="E4654"/>
    <n v="9593"/>
  </r>
  <r>
    <n v="868"/>
    <s v="C509"/>
    <n v="4342"/>
    <x v="0"/>
    <s v="Schwarzach, Kloster, Abt Konrad"/>
    <s v="C509"/>
    <s v="Schwarzach, Kloster"/>
    <s v="Inventare GLA, S. 16"/>
    <m/>
    <s v="Karlsruhe, Generallandesarchiv"/>
    <s v="0.0.1144-0.0.1154 ?"/>
    <n v="11441154"/>
    <x v="123"/>
    <s v="Unbekannt"/>
    <n v="4342"/>
    <s v="C509"/>
    <n v="4342"/>
  </r>
  <r>
    <n v="3949"/>
    <s v="E4785"/>
    <n v="9940"/>
    <x v="0"/>
    <s v="Schwarzrheindorf, Kloster"/>
    <s v="E4785"/>
    <s v="Schwarzrheindorf, Kloster"/>
    <s v="UB Niederrhein 1, Nr.504"/>
    <m/>
    <s v="D�sseldorf, Hauptstaatsarchiv"/>
    <s v="0.0.1187"/>
    <n v="1187"/>
    <x v="183"/>
    <s v="Unbekannt"/>
    <n v="9940"/>
    <s v="E4785"/>
    <n v="9940"/>
  </r>
  <r>
    <n v="3945"/>
    <s v="E4781"/>
    <n v="9936"/>
    <x v="0"/>
    <s v="Schwarzrheindorf, Kloster, �btissin Sophia"/>
    <s v="E4781"/>
    <s v="Schwarzrheindorf, Kloster"/>
    <s v="UB Niederrhein 1, Nr.443"/>
    <m/>
    <s v="D�sseldorf, Hauptstaatsarchiv"/>
    <s v="0.0.1172"/>
    <n v="1172"/>
    <x v="12"/>
    <s v="Unbekannt"/>
    <s v="9936 Alle Aufnahmen unter dieser Zugangsnummer"/>
    <s v="E4781"/>
    <n v="9936"/>
  </r>
  <r>
    <n v="67"/>
    <s v="C124"/>
    <n v="570"/>
    <x v="0"/>
    <s v="Schweinsberg, Ludwig Schenk von , - Kraft Rode"/>
    <s v="C124"/>
    <s v="Erzbistum Mainz, Domstift, Propst Kuno von Falkenstein"/>
    <s v="Reg. Mainz Ebb. 1,2, Nr. 5759"/>
    <m/>
    <s v="München, Bayerisches Hauptstaatsarchiv"/>
    <s v="24.5.1349"/>
    <n v="1349"/>
    <x v="236"/>
    <s v="Sonntag"/>
    <n v="570"/>
    <s v="C124"/>
    <n v="570"/>
  </r>
  <r>
    <n v="9433"/>
    <s v="C127"/>
    <n v="90288"/>
    <x v="0"/>
    <s v="Schweinsberg, Reinher von"/>
    <s v="C127"/>
    <s v="Mainz, Kloster St. Alban"/>
    <s v="Ungedr."/>
    <m/>
    <s v="München, Bayerisches Hauptstaatsarchiv"/>
    <s v="5.8.1336"/>
    <n v="1336"/>
    <x v="135"/>
    <s v="Montag"/>
    <n v="90288"/>
    <s v="C127"/>
    <n v="90288"/>
  </r>
  <r>
    <n v="1082"/>
    <s v="E2116"/>
    <n v="4964"/>
    <x v="0"/>
    <s v="Schwerin, Graf Gunzelin II. von , Schwerin, Graf Heinrich I. von"/>
    <s v="E2116"/>
    <e v="#NAME?"/>
    <s v="UB Meklenburg 1, Nr.165"/>
    <m/>
    <s v="Berlin, Geheimes Staatsarchiv"/>
    <s v="0.0.1200"/>
    <n v="1200"/>
    <x v="22"/>
    <s v="Unbekannt"/>
    <s v="4964 Alle Aufnahmen unter dieser Zugangsnummer"/>
    <s v="E2116"/>
    <n v="4964"/>
  </r>
  <r>
    <n v="1514"/>
    <s v="D641"/>
    <n v="5647"/>
    <x v="0"/>
    <s v="Schwerin, Graf Gunzelin II. von , Schwerin, Graf Heinrich I. von (Bruder d. Grafen Gunzelin v. S.), Haland, Graf Nikolaus von"/>
    <s v="D641"/>
    <s v="Johanniter"/>
    <s v="Ungedr.?"/>
    <m/>
    <s v="Berlin, Geheimes Staatsarchiv"/>
    <s v="0.0.1217"/>
    <n v="1217"/>
    <x v="74"/>
    <s v="Unbekannt"/>
    <n v="5647"/>
    <s v="D641"/>
    <n v="5647"/>
  </r>
  <r>
    <n v="4427"/>
    <s v="C1082"/>
    <n v="10694"/>
    <x v="0"/>
    <s v="Schwerin, Graf Gunzelin III. von"/>
    <s v="C1082"/>
    <s v="Boizenburg, Otto von (Ritter, dictus de Boycen.)"/>
    <s v="UB Meklenburg I, 531, Nr. 555"/>
    <m/>
    <s v="Hannover, Hauptstaatsarchiv"/>
    <s v="0.0.1244"/>
    <n v="1244"/>
    <x v="52"/>
    <s v="Unbekannt"/>
    <n v="10694"/>
    <s v="C1082"/>
    <n v="10694"/>
  </r>
  <r>
    <n v="4345"/>
    <s v="C1058"/>
    <n v="10574"/>
    <x v="0"/>
    <s v="Schwerin, Graf Gunzelin III. von"/>
    <s v="C1058"/>
    <s v="Uelzen, Kloster, Oldenstadt, Kloster - s. Uelzen"/>
    <s v="UB Meklenburg 1, S. 499 Nr.512"/>
    <m/>
    <s v="Hannover, Hauptstaatsarchiv"/>
    <s v="20.7.1240"/>
    <n v="1240"/>
    <x v="64"/>
    <s v="Freitag"/>
    <n v="10574"/>
    <s v="C1058"/>
    <n v="10574"/>
  </r>
  <r>
    <n v="6601"/>
    <s v="F3081"/>
    <n v="13280"/>
    <x v="0"/>
    <s v="S�ckingen, Kloster, �btissin Willebirgis"/>
    <s v="F3081"/>
    <s v="Bubikon, Johanniter"/>
    <s v="UB Z�rich 12, Nr.547b"/>
    <m/>
    <s v="Aarau, Staatsarchiv"/>
    <s v="um 1240"/>
    <n v="1240"/>
    <x v="64"/>
    <s v="Unbekannt"/>
    <s v="13280 Alle Aufnahmen unter dieser Zugangsnummer"/>
    <s v="F3081"/>
    <n v="13280"/>
  </r>
  <r>
    <n v="1298"/>
    <s v="E2396A"/>
    <n v="5372"/>
    <x v="0"/>
    <s v="Seckau, Stift"/>
    <s v="E2396A"/>
    <s v="Seckau, Stift"/>
    <s v="Ungedr.?"/>
    <m/>
    <s v="Wien, Haus-, Hof- und Staatsarchiv"/>
    <s v="um 1165"/>
    <n v="1165"/>
    <x v="176"/>
    <s v="Unbekannt"/>
    <s v="5372 Alle Aufnahmen unter dieser Zugangsnummer"/>
    <s v="E2396A"/>
    <n v="5372"/>
  </r>
  <r>
    <n v="1300"/>
    <s v="E2408A"/>
    <n v="5374"/>
    <x v="0"/>
    <s v="Seckau, Stift"/>
    <s v="E2408A"/>
    <s v="Seckau, Stift"/>
    <s v="Ungedr.?"/>
    <m/>
    <s v="Wien, Haus-, Hof- und Staatsarchiv"/>
    <s v="um 1165"/>
    <n v="1165"/>
    <x v="176"/>
    <s v="Unbekannt"/>
    <s v="5374 Alle Aufnahmen unter dieser Zugangsnummer"/>
    <s v="E2408A"/>
    <n v="5374"/>
  </r>
  <r>
    <n v="1299"/>
    <s v="E2397"/>
    <n v="5373"/>
    <x v="0"/>
    <s v="Seckau, Stift, Propst , Seckau, Stift, Kapitel"/>
    <s v="E2397"/>
    <s v="Seckau, Stift"/>
    <s v="Ungedr.?"/>
    <m/>
    <s v="Wien, Haus-, Hof- und Staatsarchiv"/>
    <s v="um 1165 ?"/>
    <n v="1165"/>
    <x v="176"/>
    <s v="Unbekannt"/>
    <n v="5373"/>
    <s v="E2397"/>
    <n v="5373"/>
  </r>
  <r>
    <n v="1301"/>
    <s v="E2398A"/>
    <n v="5375"/>
    <x v="0"/>
    <s v="Seckau, Stift, Propst , Seckau, Stift, Kapitel"/>
    <s v="E2398A"/>
    <s v="Seckau, Stift"/>
    <s v="Ungedr.?"/>
    <m/>
    <s v="Wien, Haus-, Hof- und Staatsarchiv"/>
    <s v="um 1165"/>
    <n v="1165"/>
    <x v="176"/>
    <s v="Unbekannt"/>
    <s v="5375 Alle Aufnahmen unter dieser Zugangsnummer"/>
    <s v="E2398A"/>
    <n v="5375"/>
  </r>
  <r>
    <n v="5359"/>
    <s v="C1200"/>
    <n v="11821"/>
    <x v="0"/>
    <s v="See, Ermentrud von (Edle)"/>
    <s v="C1200"/>
    <s v="Wölpe, Graf Bernhard II. von, Mariensee, Kloster (Fond)"/>
    <s v="UB Calenberg 5, Nr.8"/>
    <m/>
    <s v="Hannover, Hauptstaatsarchiv"/>
    <s v="um 1215"/>
    <n v="1215"/>
    <x v="50"/>
    <s v="Unbekannt"/>
    <n v="11821"/>
    <s v="C1200"/>
    <n v="11821"/>
  </r>
  <r>
    <n v="3599"/>
    <s v="D1167"/>
    <n v="9319"/>
    <x v="0"/>
    <s v="Seeon, Kloster, Propst Sigboto"/>
    <s v="D1167"/>
    <s v="Reichenhall, Kloster"/>
    <s v="Reg. Boica 1, S. 284"/>
    <m/>
    <s v="München, Bayerisches Hauptstaatsarchiv"/>
    <s v="24.4.1174"/>
    <n v="1174"/>
    <x v="81"/>
    <s v="Mittwoch"/>
    <n v="9319"/>
    <s v="D1167"/>
    <n v="9319"/>
  </r>
  <r>
    <n v="5970"/>
    <s v="D1649"/>
    <n v="12515"/>
    <x v="0"/>
    <s v="Seligenstadt"/>
    <s v="D1649"/>
    <s v="Wetzlar (Fond)"/>
    <s v="UB Hess. 2, Nr.7; UB Friedberg 1, Nr.143"/>
    <m/>
    <s v="Wetzlar, Stadtarchiv"/>
    <s v="28.9.1301"/>
    <n v="1301"/>
    <x v="202"/>
    <s v="Donnerstag"/>
    <s v="12515 Alle Aufnahmen unter dieser Zugangsnummer"/>
    <s v="D1649"/>
    <n v="12515"/>
  </r>
  <r>
    <n v="3682"/>
    <s v="E4591"/>
    <n v="9492"/>
    <x v="0"/>
    <s v="Seligenstadt, Mathilde von"/>
    <s v="E4591"/>
    <s v="Bistum Bamberg, Domstift"/>
    <s v="Ungedr.?"/>
    <m/>
    <s v="München, Bayerisches Hauptstaatsarchiv"/>
    <s v="0.0.1123"/>
    <n v="1123"/>
    <x v="25"/>
    <s v="Unbekannt"/>
    <n v="9492"/>
    <s v="E4591"/>
    <n v="9492"/>
  </r>
  <r>
    <n v="1122"/>
    <s v="C599"/>
    <n v="5015"/>
    <x v="0"/>
    <s v="Selz, Kloster, Abt Helmvic"/>
    <s v="C599"/>
    <s v="Baden, Markgraf Hermann V. von"/>
    <s v="Reg. Baden Mgfen 1, Nr.147"/>
    <m/>
    <s v="Karlsruhe, Generallandesarchiv"/>
    <s v="0.0.1197"/>
    <n v="1197"/>
    <x v="42"/>
    <s v="Unbekannt"/>
    <n v="5015"/>
    <s v="C599"/>
    <n v="5015"/>
  </r>
  <r>
    <n v="1127"/>
    <s v="E2073"/>
    <n v="5020"/>
    <x v="0"/>
    <s v="Selz, Kloster, Abt Helmvic"/>
    <s v="E2073"/>
    <s v="Baden, Markgraf Hermann V. von, Verona"/>
    <s v="Reg. Baden Mgfen 1, Nr.147"/>
    <m/>
    <s v="Karlsruhe, Generallandesarchiv"/>
    <s v="12.4.1197"/>
    <n v="1197"/>
    <x v="42"/>
    <s v="Samstag"/>
    <n v="5020"/>
    <s v="E2073"/>
    <n v="5020"/>
  </r>
  <r>
    <n v="924"/>
    <s v="E1880"/>
    <n v="4516"/>
    <x v="0"/>
    <s v="Selz, Kloster, Abt Reginald"/>
    <s v="E1880"/>
    <s v="Königsbrück, Kloster (Zisterzienserinnenabtei im Unterelsa�)"/>
    <s v="Inventare GLA, S. 17"/>
    <m/>
    <s v="Karlsruhe, Generallandesarchiv"/>
    <s v="23.9.1163"/>
    <n v="1163"/>
    <x v="175"/>
    <s v="Montag"/>
    <n v="4516"/>
    <s v="E1880"/>
    <n v="4516"/>
  </r>
  <r>
    <n v="8692"/>
    <s v="R18139"/>
    <n v="15722"/>
    <x v="0"/>
    <s v="Semgallen, Bischof Heinrich von Luxemburg"/>
    <s v="R18139"/>
    <s v="Luxemburg, Heiliggeist, Renerinnen-Kloster"/>
    <s v="DIGUB 1, Taf. 22"/>
    <m/>
    <s v="Worms, StadtA."/>
    <s v="10.10.1249"/>
    <n v="1249"/>
    <x v="45"/>
    <s v="Sonntag"/>
    <s v="15722 Alle Aufnahmen unter dieser Zugangsnummer"/>
    <s v="R18139"/>
    <n v="15722"/>
  </r>
  <r>
    <n v="4450"/>
    <s v="D1407"/>
    <n v="10725"/>
    <x v="0"/>
    <s v="Setterich, Bernhard Heinrich von (Notar)"/>
    <s v="D1407"/>
    <s v="Aachen, Stift St. Marien"/>
    <s v="Urk. Aachen, Nr.29; JL, Nr.10424"/>
    <m/>
    <s v="D�sseldorf, Hauptstaatsarchiv"/>
    <s v="8.9.1372"/>
    <n v="1372"/>
    <x v="228"/>
    <s v="Mittwoch"/>
    <n v="10725"/>
    <s v="D1407"/>
    <n v="10725"/>
  </r>
  <r>
    <n v="7920"/>
    <s v="R9595"/>
    <n v="14760"/>
    <x v="0"/>
    <s v="Sezanne, Hospital, Prior Wilhelm , Troyes, Hospital St. Bernhard, Prior Remigius"/>
    <s v="R9595"/>
    <s v="Gr. St. Bernhard (Mont Joux) (Fond)"/>
    <s v="MDR 29,1, S.535, Nr. 617"/>
    <m/>
    <s v="Gro�er St. Bernhard, Stiftsarchiv"/>
    <s v="2.7.1244"/>
    <n v="1244"/>
    <x v="52"/>
    <s v="Samstag"/>
    <s v="14760 Alle Aufnahmen unter dieser Zugangsnummer"/>
    <s v="R9595"/>
    <n v="14760"/>
  </r>
  <r>
    <n v="1872"/>
    <s v="B467"/>
    <n v="6473"/>
    <x v="0"/>
    <s v="Sibo"/>
    <s v="B467"/>
    <s v="Bistum Paderborn, Domstift"/>
    <s v="Ungedr.?"/>
    <m/>
    <s v="Münster, Staatsarchiv"/>
    <s v="12.Jh."/>
    <m/>
    <x v="13"/>
    <s v="Unbekannt"/>
    <n v="6473"/>
    <s v="B467"/>
    <n v="6473"/>
  </r>
  <r>
    <n v="4171"/>
    <s v="E5035"/>
    <n v="10363"/>
    <x v="0"/>
    <s v="Siegburg, Kloster, Abt Gerhard"/>
    <s v="E5035"/>
    <s v="Siegburg, Kloster"/>
    <s v="UB Siegburg 1, Nr.74; UB Niederrhein. 1, Nr.487"/>
    <m/>
    <s v="D�sseldorf, Hauptstaatsarchiv"/>
    <s v="0.0.1183"/>
    <n v="1183"/>
    <x v="94"/>
    <s v="Unbekannt"/>
    <n v="10363"/>
    <s v="E5035"/>
    <n v="10363"/>
  </r>
  <r>
    <n v="4255"/>
    <s v="E5076"/>
    <n v="10471"/>
    <x v="0"/>
    <s v="Siegburg, Kloster, Abt Gerlach"/>
    <s v="E5076"/>
    <s v="Siegburg, Kloster (Fond), Heinrich Eleemosynarius"/>
    <s v="UB Siegburg 1, Nr.76; UB Niederrhein 1, Nr.355"/>
    <m/>
    <s v="D�sseldorf, Hauptstaatsarchiv"/>
    <s v="0.0.1187"/>
    <n v="1187"/>
    <x v="183"/>
    <s v="Unbekannt"/>
    <n v="10471"/>
    <s v="E5076"/>
    <n v="10471"/>
  </r>
  <r>
    <n v="3590"/>
    <s v="C918"/>
    <n v="9309"/>
    <x v="0"/>
    <s v="Siegburg, Kloster, Abt Gerlach"/>
    <s v="C918"/>
    <s v="Fürstenberg, Kloster"/>
    <s v="UB Siegburg 1, Nr.79"/>
    <m/>
    <s v="D�sseldorf, Hauptstaatsarchiv"/>
    <s v="0.0.1184-20.5.1200"/>
    <n v="11841200"/>
    <x v="22"/>
    <s v="Unbekannt"/>
    <n v="9309"/>
    <s v="C918"/>
    <n v="9309"/>
  </r>
  <r>
    <n v="4257"/>
    <s v="E5078"/>
    <n v="10473"/>
    <x v="0"/>
    <s v="Siegburg, Kloster, Abt Gerlach , Siegburg, Kloster, Konvent, Aachen, Stift St. Marien, Dekan Konrad, Aachen, Stift St. Marien, Kapitel"/>
    <s v="E5078"/>
    <s v="Siegburg, Kloster, Abt Gerlach, Siegburg, Kloster, Konvent, Aachen, Stift St. Marien, Dekan Konrad, Aachen, Stift St. Marien, Kapitel"/>
    <s v="UB Siegburg 1, Nr.78; UB Niederrhein. 1, Nr.78"/>
    <m/>
    <s v="D�sseldorf, Hauptstaatsarchiv"/>
    <s v="0.0.1191"/>
    <n v="1191"/>
    <x v="188"/>
    <s v="Unbekannt"/>
    <n v="10473"/>
    <s v="E5078"/>
    <n v="10473"/>
  </r>
  <r>
    <n v="165"/>
    <s v="E327"/>
    <n v="875"/>
    <x v="0"/>
    <s v="Siegburg, Kloster, Abt Gottfried I. , Siegburg, Kloster, Konvent"/>
    <s v="E327"/>
    <s v="Kaufungen, Kloster"/>
    <s v="UB Kaufungen 1, Nr.37"/>
    <m/>
    <s v="Marburg, Staatsarchiv"/>
    <s v="6.6.1224"/>
    <n v="1224"/>
    <x v="134"/>
    <s v="Donnerstag"/>
    <n v="875"/>
    <s v="E327"/>
    <n v="875"/>
  </r>
  <r>
    <n v="170"/>
    <s v="D147"/>
    <n v="880"/>
    <x v="0"/>
    <s v="Siegburg, Kloster, Abt Gottfried II."/>
    <s v="D147"/>
    <s v="Kaufungen, Kloster"/>
    <s v="UB Kaufungen 1, Nr.44 D"/>
    <m/>
    <s v="Marburg, Staatsarchiv"/>
    <s v="26.4.1241-31.10.1259 ?"/>
    <n v="12411259"/>
    <x v="82"/>
    <s v="Unbekannt"/>
    <n v="880"/>
    <s v="D147"/>
    <n v="880"/>
  </r>
  <r>
    <n v="171"/>
    <s v="C251"/>
    <n v="881"/>
    <x v="0"/>
    <s v="Siegburg, Kloster, Abt Gottfried II."/>
    <s v="C251"/>
    <s v="Kaufungen, Kloster"/>
    <s v="UB Kaufungen 1, Nr.46; UB Siegburg 1, Nr.114"/>
    <m/>
    <s v="Marburg, Staatsarchiv"/>
    <s v="9.6.1247-31.10.1259 ?"/>
    <n v="12471259"/>
    <x v="82"/>
    <s v="Unbekannt"/>
    <n v="881"/>
    <s v="C251"/>
    <n v="881"/>
  </r>
  <r>
    <n v="166"/>
    <s v="E328"/>
    <n v="876"/>
    <x v="0"/>
    <s v="Siegburg, Kloster, Abt Lambert , Siegburg, Kloster, Konvent"/>
    <s v="E328"/>
    <s v="Kaufungen, Kloster"/>
    <s v="UB Kaufungen 1, Nr.37"/>
    <m/>
    <s v="Marburg, Staatsarchiv"/>
    <s v="0.0.1237-10.5.1238"/>
    <n v="12371238"/>
    <x v="6"/>
    <s v="Unbekannt"/>
    <n v="876"/>
    <s v="E328"/>
    <n v="876"/>
  </r>
  <r>
    <n v="444"/>
    <s v="B206"/>
    <n v="1914"/>
    <x v="0"/>
    <s v="Siegburg, Kloster, Abt Nikolaus"/>
    <s v="B206"/>
    <s v="Arnsburg, Kloster"/>
    <s v="UB Arnsburg Kloster, Nr.1"/>
    <m/>
    <s v="Lich, Adelsarchiv Fürsten zu Solms-Hohensolms-Lich"/>
    <s v="um 1174"/>
    <n v="1174"/>
    <x v="81"/>
    <s v="Unbekannt"/>
    <n v="1914"/>
    <s v="B206"/>
    <n v="1914"/>
  </r>
  <r>
    <n v="4169"/>
    <s v="C1015"/>
    <n v="10361"/>
    <x v="0"/>
    <s v="Siegburg, Kloster, Abt Nikolaus"/>
    <s v="C1015"/>
    <s v="Siegburg, Kloster (Fond), - Sebertus de Ergesthe (Ministeriale u. s. Frau)"/>
    <s v="UB Siegburg 1, Nr.66a"/>
    <m/>
    <s v="D�sseldorf, Hauptstaatsarchiv"/>
    <s v="0.0.1173"/>
    <n v="1173"/>
    <x v="116"/>
    <s v="Unbekannt"/>
    <n v="10361"/>
    <s v="C1015"/>
    <n v="10361"/>
  </r>
  <r>
    <n v="4083"/>
    <s v="E4991"/>
    <n v="10258"/>
    <x v="0"/>
    <s v="Siegburg, Kloster, Abt Nikolaus"/>
    <s v="E4991"/>
    <s v="Siegburg, Kloster"/>
    <s v="UB Siegburg 1, Nr.56; Reg. K�ln Ebb. 2, Nr.463 (vgl.)"/>
    <m/>
    <s v="D�sseldorf, Hauptstaatsarchiv"/>
    <s v="0.0.1148"/>
    <n v="1148"/>
    <x v="191"/>
    <s v="Unbekannt"/>
    <n v="10258"/>
    <s v="E4991"/>
    <n v="10258"/>
  </r>
  <r>
    <n v="4085"/>
    <s v="E4993"/>
    <n v="10260"/>
    <x v="0"/>
    <s v="Siegburg, Kloster, Abt Nikolaus"/>
    <s v="E4993"/>
    <s v="Siegburg, Kloster"/>
    <s v="UB Siegburg 1, Nr.65"/>
    <m/>
    <s v="D�sseldorf, Hauptstaatsarchiv"/>
    <s v="15.8.1166-16.2.1174"/>
    <n v="11661174"/>
    <x v="81"/>
    <s v="Unbekannt"/>
    <n v="10260"/>
    <s v="E4993"/>
    <n v="10260"/>
  </r>
  <r>
    <n v="4104"/>
    <s v="D1297"/>
    <n v="10289"/>
    <x v="0"/>
    <s v="Siegburg, Kloster, Abt Nikolaus"/>
    <s v="D1297"/>
    <s v="Siegburg, Kloster (Fond), Azelin (s. S�hne)"/>
    <s v="UB Siegburg 1, Nr.66; UB Niederrhein. 1, Nr.370"/>
    <m/>
    <s v="D�sseldorf, Hauptstaatsarchiv"/>
    <s v="0.0.1168-16.2.1174"/>
    <n v="11681174"/>
    <x v="81"/>
    <s v="Unbekannt"/>
    <n v="10289"/>
    <s v="D1297"/>
    <n v="10289"/>
  </r>
  <r>
    <n v="4107"/>
    <s v="E5020"/>
    <n v="10292"/>
    <x v="0"/>
    <s v="Siegburg, Kloster, Abt Nikolaus"/>
    <s v="E5020"/>
    <s v="Siegburg, Kloster"/>
    <s v="UB Siegburg 1, Nr.60; UB Niederrhein. 1, Nr.390"/>
    <m/>
    <s v="D�sseldorf, Hauptstaatsarchiv"/>
    <s v="0.0.1156"/>
    <n v="1156"/>
    <x v="23"/>
    <s v="Unbekannt"/>
    <n v="10292"/>
    <s v="E5020"/>
    <n v="10292"/>
  </r>
  <r>
    <n v="7562"/>
    <s v="E5601"/>
    <n v="14335"/>
    <x v="0"/>
    <s v="Siegfried Friling"/>
    <s v="E5601"/>
    <s v="Siegfried Friling"/>
    <s v="Ungedr.?"/>
    <m/>
    <s v="Marburg, Staatsarchiv"/>
    <s v="0.0.1343"/>
    <n v="1343"/>
    <x v="301"/>
    <s v="Unbekannt"/>
    <s v="14335 Alle Aufnahmen unter dieser Zugangsnummer"/>
    <s v="E5601"/>
    <n v="14335"/>
  </r>
  <r>
    <n v="8630"/>
    <s v="F8212"/>
    <n v="15650"/>
    <x v="0"/>
    <s v="Siegler (angek�ndigt): Mei�en, Domstift, Kapitel , Riesa, Nonnenkloster, Konvent"/>
    <s v="F8212"/>
    <s v="Mei�en, Domstift, Riesa, Kloster"/>
    <s v="CD. Sax. Reg. 2,1, S. 79, Nr. 83; Schieckel, S. 90, Nr. 214"/>
    <m/>
    <s v="Dresden, HStA"/>
    <s v="0.0.1214"/>
    <n v="1214"/>
    <x v="2"/>
    <s v="Unbekannt"/>
    <n v="15650"/>
    <s v="F8212"/>
    <n v="15650"/>
  </r>
  <r>
    <n v="8300"/>
    <s v="F7458"/>
    <n v="15254"/>
    <x v="0"/>
    <s v="Siegler: Bern, B�rger"/>
    <s v="F7458"/>
    <s v="Interlaken, Stift"/>
    <s v="FR Bern. 2, S. 82, Nr. 71; UB Solothurn 1, S. 188, Nr. 336"/>
    <m/>
    <s v="Bern, StA"/>
    <s v="25.12.1226-24.12.1227"/>
    <n v="12261227"/>
    <x v="57"/>
    <s v="Unbekannt"/>
    <s v="15254 Alle Aufnahmen unter dieser Zugangsnummer"/>
    <s v="F7458"/>
    <n v="15254"/>
  </r>
  <r>
    <n v="8274"/>
    <s v="F7385"/>
    <n v="15227"/>
    <x v="0"/>
    <s v="Siegler: Bremgarten, Dekan Werner , Siegler: Cuno von Jegistorf"/>
    <s v="F7385"/>
    <s v="Bremgarten, Bischof von Bremgarten, Ulrich, Sohn von Bischof von Bremgarten, Bischof, Sohn von Bischof von Bremgarten"/>
    <s v="FR Bern. 2, S. 296, Nr. 279"/>
    <m/>
    <s v="StA Bern"/>
    <s v="24.4.1249"/>
    <n v="1249"/>
    <x v="45"/>
    <s v="Samstag"/>
    <s v="15227 Alle Aufnahmen unter dieser Zugangsnummer"/>
    <s v="F7385"/>
    <n v="15227"/>
  </r>
  <r>
    <n v="8491"/>
    <s v="F7876"/>
    <n v="15490"/>
    <x v="0"/>
    <s v="Siegler: Echternach, Abt Bartholom�us und Konvent"/>
    <s v="F7876"/>
    <s v="Echternach, Kloster"/>
    <s v="UB Mittelrhein 3, S. 45, Nr. 42; Wampach, Echternach, S. 404, Nr. 233; Reg. Mittelrhein. 2, S. 349, Nr. 1277"/>
    <m/>
    <s v="Trier, StadtA."/>
    <s v="0.0.1215"/>
    <n v="1215"/>
    <x v="50"/>
    <s v="Unbekannt"/>
    <s v="15490 Alle Aufnahmen unter dieser Zugangsnummer"/>
    <s v="F7876"/>
    <n v="15490"/>
  </r>
  <r>
    <n v="8543"/>
    <s v="E6039"/>
    <n v="15558"/>
    <x v="0"/>
    <s v="Siegler: Erfurt, Stadt"/>
    <s v="E6039"/>
    <s v="Erfurt, Stadt"/>
    <s v="UB Mainz 2,2, S. 1096, Nr. 672"/>
    <m/>
    <s v="Erfurt, StadtA"/>
    <s v="11.11.1183-0.1.1197"/>
    <n v="11831197"/>
    <x v="42"/>
    <s v="Unbekannt"/>
    <s v="15558 Alle Aufnahmen unter dieser Zugangsnummer"/>
    <s v="E6039"/>
    <n v="15558"/>
  </r>
  <r>
    <n v="8521"/>
    <s v="D1856"/>
    <n v="15534"/>
    <x v="0"/>
    <s v="Siegler: Fritzlar, Propst Gumpert , Siegler: Fritzlar, Kapitel"/>
    <s v="D1856"/>
    <s v="Spieskappel, Abt Dietrich und Konvent"/>
    <s v=" "/>
    <m/>
    <s v="Marburg, StA"/>
    <s v="0.0.1221-2.3.1222"/>
    <n v="12211222"/>
    <x v="138"/>
    <s v="Unbekannt"/>
    <s v="15534 Alle Aufnahmen unter dieser Zugangsnummer"/>
    <s v="D1856"/>
    <n v="15534"/>
  </r>
  <r>
    <n v="8290"/>
    <s v="F7428"/>
    <n v="15244"/>
    <x v="0"/>
    <s v="Siegler: Interlaken, Kapitel; Amsoldingen, Stift; Arnold von Ried"/>
    <s v="F7428"/>
    <s v="Interlaken, Stift"/>
    <s v="FR Bern. 2, S. 113, Nr. 103"/>
    <m/>
    <s v="StA Bern"/>
    <s v="0.0.1230-21.3.1231"/>
    <n v="12301231"/>
    <x v="136"/>
    <s v="Unbekannt"/>
    <s v="15244 Alle Aufnahmen unter dieser Zugangsnummer"/>
    <s v="F7428"/>
    <n v="15244"/>
  </r>
  <r>
    <n v="8341"/>
    <s v="F7556"/>
    <n v="15297"/>
    <x v="0"/>
    <s v="Siegler: Kiburg, Graf Hartmann der �ltere"/>
    <s v="F7556"/>
    <s v="Trub, Benediktinerinnenkloster"/>
    <s v="FR Bern. 2, S. 99, Nr. 86"/>
    <m/>
    <s v="Bern, StA"/>
    <s v="31.3.1229"/>
    <n v="1229"/>
    <x v="63"/>
    <s v="Samstag"/>
    <s v="15297 Alle Aufnahmen unter dieser Zugangsnummer"/>
    <s v="F7556"/>
    <n v="15297"/>
  </r>
  <r>
    <n v="8342"/>
    <s v="F7557"/>
    <n v="15298"/>
    <x v="0"/>
    <s v="Siegler: Konstanz, Bischof Eberhard , Siegler: Kiburg, Grafen Hartmann der �ltere und Hartmann der J�ngere, Rudolf von Tann-Bolwilere, Kuno von Kramburg, Kuno von R�ti, Johannes Semi von M�nsingen, Werner von Affoltern, Burkhard von Bremgarten, Kuno von Jegistorf"/>
    <s v="F7557"/>
    <s v="Kiburg, Grafen Hartmann der �ltere und Hartmann der J�ngere"/>
    <s v="FR Bern. 2, S. 322, Nr. 296, Usteri, S. 89f., Nr. 56, Rieger, S. 477, Nr. 507"/>
    <m/>
    <s v="Bern, StA"/>
    <s v="12.4.1250"/>
    <n v="1250"/>
    <x v="9"/>
    <s v="Dienstag"/>
    <s v="15298 Alle Aufnahmen unter dieser Zugangsnummer"/>
    <s v="F7557"/>
    <n v="15298"/>
  </r>
  <r>
    <n v="8989"/>
    <s v="F9737"/>
    <n v="16150"/>
    <x v="0"/>
    <s v="Siegler: Marienborn, Kapitel"/>
    <s v="F9737"/>
    <s v="Marienborn, Kloster"/>
    <s v=" "/>
    <m/>
    <s v="Magdeburg, Landeshauptarchiv"/>
    <s v="0.0.1240-0.0.1250"/>
    <n v="12401250"/>
    <x v="9"/>
    <s v="Unbekannt"/>
    <s v="16150 Alle Aufnahmen unter dieser Zugangsnummer"/>
    <s v="F9737"/>
    <n v="16150"/>
  </r>
  <r>
    <n v="8106"/>
    <s v="F6883"/>
    <n v="15045"/>
    <x v="0"/>
    <s v="Siegler: Reinhardsbrunn, Abt"/>
    <s v="F6883"/>
    <s v="Erfurt, Stift St. Marien (Reinhardsbrunn, Kloster?)"/>
    <s v="UB Erfurt 1, S. 15, Nr. 38; Dobenecker 2, S. 23, Nr. 124"/>
    <m/>
    <s v="Erfurt, DomA."/>
    <s v="0.0.1156"/>
    <n v="1156"/>
    <x v="23"/>
    <s v="Unbekannt"/>
    <s v="15045 Alle Aufnahmen unter dieser Zugangsnummer"/>
    <s v="F6883"/>
    <n v="15045"/>
  </r>
  <r>
    <n v="8663"/>
    <s v="R18217"/>
    <n v="15691"/>
    <x v="0"/>
    <s v="Siegler: Schl�chtern, Kloster , Siegler: Würzburg, Archidiakon Giso"/>
    <s v="R18217"/>
    <s v="Schl�chtern, Kloster"/>
    <s v="UB Hanau 1, S. 127, Nr. 164"/>
    <m/>
    <s v=" "/>
    <s v="0.0.1226"/>
    <n v="1226"/>
    <x v="67"/>
    <s v="Unbekannt"/>
    <s v="15691 Alle Aufnahmen unter dieser Zugangsnummer"/>
    <s v="R18217"/>
    <n v="15691"/>
  </r>
  <r>
    <n v="8487"/>
    <s v="F7862"/>
    <n v="15485"/>
    <x v="0"/>
    <s v="Siegler: Trier, Stadt"/>
    <s v="F7862"/>
    <s v="Osylia und Johannes"/>
    <s v="UB Mittelrhein 3, S. 352, Nr. 448; Reg. Mittelrhein 2, S. 530, Nr. 2001"/>
    <m/>
    <s v="Trier, StadtA."/>
    <s v="0.0.1231"/>
    <n v="1231"/>
    <x v="136"/>
    <s v="Unbekannt"/>
    <s v="15485 Alle Aufnahmen unter dieser Zugangsnummer"/>
    <s v="F7862"/>
    <n v="15485"/>
  </r>
  <r>
    <n v="8510"/>
    <s v="F7922"/>
    <n v="15509"/>
    <x v="0"/>
    <s v="Siegler: Trier, Stadt"/>
    <s v="F7922"/>
    <s v="Trier, St. Martin auf dem Marsberg (in Monte), Priorin Beatrix und Konvent"/>
    <s v="UB Mittelrhein 3, S. 670, Nr. 896; Reg. Mittelrhein. 3, S. 118, Nr. 521"/>
    <m/>
    <s v="Trier, StadtA."/>
    <s v="0.0.1246"/>
    <n v="1246"/>
    <x v="70"/>
    <s v="Unbekannt"/>
    <s v="15509 Alle Aufnahmen unter dieser Zugangsnummer"/>
    <s v="F7922"/>
    <n v="15509"/>
  </r>
  <r>
    <n v="7915"/>
    <s v="R9582"/>
    <n v="14754"/>
    <x v="0"/>
    <s v="Sierre, Boso von"/>
    <s v="R9582"/>
    <s v="Gr. St. Bernhard (Mont Joux)"/>
    <s v="MDR 29,1, S.535, Nr. 618"/>
    <m/>
    <s v="Gro�er St. Bernhard, Stiftsarchiv"/>
    <s v="29.8.1244"/>
    <n v="1244"/>
    <x v="52"/>
    <s v="Montag"/>
    <s v="14754 Alle Aufnahmen unter dieser Zugangsnummer"/>
    <s v="R9582"/>
    <n v="14754"/>
  </r>
  <r>
    <n v="6998"/>
    <s v="F4153"/>
    <n v="13698"/>
    <x v="0"/>
    <s v="Sierre, Wilhelm von (Ritter) , Bistum Sitten,- Kanzler Wilhelm (identisch), Bistum Sitten, Domstift, Kantor Wilhelm"/>
    <s v="F4153"/>
    <s v="Bistum Sitten, Domstift, Dekan Aimo"/>
    <s v="MDR 29,1, S. 229"/>
    <m/>
    <s v="Sitten, Domkapitelsarchiv"/>
    <s v="0.0.1221"/>
    <n v="1221"/>
    <x v="76"/>
    <s v="Unbekannt"/>
    <n v="13698"/>
    <s v="F4153"/>
    <n v="13698"/>
  </r>
  <r>
    <n v="2186"/>
    <s v="D820"/>
    <n v="7071"/>
    <x v="0"/>
    <s v="Sigiboltestorf, Adalbert von"/>
    <s v="D820"/>
    <s v="Banz, Kloster"/>
    <s v="Gesch. Banz 2.T., 19, Nr.9"/>
    <m/>
    <s v="München, Bayerisches Hauptstaatsarchiv"/>
    <s v="0.0.1126"/>
    <n v="1126"/>
    <x v="211"/>
    <s v="Unbekannt"/>
    <n v="7071"/>
    <s v="D820"/>
    <n v="7071"/>
  </r>
  <r>
    <n v="3824"/>
    <s v="C958"/>
    <n v="9723"/>
    <x v="0"/>
    <s v="Sigolohus , Hedewich (Frau d. Sigolohus)"/>
    <s v="C958"/>
    <s v="Bistum Bamberg, Domstift"/>
    <s v="Reg. Boica 1, S. 291"/>
    <m/>
    <s v="München, Bayerisches Hauptstaatsarchiv"/>
    <s v="um 1174"/>
    <n v="1174"/>
    <x v="81"/>
    <s v="Unbekannt"/>
    <n v="9723"/>
    <s v="C958"/>
    <n v="9723"/>
  </r>
  <r>
    <n v="7055"/>
    <s v="F4224"/>
    <n v="13759"/>
    <x v="0"/>
    <s v="Simon Biedermani (Notar) (identisch) , Bistum Sitten, Domstift, Simon Biedermani (Kanoniker u. Notar), Bistum Sitten,- Offizial Leonhard Prepositi (identisch), Bistum Sitten, Domstift, Leonard Prepositi (Kanoniker u. bisch. Offizial)"/>
    <s v="F4224"/>
    <s v="Bistum Sitten, Domstift, Kapitel"/>
    <s v="Gremaud, Melanges X, Nr.25; Reg. Schweiz, Nr.2672"/>
    <m/>
    <s v="Sitten, Domkapitelsarchiv"/>
    <s v="5.9.1474"/>
    <n v="1474"/>
    <x v="326"/>
    <s v="Montag"/>
    <s v="13759 Alle Aufnahmen unter dieser Zugangsnummer"/>
    <s v="F4224"/>
    <n v="13759"/>
  </r>
  <r>
    <n v="942"/>
    <s v="E1909"/>
    <n v="4635"/>
    <x v="0"/>
    <s v="Sinsheim, Kloster, Abt Heinrich"/>
    <s v="E1909"/>
    <s v="Herrenalb, Kloster (Zisterzienser)"/>
    <s v="Inventare GLA, S. 18"/>
    <m/>
    <s v="Karlsruhe, Generallandesarchiv"/>
    <s v="1.3.1170"/>
    <n v="1170"/>
    <x v="19"/>
    <s v="Sonntag"/>
    <s v="4635 Alle Aufnahmen unter dieser Zugangsnummer"/>
    <s v="E1909"/>
    <n v="4635"/>
  </r>
  <r>
    <n v="943"/>
    <s v="E1910"/>
    <n v="4636"/>
    <x v="0"/>
    <s v="Sinsheim, Kloster, Abt Heinrich"/>
    <s v="E1910"/>
    <s v="Herrenalb, Kloster"/>
    <s v="Inventare GLA, S. 18"/>
    <m/>
    <s v="Karlsruhe, Generallandesarchiv"/>
    <s v="1.3.1170"/>
    <n v="1170"/>
    <x v="19"/>
    <s v="Sonntag"/>
    <n v="4636"/>
    <s v="E1910"/>
    <n v="4636"/>
  </r>
  <r>
    <n v="5900"/>
    <s v="F1981"/>
    <n v="12439"/>
    <x v="0"/>
    <s v="Sinsheim, Kloster, Abt Wolfram"/>
    <s v="F1981"/>
    <s v="Sch�nau, Kloster"/>
    <s v="Gudenus, Nr.49, S. 119"/>
    <m/>
    <s v="Luzern, Staatsarchiv"/>
    <s v="um 1200 ?"/>
    <n v="1200"/>
    <x v="22"/>
    <s v="Unbekannt"/>
    <s v="12439 Alle Aufnahmen unter dieser Zugangsnummer"/>
    <s v="F1981"/>
    <n v="12439"/>
  </r>
  <r>
    <n v="7441"/>
    <s v="F4818"/>
    <n v="14197"/>
    <x v="0"/>
    <s v="Sinsina, Wilhelm von (Ministeriale)"/>
    <s v="F4818"/>
    <s v="St. Maurice, Stift"/>
    <s v="Ungedr.?"/>
    <m/>
    <s v="St. Maurice, Stiftsarchiv"/>
    <s v="0.7.1249"/>
    <n v="1249"/>
    <x v="45"/>
    <s v="Unbekannt"/>
    <s v="14197 Alle Aufnahmen unter dieser Zugangsnummer"/>
    <s v="F4818"/>
    <n v="14197"/>
  </r>
  <r>
    <n v="7902"/>
    <s v="F6112"/>
    <n v="14740"/>
    <x v="0"/>
    <s v="Sitten, Domkantor Aimo Venthone"/>
    <s v="F6112"/>
    <s v="St. Bernhard (Mont Joux), Propst Peter (Fond)"/>
    <s v="MDR 29,1, Nr. 360"/>
    <m/>
    <s v="Gro�er St. Bernhard, Stiftsarchiv"/>
    <s v="30.1.1229"/>
    <n v="1229"/>
    <x v="63"/>
    <s v="Dienstag"/>
    <s v="14740 Alle Aufnahmen unter dieser Zugangsnummer"/>
    <s v="F6112"/>
    <n v="14740"/>
  </r>
  <r>
    <n v="7904"/>
    <s v="F6115"/>
    <n v="14742"/>
    <x v="0"/>
    <s v="Sitten, Domkantor Normandus , Sitten, Domkanoniker Nikolaus de Grismesuel, Sitten, Aimo, Ministerial"/>
    <s v="F6115"/>
    <s v="St. Bernhard (Mont Joux), Propst Falco"/>
    <s v="nicht b. Gremaud, MDR 18 u.19"/>
    <m/>
    <s v="Gro�er St. Bernhard, Stiftsarchiv"/>
    <s v="1.2.1250"/>
    <n v="1250"/>
    <x v="9"/>
    <s v="Dienstag"/>
    <s v="14742 Alle Aufnahmen unter dieser Zugangsnummer"/>
    <s v="F6115"/>
    <n v="14742"/>
  </r>
  <r>
    <n v="7926"/>
    <s v="F6154"/>
    <n v="14768"/>
    <x v="0"/>
    <s v="Sitten, Domstift, Kanzlei"/>
    <s v="F6154"/>
    <s v=" "/>
    <s v=" "/>
    <m/>
    <s v="StA Sitten"/>
    <s v="0.0.1302-0.0.1303"/>
    <n v="13021303"/>
    <x v="291"/>
    <s v="Unbekannt"/>
    <s v="14768 Alle Aufnahmen unter dieser Zugangsnummer"/>
    <s v="F6154"/>
    <n v="14768"/>
  </r>
  <r>
    <n v="7197"/>
    <s v="F4486"/>
    <n v="13913"/>
    <x v="0"/>
    <s v="Sitten, Johannes Accondi (B�rger) , Sitten, Aymo Monteillier (B�rger)"/>
    <s v="F4486"/>
    <s v=" "/>
    <s v="Ungedr.?"/>
    <m/>
    <s v="Sitten, Staatsarchiv"/>
    <s v="0.0.1299 ?"/>
    <n v="1299"/>
    <x v="34"/>
    <s v="Unbekannt"/>
    <s v="13913 Alle Aufnahmen unter dieser Zugangsnummer"/>
    <s v="F4486"/>
    <n v="13913"/>
  </r>
  <r>
    <n v="7217"/>
    <s v="F4532"/>
    <n v="13934"/>
    <x v="0"/>
    <s v="Sitten, Kanoniker und Cancellarius Franziskus de Origonibus"/>
    <s v="F4532"/>
    <s v="Naters, Pfarrei"/>
    <s v="-"/>
    <m/>
    <s v="Kt. Wallis, Pfarrarchiv Naters"/>
    <s v="29.8.1421"/>
    <n v="1421"/>
    <x v="327"/>
    <s v="Freitag"/>
    <s v="13934 Alle Aufnahmen unter dieser Zugangsnummer"/>
    <s v="F4532"/>
    <n v="13934"/>
  </r>
  <r>
    <n v="6949"/>
    <s v="F4093"/>
    <n v="13644"/>
    <x v="0"/>
    <s v="Sitten, St. Theodul, Rector Capelle Wilhelm"/>
    <s v="F4093"/>
    <s v="Bistum Sitten, Domstift, Peter von Visp (Kanoniker)"/>
    <s v="MDR 29,1, S. 412; BF, Nr.4965"/>
    <m/>
    <s v="Sitten, Domkapitelsarchiv"/>
    <s v="5.11.1299"/>
    <n v="1299"/>
    <x v="34"/>
    <s v="Donnerstag"/>
    <n v="13644"/>
    <s v="F4093"/>
    <n v="13644"/>
  </r>
  <r>
    <n v="9251"/>
    <s v="FAKE"/>
    <n v="90051"/>
    <x v="0"/>
    <s v="Sitten, St. Theodul, Rektor Wilhelm"/>
    <s v="FAKE"/>
    <s v="Bistum Sitten, Domstift, Peter von Visp (Kanoniker)"/>
    <s v="Ungedr.?"/>
    <m/>
    <s v="Sitten, Staatsarchiv"/>
    <s v="5.11.1299"/>
    <n v="1299"/>
    <x v="34"/>
    <s v="Donnerstag"/>
    <n v="90051"/>
    <s v="FAKE"/>
    <n v="90051"/>
  </r>
  <r>
    <n v="1565"/>
    <s v="C659A"/>
    <n v="5699"/>
    <x v="0"/>
    <s v="Slaven, Herzog Barnim"/>
    <s v="C659A"/>
    <s v="Lehnin, Kloster"/>
    <s v="UB Pommersches 1, Nr. 461"/>
    <m/>
    <s v="Berlin, Geheimes Staatsarchiv"/>
    <s v="7.4.1248"/>
    <n v="1248"/>
    <x v="8"/>
    <s v="Dienstag"/>
    <s v="5699 Alle Aufnahmen unter dieser Zugangsnummer"/>
    <s v="C659A"/>
    <n v="5699"/>
  </r>
  <r>
    <n v="2485"/>
    <s v="D886"/>
    <n v="7560"/>
    <x v="0"/>
    <s v="Soest"/>
    <s v="D886"/>
    <s v="Soest, Stift St. Patroklus (Fond), Hoienchusen, Kirche"/>
    <s v="UB Westfalen LG 1, Nr.58; UB Westfäl. 2, Nr.1924"/>
    <m/>
    <s v="Münster, Staatsarchiv"/>
    <s v="um 1166"/>
    <n v="1166"/>
    <x v="18"/>
    <s v="Unbekannt"/>
    <n v="7560"/>
    <s v="D886"/>
    <n v="7560"/>
  </r>
  <r>
    <n v="2482"/>
    <s v="E3384"/>
    <n v="7557"/>
    <x v="0"/>
    <s v="Soest, Stift St. Patroklus"/>
    <s v="E3384"/>
    <s v="Soest, Stift St. Patroklus"/>
    <s v="UB Westfalen LG 1, Nr.39; UB Westfäl. 1, Nr.1289"/>
    <m/>
    <s v="Münster, Staatsarchiv"/>
    <s v="0.0.1100-0.0.1131"/>
    <n v="11001131"/>
    <x v="113"/>
    <s v="Unbekannt"/>
    <n v="7557"/>
    <s v="E3384"/>
    <n v="7557"/>
  </r>
  <r>
    <n v="2483"/>
    <s v="E3385"/>
    <n v="7558"/>
    <x v="0"/>
    <s v="Soest, Stift St. Patroklus, Dekan Wenneko"/>
    <s v="E3385"/>
    <s v="Soest, Stift St. Patroklus"/>
    <s v="UB Westfalen LG 1, Nr.43; UB Westfäl. 2, Nr.1600"/>
    <m/>
    <s v="Münster, Staatsarchiv"/>
    <s v="0.0.1138-0.0.1156"/>
    <n v="11381156"/>
    <x v="23"/>
    <s v="Unbekannt"/>
    <n v="7558"/>
    <s v="E3385"/>
    <n v="7558"/>
  </r>
  <r>
    <n v="5950"/>
    <s v="F2056"/>
    <n v="12492"/>
    <x v="0"/>
    <s v="Soest, Vogt , Soest, Schulthei�, Soest, Ratmannen, Soest, B�rger"/>
    <s v="F2056"/>
    <s v="L�beck (Fond)"/>
    <s v="Ungedr.?"/>
    <m/>
    <s v="Luzern, Staatsarchiv"/>
    <s v="0.0.1241"/>
    <n v="1241"/>
    <x v="38"/>
    <s v="Unbekannt"/>
    <n v="12492"/>
    <s v="F2056"/>
    <n v="12492"/>
  </r>
  <r>
    <n v="1936"/>
    <s v="B451"/>
    <n v="6578"/>
    <x v="0"/>
    <s v="Solms, Graf Heinrich , Spanheim, Johannes natus Heinrici quondam comitis de Spanheim&quot;&quot;"/>
    <s v="B451"/>
    <s v="Frankenberg, Kloster Georgenberg (Fond), Erzbistum Mainz, Erzbischof"/>
    <s v=" "/>
    <m/>
    <s v="Marburg, Staatsarchiv"/>
    <s v="14.5.1307"/>
    <n v="1307"/>
    <x v="328"/>
    <s v="Sonntag"/>
    <n v="6578"/>
    <s v="B451"/>
    <n v="6578"/>
  </r>
  <r>
    <n v="8243"/>
    <s v="F7275"/>
    <n v="15194"/>
    <x v="0"/>
    <s v="Solothurn, Kloster, Propst Otto v. Neuenburg u. Kapitel"/>
    <s v="F7275"/>
    <s v="Erlach, Kloster"/>
    <s v="FR Bern. 2, Nr.144"/>
    <m/>
    <s v="Bern, Staatsarchiv"/>
    <s v="0.0.1235 ?"/>
    <n v="1235"/>
    <x v="14"/>
    <s v="Unbekannt"/>
    <s v="15194 Alle Aufnahmen unter dieser Zugangsnummer"/>
    <s v="F7275"/>
    <n v="15194"/>
  </r>
  <r>
    <n v="4893"/>
    <s v="F582"/>
    <n v="11260"/>
    <x v="0"/>
    <s v="Solothurn, Kuno von (Chono) , Solothurn, Hugo von (Sohn d. Kuno v. S.)"/>
    <s v="F582"/>
    <s v="Sch�ntal, Kloster"/>
    <s v="UB Baselland, Nr.26; UB Solothurn 1, Nr.216"/>
    <m/>
    <s v="Basel, Staatsarchiv"/>
    <s v="um 1180"/>
    <n v="1180"/>
    <x v="73"/>
    <s v="Unbekannt"/>
    <s v="11260 Alle Aufnahmen unter dieser Zugangsnummer"/>
    <s v="F582"/>
    <n v="11260"/>
  </r>
  <r>
    <n v="5878"/>
    <s v="R635"/>
    <n v="12407"/>
    <x v="0"/>
    <s v="Solothurn, Notar Johann Binder"/>
    <s v="R635"/>
    <s v=" "/>
    <s v=" "/>
    <m/>
    <s v="Luzern, Staatsarchiv"/>
    <s v="8.6.1391"/>
    <n v="1391"/>
    <x v="232"/>
    <s v="Donnerstag"/>
    <n v="12407"/>
    <s v="R635"/>
    <n v="12407"/>
  </r>
  <r>
    <n v="9413"/>
    <s v="M589"/>
    <n v="90266"/>
    <x v="0"/>
    <s v="Solothurn,- Propst Falkenstein, Ulrich von , Falkenstein, Graf Heinrich von, Falkenstein, Graf Otto von"/>
    <s v="M589"/>
    <s v="St. Urban, Kloster"/>
    <s v="QW. Schweiz 1,1, Nr.1134; FR Bern. 3, Nr.86 A"/>
    <m/>
    <s v="Luzern, Staatsarchiv"/>
    <s v="13.6.1274"/>
    <n v="1274"/>
    <x v="194"/>
    <s v="Mittwoch"/>
    <s v="90266 Alle Aufnahmen unter dieser Zugangsnummer"/>
    <s v="M589"/>
    <n v="90266"/>
  </r>
  <r>
    <n v="9410"/>
    <s v="M601"/>
    <n v="90263"/>
    <x v="0"/>
    <s v="Solothurn,- Propst Falkenstein, von , Falkenstein, Graf Heinrich von, Falkenstein, Graf Otto von, Solothurn, Ulrich von"/>
    <s v="M601"/>
    <s v="St. Urban, Kloster, Abt Markward, St. Urban, Kloster, Konvent"/>
    <s v="QW. Schweiz 1,1, Nr.1133; FR Bern. 3, Nr.85"/>
    <m/>
    <s v="Luzern, Staatsarchiv"/>
    <s v="12.6.1274"/>
    <n v="1274"/>
    <x v="194"/>
    <s v="Dienstag"/>
    <s v="90263 Alle Aufnahmen unter dieser Zugangsnummer"/>
    <s v="M601"/>
    <n v="90263"/>
  </r>
  <r>
    <n v="6148"/>
    <s v="F3000"/>
    <n v="12726"/>
    <x v="0"/>
    <s v="Solothurn, Stift"/>
    <s v="F3000"/>
    <s v="Solothurn, Stift"/>
    <s v="UB Solothurn 1, Nr.225; Heyck, Urk., Nr.15, S. 19"/>
    <m/>
    <s v="Solothurn, Staatsarchiv"/>
    <s v="um 1182"/>
    <n v="1182"/>
    <x v="92"/>
    <s v="Unbekannt"/>
    <s v="12726 Alle Aufnahmen unter dieser Zugangsnummer"/>
    <s v="F3000"/>
    <n v="12726"/>
  </r>
  <r>
    <n v="6147"/>
    <s v="F2997"/>
    <n v="12725"/>
    <x v="0"/>
    <s v="Solothurn, Stift (St. Ursus)"/>
    <s v="F2997"/>
    <s v="Solothurn, Stift"/>
    <s v="UB Solothurn 1, Nr.221; Heyck, Urk., Nr.13, S. 17"/>
    <m/>
    <s v="Solothurn, Staatsarchiv"/>
    <s v="0.0.1181"/>
    <n v="1181"/>
    <x v="102"/>
    <s v="Unbekannt"/>
    <s v="12725 Alle Aufnahmen unter dieser Zugangsnummer"/>
    <s v="F2997"/>
    <n v="12725"/>
  </r>
  <r>
    <n v="6153"/>
    <s v="F3010"/>
    <n v="12731"/>
    <x v="0"/>
    <s v="Solothurn, Stift, Propst , Solothurn, Stift, Kapitel"/>
    <s v="F3010"/>
    <s v="Solothurn, Stift"/>
    <s v="UB Solothurn 1, Nr.269"/>
    <m/>
    <s v="Solothurn, Staatsarchiv"/>
    <s v="um 1208"/>
    <n v="1208"/>
    <x v="43"/>
    <s v="Unbekannt"/>
    <s v="12731 Alle Aufnahmen unter dieser Zugangsnummer"/>
    <s v="F3010"/>
    <n v="12731"/>
  </r>
  <r>
    <n v="6167"/>
    <s v="F3031"/>
    <n v="12745"/>
    <x v="0"/>
    <s v="Solothurn, Stift, Propst Otto (v. Neuenburg) , Bistum Basel, Domstift, Archidiakon Heinrich (v. Neuenburg)"/>
    <s v="F3031"/>
    <s v="Solothurn, Stift, Subdiakon Peter Pauli"/>
    <s v="UB Solothurn 1, Nr.430; FR Bern. 2, Nr.241"/>
    <m/>
    <s v="Solothurn, Staatsarchiv"/>
    <s v="0.0.1244"/>
    <n v="1244"/>
    <x v="52"/>
    <s v="Unbekannt"/>
    <s v="12745 Alle Aufnahmen unter dieser Zugangsnummer"/>
    <s v="F3031"/>
    <n v="12745"/>
  </r>
  <r>
    <n v="6833"/>
    <s v="F3711"/>
    <n v="13521"/>
    <x v="0"/>
    <s v="Solothurn, Ulrich von Z�rich (u.a. B�rger)"/>
    <s v="F3711"/>
    <s v="Hauterive, Kloster, Abt Hugo, Hauterive, Kloster, Konvent"/>
    <s v="UB Solothurn 1, Nr.359; Reg. Hauterive, Nr.393"/>
    <m/>
    <s v="Fribourg, Staatsarchiv"/>
    <s v="28.7.1230"/>
    <n v="1230"/>
    <x v="59"/>
    <s v="Sonntag"/>
    <s v="13521 Alle Aufnahmen unter dieser Zugangsnummer"/>
    <s v="F3711"/>
    <n v="13521"/>
  </r>
  <r>
    <n v="6158"/>
    <s v="F3021"/>
    <n v="12736"/>
    <x v="0"/>
    <s v="Solothurn, Ulrich von Z�rich (u.a. B�rger)"/>
    <s v="F3021"/>
    <s v="Hauterive, Kloster"/>
    <s v="UB Solothurn 1, Nr.359"/>
    <m/>
    <s v="Solothurn, Staatsarchiv"/>
    <s v="28.7.1230"/>
    <n v="1230"/>
    <x v="59"/>
    <s v="Sonntag"/>
    <s v="12736 Alle Aufnahmen unter dieser Zugangsnummer"/>
    <s v="F3021"/>
    <n v="12736"/>
  </r>
  <r>
    <n v="513"/>
    <s v="E719"/>
    <n v="2111"/>
    <x v="0"/>
    <s v="Sommerschenburg, Graf Dietrich von"/>
    <s v="E719"/>
    <s v="Altzelle, Kloster"/>
    <s v="CD. Sax. Reg. 1,2, Nr.560; Dobenecker 2, Nr.867a"/>
    <m/>
    <s v="Dresden, Hauptstaatsarchiv"/>
    <s v="0.0.1190"/>
    <n v="1190"/>
    <x v="97"/>
    <s v="Unbekannt"/>
    <n v="2111"/>
    <s v="E719"/>
    <n v="2111"/>
  </r>
  <r>
    <n v="2848"/>
    <s v="E3712"/>
    <n v="8061"/>
    <x v="0"/>
    <s v="Sommerschenburg, Pfalzgraf Albrecht von"/>
    <s v="E3712"/>
    <s v="Marienthal, Kloster"/>
    <s v="Reg. Magdeburg Ebb. 1, Nr.1434"/>
    <m/>
    <s v="Wolfenb�ttel, Staatsarchiv"/>
    <s v="8.3.1164"/>
    <n v="1164"/>
    <x v="150"/>
    <s v="Sonntag"/>
    <n v="8061"/>
    <s v="E3712"/>
    <n v="8061"/>
  </r>
  <r>
    <n v="5026"/>
    <s v="F794"/>
    <n v="11395"/>
    <x v="0"/>
    <s v="Sophie (Witwe d. Johannes von Winterthur)"/>
    <s v="F794"/>
    <s v="Oetenbach, Kloster, Priorin, Oetenbach, Kloster, Konvent"/>
    <s v="UB Z�rich 2, Nr.787"/>
    <m/>
    <s v="Z�rich, Staatsarchiv"/>
    <s v="25.9.1250"/>
    <n v="1250"/>
    <x v="9"/>
    <s v="Sonntag"/>
    <s v="11395 Alle Aufnahmen unter dieser Zugangsnummer"/>
    <s v="F794"/>
    <n v="11395"/>
  </r>
  <r>
    <n v="6894"/>
    <s v="F3799"/>
    <n v="13581"/>
    <x v="0"/>
    <s v="Sorens, Vido von (Kt. Fr.)"/>
    <s v="F3799"/>
    <s v="Magnedens, Hospital, Johanniter- (Kt. Fr.)"/>
    <s v="Seitz, Freibg. Gbll. 18, S. 3, Nr.1; Diesbach, S. 55"/>
    <m/>
    <s v="Fribourg, Staatsarchiv"/>
    <s v="0.0.1229"/>
    <n v="1229"/>
    <x v="63"/>
    <s v="Unbekannt"/>
    <s v="13581 Alle Aufnahmen unter dieser Zugangsnummer"/>
    <s v="F3799"/>
    <n v="13581"/>
  </r>
  <r>
    <n v="8176"/>
    <s v="R12728"/>
    <n v="15127"/>
    <x v="0"/>
    <s v="Soyhieres, Graf Udelhard II."/>
    <s v="R12728"/>
    <s v="Frienisberg, Kloster (Zisterzienserkloster)"/>
    <s v="FR Bern. 1, Nr. 57"/>
    <m/>
    <s v="Bern, Staatsarchiv"/>
    <s v="0.0.1173 ?"/>
    <n v="1173"/>
    <x v="116"/>
    <s v="Unbekannt"/>
    <s v="15127 Alle Aufnahmen unter dieser Zugangsnummer"/>
    <s v="R12728"/>
    <n v="15127"/>
  </r>
  <r>
    <n v="5958"/>
    <s v="F2068"/>
    <n v="12500"/>
    <x v="0"/>
    <s v="Spanheim, Graf Heinrich von , Spanheim, Gfn. Agnes von (1.Frau d. Grafen Heinrich v. S.)"/>
    <s v="F2068"/>
    <s v="Enkenbach, Kloster"/>
    <s v="Ungedr.?"/>
    <m/>
    <s v="Luzern, Staatsarchiv"/>
    <s v="0.3.1250"/>
    <n v="1250"/>
    <x v="9"/>
    <s v="Unbekannt"/>
    <s v="12500 Alle Aufnahmen unter dieser Zugangsnummer"/>
    <s v="F2068"/>
    <n v="12500"/>
  </r>
  <r>
    <n v="6446"/>
    <s v="F2115"/>
    <n v="13105"/>
    <x v="0"/>
    <s v="Spanien, König Ferdinand II. von , Spanien, Königin Isabella von"/>
    <s v="F2115"/>
    <s v="Papst Alexander VI."/>
    <s v="Ungedr.?"/>
    <m/>
    <s v="Privatbesitz"/>
    <s v="10.11.1494"/>
    <n v="1494"/>
    <x v="329"/>
    <s v="Montag"/>
    <n v="13105"/>
    <s v="F2115"/>
    <n v="13105"/>
  </r>
  <r>
    <n v="8703"/>
    <s v="R18411"/>
    <n v="15734"/>
    <x v="0"/>
    <s v="Speyer, Bischof Conrad IV. (angek�ndigter Mitsiegler: Speyer, Domkapitel)"/>
    <s v="R18411"/>
    <s v="Speyer, B�rger"/>
    <s v="Urk. Speyer, S. 50, Nr. 60"/>
    <m/>
    <s v="Speyer, StadtA."/>
    <s v="0.5.1238"/>
    <n v="1238"/>
    <x v="6"/>
    <s v="Unbekannt"/>
    <s v="15734 Alle Aufnahmen unter dieser Zugangsnummer"/>
    <s v="R18411"/>
    <n v="15734"/>
  </r>
  <r>
    <n v="8667"/>
    <s v="R18154"/>
    <n v="15697"/>
    <x v="0"/>
    <s v="Speyer, B�rger"/>
    <s v="R18154"/>
    <s v="Worms, B�rger"/>
    <s v="UB Worms 1, S. 88, Nr. 111; RI V.1, S. 44, Nr. 153, DIGUB 1, Taf. 8"/>
    <m/>
    <s v="Worms, StadtA."/>
    <s v="um 0.0.1208"/>
    <n v="1208"/>
    <x v="43"/>
    <s v="Unbekannt"/>
    <s v="15697 Alle Aufnahmen unter dieser Zugangsnummer"/>
    <s v="R18154"/>
    <n v="15697"/>
  </r>
  <r>
    <n v="8700"/>
    <s v="R18435"/>
    <n v="15731"/>
    <x v="0"/>
    <s v="Speyer, Domdekan S. und Kapitel"/>
    <s v="R18435"/>
    <s v="Speyer, Stadt"/>
    <s v="Urk. Speyer, S. 55, Nr. 71 (f�lschlich zu 1248 Mai 1)"/>
    <m/>
    <s v="Speyer, StadtA."/>
    <s v="1.5.1247"/>
    <n v="1247"/>
    <x v="56"/>
    <s v="Mittwoch"/>
    <s v="15731 Alle Aufnahmen unter dieser Zugangsnummer"/>
    <s v="R18435"/>
    <n v="15731"/>
  </r>
  <r>
    <n v="8701"/>
    <s v="R18408"/>
    <n v="15732"/>
    <x v="0"/>
    <s v="Speyer, Domkapitel"/>
    <s v="R18408"/>
    <s v="Speyer, Rat der Stadt"/>
    <s v="Urk. Speyer, S. 52, Nr. 67 (mit erg�nztem Datum nach Kop.)"/>
    <m/>
    <s v="Speyer, StadtA."/>
    <s v="29.7.1242"/>
    <n v="1242"/>
    <x v="54"/>
    <s v="Dienstag"/>
    <s v="15732 Alle Aufnahmen unter dieser Zugangsnummer"/>
    <s v="R18408"/>
    <n v="15732"/>
  </r>
  <r>
    <n v="8705"/>
    <s v="R18417"/>
    <n v="15736"/>
    <x v="0"/>
    <s v="Speyer, Richter , Speyer, Ratmannen, Speyer, B�rger"/>
    <s v="R18417"/>
    <s v="St�dte und D�rfer des Reichs sowie marktbesuchende Kaufleute"/>
    <s v="Urk. Speyer, S. 55, Nr. 70"/>
    <m/>
    <s v="Speyer, StadtA."/>
    <s v="24.8.1245"/>
    <n v="1245"/>
    <x v="55"/>
    <s v="Donnerstag"/>
    <s v="15736 Alle Aufnahmen unter dieser Zugangsnummer"/>
    <s v="R18417"/>
    <n v="15736"/>
  </r>
  <r>
    <n v="3054"/>
    <s v="C845"/>
    <n v="8364"/>
    <x v="0"/>
    <s v="Speyer, Stift St. German, Propst Konrad"/>
    <s v="C845"/>
    <s v="Maulbronn, Kloster, Eu�erthal, Kloster"/>
    <s v="Ungedr.?"/>
    <m/>
    <s v="München, Bayerisches Hauptstaatsarchiv"/>
    <s v="0.0.1159"/>
    <n v="1159"/>
    <x v="186"/>
    <s v="Unbekannt"/>
    <n v="8364"/>
    <s v="C845"/>
    <n v="8364"/>
  </r>
  <r>
    <n v="862"/>
    <s v="C508"/>
    <n v="4336"/>
    <x v="0"/>
    <s v="Speyer, Stift St. Trinitatis, Propst Dietmar"/>
    <s v="C508"/>
    <s v="Odenheim, Kloster"/>
    <s v="Reg. Badensia, Nr.81"/>
    <m/>
    <s v="Karlsruhe, Generallandesarchiv"/>
    <s v="23.5.1138"/>
    <n v="1138"/>
    <x v="192"/>
    <s v="Montag"/>
    <n v="4336"/>
    <s v="C508"/>
    <n v="4336"/>
  </r>
  <r>
    <n v="5366"/>
    <s v="C1207"/>
    <n v="11828"/>
    <x v="0"/>
    <s v="Spiegelberg, Graf Bernhard von , Spiegelberg, Graf Moritz I. von (Sohn d. Grafen Bernhard v. S.)"/>
    <s v="C1207"/>
    <s v="Mariensee, Kloster"/>
    <s v="UB Calenberg 5, Nr.14"/>
    <m/>
    <s v="Hannover, Hauptstaatsarchiv"/>
    <s v="0.0.1224-0.0.1230"/>
    <n v="12241230"/>
    <x v="59"/>
    <s v="Unbekannt"/>
    <n v="11828"/>
    <s v="C1207"/>
    <n v="11828"/>
  </r>
  <r>
    <n v="8080"/>
    <s v="F6721"/>
    <n v="15011"/>
    <x v="0"/>
    <s v="Spiegelberg, Graf Moritz (Mitsiegler: Poppenburg, Graf Bernhard, Vater des Ausstellers)"/>
    <s v="F6721"/>
    <s v="Obernkirchen, Kloster St. Marien"/>
    <s v="UB Obernkirchen, S. 11, Nr. 31a"/>
    <m/>
    <s v="StA B�ckeburg"/>
    <s v="um 0.0.1250"/>
    <n v="1250"/>
    <x v="9"/>
    <s v="Unbekannt"/>
    <s v="15011 Alle Aufnahmen unter dieser Zugangsnummer"/>
    <s v="F6721"/>
    <n v="15011"/>
  </r>
  <r>
    <n v="4774"/>
    <s v="C1168"/>
    <n v="11131"/>
    <x v="0"/>
    <s v="Spiegelberg, Graf Moritz I. von (u. Poppenburg) , Poppenburg, Grafen von - s. Spiegelberg"/>
    <s v="C1168"/>
    <s v="Marienwerder, Kloster"/>
    <s v="UB Calenberg 6, Nr.24"/>
    <m/>
    <s v="Hannover, Hauptstaatsarchiv"/>
    <s v="0.0.1244"/>
    <n v="1244"/>
    <x v="52"/>
    <s v="Unbekannt"/>
    <n v="11131"/>
    <s v="C1168"/>
    <n v="11131"/>
  </r>
  <r>
    <n v="6943"/>
    <s v="F3994"/>
    <n v="13637"/>
    <x v="0"/>
    <s v="Spiegelberg, Graf Wedekind von"/>
    <s v="F3994"/>
    <s v="W�lfinghausen, Kloster"/>
    <s v="UB Calenberg 8, Nr.17"/>
    <m/>
    <s v="Hannover, Hauptstaatsarchiv"/>
    <s v="0.0.1243"/>
    <n v="1243"/>
    <x v="47"/>
    <s v="Unbekannt"/>
    <s v="13637 Alle Aufnahmen unter dieser Zugangsnummer"/>
    <s v="F3994"/>
    <n v="13637"/>
  </r>
  <r>
    <n v="6739"/>
    <s v="C1280"/>
    <n v="13427"/>
    <x v="0"/>
    <s v="Spiegelberg, Graf Wedekind von"/>
    <s v="C1280"/>
    <s v="W�lfinghausen, Kloster"/>
    <s v="UB Calenberg 8, Nr.16"/>
    <m/>
    <s v="Hannover, Hauptstaatsarchiv"/>
    <s v="0.0.1230-0.0.1250"/>
    <n v="12301250"/>
    <x v="9"/>
    <s v="Unbekannt"/>
    <s v="13427 Alle Aufnahmen unter dieser Zugangsnummer"/>
    <s v="C1280"/>
    <n v="13427"/>
  </r>
  <r>
    <n v="8519"/>
    <s v="E6025"/>
    <n v="15532"/>
    <x v="0"/>
    <s v="Spieskappel, Abt Nikolaus"/>
    <s v="E6025"/>
    <s v="Spieskappel, Kloster (Hardehausen, Kloster)"/>
    <s v=" "/>
    <m/>
    <s v="Marburg, StA"/>
    <s v="0.0.1204"/>
    <n v="1204"/>
    <x v="152"/>
    <s v="Unbekannt"/>
    <s v="15532 Alle Aufnahmen unter dieser Zugangsnummer"/>
    <s v="E6025"/>
    <n v="15532"/>
  </r>
  <r>
    <n v="8542"/>
    <s v="D1881"/>
    <n v="15556"/>
    <x v="0"/>
    <s v="Spieskappel, Propst Otto und Kapitel (conventus)"/>
    <s v="D1881"/>
    <s v="Spieskappel, Praemonstratenserstift"/>
    <s v="-"/>
    <m/>
    <s v="Marburg, StA"/>
    <s v="15.7.1242"/>
    <n v="1242"/>
    <x v="54"/>
    <s v="Dienstag"/>
    <s v="15556 Alle Aufnahmen unter dieser Zugangsnummer"/>
    <s v="D1881"/>
    <n v="15556"/>
  </r>
  <r>
    <n v="5309"/>
    <s v="D1579"/>
    <n v="11741"/>
    <x v="0"/>
    <s v="Spolen, Konrad von , Spolen, Dietrich von (Gebr�der)"/>
    <s v="D1579"/>
    <s v="Schinna, Kloster"/>
    <s v="UB Hoya 7, Nr.22"/>
    <m/>
    <s v="Hannover, Hauptstaatsarchiv"/>
    <s v="0.0.1245"/>
    <n v="1245"/>
    <x v="55"/>
    <s v="Unbekannt"/>
    <s v="11741 Alle Aufnahmen unter dieser Zugangsnummer"/>
    <s v="D1579"/>
    <n v="11741"/>
  </r>
  <r>
    <n v="3591"/>
    <s v="C914"/>
    <n v="9311"/>
    <x v="0"/>
    <s v="Spoleto, Herzog Welf VI. von"/>
    <s v="C914"/>
    <s v="Kempten, Kloster"/>
    <s v="Ungedr.?"/>
    <m/>
    <s v="München, Bayerisches Hauptstaatsarchiv"/>
    <s v="1.9.1182-1.10.1182"/>
    <n v="11821182"/>
    <x v="92"/>
    <s v="Unbekannt"/>
    <n v="9311"/>
    <s v="C914"/>
    <n v="9311"/>
  </r>
  <r>
    <n v="2001"/>
    <s v="E2825"/>
    <n v="6710"/>
    <x v="0"/>
    <s v="Spoleto, Herzog Welf VI. von"/>
    <s v="E2825"/>
    <s v="Steingaden, Kloster"/>
    <s v="Mon. Boica 6, S. 492, Nr.10"/>
    <m/>
    <s v="München, Bayerisches Hauptstaatsarchiv"/>
    <s v="0.0.1183"/>
    <n v="1183"/>
    <x v="94"/>
    <s v="Unbekannt"/>
    <n v="6710"/>
    <s v="E2825"/>
    <n v="6710"/>
  </r>
  <r>
    <n v="1997"/>
    <s v="C776"/>
    <n v="6706"/>
    <x v="0"/>
    <s v="Spoleto, Herzog Welf VI. von (?)"/>
    <s v="C776"/>
    <s v="Steingaden, Kloster"/>
    <s v="Mon. Boica 6, S. 489, Nr.6"/>
    <m/>
    <s v="München, Bayerisches Hauptstaatsarchiv"/>
    <s v="um 1170"/>
    <n v="1170"/>
    <x v="19"/>
    <s v="Unbekannt"/>
    <n v="6706"/>
    <s v="C776"/>
    <n v="6706"/>
  </r>
  <r>
    <n v="1998"/>
    <s v="C777"/>
    <n v="6707"/>
    <x v="0"/>
    <s v="Spoleto, Herzog Welf VI. von (?)"/>
    <s v="C777"/>
    <s v="Steingaden, Kloster"/>
    <s v="Mon. Boica 6, S. 489, Nr.7"/>
    <m/>
    <s v="München, Bayerisches Hauptstaatsarchiv"/>
    <s v="um 1170"/>
    <n v="1170"/>
    <x v="19"/>
    <s v="Unbekannt"/>
    <n v="6707"/>
    <s v="C777"/>
    <n v="6707"/>
  </r>
  <r>
    <n v="1912"/>
    <s v="FAKE"/>
    <n v="6523"/>
    <x v="0"/>
    <s v="Spoleto, Herzog Welf VI. von (identisch) , Tuszien, Markgraf von, Spoleto, Herzog Welf VI. von (identisch), Sardinien, Fürst von, Spoleto, Herzog Welf VI. von"/>
    <s v="FAKE"/>
    <s v="Augsburg, Kloster St. Ulrich und Afra"/>
    <s v="Mon. Boica 22, S. 185, Nr.10"/>
    <m/>
    <s v="München, Bayerisches Hauptstaatsarchiv"/>
    <s v="1.5.1172"/>
    <n v="1172"/>
    <x v="12"/>
    <s v="Montag"/>
    <s v="6523 Alle Aufnahmen unter dieser Zugangsnummer"/>
    <s v="FAKE"/>
    <n v="6523"/>
  </r>
  <r>
    <n v="1996"/>
    <s v="B465"/>
    <n v="6705"/>
    <x v="0"/>
    <s v="Spoleto, Herzog Welf VI. von (oder VII.)"/>
    <s v="B465"/>
    <s v="Steingaden, Kloster"/>
    <s v="Mon. Boica 6, S. 489, Nr.6"/>
    <m/>
    <s v="München, Bayerisches Hauptstaatsarchiv"/>
    <s v="um 1170"/>
    <n v="1170"/>
    <x v="19"/>
    <s v="Unbekannt"/>
    <n v="6705"/>
    <s v="B465"/>
    <n v="6705"/>
  </r>
  <r>
    <n v="865"/>
    <s v="E1789"/>
    <n v="4339"/>
    <x v="0"/>
    <s v="Spoleto, Herzog Welfe von"/>
    <s v="E1789"/>
    <s v="St. Blasien, Kloster"/>
    <s v="Gerbert, Hist. silv. 3, Nr.49"/>
    <m/>
    <s v="Karlsruhe, Generallandesarchiv"/>
    <s v="0.0.1140"/>
    <n v="1140"/>
    <x v="105"/>
    <s v="Unbekannt"/>
    <n v="4339"/>
    <s v="E1789"/>
    <n v="4339"/>
  </r>
  <r>
    <n v="5701"/>
    <s v="F1688"/>
    <n v="12220"/>
    <x v="0"/>
    <s v="Sponheim, Graf Meginhard von"/>
    <s v="F1688"/>
    <s v="Schaffhausen, Kloster Allerheiligen"/>
    <s v="UB Z�rich 1, Nr.277; Urk. Reg. Schaffhausen, Nr.67"/>
    <m/>
    <s v="Schaffhausen, Staatsarchiv"/>
    <s v="21.9.1127"/>
    <n v="1127"/>
    <x v="170"/>
    <s v="Mittwoch"/>
    <s v="12220 Alle Aufnahmen unter dieser Zugangsnummer"/>
    <s v="F1688"/>
    <n v="12220"/>
  </r>
  <r>
    <n v="5702"/>
    <s v="F1689"/>
    <n v="12221"/>
    <x v="0"/>
    <s v="Sponheim, Graf Meginhard von"/>
    <s v="F1689"/>
    <s v="Schaffhausen, Kloster Allerheiligen (Fond), Bistum Konstanz, Bischof Ulrich I. (od. II.)"/>
    <s v="UB Z�rich 1, Nr.278; Urk. Reg. Schaffhausen, Nr.68"/>
    <m/>
    <s v="Schaffhausen, Staatsarchiv"/>
    <s v="0.0.1127"/>
    <n v="1127"/>
    <x v="170"/>
    <s v="Unbekannt"/>
    <s v="12221 Alle Aufnahmen unter dieser Zugangsnummer"/>
    <s v="F1689"/>
    <n v="12221"/>
  </r>
  <r>
    <n v="2130"/>
    <s v="E3002"/>
    <n v="6991"/>
    <x v="0"/>
    <s v="Springiersbach, Kloster, Abt Gottfried"/>
    <s v="E3002"/>
    <s v="Himmerod, Kloster"/>
    <s v="UB Mittelrhein 2, Nr.50"/>
    <m/>
    <s v="Koblenz, Landeshauptarchiv"/>
    <s v="0.0.1181"/>
    <n v="1181"/>
    <x v="102"/>
    <s v="Unbekannt"/>
    <n v="6991"/>
    <s v="E3002"/>
    <n v="6991"/>
  </r>
  <r>
    <n v="2637"/>
    <s v="E3517"/>
    <n v="7786"/>
    <x v="0"/>
    <s v="Springiersbach, Kloster, Abt Gottfried (identisch) , Trier, Kloster Oehren, Abt Gottfried"/>
    <s v="E3517"/>
    <s v="Trier, Stift St. Simeon"/>
    <s v="UB Mittelrhein 2, Nr.23"/>
    <m/>
    <s v="Koblenz, Landeshauptarchiv"/>
    <s v="20.12.1174"/>
    <n v="1174"/>
    <x v="81"/>
    <s v="Freitag"/>
    <n v="7786"/>
    <s v="E3517"/>
    <n v="7786"/>
  </r>
  <r>
    <n v="2457"/>
    <s v="D877"/>
    <n v="7492"/>
    <x v="0"/>
    <s v="Springiersbach, Kloster, Abt Richard"/>
    <s v="D877"/>
    <s v="Springiersbach, Kloster"/>
    <s v="Ungedr.?"/>
    <m/>
    <s v="Koblenz, Landeshauptarchiv"/>
    <s v="0.0.1120-0.0.1162"/>
    <n v="11201162"/>
    <x v="62"/>
    <s v="Unbekannt"/>
    <n v="7492"/>
    <s v="D877"/>
    <n v="7492"/>
  </r>
  <r>
    <n v="3664"/>
    <s v="D1191"/>
    <n v="9424"/>
    <x v="0"/>
    <s v="SS. Nereo ed Achilleo, Kardinalpriester Heinrich , S. Maria in Cosmedin, Kardinaldiakon Jacinctus"/>
    <s v="D1191"/>
    <s v="Steingaden, Kloster"/>
    <s v="Mon. Boica 6, S.487; Germ. Pont. 2,1, S. 76, Nr. 3"/>
    <m/>
    <s v="München, Bayerisches Hauptstaatsarchiv"/>
    <s v="21.7.1158"/>
    <n v="1158"/>
    <x v="195"/>
    <s v="Montag"/>
    <n v="9424"/>
    <s v="D1191"/>
    <n v="9424"/>
  </r>
  <r>
    <n v="2520"/>
    <s v="D889"/>
    <n v="7602"/>
    <x v="0"/>
    <s v="St. Angelo, Kardinaldiakon Gregor, Legat , St. Clemente, Kardinalpriester Bernhard, Legat"/>
    <s v="D889"/>
    <s v="Trier, Kloster St. Matthias, Erzbistum Trier, Domstift"/>
    <s v="Ann. f. Ndrrhein 82, S.122, Nr. 2(Reg)"/>
    <m/>
    <s v="Koblenz, Landeshauptarchiv"/>
    <s v="0.0.1153"/>
    <n v="1153"/>
    <x v="146"/>
    <s v="Unbekannt"/>
    <n v="7602"/>
    <s v="D889"/>
    <n v="7602"/>
  </r>
  <r>
    <n v="1031"/>
    <s v="C597"/>
    <n v="4906"/>
    <x v="0"/>
    <s v="St. Blasien, Kloster, Abt , Erlach, Kloster, Abt"/>
    <s v="C597"/>
    <s v="Erlach, Kloster, Abt, St. Blasien, Kloster, Abt"/>
    <s v="Reg. Badensia, S. 60"/>
    <m/>
    <s v="Karlsruhe, Generallandesarchiv"/>
    <s v="0.0.1187"/>
    <n v="1187"/>
    <x v="183"/>
    <s v="Unbekannt"/>
    <n v="4906"/>
    <s v="C597"/>
    <n v="4906"/>
  </r>
  <r>
    <n v="6697"/>
    <s v="F3213"/>
    <n v="13378"/>
    <x v="0"/>
    <s v="St. Blasien, Kloster, Abt Arnold"/>
    <s v="F3213"/>
    <s v="Klingen, Ulrich von, St. Blasien, Kloster (Fond)"/>
    <s v="Argovia 3, Nr.241"/>
    <m/>
    <s v="Aarau, Staatsarchiv"/>
    <s v="26.12.1239"/>
    <n v="1239"/>
    <x v="79"/>
    <s v="Montag"/>
    <s v="13378 Alle Aufnahmen unter dieser Zugangsnummer"/>
    <s v="F3213"/>
    <n v="13378"/>
  </r>
  <r>
    <n v="4915"/>
    <s v="F630"/>
    <n v="11283"/>
    <x v="0"/>
    <s v="St. Blasien, Kloster, Abt Arnold"/>
    <s v="F630"/>
    <s v="Wettingen, Kloster"/>
    <s v="UB Basel 1, Nr.218"/>
    <m/>
    <s v="Basel, Staatsarchiv"/>
    <s v="31.5.1248"/>
    <n v="1248"/>
    <x v="8"/>
    <s v="Sonntag"/>
    <s v="11283 Alle Aufnahmen unter dieser Zugangsnummer"/>
    <s v="F630"/>
    <n v="11283"/>
  </r>
  <r>
    <n v="4916"/>
    <s v="F632"/>
    <n v="11284"/>
    <x v="0"/>
    <s v="St. Blasien, Kloster, Abt Arnold , St. Blasien, Kloster, Konvent, Wettingen, Kloster, Abt Konrad, Wettingen, Kloster, Konvent"/>
    <s v="F632"/>
    <s v="Wettingen, Kloster (Fond), St. Blasien, Kloster, Abt Arnold, St. Blasien, Kloster, Konvent, Wettingen, Kloster, Abt Konrad, Wettingen, Kloster, Konvent"/>
    <s v="UB Basel 1, Nr.219"/>
    <m/>
    <s v="Basel, Staatsarchiv"/>
    <s v="31.5.1248"/>
    <n v="1248"/>
    <x v="8"/>
    <s v="Sonntag"/>
    <s v="11284 Alle Aufnahmen unter dieser Zugangsnummer"/>
    <s v="F632"/>
    <n v="11284"/>
  </r>
  <r>
    <n v="914"/>
    <s v="E1868"/>
    <n v="4505"/>
    <x v="0"/>
    <s v="St. Blasien, Kloster, Abt G�nther"/>
    <s v="E1868"/>
    <s v="Sitzenkirch, Kloster"/>
    <s v="Inventare GLA, S. 16"/>
    <m/>
    <s v="Karlsruhe, Generallandesarchiv"/>
    <s v="3.11.1151"/>
    <n v="1151"/>
    <x v="5"/>
    <s v="Samstag"/>
    <n v="4505"/>
    <s v="E1868"/>
    <n v="4505"/>
  </r>
  <r>
    <n v="5158"/>
    <s v="F1026"/>
    <n v="11578"/>
    <x v="0"/>
    <s v="St. Blasien, Kloster, Abt Hermann II."/>
    <s v="F1026"/>
    <s v="Bistum Konstanz (Fond), Z�rich, Heinrich Kistelare"/>
    <s v="UB Z�rich 1, Nr.398"/>
    <m/>
    <s v="Z�rich, Staatsarchiv"/>
    <s v="0.0.1219"/>
    <n v="1219"/>
    <x v="58"/>
    <s v="Unbekannt"/>
    <s v="11578 Alle Aufnahmen unter dieser Zugangsnummer"/>
    <s v="F1026"/>
    <n v="11578"/>
  </r>
  <r>
    <n v="5159"/>
    <s v="F1027"/>
    <n v="11579"/>
    <x v="0"/>
    <s v="St. Blasien, Kloster, Abt Hermann II."/>
    <s v="F1027"/>
    <s v="St. Blasien, Kloster, Bistum Konstanz (Fond)"/>
    <s v="UB Z�rich 2, Nr.506"/>
    <m/>
    <s v="Z�rich, Staatsarchiv"/>
    <s v="4.3.1237"/>
    <n v="1237"/>
    <x v="78"/>
    <s v="Mittwoch"/>
    <s v="11579 Alle Aufnahmen unter dieser Zugangsnummer"/>
    <s v="F1027"/>
    <n v="11579"/>
  </r>
  <r>
    <n v="730"/>
    <s v="C453"/>
    <n v="3121"/>
    <x v="0"/>
    <s v="St. Cecilia, Kardinalpriester Petrus, Legat , S. Stefano in Monte Celio, Kardinalpriester Johannes"/>
    <s v="C453"/>
    <s v="Worms, Stift St. Andreas"/>
    <s v="UB Worms 1, Nr. 94; Germ. Pont. 3,3, S. 154, Nr. 1"/>
    <m/>
    <s v="Darmstadt, Staatsarchiv"/>
    <s v="24.10.1195-31.10.1195"/>
    <n v="11951195"/>
    <x v="124"/>
    <s v="Unbekannt"/>
    <n v="3121"/>
    <s v="C453"/>
    <n v="3121"/>
  </r>
  <r>
    <n v="5569"/>
    <s v="F1527"/>
    <n v="12047"/>
    <x v="0"/>
    <s v="St. Gallen, Kloster, Abt Berthold , St. Gallen, Kloster, Konvent"/>
    <s v="F1527"/>
    <s v="Katharinenthal, Kloster, Priorin Willeburg, Katharinenthal, Kloster, Konvent"/>
    <s v="UB Thurg. 2, Nr.178"/>
    <m/>
    <s v="Frauenfeld, Staatsarchiv"/>
    <s v="9.11.1246"/>
    <n v="1246"/>
    <x v="70"/>
    <s v="Freitag"/>
    <s v="12047 Alle Aufnahmen unter dieser Zugangsnummer"/>
    <s v="F1527"/>
    <n v="12047"/>
  </r>
  <r>
    <n v="5570"/>
    <s v="F1529"/>
    <n v="12048"/>
    <x v="0"/>
    <s v="St. Gallen, Kloster, Abt Berthold , St. Gallen, Kloster, Konvent"/>
    <s v="F1529"/>
    <s v="Katharinenthal, Kloster, Priorin Willeburg, Katharinenthal, Kloster, Konvent"/>
    <s v="UB Thurg. 2, Nr.179"/>
    <m/>
    <s v="Frauenfeld, Staatsarchiv"/>
    <s v="9.11.1246"/>
    <n v="1246"/>
    <x v="70"/>
    <s v="Freitag"/>
    <s v="12048 Alle Aufnahmen unter dieser Zugangsnummer"/>
    <s v="F1529"/>
    <n v="12048"/>
  </r>
  <r>
    <n v="7804"/>
    <s v="F6001"/>
    <n v="14615"/>
    <x v="0"/>
    <s v="St. Gallen, Kloster, Abt Konrad"/>
    <s v="F6001"/>
    <s v="Obermarchtal, Stift (Fond)"/>
    <s v="Chartularium Sangallense 3, Nr. 1270"/>
    <m/>
    <s v="Regensburg, Adelsarchiv Fürstlich Thurn und Taxissches Zentralarchiv"/>
    <s v="17.4.1239"/>
    <n v="1239"/>
    <x v="79"/>
    <s v="Sonntag"/>
    <s v="14615 Alle Aufnahmen unter dieser Zugangsnummer"/>
    <s v="F6001"/>
    <n v="14615"/>
  </r>
  <r>
    <n v="6631"/>
    <s v="F3129"/>
    <n v="13312"/>
    <x v="0"/>
    <s v="St. Gallen, Kloster, Abt Konrad"/>
    <s v="F3129"/>
    <s v="Wettingen, Kloster"/>
    <s v="UB Z�rich 1, Nr.452; Wartmann 3, S. 701"/>
    <m/>
    <s v="Aarau, Staatsarchiv"/>
    <s v="21.1.1230"/>
    <n v="1230"/>
    <x v="59"/>
    <s v="Montag"/>
    <s v="13312 Alle Aufnahmen unter dieser Zugangsnummer"/>
    <s v="F3129"/>
    <n v="13312"/>
  </r>
  <r>
    <n v="5011"/>
    <s v="F767"/>
    <n v="11379"/>
    <x v="0"/>
    <s v="St. Gallen, Kloster, Abt Konrad"/>
    <s v="F767"/>
    <s v="Bubikon, Johanniter"/>
    <s v="UB Z�rich 1, Nr.493"/>
    <m/>
    <s v="Z�rich, Staatsarchiv"/>
    <s v="2.8.1234"/>
    <n v="1234"/>
    <x v="51"/>
    <s v="Mittwoch"/>
    <s v="11379 Alle Aufnahmen unter dieser Zugangsnummer"/>
    <s v="F767"/>
    <n v="11379"/>
  </r>
  <r>
    <n v="5010"/>
    <s v="F766"/>
    <n v="11378"/>
    <x v="0"/>
    <s v="St. Gallen, Kloster, Abt Ulrich"/>
    <s v="F766"/>
    <s v="Bubikon, Johanniter"/>
    <s v="UB Z�rich 1, Nr.383"/>
    <m/>
    <s v="Z�rich, Staatsarchiv"/>
    <s v="0.0.1217"/>
    <n v="1217"/>
    <x v="74"/>
    <s v="Unbekannt"/>
    <s v="11378 Alle Aufnahmen unter dieser Zugangsnummer"/>
    <s v="F766"/>
    <n v="11378"/>
  </r>
  <r>
    <n v="5007"/>
    <s v="F763"/>
    <n v="11375"/>
    <x v="0"/>
    <s v="St. Gallen, Kloster, Abt Ulrich IV."/>
    <s v="F763"/>
    <s v="Bubikon, Johanniter"/>
    <s v="UB Z�rich 1, Nr.373"/>
    <m/>
    <s v="Z�rich, Staatsarchiv"/>
    <s v="18.11.1212"/>
    <n v="1212"/>
    <x v="149"/>
    <s v="Sonntag"/>
    <s v="11375 Alle Aufnahmen unter dieser Zugangsnummer"/>
    <s v="F763"/>
    <n v="11375"/>
  </r>
  <r>
    <n v="7807"/>
    <s v="F6839"/>
    <n v="14618"/>
    <x v="0"/>
    <s v="St. Gallen, Kloster, Abt Walter , Konstanz, Stift St. Stephan, Propst Eberhard"/>
    <s v="F6839"/>
    <s v="Obermarchtal, Stift"/>
    <s v="Chartularium Sangallense 3, Nr.1328; (Reg. ep. Const. 1, S.182, Nr.1584)"/>
    <m/>
    <s v="Regensburg, Adelsarchiv Fürstlich Thurn und Taxissches Zentralarchiv"/>
    <s v="13.8.1243"/>
    <n v="1243"/>
    <x v="47"/>
    <s v="Donnerstag"/>
    <s v="14618 Alle Aufnahmen unter dieser Zugangsnummer"/>
    <s v="F6839"/>
    <n v="14618"/>
  </r>
  <r>
    <n v="5123"/>
    <s v="F980"/>
    <n v="11542"/>
    <x v="0"/>
    <s v="St. Gallen, Kloster, Abt Walther"/>
    <s v="F980"/>
    <s v="R�ti, Kloster"/>
    <s v="UB Z�rich 2, Nr.590"/>
    <m/>
    <s v="Z�rich, Staatsarchiv"/>
    <s v="1.12.1243"/>
    <n v="1243"/>
    <x v="47"/>
    <s v="Dienstag"/>
    <s v="11542 Alle Aufnahmen unter dieser Zugangsnummer"/>
    <s v="F980"/>
    <n v="11542"/>
  </r>
  <r>
    <n v="5129"/>
    <s v="F988"/>
    <n v="11548"/>
    <x v="0"/>
    <s v="St. Gallen, Kloster, Abt Walther"/>
    <s v="F988"/>
    <s v="R�ti, Kloster"/>
    <s v="UB Z�rich 2, Nr.591"/>
    <m/>
    <s v="Z�rich, Staatsarchiv"/>
    <s v="0.0.1243 ?"/>
    <n v="1243"/>
    <x v="47"/>
    <s v="Unbekannt"/>
    <s v="11548 Alle Aufnahmen unter dieser Zugangsnummer"/>
    <s v="F988"/>
    <n v="11548"/>
  </r>
  <r>
    <n v="4234"/>
    <s v="D1341"/>
    <n v="10446"/>
    <x v="0"/>
    <s v="St. Gallen, Kloster, Abt Walther , St. Gallen, Kloster, Dekan Manigold, St. Gallen, Kloster, Propst Burkhard, St. Gallen, Kloster, Konvent"/>
    <s v="D1341"/>
    <s v="Muggenau, Kloster"/>
    <s v="UB St. Gallen Abtei 3, Nr.889"/>
    <m/>
    <s v="Nürnberg, Germanisches Nationalmuseum"/>
    <s v="3.4.1244"/>
    <n v="1244"/>
    <x v="52"/>
    <s v="Sonntag"/>
    <n v="10446"/>
    <s v="D1341"/>
    <n v="10446"/>
  </r>
  <r>
    <n v="407"/>
    <s v="E602"/>
    <n v="1860"/>
    <x v="0"/>
    <s v="St. Georgen, Kloster, Abt Albert"/>
    <s v="E602"/>
    <s v="Adelberg, Kloster"/>
    <s v="UB Württemberg. 2, Nr.509"/>
    <m/>
    <s v="Stuttgart, Hauptstaatsarchiv"/>
    <s v="0.0.1189"/>
    <n v="1189"/>
    <x v="39"/>
    <s v="Unbekannt"/>
    <n v="1860"/>
    <s v="E602"/>
    <n v="1860"/>
  </r>
  <r>
    <n v="3053"/>
    <s v="E3902"/>
    <n v="8362"/>
    <x v="0"/>
    <s v="St. Georgen, Kloster, Abt Friedrich , St. Georgen, Kloster, Abt Sintram"/>
    <s v="E3902"/>
    <s v="Ramsen, Kloster (Kr. Kirchheimbolanden)"/>
    <s v="Ungedr.?"/>
    <m/>
    <s v="München, Bayerisches Hauptstaatsarchiv"/>
    <s v="0.0.1155-0.0.1156"/>
    <n v="11551156"/>
    <x v="23"/>
    <s v="Unbekannt"/>
    <n v="8362"/>
    <s v="E3902"/>
    <n v="8362"/>
  </r>
  <r>
    <n v="2092"/>
    <s v="E2922"/>
    <n v="6891"/>
    <x v="0"/>
    <s v="St. Lambrecht, Kloster, Abt Gebeno (Pfalz)"/>
    <s v="E2922"/>
    <s v="Enger, Stift"/>
    <s v="UB Westfäl. 2, Nr.360"/>
    <m/>
    <s v="Münster, Staatsarchiv"/>
    <s v="0.0.1172"/>
    <n v="1172"/>
    <x v="12"/>
    <s v="Unbekannt"/>
    <n v="6891"/>
    <s v="E2922"/>
    <n v="6891"/>
  </r>
  <r>
    <n v="2087"/>
    <s v="E2922"/>
    <n v="6861"/>
    <x v="0"/>
    <s v="St. Lambrecht, Kloster, Abt Gebeno (Pfalz) , Enger, Stift (Kirche)"/>
    <s v="E2922"/>
    <s v=" "/>
    <s v="Erhard, Cod. II 118, Nr. CCCLX; Reg. II 51, Nr.1978"/>
    <m/>
    <s v="Münster, Staatsarchiv"/>
    <s v="0.0.1172"/>
    <n v="1172"/>
    <x v="12"/>
    <s v="Unbekannt"/>
    <n v="6861"/>
    <s v="E2922"/>
    <n v="6861"/>
  </r>
  <r>
    <n v="9148"/>
    <s v="N0657"/>
    <n v="20107"/>
    <x v="0"/>
    <s v="St. Ludgeri in Münster, Dekan und Kapitel"/>
    <s v="N0657"/>
    <s v="Kloster Herzebrock, �btissin, Kloster Herzebrock, Konvent"/>
    <s v="OUB IV, Nr. 56"/>
    <m/>
    <s v="Rheda, Fürstliches Archiv"/>
    <s v="3.4.1282"/>
    <n v="1282"/>
    <x v="216"/>
    <s v="Freitag"/>
    <s v="20107 Alle Aufnahmen unter dieser Zugangsnummer"/>
    <s v="N0657"/>
    <n v="20107"/>
  </r>
  <r>
    <n v="8107"/>
    <s v="F6886"/>
    <n v="15046"/>
    <x v="0"/>
    <s v="St. Marien, Stift, Kanoniker, Erfurt"/>
    <s v="F6886"/>
    <s v="St. Marien, Stift, Erfurt"/>
    <s v="UB Erfurt 1, S. 18, Nr. 43"/>
    <m/>
    <s v="DomA Erfurt"/>
    <s v="0.0.1168"/>
    <n v="1168"/>
    <x v="107"/>
    <s v="Unbekannt"/>
    <s v="15046 Alle Aufnahmen unter dieser Zugangsnummer"/>
    <s v="F6886"/>
    <n v="15046"/>
  </r>
  <r>
    <n v="8112"/>
    <s v="F6908"/>
    <n v="15051"/>
    <x v="0"/>
    <s v="St. Marien, Stift, Propst Arnold, Erfurt (Mitsiegler: Erfurt, Stift St. Marien)"/>
    <s v="F6908"/>
    <s v="St. Marien, Stift, Erfurt"/>
    <s v="UB Erfurt Kloster, S. 63, Nr. 116 (zu 'um 1193'); UB Mainz 2,2, S. 1009, Nr. 613"/>
    <m/>
    <s v="DomA Erfurt"/>
    <s v="0.0.1169-0.0.1194"/>
    <n v="11691194"/>
    <x v="0"/>
    <s v="Unbekannt"/>
    <s v="15051 Alle Aufnahmen unter dieser Zugangsnummer"/>
    <s v="F6908"/>
    <n v="15051"/>
  </r>
  <r>
    <n v="9138"/>
    <s v="N0596"/>
    <n v="20097"/>
    <x v="0"/>
    <s v="St. Marienfeldt, Kloster, Abt Fr. Giselbertus , St. Marienfeldt, Kloster, Konvent"/>
    <s v="N0596"/>
    <s v="Herzebrock, Kloster"/>
    <s v="OUB II, Nr. 56"/>
    <m/>
    <s v="Rheda, Fürstliches Archiv"/>
    <s v="0.0.1213"/>
    <n v="1213"/>
    <x v="49"/>
    <s v="Unbekannt"/>
    <s v="20097 Alle Aufnahmen unter dieser Zugangsnummer"/>
    <s v="N0596"/>
    <n v="20097"/>
  </r>
  <r>
    <n v="6535"/>
    <s v="F2957"/>
    <n v="13204"/>
    <x v="0"/>
    <s v="St. Martin, Richard von"/>
    <s v="F2957"/>
    <s v="Montheron, Kloster"/>
    <s v="MDR 12,3, S. 110"/>
    <m/>
    <s v="Lausanne, Stadtarchiv"/>
    <s v="0.0.1246"/>
    <n v="1246"/>
    <x v="70"/>
    <s v="Unbekannt"/>
    <n v="13204"/>
    <s v="F2957"/>
    <n v="13204"/>
  </r>
  <r>
    <n v="7907"/>
    <s v="F6122"/>
    <n v="14745"/>
    <x v="0"/>
    <s v="St. Maurice"/>
    <s v="F6122"/>
    <s v="St. Bernhard (Mont Joux) (Fond)"/>
    <s v="MDR 18, Nr. 29"/>
    <m/>
    <s v="Gro�er St. Bernhard, Stiftsarchiv"/>
    <s v="0.0.1199"/>
    <n v="1199"/>
    <x v="66"/>
    <s v="Unbekannt"/>
    <s v="14745 Alle Aufnahmen unter dieser Zugangsnummer"/>
    <s v="F6122"/>
    <n v="14745"/>
  </r>
  <r>
    <n v="6359"/>
    <s v="F2824"/>
    <n v="13012"/>
    <x v="0"/>
    <s v="St. Maurice, Kloster, Abt Nantelmus"/>
    <s v="F2824"/>
    <s v="St. Maurice, Kloster"/>
    <s v="Ungedr.?"/>
    <m/>
    <s v="Lausanne, Staatsarchiv"/>
    <s v="10.1.1245"/>
    <n v="1245"/>
    <x v="55"/>
    <s v="Dienstag"/>
    <s v="13012 Alle Aufnahmen unter dieser Zugangsnummer"/>
    <s v="F2824"/>
    <n v="13012"/>
  </r>
  <r>
    <n v="9162"/>
    <s v="F2974"/>
    <n v="80126"/>
    <x v="0"/>
    <s v="St. Maurice, Stift"/>
    <s v="F2974"/>
    <s v=" "/>
    <s v="Ungedr."/>
    <m/>
    <s v="Lausanne, Staatsarchiv"/>
    <s v="0.0.1179-0.0.1275"/>
    <n v="11791275"/>
    <x v="122"/>
    <s v="Unbekannt"/>
    <n v="80126"/>
    <s v="F2974"/>
    <n v="80126"/>
  </r>
  <r>
    <n v="7411"/>
    <s v="F4755"/>
    <n v="14165"/>
    <x v="0"/>
    <s v="St. Maurice, Stift"/>
    <s v="F4755"/>
    <s v="St. Maurice, Stift"/>
    <s v="Reg. Schweiz, Nr.2730"/>
    <m/>
    <s v="St. Maurice, Stiftsarchiv"/>
    <s v="0.0.1198"/>
    <n v="1198"/>
    <x v="142"/>
    <s v="Unbekannt"/>
    <s v="14165 Alle Aufnahmen unter dieser Zugangsnummer"/>
    <s v="F4755"/>
    <n v="14165"/>
  </r>
  <r>
    <n v="7414"/>
    <s v="F4760"/>
    <n v="14168"/>
    <x v="0"/>
    <s v="St. Maurice, Stift"/>
    <s v="F4760"/>
    <s v="St. Maurice, Stift"/>
    <s v="Reg. Schweiz, Nr.2813"/>
    <m/>
    <s v="St. Maurice, Stiftsarchiv"/>
    <s v="um 1200 ?"/>
    <n v="1200"/>
    <x v="22"/>
    <s v="Unbekannt"/>
    <s v="14168 Alle Aufnahmen unter dieser Zugangsnummer"/>
    <s v="F4760"/>
    <n v="14168"/>
  </r>
  <r>
    <n v="7370"/>
    <s v="F4686"/>
    <n v="14121"/>
    <x v="0"/>
    <s v="St. Maurice, Stift"/>
    <s v="F4686"/>
    <s v="St. Maurice, Stift (Fond)"/>
    <s v="Reg. Schweiz, Nr.2210"/>
    <m/>
    <s v="St. Maurice, Stiftsarchiv"/>
    <s v="0.0.1164"/>
    <n v="1164"/>
    <x v="150"/>
    <s v="Unbekannt"/>
    <s v="14121 Alle Aufnahmen unter dieser Zugangsnummer"/>
    <s v="F4686"/>
    <n v="14121"/>
  </r>
  <r>
    <n v="7388"/>
    <s v="F4716"/>
    <n v="14139"/>
    <x v="0"/>
    <s v="St. Maurice, Stift"/>
    <s v="F4716"/>
    <s v="St. Maurice, Stift"/>
    <s v="Ungedr.?"/>
    <m/>
    <s v="St. Maurice, Stiftsarchiv"/>
    <s v="0.0.1224"/>
    <n v="1224"/>
    <x v="134"/>
    <s v="Unbekannt"/>
    <s v="14139 Alle Aufnahmen unter dieser Zugangsnummer"/>
    <s v="F4716"/>
    <n v="14139"/>
  </r>
  <r>
    <n v="7400"/>
    <s v="F4736"/>
    <n v="14154"/>
    <x v="0"/>
    <s v="St. Maurice, Stift"/>
    <s v="F4736"/>
    <s v="St. Maurice, Stift"/>
    <s v="Ungedr.?"/>
    <m/>
    <s v="St. Maurice, Stiftsarchiv"/>
    <s v="13.Jh. ?"/>
    <m/>
    <x v="13"/>
    <s v="Unbekannt"/>
    <s v="14154 Alle Aufnahmen unter dieser Zugangsnummer"/>
    <s v="F4736"/>
    <n v="14154"/>
  </r>
  <r>
    <n v="7360"/>
    <s v="F4664"/>
    <n v="14109"/>
    <x v="0"/>
    <s v="St. Maurice, Stift"/>
    <s v="F4664"/>
    <s v="St. Maurice, Stift"/>
    <s v="MDR 18, S. 357"/>
    <m/>
    <s v="St. Maurice, Stiftsarchiv"/>
    <s v="nach 1159 ?"/>
    <n v="1159"/>
    <x v="186"/>
    <s v="Unbekannt"/>
    <s v="14109 Alle Aufnahmen unter dieser Zugangsnummer"/>
    <s v="F4664"/>
    <n v="14109"/>
  </r>
  <r>
    <n v="7248"/>
    <s v="F4642"/>
    <n v="13993"/>
    <x v="0"/>
    <s v="St. Maurice, Stift"/>
    <s v="F4642"/>
    <s v="St. Maurice, Stift"/>
    <s v="Ungedr.?"/>
    <m/>
    <s v="St. Maurice, Stiftsarchiv"/>
    <s v="um 1200 ?"/>
    <n v="1200"/>
    <x v="22"/>
    <s v="Unbekannt"/>
    <n v="13993"/>
    <s v="F4642"/>
    <n v="13993"/>
  </r>
  <r>
    <n v="7229"/>
    <s v="F4611"/>
    <n v="13972"/>
    <x v="0"/>
    <s v="St. Maurice, Stift"/>
    <s v="F4611"/>
    <s v="St. Maurice, Stift"/>
    <s v="Ungedr.?"/>
    <m/>
    <s v="St. Maurice, Stiftsarchiv"/>
    <s v="0.0.1188-0.0.1198 ?"/>
    <n v="11881198"/>
    <x v="142"/>
    <s v="Unbekannt"/>
    <n v="13972"/>
    <s v="F4611"/>
    <n v="13972"/>
  </r>
  <r>
    <n v="7234"/>
    <s v="F4617"/>
    <n v="13977"/>
    <x v="0"/>
    <s v="St. Maurice, Stift"/>
    <s v="F4617"/>
    <s v="St. Maurice, Stift, Abt Rudolf, St. Maurice, Stift, Kapitel"/>
    <s v="Ungedr.?"/>
    <m/>
    <s v="St. Maurice, Stiftsarchiv"/>
    <s v="23.4.1174"/>
    <n v="1174"/>
    <x v="81"/>
    <s v="Dienstag"/>
    <s v="13977 Alle Aufnahmen unter dieser Zugangsnummer"/>
    <s v="F4617"/>
    <n v="13977"/>
  </r>
  <r>
    <n v="7235"/>
    <s v="F4618"/>
    <n v="13978"/>
    <x v="0"/>
    <s v="St. Maurice, Stift"/>
    <s v="F4618"/>
    <s v="St. Maurice, Stift"/>
    <s v="Reg. Schweiz, Nr.2642"/>
    <m/>
    <s v="St. Maurice, Stiftsarchiv"/>
    <s v="0.0.1190 ?"/>
    <n v="1190"/>
    <x v="97"/>
    <s v="Unbekannt"/>
    <s v="13978 Alle Aufnahmen unter dieser Zugangsnummer"/>
    <s v="F4618"/>
    <n v="13978"/>
  </r>
  <r>
    <n v="7239"/>
    <s v="R4459"/>
    <n v="13984"/>
    <x v="0"/>
    <s v="St. Maurice, Stift"/>
    <s v="R4459"/>
    <s v=" "/>
    <s v="-"/>
    <m/>
    <s v="St. Maurice, StiftsA."/>
    <s v="13."/>
    <m/>
    <x v="13"/>
    <s v="Unbekannt"/>
    <s v="13984 Alle Aufnahmen unter dieser Zugangsnummer"/>
    <s v="R4459"/>
    <n v="13984"/>
  </r>
  <r>
    <n v="5990"/>
    <s v="F2330"/>
    <n v="12562"/>
    <x v="0"/>
    <s v="St. Maurice, Stift , Hautcret, Kloster"/>
    <s v="F2330"/>
    <s v="Hautcret, Kloster"/>
    <s v="MDR 12,2, S. 64"/>
    <m/>
    <s v="Lausanne, Staatsarchiv"/>
    <s v="25.6.1236"/>
    <n v="1236"/>
    <x v="103"/>
    <s v="Mittwoch"/>
    <n v="12562"/>
    <s v="F2330"/>
    <n v="12562"/>
  </r>
  <r>
    <n v="7444"/>
    <s v="F4822"/>
    <n v="14200"/>
    <x v="0"/>
    <s v="St. Maurice, Stift, Abt Aimo , Chatillon, Kloster, Abt H."/>
    <s v="F4822"/>
    <s v="St. Maurice, Stift"/>
    <s v="Ungedr.?"/>
    <m/>
    <s v="St. Maurice, Stiftsarchiv"/>
    <s v="10.7.1204"/>
    <n v="1204"/>
    <x v="152"/>
    <s v="Samstag"/>
    <s v="14200 Alle Aufnahmen unter dieser Zugangsnummer"/>
    <s v="F4822"/>
    <n v="14200"/>
  </r>
  <r>
    <n v="7426"/>
    <s v="F4784"/>
    <n v="14182"/>
    <x v="0"/>
    <s v="St. Maurice, Stift, Abt Burkhard"/>
    <s v="F4784"/>
    <s v="St. Maurice, Stift"/>
    <s v="Reg. Schweiz, Nr.2241"/>
    <m/>
    <s v="St. Maurice, Stiftsarchiv"/>
    <s v="0.0.1173-0.0.1184 ?"/>
    <n v="11731184"/>
    <x v="90"/>
    <s v="Unbekannt"/>
    <s v="14182 Alle Aufnahmen unter dieser Zugangsnummer"/>
    <s v="F4784"/>
    <n v="14182"/>
  </r>
  <r>
    <n v="7439"/>
    <s v="F4816"/>
    <n v="14195"/>
    <x v="0"/>
    <s v="St. Maurice, Stift, Abt Nantelm"/>
    <s v="F4816"/>
    <s v="St. Maurice, Stift"/>
    <s v="Ungedr.?"/>
    <m/>
    <s v="St. Maurice, Stiftsarchiv"/>
    <s v="17.11.1247"/>
    <n v="1247"/>
    <x v="56"/>
    <s v="Sonntag"/>
    <s v="14195 Alle Aufnahmen unter dieser Zugangsnummer"/>
    <s v="F4816"/>
    <n v="14195"/>
  </r>
  <r>
    <n v="7367"/>
    <s v="F4680"/>
    <n v="14118"/>
    <x v="0"/>
    <s v="St. Maurice, Stift, Abt Nantelm"/>
    <s v="F4680"/>
    <s v="Lutry, Kloster, St. Maurice, Stift (Fond)"/>
    <s v="Ungedr.?"/>
    <m/>
    <s v="St. Maurice, Stiftsarchiv"/>
    <s v="31.8.1244"/>
    <n v="1244"/>
    <x v="52"/>
    <s v="Mittwoch"/>
    <s v="14118 Alle Aufnahmen unter dieser Zugangsnummer"/>
    <s v="F4680"/>
    <n v="14118"/>
  </r>
  <r>
    <n v="7445"/>
    <s v="F4823"/>
    <n v="14201"/>
    <x v="0"/>
    <s v="St. Maurice, Stift, Abt Nantelm , St. Maurice, Stift, Kapitel"/>
    <s v="F4823"/>
    <s v="St. Maurice, Stift"/>
    <s v="Ungedr.?"/>
    <m/>
    <s v="St. Maurice, Stiftsarchiv"/>
    <s v="0.0.1228"/>
    <n v="1228"/>
    <x v="17"/>
    <s v="Unbekannt"/>
    <s v="14201 Alle Aufnahmen unter dieser Zugangsnummer"/>
    <s v="F4823"/>
    <n v="14201"/>
  </r>
  <r>
    <n v="7380"/>
    <s v="F4700"/>
    <n v="14131"/>
    <x v="0"/>
    <s v="St. Maurice, Stift, Abt Nantelm , St. Maurice, Stift, Kapitel"/>
    <s v="F4700"/>
    <s v="St. Maurice, Stift"/>
    <s v="Ungedr.?"/>
    <m/>
    <s v="St. Maurice, Stiftsarchiv"/>
    <s v="0.0.1224"/>
    <n v="1224"/>
    <x v="134"/>
    <s v="Unbekannt"/>
    <s v="14131 Alle Aufnahmen unter dieser Zugangsnummer"/>
    <s v="F4700"/>
    <n v="14131"/>
  </r>
  <r>
    <n v="5479"/>
    <s v="F1385"/>
    <n v="11950"/>
    <x v="0"/>
    <s v="St. Maurice, Stift, Abt Nanthelm"/>
    <s v="F1385"/>
    <s v="Engelberg, Kloster, Abt Heinrich, Engelberg, Kloster, Konvent"/>
    <s v="St�ckelberg, Rel.Reg., Nr.184"/>
    <m/>
    <s v="Engelberg, Stiftsarchiv"/>
    <s v="0.0.1225-0.0.1241"/>
    <n v="12251241"/>
    <x v="38"/>
    <s v="Unbekannt"/>
    <n v="11950"/>
    <s v="F1385"/>
    <n v="11950"/>
  </r>
  <r>
    <n v="7246"/>
    <s v="F4640"/>
    <n v="13991"/>
    <x v="0"/>
    <s v="St. Maurice, Stift, Abt u. Kapitel"/>
    <s v="F4640"/>
    <s v="St. Maurice, Stift"/>
    <s v="Ungedr.?"/>
    <m/>
    <s v="St. Maurice, Stiftsarchiv"/>
    <s v="1.9.1234"/>
    <n v="1234"/>
    <x v="51"/>
    <s v="Freitag"/>
    <n v="13991"/>
    <s v="F4640"/>
    <n v="13991"/>
  </r>
  <r>
    <n v="7437"/>
    <s v="F4812"/>
    <n v="14193"/>
    <x v="0"/>
    <s v="St. Maurice, Stift, Abt Wilhelm"/>
    <s v="F4812"/>
    <s v="St. Maurice, Stift"/>
    <s v="Reg. Schweiz, Nr.2727"/>
    <m/>
    <s v="St. Maurice, Stiftsarchiv"/>
    <s v="0.0.1179-0.0.1196 ?"/>
    <n v="11791196"/>
    <x v="7"/>
    <s v="Unbekannt"/>
    <s v="14193 Alle Aufnahmen unter dieser Zugangsnummer"/>
    <s v="F4812"/>
    <n v="14193"/>
  </r>
  <r>
    <n v="7386"/>
    <s v="F4714"/>
    <n v="14137"/>
    <x v="0"/>
    <s v="St. Maurice, Stift, Kantor Aimo (identisch) , St. Maurice, Stift, Kanzler Aimo"/>
    <s v="F4714"/>
    <s v="St. Maurice, Stift"/>
    <s v="Ungedr.?"/>
    <m/>
    <s v="St. Maurice, Stiftsarchiv"/>
    <s v="0.0.1202"/>
    <n v="1202"/>
    <x v="53"/>
    <s v="Unbekannt"/>
    <s v="14137 Alle Aufnahmen unter dieser Zugangsnummer"/>
    <s v="F4714"/>
    <n v="14137"/>
  </r>
  <r>
    <n v="6412"/>
    <s v="F2916"/>
    <n v="13069"/>
    <x v="0"/>
    <s v="St. Maurice, Stift, Kapitel"/>
    <s v="F2916"/>
    <s v="Villeneuve, Hospital"/>
    <s v="Ungedr.?"/>
    <m/>
    <s v="Lausanne, Staatsarchiv"/>
    <s v="30.6.1247"/>
    <n v="1247"/>
    <x v="56"/>
    <s v="Sonntag"/>
    <s v="13069 Alle Aufnahmen unter dieser Zugangsnummer"/>
    <s v="F2916"/>
    <n v="13069"/>
  </r>
  <r>
    <n v="7033"/>
    <s v="F4195"/>
    <n v="13734"/>
    <x v="0"/>
    <s v="St. Maurice, Stift, Prior Petrus"/>
    <s v="F4195"/>
    <s v="Bistum Sitten, Bischof Landrich"/>
    <s v="Gremaud, Melanges X, Nr.41"/>
    <m/>
    <s v="Sitten, Domkapitelsarchiv"/>
    <s v="0.0.1224 ?"/>
    <n v="1224"/>
    <x v="134"/>
    <s v="Unbekannt"/>
    <n v="13734"/>
    <s v="F4195"/>
    <n v="13734"/>
  </r>
  <r>
    <n v="7227"/>
    <s v="F4607"/>
    <n v="13969"/>
    <x v="0"/>
    <s v="St. Maurice, Stift, Propst Hugo"/>
    <s v="F4607"/>
    <s v="St. Maurice, Stift"/>
    <s v="Reg. Schweiz, Nr.1794"/>
    <m/>
    <s v="St. Maurice, Stiftsarchiv"/>
    <s v="1.4.1143 ?"/>
    <n v="1143"/>
    <x v="172"/>
    <s v="Donnerstag"/>
    <n v="13969"/>
    <s v="F4607"/>
    <n v="13969"/>
  </r>
  <r>
    <n v="7401"/>
    <s v="F4738"/>
    <n v="14155"/>
    <x v="0"/>
    <s v="St. Maurice, Stift, Sakristan Wilhem"/>
    <s v="F4738"/>
    <s v="St. Maurice, Stift (Fond)"/>
    <s v="Ungedr.?"/>
    <m/>
    <s v="St. Maurice, Stiftsarchiv"/>
    <s v="0.0.1204-0.0.1223 ?"/>
    <n v="12041223"/>
    <x v="41"/>
    <s v="Unbekannt"/>
    <s v="14155 Alle Aufnahmen unter dieser Zugangsnummer"/>
    <s v="F4738"/>
    <n v="14155"/>
  </r>
  <r>
    <n v="9063"/>
    <s v="N0111"/>
    <n v="20018"/>
    <x v="0"/>
    <s v="St. Mauritz, Dechant E(ngelbert)"/>
    <s v="N0111"/>
    <s v="Cappenberg, Stift"/>
    <s v="ungedruckt"/>
    <m/>
    <s v="Cappenberg, Archiv des Grafen von Kanitz"/>
    <s v="24.3.1226"/>
    <n v="1226"/>
    <x v="67"/>
    <s v="Dienstag"/>
    <s v="20018 Alle Aufnahmen unter dieser Zugangsnummer"/>
    <s v="N0111"/>
    <n v="20018"/>
  </r>
  <r>
    <n v="6380"/>
    <s v="F2850"/>
    <n v="13036"/>
    <x v="0"/>
    <s v="St. Oyend de Joux, Abt Ado II."/>
    <s v="F2850"/>
    <s v="Bonmont, Kloster"/>
    <s v="Reg. Schweiz, Nr.2138"/>
    <m/>
    <s v="Lausanne, Staatsarchiv"/>
    <s v="0.0.1163"/>
    <n v="1163"/>
    <x v="175"/>
    <s v="Unbekannt"/>
    <s v="13036 Alle Aufnahmen unter dieser Zugangsnummer"/>
    <s v="F2850"/>
    <n v="13036"/>
  </r>
  <r>
    <n v="992"/>
    <s v="E1964"/>
    <n v="4850"/>
    <x v="0"/>
    <s v="St. Peter, Kloster, Abt Markward (im Schwarzwald) , St. Trudpert, Kloster, Abt R�diger"/>
    <s v="E1964"/>
    <s v="St. Ulrich, Kloster (im Schwarzwald) (Vilmarszell)"/>
    <s v="ZGO 51 (1938), S. 452ff."/>
    <m/>
    <s v="Karlsruhe, Generallandesarchiv"/>
    <s v="0.9.1181-0.0.1182"/>
    <n v="11811182"/>
    <x v="92"/>
    <s v="Unbekannt"/>
    <n v="4850"/>
    <s v="E1964"/>
    <n v="4850"/>
  </r>
  <r>
    <n v="9244"/>
    <s v="M2548"/>
    <n v="90032"/>
    <x v="0"/>
    <s v="St. Peter, Kloster, Konvent"/>
    <s v="M2548"/>
    <s v="Tennenbach, Kloster, Abt (Fond), Freiburg, B�rger"/>
    <s v="Ungedr."/>
    <m/>
    <s v="Freiburg, Stadtarchiv"/>
    <s v="21.7.1311"/>
    <n v="1311"/>
    <x v="212"/>
    <s v="Mittwoch"/>
    <n v="90032"/>
    <s v="M2548"/>
    <n v="90032"/>
  </r>
  <r>
    <n v="8183"/>
    <s v="F7161"/>
    <n v="15134"/>
    <x v="0"/>
    <s v="St. Petersinsel, Prior"/>
    <s v="F7161"/>
    <s v="Frienisberg, Kloster"/>
    <s v="FR Bern 2, Nr. 75"/>
    <m/>
    <s v="Bern, Staatsarchiv"/>
    <s v="31.7.1228"/>
    <n v="1228"/>
    <x v="17"/>
    <s v="Montag"/>
    <s v="15134 Alle Aufnahmen unter dieser Zugangsnummer"/>
    <s v="F7161"/>
    <n v="15134"/>
  </r>
  <r>
    <n v="8268"/>
    <s v="F7371"/>
    <n v="15221"/>
    <x v="0"/>
    <s v="St. Petersinsel, Prior Philipp und Konvent (Siegler: Frienisberg, Abt)"/>
    <s v="F7371"/>
    <s v="St. Petersinsel, Kloster, Konstanz, Bischof Heinrich I."/>
    <s v="FR Bern. 2, S. 235, Nr. 221"/>
    <m/>
    <s v="StA Bern"/>
    <s v="25.3.1242-24.3.1243"/>
    <n v="12421243"/>
    <x v="47"/>
    <s v="Unbekannt"/>
    <s v="15221 Alle Aufnahmen unter dieser Zugangsnummer"/>
    <s v="F7371"/>
    <n v="15221"/>
  </r>
  <r>
    <n v="2975"/>
    <s v="D1000"/>
    <n v="8229"/>
    <x v="0"/>
    <s v="St. Pudenziana (lit. Pastoris), Kardinalpriester Jordanes, p�pstl.Legat"/>
    <s v="D1000"/>
    <s v="Kamp, Kloster, Abt Gerhard u. Konvent"/>
    <s v="Germ. Pont. 7, S. 295, Nr. 7"/>
    <m/>
    <s v="D�sseldorf, Hauptstaatsarchiv"/>
    <s v="0.0.1188 ?"/>
    <n v="1188"/>
    <x v="11"/>
    <s v="Unbekannt"/>
    <n v="8229"/>
    <s v="D1000"/>
    <n v="8229"/>
  </r>
  <r>
    <n v="7504"/>
    <s v="F4890"/>
    <n v="14273"/>
    <x v="0"/>
    <s v="St. Quentin, Stift, Dekan Daniel , St. Quentin, Stift, Kapitel"/>
    <s v="F4890"/>
    <s v="Geldern, Graf Gerhard IV. von, Xanten, Stift (Fond)"/>
    <s v="UB Xanten, Nr.62"/>
    <m/>
    <s v="Xanten, Stiftsarchiv"/>
    <s v="0.0.1212 ?"/>
    <n v="1212"/>
    <x v="149"/>
    <s v="Unbekannt"/>
    <s v="14273 Alle Aufnahmen unter dieser Zugangsnummer"/>
    <s v="F4890"/>
    <n v="14273"/>
  </r>
  <r>
    <n v="7508"/>
    <s v="F4898"/>
    <n v="14277"/>
    <x v="0"/>
    <s v="St. Quentin, Stift, Dekan Daniel , St. Quentin, Stift, Kapitel"/>
    <s v="F4898"/>
    <s v="Xanten, Stift"/>
    <s v="UB Xanten, Nr.63"/>
    <m/>
    <s v="Xanten, Stiftsarchiv"/>
    <s v="21.3.1213 ?"/>
    <n v="1213"/>
    <x v="49"/>
    <s v="Donnerstag"/>
    <s v="14277 Alle Aufnahmen unter dieser Zugangsnummer"/>
    <s v="F4898"/>
    <n v="14277"/>
  </r>
  <r>
    <n v="6357"/>
    <s v="F2822"/>
    <n v="13010"/>
    <x v="0"/>
    <s v="St. Saphorin,- Kapellan Peter , Chexbres, Meier Hugo (identisch), Palezieux, Hugo von"/>
    <s v="F2822"/>
    <s v="Rueyres, Stift (Prämonstratenserinnen), Lac de Joux, Stift (Fond)"/>
    <s v="Ungedr.?"/>
    <m/>
    <s v="Lausanne, Staatsarchiv"/>
    <s v="0.7.1247"/>
    <n v="1247"/>
    <x v="56"/>
    <s v="Unbekannt"/>
    <s v="13010 Alle Aufnahmen unter dieser Zugangsnummer"/>
    <s v="F2822"/>
    <n v="13010"/>
  </r>
  <r>
    <n v="5776"/>
    <s v="F1799"/>
    <n v="12303"/>
    <x v="0"/>
    <s v="St. Urban, Kloster"/>
    <s v="F1799"/>
    <s v="Affoltern, Ritter Werner von, St. Urban, Kloster (Fond)"/>
    <s v="UB Solothurn 1, Nr.364; QW. Schweiz 1,1, Nr.360"/>
    <m/>
    <s v="Luzern, Staatsarchiv"/>
    <s v="0.0.1234"/>
    <n v="1234"/>
    <x v="51"/>
    <s v="Unbekannt"/>
    <s v="12303 Alle Aufnahmen unter dieser Zugangsnummer"/>
    <s v="F1799"/>
    <n v="12303"/>
  </r>
  <r>
    <n v="5793"/>
    <s v="F1824"/>
    <n v="12320"/>
    <x v="0"/>
    <s v="St. Urban, Kloster"/>
    <s v="F1824"/>
    <s v="St. Urban, Kloster"/>
    <s v="FR Bern. 2, Nr.188; QW. Schweiz 1,1, Nr.407"/>
    <m/>
    <s v="Luzern, Staatsarchiv"/>
    <s v="0.0.1239"/>
    <n v="1239"/>
    <x v="79"/>
    <s v="Unbekannt"/>
    <s v="12320 Alle Aufnahmen unter dieser Zugangsnummer"/>
    <s v="F1824"/>
    <n v="12320"/>
  </r>
  <r>
    <n v="6700"/>
    <s v="F3218"/>
    <n v="13381"/>
    <x v="0"/>
    <s v="St. Urban, Kloster, Abt , St. Urban, Kloster, Konvent"/>
    <s v="F3218"/>
    <s v="Zofingen, Stift, Propst, Zofingen, Stift, Kapitel"/>
    <s v="Aargauer Urk. 10, Nr.1; QW. Schweiz 1,1, Nr.301"/>
    <m/>
    <s v="Aarau, Staatsarchiv"/>
    <s v="nach 1227.9.24"/>
    <n v="1227"/>
    <x v="57"/>
    <s v="Unbekannt"/>
    <s v="13381 Alle Aufnahmen unter dieser Zugangsnummer"/>
    <s v="F3218"/>
    <n v="13381"/>
  </r>
  <r>
    <n v="5794"/>
    <s v="F1826"/>
    <n v="12321"/>
    <x v="0"/>
    <s v="St. Urban, Kloster, Abt Heinrich , St. Urban, Kloster, Konvent"/>
    <s v="F1826"/>
    <s v="Basel, Weibel Konrad, St. Urban, Kloster"/>
    <s v="QW. Schweiz 1,1, Nr.430"/>
    <m/>
    <s v="Luzern, Staatsarchiv"/>
    <s v="31.1.1241"/>
    <n v="1241"/>
    <x v="38"/>
    <s v="Donnerstag"/>
    <s v="12321 Alle Aufnahmen unter dieser Zugangsnummer"/>
    <s v="F1826"/>
    <n v="12321"/>
  </r>
  <r>
    <n v="9409"/>
    <s v="FAKE"/>
    <n v="90262"/>
    <x v="0"/>
    <s v="St. Urban, Kloster, Abt Markward , St. Urban, Kloster, Konvent"/>
    <s v="FAKE"/>
    <s v="Falkenstein, Graf Heinrich von, Falkenstein, Graf Otto von, Falkenstein, Graf Ulrich von (3 Br�der), Solothurn,- Propst Falkenstein, Ulrich von"/>
    <s v="FR Bern. 3, Nr.86 B"/>
    <m/>
    <s v="Luzern, Staatsarchiv"/>
    <s v="13.6.1274"/>
    <n v="1274"/>
    <x v="194"/>
    <s v="Mittwoch"/>
    <n v="90262"/>
    <s v="FAKE"/>
    <n v="90262"/>
  </r>
  <r>
    <n v="9411"/>
    <s v="M607"/>
    <n v="90264"/>
    <x v="0"/>
    <s v="St. Urban, Kloster, Abt Markward , St. Urban, Kloster, Konvent"/>
    <s v="M607"/>
    <s v="St. Urban, Kloster"/>
    <s v="QW. Schweiz 1,1, Nr.1224; FR Bern. 3, Nr.208"/>
    <m/>
    <s v="Luzern, Staatsarchiv"/>
    <s v="12.3.1277"/>
    <n v="1277"/>
    <x v="199"/>
    <s v="Freitag"/>
    <s v="90264 Alle Aufnahmen unter dieser Zugangsnummer"/>
    <s v="M607"/>
    <n v="90264"/>
  </r>
  <r>
    <n v="9418"/>
    <s v="M585"/>
    <n v="90271"/>
    <x v="0"/>
    <s v="St. Urban, Kloster, Abt Ulrich"/>
    <s v="M585"/>
    <s v="St. Urban, Kloster"/>
    <s v="QW. Schweiz 1,1, Nr.797"/>
    <m/>
    <s v="Luzern, Staatsarchiv"/>
    <s v="0.0.1256"/>
    <n v="1256"/>
    <x v="40"/>
    <s v="Unbekannt"/>
    <s v="90271 Alle Aufnahmen unter dieser Zugangsnummer"/>
    <s v="M585"/>
    <n v="90271"/>
  </r>
  <r>
    <n v="9419"/>
    <s v="M595"/>
    <n v="90272"/>
    <x v="0"/>
    <s v="St. Urban, Kloster, Abt Ulrich"/>
    <s v="M595"/>
    <s v="St. Urban, Kloster"/>
    <s v="FR Bern. 2, Nr.513b"/>
    <m/>
    <s v="Luzern, Staatsarchiv"/>
    <s v="10.1.1261"/>
    <n v="1261"/>
    <x v="137"/>
    <s v="Montag"/>
    <s v="90272 Alle Aufnahmen unter dieser Zugangsnummer"/>
    <s v="M595"/>
    <n v="90272"/>
  </r>
  <r>
    <n v="5800"/>
    <s v="F1834"/>
    <n v="12327"/>
    <x v="0"/>
    <s v="St. Urban, Kloster, Abt Werner"/>
    <s v="F1834"/>
    <s v="Hergiswil, Rudolf von (und s. Frau Bischof), St. Urban, Kloster (Fond)"/>
    <s v="FR Bern. 3, Anh., Nr.6b; QW. Schweiz 1,1, Nr.519"/>
    <m/>
    <s v="Luzern, Staatsarchiv"/>
    <s v="0.0.1246"/>
    <n v="1246"/>
    <x v="70"/>
    <s v="Unbekannt"/>
    <s v="12327 Alle Aufnahmen unter dieser Zugangsnummer"/>
    <s v="F1834"/>
    <n v="12327"/>
  </r>
  <r>
    <n v="5681"/>
    <s v="F1633"/>
    <n v="12173"/>
    <x v="0"/>
    <s v="St. Ursanne, Stift, Propst H. , St. Ursanne, Stift, Kapitel"/>
    <s v="F1633"/>
    <s v="St. Ursanne, Stift"/>
    <s v="Trouillat 1, Nr.392"/>
    <m/>
    <s v="Porrentruy, Staatsarchiv"/>
    <s v="27.4.1248"/>
    <n v="1248"/>
    <x v="8"/>
    <s v="Montag"/>
    <s v="12173 Alle Aufnahmen unter dieser Zugangsnummer"/>
    <s v="F1633"/>
    <n v="12173"/>
  </r>
  <r>
    <n v="8001"/>
    <s v="F6318"/>
    <n v="14849"/>
    <x v="0"/>
    <s v="St.Oyen, Rottere de, Ritter G. (Kt.Waad)"/>
    <s v="F6318"/>
    <s v="Satigny, Priorat (Fond)"/>
    <s v="MDG 4,2, S.23; (Reg.Genev., Nr.558; Hidber, Nr.3215)"/>
    <m/>
    <s v="Genf, Staatsarchiv"/>
    <s v="0.0.1205"/>
    <n v="1205"/>
    <x v="71"/>
    <s v="Unbekannt"/>
    <s v="14849 Alle Aufnahmen unter dieser Zugangsnummer"/>
    <s v="F6318"/>
    <n v="14849"/>
  </r>
  <r>
    <n v="8789"/>
    <s v="F8714"/>
    <n v="15835"/>
    <x v="0"/>
    <s v="Stade, St. Georg, Prämonstratenser Stift, Propst Walter"/>
    <s v="F8714"/>
    <s v="Stade, St. Georg, Stift"/>
    <s v="-"/>
    <m/>
    <s v="Stade, StA"/>
    <s v="vor 3.11.1207"/>
    <n v="1207"/>
    <x v="198"/>
    <s v="Samstag"/>
    <s v="15835 Alle Aufnahmen unter dieser Zugangsnummer"/>
    <s v="F8714"/>
    <n v="15835"/>
  </r>
  <r>
    <n v="5044"/>
    <s v="F849"/>
    <n v="11440"/>
    <x v="0"/>
    <s v="Stadelhofen, Meier (Fond)"/>
    <s v="F849"/>
    <s v="Z�rich, Kloster"/>
    <s v="UB Z�rich 12, Nr.799"/>
    <m/>
    <s v="Z�rich, Staatsarchiv"/>
    <s v="um 1200"/>
    <n v="1200"/>
    <x v="22"/>
    <s v="Unbekannt"/>
    <s v="11440 Alle Aufnahmen unter dieser Zugangsnummer"/>
    <s v="F849"/>
    <n v="11440"/>
  </r>
  <r>
    <n v="8141"/>
    <s v="F6997"/>
    <n v="15081"/>
    <x v="0"/>
    <s v="Stadt, Erfurt, Vitztum D(ietrich) von Apolda, Meier H(einrich) von Mellingen, K�mmerer L(udwig) und der gesamte Rat"/>
    <s v="F6997"/>
    <s v="St. Marien, Stift, Erfurt"/>
    <s v="UB Erfurt 1, S. 66, Nr. 120; Dobenecker 3, S. 138, Nr. 806"/>
    <m/>
    <s v="DomA Erfurt"/>
    <s v="25.7.1239"/>
    <n v="1239"/>
    <x v="79"/>
    <s v="Montag"/>
    <s v="15081 Alle Aufnahmen unter dieser Zugangsnummer"/>
    <s v="F6997"/>
    <n v="15081"/>
  </r>
  <r>
    <n v="5496"/>
    <s v="F1412"/>
    <n v="11968"/>
    <x v="0"/>
    <s v="Stans,- Pleban W. (u.a.)"/>
    <s v="F1412"/>
    <s v="Z�rich, Engelberg, Kloster (Fond)"/>
    <s v="UB Z�rich 2, Nr.798; QW. Schweiz 1,1, Nr.429"/>
    <m/>
    <s v="Engelberg, Stiftsarchiv"/>
    <s v="0.0.1240-0.0.1252"/>
    <n v="12401252"/>
    <x v="21"/>
    <s v="Unbekannt"/>
    <s v="11968 Alle Aufnahmen unter dieser Zugangsnummer"/>
    <s v="F1412"/>
    <n v="11968"/>
  </r>
  <r>
    <n v="9233"/>
    <s v="M2546"/>
    <n v="90021"/>
    <x v="0"/>
    <s v="Staufen, Gottfried von (Sohn d. Berthold)"/>
    <s v="M2546"/>
    <s v="Adelhausen, Stift, Kapitel, Adelhausen, Stift, Priorin, Freiburg (Fond)"/>
    <s v="Ungedr."/>
    <m/>
    <s v="Freiburg, Stadtarchiv"/>
    <s v="30.8.1300"/>
    <n v="1300"/>
    <x v="36"/>
    <s v="Dienstag"/>
    <n v="90021"/>
    <s v="M2546"/>
    <n v="90021"/>
  </r>
  <r>
    <n v="1621"/>
    <s v="D671"/>
    <n v="5756"/>
    <x v="0"/>
    <s v="Steiermark, Herzog Otakar VI. von"/>
    <s v="D671"/>
    <s v="Millstadt, Kloster"/>
    <s v="Mon. Hist. Carinthiae 3, Nr.1356; Reg. K�rnten, S. 338, Nr.529"/>
    <m/>
    <s v="Wien, Haus-, Hof- und Staatsarchiv"/>
    <s v="20.5.1189"/>
    <n v="1189"/>
    <x v="39"/>
    <s v="Samstag"/>
    <n v="5756"/>
    <s v="D671"/>
    <n v="5756"/>
  </r>
  <r>
    <n v="1627"/>
    <s v="E2543"/>
    <n v="5762"/>
    <x v="0"/>
    <s v="Steiermark, Herzog Otakar VI. von"/>
    <s v="E2543"/>
    <s v="Erzbistum Salzburg, Domstift, Propst Gundacher, Erzbistum Salzburg, Domstift, Kapitel"/>
    <s v="UB Babenberger 1, Nr.76; UB Salzburg 2, Nr.476"/>
    <m/>
    <s v="Wien, Haus-, Hof- und Staatsarchiv"/>
    <s v="0.9.1190 ?"/>
    <n v="1190"/>
    <x v="97"/>
    <s v="Unbekannt"/>
    <s v="5762 Alle Aufnahmen unter dieser Zugangsnummer"/>
    <s v="E2543"/>
    <n v="5762"/>
  </r>
  <r>
    <n v="1294"/>
    <s v="E2406A"/>
    <n v="5368"/>
    <x v="0"/>
    <s v="Steiermark, Markgraf Otakar V. von"/>
    <s v="E2406A"/>
    <s v="Erzbistum Salzburg, Domstift, Kapitel"/>
    <s v="UB Salzburg 2, Nr.363; Mon. Hist. Carinthiae 3, Nr.1052"/>
    <m/>
    <s v="Wien, Haus-, Hof- und Staatsarchiv"/>
    <s v="25.8.1162"/>
    <n v="1162"/>
    <x v="62"/>
    <s v="Samstag"/>
    <s v="5368 Alle Aufnahmen unter dieser Zugangsnummer"/>
    <s v="E2406A"/>
    <n v="5368"/>
  </r>
  <r>
    <n v="1297"/>
    <s v="E2407"/>
    <n v="5371"/>
    <x v="0"/>
    <s v="Steiermark, Markgraf Otakar V. von"/>
    <s v="E2407"/>
    <s v="St. Paul im Lavanttal, Kloster"/>
    <s v="Mon. Hist. Carinthiae 3, Nr.1082"/>
    <m/>
    <s v="Wien, Haus-, Hof- und Staatsarchiv"/>
    <s v="20.10.1164"/>
    <n v="1164"/>
    <x v="150"/>
    <s v="Dienstag"/>
    <n v="5371"/>
    <s v="E2407"/>
    <n v="5371"/>
  </r>
  <r>
    <n v="5574"/>
    <s v="F1537"/>
    <n v="12052"/>
    <x v="0"/>
    <s v="Stein a.Rh., Kloster, Abt Heinrich , Stein a.Rh., Kloster, Konvent"/>
    <s v="F1537"/>
    <s v="Katharinenthal, Kloster"/>
    <s v="UB Thurg. 2, Nr.206"/>
    <m/>
    <s v="Frauenfeld, Staatsarchiv"/>
    <s v="0.0.1247"/>
    <n v="1247"/>
    <x v="56"/>
    <s v="Unbekannt"/>
    <s v="12052 Alle Aufnahmen unter dieser Zugangsnummer"/>
    <s v="F1537"/>
    <n v="12052"/>
  </r>
  <r>
    <n v="3614"/>
    <s v="D1176"/>
    <n v="9335"/>
    <x v="0"/>
    <s v="Steinfeld, Kloster , Karden, Kloster"/>
    <s v="D1176"/>
    <s v="Steinfeld, Kloster"/>
    <s v="Ungedr.?"/>
    <m/>
    <s v="K�ln, Stadtarchiv"/>
    <s v="0.0.1163"/>
    <n v="1163"/>
    <x v="175"/>
    <s v="Unbekannt"/>
    <n v="9335"/>
    <s v="D1176"/>
    <n v="9335"/>
  </r>
  <r>
    <n v="4485"/>
    <s v="E5218"/>
    <n v="10766"/>
    <x v="0"/>
    <s v="Steinfeld, Kloster, Abt Macharius"/>
    <s v="E5218"/>
    <s v="Meer, Kloster (Prämonstratenserchorfrauen)"/>
    <s v="Ungedr.?"/>
    <m/>
    <s v="D�sseldorf, Hauptstaatsarchiv"/>
    <s v="0.0.1217-0.0.1226"/>
    <n v="12171226"/>
    <x v="67"/>
    <s v="Unbekannt"/>
    <n v="10766"/>
    <s v="E5218"/>
    <n v="10766"/>
  </r>
  <r>
    <n v="3521"/>
    <s v="B519"/>
    <n v="9148"/>
    <x v="0"/>
    <s v="Steingaden, Kloster, Gebizo (M�nch)"/>
    <s v="B519"/>
    <s v="Polling, Kloster"/>
    <s v="Mon. Boica 10, S. 50, Nr.13"/>
    <m/>
    <s v="München, Bayerisches Hauptstaatsarchiv"/>
    <s v="0.0.1190-0.0.1198"/>
    <n v="11901198"/>
    <x v="142"/>
    <s v="Unbekannt"/>
    <n v="9148"/>
    <s v="B519"/>
    <n v="9148"/>
  </r>
  <r>
    <n v="1573"/>
    <s v="C660"/>
    <n v="5707"/>
    <x v="0"/>
    <s v="Stendal, Domstift, Kapitel"/>
    <s v="C660"/>
    <s v="Stendal, Domstift, Kapitel"/>
    <s v="CD. Brandenb. 1,5, Nr.29, S. 35"/>
    <m/>
    <s v="Berlin, Geheimes Staatsarchiv"/>
    <s v="0.0.1235"/>
    <n v="1235"/>
    <x v="14"/>
    <s v="Unbekannt"/>
    <s v="5707 Alle Aufnahmen unter dieser Zugangsnummer"/>
    <s v="C660"/>
    <n v="5707"/>
  </r>
  <r>
    <n v="1572"/>
    <s v="D659A"/>
    <n v="5706"/>
    <x v="0"/>
    <s v="Stendal, Domstift, Reinward (Kanoniker)"/>
    <s v="D659A"/>
    <s v="Stendal, Domstift, Kapitel"/>
    <s v="CD. Brandenb. 1,6, Nr.39, S. 35"/>
    <m/>
    <s v="Berlin, Geheimes Staatsarchiv"/>
    <s v="0.0.1235"/>
    <n v="1235"/>
    <x v="14"/>
    <s v="Unbekannt"/>
    <s v="5706 Alle Aufnahmen unter dieser Zugangsnummer"/>
    <s v="D659A"/>
    <n v="5706"/>
  </r>
  <r>
    <n v="7201"/>
    <s v="F4491"/>
    <n v="13917"/>
    <x v="0"/>
    <s v="Stephan Garbilz , Bistum Sitten,- Notar Wilhelm (identisch), Bistum Sitten, Domstift, Notar Wilhelm, Bistum Sitten,- Kanzler Normandus (identisch), Bistum Sitten, Domstift, Kantor Normandus"/>
    <s v="F4491"/>
    <s v="Rudolf de Mage"/>
    <s v="MDR 29,1, S. 498"/>
    <m/>
    <s v="Sitten, Staatsarchiv"/>
    <s v="13.6.1255"/>
    <n v="1255"/>
    <x v="155"/>
    <s v="Sonntag"/>
    <n v="13917"/>
    <s v="F4491"/>
    <n v="13917"/>
  </r>
  <r>
    <n v="3962"/>
    <s v="E4795"/>
    <n v="10007"/>
    <x v="0"/>
    <s v="�sterreich, Graf Leopold IV. von"/>
    <s v="E4795"/>
    <s v="Bistum Passau, Domstift"/>
    <s v="Mon. Boica 28,1, Nr.5;UB Babenberger 1, Nr.11"/>
    <m/>
    <s v="München, Bayerisches Hauptstaatsarchiv"/>
    <s v="0.0.1137"/>
    <n v="1137"/>
    <x v="179"/>
    <s v="Unbekannt"/>
    <n v="10007"/>
    <s v="E4795"/>
    <n v="10007"/>
  </r>
  <r>
    <n v="3506"/>
    <s v="E4387"/>
    <n v="9123"/>
    <x v="0"/>
    <s v="�sterreich, Herzog Friedrich I. von"/>
    <s v="E4387"/>
    <s v="Osterhofen, Kloster"/>
    <s v="Mon. Boica 12, S. 361; UB Babenberger 1, Nr.94"/>
    <m/>
    <s v="München, Bayerisches Hauptstaatsarchiv"/>
    <s v="25.3.1196"/>
    <n v="1196"/>
    <x v="7"/>
    <s v="Montag"/>
    <n v="9123"/>
    <s v="E4387"/>
    <n v="9123"/>
  </r>
  <r>
    <n v="3409"/>
    <s v="E4272"/>
    <n v="8953"/>
    <x v="0"/>
    <s v="�sterreich, Herzog Heinrich II. von"/>
    <s v="E4272"/>
    <s v="Kastl, Kloster"/>
    <s v="Mon. Boica 24, Nr.4; UB Babenberger 1, Nr.28"/>
    <m/>
    <s v="München, Bayerisches Hauptstaatsarchiv"/>
    <s v="2.3.1159"/>
    <n v="1159"/>
    <x v="186"/>
    <s v="Montag"/>
    <n v="8953"/>
    <s v="E4272"/>
    <n v="8953"/>
  </r>
  <r>
    <n v="3410"/>
    <s v="D1113"/>
    <n v="8954"/>
    <x v="0"/>
    <s v="�sterreich, Herzog Heinrich II. von"/>
    <s v="D1113"/>
    <s v="Kastl, Kloster"/>
    <s v="Mon. Boica 24, Nr.5; UB Babenberger 1, Nr.34"/>
    <m/>
    <s v="München, Bayerisches Hauptstaatsarchiv"/>
    <s v="5.4.1162"/>
    <n v="1162"/>
    <x v="62"/>
    <s v="Donnerstag"/>
    <n v="8954"/>
    <s v="D1113"/>
    <n v="8954"/>
  </r>
  <r>
    <n v="3494"/>
    <s v="D1136"/>
    <n v="9111"/>
    <x v="0"/>
    <s v="�sterreich, Herzog Leopold III. von"/>
    <s v="D1136"/>
    <s v="Passau, Kloster St. Nikolaus"/>
    <s v="UB Babenberger 1, Nr.3"/>
    <m/>
    <s v="München, Bayerisches Hauptstaatsarchiv"/>
    <s v="0.0.1128"/>
    <n v="1128"/>
    <x v="171"/>
    <s v="Unbekannt"/>
    <n v="9111"/>
    <s v="D1136"/>
    <n v="9111"/>
  </r>
  <r>
    <n v="3495"/>
    <s v="E4378"/>
    <n v="9112"/>
    <x v="0"/>
    <s v="�sterreich, Herzog Leopold III. von (oder IV.)"/>
    <s v="E4378"/>
    <s v="Passau, Kloster St. Nikolaus"/>
    <s v="UB Babenberger 1, Nr.7"/>
    <m/>
    <s v="München, Bayerisches Hauptstaatsarchiv"/>
    <s v="0.0.1136"/>
    <n v="1136"/>
    <x v="115"/>
    <s v="Unbekannt"/>
    <n v="9112"/>
    <s v="E4378"/>
    <n v="9112"/>
  </r>
  <r>
    <n v="3468"/>
    <s v="E4358"/>
    <n v="9065"/>
    <x v="0"/>
    <s v="�sterreich, Herzog Leopold V. von"/>
    <s v="E4358"/>
    <s v="Metten, Kloster"/>
    <s v="UB Babenberger 1, Nr.59"/>
    <m/>
    <s v="München, Bayerisches Hauptstaatsarchiv"/>
    <s v="23.10.1181"/>
    <n v="1181"/>
    <x v="102"/>
    <s v="Freitag"/>
    <n v="9065"/>
    <s v="E4358"/>
    <n v="9065"/>
  </r>
  <r>
    <n v="3105"/>
    <s v="E3949"/>
    <n v="8437"/>
    <x v="0"/>
    <s v="�sterreich, Herzog Leopold V. von"/>
    <s v="E3949"/>
    <s v="Aldersbach, Kloster"/>
    <s v="Mon. Boica 5, S. 360"/>
    <m/>
    <s v="München, Bayerisches Hauptstaatsarchiv"/>
    <s v="1.9.1198"/>
    <n v="1198"/>
    <x v="142"/>
    <s v="Dienstag"/>
    <n v="8437"/>
    <s v="E3949"/>
    <n v="8437"/>
  </r>
  <r>
    <n v="3106"/>
    <s v="E3950"/>
    <n v="8438"/>
    <x v="0"/>
    <s v="�sterreich, Herzog Leopold V. von"/>
    <s v="E3950"/>
    <s v="Aldersbach, Kloster"/>
    <s v="Mon. Boica 5, S. 360"/>
    <m/>
    <s v="München, Bayerisches Hauptstaatsarchiv"/>
    <s v="1.9.1198"/>
    <n v="1198"/>
    <x v="142"/>
    <s v="Dienstag"/>
    <n v="8438"/>
    <s v="E3950"/>
    <n v="8438"/>
  </r>
  <r>
    <n v="3512"/>
    <s v="E4399"/>
    <n v="9139"/>
    <x v="0"/>
    <s v="�sterreich, Herzog Leopold VI. von"/>
    <s v="E4399"/>
    <s v="Passau, Kloster St. Nikolaus"/>
    <s v="UB Babenberger 1, Nr.138"/>
    <m/>
    <s v="München, Bayerisches Hauptstaatsarchiv"/>
    <s v="7.4.1203"/>
    <n v="1203"/>
    <x v="75"/>
    <s v="Montag"/>
    <n v="9139"/>
    <s v="E4399"/>
    <n v="9139"/>
  </r>
  <r>
    <n v="3469"/>
    <s v="D1129"/>
    <n v="9066"/>
    <x v="0"/>
    <s v="�sterreich, Herzog Leopold VI. von"/>
    <s v="D1129"/>
    <s v="Metten, Kloster"/>
    <s v="UB Babenberger 1, Nr.111"/>
    <m/>
    <s v="München, Bayerisches Hauptstaatsarchiv"/>
    <s v="17.8.1198"/>
    <n v="1198"/>
    <x v="142"/>
    <s v="Montag"/>
    <n v="9066"/>
    <s v="D1129"/>
    <n v="9066"/>
  </r>
  <r>
    <n v="3965"/>
    <s v="C982"/>
    <n v="10010"/>
    <x v="0"/>
    <s v="�sterreich, Herzog Leopold VI. von (und Steiermark)"/>
    <s v="C982"/>
    <s v="Bistum Passau (Fond), Passau, Hospital"/>
    <s v="Mon. Boica 29,2, Nr.8"/>
    <m/>
    <s v="München, Bayerisches Hauptstaatsarchiv"/>
    <s v="29.3.1200"/>
    <n v="1200"/>
    <x v="22"/>
    <s v="Mittwoch"/>
    <n v="10010"/>
    <s v="C982"/>
    <n v="10010"/>
  </r>
  <r>
    <n v="6707"/>
    <s v="F3237"/>
    <n v="13388"/>
    <x v="0"/>
    <s v="�sterreich, Herzog Leopold von"/>
    <s v="F3237"/>
    <s v="B�ttikon, Ritter Ulrich von, Zofingen, Stift (Fond)"/>
    <s v="Aargauer Urk. 10, Nr.33"/>
    <m/>
    <s v="Aarau, Staatsarchiv"/>
    <s v="14.9.1308"/>
    <n v="1308"/>
    <x v="269"/>
    <s v="Samstag"/>
    <s v="13388 Alle Aufnahmen unter dieser Zugangsnummer"/>
    <s v="F3237"/>
    <n v="13388"/>
  </r>
  <r>
    <n v="3695"/>
    <s v="C931"/>
    <n v="9505"/>
    <x v="0"/>
    <s v="�sterreich, Markgraf Leopold III. von"/>
    <s v="C931"/>
    <s v="Bistum Bamberg, Domstift"/>
    <s v="Reg. Boica 1, S. 137; Guttenberg, Territorialb., S. 269"/>
    <m/>
    <s v="München, Bayerisches Hauptstaatsarchiv"/>
    <s v="15.3.1134"/>
    <n v="1134"/>
    <x v="114"/>
    <s v="Donnerstag"/>
    <n v="9505"/>
    <s v="C931"/>
    <n v="9505"/>
  </r>
  <r>
    <n v="1105"/>
    <s v="E2080"/>
    <n v="4997"/>
    <x v="0"/>
    <s v="�sterreich, Markgraf Leopold III. von"/>
    <s v="E2080"/>
    <s v="Erzbistum Salzburg, Domstift, Kapitel"/>
    <s v="UB Salzburg 2, Nr.167; UB Babenberger 1, Nr.4"/>
    <m/>
    <s v="Wien, Haus-, Hof- und Staatsarchiv"/>
    <s v="vor 1136.11.13 ?"/>
    <n v="1136"/>
    <x v="115"/>
    <s v="Unbekannt"/>
    <n v="4997"/>
    <s v="E2080"/>
    <n v="4997"/>
  </r>
  <r>
    <n v="5965"/>
    <s v="F2078"/>
    <n v="12509"/>
    <x v="0"/>
    <s v="St�hlingen, Berthold Wild (Landrichter)"/>
    <s v="F2078"/>
    <s v="Beromünster (Dorf)"/>
    <s v="Ungedr.?"/>
    <m/>
    <s v="Luzern, Staatsarchiv"/>
    <s v="11.7.1439"/>
    <n v="1439"/>
    <x v="330"/>
    <s v="Samstag"/>
    <n v="12509"/>
    <s v="F2078"/>
    <n v="12509"/>
  </r>
  <r>
    <n v="8158"/>
    <s v="F7055"/>
    <n v="15098"/>
    <x v="0"/>
    <s v="Stift Haug; Domstift, Pf�rtner D., Würzburg"/>
    <s v="F7055"/>
    <s v="St. Marien, Stift, Erfurt"/>
    <s v="UB Erfurt Kloster, S. 157, Nr. 287"/>
    <m/>
    <s v="DomA Erfurt"/>
    <s v="0.0.1216-0.0.1228"/>
    <n v="12161228"/>
    <x v="17"/>
    <s v="Unbekannt"/>
    <s v="15098 Alle Aufnahmen unter dieser Zugangsnummer"/>
    <s v="F7055"/>
    <n v="15098"/>
  </r>
  <r>
    <n v="8127"/>
    <s v="F6966"/>
    <n v="15067"/>
    <x v="0"/>
    <s v="Stift St. Marien, Propst (Mitsiegler: Erfurt Stadt), Erfurt"/>
    <s v="F6966"/>
    <s v="St. Marien, Stift, Erfurt"/>
    <s v="UB Erfurt 1, S. 37, Nr. 75"/>
    <m/>
    <s v="DomA Erfurt"/>
    <s v="0.0.1216-0.0.1228"/>
    <n v="12161228"/>
    <x v="17"/>
    <s v="Unbekannt"/>
    <s v="15067 Alle Aufnahmen unter dieser Zugangsnummer"/>
    <s v="F6966"/>
    <n v="15067"/>
  </r>
  <r>
    <n v="8777"/>
    <s v="F8666"/>
    <n v="15823"/>
    <x v="0"/>
    <s v="Stotel (Stoltenbroke), Graf Gerbert"/>
    <s v="F8666"/>
    <s v="Lilienthal, Zisterzienserinnenkloster"/>
    <s v="UB Bremen 1, S. 280, Nr. 242 (Teildruck); UB Lilienthal, S. 142"/>
    <m/>
    <s v="Stade, StA"/>
    <s v="29.1.1249"/>
    <n v="1249"/>
    <x v="45"/>
    <s v="Freitag"/>
    <s v="15823 Alle Aufnahmen unter dieser Zugangsnummer"/>
    <s v="F8666"/>
    <n v="15823"/>
  </r>
  <r>
    <n v="8786"/>
    <s v="F8700"/>
    <n v="15832"/>
    <x v="0"/>
    <s v="Stotel (Stoltenbroke), Graf Gerbert"/>
    <s v="F8700"/>
    <s v="Lilienthal, Zisterzienserinnenkloster"/>
    <s v="UB Lilienthal, S. 144"/>
    <m/>
    <s v="Stade, StA"/>
    <s v="17.10.1257"/>
    <n v="1257"/>
    <x v="37"/>
    <s v="Mittwoch"/>
    <s v="15832 Alle Aufnahmen unter dieser Zugangsnummer"/>
    <s v="F8700"/>
    <n v="15832"/>
  </r>
  <r>
    <n v="8745"/>
    <s v="F8520"/>
    <n v="15790"/>
    <x v="0"/>
    <s v="Stotel, Graf Gerbert"/>
    <s v="F8520"/>
    <s v="Lilienthal, Zisterzienserinnenkloster St. Marien"/>
    <s v="UB Bremen 1, S. 218, Nr. 182 (Teildruck); UB Lilienthal, S. 139"/>
    <m/>
    <s v="Stade, StA"/>
    <s v="22.8.1234"/>
    <n v="1234"/>
    <x v="51"/>
    <s v="Dienstag"/>
    <s v="15790 Alle Aufnahmen unter dieser Zugangsnummer"/>
    <s v="F8520"/>
    <n v="15790"/>
  </r>
  <r>
    <n v="8754"/>
    <s v="F8564"/>
    <n v="15800"/>
    <x v="0"/>
    <s v="Stotel, Graf Gerbert"/>
    <s v="F8564"/>
    <s v="Lilienthal, Zisterzienserinnenkloster)"/>
    <s v="UB Lilienthal, S. 140"/>
    <m/>
    <s v="Stade, StA"/>
    <s v="15.4.1236"/>
    <n v="1236"/>
    <x v="103"/>
    <s v="Dienstag"/>
    <s v="15800 Alle Aufnahmen unter dieser Zugangsnummer"/>
    <s v="F8564"/>
    <n v="15800"/>
  </r>
  <r>
    <n v="8756"/>
    <s v="F8572"/>
    <n v="15802"/>
    <x v="0"/>
    <s v="Stotel, Graf Gerbert"/>
    <s v="F8572"/>
    <s v="Lilienthal, Nonnenkloster"/>
    <s v="Reg. Bremen Ebb. 1, S. 249, Nr. 905; UB Lilienthal, S. 140"/>
    <m/>
    <s v="Stade, StA"/>
    <s v="0.0.1236"/>
    <n v="1236"/>
    <x v="103"/>
    <s v="Unbekannt"/>
    <s v="15802 Alle Aufnahmen unter dieser Zugangsnummer"/>
    <s v="F8572"/>
    <n v="15802"/>
  </r>
  <r>
    <n v="8757"/>
    <s v="F8579"/>
    <n v="15803"/>
    <x v="0"/>
    <s v="Stotel, Graf Gerbert (siegelt mit dem Siegel seines Vaters Rudolf)"/>
    <s v="F8579"/>
    <s v="Lilienthal, Zisterzienserinnenkloster"/>
    <s v="UB Bremen 1, S. 234, Nr. 200 (Teildruck); Reg. Bremen Ebb. 1, S. 249, Nr. 907; UB Lilienthal, S. 140"/>
    <m/>
    <s v="Stade, StA"/>
    <s v="0.0.1236"/>
    <n v="1236"/>
    <x v="103"/>
    <s v="Unbekannt"/>
    <s v="15803 Alle Aufnahmen unter dieser Zugangsnummer"/>
    <s v="F8579"/>
    <n v="15803"/>
  </r>
  <r>
    <n v="8318"/>
    <s v="F7496"/>
    <n v="15273"/>
    <x v="0"/>
    <s v="Streveline in Schottland, Propst , Streveline in Schottland, Stadt"/>
    <s v="F7496"/>
    <s v="Konrad von Scharnachthal"/>
    <s v="erw�hnt SGf 3, S. 173; , [C. L. von Sinner], Versuch einer diplomatischen Geschichte der Edlen von Scharnachthal, Bern 1823, S. 141 (zu 1447)."/>
    <m/>
    <s v="Bern, StA"/>
    <s v="30.1.1448"/>
    <n v="1448"/>
    <x v="231"/>
    <s v="Dienstag"/>
    <s v="15273 Alle Aufnahmen unter dieser Zugangsnummer"/>
    <s v="F7496"/>
    <n v="15273"/>
  </r>
  <r>
    <n v="1855"/>
    <s v="B442"/>
    <n v="6441"/>
    <x v="0"/>
    <s v="Sumpert von München"/>
    <s v="B442"/>
    <s v="Benediktbeuern, Kloster"/>
    <s v="Mon. Boica 7, S. 57"/>
    <m/>
    <s v="München, Bayerisches Hauptstaatsarchiv"/>
    <s v="0.0.1158-0.0.1168"/>
    <n v="11581168"/>
    <x v="107"/>
    <s v="Unbekannt"/>
    <n v="6441"/>
    <s v="B442"/>
    <n v="6441"/>
  </r>
  <r>
    <n v="7116"/>
    <s v="F4408"/>
    <n v="13822"/>
    <x v="0"/>
    <s v="Syonet Fracchat , Bistum Sitten,- Kanzler Heinrich (identisch), Bistum Sitten, Domstift, Kantor Heinrich"/>
    <s v="F4408"/>
    <s v="Bistum Sitten, Domstift, Gregor (Kanoniker)"/>
    <s v="MDR 29,1, S. 385"/>
    <m/>
    <s v="Sitten, Domkapitelsarchiv"/>
    <s v="8.8.1233"/>
    <n v="1233"/>
    <x v="68"/>
    <s v="Montag"/>
    <s v="13822 Alle Aufnahmen unter dieser Zugangsnummer"/>
    <s v="F4408"/>
    <n v="13822"/>
  </r>
  <r>
    <n v="7806"/>
    <s v="R8214S"/>
    <n v="14617"/>
    <x v="0"/>
    <s v="T�bingen, Graf Wilhelm"/>
    <s v="R8214S"/>
    <s v="Obermarchtal, Stift, Bistum Konstanz (Fond)"/>
    <s v="UB Wirt. 4, Nr. 1010; (Chartularium Sangallense 3, Nr.1327)"/>
    <m/>
    <s v="Regensburg, Adelsarchiv Fürstlich Thurn und Taxissches Zentralarchiv"/>
    <s v="13.8.1243"/>
    <n v="1243"/>
    <x v="47"/>
    <s v="Donnerstag"/>
    <s v="14617 Alle Aufnahmen unter dieser Zugangsnummer"/>
    <s v="R8214S"/>
    <n v="14617"/>
  </r>
  <r>
    <n v="7653"/>
    <s v="R6767S"/>
    <n v="14443"/>
    <x v="0"/>
    <s v="T�bingen, Graf Wilhelm"/>
    <s v="R6767S"/>
    <s v="M�nzenberg, Kuno von"/>
    <s v="Gr�sner, Dipl.Beytr. 3, S. 160; Reg. Baden Mgfen 1, Nr.368"/>
    <m/>
    <s v="Birstein, Adelsarchiv Fürstlich Isenburgische Bibliothek"/>
    <s v="9.6.1236"/>
    <n v="1236"/>
    <x v="103"/>
    <s v="Montag"/>
    <s v="14443 Alle Aufnahmen unter dieser Zugangsnummer"/>
    <s v="R6767S"/>
    <n v="14443"/>
  </r>
  <r>
    <n v="993"/>
    <s v="E1965"/>
    <n v="4851"/>
    <x v="0"/>
    <s v="T�bingen, Pfalzgraf Hugo von"/>
    <s v="E1965"/>
    <s v="Herrenalb, Kloster"/>
    <s v="UB Württemberg. 2, Nr.423"/>
    <m/>
    <s v="Karlsruhe, Generallandesarchiv"/>
    <s v="0.0.1181"/>
    <n v="1181"/>
    <x v="102"/>
    <s v="Unbekannt"/>
    <n v="4851"/>
    <s v="E1965"/>
    <n v="4851"/>
  </r>
  <r>
    <n v="415"/>
    <s v="E607"/>
    <n v="1871"/>
    <x v="0"/>
    <s v="T�bingen, Pfalzgraf Rudolf von"/>
    <s v="E607"/>
    <s v="Bebenhausen, Kloster"/>
    <s v="UB Württemberg. 2, Nr.456"/>
    <m/>
    <s v="Stuttgart, Hauptstaatsarchiv"/>
    <s v="um 1188"/>
    <n v="1188"/>
    <x v="11"/>
    <s v="Unbekannt"/>
    <n v="1871"/>
    <s v="E607"/>
    <n v="1871"/>
  </r>
  <r>
    <n v="416"/>
    <s v="E579"/>
    <n v="1872"/>
    <x v="0"/>
    <s v="T�bingen, Pfalzgraf Rudolf von"/>
    <s v="E579"/>
    <s v="Bebenhausen, Kloster"/>
    <s v="UB Württemberg. 2, Nr.466"/>
    <m/>
    <s v="Stuttgart, Hauptstaatsarchiv"/>
    <s v="30.7.1191"/>
    <n v="1191"/>
    <x v="188"/>
    <s v="Dienstag"/>
    <n v="1872"/>
    <s v="E579"/>
    <n v="1872"/>
  </r>
  <r>
    <n v="418"/>
    <s v="D230"/>
    <n v="1874"/>
    <x v="0"/>
    <s v="T�bingen, Pfalzgraf Rudolf von"/>
    <s v="D230"/>
    <s v="Bebenhausen, Kloster"/>
    <s v="UB Württemberg. 3, Nr.17, S. 477f"/>
    <m/>
    <s v="Stuttgart, Hauptstaatsarchiv"/>
    <s v="0.0.1192"/>
    <n v="1192"/>
    <x v="46"/>
    <s v="Unbekannt"/>
    <n v="1874"/>
    <s v="D230"/>
    <n v="1874"/>
  </r>
  <r>
    <n v="7732"/>
    <s v="F5782"/>
    <n v="14533"/>
    <x v="0"/>
    <s v="Tecklenburg, Graf Otto"/>
    <s v="F5782"/>
    <s v="Loccum, Kloster"/>
    <s v="UB Calenburg, Abt.3, Nr. 34"/>
    <m/>
    <s v="Loccum, Kirchliches Archiv, Archiv des Klosters"/>
    <s v="0.0.1209"/>
    <n v="1209"/>
    <x v="15"/>
    <s v="Unbekannt"/>
    <s v="14533 Alle Aufnahmen unter dieser Zugangsnummer"/>
    <s v="F5782"/>
    <n v="14533"/>
  </r>
  <r>
    <n v="5365"/>
    <s v="C1206"/>
    <n v="11827"/>
    <x v="0"/>
    <s v="Tecklenburg, Graf Otto III. von"/>
    <s v="C1206"/>
    <s v="Mariensee, Kloster, Propst Bischof, Mariensee, Kloster, �btissin A."/>
    <s v="UB Calenberg 5, Nr.13"/>
    <m/>
    <s v="Hannover, Hauptstaatsarchiv"/>
    <s v="0.0.1198-0.0.1223"/>
    <n v="11981223"/>
    <x v="41"/>
    <s v="Unbekannt"/>
    <n v="11827"/>
    <s v="C1206"/>
    <n v="11827"/>
  </r>
  <r>
    <n v="2018"/>
    <s v="D797"/>
    <n v="6741"/>
    <x v="0"/>
    <s v="Tecklenburg, Graf Simon von"/>
    <s v="D797"/>
    <s v="�sede, Kloster"/>
    <s v="UB Osnabrück 1, Nr.409"/>
    <m/>
    <s v="Osnabrück, Staatsarchiv"/>
    <s v="0.0.1190-0.0.1203"/>
    <n v="11901203"/>
    <x v="75"/>
    <s v="Unbekannt"/>
    <n v="6741"/>
    <s v="D797"/>
    <n v="6741"/>
  </r>
  <r>
    <n v="2019"/>
    <s v="D798"/>
    <n v="6742"/>
    <x v="0"/>
    <s v="Tecklenburg, Graf Simon von"/>
    <s v="D798"/>
    <s v="�sede, Kloster"/>
    <s v="UB Osnabrück 1, Nr.433"/>
    <m/>
    <s v="Osnabrück, Staatsarchiv"/>
    <s v="0.0.1184-0.0.1198"/>
    <n v="11841198"/>
    <x v="142"/>
    <s v="Unbekannt"/>
    <n v="6742"/>
    <s v="D798"/>
    <n v="6742"/>
  </r>
  <r>
    <n v="2020"/>
    <s v="C782"/>
    <n v="6743"/>
    <x v="0"/>
    <s v="Tecklenburg, Graf Simon von"/>
    <s v="C782"/>
    <s v="�sede, Kloster"/>
    <s v="UB Osnabrück 1, Nr.432"/>
    <m/>
    <s v="Osnabrück, Staatsarchiv"/>
    <s v="0.0.1198"/>
    <n v="1198"/>
    <x v="142"/>
    <s v="Unbekannt"/>
    <n v="6743"/>
    <s v="C782"/>
    <n v="6743"/>
  </r>
  <r>
    <n v="1858"/>
    <s v="D740"/>
    <n v="6444"/>
    <x v="0"/>
    <s v="Tegernsee, Kloster, Abt H."/>
    <s v="D740"/>
    <s v="Benediktbeuern, Kloster"/>
    <s v="Ungedr.?"/>
    <m/>
    <s v="München, Bayerisches Hauptstaatsarchiv"/>
    <s v="0.0.1217"/>
    <n v="1217"/>
    <x v="74"/>
    <s v="Unbekannt"/>
    <n v="6444"/>
    <s v="D740"/>
    <n v="6444"/>
  </r>
  <r>
    <n v="1859"/>
    <s v="D741"/>
    <n v="6445"/>
    <x v="0"/>
    <s v="Tegernsee, Kloster, Abt H."/>
    <s v="D741"/>
    <s v="Benediktbeuern, Kloster"/>
    <s v="Ungedr.?"/>
    <m/>
    <s v="München, Bayerisches Hauptstaatsarchiv"/>
    <s v="0.0.1217"/>
    <n v="1217"/>
    <x v="74"/>
    <s v="Unbekannt"/>
    <n v="6445"/>
    <s v="D741"/>
    <n v="6445"/>
  </r>
  <r>
    <n v="6683"/>
    <s v="F3195"/>
    <n v="13364"/>
    <x v="0"/>
    <s v="Tengen, Konrad von (Edler) , Tengen, Heinrich von (Edler)"/>
    <s v="F3195"/>
    <s v="Wettingen, Kloster, Abt, Wettingen, Kloster, Konvent"/>
    <s v="UB Z�rich 2, Nr.767"/>
    <m/>
    <s v="Aarau, Staatsarchiv"/>
    <s v="15.6.1249"/>
    <n v="1249"/>
    <x v="45"/>
    <s v="Dienstag"/>
    <s v="13364 Alle Aufnahmen unter dieser Zugangsnummer"/>
    <s v="F3195"/>
    <n v="13364"/>
  </r>
  <r>
    <n v="979"/>
    <s v="D512"/>
    <n v="4837"/>
    <x v="0"/>
    <s v="Tennenbach, Kloster"/>
    <s v="D512"/>
    <s v="Tennenbach, Kloster"/>
    <s v="Reg. Baden Mgfen 1, Nr.128; ZGO 98 (1950), S. 470-79 (vgl.)"/>
    <m/>
    <s v="Karlsruhe, Generallandesarchiv"/>
    <s v="0.0.1161"/>
    <n v="1161"/>
    <x v="108"/>
    <s v="Unbekannt"/>
    <n v="4837"/>
    <s v="D512"/>
    <n v="4837"/>
  </r>
  <r>
    <n v="7966"/>
    <s v="F6261"/>
    <n v="14813"/>
    <x v="0"/>
    <s v="Ternier, Gerhard von"/>
    <s v="F6261"/>
    <s v="Genf, Kloster St. Viktor (Fond)"/>
    <s v="MDG 2,2, S.54; (Reg.Genev., Nr.478; Hidber, Nr.2878)"/>
    <m/>
    <s v="Genf, Staatsarchiv"/>
    <s v="24.6.1201"/>
    <n v="1201"/>
    <x v="29"/>
    <s v="Sonntag"/>
    <s v="14813 Alle Aufnahmen unter dieser Zugangsnummer"/>
    <s v="F6261"/>
    <n v="14813"/>
  </r>
  <r>
    <n v="6162"/>
    <s v="F3026"/>
    <n v="12740"/>
    <x v="0"/>
    <s v="Teufen, Kuno von (identisch) , Burgund, Prokurator, Teufen, Kuno von"/>
    <s v="F3026"/>
    <s v="Solothurn, Stift"/>
    <s v="UB Solothurn 1, Nr. 371; FR Bern. 2, Nr. 143; URH 2, Nr. 398"/>
    <m/>
    <s v="Solothurn, Staatsarchiv"/>
    <s v="0.0.1235"/>
    <n v="1235"/>
    <x v="14"/>
    <s v="Unbekannt"/>
    <s v="12740 Alle Aufnahmen unter dieser Zugangsnummer"/>
    <s v="F3026"/>
    <n v="12740"/>
  </r>
  <r>
    <n v="1942"/>
    <s v="B457"/>
    <n v="6584"/>
    <x v="0"/>
    <s v="Thammo gen. Holtzsadel"/>
    <s v="B457"/>
    <s v="Homberg, St. Georg"/>
    <s v=" "/>
    <m/>
    <s v="Marburg, Staatsarchiv"/>
    <s v="18.5.1350"/>
    <n v="1350"/>
    <x v="33"/>
    <s v="Dienstag"/>
    <n v="6584"/>
    <s v="B457"/>
    <n v="6584"/>
  </r>
  <r>
    <n v="2200"/>
    <s v="E3070A"/>
    <n v="7089"/>
    <x v="0"/>
    <s v="Theoderich (presbyter) , Adelheid, Albert"/>
    <s v="E3070A"/>
    <s v="Augsburg, Kloster St. Stephan"/>
    <s v="Reg. Boica 4, S. 737"/>
    <m/>
    <s v="München, Bayerisches Hauptstaatsarchiv"/>
    <s v="0.0.1172"/>
    <n v="1172"/>
    <x v="12"/>
    <s v="Unbekannt"/>
    <s v="7089 Alle Aufnahmen unter dieser Zugangsnummer"/>
    <s v="E3070A"/>
    <n v="7089"/>
  </r>
  <r>
    <n v="2231"/>
    <s v="D840"/>
    <n v="7161"/>
    <x v="0"/>
    <s v="Thiedericus"/>
    <s v="D840"/>
    <s v="Werden, Kloster, Abt Bernhard"/>
    <s v="Zs. Berg. GV 7 (1871), Nr.129; Oppermann, Studien 1, S. 128 (vgl)"/>
    <m/>
    <s v="D�sseldorf, Hauptstaatsarchiv"/>
    <s v="0.0.1126-0.0.1133 ?"/>
    <n v="11261133"/>
    <x v="99"/>
    <s v="Unbekannt"/>
    <n v="7161"/>
    <s v="D840"/>
    <n v="7161"/>
  </r>
  <r>
    <n v="8187"/>
    <s v="F7176"/>
    <n v="15138"/>
    <x v="0"/>
    <s v="Thierstein, Graf Rudolf"/>
    <s v="F7176"/>
    <s v="Frienisberg, Kloster, Basel, Domkanoniker, Werner v.Thierstein"/>
    <s v="FR Bern. 2, Nr. 163;UB Solothurn 1, Nr. 390"/>
    <m/>
    <s v="Bern, Staatsarchiv"/>
    <s v="11.5.1238"/>
    <n v="1238"/>
    <x v="6"/>
    <s v="Dienstag"/>
    <s v="15138 Alle Aufnahmen unter dieser Zugangsnummer"/>
    <s v="F7176"/>
    <n v="15138"/>
  </r>
  <r>
    <n v="8640"/>
    <s v="F8229"/>
    <n v="15659"/>
    <x v="0"/>
    <s v="Thimo von Colditz"/>
    <s v="F8229"/>
    <s v="Buch, Kloster St. Marien"/>
    <s v="Schieckel, S. 91, Nr. 222"/>
    <m/>
    <s v="Dresden, HStA"/>
    <s v="um 0.0.1215"/>
    <n v="1215"/>
    <x v="50"/>
    <s v="Unbekannt"/>
    <n v="15659"/>
    <s v="F8229"/>
    <n v="15659"/>
  </r>
  <r>
    <n v="9503"/>
    <s v="M2241"/>
    <n v="90386"/>
    <x v="0"/>
    <s v="Thoyemannus natus Frankonis in Virnemare"/>
    <s v="M2241"/>
    <s v=" "/>
    <s v="Ungedr."/>
    <m/>
    <s v="Koblenz, Landeshauptarchiv"/>
    <s v="22.1.1348"/>
    <n v="1348"/>
    <x v="278"/>
    <s v="Dienstag"/>
    <n v="90386"/>
    <s v="M2241"/>
    <n v="90386"/>
  </r>
  <r>
    <n v="8534"/>
    <s v="D1873"/>
    <n v="15548"/>
    <x v="0"/>
    <s v="Th�ringen, Landgraf Conrad"/>
    <s v="D1873"/>
    <s v="Spieskappel, Propst"/>
    <s v="Dobenecker 3, S. 102, Nr. 578; List, S. 81 Anm. 2"/>
    <m/>
    <s v="Marburg, StA"/>
    <s v="0.0.1235"/>
    <n v="1235"/>
    <x v="14"/>
    <s v="Unbekannt"/>
    <s v="15548 Alle Aufnahmen unter dieser Zugangsnummer"/>
    <s v="D1873"/>
    <n v="15548"/>
  </r>
  <r>
    <n v="8532"/>
    <s v="D1868"/>
    <n v="15546"/>
    <x v="0"/>
    <s v="Th�ringen, Landgraf Conrad 'der Jüngere'"/>
    <s v="D1868"/>
    <s v="Spieskappel, Propst und Konvent"/>
    <s v="CD. Sax. Reg. 1,3, S. 338, Nr. 484; Dobenecker 3, S. 65, Nr. 340; List, S. 198, Facs. Fam.Gesch. Berlepsch"/>
    <m/>
    <s v="Marburg, StA"/>
    <s v="25.2.1233"/>
    <n v="1233"/>
    <x v="68"/>
    <s v="Freitag"/>
    <s v="15546 Alle Aufnahmen unter dieser Zugangsnummer"/>
    <s v="D1868"/>
    <n v="15546"/>
  </r>
  <r>
    <n v="950"/>
    <s v="E2030"/>
    <n v="4662"/>
    <x v="0"/>
    <s v="Th�ringen, Landgraf Heinrich Raspe IV. von"/>
    <s v="E2030"/>
    <s v="Lippoldsberg, Kloster"/>
    <s v="Dobenecker 3, Nr.923"/>
    <m/>
    <s v="Marburg, Staatsarchiv"/>
    <s v="0.0.1240"/>
    <n v="1240"/>
    <x v="64"/>
    <s v="Unbekannt"/>
    <n v="4662"/>
    <s v="E2030"/>
    <n v="4662"/>
  </r>
  <r>
    <n v="9202"/>
    <s v="E5735"/>
    <n v="80385"/>
    <x v="0"/>
    <s v="Th�ringen, Landgraf Heinrich Raspe IV.(identisch) , Th�ringen, Landgraf Hermann II. (identisch)"/>
    <s v="E5735"/>
    <s v="Deutschorden, Pr�zeptor Heinrich v. Hohenlohe, Marburg, DO-Haus (Fond), Sachsen, Pfgfen.Heinr.Raspe IV.u.s.Neffe Herm.II.Landgrafen v.Th�ringen"/>
    <s v="UB DO Hessen 1, Nr. 45; CD. Sax. Reg. 1,3, Nr. 517"/>
    <m/>
    <s v="Marburg, Staatsarchiv"/>
    <s v="6.11.1234"/>
    <n v="1234"/>
    <x v="51"/>
    <s v="Montag"/>
    <n v="80385"/>
    <s v="E5735"/>
    <n v="80385"/>
  </r>
  <r>
    <n v="38"/>
    <s v="C104"/>
    <n v="533"/>
    <x v="0"/>
    <s v="Th�ringen, Landgraf Heinrich Raspe von (identisch) , Sachsen, Pfalzgraf von, Th�ringen, Landgraf Heinrich Raspe von, Th�ringen, Landgraf Konrad von (Bruder d. Heinrich Raspe)"/>
    <s v="C104"/>
    <s v="Kassel, B�rger, Ahnaberg, Kloster (Fond)"/>
    <s v="Schultze, Kassel, Nr.14; Dobenecker 3, Nr.471"/>
    <m/>
    <s v="Marburg, Staatsarchiv"/>
    <s v="0.0.1231-0.0.1234"/>
    <n v="12311234"/>
    <x v="51"/>
    <s v="Unbekannt"/>
    <n v="533"/>
    <s v="C104"/>
    <n v="533"/>
  </r>
  <r>
    <n v="8586"/>
    <s v="F8121"/>
    <n v="15603"/>
    <x v="0"/>
    <s v="Th�ringen, Landgraf Hermann"/>
    <s v="F8121"/>
    <s v="Volkenroda, Kloster"/>
    <s v="CD. Sax. Reg. 1,3, S. 78-80, Nr. 98; Dobenecker 2, S. 244, Nr. 1313; Schieckel, S. 83, Nr. 165"/>
    <m/>
    <s v="Dresden, HStA"/>
    <s v="15.7.1206"/>
    <n v="1206"/>
    <x v="72"/>
    <s v="Samstag"/>
    <s v="15603 Alle Aufnahmen unter dieser Zugangsnummer"/>
    <s v="F8121"/>
    <n v="15603"/>
  </r>
  <r>
    <n v="8592"/>
    <s v="F8130"/>
    <n v="15609"/>
    <x v="0"/>
    <s v="Th�ringen, Landgraf Hermann I."/>
    <s v="F8130"/>
    <s v="Reinsdorf, Kloster"/>
    <s v="CD. Sax. Reg. 1,3, S. 87f., Nr. 108; Dobenecker 2, S. 248f., Nr. 1340; Schieckel, S. 84, Nr. 173"/>
    <m/>
    <s v="Dresden, HStA"/>
    <s v="25.4.1207"/>
    <n v="1207"/>
    <x v="198"/>
    <s v="Mittwoch"/>
    <s v="15609 Alle Aufnahmen unter dieser Zugangsnummer"/>
    <s v="F8130"/>
    <n v="15609"/>
  </r>
  <r>
    <n v="522"/>
    <s v="E724"/>
    <n v="2123"/>
    <x v="0"/>
    <s v="Th�ringen, Landgraf Hermann I. von"/>
    <s v="E724"/>
    <s v="Pforte, Kloster"/>
    <s v="UB Kloster Pforte 1, Nr.45; Dobenecker 2, Nr.982"/>
    <m/>
    <s v="Dresden, Hauptstaatsarchiv"/>
    <s v="nach 1195.10.27"/>
    <n v="1195"/>
    <x v="124"/>
    <s v="Unbekannt"/>
    <n v="2123"/>
    <s v="E724"/>
    <n v="2123"/>
  </r>
  <r>
    <n v="534"/>
    <s v="E731"/>
    <n v="2135"/>
    <x v="0"/>
    <s v="Th�ringen, Landgraf Hermann I. von"/>
    <s v="E731"/>
    <s v="Volkenroda, Kloster"/>
    <s v="CD. Sax. Reg. 1,3, Nr.26; Dobenecker 2, Nr.1041"/>
    <m/>
    <s v="Dresden, Hauptstaatsarchiv"/>
    <s v="vor 1197.3"/>
    <n v="1197"/>
    <x v="42"/>
    <s v="Unbekannt"/>
    <n v="2135"/>
    <s v="E731"/>
    <n v="2135"/>
  </r>
  <r>
    <n v="262"/>
    <s v="D210"/>
    <n v="1598"/>
    <x v="0"/>
    <s v="Th�ringen, Landgraf Hermann I. von"/>
    <s v="D210"/>
    <s v="Naumburg, Kloster St. Moritz"/>
    <s v="UB Naumburg H.stift 1, Nr.392; Dobenecker 2, Nr.833"/>
    <m/>
    <s v="Weimar, Staatsarchiv"/>
    <s v="0.0.1196"/>
    <n v="1196"/>
    <x v="7"/>
    <s v="Unbekannt"/>
    <n v="1598"/>
    <s v="D210"/>
    <n v="1598"/>
  </r>
  <r>
    <n v="277"/>
    <s v="C307"/>
    <n v="1619"/>
    <x v="0"/>
    <s v="Th�ringen, Landgraf Hermann I. von"/>
    <s v="C307"/>
    <s v="Eisenach, Kloster St. Nikolai"/>
    <s v="CD. Sax.Reg. 1,3, Nr.233; Dobenecker 2, Nr.1720"/>
    <m/>
    <s v="Weimar, Staatsarchiv"/>
    <s v="0.0.1211-0.0.1216"/>
    <n v="12111216"/>
    <x v="44"/>
    <s v="Unbekannt"/>
    <n v="1619"/>
    <s v="C307"/>
    <n v="1619"/>
  </r>
  <r>
    <n v="278"/>
    <s v="D211"/>
    <n v="1620"/>
    <x v="0"/>
    <s v="Th�ringen, Landgraf Hermann I. von"/>
    <s v="D211"/>
    <s v="Eisenach, Kloster St. Nikolai"/>
    <s v="CD. Sax.Reg. 1,3, Nr.19; Dobenecker 2, Nr.1040"/>
    <m/>
    <s v="Weimar, Staatsarchiv"/>
    <s v="vor 1197.4"/>
    <n v="1197"/>
    <x v="42"/>
    <s v="Unbekannt"/>
    <n v="1620"/>
    <s v="D211"/>
    <n v="1620"/>
  </r>
  <r>
    <n v="279"/>
    <s v="E622"/>
    <n v="1621"/>
    <x v="0"/>
    <s v="Th�ringen, Landgraf Hermann I. von"/>
    <s v="E622"/>
    <s v="Heusdorf, Kloster"/>
    <s v="CD. Sax.Reg. 1,3, Nr.20; Dobenecker 2, Nr.1042"/>
    <m/>
    <s v="Weimar, Staatsarchiv"/>
    <s v="0.0.1197"/>
    <n v="1197"/>
    <x v="42"/>
    <s v="Unbekannt"/>
    <n v="1621"/>
    <s v="E622"/>
    <n v="1621"/>
  </r>
  <r>
    <n v="1834"/>
    <s v="D735"/>
    <n v="6330"/>
    <x v="0"/>
    <s v="Th�ringen, Landgraf Hermann I. von"/>
    <s v="D735"/>
    <s v="Hardehausen, Kloster"/>
    <s v="CD. Sax. Reg. 1,3, Nr.39"/>
    <m/>
    <s v="Marburg, Staatsarchiv"/>
    <s v="0.0.1199"/>
    <n v="1199"/>
    <x v="66"/>
    <s v="Unbekannt"/>
    <n v="6330"/>
    <s v="D735"/>
    <n v="6330"/>
  </r>
  <r>
    <n v="341"/>
    <s v="E623"/>
    <n v="1699"/>
    <x v="0"/>
    <s v="Th�ringen, Landgraf Hermann I. von (identisch) , Sachsen, Pfalzgraf von, Th�ringen, Landgraf Hermann I. von"/>
    <s v="E623"/>
    <s v="Ichtershausen, Kloster"/>
    <s v="CD. Sax. Reg. 1,3, Nr.38; Dobenecker 2, Nr.1104"/>
    <m/>
    <s v="Gotha, Staatsarchiv"/>
    <s v="15.11.1199"/>
    <n v="1199"/>
    <x v="66"/>
    <s v="Montag"/>
    <n v="1699"/>
    <s v="E623"/>
    <n v="1699"/>
  </r>
  <r>
    <n v="4014"/>
    <s v="D1284"/>
    <n v="10136"/>
    <x v="0"/>
    <s v="Th�ringen, Landgraf Hermann I. von (identisch) , Sachsen, Pfalzgraf von, Th�ringen, Landgraf Hermann I. von"/>
    <s v="D1284"/>
    <s v="Hilwartshausen, Kloster"/>
    <s v="Dobenecker 2, Nr.1447"/>
    <m/>
    <s v="Hannover, Hauptstaatsarchiv"/>
    <s v="0.0.1209"/>
    <n v="1209"/>
    <x v="15"/>
    <s v="Unbekannt"/>
    <n v="10136"/>
    <s v="D1284"/>
    <n v="10136"/>
  </r>
  <r>
    <n v="1783"/>
    <s v="E2704"/>
    <n v="6047"/>
    <x v="0"/>
    <s v="Th�ringen, Landgraf Hermann I. von (identisch) , Sachsen, Pfalzgraf von, Th�ringen, Landgraf Hermann I. von"/>
    <s v="E2704"/>
    <s v="Haina, Kloster, Wetter, Stift"/>
    <s v="Reg. Haina 1, Nr.10; Dobenecker 2, Nr.1719"/>
    <m/>
    <s v="Marburg, Staatsarchiv"/>
    <s v="0.0.1211-0.0.1216"/>
    <n v="12111216"/>
    <x v="44"/>
    <s v="Unbekannt"/>
    <n v="6047"/>
    <s v="E2704"/>
    <n v="6047"/>
  </r>
  <r>
    <n v="8601"/>
    <s v="F8143"/>
    <n v="15618"/>
    <x v="0"/>
    <s v="Th�ringen, Landgraf Hermann I., Pfalzgraf von Sachsen"/>
    <s v="F8143"/>
    <s v="Reinsdorf, Abt Heinrich und Konvent"/>
    <s v="CD. Sax. Reg. 1,3, S. 101, Nr. 128; Dobenecker 2, S. 256, Nr. 1389; Schieckel, S. 86, Nr. 185"/>
    <m/>
    <s v="Dresden, HStA"/>
    <s v="0.0.1208"/>
    <n v="1208"/>
    <x v="43"/>
    <s v="Unbekannt"/>
    <s v="15618 Alle Aufnahmen unter dieser Zugangsnummer"/>
    <s v="F8143"/>
    <n v="15618"/>
  </r>
  <r>
    <n v="7472"/>
    <s v="D1693"/>
    <n v="14235"/>
    <x v="0"/>
    <s v="Th�ringen, Landgraf Hermann II."/>
    <s v="D1693"/>
    <s v="Haina, Kloster (Aulesburg), Abt, Haina, Kloster, Konvent"/>
    <s v="Wenck, Hess. LG 2, Nr.120; Reg. Haina 1, Nr.99"/>
    <m/>
    <s v="Marburg, Staatsarchiv"/>
    <s v="1.7.1238"/>
    <n v="1238"/>
    <x v="6"/>
    <s v="Donnerstag"/>
    <s v="14235 Alle Aufnahmen unter dieser Zugangsnummer"/>
    <s v="D1693"/>
    <n v="14235"/>
  </r>
  <r>
    <n v="9512"/>
    <s v="H54"/>
    <n v="90395"/>
    <x v="0"/>
    <s v="Th�ringen, Landgraf Konrad von"/>
    <s v="H54"/>
    <s v="Spieskappel, Stift, Propst"/>
    <s v="CD. Sax. Reg. 1,4; Dobenecker 3, Nr.578"/>
    <m/>
    <s v="Marburg, Staatsarchiv"/>
    <s v="0.0.1235"/>
    <n v="1235"/>
    <x v="14"/>
    <s v="Unbekannt"/>
    <n v="90395"/>
    <s v="H54"/>
    <n v="90395"/>
  </r>
  <r>
    <n v="4738"/>
    <s v="C1156"/>
    <n v="11095"/>
    <x v="0"/>
    <s v="Th�ringen, Landgraf Konrad von"/>
    <s v="C1156"/>
    <s v="Hasungen, Kloster"/>
    <s v="CD. Sax.Reg. 1,3, Nr.441"/>
    <m/>
    <s v="Marburg, Staatsarchiv"/>
    <s v="13.8.1231"/>
    <n v="1231"/>
    <x v="136"/>
    <s v="Mittwoch"/>
    <n v="11095"/>
    <s v="C1156"/>
    <n v="11095"/>
  </r>
  <r>
    <n v="555"/>
    <s v="E746"/>
    <n v="2190"/>
    <x v="0"/>
    <s v="Th�ringen, Landgraf Ludwig III. von"/>
    <s v="E746"/>
    <s v="Reinhardsbrunn, Kloster"/>
    <s v="CD. Sax. Reg. 1,2, Nr.351; Dobenecker 2, Nr.361"/>
    <m/>
    <s v="Gotha, Staatsarchiv"/>
    <s v="14.6.1168"/>
    <n v="1168"/>
    <x v="107"/>
    <s v="Freitag"/>
    <s v="2190 Alle Aufnahmen unter dieser Zugangsnummer"/>
    <s v="E746"/>
    <n v="2190"/>
  </r>
  <r>
    <n v="556"/>
    <s v="E747"/>
    <n v="2191"/>
    <x v="0"/>
    <s v="Th�ringen, Landgraf Ludwig III. von"/>
    <s v="E747"/>
    <s v="Reinhardsbrunn, Kloster"/>
    <s v="CD. Sax. Reg. 1,2, Nr.405; Dobenecker 2, Nr.491"/>
    <m/>
    <s v="Gotha, Staatsarchiv"/>
    <s v="0.0.1174"/>
    <n v="1174"/>
    <x v="81"/>
    <s v="Unbekannt"/>
    <n v="2191"/>
    <s v="E747"/>
    <n v="2191"/>
  </r>
  <r>
    <n v="557"/>
    <s v="E786"/>
    <n v="2192"/>
    <x v="0"/>
    <s v="Th�ringen, Landgraf Ludwig III. von"/>
    <s v="E786"/>
    <s v="Reinhardsbrunn, Kloster"/>
    <s v="CD. Sax. Reg. 1,2, Nr.412; Dobenecker 2, Nr.517"/>
    <m/>
    <s v="Gotha, Staatsarchiv"/>
    <s v="0.0.1176"/>
    <n v="1176"/>
    <x v="178"/>
    <s v="Unbekannt"/>
    <n v="2192"/>
    <s v="E786"/>
    <n v="2192"/>
  </r>
  <r>
    <n v="489"/>
    <s v="E714"/>
    <n v="2061"/>
    <x v="0"/>
    <s v="Th�ringen, Landgraf Ludwig III. von"/>
    <s v="E714"/>
    <s v="Pforte, Kloster"/>
    <s v="CD. Sax. Reg. 1,2, Nr.445; Dobenecker 2, Nr.590"/>
    <m/>
    <s v="Dresden, Hauptstaatsarchiv"/>
    <s v="0.0.1180"/>
    <n v="1180"/>
    <x v="73"/>
    <s v="Unbekannt"/>
    <n v="2061"/>
    <s v="E714"/>
    <n v="2061"/>
  </r>
  <r>
    <n v="493"/>
    <s v="D249A"/>
    <n v="2066"/>
    <x v="0"/>
    <s v="Th�ringen, Landgraf Ludwig III. von"/>
    <s v="D249A"/>
    <s v="Altzelle, Kloster (bei Mei�en)"/>
    <s v="CD. Sax.Reg. 1,2, Nr.466; Dobenecker 2, Nr.634"/>
    <m/>
    <s v="Dresden, Hauptstaatsarchiv"/>
    <s v="16.9.1182"/>
    <n v="1182"/>
    <x v="92"/>
    <s v="Donnerstag"/>
    <s v="2066 Alle Aufnahmen unter dieser Zugangsnummer"/>
    <s v="D249A"/>
    <n v="2066"/>
  </r>
  <r>
    <n v="261"/>
    <s v="E501"/>
    <n v="1597"/>
    <x v="0"/>
    <s v="Th�ringen, Landgraf Ludwig III. von"/>
    <s v="E501"/>
    <s v="Naumburg, Kloster St. Moritz"/>
    <s v="UB Naumburg H.stift 1, Nr.327; Dobenecker 2, Nr.719"/>
    <m/>
    <s v="Weimar, Staatsarchiv"/>
    <s v="vor 1185.11.25"/>
    <n v="1185"/>
    <x v="87"/>
    <s v="Unbekannt"/>
    <n v="1597"/>
    <s v="E501"/>
    <n v="1597"/>
  </r>
  <r>
    <n v="263"/>
    <s v="E559"/>
    <n v="1599"/>
    <x v="0"/>
    <s v="Th�ringen, Landgraf Ludwig III. von"/>
    <s v="E559"/>
    <s v="Naumburg, Kloster St. Moritz"/>
    <s v="UB Naumburg H.stift 1, Nr.358; Dobenecker 2, Nr.833"/>
    <m/>
    <s v="Weimar, Staatsarchiv"/>
    <s v="0.0.1186-0.6.1189"/>
    <n v="11861189"/>
    <x v="39"/>
    <s v="Unbekannt"/>
    <n v="1599"/>
    <s v="E559"/>
    <n v="1599"/>
  </r>
  <r>
    <n v="274"/>
    <s v="D207A"/>
    <n v="1616"/>
    <x v="0"/>
    <s v="Th�ringen, Landgraf Ludwig III. von"/>
    <s v="D207A"/>
    <s v="Lausnitz, Stift"/>
    <s v="CD. Sax.Reg. 1,2, Nr.470; Dobenecker 2, Nr.643"/>
    <m/>
    <s v="Weimar, Staatsarchiv"/>
    <s v="0.0.1182"/>
    <n v="1182"/>
    <x v="92"/>
    <s v="Unbekannt"/>
    <s v="1616 Alle Aufnahmen unter dieser Zugangsnummer"/>
    <s v="D207A"/>
    <n v="1616"/>
  </r>
  <r>
    <n v="275"/>
    <s v="D217"/>
    <n v="1617"/>
    <x v="0"/>
    <s v="Th�ringen, Landgraf Ludwig III. von"/>
    <s v="D217"/>
    <s v="Heusdorf, Kloster"/>
    <s v="CD. Sax.Reg. 1,2, Nr.497; Dobenecker 2, Nr.700"/>
    <m/>
    <s v="Weimar, Staatsarchiv"/>
    <s v="0.0.1184"/>
    <n v="1184"/>
    <x v="90"/>
    <s v="Unbekannt"/>
    <n v="1617"/>
    <s v="D217"/>
    <n v="1617"/>
  </r>
  <r>
    <n v="42"/>
    <s v="D93"/>
    <n v="537"/>
    <x v="0"/>
    <s v="Th�ringen, Landgraf Ludwig III. von"/>
    <s v="D93"/>
    <s v="Gerlach, Kassel, Rudhard (B�rger), Ahnaberg, Kloster (Fond)"/>
    <s v="Schultze, Kassel, S. 615 Nr.3; Schultze, Kassel, Nr.4"/>
    <m/>
    <s v="Marburg, Staatsarchiv"/>
    <s v="0.0.1172-0.0.1181"/>
    <n v="11721181"/>
    <x v="102"/>
    <s v="Unbekannt"/>
    <n v="537"/>
    <s v="D93"/>
    <n v="537"/>
  </r>
  <r>
    <n v="4732"/>
    <s v="E5399"/>
    <n v="11089"/>
    <x v="0"/>
    <s v="Th�ringen, Landgraf Ludwig III. von"/>
    <s v="E5399"/>
    <s v="Hasungen, Kloster, Abt Albert, Hasungen, Kloster, Konvent"/>
    <s v="Ungedr.?"/>
    <m/>
    <s v="Marburg, Staatsarchiv"/>
    <s v="0.0.1182"/>
    <n v="1182"/>
    <x v="92"/>
    <s v="Unbekannt"/>
    <s v="11089 Alle Aufnahmen unter dieser Zugangsnummer"/>
    <s v="E5399"/>
    <n v="11089"/>
  </r>
  <r>
    <n v="3993"/>
    <s v="E4844"/>
    <n v="10074"/>
    <x v="0"/>
    <s v="Th�ringen, Landgraf Ludwig III. von"/>
    <s v="E4844"/>
    <s v="Hilwartshausen, Kloster"/>
    <s v="St., Acta Mog., Nr.109; Dobenecker 2, Nr.831"/>
    <m/>
    <s v="Hannover, Hauptstaatsarchiv"/>
    <s v="0.0.1189"/>
    <n v="1189"/>
    <x v="39"/>
    <s v="Unbekannt"/>
    <n v="10074"/>
    <s v="E4844"/>
    <n v="10074"/>
  </r>
  <r>
    <n v="1416"/>
    <s v="B412"/>
    <n v="5523"/>
    <x v="0"/>
    <s v="Th�ringen, Landgraf Ludwig III. von"/>
    <s v="B412"/>
    <s v="Spieskappel, Stift"/>
    <s v="CD. Sax. Reg. 1,2, Nr.551"/>
    <m/>
    <s v="Marburg, Staatsarchiv"/>
    <s v="vor 1189.6"/>
    <n v="1189"/>
    <x v="39"/>
    <s v="Unbekannt"/>
    <n v="5523"/>
    <s v="B412"/>
    <n v="5523"/>
  </r>
  <r>
    <n v="1417"/>
    <s v="D608"/>
    <n v="5524"/>
    <x v="0"/>
    <s v="Th�ringen, Landgraf Ludwig III. von"/>
    <s v="D608"/>
    <s v="Spieskappel, Stift"/>
    <s v="CD. Sax. Reg. 1,2, Nr.547"/>
    <m/>
    <s v="Marburg, Staatsarchiv"/>
    <s v="0.0.1189"/>
    <n v="1189"/>
    <x v="39"/>
    <s v="Unbekannt"/>
    <n v="5524"/>
    <s v="D608"/>
    <n v="5524"/>
  </r>
  <r>
    <n v="1378"/>
    <s v="D587"/>
    <n v="5479"/>
    <x v="0"/>
    <s v="Th�ringen, Landgraf Ludwig III. von"/>
    <s v="D587"/>
    <s v="Lippoldsberg, Kloster"/>
    <s v="CD. Sax. Reg. 1,2, Nr.481; Dobenecker 2, Nr.656"/>
    <m/>
    <s v="Marburg, Staatsarchiv"/>
    <s v="15.8.1184"/>
    <n v="1184"/>
    <x v="90"/>
    <s v="Mittwoch"/>
    <n v="5479"/>
    <s v="D587"/>
    <n v="5479"/>
  </r>
  <r>
    <n v="1268"/>
    <s v="E2383A"/>
    <n v="5334"/>
    <x v="0"/>
    <s v="Th�ringen, Landgraf Ludwig III. von"/>
    <s v="E2383A"/>
    <s v="Fritzlar, Stift (Altar St. Peter)"/>
    <s v="CD. Sax. Reg. 1,2, Nr.459"/>
    <m/>
    <s v="Marburg, Staatsarchiv"/>
    <s v="0.0.1172-0.0.1190"/>
    <n v="11721190"/>
    <x v="97"/>
    <s v="Unbekannt"/>
    <s v="5334 Alle Aufnahmen unter dieser Zugangsnummer"/>
    <s v="E2383A"/>
    <n v="5334"/>
  </r>
  <r>
    <n v="164"/>
    <s v="D146A"/>
    <n v="874"/>
    <x v="0"/>
    <s v="Th�ringen, Landgraf Ludwig IV. von"/>
    <s v="D146A"/>
    <s v="Kaufungen, Kloster"/>
    <s v="UB Kaufungen 1, Nr.36; Dobenecker 2, Nr.2137"/>
    <m/>
    <s v="Marburg, Staatsarchiv"/>
    <s v="7.4.1224"/>
    <n v="1224"/>
    <x v="134"/>
    <s v="Sonntag"/>
    <s v="874 Alle Aufnahmen unter dieser Zugangsnummer"/>
    <s v="D146A"/>
    <n v="874"/>
  </r>
  <r>
    <n v="84"/>
    <s v="C129"/>
    <n v="606"/>
    <x v="0"/>
    <s v="Th�ringen, Landgraf Ludwig IV. von (identisch) , Sachsen, Pfalzgraf von, Th�ringen, Landgraf Ludwig IV. von"/>
    <s v="C129"/>
    <s v="Wei�enstein, Stift"/>
    <s v="Schultze, Kassel, Nr.1376"/>
    <m/>
    <s v="Marburg, Staatsarchiv"/>
    <s v="nach 1217.4.25 ?"/>
    <n v="1217"/>
    <x v="74"/>
    <s v="Unbekannt"/>
    <n v="606"/>
    <s v="C129"/>
    <n v="606"/>
  </r>
  <r>
    <n v="91"/>
    <s v="B91"/>
    <n v="613"/>
    <x v="0"/>
    <s v="Th�ringen, Landgraf Ludwig IV. von (identisch) , Sachsen, Pfalzgraf von, Th�ringen, Landgraf Ludwig IV. von"/>
    <s v="B91"/>
    <s v="Wei�enstein, Stift"/>
    <s v="Schultze, Kassel, Nr.1380; Dobenecker 2, Nr.2110"/>
    <m/>
    <s v="Marburg, Staatsarchiv"/>
    <s v="0.0.1223"/>
    <n v="1223"/>
    <x v="41"/>
    <s v="Unbekannt"/>
    <n v="613"/>
    <s v="B91"/>
    <n v="613"/>
  </r>
  <r>
    <n v="92"/>
    <s v="B95"/>
    <n v="614"/>
    <x v="0"/>
    <s v="Th�ringen, Landgraf Ludwig IV. von (identisch) , Sachsen, Pfalzgraf von, Th�ringen, Landgraf Ludwig IV. von"/>
    <s v="B95"/>
    <s v="Wei�enstein, Stift"/>
    <s v="Schultze, Kassel, Nr.1380"/>
    <m/>
    <s v="Marburg, Staatsarchiv"/>
    <s v="0.0.1223"/>
    <n v="1223"/>
    <x v="41"/>
    <s v="Unbekannt"/>
    <n v="614"/>
    <s v="B95"/>
    <n v="614"/>
  </r>
  <r>
    <n v="7464"/>
    <s v="E5561"/>
    <n v="14226"/>
    <x v="0"/>
    <s v="Th�ringen, Landgraf Ludwig IV. von (identisch) , Sachsen, Pfalzgraf von, Th�ringen, Landgraf Ludwig IV. von"/>
    <s v="E5561"/>
    <s v="Marburg, Deutschordenshaus"/>
    <s v="UB DO Hessen 1, Nr.13; Dobenecker 2, Nr.2261"/>
    <m/>
    <s v="Marburg, Staatsarchiv"/>
    <s v="0.0.1225"/>
    <n v="1225"/>
    <x v="4"/>
    <s v="Unbekannt"/>
    <s v="14226 Alle Aufnahmen unter dieser Zugangsnummer"/>
    <s v="E5561"/>
    <n v="14226"/>
  </r>
  <r>
    <n v="1380"/>
    <s v="C618"/>
    <n v="5481"/>
    <x v="0"/>
    <s v="Th�ringen. Landgraf Ludwig III. von"/>
    <s v="C618"/>
    <s v="Lippoldsberg, Kloster"/>
    <s v="CD. Sax. Reg. 1,2, Nr.516; Dobenecker 2, Nr.732"/>
    <m/>
    <s v="Marburg, Staatsarchiv"/>
    <s v="0.0.1182-0.0.1185"/>
    <n v="11821185"/>
    <x v="87"/>
    <s v="Unbekannt"/>
    <n v="5481"/>
    <s v="C618"/>
    <n v="5481"/>
  </r>
  <r>
    <n v="4901"/>
    <s v="F596"/>
    <n v="11268"/>
    <x v="0"/>
    <s v="Thunstetten, Stift, Petrus (Konverse)"/>
    <s v="F596"/>
    <s v="Sch�ntal, Kloster"/>
    <s v="UB Baselland, Nr.42; UB Solothurn 2, Nr.8"/>
    <m/>
    <s v="Basel, Staatsarchiv"/>
    <s v="vor 1246.7.18"/>
    <n v="1246"/>
    <x v="70"/>
    <s v="Unbekannt"/>
    <s v="11268 Alle Aufnahmen unter dieser Zugangsnummer"/>
    <s v="F596"/>
    <n v="11268"/>
  </r>
  <r>
    <n v="5456"/>
    <s v="F1341"/>
    <n v="11925"/>
    <x v="0"/>
    <s v="Thurtal, Kloster St. Johann, Abt Burkhard"/>
    <s v="F1341"/>
    <s v="Engelberg, Kloster, Abt, Engelberg, Kloster, Br�der"/>
    <s v="Geschichtsfreund 49, Nr.16"/>
    <m/>
    <s v="Engelberg, Stiftsarchiv"/>
    <s v="0.0.1152-0.0.1178"/>
    <n v="11521178"/>
    <x v="80"/>
    <s v="Unbekannt"/>
    <s v="11925 Alle Aufnahmen unter dieser Zugangsnummer"/>
    <s v="F1341"/>
    <n v="11925"/>
  </r>
  <r>
    <n v="7694"/>
    <s v="F5652"/>
    <n v="14490"/>
    <x v="0"/>
    <s v="Tiedrich von Tribaz, Ritter"/>
    <s v="F5652"/>
    <s v="Halberstadt, Kloster St. Maria u. Jakob (Zisterzienserkloster) (Fond)"/>
    <s v="UB Stadt Halberstadt 1, Nr. V, 20c"/>
    <m/>
    <s v="Hannover, Hauptstaatsarchiv"/>
    <s v="0.0.1216 ?"/>
    <n v="1216"/>
    <x v="44"/>
    <s v="Unbekannt"/>
    <s v="14490 Alle Aufnahmen unter dieser Zugangsnummer"/>
    <s v="F5652"/>
    <n v="14490"/>
  </r>
  <r>
    <n v="1002"/>
    <s v="E1974"/>
    <n v="4869"/>
    <x v="0"/>
    <s v="Tiefenort,- Presbyter Widerat"/>
    <s v="E1974"/>
    <s v="Hersfeld, Kloster"/>
    <s v="UB Hessen LG 3, Nr.74; Dobenecker 2, Nr.125"/>
    <m/>
    <s v="Marburg, Staatsarchiv"/>
    <s v="0.0.1156"/>
    <n v="1156"/>
    <x v="23"/>
    <s v="Unbekannt"/>
    <n v="4869"/>
    <s v="E1974"/>
    <n v="4869"/>
  </r>
  <r>
    <n v="6623"/>
    <s v="F3115"/>
    <n v="13303"/>
    <x v="0"/>
    <s v="Tiefenstein, Hugo von"/>
    <s v="F3115"/>
    <s v="St. Blasien, Kloster, Abt, St. Blasien, Kloster, Konvent"/>
    <s v="Gerbert, Hist. silv. 3, Nr.105"/>
    <m/>
    <s v="Aarau, Staatsarchiv"/>
    <s v="0.0.1243"/>
    <n v="1243"/>
    <x v="47"/>
    <s v="Unbekannt"/>
    <s v="13303 Alle Aufnahmen unter dieser Zugangsnummer"/>
    <s v="F3115"/>
    <n v="13303"/>
  </r>
  <r>
    <n v="6573"/>
    <s v="F3038"/>
    <n v="13250"/>
    <x v="0"/>
    <s v="Tiefenstein, Hugo von"/>
    <s v="F3038"/>
    <s v="Bubikon, Johanniter"/>
    <s v="UB Z�rich 2, Nr.528"/>
    <m/>
    <s v="Aarau, Staatsarchiv"/>
    <s v="0.0.1239"/>
    <n v="1239"/>
    <x v="79"/>
    <s v="Unbekannt"/>
    <s v="13250 Alle Aufnahmen unter dieser Zugangsnummer"/>
    <s v="F3038"/>
    <n v="13250"/>
  </r>
  <r>
    <n v="6575"/>
    <s v="R2034I"/>
    <n v="13252"/>
    <x v="0"/>
    <s v="Tiefenstein, Hugo von"/>
    <s v="R2034I"/>
    <s v="St. Blasien, Kloster, Abt, St. Blasien, Kloster, Konvent"/>
    <s v="Gerbert, Hist. silv. 3, Nr.102"/>
    <m/>
    <s v="Aarau, Staatsarchiv"/>
    <s v="0.0.1241"/>
    <n v="1241"/>
    <x v="38"/>
    <s v="Unbekannt"/>
    <s v="13252 Alle Aufnahmen unter dieser Zugangsnummer"/>
    <s v="R2034I"/>
    <n v="13252"/>
  </r>
  <r>
    <n v="8507"/>
    <s v="F7917"/>
    <n v="15506"/>
    <x v="0"/>
    <s v="Tiel Provinz Geldern, Stift"/>
    <s v="F7917"/>
    <s v="Echternach, Abt Gottfried II."/>
    <s v=" "/>
    <m/>
    <s v="Trier, StadtA."/>
    <s v="0.0.1200-0.0.1210"/>
    <n v="12001210"/>
    <x v="95"/>
    <s v="Unbekannt"/>
    <s v="15506 Alle Aufnahmen unter dieser Zugangsnummer"/>
    <s v="F7917"/>
    <n v="15506"/>
  </r>
  <r>
    <n v="8504"/>
    <s v="F7908"/>
    <n v="15503"/>
    <x v="0"/>
    <s v="Tiel Provinz Geldern, Stift, Propst Bernhard , Tiel Provinz Geldern, Stift, Dekan Heinrich und das Kapitel"/>
    <s v="F7908"/>
    <s v="Echternach, Abt Gottfried und Konvent"/>
    <s v="Wampach 8, S. 1, Nr. 1"/>
    <m/>
    <s v="Trier, StadtA."/>
    <s v="0.0.1200"/>
    <n v="1200"/>
    <x v="22"/>
    <s v="Unbekannt"/>
    <s v="15503 Alle Aufnahmen unter dieser Zugangsnummer"/>
    <s v="F7908"/>
    <n v="15503"/>
  </r>
  <r>
    <n v="1047"/>
    <s v="E2106"/>
    <n v="4924"/>
    <x v="0"/>
    <s v="Tiemo (Edler)"/>
    <s v="E2106"/>
    <s v="Treffen, Maximilianskirche"/>
    <s v="UB Salzburg 2, Nr.131"/>
    <m/>
    <s v="Wien, Haus-, Hof- und Staatsarchiv"/>
    <s v="0.0.1125-0.0.1147 ?"/>
    <n v="11251147"/>
    <x v="173"/>
    <s v="Unbekannt"/>
    <n v="4924"/>
    <s v="E2106"/>
    <n v="4924"/>
  </r>
  <r>
    <n v="5966"/>
    <s v="F2079"/>
    <n v="12510"/>
    <x v="0"/>
    <s v="Tierstein, Graf Hans von"/>
    <s v="F2079"/>
    <s v="Luzern (Fond?)"/>
    <s v="Ungedr.?"/>
    <m/>
    <s v="Luzern, Staatsarchiv"/>
    <s v="24.11.1443"/>
    <n v="1443"/>
    <x v="226"/>
    <s v="Sonntag"/>
    <n v="12510"/>
    <s v="F2079"/>
    <n v="12510"/>
  </r>
  <r>
    <n v="6687"/>
    <s v="F3201"/>
    <n v="13368"/>
    <x v="0"/>
    <s v="Tierstein, Graf Rudolf von"/>
    <s v="F3201"/>
    <s v="Wettingen, Kloster (Fond)"/>
    <s v="UB Solothurn 1, Nr.422; UB Z�rich 2, Nr.755"/>
    <m/>
    <s v="Aarau, Staatsarchiv"/>
    <s v="um 1243"/>
    <n v="1243"/>
    <x v="47"/>
    <s v="Unbekannt"/>
    <s v="13368 Alle Aufnahmen unter dieser Zugangsnummer"/>
    <s v="F3201"/>
    <n v="13368"/>
  </r>
  <r>
    <n v="5823"/>
    <s v="F1861"/>
    <n v="12350"/>
    <x v="0"/>
    <s v="Tierstein, Graf Rudolf von"/>
    <s v="F1861"/>
    <s v="Peter von Sins, Hohenrain, Johanniterhaus (Fond)"/>
    <s v="UB Solothurn 2, Nr.51; QW. Schweiz 1,1, Nr.626"/>
    <m/>
    <s v="Luzern, Staatsarchiv"/>
    <s v="17.4.1250"/>
    <n v="1250"/>
    <x v="9"/>
    <s v="Sonntag"/>
    <s v="12350 Alle Aufnahmen unter dieser Zugangsnummer"/>
    <s v="F1861"/>
    <n v="12350"/>
  </r>
  <r>
    <n v="9511"/>
    <s v="M2256"/>
    <n v="90394"/>
    <x v="0"/>
    <s v="Tilmann quondam Petri de Wyche (Notar)"/>
    <s v="M2256"/>
    <s v="Trier, Stift St. Paulin, Dekan Johannes"/>
    <s v="Ungedr."/>
    <m/>
    <s v="Koblenz, Landeshauptarchiv"/>
    <s v="20.5.1347"/>
    <n v="1347"/>
    <x v="159"/>
    <s v="Sonntag"/>
    <n v="90394"/>
    <s v="M2256"/>
    <n v="90394"/>
  </r>
  <r>
    <n v="8516"/>
    <s v="F7958"/>
    <n v="15528"/>
    <x v="0"/>
    <s v="Tilmann und Johannes von Itter"/>
    <s v="F7958"/>
    <s v="Heinrich Thedesalt, Burggraf in Korbach"/>
    <s v="UB Westfäl. 9,4, S. 1083, Nr. 2253"/>
    <m/>
    <s v="Marburg, StA"/>
    <s v="14.1.1323"/>
    <n v="1323"/>
    <x v="234"/>
    <s v="Freitag"/>
    <s v="15528 Alle Aufnahmen unter dieser Zugangsnummer"/>
    <s v="F7958"/>
    <n v="15528"/>
  </r>
  <r>
    <n v="8515"/>
    <s v="F7956"/>
    <n v="15527"/>
    <x v="0"/>
    <s v="Tilmann und Johannes von Itter, Br�der"/>
    <s v="F7956"/>
    <s v="Werbe, Propst Regenhard"/>
    <s v="UB Westfäl. 9,4, S. 1023, Nr. 2130"/>
    <m/>
    <s v="Marburg, StA"/>
    <s v="23.5.1322"/>
    <n v="1322"/>
    <x v="207"/>
    <s v="Sonntag"/>
    <s v="15527 Alle Aufnahmen unter dieser Zugangsnummer"/>
    <s v="F7956"/>
    <n v="15527"/>
  </r>
  <r>
    <n v="8631"/>
    <s v="F8212"/>
    <n v="15651"/>
    <x v="0"/>
    <s v="Timo, Volrad und Ulrich von Colditz, Br�der (Mitsiegler: Buch, Abt)"/>
    <s v="F8212"/>
    <s v="Buch, Kloster"/>
    <s v="Schieckel, S. 90, Nr. 216"/>
    <m/>
    <s v="Dresden, HStA"/>
    <s v="26.2.1215"/>
    <n v="1215"/>
    <x v="50"/>
    <s v="Donnerstag"/>
    <s v="15651 Alle Aufnahmen unter dieser Zugangsnummer"/>
    <s v="F8212"/>
    <n v="15651"/>
  </r>
  <r>
    <n v="1861"/>
    <s v="C758"/>
    <n v="6447"/>
    <x v="0"/>
    <s v="Tirol, Graf Albert von"/>
    <s v="C758"/>
    <s v="Benediktbeuern, Kloster"/>
    <s v="Ungedr.?"/>
    <m/>
    <s v="München, Bayerisches Hauptstaatsarchiv"/>
    <s v="0.0.1220-0.0.1240"/>
    <n v="12201240"/>
    <x v="64"/>
    <s v="Unbekannt"/>
    <n v="6447"/>
    <s v="C758"/>
    <n v="6447"/>
  </r>
  <r>
    <n v="6200"/>
    <s v="F2621"/>
    <n v="12850"/>
    <x v="0"/>
    <s v="Titlandus de Soltiaco"/>
    <s v="F2621"/>
    <s v="Romainmotier, Kloster"/>
    <s v="Dyn. de Grandson, S. 103"/>
    <m/>
    <s v="Lausanne, Staatsarchiv"/>
    <s v="12.Jh."/>
    <m/>
    <x v="13"/>
    <s v="Unbekannt"/>
    <s v="12850 Alle Aufnahmen unter dieser Zugangsnummer"/>
    <s v="F2621"/>
    <n v="12850"/>
  </r>
  <r>
    <n v="5005"/>
    <s v="F760"/>
    <n v="11373"/>
    <x v="0"/>
    <s v="Toggenburg, Graf Diethelm von"/>
    <s v="F760"/>
    <s v="Johanniter, Bubikon, Johanniter (Fond)"/>
    <s v="UB Z�rich 1, Nr.354"/>
    <m/>
    <s v="Z�rich, Staatsarchiv"/>
    <s v="30.3.1191-8.1.1198"/>
    <n v="11911198"/>
    <x v="142"/>
    <s v="Unbekannt"/>
    <s v="11373 Alle Aufnahmen unter dieser Zugangsnummer"/>
    <s v="F760"/>
    <n v="11373"/>
  </r>
  <r>
    <n v="5006"/>
    <s v="F761"/>
    <n v="11374"/>
    <x v="0"/>
    <s v="Toggenburg, Graf Diethelm von"/>
    <s v="F761"/>
    <s v="Papst Innozenz III., Bubikon, Johanniter"/>
    <s v="UB Z�rich 1, Nr.357"/>
    <m/>
    <s v="Z�rich, Staatsarchiv"/>
    <s v="8.1.1198-0.0.1206"/>
    <n v="11981206"/>
    <x v="72"/>
    <s v="Unbekannt"/>
    <s v="11374 Alle Aufnahmen unter dieser Zugangsnummer"/>
    <s v="F761"/>
    <n v="11374"/>
  </r>
  <r>
    <n v="5125"/>
    <s v="F982"/>
    <n v="11544"/>
    <x v="0"/>
    <s v="Toggenburg, Graf Diethelm von , Toggenburg, Graf Kraft von"/>
    <s v="F982"/>
    <s v="R�ti, Kloster"/>
    <s v="UB Z�rich 2, Nr.602"/>
    <m/>
    <s v="Z�rich, Staatsarchiv"/>
    <s v="24.5.1244"/>
    <n v="1244"/>
    <x v="52"/>
    <s v="Dienstag"/>
    <s v="11544 Alle Aufnahmen unter dieser Zugangsnummer"/>
    <s v="F982"/>
    <n v="11544"/>
  </r>
  <r>
    <n v="6234"/>
    <s v="F2656"/>
    <n v="12884"/>
    <x v="0"/>
    <s v="Tournus, Kloster, Prior Bischof , Macon, Stift St. Peter, Propst Stephan"/>
    <s v="F2656"/>
    <s v="Romainmotier, Kloster (Fond), Bistum Sitten, Domstift, Dekan Bischof von Valeria, Bistum Sitten, Domstift, R. de Contez (Kanoniker), Bistum Sitten, Domstift, V. Otho (Kanoniker)"/>
    <s v="Ungedr.?"/>
    <m/>
    <s v="Lausanne, Staatsarchiv"/>
    <s v="0.2.1225"/>
    <n v="1225"/>
    <x v="4"/>
    <s v="Unbekannt"/>
    <n v="12884"/>
    <s v="F2656"/>
    <n v="12884"/>
  </r>
  <r>
    <n v="6985"/>
    <s v="F4138"/>
    <n v="13685"/>
    <x v="0"/>
    <s v="Trancherius"/>
    <s v="F4138"/>
    <s v="Petrus de Flama, Bistum Sitten, Domstift, Kapitel (Fond)"/>
    <s v="Reg. Schweiz, Nr.2908"/>
    <m/>
    <s v="Sitten, Domkapitelsarchiv"/>
    <s v="16.5.1204"/>
    <n v="1204"/>
    <x v="152"/>
    <s v="Sonntag"/>
    <s v="13685 Alle Aufnahmen unter dieser Zugangsnummer"/>
    <s v="F4138"/>
    <n v="13685"/>
  </r>
  <r>
    <n v="8470"/>
    <s v="F7824"/>
    <n v="15466"/>
    <x v="0"/>
    <s v="Trier Erzbischof und Di�zese"/>
    <s v="F7824"/>
    <s v="K�ln, Erzbischof und Di�zese"/>
    <s v=" "/>
    <m/>
    <s v="Trier, StA"/>
    <s v="18.11.1149"/>
    <n v="1149"/>
    <x v="160"/>
    <s v="Freitag"/>
    <s v="15466 Alle Aufnahmen unter dieser Zugangsnummer"/>
    <s v="F7824"/>
    <n v="15466"/>
  </r>
  <r>
    <n v="9163"/>
    <s v="E3611"/>
    <n v="80130"/>
    <x v="0"/>
    <s v="Trier-- Kleriker Johann , Bistum Trier, Johann (Kleriker u. Notar) (identisch)"/>
    <s v="E3611"/>
    <s v="Saarburg, Hospital"/>
    <s v="Ungedr."/>
    <m/>
    <s v="Trier, Stadtbibliothek"/>
    <s v="1.7.1478"/>
    <n v="1478"/>
    <x v="331"/>
    <s v="Mittwoch"/>
    <n v="80130"/>
    <s v="E3611"/>
    <n v="80130"/>
  </r>
  <r>
    <n v="8377"/>
    <s v="E5884"/>
    <n v="15365"/>
    <x v="0"/>
    <s v="Trier, Albero, p�pstlicher Legat , Trier, Erzbischof Albero (identisch)"/>
    <s v="E5884"/>
    <s v="Trier, St. Marien, Kloster, Abt Peter"/>
    <s v="UB Mittelrhein 1, S. 563, Nr. 508; Reg. Mittelrhein. 1, S. 533, Nr. 1950"/>
    <m/>
    <s v="Trier, StadtA."/>
    <s v="15.8.1139"/>
    <n v="1139"/>
    <x v="140"/>
    <s v="Dienstag"/>
    <s v="15365 Alle Aufnahmen unter dieser Zugangsnummer"/>
    <s v="E5884"/>
    <n v="15365"/>
  </r>
  <r>
    <n v="8378"/>
    <s v="E5886"/>
    <n v="15366"/>
    <x v="0"/>
    <s v="Trier, Albero, p�pstlicher Legat , Trier, Erzbischof Albero (identisch)"/>
    <s v="E5886"/>
    <s v="Trier, St. Marien, Kloster, Abt Peter und Konvent"/>
    <s v="UB Mittelrhein 1, S. 571, Nr. 515; Reg. Mittelrhein. 1, S. 535, Nr. 1968, UB Mittelrhein 2, S. 694, Nr. 571"/>
    <m/>
    <s v="Trier, StadtA."/>
    <s v="0.0.1140"/>
    <n v="1140"/>
    <x v="105"/>
    <s v="Unbekannt"/>
    <s v="15366 Alle Aufnahmen unter dieser Zugangsnummer"/>
    <s v="E5886"/>
    <n v="15366"/>
  </r>
  <r>
    <n v="8379"/>
    <s v="E5889"/>
    <n v="15367"/>
    <x v="0"/>
    <s v="Trier, Albero, p�pstlicher Legat , Trier, Erzbischof Albero (identisch)"/>
    <s v="E5889"/>
    <s v="Trier, St. Marien, Kloster"/>
    <s v="UB Mittelrhein 1, S. 569, Nr. 514; Reg. Mittelrhein. 1, S. 539f., Nr. 1971"/>
    <m/>
    <s v="Trier, StadtA."/>
    <s v="0.0.1140"/>
    <n v="1140"/>
    <x v="105"/>
    <s v="Unbekannt"/>
    <s v="15367 Alle Aufnahmen unter dieser Zugangsnummer"/>
    <s v="E5889"/>
    <n v="15367"/>
  </r>
  <r>
    <n v="8513"/>
    <s v="F7932"/>
    <n v="15512"/>
    <x v="0"/>
    <s v="Trier, Archidiakon Otwin, zugleich Propst von Karden (Mitsiegler: Trier, Domstift)"/>
    <s v="F7932"/>
    <s v="Daniel von Dhaun"/>
    <s v=" "/>
    <m/>
    <s v="Trier, StadtA."/>
    <s v="0.0.1214"/>
    <n v="1214"/>
    <x v="2"/>
    <s v="Unbekannt"/>
    <s v="15512 Alle Aufnahmen unter dieser Zugangsnummer"/>
    <s v="F7932"/>
    <n v="15512"/>
  </r>
  <r>
    <n v="8361"/>
    <s v="D1824"/>
    <n v="15331"/>
    <x v="0"/>
    <s v="Trier, Benediktinerkloster St. Maximin, Abt Johannes"/>
    <s v="D1824"/>
    <s v="Echternach, Kloster, Abt Winand"/>
    <s v="ungedruckt"/>
    <m/>
    <s v="Trier, StadtA."/>
    <s v="11.4.1450"/>
    <n v="1450"/>
    <x v="322"/>
    <s v="Samstag"/>
    <s v="15331 Alle Aufnahmen unter dieser Zugangsnummer"/>
    <s v="D1824"/>
    <n v="15331"/>
  </r>
  <r>
    <n v="8144"/>
    <s v="F7012"/>
    <n v="15084"/>
    <x v="0"/>
    <s v="Trier, Dompropst Arnold, zugleich Propst von St. Marien zu Erfurt (Mitsiegler: Erfurt, Stift St. Marien, Kapitel)"/>
    <s v="F7012"/>
    <s v="Erfurt, Stift St. Marien, Kantor und Offizial Hugo"/>
    <s v="UB Erfurt Kloster, S. 143, Nr. 265; Dobenecker 3, S. 167, Nr. 989"/>
    <m/>
    <s v="Erfurt, DomA."/>
    <s v="25.8.1241"/>
    <n v="1241"/>
    <x v="38"/>
    <s v="Sonntag"/>
    <s v="15084 Alle Aufnahmen unter dieser Zugangsnummer"/>
    <s v="F7012"/>
    <n v="15084"/>
  </r>
  <r>
    <n v="8486"/>
    <s v="F7859"/>
    <n v="15484"/>
    <x v="0"/>
    <s v="Trier, Domstift, Archidiakon Theoderich"/>
    <s v="F7859"/>
    <s v="Niederpr�m, Nonnenkloster"/>
    <s v="UB Mittelrhein 2, S. 290, Nr. 249; Reg. Mittelrhein. 2, S. 298, Nr. 1089 (beide nach j�ngerer Kopie)"/>
    <m/>
    <s v="Trier, StadtA."/>
    <s v="0.0.1209"/>
    <n v="1209"/>
    <x v="15"/>
    <s v="Unbekannt"/>
    <s v="15484 Alle Aufnahmen unter dieser Zugangsnummer"/>
    <s v="F7859"/>
    <n v="15484"/>
  </r>
  <r>
    <n v="8512"/>
    <s v="F7931"/>
    <n v="15511"/>
    <x v="0"/>
    <s v="Trier, Domstift, Dekan Johannes"/>
    <s v="F7931"/>
    <s v="Trier, Domstift"/>
    <s v="UB Mittelrhein 2, S. 136, Nr. 101; Reg. Mittelrhein. 2, S. 149, Nr. 523"/>
    <m/>
    <s v="Trier, StadtA."/>
    <s v="um 0.0.1185"/>
    <n v="1185"/>
    <x v="87"/>
    <s v="Unbekannt"/>
    <s v="15511 Alle Aufnahmen unter dieser Zugangsnummer"/>
    <s v="F7931"/>
    <n v="15511"/>
  </r>
  <r>
    <n v="8479"/>
    <s v="F7842"/>
    <n v="15477"/>
    <x v="0"/>
    <s v="Trier, Domstift, Propst Rudolf , Trier, Domstift, Dekan Wilhelm und Kapitel"/>
    <s v="F7842"/>
    <s v="Niederpr�m, Nonnenkloster, Priorin und Konvent"/>
    <s v="Reg. Mittelrhein. 2, S. 486, Nr. 1821"/>
    <m/>
    <s v="Trier, StadtA."/>
    <s v="6.11.1227"/>
    <n v="1227"/>
    <x v="57"/>
    <s v="Samstag"/>
    <s v="15477 Alle Aufnahmen unter dieser Zugangsnummer"/>
    <s v="F7842"/>
    <n v="15477"/>
  </r>
  <r>
    <n v="8261"/>
    <s v="E5780"/>
    <n v="15212"/>
    <x v="0"/>
    <s v="Trier, Domstift, Propst Rudolf , Trier, Domstift, Dekan Wilhelm und Kapitel"/>
    <s v="E5780"/>
    <s v="Trier, St. Maria ad Martyres, Kloster, Abt und Konvent"/>
    <s v="UB Mittelrhein 3, S. 240, Nr. 299; Reg. Mittelrhein. 2, S. 476, Nr. 1784)"/>
    <m/>
    <s v="Trier, BistumsA."/>
    <s v="0.0.1226"/>
    <n v="1226"/>
    <x v="67"/>
    <s v="Unbekannt"/>
    <s v="15212 Alle Aufnahmen unter dieser Zugangsnummer"/>
    <s v="E5780"/>
    <n v="15212"/>
  </r>
  <r>
    <n v="8256"/>
    <s v="E5766"/>
    <n v="15207"/>
    <x v="0"/>
    <s v="Trier, Domstift, St. Peter"/>
    <s v="E5766"/>
    <s v="Trier, Domstift, St. Peter"/>
    <s v="vgl. Trier. Arch. 8 (1905) S. 83-87"/>
    <m/>
    <s v="Trier, BistumsA."/>
    <s v="um 0.0.1300"/>
    <n v="1300"/>
    <x v="36"/>
    <s v="Unbekannt"/>
    <s v="15207 Alle Aufnahmen unter dieser Zugangsnummer"/>
    <s v="E5766"/>
    <n v="15207"/>
  </r>
  <r>
    <n v="8360"/>
    <s v="E5802"/>
    <n v="15330"/>
    <x v="0"/>
    <s v="Trier, Dr. decr. Johannes von Lellich, Stellvertreter des Offizials Johannes Hergot, beglaubigt durch den �ffentlichen Notar Michael Petri von Befort"/>
    <s v="E5802"/>
    <s v="Echternach, Benediktinerkloster Abt Wynand"/>
    <s v="-"/>
    <m/>
    <s v="Trier, StadtA."/>
    <s v="15.9.1459"/>
    <n v="1459"/>
    <x v="332"/>
    <s v="Samstag"/>
    <s v="15330 Alle Aufnahmen unter dieser Zugangsnummer"/>
    <s v="E5802"/>
    <n v="15330"/>
  </r>
  <r>
    <n v="8506"/>
    <s v="F7914"/>
    <n v="15505"/>
    <x v="0"/>
    <s v="Trier, Elekt Arnold (angek�ndigte Mitsiegler: Trier, Domstift; Trier, Archidiakon Theoderich; Trier, St. Maximin, Abt H.)"/>
    <s v="F7914"/>
    <s v="Trier, St. Maximin , Kloster"/>
    <s v="UB Mittelrhein 3, S. 610, Nr. 816; Reg. Mittelrhein. 3, S. 93, Nr. 414"/>
    <m/>
    <s v="Trier, StadtA."/>
    <s v="0.0.1244-0.0.1245"/>
    <n v="12441245"/>
    <x v="55"/>
    <s v="Unbekannt"/>
    <s v="15505 Alle Aufnahmen unter dieser Zugangsnummer"/>
    <s v="F7914"/>
    <n v="15505"/>
  </r>
  <r>
    <n v="8412"/>
    <s v="F7721"/>
    <n v="15406"/>
    <x v="0"/>
    <s v="Trier, erzbisch�flicher Offizial"/>
    <s v="F7721"/>
    <s v="Trier, St. Eucharius, Kloster"/>
    <s v="-"/>
    <m/>
    <s v="Trier, StadtA."/>
    <s v="13.Jh."/>
    <m/>
    <x v="13"/>
    <s v="Unbekannt"/>
    <s v="15406 Alle Aufnahmen unter dieser Zugangsnummer"/>
    <s v="F7721"/>
    <n v="15406"/>
  </r>
  <r>
    <n v="8359"/>
    <s v="E5800"/>
    <n v="15329"/>
    <x v="0"/>
    <s v="Trier, erzbisch�flicher Offizial Lic. jur. Heinrich von Kerpen, beglaubigt durch den �ffentlichen Notar Paulus Johannis Katschke von Trebus (Di�zese Mei�en)"/>
    <s v="E5800"/>
    <s v="Trier, Benediktinerkloster St. Maximin, Abt Anton, Prior und Konvent"/>
    <s v="D Merow., Nr. 29"/>
    <m/>
    <s v="Trier, StadtA."/>
    <s v="18.1.1456"/>
    <n v="1456"/>
    <x v="333"/>
    <s v="Sonntag"/>
    <s v="15329 Alle Aufnahmen unter dieser Zugangsnummer"/>
    <s v="E5800"/>
    <n v="15329"/>
  </r>
  <r>
    <n v="8376"/>
    <s v="E5878"/>
    <n v="15363"/>
    <x v="0"/>
    <s v="Trier, Erzbischof Egilbert"/>
    <s v="E5878"/>
    <s v="Trier, Kloster St. Irminen (Oeren), �btissin Luckard"/>
    <s v="UB Mittelrhein 1, S. 457, Nr. 401; Reg. Mittelrhein. 1, S. 437, Nr. 1558"/>
    <m/>
    <s v="Trier, StadtA."/>
    <s v="0.0.1101"/>
    <n v="1101"/>
    <x v="161"/>
    <s v="Unbekannt"/>
    <s v="15363 Alle Aufnahmen unter dieser Zugangsnummer"/>
    <s v="E5878"/>
    <n v="15363"/>
  </r>
  <r>
    <n v="8380"/>
    <s v="E5891"/>
    <n v="15368"/>
    <x v="0"/>
    <s v="Trier, Erzbischof Hillin"/>
    <s v="E5891"/>
    <s v="Himmerod (Claustrum), Abt Rannulf und Konvent"/>
    <s v="UB Mittelrhein 1, S. 661, Nr. 603 (Abdruck der 1. Ausf. mit Angabe der Varianten des vorliegenden St�cks); Reg. Mittelrhein. 2, S. 32, Nr. 116, UB MIttelrhein 2, S. 712, Nr. 659"/>
    <m/>
    <s v="Trier, StadtA."/>
    <s v="0.0.1154-0.0.1156"/>
    <n v="11541156"/>
    <x v="23"/>
    <s v="Unbekannt"/>
    <s v="15368 Alle Aufnahmen unter dieser Zugangsnummer"/>
    <s v="E5891"/>
    <n v="15368"/>
  </r>
  <r>
    <n v="8382"/>
    <s v="E5895"/>
    <n v="15370"/>
    <x v="0"/>
    <s v="Trier, Erzbischof Johannes"/>
    <s v="E5895"/>
    <s v="Niederpr�m, Benediktinerinnenkloster"/>
    <s v="UB Mittelrhein 2, S. 151, Nr. 109; Reg. Mittelrhein. 2, S. 182, Nr. 651"/>
    <m/>
    <s v="Trier, StadtA."/>
    <s v="0.0.1190"/>
    <n v="1190"/>
    <x v="97"/>
    <s v="Unbekannt"/>
    <s v="15370 Alle Aufnahmen unter dieser Zugangsnummer"/>
    <s v="E5895"/>
    <n v="15370"/>
  </r>
  <r>
    <n v="8383"/>
    <s v="E5898"/>
    <n v="15371"/>
    <x v="0"/>
    <s v="Trier, Erzbischof Johannes"/>
    <s v="E5898"/>
    <s v="Trier, St. Simeon, Stift"/>
    <s v="UB Mittelrhein 2, S. 186, Nr. 143; Reg. Mittelrhein. 2, S. 203, Nr. 739"/>
    <m/>
    <s v="Trier, StadtA."/>
    <s v="17.9.1195"/>
    <n v="1195"/>
    <x v="124"/>
    <s v="Sonntag"/>
    <s v="15371 Alle Aufnahmen unter dieser Zugangsnummer"/>
    <s v="E5898"/>
    <n v="15371"/>
  </r>
  <r>
    <n v="8384"/>
    <s v="E5900"/>
    <n v="15372"/>
    <x v="0"/>
    <s v="Trier, Erzbischof Johannes"/>
    <s v="E5900"/>
    <s v="Trier, St. Irminen (Oeren), Benediktinerinnenkloster"/>
    <s v="UB Mittelrhein 2, S. 326, Nr. 292; Reg. Mittelrhein. 2, S. 242, Nr. 875"/>
    <m/>
    <s v="Trier, StadtA."/>
    <s v="um 0.0.1200"/>
    <n v="1200"/>
    <x v="22"/>
    <s v="Unbekannt"/>
    <s v="15372 Alle Aufnahmen unter dieser Zugangsnummer"/>
    <s v="E5900"/>
    <n v="15372"/>
  </r>
  <r>
    <n v="8385"/>
    <s v="E5904"/>
    <n v="15374"/>
    <x v="0"/>
    <s v="Trier, Erzbischof Johannes"/>
    <s v="E5904"/>
    <s v="Himmerod, Abt und Konvent"/>
    <s v="UB Mittelrhein 2, S. 241, Nr. 205; Reg. Mittelrhein. 2, S. 260, Nr. 944"/>
    <m/>
    <s v="Trier, StadtA."/>
    <s v="0.0.1202"/>
    <n v="1202"/>
    <x v="53"/>
    <s v="Unbekannt"/>
    <s v="15374 Alle Aufnahmen unter dieser Zugangsnummer"/>
    <s v="E5904"/>
    <n v="15374"/>
  </r>
  <r>
    <n v="8386"/>
    <s v="E5915"/>
    <n v="15377"/>
    <x v="0"/>
    <s v="Trier, Erzbischof Johannes"/>
    <s v="E5915"/>
    <s v="Himmerod, Kloster"/>
    <s v="Reg. Mittelrhein 2, S. 279f., Nr. 1011, CD. Rheno-Mosel 2, S. 85"/>
    <m/>
    <s v="Trier, Stadtarchiv"/>
    <s v="0.0.1206"/>
    <n v="1206"/>
    <x v="72"/>
    <s v="Unbekannt"/>
    <s v="15377 Alle Aufnahmen unter dieser Zugangsnummer"/>
    <s v="E5915"/>
    <n v="15377"/>
  </r>
  <r>
    <n v="8387"/>
    <s v="E5915"/>
    <n v="15377"/>
    <x v="0"/>
    <s v="Trier, Erzbischof Johannes"/>
    <s v="E5915"/>
    <s v="Himmerod, Kloster"/>
    <s v="UB Mittelrhein 2, S. 262, Nr. 223; Reg. Mittelrhein. 2, S. 280, Nr. 1013"/>
    <m/>
    <s v="Trier, StadtA."/>
    <s v="0.0.1206"/>
    <n v="1206"/>
    <x v="72"/>
    <s v="Unbekannt"/>
    <s v="15377 Alle Aufnahmen unter dieser Zugangsnummer"/>
    <s v="E5915"/>
    <n v="15377"/>
  </r>
  <r>
    <n v="8390"/>
    <s v="E5922"/>
    <n v="15381"/>
    <x v="0"/>
    <s v="Trier, Erzbischof Johannes"/>
    <s v="E5922"/>
    <s v="St. Thomas an der Kyll, Zisterziensernonnenkloster"/>
    <s v="UB Mittelrhein 2, S. 319, Nr. 284; Reg. Mittelrhein. 2, S. 321, Nr. 1166"/>
    <m/>
    <s v="Trier, Stadtarchiv"/>
    <s v="0.0.1212"/>
    <n v="1212"/>
    <x v="149"/>
    <s v="Unbekannt"/>
    <s v="15381 Alle Aufnahmen unter dieser Zugangsnummer"/>
    <s v="E5922"/>
    <n v="15381"/>
  </r>
  <r>
    <n v="8389"/>
    <s v="E5920"/>
    <n v="15380"/>
    <x v="0"/>
    <s v="Trier, Erzbischof Johannes (Mitsiegler: Trier, Domstift und Domdekan Wilhelm zugleich Chorbischof)"/>
    <s v="E5920"/>
    <s v="Trier, St. Irminen (Oeren), Benediktinerinnenkloster"/>
    <s v="UB Mittelrhein 2, S. 311, Nr. 273; Reg. Mittelrhein. 2, S. 309, Nr. 1125"/>
    <m/>
    <s v="Trier, Stadtarchiv"/>
    <s v="0.0.1210"/>
    <n v="1210"/>
    <x v="95"/>
    <s v="Unbekannt"/>
    <s v="15380 Alle Aufnahmen unter dieser Zugangsnummer"/>
    <s v="E5920"/>
    <n v="15380"/>
  </r>
  <r>
    <n v="8388"/>
    <s v="E5918"/>
    <n v="15379"/>
    <x v="0"/>
    <s v="Trier, Erzbischof Johannes (Mitsiegler: Trier, Domstift und Domprobst und Archidiakon Dietrich)"/>
    <s v="E5918"/>
    <s v="Trier, St. Maria ad martyres bei der Brücke, Benediktinerkloster"/>
    <s v="UB Mittelrhein 2, S. 278, Nr. 240; Reg. Mittelrhein. 2, S. 290, Nr. 1052"/>
    <m/>
    <s v="Trier, StadtA."/>
    <s v="0.0.1208"/>
    <n v="1208"/>
    <x v="43"/>
    <s v="Unbekannt"/>
    <s v="15379 Alle Aufnahmen unter dieser Zugangsnummer"/>
    <s v="E5918"/>
    <n v="15379"/>
  </r>
  <r>
    <n v="8391"/>
    <s v="E5924"/>
    <n v="15382"/>
    <x v="0"/>
    <s v="Trier, Erzbischof Johannes (Mitsiegler: Trier, Domstift, Domprobst Dietrich, zugleich Archidiakon; Domscholaster Otwin, zugleich Archidiakon und Probst zu Pfalzel"/>
    <s v="E5924"/>
    <s v="Pfalzel, Stift"/>
    <s v="UB Mittelrhein 2, S. 318, Nr. 283; Reg. Mittelrhein. 2, S. 320, Nr. 1165"/>
    <m/>
    <s v="Trier, Stadtarchiv"/>
    <s v="0.0.1212"/>
    <n v="1212"/>
    <x v="149"/>
    <s v="Unbekannt"/>
    <s v="15382 Alle Aufnahmen unter dieser Zugangsnummer"/>
    <s v="E5924"/>
    <n v="15382"/>
  </r>
  <r>
    <n v="8257"/>
    <s v="E5768"/>
    <n v="15208"/>
    <x v="0"/>
    <s v="Trier, Erzbischof Johannes (Mitsiegler: Trier, Kloster St. Marien zu den M�rtyrern, Isenburg-Kovern, Gerlach v.)"/>
    <s v="E5768"/>
    <s v="Trier, St. Marien zu den M�rtyrern, Kloster"/>
    <s v="UB Mittelrhein 2, S. 269, Nr. 231"/>
    <m/>
    <s v="Trier, BistumsA."/>
    <s v="10.6.1207"/>
    <n v="1207"/>
    <x v="198"/>
    <s v="Sonntag"/>
    <s v="15208 Alle Aufnahmen unter dieser Zugangsnummer"/>
    <s v="E5768"/>
    <n v="15208"/>
  </r>
  <r>
    <n v="8258"/>
    <s v="E5771"/>
    <n v="15209"/>
    <x v="0"/>
    <s v="Trier, Erzbischof Johannes I."/>
    <s v="E5771"/>
    <s v="Trier, Domstift"/>
    <s v="UB Mittelrhein 2, S. 330, Nr. 297"/>
    <m/>
    <s v="Trier, Bistumsarchiv"/>
    <s v="0.0.1212"/>
    <n v="1212"/>
    <x v="149"/>
    <s v="Unbekannt"/>
    <s v="15209 Alle Aufnahmen unter dieser Zugangsnummer"/>
    <s v="E5771"/>
    <n v="15209"/>
  </r>
  <r>
    <n v="210"/>
    <s v="C268"/>
    <n v="1368"/>
    <x v="0"/>
    <s v="Trier, Erzbischof Theoderich"/>
    <s v="C268"/>
    <s v="Rommersdorf, Kloster"/>
    <s v="UB Mittelrhein 3 Nr.434"/>
    <m/>
    <s v="Koblenz, Landeshauptarchiv"/>
    <s v="6.9.1231"/>
    <n v="1231"/>
    <x v="136"/>
    <s v="Samstag"/>
    <n v="1368"/>
    <s v="C268"/>
    <n v="1368"/>
  </r>
  <r>
    <n v="8260"/>
    <s v="E5778"/>
    <n v="15211"/>
    <x v="0"/>
    <s v="Trier, Erzbischof Theoderich (Mitsiegler: Trier, Domkapitel)"/>
    <s v="E5778"/>
    <s v="Wilhelm und Ludwig von Helfenstein, Br�der"/>
    <s v="UB Mittelrhein 3, S. 175, Nr. 209 (m. Ausst. O. 'H�lchrath'); Reg. Mittelrhein. 2, S. 437f., Nr. 1615; UB Hammerstein, S. 29, Nr. 77 (mit Abdr. d. Zeugenliste); Reg. Katzenelnbogen, S. 83, Nr. 77"/>
    <m/>
    <s v="Trier, BistumsA."/>
    <s v="9.10.1223"/>
    <n v="1223"/>
    <x v="41"/>
    <s v="Montag"/>
    <s v="15211 Alle Aufnahmen unter dieser Zugangsnummer"/>
    <s v="E5778"/>
    <n v="15211"/>
  </r>
  <r>
    <n v="8263"/>
    <s v="E5783"/>
    <n v="15214"/>
    <x v="0"/>
    <s v="Trier, Erzbischof Theoderich (Mitsiegler: Trier, Domkapitel; Trier, Archidiakon Arnold)"/>
    <s v="E5783"/>
    <s v="Koblenz, St. Florin, Stift, Propst C. und Kapitel"/>
    <s v="UB Mittelrhein 3, S. 517, Nr. 679; Reg. Mittelrhein. 3, S. 37, Nr. 158"/>
    <m/>
    <s v="Trier, BistumsA."/>
    <s v="26.4.1240"/>
    <n v="1240"/>
    <x v="64"/>
    <s v="Donnerstag"/>
    <s v="15214 Alle Aufnahmen unter dieser Zugangsnummer"/>
    <s v="E5783"/>
    <n v="15214"/>
  </r>
  <r>
    <n v="8259"/>
    <s v="E5774"/>
    <n v="15210"/>
    <x v="0"/>
    <s v="Trier, Erzbischof Theoderich (Mitsiegler: Trier, Domstift und Trier, Archidiakon Rudolf)"/>
    <s v="E5774"/>
    <s v="Trier, St. Maria zu den M�rtyrern, Abt Theoderich"/>
    <s v="UB Mittelrhein 3, S. 75, Nr. 75 (abweichende Fassung); Reg. Mittelrhein. 2, S. 363f., Nr. 1326"/>
    <m/>
    <s v="Trier, BistumsA."/>
    <s v="0.0.1217"/>
    <n v="1217"/>
    <x v="74"/>
    <s v="Unbekannt"/>
    <s v="15210 Alle Aufnahmen unter dieser Zugangsnummer"/>
    <s v="E5774"/>
    <n v="15210"/>
  </r>
  <r>
    <n v="8392"/>
    <s v="E5926"/>
    <n v="15383"/>
    <x v="0"/>
    <s v="Trier, Erzbischof Theoderich II."/>
    <s v="E5926"/>
    <s v="Himmerod, Zisterzienserkloster"/>
    <s v="Reg. Mittelrhein. 2, S. 332, Nr. 1203"/>
    <m/>
    <s v="Trier, StadtA."/>
    <s v="um 0.0.1213"/>
    <n v="1213"/>
    <x v="49"/>
    <s v="Unbekannt"/>
    <s v="15383 Alle Aufnahmen unter dieser Zugangsnummer"/>
    <s v="E5926"/>
    <n v="15383"/>
  </r>
  <r>
    <n v="8398"/>
    <s v="D1844"/>
    <n v="15389"/>
    <x v="0"/>
    <s v="Trier, Erzbischof Theoderich II. (angek�ndigte Mitsiegler: Trier, Archidiakon Ingebrand, zugleich Propst von Carden; Koblenz, St. Florin, Stift, Propst Konrad; Trier, St. Simeon, Stift, Dekan Elias von Elz)"/>
    <s v="D1844"/>
    <s v="Carden, Stift, Kapitel"/>
    <s v="fehlt bei UB Mittelrhein"/>
    <m/>
    <s v="Trier, StadtA."/>
    <s v="0.5.1232"/>
    <n v="1232"/>
    <x v="48"/>
    <s v="Unbekannt"/>
    <s v="15389 Alle Aufnahmen unter dieser Zugangsnummer"/>
    <s v="D1844"/>
    <n v="15389"/>
  </r>
  <r>
    <n v="8396"/>
    <s v="D1840"/>
    <n v="15387"/>
    <x v="0"/>
    <s v="Trier, Erzbischof Theoderich II. (angek�ndigte Mitsiegler: Trier, Domstift; Trier, St. Paulin, Stift)"/>
    <s v="D1840"/>
    <s v="Trier, St. Paulin, Stift"/>
    <s v="UB Mittelrhein 3, S. 264, Nr. 328; Reg. Mittelrhein. 2, S. 491, Nr. 1839"/>
    <m/>
    <s v="Trier, StadtA."/>
    <s v="0.0.1227"/>
    <n v="1227"/>
    <x v="57"/>
    <s v="Unbekannt"/>
    <s v="15387 Alle Aufnahmen unter dieser Zugangsnummer"/>
    <s v="D1840"/>
    <n v="15387"/>
  </r>
  <r>
    <n v="8399"/>
    <s v="E5938"/>
    <n v="15390"/>
    <x v="0"/>
    <s v="Trier, Erzbischof Theoderich II. (Mitsiegler: Trier, Domstift, Archidiakon Radulf)"/>
    <s v="E5938"/>
    <s v="Trier, St. Irminen (Oeren), Benediktinernonnenkloster, Magistra Agnes und Konvent"/>
    <s v="UB Mittelrhein 3, S. 371f., Nr. 476"/>
    <m/>
    <s v="Trier, StadtA."/>
    <s v="5.4.1233"/>
    <n v="1233"/>
    <x v="68"/>
    <s v="Dienstag"/>
    <s v="15390 Alle Aufnahmen unter dieser Zugangsnummer"/>
    <s v="E5938"/>
    <n v="15390"/>
  </r>
  <r>
    <n v="8394"/>
    <s v="E5932"/>
    <n v="15385"/>
    <x v="0"/>
    <s v="Trier, Erzbischof Theoderich II. (Mitsiegler: Trier, Domstift, St. Thomas an der Kyll, �btissin"/>
    <s v="E5932"/>
    <s v="St. Thomas an der Kyll, Zisterziensernonnenkloster, Trier, St. Simeon, Stift"/>
    <s v="UB Mittelrhein 3, S. 58, Nr. 55; Reg. Mittelrhein. 2, S. 354, Nr. 1293"/>
    <m/>
    <s v="Trier, StadtA."/>
    <s v="0.0.1216"/>
    <n v="1216"/>
    <x v="44"/>
    <s v="Unbekannt"/>
    <s v="15385 Alle Aufnahmen unter dieser Zugangsnummer"/>
    <s v="E5932"/>
    <n v="15385"/>
  </r>
  <r>
    <n v="8395"/>
    <s v="E5934"/>
    <n v="15386"/>
    <x v="0"/>
    <s v="Trier, Erzbischof Theoderich II. (Mitsiegler: Trier, Domstift; Trier, Dompropst Meffried) angek�ndigt aber nicht vorhanden: Trier, St. Irminen, Nonnenkloster"/>
    <s v="E5934"/>
    <s v="Trier, St. Irminen (Oeren), Benediktinernonnenkloster"/>
    <s v="UB Mittelrhein 3, S. 261, Nr. 325; Reg. Mittelrhein. 2, S. 491, Nr. 1838"/>
    <m/>
    <s v="Trier, StadtA."/>
    <s v="0.0.1227"/>
    <n v="1227"/>
    <x v="57"/>
    <s v="Unbekannt"/>
    <s v="15386 Alle Aufnahmen unter dieser Zugangsnummer"/>
    <s v="E5934"/>
    <n v="15386"/>
  </r>
  <r>
    <n v="8397"/>
    <s v="E5937"/>
    <n v="15388"/>
    <x v="0"/>
    <s v="Trier, Erzbischof Theoderich II. (Mitsiegler: Trier, Domstift; Trier, Domstift, Archidiakon Siegfried)"/>
    <s v="E5937"/>
    <s v="St. Thomas an der Kyll, Zisterzienserinnenkloster"/>
    <s v="UB Mittelrhein 3, S. 311, Nr. 392; Reg. Mittelrhein. 2, S. 514, Nr. 1934"/>
    <m/>
    <s v="Trier, StadtA."/>
    <s v="21.5.1230"/>
    <n v="1230"/>
    <x v="59"/>
    <s v="Dienstag"/>
    <s v="15388 Alle Aufnahmen unter dieser Zugangsnummer"/>
    <s v="E5937"/>
    <n v="15388"/>
  </r>
  <r>
    <n v="8393"/>
    <s v="E5930"/>
    <n v="15384"/>
    <x v="0"/>
    <s v="Trier, Erzbischof Theoderich II. (Mitsiegler: Trier, St. Maximin, Abt Bartholom�us; Trier, Domkapitel)"/>
    <s v="E5930"/>
    <s v="St. Thomas an der Kyll, Zisterzienserinnenkloster, �btissin und Konvent"/>
    <s v="UB Mittelrhein 3, S. 43, Nr. 40; Reg. Mittelrhein. 2, S. 349, Nr. 1278"/>
    <m/>
    <s v="Trier, StadtA."/>
    <s v="0.0.1215"/>
    <n v="1215"/>
    <x v="50"/>
    <s v="Unbekannt"/>
    <s v="15384 Alle Aufnahmen unter dieser Zugangsnummer"/>
    <s v="E5930"/>
    <n v="15384"/>
  </r>
  <r>
    <n v="8366"/>
    <s v="E5841"/>
    <n v="15345"/>
    <x v="0"/>
    <s v="Trier, Erzbistum, Offizial; beglaubigt durch die öffentlichen Notare Heinrich Zelis de Ligno und Johannes Nicolai von St. Wendel"/>
    <s v="E5841"/>
    <s v="Echternach, Benediktinerkloster, Abt Colinus"/>
    <s v="-"/>
    <m/>
    <s v="Trier, StadtA."/>
    <s v="12.12.1470"/>
    <n v="1470"/>
    <x v="128"/>
    <s v="Mittwoch"/>
    <s v="15345 Alle Aufnahmen unter dieser Zugangsnummer"/>
    <s v="E5841"/>
    <n v="15345"/>
  </r>
  <r>
    <n v="8381"/>
    <s v="E5893"/>
    <n v="15369"/>
    <x v="0"/>
    <s v="Trier, Hillin, p�pstlicher Legat , Trier, Erzbischof Hillin (identisch)"/>
    <s v="E5893"/>
    <s v="Trier, St. Marien bei der Brücke (Marie super ripam Moselle), Benediktinerkloster, Abt Ludwig"/>
    <s v="UB Mittelrhein 1, S. 669, Nr. 608; Reg. Mittelrhein. 2, S. 45, Nr. 155"/>
    <m/>
    <s v="Trier, StadtA."/>
    <s v="0.0.1158-11.3.1159"/>
    <n v="11581159"/>
    <x v="186"/>
    <s v="Unbekannt"/>
    <s v="15369 Alle Aufnahmen unter dieser Zugangsnummer"/>
    <s v="E5893"/>
    <n v="15369"/>
  </r>
  <r>
    <n v="808"/>
    <s v="D450A"/>
    <n v="3876"/>
    <x v="0"/>
    <s v="Trier, Kloster St. Eucharius, Abt Godefrid"/>
    <s v="D450A"/>
    <s v="Vilmar, Kirche"/>
    <s v="UB Mittelrhein 2, Nr.115"/>
    <m/>
    <s v="Wiesbaden, Hauptstaatsarchiv"/>
    <s v="0.0.1191"/>
    <n v="1191"/>
    <x v="188"/>
    <s v="Unbekannt"/>
    <s v="3876 Alle Aufnahmen unter dieser Zugangsnummer"/>
    <s v="D450A"/>
    <n v="3876"/>
  </r>
  <r>
    <n v="8466"/>
    <s v="F7812"/>
    <n v="15460"/>
    <x v="0"/>
    <s v="Trier, Kloster St. Marien ad Martyres bei der Brücke, Abt Dietrich und Konvent"/>
    <s v="F7812"/>
    <s v="Trier, Kloster St. Marien ad Martyres, Heinrich Hunold, Ritter"/>
    <s v="UB Mittelrhein 2, S. 310, Nr. 272 (nach Kopiar); Reg. Mittelrhein. 2, S. 286, Nr. 1033 (nach Kopiar)"/>
    <m/>
    <s v="Trier, StadtA."/>
    <s v="0.0.1207"/>
    <n v="1207"/>
    <x v="198"/>
    <s v="Unbekannt"/>
    <s v="15460 Alle Aufnahmen unter dieser Zugangsnummer"/>
    <s v="F7812"/>
    <n v="15460"/>
  </r>
  <r>
    <n v="2692"/>
    <s v="C818"/>
    <n v="7852"/>
    <x v="0"/>
    <s v="Trier, Kloster St. Matthias"/>
    <s v="C818"/>
    <s v="Trier, Stift St. Simeon, Cellarius Wezelo"/>
    <s v="UB Mittelrhein 2, Nr.997; Reg. Mittelrhein. 2, Nr.877"/>
    <m/>
    <s v="Koblenz, Landeshauptarchiv"/>
    <s v="0.0.1190-0.0.1210"/>
    <n v="11901210"/>
    <x v="95"/>
    <s v="Unbekannt"/>
    <n v="7852"/>
    <s v="C818"/>
    <n v="7852"/>
  </r>
  <r>
    <n v="2567"/>
    <s v="E3468"/>
    <n v="7683"/>
    <x v="0"/>
    <s v="Trier, Kloster St. Matthias, Abt , Trier, Kloster St. Matthias, Konvent"/>
    <s v="E3468"/>
    <s v="Trier, Kloster St. Matthias"/>
    <s v="UB Mittelrhein 2, Nr.285; Reg. Mittelrhein. 2, Nr.1155"/>
    <m/>
    <s v="Koblenz, Landeshauptarchiv"/>
    <s v="0.0.1212"/>
    <n v="1212"/>
    <x v="149"/>
    <s v="Unbekannt"/>
    <n v="7683"/>
    <s v="E3468"/>
    <n v="7683"/>
  </r>
  <r>
    <n v="2568"/>
    <s v="E3463"/>
    <n v="7685"/>
    <x v="0"/>
    <s v="Trier, Kloster St. Matthias, Abt Gottfried"/>
    <s v="E3463"/>
    <s v="Trier, Kloster St. Matthias"/>
    <s v="UB Mittelrhein 2, Nr.267; Reg. Mittelrhein. 2, Nr.876"/>
    <m/>
    <s v="Koblenz, Landeshauptarchiv"/>
    <s v="0.0.1187-0.0.1210"/>
    <n v="11871210"/>
    <x v="95"/>
    <s v="Unbekannt"/>
    <n v="7685"/>
    <s v="E3463"/>
    <n v="7685"/>
  </r>
  <r>
    <n v="2565"/>
    <s v="E3466"/>
    <n v="7681"/>
    <x v="0"/>
    <s v="Trier, Kloster St. Matthias, Abt Ludwig"/>
    <s v="E3466"/>
    <s v="Trier, Kloster St. Matthias"/>
    <s v="UB Mittelrhein 2, Nr.99; Reg. Mittelrhein. 2, Nr.530"/>
    <m/>
    <s v="Koblenz, Landeshauptarchiv"/>
    <s v="0.0.1164-0.0.1189"/>
    <n v="11641189"/>
    <x v="39"/>
    <s v="Unbekannt"/>
    <n v="7681"/>
    <s v="E3466"/>
    <n v="7681"/>
  </r>
  <r>
    <n v="2566"/>
    <s v="C812"/>
    <n v="7682"/>
    <x v="0"/>
    <s v="Trier, Kloster St. Matthias, Abt Ludwig"/>
    <s v="C812"/>
    <s v="Trier, Kloster St. Matthias"/>
    <s v="UB Mittelrhein 2, Nr.100; Reg. Mittelrhein. 2, Nr.531"/>
    <m/>
    <s v="Koblenz, Landeshauptarchiv"/>
    <s v="0.0.1164-0.0.1189"/>
    <n v="11641189"/>
    <x v="39"/>
    <s v="Unbekannt"/>
    <n v="7682"/>
    <s v="C812"/>
    <n v="7682"/>
  </r>
  <r>
    <n v="2625"/>
    <s v="D920"/>
    <n v="7769"/>
    <x v="0"/>
    <s v="Trier, Kloster St. Maximin, Abt Gerhard"/>
    <s v="D920"/>
    <s v="Trier, Kloster St. Maximin"/>
    <s v="UB Mittelrhein 1, Nr.463"/>
    <m/>
    <s v="Koblenz, Landeshauptarchiv"/>
    <s v="0.0.1129"/>
    <n v="1129"/>
    <x v="169"/>
    <s v="Unbekannt"/>
    <n v="7769"/>
    <s v="D920"/>
    <n v="7769"/>
  </r>
  <r>
    <n v="2626"/>
    <s v="D915"/>
    <n v="7770"/>
    <x v="0"/>
    <s v="Trier, Kloster St. Maximin, Abt Konrad"/>
    <s v="D915"/>
    <s v="Trier, Kloster St. Maximin, W. v. Berlengen (Bruder), Trier, Kloster St. Maximin, H. v. Mathene (Bruder)"/>
    <s v="UB Mittelrhein 2, Nr.93"/>
    <m/>
    <s v="Koblenz, Landeshauptarchiv"/>
    <s v="0.3.1189"/>
    <n v="1189"/>
    <x v="39"/>
    <s v="Unbekannt"/>
    <n v="7770"/>
    <s v="D915"/>
    <n v="7770"/>
  </r>
  <r>
    <n v="3444"/>
    <s v="E4325"/>
    <n v="9026"/>
    <x v="0"/>
    <s v="Trier, Kloster St. Maximin, Abt Siger"/>
    <s v="E4325"/>
    <s v="Trier, Kloster St. Maximin"/>
    <s v="UB Mittelrhein 1, Nr.541"/>
    <m/>
    <s v="Heidelberg, Universit�tsarchiv"/>
    <s v="24.11.1146"/>
    <n v="1146"/>
    <x v="177"/>
    <s v="Sonntag"/>
    <n v="9026"/>
    <s v="E4325"/>
    <n v="9026"/>
  </r>
  <r>
    <n v="3449"/>
    <s v="D1125"/>
    <n v="9032"/>
    <x v="0"/>
    <s v="Trier, Kloster St. Maximin, Abt Siger"/>
    <s v="D1125"/>
    <s v="Trier, Kloster St. Maximin"/>
    <s v="UB Mittelrhein 2, Nr.44 (Nachtrg)"/>
    <m/>
    <s v="Heidelberg, Universit�tsarchiv"/>
    <s v="0.0.1155"/>
    <n v="1155"/>
    <x v="61"/>
    <s v="Unbekannt"/>
    <n v="9032"/>
    <s v="D1125"/>
    <n v="9032"/>
  </r>
  <r>
    <n v="3452"/>
    <s v="E4339"/>
    <n v="9041"/>
    <x v="0"/>
    <s v="Trier, Kloster St. Maximin, Abt Siger"/>
    <s v="E4339"/>
    <s v="Eberbach, Kloster"/>
    <s v="UB Mainz 2,1, Nr.73; Reg. Mittelrhein. 1, Nr.2038"/>
    <m/>
    <s v="Heidelberg, Universit�tsarchiv"/>
    <s v="0.0.1145"/>
    <n v="1145"/>
    <x v="106"/>
    <s v="Unbekannt"/>
    <n v="9041"/>
    <s v="E4339"/>
    <n v="9041"/>
  </r>
  <r>
    <n v="2354"/>
    <s v="E3274"/>
    <n v="7354"/>
    <x v="0"/>
    <s v="Trier, Ludwig (B�rger) , Trier,- Wezel (Kanoniker)"/>
    <s v="E3274"/>
    <s v="St. Thomas, Kyll"/>
    <s v="UB Mittelrhein 2, Nr.85; Reg. Mittelrhein. 2, Nr.569"/>
    <m/>
    <s v="Koblenz, Landeshauptarchiv"/>
    <s v="0.0.1186"/>
    <n v="1186"/>
    <x v="10"/>
    <s v="Unbekannt"/>
    <n v="7354"/>
    <s v="E3274"/>
    <n v="7354"/>
  </r>
  <r>
    <n v="2353"/>
    <s v="C800"/>
    <n v="7353"/>
    <x v="0"/>
    <s v="Trier, Ludwig (Sch�ffe) , Trier,- Wezel (Kanoniker)"/>
    <s v="C800"/>
    <s v="St. Thomas"/>
    <s v="UB Mittelrhein 2, Nr.84; Reg. Mittelrhein. 2, Nr.569"/>
    <m/>
    <s v="Koblenz, Landeshauptarchiv"/>
    <s v="0.0.1186"/>
    <n v="1186"/>
    <x v="10"/>
    <s v="Unbekannt"/>
    <n v="7353"/>
    <s v="C800"/>
    <n v="7353"/>
  </r>
  <r>
    <n v="1764"/>
    <s v="D712"/>
    <n v="5996"/>
    <x v="0"/>
    <s v="Trier,- Propst Konrad , Trier,- Dekan Wilhelm, Trier,- Kapitel"/>
    <s v="D712"/>
    <s v="Trier, Kloster St. Maximin, Abt Bartholomeus, Trier, Kloster St. Maximin, Konvent"/>
    <s v="Ungedr.?"/>
    <m/>
    <s v="Paris, Nationalbibliothek"/>
    <s v="0.0.1201-0.0.1206"/>
    <n v="12011206"/>
    <x v="72"/>
    <s v="Unbekannt"/>
    <n v="5996"/>
    <s v="D712"/>
    <n v="5996"/>
  </r>
  <r>
    <n v="2690"/>
    <s v="D931"/>
    <n v="7850"/>
    <x v="0"/>
    <s v="Trier, St. Jakob, Livezeiz (Laie)"/>
    <s v="D931"/>
    <s v="Trier, Stift St. Simeon, Kustos Warner"/>
    <s v="UB Mittelrhein 2, Nr.983; Reg. Mittelrhein. 2, Nr.525"/>
    <m/>
    <s v="Koblenz, Landeshauptarchiv"/>
    <s v="0.0.1174-0.0.1209"/>
    <n v="11741209"/>
    <x v="15"/>
    <s v="Unbekannt"/>
    <n v="7850"/>
    <s v="D931"/>
    <n v="7850"/>
  </r>
  <r>
    <n v="8475"/>
    <s v="F7833"/>
    <n v="15472"/>
    <x v="0"/>
    <s v="Trier, St. Maria ad Martyres bei der Brücke, Abt Reinbold"/>
    <s v="F7833"/>
    <s v="Trier, St. Maria ad Martyres, Kloster"/>
    <s v="UB Mittelrhein 2, S. 53, Nr. 16; Reg. Mittelrhein. 2, S. 92, Nr. 321"/>
    <m/>
    <s v="Trier, StadtA."/>
    <s v="0.0.1172"/>
    <n v="1172"/>
    <x v="12"/>
    <s v="Unbekannt"/>
    <s v="15472 Alle Aufnahmen unter dieser Zugangsnummer"/>
    <s v="F7833"/>
    <n v="15472"/>
  </r>
  <r>
    <n v="8474"/>
    <s v="F7832"/>
    <n v="15471"/>
    <x v="0"/>
    <s v="Trier, St. Maria ad Martyres bei der Brücke, Benediktiner Kloster, Abt Theoderich I. (Mitsiegler: Trier, St. Maria ad Martyres, Konvent)"/>
    <s v="F7832"/>
    <s v="Trier, St. Maria ad Martyres, Kloster"/>
    <s v="UB Mittelrhein 3, S. 141, Nr. 160; Reg. Mittelrhein. 2, S. 363, Nr. 1324 zu 1217"/>
    <m/>
    <s v="Trier, StadtA."/>
    <s v="0.0.1197-0.0.1217"/>
    <n v="11971217"/>
    <x v="74"/>
    <s v="Unbekannt"/>
    <s v="15471 Alle Aufnahmen unter dieser Zugangsnummer"/>
    <s v="F7832"/>
    <n v="15471"/>
  </r>
  <r>
    <n v="8511"/>
    <s v="F7927"/>
    <n v="15510"/>
    <x v="0"/>
    <s v="Trier, St. Martin, Kloster, Abt Reginer"/>
    <s v="F7927"/>
    <s v="Trier, St. Martin, Kloster"/>
    <s v="UB Mittelrhein 1, S. 702, Nr. 645 [zu ca. 1165]; Reg. Mittelrhein. 2, S. 152, Nr. 533"/>
    <m/>
    <s v="Trier, StadtA."/>
    <s v="um 0.0.1185"/>
    <n v="1185"/>
    <x v="87"/>
    <s v="Unbekannt"/>
    <s v="15510 Alle Aufnahmen unter dieser Zugangsnummer"/>
    <s v="F7927"/>
    <n v="15510"/>
  </r>
  <r>
    <n v="8508"/>
    <s v="F7920"/>
    <n v="15507"/>
    <x v="0"/>
    <s v="Trier, St. Maximin, Abt Heinrich und Konvent (Mitsiegler: Trier, erzbisch�fliche Kurie)"/>
    <s v="F7920"/>
    <s v=" "/>
    <s v="UB Mittelrhein 3, S. 795, Nr. 1070; Reg. Mittelrhein. 3, S. 193, Nr. 812"/>
    <m/>
    <s v="Trier, StadtA."/>
    <s v="3.9.1250"/>
    <n v="1250"/>
    <x v="9"/>
    <s v="Samstag"/>
    <s v="15507 Alle Aufnahmen unter dieser Zugangsnummer"/>
    <s v="F7920"/>
    <n v="15507"/>
  </r>
  <r>
    <n v="8264"/>
    <s v="C1335"/>
    <n v="15215"/>
    <x v="0"/>
    <s v="Trier, St. Maximin, Kloster, Abt Heinrich, p�pstlicher Delegatrichter"/>
    <s v="C1335"/>
    <s v="Trier, Erzbischof und Domkapitel"/>
    <s v="ungedruckt ?"/>
    <m/>
    <s v="Trier, BistumsA."/>
    <s v="0.0.1248-4.2.1249"/>
    <n v="12481249"/>
    <x v="45"/>
    <s v="Unbekannt"/>
    <s v="15215 Alle Aufnahmen unter dieser Zugangsnummer"/>
    <s v="C1335"/>
    <n v="15215"/>
  </r>
  <r>
    <n v="8505"/>
    <s v="F7911"/>
    <n v="15504"/>
    <x v="0"/>
    <s v="Trier, St. Paulin, Stift, Propst Rudolf, zugleich Archidiakon (angek�ndigte Mitsiegler: Trier, Stadt)"/>
    <s v="F7911"/>
    <s v="Villers, Kloster, Abt und Konvent"/>
    <s v="Reg. Mittelrhein. 2, S. 532, Nr. 2006"/>
    <m/>
    <s v="Trier, StadtA."/>
    <s v="0.0.1231"/>
    <n v="1231"/>
    <x v="136"/>
    <s v="Unbekannt"/>
    <s v="15504 Alle Aufnahmen unter dieser Zugangsnummer"/>
    <s v="F7911"/>
    <n v="15504"/>
  </r>
  <r>
    <n v="8489"/>
    <s v="F7866"/>
    <n v="15487"/>
    <x v="0"/>
    <s v="Trier, St. Simeon, Stift, Kustos Adalbero (Siegler: Trier, Erzbischof Egilbert)"/>
    <s v="F7866"/>
    <s v="Trier, St. Simeon, Stift"/>
    <s v="UB Mittelrhein 1, S. 454, Nr. 399; Reg. Mittelrhein. 1, S. 436, Nr. 1553 zu c. 1100"/>
    <m/>
    <s v="Trier, StadtA."/>
    <s v="0.0.1079-0.0.1101"/>
    <n v="10791101"/>
    <x v="161"/>
    <s v="Unbekannt"/>
    <s v="15487 Alle Aufnahmen unter dieser Zugangsnummer"/>
    <s v="F7866"/>
    <n v="15487"/>
  </r>
  <r>
    <n v="9504"/>
    <s v="M2249"/>
    <n v="90387"/>
    <x v="0"/>
    <s v="Trier, Stift St. Simeon, Dekan Johannes"/>
    <s v="M2249"/>
    <s v="Johann de Frannort (Priester)"/>
    <s v="Ungedr."/>
    <m/>
    <s v="Koblenz, Landeshauptarchiv"/>
    <s v="28.6.1350"/>
    <n v="1350"/>
    <x v="33"/>
    <s v="Montag"/>
    <n v="90387"/>
    <s v="M2249"/>
    <n v="90387"/>
  </r>
  <r>
    <n v="2635"/>
    <s v="E3522"/>
    <n v="7784"/>
    <x v="0"/>
    <s v="Trier, Stift St. Simeon, Dekan Walther"/>
    <s v="E3522"/>
    <s v="Trier, Stift St. Simeon (Fond), Lifmud"/>
    <s v="UB Mittelrhein 2, Nr.15"/>
    <m/>
    <s v="Koblenz, Landeshauptarchiv"/>
    <s v="0.0.1172"/>
    <n v="1172"/>
    <x v="12"/>
    <s v="Unbekannt"/>
    <n v="7784"/>
    <s v="E3522"/>
    <n v="7784"/>
  </r>
  <r>
    <n v="2057"/>
    <s v="E2866"/>
    <n v="6787"/>
    <x v="0"/>
    <s v="Trier, Stift St. Simeon, Propst Balderich , Trier, Stift St. Simeon, Kapitel"/>
    <s v="E2866"/>
    <s v="Himmerod, Kloster"/>
    <s v="UB Mittelrhein 1, Nr.630; Reg. Mittelrhein. 2, Nr.199"/>
    <m/>
    <s v="Koblenz, Landeshauptarchiv"/>
    <s v="0.0.1161"/>
    <n v="1161"/>
    <x v="108"/>
    <s v="Unbekannt"/>
    <n v="6787"/>
    <s v="E2866"/>
    <n v="6787"/>
  </r>
  <r>
    <n v="8468"/>
    <s v="F7818"/>
    <n v="15464"/>
    <x v="0"/>
    <s v="Trier, Stift St. Simeon, Propst Richard , Trier, Stift St. Simeon, Dekan Elias und Kapitel (Mitsiegler: Trier, Domstift)"/>
    <s v="F7818"/>
    <s v="Cornelimünster, Kloster Abt und Konvent"/>
    <s v="UB Mittelrhein 3, S. 397, Nr. 511; Reg. Mittelrhein. 2, S. 560, Nr. 2131"/>
    <m/>
    <s v="Trier, StadtA."/>
    <s v="0.12.1234"/>
    <n v="1234"/>
    <x v="51"/>
    <s v="Unbekannt"/>
    <s v="15464 Alle Aufnahmen unter dieser Zugangsnummer"/>
    <s v="F7818"/>
    <n v="15464"/>
  </r>
  <r>
    <n v="7291"/>
    <s v="D1715"/>
    <n v="14040"/>
    <x v="0"/>
    <s v="Trohe, Helfrich von, Ritter"/>
    <s v="D1715"/>
    <s v="Arnsburg, Kloster (Zisterzienser)"/>
    <s v="UB Arnsburg Kloster, Nr. 20"/>
    <m/>
    <s v="Lich, Adelsarchiv Fürsten zu Solms-Hohensolms-Lich"/>
    <s v="0.0.1232"/>
    <n v="1232"/>
    <x v="48"/>
    <s v="Unbekannt"/>
    <s v="14040 Alle Aufnahmen unter dieser Zugangsnummer"/>
    <s v="D1715"/>
    <n v="14040"/>
  </r>
  <r>
    <n v="7331"/>
    <s v="D1738"/>
    <n v="14080"/>
    <x v="0"/>
    <s v="Trohe, Konrad gen. Sezzephant von"/>
    <s v="D1738"/>
    <s v="Arnsburg, Kloster"/>
    <s v="UB Arnsburg Kloster, Nr. 43; Keunecke,M�nzenberger, Nr. 316(Reg.)"/>
    <m/>
    <s v="Lich, Adelsarchiv Fürsten zu Solms-Hohensolms-Lich"/>
    <s v="0.7.1247"/>
    <n v="1247"/>
    <x v="56"/>
    <s v="Unbekannt"/>
    <s v="14080 Alle Aufnahmen unter dieser Zugangsnummer"/>
    <s v="D1738"/>
    <n v="14080"/>
  </r>
  <r>
    <n v="7325"/>
    <s v="D1735"/>
    <n v="14074"/>
    <x v="0"/>
    <s v="Trohe, Konrad Setzepfand von"/>
    <s v="D1735"/>
    <s v="Arnsburg, Kloster"/>
    <s v="UB Arnsburg Kloster, Nr. 43; Keunecke,M�nzenberger, Nr. 316(Reg.)"/>
    <m/>
    <s v="Lich, Adelsarchiv Fürsten zu Solms-Hohensolms-Lich"/>
    <s v="0.7.1245"/>
    <n v="1245"/>
    <x v="55"/>
    <s v="Unbekannt"/>
    <n v="14074"/>
    <s v="D1735"/>
    <n v="14074"/>
  </r>
  <r>
    <n v="7917"/>
    <s v="F6134"/>
    <n v="14756"/>
    <x v="0"/>
    <s v="Troyes, Pfalzgraf Heinrich"/>
    <s v="F6134"/>
    <s v="Gr. St. Bernhard (Mont Joux) (Fond)"/>
    <s v="MDR 29,1, S.512, Nr. 584"/>
    <m/>
    <s v="Gro�er St. Bernhard, Stiftsarchiv"/>
    <s v="0.0.1159-0.0.1177"/>
    <n v="11591177"/>
    <x v="101"/>
    <s v="Unbekannt"/>
    <s v="14756 Alle Aufnahmen unter dieser Zugangsnummer"/>
    <s v="F6134"/>
    <n v="14756"/>
  </r>
  <r>
    <n v="6156"/>
    <s v="F3015"/>
    <n v="12734"/>
    <x v="0"/>
    <s v="Trub, Kloster, Abt , Erlach, Kloster, Abt, Frienisberg, Kloster, Abt"/>
    <s v="F3015"/>
    <s v="Solothurn, Stift, Propst, Solothurn, Stift, Kapitel"/>
    <s v="UB Solothurn 1, Nr.340"/>
    <m/>
    <s v="Solothurn, Staatsarchiv"/>
    <s v="18.3.1227"/>
    <n v="1227"/>
    <x v="57"/>
    <s v="Donnerstag"/>
    <s v="12734 Alle Aufnahmen unter dieser Zugangsnummer"/>
    <s v="F3015"/>
    <n v="12734"/>
  </r>
  <r>
    <n v="5459"/>
    <s v="F1346"/>
    <n v="11928"/>
    <x v="0"/>
    <s v="Trub, Kloster, Abt Rudolf , Luzern, Stift, Propst Walther"/>
    <s v="F1346"/>
    <s v="Papst Innozenz III., Engelberg, Kloster (Fond)"/>
    <s v="QW. Schweiz 1,1, Nr.217"/>
    <m/>
    <s v="Engelberg, Stiftsarchiv"/>
    <s v="0.0.1206-0.0.1209"/>
    <n v="12061209"/>
    <x v="15"/>
    <s v="Unbekannt"/>
    <s v="11928 Alle Aufnahmen unter dieser Zugangsnummer"/>
    <s v="F1346"/>
    <n v="11928"/>
  </r>
  <r>
    <n v="5260"/>
    <s v="F1180"/>
    <n v="11683"/>
    <x v="0"/>
    <s v="T�ss, Kloster, Konvent"/>
    <s v="F1180"/>
    <s v="T�ss, Kloster"/>
    <s v="UB Z�rich 2, Nr.684"/>
    <m/>
    <s v="Z�rich, Staatsarchiv"/>
    <s v="0.8.1247"/>
    <n v="1247"/>
    <x v="56"/>
    <s v="Unbekannt"/>
    <s v="11683 Alle Aufnahmen unter dieser Zugangsnummer"/>
    <s v="F1180"/>
    <n v="11683"/>
  </r>
  <r>
    <n v="3402"/>
    <s v="E4278"/>
    <n v="8946"/>
    <x v="0"/>
    <s v="�ttingen, Graf Ludwig von"/>
    <s v="E4278"/>
    <s v="Kaisheim, Kloster"/>
    <s v="Ungedr.?"/>
    <m/>
    <s v="München, Bayerisches Hauptstaatsarchiv"/>
    <s v="um 1180"/>
    <n v="1180"/>
    <x v="73"/>
    <s v="Unbekannt"/>
    <n v="8946"/>
    <s v="E4278"/>
    <n v="8946"/>
  </r>
  <r>
    <n v="8251"/>
    <s v="F7283"/>
    <n v="15202"/>
    <x v="0"/>
    <s v="Turm, Peter von u. Ehefrau Mechthild"/>
    <s v="F7283"/>
    <s v="Erlach, Kloster St. Johannis"/>
    <s v="FR Bern. 2, Nr. 264"/>
    <m/>
    <s v="Bern, Staatsarchiv"/>
    <s v="0.0.1246 ?"/>
    <n v="1246"/>
    <x v="70"/>
    <s v="Unbekannt"/>
    <s v="15202 Alle Aufnahmen unter dieser Zugangsnummer"/>
    <s v="F7283"/>
    <n v="15202"/>
  </r>
  <r>
    <n v="7905"/>
    <s v="F6120"/>
    <n v="14743"/>
    <x v="0"/>
    <s v="Turumbertus"/>
    <s v="F6120"/>
    <s v="Gr. St. Bernhard (Mont Joux)"/>
    <s v="MDR, 18 u.29, nicht bei Gremaud"/>
    <m/>
    <s v="Gro�er St. Bernhard, Stiftsarchiv"/>
    <s v="0.4.1248"/>
    <n v="1248"/>
    <x v="8"/>
    <s v="Unbekannt"/>
    <s v="14743 Alle Aufnahmen unter dieser Zugangsnummer"/>
    <s v="F6120"/>
    <n v="14743"/>
  </r>
  <r>
    <n v="7195"/>
    <s v="F4482"/>
    <n v="13911"/>
    <x v="0"/>
    <s v="Turumbertus de Uerbes , Bistum Sitten,- Notar Wilhelm (identisch), Bistum Sitten, Domstift, Notar Wilhelm, Bistum Sitten,- Kanzler Walter (identisch), Bistum Sitten, Domstift, Kantor Walter"/>
    <s v="F4482"/>
    <s v="Venthone, Peter von"/>
    <s v="Ungedr.?"/>
    <m/>
    <s v="Sitten, Staatsarchiv"/>
    <s v="24.11.1243"/>
    <n v="1243"/>
    <x v="47"/>
    <s v="Dienstag"/>
    <s v="13911 Alle Aufnahmen unter dieser Zugangsnummer"/>
    <s v="F4482"/>
    <n v="13911"/>
  </r>
  <r>
    <n v="2624"/>
    <s v="D918"/>
    <n v="7768"/>
    <x v="0"/>
    <s v="Uda"/>
    <s v="D918"/>
    <s v="Trier, Kloster St. Maximin"/>
    <s v="UB Mittelrhein 1, Nr.379"/>
    <m/>
    <s v="Koblenz, Landeshauptarchiv"/>
    <s v="um 1100"/>
    <n v="1100"/>
    <x v="91"/>
    <s v="Unbekannt"/>
    <n v="7768"/>
    <s v="D918"/>
    <n v="7768"/>
  </r>
  <r>
    <n v="4346"/>
    <s v="C1059"/>
    <n v="10575"/>
    <x v="0"/>
    <s v="Uelzen, Kloster, Abt Heinrich"/>
    <s v="C1059"/>
    <s v="Schwerin, Graf Gunzelin III. von"/>
    <s v="Ungedr.?"/>
    <m/>
    <s v="Hannover, Hauptstaatsarchiv"/>
    <s v="um 1240"/>
    <n v="1240"/>
    <x v="64"/>
    <s v="Unbekannt"/>
    <n v="10575"/>
    <s v="C1059"/>
    <n v="10575"/>
  </r>
  <r>
    <n v="7897"/>
    <s v="D1812"/>
    <n v="14735"/>
    <x v="0"/>
    <s v="Ulfa, Guntram von"/>
    <s v="D1812"/>
    <s v="Arnsburg, Kloster"/>
    <s v="UB Arnsburg Kloster, Nr.213"/>
    <m/>
    <s v="Lich, Adelsarchiv Fürsten zu Solms-Hohensolms-Lich"/>
    <s v="24.8.1287"/>
    <n v="1287"/>
    <x v="305"/>
    <s v="Sonntag"/>
    <n v="14735"/>
    <s v="D1812"/>
    <n v="14735"/>
  </r>
  <r>
    <n v="7038"/>
    <s v="F4207"/>
    <n v="13741"/>
    <x v="0"/>
    <s v="Ulrich (clericus) , Bistum Sitten, Domstift, Kantor Heinrich"/>
    <s v="F4207"/>
    <s v="Bistum Sitten, Domstift, Kapitel"/>
    <s v="Gremaud, Melanges X, Nr.50"/>
    <m/>
    <s v="Sitten, Domkapitelsarchiv"/>
    <s v="15.1.1236 ?"/>
    <n v="1236"/>
    <x v="103"/>
    <s v="Dienstag"/>
    <s v="13741 Alle Aufnahmen unter dieser Zugangsnummer"/>
    <s v="F4207"/>
    <n v="13741"/>
  </r>
  <r>
    <n v="9183"/>
    <s v="F4102"/>
    <n v="80315"/>
    <x v="0"/>
    <s v="Ulrich li Griua"/>
    <s v="F4102"/>
    <s v="Boso dol Curtinal de Grimisuel, Montanarius, Waland Ruffus"/>
    <s v="Ungedr."/>
    <m/>
    <s v="Sitten, Domkapitelsarchiv"/>
    <s v="16.12.1256"/>
    <n v="1256"/>
    <x v="40"/>
    <s v="Samstag"/>
    <s v="80315 Alle Aufnahmen unter dieser Zugangsnummer"/>
    <s v="F4102"/>
    <n v="80315"/>
  </r>
  <r>
    <n v="7030"/>
    <s v="F4192"/>
    <n v="13731"/>
    <x v="0"/>
    <s v="Ulrich von Loueche , Bistum Sitten,- Kanzler Wilhelm (identisch), Bistum Sitten, Domstift, Kantor Wilhelm"/>
    <s v="F4192"/>
    <s v="- Aimo vom Turn (de la Tour), Bistum Sitten, Domstift, Kapitel (Fond)"/>
    <s v="MDR 29,1, S. 166; Reg. Schweiz, Nr.3050"/>
    <m/>
    <s v="Sitten, Domkapitelsarchiv"/>
    <s v="0.0.1211"/>
    <n v="1211"/>
    <x v="69"/>
    <s v="Unbekannt"/>
    <n v="13731"/>
    <s v="F4192"/>
    <n v="13731"/>
  </r>
  <r>
    <n v="8303"/>
    <s v="F7469"/>
    <n v="15257"/>
    <x v="0"/>
    <s v="Ulrich Warnagel (Siegler: Amsoldingen, Kanoniker Magister Ulrich)"/>
    <s v="F7469"/>
    <s v="Interlaken, Stift, Propst Walter"/>
    <s v="FR Bern. 2, S. 183, Nr. 173"/>
    <m/>
    <s v="Bern, StA"/>
    <s v="30.3.1239"/>
    <n v="1239"/>
    <x v="79"/>
    <s v="Mittwoch"/>
    <s v="15257 Alle Aufnahmen unter dieser Zugangsnummer"/>
    <s v="F7469"/>
    <n v="15257"/>
  </r>
  <r>
    <n v="7560"/>
    <s v="E5575"/>
    <n v="14333"/>
    <x v="0"/>
    <s v="Ungarn, König Andreas II. von"/>
    <s v="E5575"/>
    <s v="Marienberg, Kloster (Burgenland)"/>
    <s v="UB Burgenland 1, Nr.201"/>
    <m/>
    <s v="Budapest, Staatsarchiv"/>
    <s v="0.0.1233"/>
    <n v="1233"/>
    <x v="68"/>
    <s v="Unbekannt"/>
    <s v="14333 Alle Aufnahmen unter dieser Zugangsnummer"/>
    <s v="E5575"/>
    <n v="14333"/>
  </r>
  <r>
    <n v="7561"/>
    <s v="D1696"/>
    <n v="14334"/>
    <x v="0"/>
    <s v="Ungarn, König Bela IV. von"/>
    <s v="D1696"/>
    <s v="- Franko, - Stefan (S�hne des Grafen Berthold)"/>
    <s v="UB Burgenland 1, Nr.167"/>
    <m/>
    <s v="Budapest, Staatsarchiv"/>
    <s v="0.0.1230"/>
    <n v="1230"/>
    <x v="59"/>
    <s v="Unbekannt"/>
    <s v="14334 Alle Aufnahmen unter dieser Zugangsnummer"/>
    <s v="D1696"/>
    <n v="14334"/>
  </r>
  <r>
    <n v="2859"/>
    <s v="E3728"/>
    <n v="8081"/>
    <x v="0"/>
    <s v="Urfeld, M�nner (32) und Frauen (17)"/>
    <s v="E3728"/>
    <s v="Dietkirchen b. Bonn, Kloster"/>
    <s v="Reg. K�ln Ebb. 2, Nr.99"/>
    <m/>
    <s v="D�sseldorf, Hauptstaatsarchiv"/>
    <s v="0.0.1113"/>
    <n v="1113"/>
    <x v="190"/>
    <s v="Unbekannt"/>
    <n v="8081"/>
    <s v="E3728"/>
    <n v="8081"/>
  </r>
  <r>
    <n v="2860"/>
    <s v="E3729"/>
    <n v="8082"/>
    <x v="0"/>
    <s v="Urfeld, M�nner (5) u. Frauen (17)"/>
    <s v="E3729"/>
    <s v="Dietkirchen b. Bonn, Kloster"/>
    <s v="Reg. K�ln Ebb. 2, Nr.100"/>
    <m/>
    <s v="D�sseldorf, Hauptstaatsarchiv"/>
    <s v="0.0.1113"/>
    <n v="1113"/>
    <x v="190"/>
    <s v="Unbekannt"/>
    <n v="8082"/>
    <s v="E3729"/>
    <n v="8082"/>
  </r>
  <r>
    <n v="1439"/>
    <s v="B413"/>
    <n v="5551"/>
    <x v="0"/>
    <s v="Ursus , Adeletha"/>
    <s v="B413"/>
    <s v="Churwalden, Kloster"/>
    <s v="Ungedr.?"/>
    <m/>
    <s v="Nürnberg, Germanisches Nationalmuseum"/>
    <s v="0.0.1185"/>
    <n v="1185"/>
    <x v="87"/>
    <s v="Unbekannt"/>
    <n v="5551"/>
    <s v="B413"/>
    <n v="5551"/>
  </r>
  <r>
    <n v="4914"/>
    <s v="F628"/>
    <n v="11282"/>
    <x v="0"/>
    <s v="Usenberg, Burkhard von , Usenberg, Rudolf von (Bruder d. Burkhard v. U.)"/>
    <s v="F628"/>
    <s v="Wettingen, Kloster, Abt, Wettingen, Kloster, Konvent"/>
    <s v="UB Basel 1, Nr.150"/>
    <m/>
    <s v="Basel, Staatsarchiv"/>
    <s v="28.10.1238"/>
    <n v="1238"/>
    <x v="6"/>
    <s v="Donnerstag"/>
    <s v="11282 Alle Aufnahmen unter dieser Zugangsnummer"/>
    <s v="F628"/>
    <n v="11282"/>
  </r>
  <r>
    <n v="9408"/>
    <s v="FAKE"/>
    <n v="90261"/>
    <x v="0"/>
    <s v="Utzingen, Burkhard von (Bruder d. Ortulf v. U.) , Utzingen, Ortulf von (Bruder d. Burkhard v. U.)"/>
    <s v="FAKE"/>
    <s v="Rathausen, Kloster, �btissin Berta, Rathausen, Kloster, Konvent"/>
    <s v="FR Bern. 3, Nr.205; QW. Schweiz 1,1, Nr.1222"/>
    <m/>
    <s v="Luzern, Staatsarchiv"/>
    <s v="9.3.1277"/>
    <n v="1277"/>
    <x v="199"/>
    <s v="Dienstag"/>
    <n v="90261"/>
    <s v="FAKE"/>
    <n v="90261"/>
  </r>
  <r>
    <n v="198"/>
    <s v="C261"/>
    <n v="1352"/>
    <x v="0"/>
    <s v="Vallendar, Rudolf von (Ritter)"/>
    <s v="C261"/>
    <s v="Rommersdorf, Kloster"/>
    <s v="Ungedr.?"/>
    <m/>
    <s v="Koblenz, Landeshauptarchiv"/>
    <s v="21.3.1264"/>
    <n v="1264"/>
    <x v="27"/>
    <s v="Freitag"/>
    <n v="1352"/>
    <s v="C261"/>
    <n v="1352"/>
  </r>
  <r>
    <n v="2438"/>
    <s v="E3317"/>
    <n v="7473"/>
    <x v="0"/>
    <s v="Vallendar, Stift, Prior L."/>
    <s v="E3317"/>
    <s v="Covern, Ritter Berthold von"/>
    <s v="UB Mittelrhein 2, Nr.134; Reg. Mittelrhein. 2, Nr.618"/>
    <m/>
    <s v="Koblenz, Landeshauptarchiv"/>
    <s v="0.0.1189"/>
    <n v="1189"/>
    <x v="39"/>
    <s v="Unbekannt"/>
    <n v="7473"/>
    <s v="E3317"/>
    <n v="7473"/>
  </r>
  <r>
    <n v="3311"/>
    <s v="D1089"/>
    <n v="8800"/>
    <x v="0"/>
    <s v="Varlar, Stift, Abt Jordanis"/>
    <s v="D1089"/>
    <s v="Bistum Münster,- Ministeriale (identisch), Münster, Ministeriale"/>
    <s v="UB Westfäl. 2, Nr.560"/>
    <m/>
    <s v="Coesfeld, Stadtarchiv"/>
    <s v="vor 1197"/>
    <n v="1197"/>
    <x v="42"/>
    <s v="Unbekannt"/>
    <n v="8800"/>
    <s v="D1089"/>
    <n v="8800"/>
  </r>
  <r>
    <n v="3313"/>
    <s v="C866"/>
    <n v="8803"/>
    <x v="0"/>
    <s v="Varlar, Stift, Abt Jordanis"/>
    <s v="C866"/>
    <s v="Varlar, Stift"/>
    <s v="UB Westfäl. 2, Nr.561"/>
    <m/>
    <s v="Coesfeld, Stadtarchiv"/>
    <s v="um 1197"/>
    <n v="1197"/>
    <x v="42"/>
    <s v="Unbekannt"/>
    <n v="8803"/>
    <s v="C866"/>
    <n v="8803"/>
  </r>
  <r>
    <n v="9165"/>
    <s v="E1909"/>
    <n v="80150"/>
    <x v="0"/>
    <s v="Vatz, Rudolf"/>
    <s v="E1909"/>
    <s v="Salem, Kloster"/>
    <s v="UB Salem 1, S. 22"/>
    <m/>
    <s v="Karlsruhe, Generallandesarchiv"/>
    <s v="nach 1169.3.10"/>
    <n v="1169"/>
    <x v="98"/>
    <s v="Unbekannt"/>
    <n v="80150"/>
    <s v="E1909"/>
    <n v="80150"/>
  </r>
  <r>
    <n v="6883"/>
    <s v="F3779"/>
    <n v="13570"/>
    <x v="0"/>
    <s v="Vaumarcus, Rainald von , Cottens, Jordan von (Schwiegersohn d. Rainald von Vaumarcus)"/>
    <s v="F3779"/>
    <s v="Chenens, Kuno von, Chenens, Peter von (Br�der), Hauterive, Kloster (Fond)"/>
    <s v="Reg. Hauterive, Nr.470"/>
    <m/>
    <s v="Fribourg, Staatsarchiv"/>
    <s v="29.10.1248"/>
    <n v="1248"/>
    <x v="8"/>
    <s v="Donnerstag"/>
    <n v="13570"/>
    <s v="F3779"/>
    <n v="13570"/>
  </r>
  <r>
    <n v="7194"/>
    <s v="F4480"/>
    <n v="13910"/>
    <x v="0"/>
    <s v="Venthone, Heinrich von , Bistum Sitten,- Notar Wilhelm (identisch), Bistum Sitten, Domstift, Notar Wilhelm, Bistum Sitten, Kanzler Jakob (identisch), Bistum Sitten, Domstift, Kantor Jakob"/>
    <s v="F4480"/>
    <s v="Peter von Miege (Priester)"/>
    <s v="Ungedr.?"/>
    <m/>
    <s v="Sitten, Staatsarchiv"/>
    <s v="25.6.1242"/>
    <n v="1242"/>
    <x v="54"/>
    <s v="Mittwoch"/>
    <s v="13910 Alle Aufnahmen unter dieser Zugangsnummer"/>
    <s v="F4480"/>
    <n v="13910"/>
  </r>
  <r>
    <n v="7131"/>
    <s v="F4426"/>
    <n v="13837"/>
    <x v="0"/>
    <s v="Venthone, Willencus Albus von , Bistum Sitten,- Notar Wilhelm (identisch), Bistum Sitten, Domstift, Notar Wilhelm, Bistum Sitten,- Kanzler Jakob (identisch), Bistum Sitten, Domstift, Kantor Jakob"/>
    <s v="F4426"/>
    <s v="Bistum Sitten, Domstift, Dekan Aimo von Venthone"/>
    <s v="MDR 29,1, S. 357"/>
    <m/>
    <s v="Sitten, Domkapitelsarchiv"/>
    <s v="27.8.1241"/>
    <n v="1241"/>
    <x v="38"/>
    <s v="Dienstag"/>
    <n v="13837"/>
    <s v="F4426"/>
    <n v="13837"/>
  </r>
  <r>
    <n v="6961"/>
    <s v="F4111"/>
    <n v="13660"/>
    <x v="0"/>
    <s v="Vercello Buna de Carex (Notar)"/>
    <s v="F4111"/>
    <s v="Blandrate, Graf von, Bistum Sitten, Domstift, Kapitel (Fond)"/>
    <s v="Ungedr.?"/>
    <m/>
    <s v="Sitten, Domkapitelsarchiv"/>
    <s v="15.10.1303"/>
    <n v="1303"/>
    <x v="291"/>
    <s v="Dienstag"/>
    <s v="13660 Alle Aufnahmen unter dieser Zugangsnummer"/>
    <s v="F4111"/>
    <n v="13660"/>
  </r>
  <r>
    <n v="8708"/>
    <s v="F8380"/>
    <n v="15753"/>
    <x v="0"/>
    <s v="Verden, Bischof Dietmar"/>
    <s v="F8380"/>
    <s v="Verden, Domstift St. Marien"/>
    <s v="Verdener Gquell 2, S. 36, Nr. 17; Dr�gereit, S. 49"/>
    <m/>
    <s v="Stade, StA"/>
    <s v="28.9.1123"/>
    <n v="1123"/>
    <x v="25"/>
    <s v="Freitag"/>
    <s v="15753 Alle Aufnahmen unter dieser Zugangsnummer"/>
    <s v="F8380"/>
    <n v="15753"/>
  </r>
  <r>
    <n v="8787"/>
    <s v="F8707"/>
    <n v="15833"/>
    <x v="0"/>
    <s v="Verden, Bischof Gerhard (angek�ndigte Mitsiegler: Verden, Domkapitel)"/>
    <s v="F8707"/>
    <s v="Lilienthal (vallis liliorum), �btissin und Nonnen"/>
    <s v="UB Lilienthal, S. 144"/>
    <m/>
    <s v="Stade, StA"/>
    <s v="21.1.1258"/>
    <n v="1258"/>
    <x v="31"/>
    <s v="Montag"/>
    <s v="15833 Alle Aufnahmen unter dieser Zugangsnummer"/>
    <s v="F8707"/>
    <n v="15833"/>
  </r>
  <r>
    <n v="8711"/>
    <s v="F8387"/>
    <n v="15756"/>
    <x v="0"/>
    <s v="Verden, Bischof Hermann"/>
    <s v="F8387"/>
    <s v="Verden, Domstift St. Maria und C�cilia"/>
    <s v="UB Verden 1, S. 148f., Nr. 124; Verdener Gquell 2, S. 42, Nr. 21; Dr�gereit, S. 63"/>
    <m/>
    <s v="Stade, StA"/>
    <s v="0.0.1155"/>
    <n v="1155"/>
    <x v="61"/>
    <s v="Unbekannt"/>
    <s v="15756 Alle Aufnahmen unter dieser Zugangsnummer"/>
    <s v="F8387"/>
    <n v="15756"/>
  </r>
  <r>
    <n v="8790"/>
    <s v="F8721"/>
    <n v="15836"/>
    <x v="0"/>
    <s v="Verden, Bischof Iso"/>
    <s v="F8721"/>
    <s v="Verden, St. Andreas, Kanonikerstift"/>
    <s v="Verdener Gquell 2, S. 271, Nr. 2 (Teildruck); Dr�gereit, S. 96 ff."/>
    <m/>
    <s v="Stade, StA"/>
    <s v="nach 29.5.1220"/>
    <n v="1220"/>
    <x v="20"/>
    <s v="Freitag"/>
    <s v="15836 Alle Aufnahmen unter dieser Zugangsnummer"/>
    <s v="F8721"/>
    <n v="15836"/>
  </r>
  <r>
    <n v="8794"/>
    <s v="F8733"/>
    <n v="15840"/>
    <x v="0"/>
    <s v="Verden, Bischof Iso"/>
    <s v="F8733"/>
    <s v="Verden, St. Andreas, Stift, Propst A. von Wittenborch"/>
    <s v="-"/>
    <m/>
    <s v="Stade, StA"/>
    <s v="31.5.1221"/>
    <n v="1221"/>
    <x v="76"/>
    <s v="Montag"/>
    <s v="15840 Alle Aufnahmen unter dieser Zugangsnummer"/>
    <s v="F8733"/>
    <n v="15840"/>
  </r>
  <r>
    <n v="8798"/>
    <s v="F8748"/>
    <n v="15844"/>
    <x v="0"/>
    <s v="Verden, Bischof Iso"/>
    <s v="F8748"/>
    <s v="Verden, St. Andreas, Stift"/>
    <s v="von Alten, S. 180, Nr. 36"/>
    <m/>
    <s v="Stade, StA"/>
    <s v="0.0.1226"/>
    <n v="1226"/>
    <x v="67"/>
    <s v="Unbekannt"/>
    <s v="15844 Alle Aufnahmen unter dieser Zugangsnummer"/>
    <s v="F8748"/>
    <n v="15844"/>
  </r>
  <r>
    <n v="8799"/>
    <s v="F8753"/>
    <n v="15845"/>
    <x v="0"/>
    <s v="Verden, Bischof Iso"/>
    <s v="F8753"/>
    <s v="Verden, St. Andreas, Stift, Kapitel (conventus)"/>
    <s v="-"/>
    <m/>
    <s v="Stade, StA"/>
    <s v="27.7.1231"/>
    <n v="1231"/>
    <x v="136"/>
    <s v="Sonntag"/>
    <s v="15845 Alle Aufnahmen unter dieser Zugangsnummer"/>
    <s v="F8753"/>
    <n v="15845"/>
  </r>
  <r>
    <n v="8727"/>
    <s v="F8450"/>
    <n v="15772"/>
    <x v="0"/>
    <s v="Verden, Bischof Iso"/>
    <s v="F8450"/>
    <s v="Buxtehude (Altkloster), Benediktinerinnenkloster, Propst"/>
    <s v="DIGUB 1, Taf. 22"/>
    <m/>
    <s v="Stade, StA"/>
    <s v="14.3.1229"/>
    <n v="1229"/>
    <x v="63"/>
    <s v="Mittwoch"/>
    <n v="15772"/>
    <s v="F8450"/>
    <n v="15772"/>
  </r>
  <r>
    <n v="8809"/>
    <s v="F8796"/>
    <n v="15855"/>
    <x v="0"/>
    <s v="Verden, Bischof L�der"/>
    <s v="F8796"/>
    <s v="Verden, St. Anderas, Stift und Propst Amelung"/>
    <s v="-"/>
    <m/>
    <s v="Stade, StA"/>
    <s v="5.8.1231-4.6.1245"/>
    <n v="12311245"/>
    <x v="55"/>
    <s v="Unbekannt"/>
    <s v="15855 Alle Aufnahmen unter dieser Zugangsnummer"/>
    <s v="F8796"/>
    <n v="15855"/>
  </r>
  <r>
    <n v="8811"/>
    <s v="F8804"/>
    <n v="15857"/>
    <x v="0"/>
    <s v="Verden, Bischof L�der"/>
    <s v="F8804"/>
    <s v="Verden, St. Andreas, Stift"/>
    <s v="-"/>
    <m/>
    <s v="Stade, StA"/>
    <s v="4.6.1245"/>
    <n v="1245"/>
    <x v="55"/>
    <s v="Sonntag"/>
    <s v="15857 Alle Aufnahmen unter dieser Zugangsnummer"/>
    <s v="F8804"/>
    <n v="15857"/>
  </r>
  <r>
    <n v="8812"/>
    <s v="F8807"/>
    <n v="15858"/>
    <x v="0"/>
    <s v="Verden, Bischof L�der"/>
    <s v="F8807"/>
    <s v="Verden, St. Andreas, Stift, Propst, Dekan und Kapitel"/>
    <s v="-"/>
    <m/>
    <s v="Stade, StA"/>
    <s v="5.6.1245"/>
    <n v="1245"/>
    <x v="55"/>
    <s v="Montag"/>
    <s v="15858 Alle Aufnahmen unter dieser Zugangsnummer"/>
    <s v="F8807"/>
    <n v="15858"/>
  </r>
  <r>
    <n v="8722"/>
    <s v="F8427"/>
    <n v="15767"/>
    <x v="0"/>
    <s v="Verden, Bischof L�der"/>
    <s v="F8427"/>
    <s v="Verden, Domstift, Bevensen, Kirche"/>
    <s v="Dr�gereit, S. 131"/>
    <m/>
    <s v="Stade, StA"/>
    <s v="0.0.1249"/>
    <n v="1249"/>
    <x v="45"/>
    <s v="Unbekannt"/>
    <s v="15767 Alle Aufnahmen unter dieser Zugangsnummer"/>
    <s v="F8427"/>
    <n v="15767"/>
  </r>
  <r>
    <n v="8735"/>
    <s v="F8479"/>
    <n v="15780"/>
    <x v="0"/>
    <s v="Verden, Bischof L�der"/>
    <s v="F8479"/>
    <s v="Buxtehude, Altkloster, Nonnen"/>
    <s v="von Alten, S. 182, Nr. 38"/>
    <m/>
    <s v="Stade, StA"/>
    <s v="0.0.1235"/>
    <n v="1235"/>
    <x v="14"/>
    <s v="Unbekannt"/>
    <s v="15780 Alle Aufnahmen unter dieser Zugangsnummer"/>
    <s v="F8479"/>
    <n v="15780"/>
  </r>
  <r>
    <n v="8737"/>
    <s v="F8486"/>
    <n v="15782"/>
    <x v="0"/>
    <s v="Verden, Bischof L�der"/>
    <s v="F8486"/>
    <s v="Buxtehude (Altkloster), Benediktinerinnen"/>
    <s v="Dr�gereit, S. 120"/>
    <m/>
    <s v="Stade, StA"/>
    <s v="24.1.1236"/>
    <n v="1236"/>
    <x v="103"/>
    <s v="Donnerstag"/>
    <s v="15782 Alle Aufnahmen unter dieser Zugangsnummer"/>
    <s v="F8486"/>
    <n v="15782"/>
  </r>
  <r>
    <n v="8740"/>
    <s v="F8503"/>
    <n v="15785"/>
    <x v="0"/>
    <s v="Verden, Bischof L�der"/>
    <s v="F8503"/>
    <s v="Buxtehude, Propst und Benediktinerinnenkloster"/>
    <s v=" "/>
    <m/>
    <s v="Stade, StA"/>
    <s v="16.10.1245"/>
    <n v="1245"/>
    <x v="55"/>
    <s v="Montag"/>
    <s v="15785 Alle Aufnahmen unter dieser Zugangsnummer"/>
    <s v="F8503"/>
    <n v="15785"/>
  </r>
  <r>
    <n v="8804"/>
    <s v="F8772"/>
    <n v="15850"/>
    <x v="0"/>
    <s v="Verden, Bischof L�der (angek�ndigter Mitsiegler: Hildemar Scukko, Ritter)"/>
    <s v="F8772"/>
    <s v="Verden, St. Andreas, Stift, Kapitel"/>
    <s v="-"/>
    <m/>
    <s v="Stade, StA"/>
    <s v="0.0.1237"/>
    <n v="1237"/>
    <x v="78"/>
    <s v="Unbekannt"/>
    <s v="15850 Alle Aufnahmen unter dieser Zugangsnummer"/>
    <s v="F8772"/>
    <n v="15850"/>
  </r>
  <r>
    <n v="8803"/>
    <s v="F8767"/>
    <n v="15849"/>
    <x v="0"/>
    <s v="Verden, Bischof L�der (Mitsiegler: Verden, Domkapitel)"/>
    <s v="F8767"/>
    <s v="Verden, St. Andreas, Stift"/>
    <s v="-"/>
    <m/>
    <s v="Stade, StA"/>
    <s v="19.10.1237"/>
    <n v="1237"/>
    <x v="78"/>
    <s v="Montag"/>
    <s v="15849 Alle Aufnahmen unter dieser Zugangsnummer"/>
    <s v="F8767"/>
    <n v="15849"/>
  </r>
  <r>
    <n v="8805"/>
    <s v="F8777"/>
    <n v="15851"/>
    <x v="0"/>
    <s v="Verden, Bischof L�der (Mitsiegler: Verden, Domkapitel)"/>
    <s v="F8777"/>
    <s v="Verden, St. Andreas, Stift"/>
    <s v="-"/>
    <m/>
    <s v="Stade, StA"/>
    <s v="3.8.1238"/>
    <n v="1238"/>
    <x v="6"/>
    <s v="Dienstag"/>
    <s v="15851 Alle Aufnahmen unter dieser Zugangsnummer"/>
    <s v="F8777"/>
    <n v="15851"/>
  </r>
  <r>
    <n v="8723"/>
    <s v="F8430"/>
    <n v="15768"/>
    <x v="0"/>
    <s v="Verden, Bischof Rudolf"/>
    <s v="F8430"/>
    <s v="Buxtehude, Altkloster"/>
    <s v="Dr�gereit, S. 78-81"/>
    <m/>
    <s v="Stade, StA"/>
    <s v="25.12.1196-1.1.1197"/>
    <n v="11961197"/>
    <x v="42"/>
    <s v="Unbekannt"/>
    <s v="15768 Alle Aufnahmen unter dieser Zugangsnummer"/>
    <s v="F8430"/>
    <n v="15768"/>
  </r>
  <r>
    <n v="8710"/>
    <s v="F8384"/>
    <n v="15755"/>
    <x v="0"/>
    <s v="Verden, Bischof Thietmar"/>
    <s v="F8384"/>
    <s v="Verden, Domstift"/>
    <s v="Verdener Gquell 2, S. 38, Nr. 19; Dr�gereit, S. 60"/>
    <m/>
    <s v="Stade, StA"/>
    <s v="vor 1.9.1148"/>
    <n v="1148"/>
    <x v="191"/>
    <s v="Mittwoch"/>
    <s v="15755 Alle Aufnahmen unter dieser Zugangsnummer"/>
    <s v="F8384"/>
    <n v="15755"/>
  </r>
  <r>
    <n v="8739"/>
    <s v="F8498"/>
    <n v="15784"/>
    <x v="0"/>
    <s v="Verden, Domstift, Domkanoniker Amelung von Wittenborg, zugleich Propst von St. Andreas zu Verden"/>
    <s v="F8498"/>
    <s v="Buxtehude, Altkloster, Propst Ulrich"/>
    <s v="UB Braunschweig Hzge 9, S. 246, Note, Nr. 3; Dr�gereit, S. 128"/>
    <m/>
    <s v="Stade, StA"/>
    <s v="0.0.1244"/>
    <n v="1244"/>
    <x v="52"/>
    <s v="Unbekannt"/>
    <s v="15784 Alle Aufnahmen unter dieser Zugangsnummer"/>
    <s v="F8498"/>
    <n v="15784"/>
  </r>
  <r>
    <n v="8791"/>
    <s v="F8724"/>
    <n v="15837"/>
    <x v="0"/>
    <s v="Verden, Domstift, Dompropst Hildeward , Verden, Domstift, Domdekan Otto, Verden, Domkapitel"/>
    <s v="F8724"/>
    <s v="Verden, Stift St. Andreas"/>
    <s v="Dr�gereit, S. 99"/>
    <m/>
    <s v="Stade, StA"/>
    <s v="31.5.1221"/>
    <n v="1221"/>
    <x v="76"/>
    <s v="Montag"/>
    <s v="15837 Alle Aufnahmen unter dieser Zugangsnummer"/>
    <s v="F8724"/>
    <n v="15837"/>
  </r>
  <r>
    <n v="8792"/>
    <s v="F8727"/>
    <n v="15838"/>
    <x v="0"/>
    <s v="Verden, Domstift, Dompropst Hildeward , Verden, Domstift, Domdekan Otto, Verden, Domkapitel"/>
    <s v="F8727"/>
    <s v="Verden, St. Andreas, Stift"/>
    <s v="-"/>
    <m/>
    <s v="Stade, StA"/>
    <s v="0.0.1221"/>
    <n v="1221"/>
    <x v="76"/>
    <s v="Unbekannt"/>
    <s v="15838 Alle Aufnahmen unter dieser Zugangsnummer"/>
    <s v="F8727"/>
    <n v="15838"/>
  </r>
  <r>
    <n v="8793"/>
    <s v="F8730"/>
    <n v="15839"/>
    <x v="0"/>
    <s v="Verden, Domstift, Dompropst Hildeward , Verden, Domstift, Domdekan Otto, Verden, Domkapitel"/>
    <s v="F8730"/>
    <s v="Verden, St. Andreas, Stift"/>
    <s v="-"/>
    <m/>
    <s v="Stade, StA"/>
    <s v="0.0.1221"/>
    <n v="1221"/>
    <x v="76"/>
    <s v="Unbekannt"/>
    <s v="15839 Alle Aufnahmen unter dieser Zugangsnummer"/>
    <s v="F8730"/>
    <n v="15839"/>
  </r>
  <r>
    <n v="8802"/>
    <s v="F8764"/>
    <n v="15848"/>
    <x v="0"/>
    <s v="Verden, Domstift, Domscholaster Hermann , Verden, Domstift, Domzellerar Hartmann, Verden, Domstift, Domkanoniker Ludolf, Verden, St. Andreas, Stift, Propst Amelung, Verden, St. Andreas, Stift, Kanoniker Eberhard, Verden, St. Andreas, Stift, Scholaster Bertram"/>
    <s v="F8764"/>
    <s v="Verden, St. Andreas, Stift"/>
    <s v="-"/>
    <m/>
    <s v="Stade, StA"/>
    <s v="19.10.1237"/>
    <n v="1237"/>
    <x v="78"/>
    <s v="Montag"/>
    <s v="15848 Alle Aufnahmen unter dieser Zugangsnummer"/>
    <s v="F8764"/>
    <n v="15848"/>
  </r>
  <r>
    <n v="8808"/>
    <s v="F8791"/>
    <n v="15854"/>
    <x v="0"/>
    <s v="Verden, St. Andreas, Propst Amelung"/>
    <s v="F8791"/>
    <s v="Verden, St. Andreas, Stift"/>
    <s v="-"/>
    <m/>
    <s v="Stade, StA"/>
    <s v="31.5.1221-5.8.1231"/>
    <n v="12211231"/>
    <x v="136"/>
    <s v="Unbekannt"/>
    <s v="15854 Alle Aufnahmen unter dieser Zugangsnummer"/>
    <s v="F8791"/>
    <n v="15854"/>
  </r>
  <r>
    <n v="8478"/>
    <s v="F7841"/>
    <n v="15476"/>
    <x v="0"/>
    <s v="Verdun, Sainte Marie Madeleine, Stift, Propst Theoderich , Verdun, Sainte Marie Madeleine, Stift, Dekan Jakob und Kapitel"/>
    <s v="F7841"/>
    <s v="Trier, St. Eucharius und Mathias, Kloster"/>
    <s v="UB Mittelrhein. 3, S. 162, Nr. 190; Reg. Mittelrhein. 2, S. 424, Nr. 1567"/>
    <m/>
    <s v="Trier, StadtA."/>
    <s v="0.0.1222"/>
    <n v="1222"/>
    <x v="138"/>
    <s v="Unbekannt"/>
    <s v="15476 Alle Aufnahmen unter dieser Zugangsnummer"/>
    <s v="F7841"/>
    <n v="15476"/>
  </r>
  <r>
    <n v="8473"/>
    <s v="F7830"/>
    <n v="15469"/>
    <x v="0"/>
    <s v="Verdun, St. Vanne, Abt Hugo und Konvent (Mitsiegler: Verdun, Kloster St. Paul, Verdun, Kloster St. Airy)"/>
    <s v="F7830"/>
    <s v="Trier, Kloster St. Eucharius und Mathias"/>
    <s v="UB Mittelrhein 2, S. 133, Nr. 97; Reg. Mittelrhein. 2, S. 172 Nr. 172"/>
    <m/>
    <s v="Trier, StadtA."/>
    <s v="0.0.1189"/>
    <n v="1189"/>
    <x v="39"/>
    <s v="Unbekannt"/>
    <s v="15469 Alle Aufnahmen unter dieser Zugangsnummer"/>
    <s v="F7830"/>
    <n v="15469"/>
  </r>
  <r>
    <n v="7809"/>
    <s v="F6016"/>
    <n v="14620"/>
    <x v="0"/>
    <s v="Veringen, Graf Wolfrad"/>
    <s v="F6016"/>
    <s v="Salem, Kloster"/>
    <s v="UB Salem 1, Nr. 211"/>
    <m/>
    <s v="Regensburg, Adelsarchiv Fürstlich Thurn und Taxissches Zentralarchiv"/>
    <s v="29.8.1241"/>
    <n v="1241"/>
    <x v="38"/>
    <s v="Donnerstag"/>
    <s v="14620 Alle Aufnahmen unter dieser Zugangsnummer"/>
    <s v="F6016"/>
    <n v="14620"/>
  </r>
  <r>
    <n v="6129"/>
    <s v="F2516"/>
    <n v="12707"/>
    <x v="0"/>
    <s v="Versch. Familienmitglieder de Villa"/>
    <s v="F2516"/>
    <s v="Lausanne, Stift St. Maire"/>
    <s v="Reg. Schweiz, Nr.2586 (zu 1188 IX 24)"/>
    <m/>
    <s v="Lausanne, Staatsarchiv"/>
    <s v="24.9.1188 ?"/>
    <n v="1188"/>
    <x v="11"/>
    <s v="Samstag"/>
    <s v="12707 Alle Aufnahmen unter dieser Zugangsnummer"/>
    <s v="F2516"/>
    <n v="12707"/>
  </r>
  <r>
    <n v="325"/>
    <s v="C305"/>
    <n v="1673"/>
    <x v="0"/>
    <s v="Vessra, Kloster, Propst Albert"/>
    <s v="C305"/>
    <s v="Vessra, Kloster"/>
    <s v="UB Henneberg 1, Nr.21; Dobenecker 2, Nr.531"/>
    <m/>
    <s v="Meiningen, Staatsarchiv"/>
    <s v="0.0.1177"/>
    <n v="1177"/>
    <x v="101"/>
    <s v="Unbekannt"/>
    <s v="1673 Alle Aufnahmen unter dieser Zugangsnummer"/>
    <s v="C305"/>
    <n v="1673"/>
  </r>
  <r>
    <n v="328"/>
    <s v="C299"/>
    <n v="1676"/>
    <x v="0"/>
    <s v="Vessra, Kloster, Propst Ludwig"/>
    <s v="C299"/>
    <s v="Vessra, Kloster"/>
    <s v="UB Henneberg 1, S. 7; Dobenecker 2, Nr.839"/>
    <m/>
    <s v="Meiningen, Staatsarchiv"/>
    <s v="0.0.1189"/>
    <n v="1189"/>
    <x v="39"/>
    <s v="Unbekannt"/>
    <n v="1676"/>
    <s v="C299"/>
    <n v="1676"/>
  </r>
  <r>
    <n v="329"/>
    <s v="C309"/>
    <n v="1677"/>
    <x v="0"/>
    <s v="Vessra, Kloster, Propst Werilo"/>
    <s v="C309"/>
    <s v="Vessra, Kloster"/>
    <s v="UB Henneberg 1, Nr.24; Dobenecker 2, Nr.869"/>
    <m/>
    <s v="Meiningen, Staatsarchiv"/>
    <s v="0.0.1190"/>
    <n v="1190"/>
    <x v="97"/>
    <s v="Unbekannt"/>
    <n v="1677"/>
    <s v="C309"/>
    <n v="1677"/>
  </r>
  <r>
    <n v="7242"/>
    <s v="F4634"/>
    <n v="13987"/>
    <x v="0"/>
    <s v="Veta de Bruel , Bistum Sitten,- Kanzler Wilhelm"/>
    <s v="F4634"/>
    <s v="St. Maurice, Stift"/>
    <s v="Reg. Schweiz, Nr.2926"/>
    <m/>
    <s v="St. Maurice, Stiftsarchiv"/>
    <s v="0.0.1205"/>
    <n v="1205"/>
    <x v="71"/>
    <s v="Unbekannt"/>
    <s v="13987 Alle Aufnahmen unter dieser Zugangsnummer"/>
    <s v="F4634"/>
    <n v="13987"/>
  </r>
  <r>
    <n v="6111"/>
    <s v="F2498"/>
    <n v="12689"/>
    <x v="0"/>
    <s v="Vevey,- Kurat G."/>
    <s v="F2498"/>
    <s v="Bistum Lausanne,- Offizial, Bistum Lausanne, Domstift (Fond)"/>
    <s v="Ungedr.?"/>
    <m/>
    <s v="Lausanne, Staatsarchiv"/>
    <s v="0.0.1245"/>
    <n v="1245"/>
    <x v="55"/>
    <s v="Unbekannt"/>
    <s v="12689 Alle Aufnahmen unter dieser Zugangsnummer"/>
    <s v="F2498"/>
    <n v="12689"/>
  </r>
  <r>
    <n v="9476"/>
    <s v="M2270"/>
    <n v="90352"/>
    <x v="0"/>
    <s v="Vianden, Graf Heinrich von"/>
    <s v="M2270"/>
    <s v="Erzbistum Trier, Erzbischof Balduin"/>
    <s v="Stengel, Nova Alam. 2, Nr.1328; M�tsch, Balduineen, N"/>
    <m/>
    <s v="Koblenz, Landeshauptarchiv"/>
    <s v="31.12.1332"/>
    <n v="1332"/>
    <x v="235"/>
    <s v="Donnerstag"/>
    <n v="90352"/>
    <s v="M2270"/>
    <n v="90352"/>
  </r>
  <r>
    <n v="8910"/>
    <s v="F9236"/>
    <n v="15997"/>
    <x v="0"/>
    <s v="Vicenza, Bischof Bernhard , Alife, Bischof Romanus, Retymo (Calamonensis) (Kreta), Bischof Leo, Croja (Epirus) Bischof Romanus, Asti, Bischof Obertus, Larino, Bischof Petronus, Avlona (Epirus), Glawinitza, Bischof Valdebrunus, Strongoli, Bischof Johannes (Nachsiegler 14. Jh.: Würzburg, Bischof)"/>
    <s v="F9236"/>
    <s v="Hammelburg, Kapelle St. Johannes"/>
    <s v=" "/>
    <m/>
    <s v="Marburg, StA"/>
    <s v="vor 28.10.1286"/>
    <n v="1286"/>
    <x v="206"/>
    <s v="Montag"/>
    <s v="15997 Alle Aufnahmen unter dieser Zugangsnummer"/>
    <s v="F9236"/>
    <n v="15997"/>
  </r>
  <r>
    <n v="7136"/>
    <s v="F4431"/>
    <n v="13842"/>
    <x v="0"/>
    <s v="Viege, Meier Peter , Bistum Sitten,- Notar Wilhelm (identisch), Bistum Sitten, Domstift, Notar Wilhelm, Bistum Sitten,- Kanzler Walter (identisch), Bistum Sitten, Domstift, Kantor Walter, Beatrux de Vius&quot;, Bistum Sitten, Domstift, Kapitel (Fond)&quot;"/>
    <s v="F4431"/>
    <s v=" "/>
    <s v="MDR 29,1, S. 405"/>
    <m/>
    <s v="Sitten, Domkapitelsarchiv"/>
    <s v="9.2.1248"/>
    <n v="1248"/>
    <x v="8"/>
    <s v="Sonntag"/>
    <n v="13842"/>
    <s v="F4431"/>
    <n v="13842"/>
  </r>
  <r>
    <n v="7421"/>
    <s v="F4769"/>
    <n v="14177"/>
    <x v="0"/>
    <s v="Vienne, Macon, Graf W. von (identisch) , Macon, Vienne, Graf W. von"/>
    <s v="F4769"/>
    <s v="St. Maurice, Stift, Abt A., St. Maurice, Stift, Konvent"/>
    <s v="Ungedr.?"/>
    <m/>
    <s v="St. Maurice, Stiftsarchiv"/>
    <s v="0.0.1219"/>
    <n v="1219"/>
    <x v="58"/>
    <s v="Unbekannt"/>
    <s v="14177 Alle Aufnahmen unter dieser Zugangsnummer"/>
    <s v="F4769"/>
    <n v="14177"/>
  </r>
  <r>
    <n v="94"/>
    <s v="D244"/>
    <n v="653"/>
    <x v="0"/>
    <s v="Vierm�nden, Konrad von (Ritter)"/>
    <s v="D244"/>
    <s v="Erzbistum Mainz"/>
    <s v="Ungedr.?"/>
    <m/>
    <s v="München, Bayerisches Hauptstaatsarchiv"/>
    <s v="nach 1350.2.4 ?"/>
    <n v="1350"/>
    <x v="33"/>
    <s v="Unbekannt"/>
    <n v="653"/>
    <s v="D244"/>
    <n v="653"/>
  </r>
  <r>
    <n v="1457"/>
    <s v="C636"/>
    <n v="5569"/>
    <x v="0"/>
    <s v="Viggach, Hermann von"/>
    <s v="C636"/>
    <s v="Erzbistum Mainz, Erzbischof Siegfried III."/>
    <s v="BW 2, Nr.87"/>
    <m/>
    <s v="Nürnberg, Germanisches Nationalmuseum"/>
    <s v="22.3.1233"/>
    <n v="1233"/>
    <x v="68"/>
    <s v="Dienstag"/>
    <n v="5569"/>
    <s v="C636"/>
    <n v="5569"/>
  </r>
  <r>
    <n v="3697"/>
    <s v="E4601"/>
    <n v="9516"/>
    <x v="0"/>
    <s v="Vilich, Kloster, �btissin Elisabeth"/>
    <s v="E4601"/>
    <s v="Gr�frath, Kloster"/>
    <s v="Ungedr.?"/>
    <m/>
    <s v="D�sseldorf, Hauptstaatsarchiv"/>
    <s v="0.0.1191-0.0.1202"/>
    <n v="11911202"/>
    <x v="53"/>
    <s v="Unbekannt"/>
    <n v="9516"/>
    <s v="E4601"/>
    <n v="9516"/>
  </r>
  <r>
    <n v="6760"/>
    <s v="F3611"/>
    <n v="13448"/>
    <x v="0"/>
    <s v="Villa, Wilhelm von (Ritter)"/>
    <s v="F3611"/>
    <s v="Hauterive, Kloster"/>
    <s v="Reg. Hauterive, Nr.418"/>
    <m/>
    <s v="Fribourg, Staatsarchiv"/>
    <s v="27.6.1236"/>
    <n v="1236"/>
    <x v="103"/>
    <s v="Freitag"/>
    <s v="13448 Alle Aufnahmen unter dieser Zugangsnummer"/>
    <s v="F3611"/>
    <n v="13448"/>
  </r>
  <r>
    <n v="6836"/>
    <s v="F3717"/>
    <n v="13524"/>
    <x v="0"/>
    <s v="Villarsiviriaux, Wilhelm von (Villarsiviriaux, Kt. Fr.) , Villarsiviriaux, Nantelmus von, Villarsiviriaux, Guido von (Br�der)"/>
    <s v="F3717"/>
    <s v="Hauterive, Kloster"/>
    <s v="Reg. Hauterive, Nr.398"/>
    <m/>
    <s v="Fribourg, Staatsarchiv"/>
    <s v="0.12.1230"/>
    <n v="1230"/>
    <x v="59"/>
    <s v="Unbekannt"/>
    <s v="13524 Alle Aufnahmen unter dieser Zugangsnummer"/>
    <s v="F3717"/>
    <n v="13524"/>
  </r>
  <r>
    <n v="6758"/>
    <s v="F3609"/>
    <n v="13446"/>
    <x v="0"/>
    <s v="Villars-sur Glane, Petrus Archardus von (Kt.Fr.)"/>
    <s v="F3609"/>
    <s v="Hauterive, Kloster, Abt Ulrich"/>
    <s v="Reg. Hauterive, Nr.420"/>
    <m/>
    <s v="Fribourg, Staatsarchiv"/>
    <s v="0.9.1237"/>
    <n v="1237"/>
    <x v="78"/>
    <s v="Unbekannt"/>
    <s v="13446 Alle Aufnahmen unter dieser Zugangsnummer"/>
    <s v="F3609"/>
    <n v="13446"/>
  </r>
  <r>
    <n v="6753"/>
    <s v="F3604"/>
    <n v="13441"/>
    <x v="0"/>
    <s v="Villars-sur-Glane, Petrus von"/>
    <s v="F3604"/>
    <s v="Hauterive, Kloster"/>
    <s v="Reg. Hauterive, Nr.433"/>
    <m/>
    <s v="Fribourg, Staatsarchiv"/>
    <s v="0.0.1242"/>
    <n v="1242"/>
    <x v="54"/>
    <s v="Unbekannt"/>
    <s v="13441 Alle Aufnahmen unter dieser Zugangsnummer"/>
    <s v="F3604"/>
    <n v="13441"/>
  </r>
  <r>
    <n v="6759"/>
    <s v="F3610"/>
    <n v="13447"/>
    <x v="0"/>
    <s v="Villars-sur-Glane, Wilhelm von (gen. von Combremont)"/>
    <s v="F3610"/>
    <s v="Hauterive, Kloster"/>
    <s v="Reg. Hauterive, Nr.437"/>
    <m/>
    <s v="Fribourg, Staatsarchiv"/>
    <s v="0.7.1243"/>
    <n v="1243"/>
    <x v="47"/>
    <s v="Unbekannt"/>
    <s v="13447 Alle Aufnahmen unter dieser Zugangsnummer"/>
    <s v="F3610"/>
    <n v="13447"/>
  </r>
  <r>
    <n v="7161"/>
    <s v="F4042"/>
    <n v="13872"/>
    <x v="0"/>
    <s v="Virneburg, Graf R. von (identisch) , Saffenberg, R. Herr zu"/>
    <s v="F4042"/>
    <s v="Katzenelnbogen, Graf Philipp von"/>
    <s v="Reg. Katzenelnbogen 2, Nr.4633"/>
    <m/>
    <s v="Marburg, Staatsarchiv"/>
    <s v="27.4.1450"/>
    <n v="1450"/>
    <x v="322"/>
    <s v="Montag"/>
    <s v="13872 Alle Aufnahmen unter dieser Zugangsnummer"/>
    <s v="F4042"/>
    <n v="13872"/>
  </r>
  <r>
    <n v="4247"/>
    <s v="B692"/>
    <n v="10461"/>
    <x v="0"/>
    <s v="Vivianus (? Notar, Sohn d. Folandus)"/>
    <s v="B692"/>
    <s v="Brondolo, Kloster, Sanello (Sohn d. Daniel)"/>
    <s v="Ungedr.?"/>
    <m/>
    <s v="Nürnberg, Germanisches Nationalmuseum"/>
    <s v="11.3.1233"/>
    <n v="1233"/>
    <x v="68"/>
    <s v="Freitag"/>
    <n v="10461"/>
    <s v="B692"/>
    <n v="10461"/>
  </r>
  <r>
    <n v="8990"/>
    <s v="F9739"/>
    <n v="16151"/>
    <x v="0"/>
    <s v="V�lpke (Uogelbeke), Pfarrer, Johannes"/>
    <s v="F9739"/>
    <s v="Marienborn, Kloster"/>
    <s v="Reg. Magdeburg Ebb. 3, S. 651, Nr. 521"/>
    <m/>
    <s v="Magdeburg, Landeshauptarchiv"/>
    <s v="um 0.0.1240"/>
    <n v="1240"/>
    <x v="64"/>
    <s v="Unbekannt"/>
    <s v="16151 Alle Aufnahmen unter dieser Zugangsnummer"/>
    <s v="F9739"/>
    <n v="16151"/>
  </r>
  <r>
    <n v="8151"/>
    <s v="F7037"/>
    <n v="15091"/>
    <x v="0"/>
    <s v="Vogt Ludolf und Heinrich, Gebr�der von Allerstedt"/>
    <s v="F7037"/>
    <s v="St. Marien, Stift, Erfurt"/>
    <s v="Gudenus, CD. 2, S. 86, Nr. 60; Dobenecker 3, S. 204, Nr. 1253"/>
    <m/>
    <s v="DomA Erfurt"/>
    <s v="13.10.1245"/>
    <n v="1245"/>
    <x v="55"/>
    <s v="Freitag"/>
    <s v="15091 Alle Aufnahmen unter dieser Zugangsnummer"/>
    <s v="F7037"/>
    <n v="15091"/>
  </r>
  <r>
    <n v="2264"/>
    <s v="E3143"/>
    <n v="7205"/>
    <x v="0"/>
    <s v="Vohburg-Cham, Markgraf Berthold II. von"/>
    <s v="E3143"/>
    <s v="Waldsassen, Kloster"/>
    <s v="Reg. Boica 2, S. 4"/>
    <m/>
    <s v="München, Bayerisches Hauptstaatsarchiv"/>
    <s v="0.0.1202"/>
    <n v="1202"/>
    <x v="53"/>
    <s v="Unbekannt"/>
    <n v="7205"/>
    <s v="E3143"/>
    <n v="7205"/>
  </r>
  <r>
    <n v="2256"/>
    <s v="D845"/>
    <n v="7196"/>
    <x v="0"/>
    <s v="Vohburg-Cham, Markgraf Diepold III. (?)"/>
    <s v="D845"/>
    <s v="Waldsassen, Kloster"/>
    <s v="Ungedr.?"/>
    <m/>
    <s v="München, Bayerisches Hauptstaatsarchiv"/>
    <s v="um 1235"/>
    <n v="1235"/>
    <x v="14"/>
    <s v="Unbekannt"/>
    <n v="7196"/>
    <s v="D845"/>
    <n v="7196"/>
  </r>
  <r>
    <n v="3577"/>
    <s v="D1166"/>
    <n v="9263"/>
    <x v="0"/>
    <s v="Volburgis (Schwester)"/>
    <s v="D1166"/>
    <s v="Kornelimünster, Kloster"/>
    <s v="Ungedr.?"/>
    <m/>
    <s v="D�sseldorf, Hauptstaatsarchiv"/>
    <s v="0.0.1135"/>
    <n v="1135"/>
    <x v="112"/>
    <s v="Unbekannt"/>
    <n v="9263"/>
    <s v="D1166"/>
    <n v="9263"/>
  </r>
  <r>
    <n v="2187"/>
    <s v="E3062"/>
    <n v="7072"/>
    <x v="0"/>
    <s v="Volker von Th�ringen"/>
    <s v="E3062"/>
    <s v="Banz, Kloster, Abt Baldiun"/>
    <s v="Gesch. Banz 2.T., 22, Nr.11"/>
    <m/>
    <s v="München, Bayerisches Hauptstaatsarchiv"/>
    <s v="0.0.1139"/>
    <n v="1139"/>
    <x v="140"/>
    <s v="Unbekannt"/>
    <n v="7072"/>
    <s v="E3062"/>
    <n v="7072"/>
  </r>
  <r>
    <n v="5751"/>
    <s v="C1253"/>
    <n v="12278"/>
    <x v="0"/>
    <s v="Vornholte, Arnold von (Ritter)"/>
    <s v="C1253"/>
    <s v="Wennigsen, Stift"/>
    <s v="Ungedr.?"/>
    <m/>
    <s v="Hannover, Hauptstaatsarchiv"/>
    <s v="vor 1250"/>
    <n v="1250"/>
    <x v="9"/>
    <s v="Unbekannt"/>
    <s v="12278 Alle Aufnahmen unter dieser Zugangsnummer"/>
    <s v="C1253"/>
    <n v="12278"/>
  </r>
  <r>
    <n v="6232"/>
    <s v="F2654"/>
    <n v="12882"/>
    <x v="0"/>
    <s v="Vufflens, Wilhelm von"/>
    <s v="F2654"/>
    <s v="Romainmotier, Kloster"/>
    <s v="MDR 19, Nr.961f (vgl.)"/>
    <m/>
    <s v="Lausanne, Staatsarchiv"/>
    <s v="0.0.1223"/>
    <n v="1223"/>
    <x v="41"/>
    <s v="Unbekannt"/>
    <s v="12882 Alle Aufnahmen unter dieser Zugangsnummer"/>
    <s v="F2654"/>
    <n v="12882"/>
  </r>
  <r>
    <n v="3036"/>
    <s v="E3875"/>
    <n v="8295"/>
    <x v="0"/>
    <s v="Wadgassen, Kloster, Abt Gottfried"/>
    <s v="E3875"/>
    <s v="Eu�erthal, Kloster"/>
    <s v="Ungedr.?"/>
    <m/>
    <s v="München, Bayerisches Hauptstaatsarchiv"/>
    <s v="0.0.1184"/>
    <n v="1184"/>
    <x v="90"/>
    <s v="Unbekannt"/>
    <n v="8295"/>
    <s v="E3875"/>
    <n v="8295"/>
  </r>
  <r>
    <n v="2695"/>
    <s v="D936"/>
    <n v="7855"/>
    <x v="0"/>
    <s v="Wadgassen, Kloster, Abt Gottfried"/>
    <s v="D936"/>
    <s v="Wadgassen, Kloster"/>
    <s v="UB Mittelrhein 2, Nr.73; Reg. Mittelrhein. 2, Nr.526"/>
    <m/>
    <s v="Koblenz, Landeshauptarchiv"/>
    <s v="0.0.1174-0.0.1185"/>
    <n v="11741185"/>
    <x v="87"/>
    <s v="Unbekannt"/>
    <n v="7855"/>
    <s v="D936"/>
    <n v="7855"/>
  </r>
  <r>
    <n v="2696"/>
    <s v="E3571"/>
    <n v="7856"/>
    <x v="0"/>
    <s v="Wadgassen, Kloster, Abt Gottfried"/>
    <s v="E3571"/>
    <s v="Wadgassen, Kloster, Eu�erthal, Kloster"/>
    <s v="Reg. Mittelrhein. 2, Nr.520"/>
    <m/>
    <s v="Koblenz, Landeshauptarchiv"/>
    <s v="0.0.1184"/>
    <n v="1184"/>
    <x v="90"/>
    <s v="Unbekannt"/>
    <n v="7856"/>
    <s v="E3571"/>
    <n v="7856"/>
  </r>
  <r>
    <n v="2854"/>
    <s v="D972"/>
    <n v="8067"/>
    <x v="0"/>
    <s v="Walbeck, Stift, Kapitel"/>
    <s v="D972"/>
    <s v="Marienthal, Kloster"/>
    <s v="Ungedr.?"/>
    <m/>
    <s v="Wolfenb�ttel, Staatsarchiv"/>
    <s v="0.0.1189"/>
    <n v="1189"/>
    <x v="39"/>
    <s v="Unbekannt"/>
    <s v="8067 Alle Aufnahmen unter dieser Zugangsnummer"/>
    <s v="D972"/>
    <n v="8067"/>
  </r>
  <r>
    <n v="9103"/>
    <s v="N0341"/>
    <n v="20060"/>
    <x v="0"/>
    <s v="Walburgis von Koesfeld"/>
    <s v="N0341"/>
    <s v="Clarholz, Kloster"/>
    <s v="OUB IV, Nr. 75"/>
    <m/>
    <s v="Rheda, Fürstliches Archiv"/>
    <s v="21.9.1282"/>
    <n v="1282"/>
    <x v="216"/>
    <s v="Montag"/>
    <s v="20060 Alle Aufnahmen unter dieser Zugangsnummer"/>
    <s v="N0341"/>
    <n v="20060"/>
  </r>
  <r>
    <n v="6629"/>
    <s v="F3124"/>
    <n v="13310"/>
    <x v="0"/>
    <s v="Waldburg, Truchse� Eberhard von"/>
    <s v="F3124"/>
    <s v="Wettingen, Kloster, Abt Konrad, Wettingen, Kloster, Konvent"/>
    <s v="Archiv Wettingen, S. 1195"/>
    <m/>
    <s v="Aarau, Staatsarchiv"/>
    <s v="0.0.1228"/>
    <n v="1228"/>
    <x v="17"/>
    <s v="Unbekannt"/>
    <s v="13310 Alle Aufnahmen unter dieser Zugangsnummer"/>
    <s v="F3124"/>
    <n v="13310"/>
  </r>
  <r>
    <n v="6716"/>
    <s v="D1670"/>
    <n v="13401"/>
    <x v="0"/>
    <s v="Waldeck, Adolf von"/>
    <s v="D1670"/>
    <s v="J�lich-Berg, Herzog Wilhelm von (identisch), Ravensberg, Graf von, J�lich-Berg, Herzog Wilhelm von"/>
    <s v="Ungedr.?"/>
    <m/>
    <s v="Marburg, Staatsarchiv"/>
    <s v="8.5.1384"/>
    <n v="1384"/>
    <x v="283"/>
    <s v="Sonntag"/>
    <n v="13401"/>
    <s v="D1670"/>
    <n v="13401"/>
  </r>
  <r>
    <n v="7355"/>
    <s v="D1752"/>
    <n v="14104"/>
    <x v="0"/>
    <s v="Waldeck, Graf Adolf , regalis aulae insticiarius provincialis per Germanium (identisch)"/>
    <s v="D1752"/>
    <s v="Arnsburg, Kloster, Abt u. Konvent"/>
    <s v="BF, Nr. 11722; URH 2, Nr. 532; UB Arnsburg Kloster, Anh. Nr.65 (Reg.)"/>
    <m/>
    <s v="Lich, Adelsarchiv Fürsten zu Solms-Hohensolms-Lich"/>
    <s v="10.8.1255"/>
    <n v="1255"/>
    <x v="155"/>
    <s v="Dienstag"/>
    <n v="14104"/>
    <s v="D1752"/>
    <n v="14104"/>
  </r>
  <r>
    <n v="155"/>
    <s v="B134"/>
    <n v="815"/>
    <x v="0"/>
    <s v="Waldeck, Graf Adolf I. von"/>
    <s v="B134"/>
    <s v="Erzbistum Mainz, Erzbischof Siegfried III., Kaufungen, Kloster (Fond)"/>
    <s v="UB Kaufungen 1, Nr.43; Dobenecker 3, Nr.597"/>
    <m/>
    <s v="Marburg, Staatsarchiv"/>
    <s v="vor 1236.1.1 ?"/>
    <n v="1236"/>
    <x v="103"/>
    <s v="Unbekannt"/>
    <n v="815"/>
    <s v="B134"/>
    <n v="815"/>
  </r>
  <r>
    <n v="8175"/>
    <s v="D1819"/>
    <n v="15119"/>
    <x v="0"/>
    <s v="Waldeck, Graf Heinrich"/>
    <s v="D1819"/>
    <s v="Korbach, Stadt"/>
    <s v=" "/>
    <m/>
    <s v="Korbach, StadtA"/>
    <s v="15.6.1377"/>
    <n v="1377"/>
    <x v="132"/>
    <s v="Montag"/>
    <s v="15119 Alle Aufnahmen unter dieser Zugangsnummer"/>
    <s v="D1819"/>
    <n v="15119"/>
  </r>
  <r>
    <n v="27"/>
    <s v="C65"/>
    <n v="463"/>
    <x v="0"/>
    <s v="Waldeck, Graf Heinrich von"/>
    <s v="C65"/>
    <s v="Hessen, Landgraf Hermann von"/>
    <s v="Ungedr.?"/>
    <m/>
    <s v="Marburg, Staatsarchiv"/>
    <s v="14.5.1400"/>
    <n v="1400"/>
    <x v="263"/>
    <s v="Freitag"/>
    <n v="463"/>
    <s v="C65"/>
    <n v="463"/>
  </r>
  <r>
    <n v="1790"/>
    <s v="E2705"/>
    <n v="6054"/>
    <x v="0"/>
    <s v="Waldeck, Graf Volkwin III. von (u. Schwalenberg)"/>
    <s v="E2705"/>
    <s v="Haina, Kloster"/>
    <s v="Reg. Haina 1, Nr.33"/>
    <m/>
    <s v="Marburg, Staatsarchiv"/>
    <s v="24.2.1225"/>
    <n v="1225"/>
    <x v="4"/>
    <s v="Montag"/>
    <n v="6054"/>
    <s v="E2705"/>
    <n v="6054"/>
  </r>
  <r>
    <n v="8518"/>
    <s v="F7964"/>
    <n v="15531"/>
    <x v="0"/>
    <s v="Waldeck, Junggraf Heinrich (Siegler: Waldeck, Stadt)"/>
    <s v="F7964"/>
    <s v="Netze, Propst Heinrich und Konvent"/>
    <s v="UB Westfäl. 4,1, S. 343, Nr. 590"/>
    <m/>
    <s v="Marburg, StA"/>
    <s v="0.0.1254"/>
    <n v="1254"/>
    <x v="147"/>
    <s v="Unbekannt"/>
    <s v="15531 Alle Aufnahmen unter dieser Zugangsnummer"/>
    <s v="F7964"/>
    <n v="15531"/>
  </r>
  <r>
    <n v="4030"/>
    <s v="C997"/>
    <n v="10182"/>
    <x v="0"/>
    <s v="Waldkirch, St. Peter, Pleban C."/>
    <s v="C997"/>
    <s v="Tennenbach, Kloster"/>
    <s v="UB Freiburg 1, Nr.81"/>
    <m/>
    <s v="Karlsruhe, Generallandesarchiv"/>
    <s v="0.0.1245-0.0.1247"/>
    <n v="12451247"/>
    <x v="56"/>
    <s v="Unbekannt"/>
    <n v="10182"/>
    <s v="C997"/>
    <n v="10182"/>
  </r>
  <r>
    <n v="4031"/>
    <s v="D1291"/>
    <n v="10183"/>
    <x v="0"/>
    <s v="Waldkirch, St. Peter, Pleban C."/>
    <s v="D1291"/>
    <s v="Tennenbach, Kloster"/>
    <s v="UB Freiburg 1, Nr.117"/>
    <m/>
    <s v="Karlsruhe, Generallandesarchiv"/>
    <s v="0.0.1250"/>
    <n v="1250"/>
    <x v="9"/>
    <s v="Unbekannt"/>
    <n v="10183"/>
    <s v="D1291"/>
    <n v="10183"/>
  </r>
  <r>
    <n v="6856"/>
    <s v="F3743"/>
    <n v="13544"/>
    <x v="0"/>
    <s v="Walkringen, Konrad von (Ritter) (Kt. Bern)"/>
    <s v="F3743"/>
    <s v="Ruimorin, Wilbert von (domicellus), Hauterive, Kloster (Fond)"/>
    <s v="Reg. Hauterive, Nr.426"/>
    <m/>
    <s v="Fribourg, Staatsarchiv"/>
    <s v="0.0.1239"/>
    <n v="1239"/>
    <x v="79"/>
    <s v="Unbekannt"/>
    <s v="13544 Alle Aufnahmen unter dieser Zugangsnummer"/>
    <s v="F3743"/>
    <n v="13544"/>
  </r>
  <r>
    <n v="105"/>
    <s v="D129"/>
    <n v="732"/>
    <x v="0"/>
    <s v="Wallenstein, Graf Albert von"/>
    <s v="D129"/>
    <s v="Wei�enstein, Stift"/>
    <s v="Schultze, Kassel, Nr.1392"/>
    <m/>
    <s v="Marburg, Staatsarchiv"/>
    <s v="0.0.1240"/>
    <n v="1240"/>
    <x v="64"/>
    <s v="Unbekannt"/>
    <n v="732"/>
    <s v="D129"/>
    <n v="732"/>
  </r>
  <r>
    <n v="104"/>
    <s v="C148"/>
    <n v="731"/>
    <x v="0"/>
    <s v="Wallenstein, Graf Albert von , Schauenburg, Graf Hermann von"/>
    <s v="C148"/>
    <s v="Wei�enstein, Stift"/>
    <s v="Schultze, Kassel, Nr.1393"/>
    <m/>
    <s v="Marburg, Staatsarchiv"/>
    <s v="0.0.1240"/>
    <n v="1240"/>
    <x v="64"/>
    <s v="Unbekannt"/>
    <n v="731"/>
    <s v="C148"/>
    <n v="731"/>
  </r>
  <r>
    <n v="108"/>
    <s v="C152"/>
    <n v="740"/>
    <x v="0"/>
    <s v="Wallenstein, Graf Albert von , Schauenburg, Graf Hermann von"/>
    <s v="C152"/>
    <s v="Wei�enstein, Stift"/>
    <s v="Schultze, Kassel, Nr.1399"/>
    <m/>
    <s v="Marburg, Staatsarchiv"/>
    <s v="0.0.1251"/>
    <n v="1251"/>
    <x v="117"/>
    <s v="Unbekannt"/>
    <n v="740"/>
    <s v="C152"/>
    <n v="740"/>
  </r>
  <r>
    <n v="6993"/>
    <s v="F4148"/>
    <n v="13693"/>
    <x v="0"/>
    <s v="Walter (magister) , Bistum Sitten, Domstift, Kapitel"/>
    <s v="F4148"/>
    <s v="Bistum Sitten, Domstift, Kapitel"/>
    <s v="MDR 29,1, S. 383"/>
    <m/>
    <s v="Sitten, Domkapitelsarchiv"/>
    <s v="7.12.1285"/>
    <n v="1285"/>
    <x v="334"/>
    <s v="Freitag"/>
    <s v="13693 Alle Aufnahmen unter dieser Zugangsnummer"/>
    <s v="F4148"/>
    <n v="13693"/>
  </r>
  <r>
    <n v="7192"/>
    <s v="F4475"/>
    <n v="13908"/>
    <x v="0"/>
    <s v="Walter (Sohn der Agathe von Münster) , Bistum Sitten,- Kanzler Normandus (identisch), Bistum Sitten, Domstift, Kantor Normandus"/>
    <s v="F4475"/>
    <s v="Walter de Velde, Kinder des weiland Burkard de Monasterio an dem Velde"/>
    <s v="MDR 29,2, S. 640"/>
    <m/>
    <s v="Sitten, Staatsarchiv"/>
    <s v="20.5.1257"/>
    <n v="1257"/>
    <x v="37"/>
    <s v="Sonntag"/>
    <s v="13908 Alle Aufnahmen unter dieser Zugangsnummer"/>
    <s v="F4475"/>
    <n v="13908"/>
  </r>
  <r>
    <n v="8326"/>
    <s v="F7517"/>
    <n v="15281"/>
    <x v="0"/>
    <s v="Walter und C. von Uspunnen-W�denswill (Mitsiegler: Cuno von R�ti, Cuno von Jegistorf und Thun, Schulthei� Rudolf)"/>
    <s v="F7517"/>
    <s v="Interlaken, Stift"/>
    <s v="FR Bern. 2, S. 279, Nr. 260"/>
    <m/>
    <s v="Bern, StA"/>
    <s v="5.12.1246"/>
    <n v="1246"/>
    <x v="70"/>
    <s v="Mittwoch"/>
    <s v="15281 Alle Aufnahmen unter dieser Zugangsnummer"/>
    <s v="F7517"/>
    <n v="15281"/>
  </r>
  <r>
    <n v="8325"/>
    <s v="F7516"/>
    <n v="15280"/>
    <x v="0"/>
    <s v="Walter und C. von W�denswil"/>
    <s v="F7516"/>
    <s v="Interlaken, Stift"/>
    <s v="FR Bern. 2, S. 278, Nr. 259"/>
    <m/>
    <s v="Bern, StA"/>
    <s v="1.12.1246"/>
    <n v="1246"/>
    <x v="70"/>
    <s v="Samstag"/>
    <s v="15280 Alle Aufnahmen unter dieser Zugangsnummer"/>
    <s v="F7516"/>
    <n v="15280"/>
  </r>
  <r>
    <n v="8328"/>
    <s v="F7521"/>
    <n v="15283"/>
    <x v="0"/>
    <s v="Walter und Conrad von W�denswil"/>
    <s v="F7521"/>
    <s v="Interlaken, Stift (Rector imperii)"/>
    <s v="FR Bern. 2, S. 283, Nr. 265; BF, Nr. 11504"/>
    <m/>
    <s v="Bern, StA"/>
    <s v="17.2.1247-3.10.1247"/>
    <n v="12471247"/>
    <x v="56"/>
    <s v="Unbekannt"/>
    <s v="15283 Alle Aufnahmen unter dieser Zugangsnummer"/>
    <s v="F7521"/>
    <n v="15283"/>
  </r>
  <r>
    <n v="8327"/>
    <s v="F7519"/>
    <n v="15282"/>
    <x v="0"/>
    <s v="Walter und Konrad von Unspunnen-W�denswil (Mitsiegler: Cuno von R�ti; Cuno von Jegistorf; Thun, Schulthei� Rudolf)"/>
    <s v="F7519"/>
    <s v="Interlaken, Stift"/>
    <s v="FR Bern. 2, S. 279, Nr. 260"/>
    <m/>
    <s v="Bern, StA"/>
    <s v="5.12.1246"/>
    <n v="1246"/>
    <x v="70"/>
    <s v="Mittwoch"/>
    <s v="15282 Alle Aufnahmen unter dieser Zugangsnummer"/>
    <s v="F7519"/>
    <n v="15282"/>
  </r>
  <r>
    <n v="8503"/>
    <s v="F7907"/>
    <n v="15502"/>
    <x v="0"/>
    <s v="Walter von Meysenburg (angek�ndigte Mitsiegler: Friedrich von Neuerburg)"/>
    <s v="F7907"/>
    <s v="Echternach, Kloster"/>
    <s v="UB Mittelrhein 3, S. 635, Nr. 850; Wampach 8, S. 58, Nr. 53; Reg. Mittelrhein. 3, S. 104, Nr. 461"/>
    <m/>
    <s v="Trier, StadtA."/>
    <s v="0.0.1245-0.1.1246"/>
    <n v="12451246"/>
    <x v="70"/>
    <s v="Unbekannt"/>
    <s v="15502 Alle Aufnahmen unter dieser Zugangsnummer"/>
    <s v="F7907"/>
    <n v="15502"/>
  </r>
  <r>
    <n v="7117"/>
    <s v="F4409"/>
    <n v="13823"/>
    <x v="0"/>
    <s v="Walter von Saxo , Bistum Sitten,- Kanzler Heinrich von Raron (identisch), Bistum Sitten, Domstift, Kantor Heinrich von Raron"/>
    <s v="F4409"/>
    <s v="Bistum Sitten, Domstift, Wilhelm (Kanoniker)"/>
    <s v="MDR 29,1, S. 304"/>
    <m/>
    <s v="Sitten, Domkapitelsarchiv"/>
    <s v="9.12.1233"/>
    <n v="1233"/>
    <x v="68"/>
    <s v="Freitag"/>
    <n v="13823"/>
    <s v="F4409"/>
    <n v="13823"/>
  </r>
  <r>
    <n v="7118"/>
    <s v="F4410"/>
    <n v="13824"/>
    <x v="0"/>
    <s v="Walter von Saxo , Bistum Sitten,- Kanzler Heinrich von Raron (identisch), Bistum Sitten, Domstift, Kantor Heinrich von Raron"/>
    <s v="F4410"/>
    <s v="Bistum Sitten, Domstift, Wilhelm (Kanoniker)"/>
    <s v="MDR 29,1, S. 304"/>
    <m/>
    <s v="Sitten, Domkapitelsarchiv"/>
    <s v="9.12.1233"/>
    <n v="1233"/>
    <x v="68"/>
    <s v="Freitag"/>
    <s v="13824 Alle Aufnahmen unter dieser Zugangsnummer"/>
    <s v="F4410"/>
    <n v="13824"/>
  </r>
  <r>
    <n v="8316"/>
    <s v="F7490"/>
    <n v="15270"/>
    <x v="0"/>
    <s v="Walter von W�denswil, Vogt zu Unspunnen"/>
    <s v="F7490"/>
    <s v="Interlaken, Stift, Propst Walter"/>
    <s v="FR Bern. 2, S. 233, Nr. 219"/>
    <m/>
    <s v="Bern, StA"/>
    <s v="30.11.1242"/>
    <n v="1242"/>
    <x v="54"/>
    <s v="Sonntag"/>
    <s v="15270 Alle Aufnahmen unter dieser Zugangsnummer"/>
    <s v="F7490"/>
    <n v="15270"/>
  </r>
  <r>
    <n v="8312"/>
    <s v="F7484"/>
    <n v="15266"/>
    <x v="0"/>
    <s v="Walter von W�denswil, Vogt zu Unspunnen (Mitsiegler: Amsoldingen, Kanoniker Magister Ulrich)"/>
    <s v="F7484"/>
    <s v="Interlaken, Stift, Propst Walter"/>
    <s v="FR Bern. 2, S. 276, Nr. 257 (zu 1246)"/>
    <m/>
    <s v="Bern, StA"/>
    <s v="2.10.1240"/>
    <n v="1240"/>
    <x v="64"/>
    <s v="Dienstag"/>
    <s v="15266 Alle Aufnahmen unter dieser Zugangsnummer"/>
    <s v="F7484"/>
    <n v="15266"/>
  </r>
  <r>
    <n v="9350"/>
    <s v="F227"/>
    <n v="90164"/>
    <x v="0"/>
    <s v="Walthelm (Notar)"/>
    <s v="F227"/>
    <s v=" "/>
    <s v="Stengel, Nova Alam., Nr.1258-59"/>
    <m/>
    <s v="Kassel, Landesbibliothek"/>
    <s v="um 1330"/>
    <n v="1330"/>
    <x v="304"/>
    <s v="Unbekannt"/>
    <n v="90164"/>
    <s v="F227"/>
    <n v="90164"/>
  </r>
  <r>
    <n v="6605"/>
    <s v="F3088"/>
    <n v="13284"/>
    <x v="0"/>
    <s v="Wangen, Heinrich von"/>
    <s v="F3088"/>
    <s v="Olsberg, Kloster"/>
    <s v="UB Baselland, Nr.59; UB Solothurn 2, Nr.14"/>
    <m/>
    <s v="Aarau, Staatsarchiv"/>
    <s v="25.12.1246-24.12.1247"/>
    <n v="12461247"/>
    <x v="56"/>
    <s v="Unbekannt"/>
    <s v="13284 Alle Aufnahmen unter dieser Zugangsnummer"/>
    <s v="F3088"/>
    <n v="13284"/>
  </r>
  <r>
    <n v="5489"/>
    <s v="F1400"/>
    <n v="11961"/>
    <x v="0"/>
    <s v="Wangen, Ulrich von (Ritter)"/>
    <s v="F1400"/>
    <s v="Engelberg, Kloster"/>
    <s v="QW. Schweiz 1,1, Nr.427"/>
    <m/>
    <s v="Engelberg, Stiftsarchiv"/>
    <s v="um 1240"/>
    <n v="1240"/>
    <x v="64"/>
    <s v="Unbekannt"/>
    <s v="11961 Alle Aufnahmen unter dieser Zugangsnummer"/>
    <s v="F1400"/>
    <n v="11961"/>
  </r>
  <r>
    <n v="4209"/>
    <s v="B685"/>
    <n v="10420"/>
    <x v="0"/>
    <s v="Warientus Calbo (Presbyter u. Notar) , Warientus Calbo"/>
    <s v="B685"/>
    <s v="Brondolo, Kloster"/>
    <s v="Ungedr.?"/>
    <m/>
    <s v="Nürnberg, Germanisches Nationalmuseum"/>
    <s v="1.5.1199"/>
    <n v="1199"/>
    <x v="66"/>
    <s v="Samstag"/>
    <n v="10420"/>
    <s v="B685"/>
    <n v="10420"/>
  </r>
  <r>
    <n v="4210"/>
    <s v="B686"/>
    <n v="10422"/>
    <x v="0"/>
    <s v="Warinbertus Venerius (Diakon u. Notar)(identisch) , Warinbertus Venerius"/>
    <s v="B686"/>
    <s v="Brondolo, Kloster, Abt Markus"/>
    <s v="Ungedr.?"/>
    <m/>
    <s v="Nürnberg, Germanisches Nationalmuseum"/>
    <s v="0.2.1202"/>
    <n v="1202"/>
    <x v="53"/>
    <s v="Unbekannt"/>
    <n v="10422"/>
    <s v="B686"/>
    <n v="10422"/>
  </r>
  <r>
    <n v="6644"/>
    <s v="F3149"/>
    <n v="13325"/>
    <x v="0"/>
    <s v="Wart, Jakob von"/>
    <s v="F3149"/>
    <s v="Wettingen, Kloster"/>
    <s v="UB Z�rich 2, Nr.630"/>
    <m/>
    <s v="Aarau, Staatsarchiv"/>
    <s v="vor 1245.9.24"/>
    <n v="1245"/>
    <x v="55"/>
    <s v="Unbekannt"/>
    <s v="13325 Alle Aufnahmen unter dieser Zugangsnummer"/>
    <s v="F3149"/>
    <n v="13325"/>
  </r>
  <r>
    <n v="2840"/>
    <s v="D964"/>
    <n v="8053"/>
    <x v="0"/>
    <s v="Wassel, Adelheid von (Tochter d. Grafen Konrad v. W.) , Wassel, Friderun von (Tochter d. Grafen Konrad v. W.)"/>
    <s v="D964"/>
    <s v="Helmstedt, Kloster Marienberg (vor H.)"/>
    <s v="Hempel 1, Sp. 123, Nr.3"/>
    <m/>
    <s v="Wolfenb�ttel, Staatsarchiv"/>
    <s v="2.6.1189"/>
    <n v="1189"/>
    <x v="39"/>
    <s v="Freitag"/>
    <n v="8053"/>
    <s v="D964"/>
    <n v="8053"/>
  </r>
  <r>
    <n v="7518"/>
    <s v="F4920"/>
    <n v="14288"/>
    <x v="0"/>
    <s v="Wassenberg, Gerhard von"/>
    <s v="F4920"/>
    <s v="Xanten, Stift"/>
    <s v="UB Xanten, Nr.83"/>
    <m/>
    <s v="Xanten, Stiftsarchiv"/>
    <s v="15.9.1222"/>
    <n v="1222"/>
    <x v="138"/>
    <s v="Donnerstag"/>
    <s v="14288 Alle Aufnahmen unter dieser Zugangsnummer"/>
    <s v="F4920"/>
    <n v="14288"/>
  </r>
  <r>
    <n v="7537"/>
    <s v="F4953"/>
    <n v="14307"/>
    <x v="0"/>
    <s v="Wassenberg, Stift, Kapitel"/>
    <s v="F4953"/>
    <s v="Wassenberg, Stift, Propst Friedrich, Xanten, Stift (Fond)"/>
    <s v="UB Xanten, Nr.117"/>
    <m/>
    <s v="Xanten, Stiftsarchiv"/>
    <s v="14.12.1235"/>
    <n v="1235"/>
    <x v="14"/>
    <s v="Freitag"/>
    <s v="14307 Alle Aufnahmen unter dieser Zugangsnummer"/>
    <s v="F4953"/>
    <n v="14307"/>
  </r>
  <r>
    <n v="7516"/>
    <s v="F4914"/>
    <n v="14286"/>
    <x v="0"/>
    <s v="Wassenberg, Stift, Propst Friedrich , Wassenberg, Stift, Kapitel"/>
    <s v="F4914"/>
    <s v="Xanten, Stift"/>
    <s v="UB Xanten, Nr.85"/>
    <m/>
    <s v="Xanten, Stiftsarchiv"/>
    <s v="15.9.1222"/>
    <n v="1222"/>
    <x v="138"/>
    <s v="Donnerstag"/>
    <s v="14286 Alle Aufnahmen unter dieser Zugangsnummer"/>
    <s v="F4914"/>
    <n v="14286"/>
  </r>
  <r>
    <n v="7517"/>
    <s v="F4919"/>
    <n v="14287"/>
    <x v="0"/>
    <s v="Wassenberg, Stift, Propst Friedrich , Wassenberg, Stift, Kapitel"/>
    <s v="F4919"/>
    <s v="Xanten, Stift"/>
    <s v="UB Xanten, Nr.84"/>
    <m/>
    <s v="Xanten, Stiftsarchiv"/>
    <s v="15.9.1222"/>
    <n v="1222"/>
    <x v="138"/>
    <s v="Donnerstag"/>
    <s v="14287 Alle Aufnahmen unter dieser Zugangsnummer"/>
    <s v="F4919"/>
    <n v="14287"/>
  </r>
  <r>
    <n v="7519"/>
    <s v="F4927"/>
    <n v="14289"/>
    <x v="0"/>
    <s v="Wassenberg, Stift, Propst Friedrich , Wassenberg, Stift, Kapitel"/>
    <s v="F4927"/>
    <s v="Xanten, Stift"/>
    <s v="UB Xanten, Nr.87"/>
    <m/>
    <s v="Xanten, Stiftsarchiv"/>
    <s v="1.10.1223"/>
    <n v="1223"/>
    <x v="41"/>
    <s v="Sonntag"/>
    <s v="14289 Alle Aufnahmen unter dieser Zugangsnummer"/>
    <s v="F4927"/>
    <n v="14289"/>
  </r>
  <r>
    <n v="3575"/>
    <s v="E4473"/>
    <n v="9254"/>
    <x v="0"/>
    <s v="Wasserburg, Graf Dietrich I. von"/>
    <s v="E4473"/>
    <s v="Rott, Kloster"/>
    <s v="Mon. Boica 1, S. 366; Reg. Boica 1, S. 314"/>
    <m/>
    <s v="München, Bayerisches Hauptstaatsarchiv"/>
    <s v="um 1180"/>
    <n v="1180"/>
    <x v="73"/>
    <s v="Unbekannt"/>
    <n v="9254"/>
    <s v="E4473"/>
    <n v="9254"/>
  </r>
  <r>
    <n v="3610"/>
    <s v="C916"/>
    <n v="9331"/>
    <x v="0"/>
    <s v="Wasserburg, Graf Dietrich II. von"/>
    <s v="C916"/>
    <s v="Sch�ftlarn, Kloster"/>
    <s v="Mon. Boica 8, S. 521; Reg. Boica 1, S. 356"/>
    <m/>
    <s v="München, Bayerisches Hauptstaatsarchiv"/>
    <s v="1.3.1192"/>
    <n v="1192"/>
    <x v="46"/>
    <s v="Sonntag"/>
    <n v="9331"/>
    <s v="C916"/>
    <n v="9331"/>
  </r>
  <r>
    <n v="4909"/>
    <s v="F616"/>
    <n v="11276"/>
    <x v="0"/>
    <s v="Wasserstelz, Heinrich von"/>
    <s v="F616"/>
    <s v="Wettingen, Kloster"/>
    <s v="UB Basel 1, Nr.152"/>
    <m/>
    <s v="Basel, Staatsarchiv"/>
    <s v="15.4.1239"/>
    <n v="1239"/>
    <x v="79"/>
    <s v="Freitag"/>
    <s v="11276 Alle Aufnahmen unter dieser Zugangsnummer"/>
    <s v="F616"/>
    <n v="11276"/>
  </r>
  <r>
    <n v="6643"/>
    <s v="F3148"/>
    <n v="13324"/>
    <x v="0"/>
    <s v="Wasserstelz, Rudolf von (Edler)"/>
    <s v="F3148"/>
    <s v="Wettingen, Kloster, Abt, Wettingen, Kloster, Konvent"/>
    <s v="UB Z�rich 2, Nr.634"/>
    <m/>
    <s v="Aarau, Staatsarchiv"/>
    <s v="0.0.1245"/>
    <n v="1245"/>
    <x v="55"/>
    <s v="Unbekannt"/>
    <s v="13324 Alle Aufnahmen unter dieser Zugangsnummer"/>
    <s v="F3148"/>
    <n v="13324"/>
  </r>
  <r>
    <n v="9151"/>
    <s v="F1661"/>
    <n v="80044"/>
    <x v="0"/>
    <s v="Watt, Eberhard von"/>
    <s v="F1661"/>
    <s v="Schaffhausen, Kloster Allerheiligen"/>
    <s v="Urk. Reg. Schaffhausen, Nr.33; Baumann, QSchwG 3, Nr."/>
    <m/>
    <s v="Schaffhausen, Staatsarchiv"/>
    <s v="um 1100"/>
    <n v="1100"/>
    <x v="91"/>
    <s v="Unbekannt"/>
    <n v="80044"/>
    <s v="F1661"/>
    <n v="80044"/>
  </r>
  <r>
    <n v="5493"/>
    <s v="F1407"/>
    <n v="11965"/>
    <x v="0"/>
    <s v="Wediswil, Konrad von"/>
    <s v="F1407"/>
    <s v="Engelberg, Kloster, Abt Werner"/>
    <s v="UB Z�rich 2, Nr.641; QW. Schweiz 1,1, Nr.510"/>
    <m/>
    <s v="Engelberg, Stiftsarchiv"/>
    <s v="22.8.1246"/>
    <n v="1246"/>
    <x v="70"/>
    <s v="Mittwoch"/>
    <s v="11965 Alle Aufnahmen unter dieser Zugangsnummer"/>
    <s v="F1407"/>
    <n v="11965"/>
  </r>
  <r>
    <n v="5562"/>
    <s v="F1518"/>
    <n v="12040"/>
    <x v="0"/>
    <s v="Wei�enau, Stift, Propst Hermann II. , Wei�enau, Stift, Kapitel"/>
    <s v="F1518"/>
    <s v="Kreuzlingen, Stift, Abt Siegfried"/>
    <s v="UB Thurg. 2, Nr.151"/>
    <m/>
    <s v="Frauenfeld, Staatsarchiv"/>
    <s v="4.3.1241"/>
    <n v="1241"/>
    <x v="38"/>
    <s v="Montag"/>
    <s v="12040 Alle Aufnahmen unter dieser Zugangsnummer"/>
    <s v="F1518"/>
    <n v="12040"/>
  </r>
  <r>
    <n v="6732"/>
    <s v="R2920"/>
    <n v="13420"/>
    <x v="0"/>
    <s v="Wei�enburg, Deutschordenshaus, Komtur H. von Veldenz"/>
    <s v="R2920"/>
    <s v="Marburg, Deutschordenshaus, Komtur"/>
    <s v="Lachmann, AD 23, S. 401, Nr.2"/>
    <m/>
    <s v="Marburg, Staatsarchiv"/>
    <s v="13.Jh."/>
    <m/>
    <x v="13"/>
    <s v="Unbekannt"/>
    <s v="13420 Alle Aufnahmen unter dieser Zugangsnummer"/>
    <s v="R2920"/>
    <n v="13420"/>
  </r>
  <r>
    <n v="8233"/>
    <s v="F7261"/>
    <n v="15184"/>
    <x v="0"/>
    <s v="Wei�enburg, Kloster, Abt E. , Schwarzach (Baden), Kloster, Abt"/>
    <s v="F7261"/>
    <s v="Sels, Kloster, erw.Abt H. u. Konvent"/>
    <s v="FR Bern. 1, Nr. 53"/>
    <m/>
    <s v="Bern, Staatsarchiv"/>
    <s v="0.6.1266"/>
    <n v="1266"/>
    <x v="89"/>
    <s v="Unbekannt"/>
    <s v="15184 Alle Aufnahmen unter dieser Zugangsnummer"/>
    <s v="F7261"/>
    <n v="15184"/>
  </r>
  <r>
    <n v="292"/>
    <s v="B168"/>
    <n v="1638"/>
    <x v="0"/>
    <s v="Wei�enfels, Dietrich von"/>
    <s v="B168"/>
    <s v="Lausnitz, Stift"/>
    <s v="CD. Sax. Reg. 1,3, Nr.13; Dobenecker 2, Nr.1030"/>
    <m/>
    <s v="Altenburg, Staatsarchiv"/>
    <s v="um 1196"/>
    <n v="1196"/>
    <x v="7"/>
    <s v="Unbekannt"/>
    <n v="1638"/>
    <s v="B168"/>
    <n v="1638"/>
  </r>
  <r>
    <n v="526"/>
    <s v="E726"/>
    <n v="2127"/>
    <x v="0"/>
    <s v="Wei�enfels, Graf Dietrich von"/>
    <s v="E726"/>
    <s v="Altzelle, Kloster"/>
    <s v="CD. Sax. Reg. 1,3, Nr.8; Dobenecker 2, Nr.1010"/>
    <m/>
    <s v="Dresden, Hauptstaatsarchiv"/>
    <s v="0.1.1196-0.9.1196"/>
    <n v="11961196"/>
    <x v="7"/>
    <s v="Unbekannt"/>
    <n v="2127"/>
    <s v="E726"/>
    <n v="2127"/>
  </r>
  <r>
    <n v="2118"/>
    <s v="D812"/>
    <n v="6974"/>
    <x v="0"/>
    <s v="Wei�enohe, Kloster, Abt Ekkehard"/>
    <s v="D812"/>
    <s v="Wei�enohe, Kloster"/>
    <s v="Ungedr.?"/>
    <m/>
    <s v="München, Bayerisches Hauptstaatsarchiv"/>
    <s v="0.0.1172"/>
    <n v="1172"/>
    <x v="12"/>
    <s v="Unbekannt"/>
    <n v="6974"/>
    <s v="D812"/>
    <n v="6974"/>
  </r>
  <r>
    <n v="3751"/>
    <s v="E4657"/>
    <n v="9597"/>
    <x v="0"/>
    <s v="Wei�enohe, Kloster, Abt Gundeloch"/>
    <s v="E4657"/>
    <s v="Wei�enohe, Kloster"/>
    <s v="Ungedr.?"/>
    <m/>
    <s v="München, Bayerisches Hauptstaatsarchiv"/>
    <s v="um 1150"/>
    <n v="1150"/>
    <x v="24"/>
    <s v="Unbekannt"/>
    <n v="9597"/>
    <s v="E4657"/>
    <n v="9597"/>
  </r>
  <r>
    <n v="9436"/>
    <s v="F195"/>
    <n v="90291"/>
    <x v="0"/>
    <s v="Wei�ensee, Theoderich Hake (Notar)"/>
    <s v="F195"/>
    <s v="Bistum Würzburg, Domstift"/>
    <s v="Ungedr."/>
    <m/>
    <s v="München, Bayerisches Hauptstaatsarchiv"/>
    <s v="5.4.1331"/>
    <n v="1331"/>
    <x v="215"/>
    <s v="Freitag"/>
    <n v="90291"/>
    <s v="F195"/>
    <n v="90291"/>
  </r>
  <r>
    <n v="78"/>
    <s v="C120"/>
    <n v="586"/>
    <x v="0"/>
    <s v="Wei�enstein, Stift, Propst Bruno"/>
    <s v="C120"/>
    <s v="Wei�enstein, Stift"/>
    <s v="Falckenheimer 2, S. 174f.; Schultze, Kassel, Nr.1369"/>
    <m/>
    <s v="Marburg, Staatsarchiv"/>
    <s v="um 1200 ?"/>
    <n v="1200"/>
    <x v="22"/>
    <s v="Unbekannt"/>
    <s v="586 Alle Aufnahmen unter dieser Zugangsnummer"/>
    <s v="C120"/>
    <n v="586"/>
  </r>
  <r>
    <n v="120"/>
    <s v="C165"/>
    <n v="760"/>
    <x v="0"/>
    <s v="Wei�enstein, Stift, Propst Bruno , Wei�enstein, Stift, Priorin Kunigunde, Wei�enstein, Stift, Kapitel"/>
    <s v="C165"/>
    <s v="Wei�enstein, Stift"/>
    <s v="Schultze, Kassel, Nr.1412"/>
    <m/>
    <s v="Marburg, Staatsarchiv"/>
    <s v="25.1.1274"/>
    <n v="1274"/>
    <x v="194"/>
    <s v="Donnerstag"/>
    <n v="760"/>
    <s v="C165"/>
    <n v="760"/>
  </r>
  <r>
    <n v="3660"/>
    <s v="E4567"/>
    <n v="9419"/>
    <x v="0"/>
    <s v="Weihenstephan, Kloster, Abt Eberhard , Freising, Stift St. Andreas, Propst Konrad, Freising, Stift St. Vitus, Propst Konrad"/>
    <s v="E4567"/>
    <s v="Scheyern, Kloster, Walther von Nivenhusen (Kleriker)"/>
    <s v="Mon. Boica 10, S. 457"/>
    <m/>
    <s v="München, Bayerisches Hauptstaatsarchiv"/>
    <s v="0.0.1198"/>
    <n v="1198"/>
    <x v="142"/>
    <s v="Unbekannt"/>
    <n v="9419"/>
    <s v="E4567"/>
    <n v="9419"/>
  </r>
  <r>
    <n v="7878"/>
    <s v="D1795"/>
    <n v="14712"/>
    <x v="0"/>
    <s v="Weiher, Stift (Augustinerinnenst.)"/>
    <s v="D1795"/>
    <s v="K�ln, Stift St. Severin (Kanoniker), Weiher, Stift, K�ln, Kloster St. Moritz (Benediktinerinnen)"/>
    <s v="UB St. Severin, Nr. 18; (Sch�fer AHVN 71, S. 80, Nr. 18)"/>
    <m/>
    <s v="K�ln, Bistumsarchiv"/>
    <s v="0.0.1230"/>
    <n v="1230"/>
    <x v="59"/>
    <s v="Unbekannt"/>
    <s v="14712 Alle Aufnahmen unter dieser Zugangsnummer"/>
    <s v="D1795"/>
    <n v="14712"/>
  </r>
  <r>
    <n v="5968"/>
    <s v="R771"/>
    <n v="12512"/>
    <x v="0"/>
    <s v="Weilburg, Stift, Kapitel (Org. Siegelstempel)"/>
    <s v="R771"/>
    <s v=" "/>
    <s v=" "/>
    <m/>
    <s v="Luzern, Staatsarchiv"/>
    <s v="14.Jh."/>
    <m/>
    <x v="13"/>
    <s v="Unbekannt"/>
    <s v="12512 Alle Aufnahmen unter dieser Zugangsnummer"/>
    <s v="R771"/>
    <n v="12512"/>
  </r>
  <r>
    <n v="6163"/>
    <s v="F3028"/>
    <n v="12741"/>
    <x v="0"/>
    <s v="Weiler, O. von (kaiserl. Hofrichter)"/>
    <s v="F3028"/>
    <s v="Solothurn, Stift, Propst Otto"/>
    <s v="UB Solothurn 1, Nr. 383; URH 2, Nr. 419; RI V.4, Nr. 365"/>
    <m/>
    <s v="Solothurn, Staatsarchiv"/>
    <s v="13.1.1237"/>
    <n v="1237"/>
    <x v="78"/>
    <s v="Dienstag"/>
    <s v="12741 Alle Aufnahmen unter dieser Zugangsnummer"/>
    <s v="F3028"/>
    <n v="12741"/>
  </r>
  <r>
    <n v="850"/>
    <s v="E1687"/>
    <n v="4262"/>
    <x v="0"/>
    <s v="Welterod , Lipporn, Adelbero (Pfarrer)"/>
    <s v="E1687"/>
    <s v="Sch�nau, Kloster"/>
    <s v="UB Nassau 1, Nr.213"/>
    <m/>
    <s v="Wiesbaden, Hauptstaatsarchiv"/>
    <s v="6.11.1145"/>
    <n v="1145"/>
    <x v="106"/>
    <s v="Dienstag"/>
    <n v="4262"/>
    <s v="E1687"/>
    <n v="4262"/>
  </r>
  <r>
    <n v="6425"/>
    <s v="C1267"/>
    <n v="13082"/>
    <x v="0"/>
    <s v="Wendhausen, Basilius von"/>
    <s v="C1267"/>
    <s v="Osterode, Kloster"/>
    <s v="Ungedr.?"/>
    <m/>
    <s v="Hannover, Hauptstaatsarchiv"/>
    <s v="0.0.1238"/>
    <n v="1238"/>
    <x v="6"/>
    <s v="Unbekannt"/>
    <s v="13082 Alle Aufnahmen unter dieser Zugangsnummer"/>
    <s v="C1267"/>
    <n v="13082"/>
  </r>
  <r>
    <n v="6431"/>
    <s v="C1271"/>
    <n v="13088"/>
    <x v="0"/>
    <s v="Wendhausen, Bischof von (Ritter)"/>
    <s v="C1271"/>
    <s v="Osterode, Kloster, Propst, Osterode, Kloster, Konvent"/>
    <s v="Ungedr.?"/>
    <m/>
    <s v="Hannover, Hauptstaatsarchiv"/>
    <s v="um 1250"/>
    <n v="1250"/>
    <x v="9"/>
    <s v="Unbekannt"/>
    <s v="13088 Alle Aufnahmen unter dieser Zugangsnummer"/>
    <s v="C1271"/>
    <n v="13088"/>
  </r>
  <r>
    <n v="8404"/>
    <s v="E5949"/>
    <n v="15395"/>
    <x v="0"/>
    <s v="Werden, Abt Adolf"/>
    <s v="E5949"/>
    <s v="Werden, Kloster"/>
    <s v="Zs. Berg. GV 7 (1871), S. 29f., Nr. 135"/>
    <m/>
    <s v="Essen-Werden, A. d. kath. Pfarrei St. Ludgeri"/>
    <s v="0.0.1165"/>
    <n v="1165"/>
    <x v="176"/>
    <s v="Unbekannt"/>
    <s v="15395 Alle Aufnahmen unter dieser Zugangsnummer"/>
    <s v="E5949"/>
    <n v="15395"/>
  </r>
  <r>
    <n v="8401"/>
    <s v="E5942"/>
    <n v="15392"/>
    <x v="0"/>
    <s v="Werden, Benediktinerkloster, Abt Liudbert"/>
    <s v="E5942"/>
    <s v="Werden, Benediktinerkloster, Konvent"/>
    <s v="Zs. Berg. GV 7 (1871), S. 22, Nr. 125, UB Niederrhein 4, S. 769f., Nr. 617, UB Westfäl. 1, S. 224, Nr. 1419, Reg. K�ln Ebb. 2, S. 17, Nr. 116"/>
    <m/>
    <s v="Essen-Werden, A. d. kath. Pfarrei St. Ludgeri"/>
    <s v="31.12.1115"/>
    <n v="1115"/>
    <x v="222"/>
    <s v="Freitag"/>
    <s v="15392 Alle Aufnahmen unter dieser Zugangsnummer"/>
    <s v="E5942"/>
    <n v="15392"/>
  </r>
  <r>
    <n v="8403"/>
    <s v="E5947"/>
    <n v="15394"/>
    <x v="0"/>
    <s v="Werden, Benediktinerkloster, Abt Wilhelm"/>
    <s v="E5947"/>
    <s v="Werden, Benediktinerkloster, Konvent"/>
    <s v="Zs. Berg. GV 7 (1871), S. 28f., Nr. 134, UB Niederrhein 1, S. 277f., Nr. 402, UB Westfäl. 2, S. 42, Nr. 1879"/>
    <m/>
    <s v="Essen-Werden, A. d. kath. Pfarrei St. Ludgeri"/>
    <s v="31.12.1160"/>
    <n v="1160"/>
    <x v="88"/>
    <s v="Samstag"/>
    <s v="15394 Alle Aufnahmen unter dieser Zugangsnummer"/>
    <s v="E5947"/>
    <n v="15394"/>
  </r>
  <r>
    <n v="9170"/>
    <s v="D838"/>
    <n v="80196"/>
    <x v="0"/>
    <s v="Werden, Kloster"/>
    <s v="D838"/>
    <s v="Werden, Kloster"/>
    <s v="Ungedr."/>
    <m/>
    <s v="D�sseldorf, Hauptstaatsarchiv"/>
    <s v="0.0.1146"/>
    <n v="1146"/>
    <x v="177"/>
    <s v="Unbekannt"/>
    <n v="80196"/>
    <s v="D838"/>
    <n v="80196"/>
  </r>
  <r>
    <n v="8402"/>
    <s v="E5945"/>
    <n v="15393"/>
    <x v="0"/>
    <s v="Werden, Kloster"/>
    <s v="E5945"/>
    <s v="Werden, Kloster"/>
    <s v="-"/>
    <m/>
    <s v="Essen-Werden, A. d. kath. Pfarrei St. Ludgeri"/>
    <s v="0.0.1112-0.0.1119"/>
    <n v="11121119"/>
    <x v="180"/>
    <s v="Unbekannt"/>
    <s v="15393 Alle Aufnahmen unter dieser Zugangsnummer"/>
    <s v="E5945"/>
    <n v="15393"/>
  </r>
  <r>
    <n v="2293"/>
    <s v="E3176"/>
    <n v="7253"/>
    <x v="0"/>
    <s v="Werden, Kloster"/>
    <s v="E3176"/>
    <s v=" "/>
    <s v="UB Niederrhein 1, Nr.563; BF, Nr.201"/>
    <m/>
    <s v="D�sseldorf, Hauptstaatsarchiv"/>
    <s v="13.7.1198"/>
    <n v="1198"/>
    <x v="142"/>
    <s v="Montag"/>
    <n v="7253"/>
    <s v="E3176"/>
    <n v="7253"/>
  </r>
  <r>
    <n v="2759"/>
    <s v="E3656"/>
    <n v="7933"/>
    <x v="0"/>
    <s v="Werden, Kloster, Abt Adolf"/>
    <s v="E3656"/>
    <s v="Helmstedt, Kloster"/>
    <s v="Ungedr.?"/>
    <m/>
    <s v="Wolfenb�ttel, Staatsarchiv"/>
    <s v="17.7.1162"/>
    <n v="1162"/>
    <x v="62"/>
    <s v="Dienstag"/>
    <n v="7933"/>
    <s v="E3656"/>
    <n v="7933"/>
  </r>
  <r>
    <n v="2229"/>
    <s v="D838A"/>
    <n v="7159"/>
    <x v="0"/>
    <s v="Werden, Kloster, Abt Berengoz"/>
    <s v="D838A"/>
    <s v="Werden, Kloster"/>
    <s v="Ungedr.?"/>
    <m/>
    <s v="D�sseldorf, Hauptstaatsarchiv"/>
    <s v="0.0.1124"/>
    <n v="1124"/>
    <x v="60"/>
    <s v="Unbekannt"/>
    <s v="7159 Alle Aufnahmen unter dieser Zugangsnummer"/>
    <s v="D838A"/>
    <n v="7159"/>
  </r>
  <r>
    <n v="2757"/>
    <s v="E3654"/>
    <n v="7931"/>
    <x v="0"/>
    <s v="Werden, Kloster, Abt Bernhard"/>
    <s v="E3654"/>
    <s v="Helmstedt, Kloster"/>
    <s v="Behrends, S. 455f."/>
    <m/>
    <s v="Wolfenb�ttel, Staatsarchiv"/>
    <s v="0.0.1133"/>
    <n v="1133"/>
    <x v="99"/>
    <s v="Unbekannt"/>
    <n v="7931"/>
    <s v="E3654"/>
    <n v="7931"/>
  </r>
  <r>
    <n v="2230"/>
    <s v="D839"/>
    <n v="7160"/>
    <x v="0"/>
    <s v="Werden, Kloster, Abt Bernhard"/>
    <s v="D839"/>
    <s v="Werden, Kloster"/>
    <s v="Urbare Werden, Nr.1; Oppermann, Studien 1, S. 128 (vgl)"/>
    <m/>
    <s v="D�sseldorf, Hauptstaatsarchiv"/>
    <s v="31.3.1126"/>
    <n v="1126"/>
    <x v="211"/>
    <s v="Mittwoch"/>
    <n v="7160"/>
    <s v="D839"/>
    <n v="7160"/>
  </r>
  <r>
    <n v="2232"/>
    <s v="E3118"/>
    <n v="7162"/>
    <x v="0"/>
    <s v="Werden, Kloster, Abt Bernhard"/>
    <s v="E3118"/>
    <s v="Werden, Kloster (Fond), Heinrich"/>
    <s v="UB Niederrhein 1, Nr.317"/>
    <m/>
    <s v="D�sseldorf, Hauptstaatsarchiv"/>
    <s v="0.0.1126-0.0.1133"/>
    <n v="11261133"/>
    <x v="99"/>
    <s v="Unbekannt"/>
    <n v="7162"/>
    <s v="E3118"/>
    <n v="7162"/>
  </r>
  <r>
    <n v="3401"/>
    <s v="D1116"/>
    <n v="8945"/>
    <x v="0"/>
    <s v="Werden, Kloster, Abt Dietrich"/>
    <s v="D1116"/>
    <s v="Kaisheim, Kloster"/>
    <s v="Ungedr.?"/>
    <m/>
    <s v="München, Bayerisches Hauptstaatsarchiv"/>
    <s v="0.0.1166"/>
    <n v="1166"/>
    <x v="18"/>
    <s v="Unbekannt"/>
    <n v="8945"/>
    <s v="D1116"/>
    <n v="8945"/>
  </r>
  <r>
    <n v="9029"/>
    <s v="F9845"/>
    <n v="16213"/>
    <x v="0"/>
    <s v="Werden, Kloster, Abt Gerhard"/>
    <s v="F9845"/>
    <s v="Halberstadt, Bischof Ludolf und Kapitel"/>
    <s v="UB Halberstadt H.stift 2, S. 26, Nr. 694a"/>
    <m/>
    <s v="Magdeburg, Landeshauptarchiv"/>
    <s v="0.0.1240"/>
    <n v="1240"/>
    <x v="64"/>
    <s v="Unbekannt"/>
    <s v="16213 Alle Aufnahmen unter dieser Zugangsnummer"/>
    <s v="F9845"/>
    <n v="16213"/>
  </r>
  <r>
    <n v="2764"/>
    <s v="C823"/>
    <n v="7938"/>
    <x v="0"/>
    <s v="Werden, Kloster, Abt Heribert"/>
    <s v="C823"/>
    <s v="Helmstedt, Kloster"/>
    <s v="Behrends, S. 465"/>
    <m/>
    <s v="Wolfenb�ttel, Staatsarchiv"/>
    <s v="um 1197"/>
    <n v="1197"/>
    <x v="42"/>
    <s v="Unbekannt"/>
    <n v="7938"/>
    <s v="C823"/>
    <n v="7938"/>
  </r>
  <r>
    <n v="2733"/>
    <s v="C819"/>
    <n v="7901"/>
    <x v="0"/>
    <s v="Werden, Kloster, Abt Heribert"/>
    <s v="C819"/>
    <s v="Helmstedt, Kloster"/>
    <s v="Ungedr.?"/>
    <m/>
    <s v="Wolfenb�ttel, Staatsarchiv"/>
    <s v="um 1200"/>
    <n v="1200"/>
    <x v="22"/>
    <s v="Unbekannt"/>
    <n v="7901"/>
    <s v="C819"/>
    <n v="7901"/>
  </r>
  <r>
    <n v="2736"/>
    <s v="E3604"/>
    <n v="7904"/>
    <x v="0"/>
    <s v="Werden, Kloster, Abt Heribert"/>
    <s v="E3604"/>
    <s v="Helmstedt, Kloster Marienberg"/>
    <s v="Ungedr.?"/>
    <m/>
    <s v="Wolfenb�ttel, Staatsarchiv"/>
    <s v="1.1.1195"/>
    <n v="1195"/>
    <x v="124"/>
    <s v="Sonntag"/>
    <n v="7904"/>
    <s v="E3604"/>
    <n v="7904"/>
  </r>
  <r>
    <n v="2290"/>
    <s v="E3174"/>
    <n v="7250"/>
    <x v="0"/>
    <s v="Werden, Kloster, Abt Heribert"/>
    <s v="E3174"/>
    <s v="Werden, Kloster (Fond), Helmstedt, Kloster"/>
    <s v="Behrends, S. 463"/>
    <m/>
    <s v="D�sseldorf, Hauptstaatsarchiv"/>
    <s v="0.0.1188"/>
    <n v="1188"/>
    <x v="11"/>
    <s v="Unbekannt"/>
    <n v="7250"/>
    <s v="E3174"/>
    <n v="7250"/>
  </r>
  <r>
    <n v="2291"/>
    <s v="D854"/>
    <n v="7251"/>
    <x v="0"/>
    <s v="Werden, Kloster, Abt Heribert"/>
    <s v="D854"/>
    <s v="Werden, Kloster (Fond), Helmstedt, Kloster, Prior Ludolf"/>
    <s v="Zs. Berg. GV 7 (1871), S. 33"/>
    <m/>
    <s v="D�sseldorf, Hauptstaatsarchiv"/>
    <s v="0.0.1183-0.0.1193"/>
    <n v="11831193"/>
    <x v="187"/>
    <s v="Unbekannt"/>
    <n v="7251"/>
    <s v="D854"/>
    <n v="7251"/>
  </r>
  <r>
    <n v="2758"/>
    <s v="E3655"/>
    <n v="7932"/>
    <x v="0"/>
    <s v="Werden, Kloster, Abt Lambert"/>
    <s v="E3655"/>
    <s v="Helmstedt, Kloster"/>
    <s v="Behrends, S. 456"/>
    <m/>
    <s v="Wolfenb�ttel, Staatsarchiv"/>
    <s v="23.7.1145"/>
    <n v="1145"/>
    <x v="106"/>
    <s v="Montag"/>
    <n v="7932"/>
    <s v="E3655"/>
    <n v="7932"/>
  </r>
  <r>
    <n v="2234"/>
    <s v="E3120"/>
    <n v="7164"/>
    <x v="0"/>
    <s v="Werden, Kloster, Abt Lambert"/>
    <s v="E3120"/>
    <s v="Werden, Kloster"/>
    <s v="UB Niederrhein 1, Nr.368"/>
    <m/>
    <s v="D�sseldorf, Hauptstaatsarchiv"/>
    <s v="0.0.1150"/>
    <n v="1150"/>
    <x v="24"/>
    <s v="Unbekannt"/>
    <n v="7164"/>
    <s v="E3120"/>
    <n v="7164"/>
  </r>
  <r>
    <n v="2731"/>
    <s v="E3612"/>
    <n v="7899"/>
    <x v="0"/>
    <s v="Werden, Kloster, Abt Liudbert"/>
    <s v="E3612"/>
    <s v="Helmstedt, Kloster"/>
    <s v="Ungedr.?"/>
    <s v="http://www.regesta-imperii.de/id/1119-04-18_1_0_4_1_1_59_59"/>
    <s v="Wolfenb�ttel, Staatsarchiv"/>
    <s v="18.4.1119"/>
    <n v="1119"/>
    <x v="180"/>
    <s v="Freitag"/>
    <n v="7899"/>
    <s v="E3612"/>
    <n v="7899"/>
  </r>
  <r>
    <n v="2756"/>
    <s v="C822"/>
    <n v="7930"/>
    <x v="0"/>
    <s v="Werden, Kloster, Abt Liudbert"/>
    <s v="C822"/>
    <s v="Helmstedt, Kloster"/>
    <s v="Behrends, S. 453f."/>
    <m/>
    <s v="Wolfenb�ttel, Staatsarchiv"/>
    <s v="18.4.1119"/>
    <n v="1119"/>
    <x v="180"/>
    <s v="Freitag"/>
    <n v="7930"/>
    <s v="C822"/>
    <n v="7930"/>
  </r>
  <r>
    <n v="2730"/>
    <s v="D940"/>
    <n v="7898"/>
    <x v="0"/>
    <s v="Werden, Kloster, Abt Rudolf"/>
    <s v="D940"/>
    <s v="Werden, Kloster"/>
    <s v="Ungedr.?"/>
    <m/>
    <s v="Wolfenb�ttel, Staatsarchiv"/>
    <s v="0.0.1105-0.0.1119"/>
    <n v="11051119"/>
    <x v="180"/>
    <s v="Unbekannt"/>
    <n v="7898"/>
    <s v="D940"/>
    <n v="7898"/>
  </r>
  <r>
    <n v="2235"/>
    <s v="E3121"/>
    <n v="7165"/>
    <x v="0"/>
    <s v="Werden, Kloster, Abt Wilhelm"/>
    <s v="E3121"/>
    <s v="Werden, Kloster"/>
    <s v="UB Niederrhein 1, Nr.402"/>
    <m/>
    <s v="D�sseldorf, Hauptstaatsarchiv"/>
    <s v="0.0.1160"/>
    <n v="1160"/>
    <x v="88"/>
    <s v="Unbekannt"/>
    <n v="7165"/>
    <s v="E3121"/>
    <n v="7165"/>
  </r>
  <r>
    <n v="3769"/>
    <s v="D1219"/>
    <n v="9630"/>
    <x v="0"/>
    <s v="Werden, Kloster, Abt Wolfram"/>
    <s v="D1219"/>
    <s v="Meer, Kloster"/>
    <s v="Ungedr.?"/>
    <m/>
    <s v="D�sseldorf, Hauptstaatsarchiv"/>
    <s v="0.0.1175"/>
    <n v="1175"/>
    <x v="119"/>
    <s v="Unbekannt"/>
    <n v="9630"/>
    <s v="D1219"/>
    <n v="9630"/>
  </r>
  <r>
    <n v="2760"/>
    <s v="E3657"/>
    <n v="7934"/>
    <x v="0"/>
    <s v="Werden, Kloster, Abt Wolfram"/>
    <s v="E3657"/>
    <s v="Helmstedt, Kloster"/>
    <s v="Behrends, S. 460"/>
    <m/>
    <s v="Wolfenb�ttel, Staatsarchiv"/>
    <s v="3.3.1176"/>
    <n v="1176"/>
    <x v="178"/>
    <s v="Mittwoch"/>
    <n v="7934"/>
    <s v="E3657"/>
    <n v="7934"/>
  </r>
  <r>
    <n v="2227"/>
    <s v="D836"/>
    <n v="7156"/>
    <x v="0"/>
    <s v="Werden, Kloster, Kustos Analvigus"/>
    <s v="D836"/>
    <s v="Werden, Kloster"/>
    <s v="Ungedr.?"/>
    <m/>
    <s v="D�sseldorf, Hauptstaatsarchiv"/>
    <s v="0.0.1083-0.0.1105"/>
    <n v="10831105"/>
    <x v="148"/>
    <s v="Unbekannt"/>
    <n v="7156"/>
    <s v="D836"/>
    <n v="7156"/>
  </r>
  <r>
    <n v="2228"/>
    <s v="D837"/>
    <n v="7157"/>
    <x v="0"/>
    <s v="Werden, Kloster, Propst Gere"/>
    <s v="D837"/>
    <s v="Werden, Kloster (St. Liudger)"/>
    <s v="UB Niederrhein 1, Nr.266"/>
    <m/>
    <s v="D�sseldorf, Hauptstaatsarchiv"/>
    <s v="0.0.1083-0.0.1105"/>
    <n v="10831105"/>
    <x v="148"/>
    <s v="Unbekannt"/>
    <n v="7157"/>
    <s v="D837"/>
    <n v="7157"/>
  </r>
  <r>
    <n v="4634"/>
    <s v="D1481"/>
    <n v="10968"/>
    <x v="0"/>
    <s v="Werder, Graf Ludeger von"/>
    <s v="D1481"/>
    <s v="Lamspringe, Kloster"/>
    <s v="UB Hildesheim H.stift 2, Nr. 119"/>
    <m/>
    <s v="Hannover, Hauptstaatsarchiv"/>
    <s v="15.4.1225"/>
    <n v="1225"/>
    <x v="4"/>
    <s v="Dienstag"/>
    <n v="10968"/>
    <s v="D1481"/>
    <n v="10968"/>
  </r>
  <r>
    <n v="3742"/>
    <s v="E4651"/>
    <n v="9588"/>
    <x v="0"/>
    <s v="Werner"/>
    <s v="E4651"/>
    <s v="Bretzfeld, Kirche"/>
    <s v="Reg. Boica 1, S. 179"/>
    <m/>
    <s v="München, Bayerisches Hauptstaatsarchiv"/>
    <s v="0.0.1145"/>
    <n v="1145"/>
    <x v="106"/>
    <s v="Unbekannt"/>
    <n v="9588"/>
    <s v="E4651"/>
    <n v="9588"/>
  </r>
  <r>
    <n v="8879"/>
    <s v="F9474"/>
    <n v="15952"/>
    <x v="0"/>
    <s v="Werner genannt von Lositz"/>
    <s v="F9474"/>
    <s v="Heinrich Schwan von Heimburg"/>
    <s v="Reg. Magdeburg Ebb. 3, S. 408, Nr. 1077"/>
    <m/>
    <s v="Magdeburg, Landeshauptarchiv"/>
    <s v="13.Jh."/>
    <m/>
    <x v="13"/>
    <s v="Unbekannt"/>
    <s v="15952 Alle Aufnahmen unter dieser Zugangsnummer"/>
    <s v="F9474"/>
    <n v="15952"/>
  </r>
  <r>
    <n v="4033"/>
    <s v="E4920"/>
    <n v="10185"/>
    <x v="0"/>
    <s v="Werner Morung von Kassel (Notar)"/>
    <s v="E4920"/>
    <s v="Kaufungen, Kloster"/>
    <s v="UB Kaufungen 1, Nr.322"/>
    <m/>
    <s v="Marburg, Staatsarchiv"/>
    <s v="3.9.1405"/>
    <n v="1405"/>
    <x v="335"/>
    <s v="Donnerstag"/>
    <n v="10185"/>
    <s v="E4920"/>
    <n v="10185"/>
  </r>
  <r>
    <n v="3188"/>
    <s v="E4097"/>
    <n v="8634"/>
    <x v="0"/>
    <s v="Werner Morung von Kassel (Notar)"/>
    <s v="E4097"/>
    <s v="Kaufungen, Kloster"/>
    <s v="UB Kaufungen 1, Nr.321"/>
    <m/>
    <s v="Marburg, Staatsarchiv"/>
    <s v="3.9.1405"/>
    <n v="1405"/>
    <x v="335"/>
    <s v="Donnerstag"/>
    <n v="8634"/>
    <s v="E4097"/>
    <n v="8634"/>
  </r>
  <r>
    <n v="8323"/>
    <s v="F7514"/>
    <n v="15278"/>
    <x v="0"/>
    <s v="Werner von Kein, NN. von Jegistorf (Mitsiegler: Interlaken, Kapitel; Walter von W�denswil)"/>
    <s v="F7514"/>
    <s v="Interlaken, Propst und Kapitel"/>
    <s v="FR Bern. 2, S. 251, Nr. 237; UB Solothurn 1, S. 248, Nr. 433"/>
    <m/>
    <s v="Bern, StA"/>
    <s v="14.6.1244"/>
    <n v="1244"/>
    <x v="52"/>
    <s v="Dienstag"/>
    <s v="15278 Alle Aufnahmen unter dieser Zugangsnummer"/>
    <s v="F7514"/>
    <n v="15278"/>
  </r>
  <r>
    <n v="8336"/>
    <s v="F7536"/>
    <n v="15291"/>
    <x v="0"/>
    <s v="Werner von Kien , Heinrich von Kien"/>
    <s v="F7536"/>
    <s v="Interlaken, Stift"/>
    <s v="FR Bern. 2, S. 331, Nr. 305a"/>
    <m/>
    <s v="Bern, StA"/>
    <s v="22.12.1250"/>
    <n v="1250"/>
    <x v="9"/>
    <s v="Donnerstag"/>
    <s v="15291 Alle Aufnahmen unter dieser Zugangsnummer"/>
    <s v="F7536"/>
    <n v="15291"/>
  </r>
  <r>
    <n v="8337"/>
    <s v="F7537"/>
    <n v="15292"/>
    <x v="0"/>
    <s v="Werner von Kien , Heinrich von Kien"/>
    <s v="F7537"/>
    <s v="Interlaken, Stift"/>
    <s v="FR Bern. 2, S. 331, Nr. 305b"/>
    <m/>
    <s v="Bern, StA"/>
    <s v="22.12.1205"/>
    <n v="1205"/>
    <x v="71"/>
    <s v="Donnerstag"/>
    <s v="15292 Alle Aufnahmen unter dieser Zugangsnummer"/>
    <s v="F7537"/>
    <n v="15292"/>
  </r>
  <r>
    <n v="8333"/>
    <s v="F7529"/>
    <n v="15288"/>
    <x v="0"/>
    <s v="Werner von Sigriswil"/>
    <s v="F7529"/>
    <s v="Interlaken, Stift"/>
    <s v="FR Bern. 2, S. 324, Nr. 297"/>
    <m/>
    <s v="Bern, StA"/>
    <s v="16.4.1250"/>
    <n v="1250"/>
    <x v="9"/>
    <s v="Samstag"/>
    <s v="15288 Alle Aufnahmen unter dieser Zugangsnummer"/>
    <s v="F7529"/>
    <n v="15288"/>
  </r>
  <r>
    <n v="8334"/>
    <s v="F7530"/>
    <n v="15289"/>
    <x v="0"/>
    <s v="Werner von Sigriswil"/>
    <s v="F7530"/>
    <s v="Interlaken, Stift"/>
    <s v="FR Bern. 2, S. 325, Nr. 299"/>
    <m/>
    <s v="Bern, StA"/>
    <s v="27.5.1250"/>
    <n v="1250"/>
    <x v="9"/>
    <s v="Freitag"/>
    <s v="15289 Alle Aufnahmen unter dieser Zugangsnummer"/>
    <s v="F7530"/>
    <n v="15289"/>
  </r>
  <r>
    <n v="2042"/>
    <s v="D802"/>
    <n v="6766"/>
    <x v="0"/>
    <s v="Wertheim, Graf Boppo von"/>
    <s v="D802"/>
    <s v="Bronnbach, Kloster"/>
    <s v="Aschbach 2, Nr.24"/>
    <m/>
    <s v="Wertheim, Adelsarchiv L�wenstein-Wertheim-Rosenberg"/>
    <s v="0.0.1200 ?"/>
    <n v="1200"/>
    <x v="22"/>
    <s v="Unbekannt"/>
    <n v="6766"/>
    <s v="D802"/>
    <n v="6766"/>
  </r>
  <r>
    <n v="1927"/>
    <s v="D768"/>
    <n v="6538"/>
    <x v="0"/>
    <s v="Wessobrunn, Kloster, Abt Sigibald"/>
    <s v="D768"/>
    <s v="Wessobrunn, Kloster"/>
    <s v="Mon. Boica 7, S. 367"/>
    <m/>
    <s v="München, Bayerisches Hauptstaatsarchiv"/>
    <s v="24.7.1192"/>
    <n v="1192"/>
    <x v="46"/>
    <s v="Freitag"/>
    <n v="6538"/>
    <s v="D768"/>
    <n v="6538"/>
  </r>
  <r>
    <n v="3"/>
    <s v="D19"/>
    <n v="228"/>
    <x v="0"/>
    <s v="Westerburg, Werner von (gen. von der Lybenowe&quot;)&quot;"/>
    <s v="D19"/>
    <s v="Ahnaberg, Kloster, Propst Werner von Alnhusen, Ahnaberg, Kloster, Priorin, Ahnaberg, Kloster, Konvent"/>
    <s v="Schultze, Kassel, S. 95, Nr.234"/>
    <m/>
    <s v="Marburg, Staatsarchiv"/>
    <s v="6.12.1360"/>
    <n v="1360"/>
    <x v="242"/>
    <s v="Sonntag"/>
    <n v="228"/>
    <s v="D19"/>
    <n v="228"/>
  </r>
  <r>
    <n v="1967"/>
    <s v="D781"/>
    <n v="6664"/>
    <x v="0"/>
    <s v="Westheim,- Hezel , Westheim,- Einelen"/>
    <s v="D781"/>
    <s v="Marsberg, Propstei (zu Corvey)"/>
    <s v="UB Westfäl. 1, Nr.160"/>
    <m/>
    <s v="Münster, Staatsarchiv"/>
    <s v="0.0.1081-0.0.1106"/>
    <n v="10811106"/>
    <x v="221"/>
    <s v="Unbekannt"/>
    <n v="6664"/>
    <s v="D781"/>
    <n v="6664"/>
  </r>
  <r>
    <n v="7669"/>
    <s v="F5564"/>
    <n v="14464"/>
    <x v="0"/>
    <s v="Wetter, Amtmann Kraft von Hatzfeld u. s. Ehefr. Ursula"/>
    <s v="F5564"/>
    <s v="Kaldern, Kloster (Fond), Wetter, Hette Wil, B�rgerin"/>
    <s v="Ungedr.?"/>
    <m/>
    <s v="Marburg, Staatsarchiv"/>
    <s v="7.4.1496"/>
    <n v="1496"/>
    <x v="276"/>
    <s v="Donnerstag"/>
    <s v="14464 Alle Aufnahmen unter dieser Zugangsnummer"/>
    <s v="F5564"/>
    <n v="14464"/>
  </r>
  <r>
    <n v="1837"/>
    <s v="C752"/>
    <n v="6333"/>
    <x v="0"/>
    <s v="Wetter, Stift (Kanonissen)"/>
    <s v="C752"/>
    <s v="Wetter, Stift"/>
    <s v="Eckhardt, Kll. 2, S. 376, Nr.II; Eckhardt, Kll. 2, Nr. 546"/>
    <m/>
    <s v="Marburg, Staatsarchiv"/>
    <s v="0.0.1200-0.0.1220 ?"/>
    <n v="12001220"/>
    <x v="20"/>
    <s v="Unbekannt"/>
    <n v="6333"/>
    <s v="C752"/>
    <n v="6333"/>
  </r>
  <r>
    <n v="1803"/>
    <s v="D871"/>
    <n v="6067"/>
    <x v="0"/>
    <s v="Wetter, Stift, �btissin Lutrud"/>
    <s v="D871"/>
    <s v="Haina, Kloster"/>
    <s v="Reg. Haina 1, Nr.88"/>
    <m/>
    <s v="Marburg, Staatsarchiv"/>
    <s v="0.0.1235"/>
    <n v="1235"/>
    <x v="14"/>
    <s v="Unbekannt"/>
    <n v="6067"/>
    <s v="D871"/>
    <n v="6067"/>
  </r>
  <r>
    <n v="7898"/>
    <s v="E5744"/>
    <n v="14736"/>
    <x v="0"/>
    <s v="Wetterfeld, Pfarrer Werner von, H�ftersheim"/>
    <s v="E5744"/>
    <s v="Arnsburg, Kloster"/>
    <s v="UB Arnsburg Kloster, Nr.801"/>
    <m/>
    <s v="Lich, Adelsarchiv Fürsten zu Solms-Hohensolms-Lich"/>
    <s v="3.3.1353"/>
    <n v="1353"/>
    <x v="264"/>
    <s v="Sonntag"/>
    <n v="14736"/>
    <s v="E5744"/>
    <n v="14736"/>
  </r>
  <r>
    <n v="5797"/>
    <s v="F1831"/>
    <n v="12324"/>
    <x v="0"/>
    <s v="Wettingen, Kloster, Abt Konrad , Wettingen, Kloster, Konvent"/>
    <s v="F1831"/>
    <s v="St. Urban, Kloster"/>
    <s v="QW. Schweiz 1,1, Nr.501b"/>
    <m/>
    <s v="Luzern, Staatsarchiv"/>
    <s v="vor 1246 ?"/>
    <n v="1246"/>
    <x v="70"/>
    <s v="Unbekannt"/>
    <s v="12324 Alle Aufnahmen unter dieser Zugangsnummer"/>
    <s v="F1831"/>
    <n v="12324"/>
  </r>
  <r>
    <n v="7285"/>
    <s v="D1709"/>
    <n v="14034"/>
    <x v="0"/>
    <s v="Wetzlar, Schulthei� , Wetzlar, Vogt, Wetzlar, Sch�ffen, Wetzlar, B�rger"/>
    <s v="D1709"/>
    <s v="Arnsburg, Kloster"/>
    <s v="UB Wetzlar 1, Nr.12; UB Arnsburg Kloster, Anh. Nr.24"/>
    <m/>
    <s v="Lich, Adelsarchiv Fürsten zu Solms-Hohensolms-Lich"/>
    <s v="0.4.1228"/>
    <n v="1228"/>
    <x v="17"/>
    <s v="Unbekannt"/>
    <n v="14034"/>
    <s v="D1709"/>
    <n v="14034"/>
  </r>
  <r>
    <n v="7318"/>
    <s v="D1732"/>
    <n v="14067"/>
    <x v="0"/>
    <s v="Wetzlar, Schulthei�, Sch�ffen u. alle B�rger"/>
    <s v="D1732"/>
    <s v="Arnsburg, Kloster"/>
    <s v="UB Wetzlar Stadt 1, Nr. 37; UB Arnsburg Kloster, Anh. Nr. 47 (Reg.)"/>
    <m/>
    <s v="Lich, Adelsarchiv Fürsten zu Solms-Hohensolms-Lich"/>
    <s v="0.2.1244"/>
    <n v="1244"/>
    <x v="52"/>
    <s v="Unbekannt"/>
    <n v="14067"/>
    <s v="D1732"/>
    <n v="14067"/>
  </r>
  <r>
    <n v="7324"/>
    <s v="C1296"/>
    <n v="14073"/>
    <x v="0"/>
    <s v="Wetzlar, Schulthei�, Sch�ffen u.die B�rgerschaft"/>
    <s v="C1296"/>
    <s v="Arnsburg, Kloster"/>
    <s v="UB Arnsburg Kloster, Nr. 41; UB Wetzlar 1, Nr. 39 (Reg.)"/>
    <m/>
    <s v="Lich, Adelsarchiv Fürsten zu Solms-Hohensolms-Lich"/>
    <s v="5.4.1245"/>
    <n v="1245"/>
    <x v="55"/>
    <s v="Mittwoch"/>
    <n v="14073"/>
    <s v="C1296"/>
    <n v="14073"/>
  </r>
  <r>
    <n v="7263"/>
    <s v="E5585"/>
    <n v="14011"/>
    <x v="0"/>
    <s v="Wetzlar, Stift (Marienstift), Dekan u. Kapitel , Wetzlar, Stadt, Schulthei�, Sch�ffen, Ratmannen u. alle B�rger"/>
    <s v="E5585"/>
    <s v="Arnsburg, Kloster (Fond)"/>
    <s v="Ungedr.?"/>
    <m/>
    <s v="Lich, Adelsarchiv Fürsten zu Solms-Hohensolms-Lich"/>
    <s v="24.5.1313 ?"/>
    <n v="1313"/>
    <x v="258"/>
    <s v="Donnerstag"/>
    <s v="14011 Alle Aufnahmen unter dieser Zugangsnummer"/>
    <s v="E5585"/>
    <n v="14011"/>
  </r>
  <r>
    <n v="6738"/>
    <s v="R2967I"/>
    <n v="13426"/>
    <x v="0"/>
    <s v="Wetzlar, Stift, Propst Rudolf"/>
    <s v="R2967I"/>
    <s v="Wetzlar, Stift, Dekan u. Kapitel"/>
    <s v="UB Wetzlar 3, Nr.178 (Reg.)"/>
    <m/>
    <s v="Wetzlar, Stiftsarchiv"/>
    <s v="25.7.1364"/>
    <n v="1364"/>
    <x v="162"/>
    <s v="Donnerstag"/>
    <s v="13426 Alle Aufnahmen unter dieser Zugangsnummer"/>
    <s v="R2967I"/>
    <n v="13426"/>
  </r>
  <r>
    <n v="1053"/>
    <s v="E2127"/>
    <n v="4930"/>
    <x v="0"/>
    <s v="Weyarn-Falkenstein, Graf Sigboto von"/>
    <s v="E2127"/>
    <s v="Weyarn, Stift (Augustinerchorherren), Erzbistum Salzburg (Fond)"/>
    <s v="UB Salzburg 2, Nr.158"/>
    <m/>
    <s v="Wien, Haus-, Hof- und Staatsarchiv"/>
    <s v="9.7.1133"/>
    <n v="1133"/>
    <x v="99"/>
    <s v="Sonntag"/>
    <s v="4930 Alle Aufnahmen unter dieser Zugangsnummer"/>
    <s v="E2127"/>
    <n v="4930"/>
  </r>
  <r>
    <n v="3374"/>
    <s v="C872"/>
    <n v="8891"/>
    <x v="0"/>
    <s v="Weyarn-Falkenstein-Neuenburg, Graf Sigiboto IV."/>
    <s v="C872"/>
    <s v="Chiemsee, Herren-- Kloster"/>
    <s v="Mon. Boica 2, S. 394"/>
    <m/>
    <s v="München, Bayerisches Hauptstaatsarchiv"/>
    <s v="um 1200"/>
    <n v="1200"/>
    <x v="22"/>
    <s v="Unbekannt"/>
    <n v="8891"/>
    <s v="C872"/>
    <n v="8891"/>
  </r>
  <r>
    <n v="1327"/>
    <s v="D575A"/>
    <n v="5412"/>
    <x v="0"/>
    <s v="Wezzelin de Besse , Helinburgis (Frau d. Wezzelin de Besse)"/>
    <s v="D575A"/>
    <s v="Wei�enstein, Stift (St. Marien)"/>
    <s v="Schultze, Kassel, Nr.1365"/>
    <m/>
    <s v="Marburg, Staatsarchiv"/>
    <s v="0.0.1181"/>
    <n v="1181"/>
    <x v="102"/>
    <s v="Unbekannt"/>
    <s v="5412 Alle Aufnahmen unter dieser Zugangsnummer"/>
    <s v="D575A"/>
    <n v="5412"/>
  </r>
  <r>
    <n v="7274"/>
    <s v="D1703"/>
    <n v="14023"/>
    <x v="0"/>
    <s v="Wezzilo von Nidda"/>
    <s v="D1703"/>
    <s v="Arnsburg, Kloster"/>
    <s v="Glaser, Gr�nberg, S. 175, Nr.1; UB Arnsburg Kloster, Anh. Nr.9"/>
    <m/>
    <s v="Lich, Adelsarchiv Fürsten zu Solms-Hohensolms-Lich"/>
    <s v="13.3.1222"/>
    <n v="1222"/>
    <x v="138"/>
    <s v="Sonntag"/>
    <n v="14023"/>
    <s v="D1703"/>
    <n v="14023"/>
  </r>
  <r>
    <n v="7243"/>
    <s v="F4637"/>
    <n v="13988"/>
    <x v="0"/>
    <s v="Wido dol Bruel , Bistum Sitten,- Kanzler Wilhelm (identisch), Bistum Sitten, Domstift, Kantor Wilhelm"/>
    <s v="F4637"/>
    <s v="St. Maurice, Stift"/>
    <s v="Ungedr.?"/>
    <m/>
    <s v="St. Maurice, Stiftsarchiv"/>
    <s v="0.0.1219"/>
    <n v="1219"/>
    <x v="58"/>
    <s v="Unbekannt"/>
    <s v="13988 Alle Aufnahmen unter dieser Zugangsnummer"/>
    <s v="F4637"/>
    <n v="13988"/>
  </r>
  <r>
    <n v="7074"/>
    <s v="F4243"/>
    <n v="13778"/>
    <x v="0"/>
    <s v="Wido li Borraz , Bistum Sitten,- Notar Wilhelm (identisch), Bistum Sitten, Domstift, Notar Wilhelm, Bistum Sitten,- Kanzler Normandus (identisch), Bistum Sitten, Domstift, Kantor Normandus"/>
    <s v="F4243"/>
    <s v="Bistum Sitten, Domstift, Gregor (Kanoniker)"/>
    <s v="MDR 29,1, S. 414"/>
    <m/>
    <s v="Sitten, Domkapitelsarchiv"/>
    <s v="19.6.1249"/>
    <n v="1249"/>
    <x v="45"/>
    <s v="Samstag"/>
    <n v="13778"/>
    <s v="F4243"/>
    <n v="13778"/>
  </r>
  <r>
    <n v="1497"/>
    <s v="E2525"/>
    <n v="5621"/>
    <x v="0"/>
    <s v="Wien, Franziskaner, Guardian L. , Wien, Dominikaner, Subprior L."/>
    <s v="E2525"/>
    <s v="Ungarn, König Bela IV. von, - Deutschorden (Fond)"/>
    <s v="Ungedr.?"/>
    <m/>
    <s v="Königsberg, Staatsarchiv (ehem.)"/>
    <s v="0.0.1235-0.0.1270 ?"/>
    <n v="12351270"/>
    <x v="125"/>
    <s v="Unbekannt"/>
    <n v="5621"/>
    <s v="E2525"/>
    <n v="5621"/>
  </r>
  <r>
    <n v="9111"/>
    <s v="N0390"/>
    <n v="20068"/>
    <x v="0"/>
    <s v="Wietmarschen, Konvent"/>
    <s v="N0390"/>
    <s v="Wietmarschen, Kloster"/>
    <s v="INA I, IV, S. 255f., Nr. 15"/>
    <m/>
    <s v="Burgsteinfurt, Archiv"/>
    <s v="0.0.1240"/>
    <n v="1240"/>
    <x v="64"/>
    <s v="Unbekannt"/>
    <s v="20068 Alle Aufnahmen unter dieser Zugangsnummer"/>
    <s v="N0390"/>
    <n v="20068"/>
  </r>
  <r>
    <n v="115"/>
    <s v="C159"/>
    <n v="748"/>
    <x v="0"/>
    <s v="Wildungen, Sch�ffen , Wildungen, B�rger"/>
    <s v="C159"/>
    <s v="Wei�enstein, Stift"/>
    <s v="Schultze, Kassel, Nr.1408"/>
    <m/>
    <s v="Marburg, Staatsarchiv"/>
    <s v="9.12.1259"/>
    <n v="1259"/>
    <x v="82"/>
    <s v="Dienstag"/>
    <n v="748"/>
    <s v="C159"/>
    <n v="748"/>
  </r>
  <r>
    <n v="5137"/>
    <s v="F999"/>
    <n v="11557"/>
    <x v="0"/>
    <s v="Wile, Ritter Hartmann von (u. s. 2 Br�der)"/>
    <s v="F999"/>
    <s v="Z�rich, Stift (Fond), G�sslikon,- Pleban Konrad von Mure (Magister)"/>
    <s v="UB Z�rich 2, Nr.648"/>
    <m/>
    <s v="Z�rich, Staatsarchiv"/>
    <s v="16.1.1247"/>
    <n v="1247"/>
    <x v="56"/>
    <s v="Mittwoch"/>
    <s v="11557 Alle Aufnahmen unter dieser Zugangsnummer"/>
    <s v="F999"/>
    <n v="11557"/>
  </r>
  <r>
    <n v="7405"/>
    <s v="F4749"/>
    <n v="14159"/>
    <x v="0"/>
    <s v="Wilhelm (Geistlicher)"/>
    <s v="F4749"/>
    <s v="St. Maurice, Stift"/>
    <s v="Ungedr.?"/>
    <m/>
    <s v="St. Maurice, Stiftsarchiv"/>
    <s v="4.12.1140 ?"/>
    <n v="1140"/>
    <x v="105"/>
    <s v="Mittwoch"/>
    <s v="14159 Alle Aufnahmen unter dieser Zugangsnummer"/>
    <s v="F4749"/>
    <n v="14159"/>
  </r>
  <r>
    <n v="7060"/>
    <s v="F4229"/>
    <n v="13764"/>
    <x v="0"/>
    <s v="Wilhelm , Bistum Sitten,- Kanzler Aimo (identisch), Bistum Sitten, Domstift, Kantor Aimo"/>
    <s v="F4229"/>
    <s v="Ulrich Teutonicus, Bistum Sitten, Domstift, Kapitel (Fond)"/>
    <s v="MDR 29,1, S. 249"/>
    <m/>
    <s v="Sitten, Domkapitelsarchiv"/>
    <s v="0.0.1224"/>
    <n v="1224"/>
    <x v="134"/>
    <s v="Unbekannt"/>
    <n v="13764"/>
    <s v="F4229"/>
    <n v="13764"/>
  </r>
  <r>
    <n v="7049"/>
    <s v="F4221"/>
    <n v="13752"/>
    <x v="0"/>
    <s v="Wilhelm , Bistum Sitten,- Kanzler Wilhelm"/>
    <s v="F4221"/>
    <s v="Albert, Bistum Sitten, Domstift, Kapitel (Fond)"/>
    <s v="MDR 29,1, S. 161; Reg. Schweiz, Nr.2999"/>
    <m/>
    <s v="Sitten, Domkapitelsarchiv"/>
    <s v="0.0.1209"/>
    <n v="1209"/>
    <x v="15"/>
    <s v="Unbekannt"/>
    <n v="13752"/>
    <s v="F4221"/>
    <n v="13752"/>
  </r>
  <r>
    <n v="7006"/>
    <s v="F4164"/>
    <n v="13706"/>
    <x v="0"/>
    <s v="Wilhelm , Bistum Sitten,- Kanzler Wilhelm"/>
    <s v="F4164"/>
    <s v="Bistum Sitten, Domstift, Kapitel"/>
    <s v="MDR 29,1, S. 164"/>
    <m/>
    <s v="Sitten, Domkapitelsarchiv"/>
    <s v="0.0.1210"/>
    <n v="1210"/>
    <x v="95"/>
    <s v="Unbekannt"/>
    <n v="13706"/>
    <s v="F4164"/>
    <n v="13706"/>
  </r>
  <r>
    <n v="7012"/>
    <s v="F4170"/>
    <n v="13712"/>
    <x v="0"/>
    <s v="Wilhelm , Bistum Sitten,- Kanzler Wilhelm (identisch), Bistum Sitten, Domstift, Kantor Wilhelm"/>
    <s v="F4170"/>
    <s v="Bistum Sitten, Domstift, Kapitel"/>
    <s v="Gremaud, Melanges X, Nr.32; Reg. Schweiz, Nr.3048"/>
    <m/>
    <s v="Sitten, Domkapitelsarchiv"/>
    <s v="0.0.1211"/>
    <n v="1211"/>
    <x v="69"/>
    <s v="Unbekannt"/>
    <n v="13712"/>
    <s v="F4170"/>
    <n v="13712"/>
  </r>
  <r>
    <n v="7181"/>
    <s v="F4448"/>
    <n v="13897"/>
    <x v="0"/>
    <s v="Wilhelm , Math�us, Bistum Sitten,- Richter"/>
    <s v="F4448"/>
    <s v="Grengiols, Kirche"/>
    <s v="Ungedr.?"/>
    <m/>
    <s v="Sitten, Staatsarchiv"/>
    <s v="nach 1267 ?"/>
    <n v="1267"/>
    <x v="77"/>
    <s v="Unbekannt"/>
    <s v="13897 Alle Aufnahmen unter dieser Zugangsnummer"/>
    <s v="F4448"/>
    <n v="13897"/>
  </r>
  <r>
    <n v="7048"/>
    <s v="F4220"/>
    <n v="13751"/>
    <x v="0"/>
    <s v="Wilhelm Branchiez , Bistum Sitten,- Kanzler Wilhelm"/>
    <s v="F4220"/>
    <s v="Bistum Sitten, Domstift, Kapitel"/>
    <s v="MDR 29,1, S. 150; Reg. Schweiz, Nr.2903"/>
    <m/>
    <s v="Sitten, Domkapitelsarchiv"/>
    <s v="0.0.1203"/>
    <n v="1203"/>
    <x v="75"/>
    <s v="Unbekannt"/>
    <n v="13751"/>
    <s v="F4220"/>
    <n v="13751"/>
  </r>
  <r>
    <n v="6969"/>
    <s v="F4120"/>
    <n v="13669"/>
    <x v="0"/>
    <s v="Wilhelm Branchiez , Bistum Sitten,- Kanzler Wilhelm"/>
    <s v="F4120"/>
    <s v="Bistum Sitten, Domstift, Kapitel"/>
    <s v="MDR 29,1, S. 151; Reg. Schweiz, Nr.2901"/>
    <m/>
    <s v="Sitten, Domkapitelsarchiv"/>
    <s v="0.0.1203"/>
    <n v="1203"/>
    <x v="75"/>
    <s v="Unbekannt"/>
    <n v="13669"/>
    <s v="F4120"/>
    <n v="13669"/>
  </r>
  <r>
    <n v="6992"/>
    <s v="F4147"/>
    <n v="13692"/>
    <x v="0"/>
    <s v="Wilhelm Branchiez , Bistum Sitten,- Kanzler Wilhelm"/>
    <s v="F4147"/>
    <s v="Berthold (Schuster), Hemerald von Vex, Bistum Sitten, Domstift, Kapitel (Fond)"/>
    <s v="MDR 29,1, S. 155; Reg. Schweiz, Nr.2914"/>
    <m/>
    <s v="Sitten, Domkapitelsarchiv"/>
    <s v="0.0.1204"/>
    <n v="1204"/>
    <x v="152"/>
    <s v="Unbekannt"/>
    <s v="13692 Alle Aufnahmen unter dieser Zugangsnummer"/>
    <s v="F4147"/>
    <n v="13692"/>
  </r>
  <r>
    <n v="6970"/>
    <s v="F4121"/>
    <n v="13670"/>
    <x v="0"/>
    <s v="Wilhelm Branchiez , Bistum Sitten,- Kanzler Wilhelm (identisch), Bistum Sitten, Domstift, Sakristan Wilhelm"/>
    <s v="F4121"/>
    <s v="Bistum Sitten, Domstift, Kapitel"/>
    <s v="MDR 29,1, S. 148; Reg. Schweiz, Nr.2896"/>
    <m/>
    <s v="Sitten, Domkapitelsarchiv"/>
    <s v="0.0.1203"/>
    <n v="1203"/>
    <x v="75"/>
    <s v="Unbekannt"/>
    <n v="13670"/>
    <s v="F4121"/>
    <n v="13670"/>
  </r>
  <r>
    <n v="7077"/>
    <s v="F4248"/>
    <n v="13783"/>
    <x v="0"/>
    <s v="Wilhelm de Curia , Loueche,- Pfarrer Aimo, Bistum Sitten,- Kanzler Wilhelm von Ecublens (identisch), Bistum Sitten, Domstift, Kantor Wilhelm von Ecublens"/>
    <s v="F4248"/>
    <s v="Bistum Sitten, Domstift, Kapitel"/>
    <s v="MDR 29,1, S. 163; Reg. Schweiz, Nr.3033"/>
    <m/>
    <s v="Sitten, Domkapitelsarchiv"/>
    <s v="0.0.1210"/>
    <n v="1210"/>
    <x v="95"/>
    <s v="Unbekannt"/>
    <s v="13783 Alle Aufnahmen unter dieser Zugangsnummer"/>
    <s v="F4248"/>
    <n v="13783"/>
  </r>
  <r>
    <n v="6983"/>
    <s v="F4136"/>
    <n v="13683"/>
    <x v="0"/>
    <s v="Wilhelm gen. Borcardus de la Cuva , Bistum Sitten,- Notar Wilhelm"/>
    <s v="F4136"/>
    <s v="Sitten, Bruderschaft zum hl. Geist"/>
    <s v="MDR 29,1, S. 539"/>
    <m/>
    <s v="Sitten, Domkapitelsarchiv"/>
    <s v="29.8.1249"/>
    <n v="1249"/>
    <x v="45"/>
    <s v="Sonntag"/>
    <s v="13683 Alle Aufnahmen unter dieser Zugangsnummer"/>
    <s v="F4136"/>
    <n v="13683"/>
  </r>
  <r>
    <n v="7120"/>
    <s v="F4412"/>
    <n v="13826"/>
    <x v="0"/>
    <s v="Wilhelm Grui , Bistum Sitten,- Kanzler Heinrich (identisch), Bistum Sitten, Domstift, Kantor Heinrich"/>
    <s v="F4412"/>
    <s v="Bistum Sitten, Domstift, Anselm (Kanoniker)"/>
    <s v="MDR 29,1, S. 312"/>
    <m/>
    <s v="Sitten, Domkapitelsarchiv"/>
    <s v="16.10.1234"/>
    <n v="1234"/>
    <x v="51"/>
    <s v="Montag"/>
    <n v="13826"/>
    <s v="F4412"/>
    <n v="13826"/>
  </r>
  <r>
    <n v="7213"/>
    <s v="F4524"/>
    <n v="13930"/>
    <x v="0"/>
    <s v="Wilhelm Rauenel , Bistum Sitten, Kanzler Aymo von Venthone"/>
    <s v="F4524"/>
    <s v="Leuk, Pfarrer Aymo"/>
    <s v="Ungedr.?"/>
    <m/>
    <s v="Leuk, Pfarrarchiv"/>
    <s v="0.0.1227"/>
    <n v="1227"/>
    <x v="57"/>
    <s v="Unbekannt"/>
    <s v="13930 Alle Aufnahmen unter dieser Zugangsnummer"/>
    <s v="F4524"/>
    <n v="13930"/>
  </r>
  <r>
    <n v="7101"/>
    <s v="F4272"/>
    <n v="13807"/>
    <x v="0"/>
    <s v="Wilhelm von Senzine , Bistum Sitten,- Kanzler Aimo von Venthone (identisch), Bistum Sitten, Domstift, Kantor Aimo von Venthone"/>
    <s v="F4272"/>
    <s v="Bistum Sitten, Domstift, Kantor Aimo von Venthone"/>
    <s v="MDR 29,1, S. 271"/>
    <m/>
    <s v="Sitten, Domkapitelsarchiv"/>
    <s v="0.0.1227"/>
    <n v="1227"/>
    <x v="57"/>
    <s v="Unbekannt"/>
    <s v="13807 Alle Aufnahmen unter dieser Zugangsnummer"/>
    <s v="F4272"/>
    <n v="13807"/>
  </r>
  <r>
    <n v="7135"/>
    <s v="F4430"/>
    <n v="13841"/>
    <x v="0"/>
    <s v="Wilhelm Werra&quot; , Bistum Sitten,- Notar Wilhelm (identisch), Bistum Sitten, Domstift, Notar Wilhelm, Bistum Sitten,- Kanzler Walter (identisch), Bistum Sitten, Domstift, Kantor Walter&quot;"/>
    <s v="F4430"/>
    <s v="Anselm de Urtica, Bistum Sitten, Domstift, Kapitel (Fond)"/>
    <s v="MDR 29,1, S. 400"/>
    <m/>
    <s v="Sitten, Domkapitelsarchiv"/>
    <s v="15.9.1247"/>
    <n v="1247"/>
    <x v="56"/>
    <s v="Sonntag"/>
    <n v="13841"/>
    <s v="F4430"/>
    <n v="13841"/>
  </r>
  <r>
    <n v="7992"/>
    <s v="F6309"/>
    <n v="14840"/>
    <x v="0"/>
    <s v="Wilhelm, Herr von Gresy , Gresy, Wilhlem dominus von"/>
    <s v="F6309"/>
    <s v="Genf, Domstift St. Peter, Genf, Kanoniker, Genf, Domstift St. Peter, Kanoniker (Fond)"/>
    <s v="MDG 4,2, S.49, MDG 4,2, S.49; (Reg.Genev., S.175, Nr.653)"/>
    <m/>
    <s v="Genf, StA"/>
    <s v="0.12.1231"/>
    <n v="1231"/>
    <x v="136"/>
    <s v="Unbekannt"/>
    <s v="14840 Alle Aufnahmen unter dieser Zugangsnummer"/>
    <s v="F6309"/>
    <n v="14840"/>
  </r>
  <r>
    <n v="6315"/>
    <s v="F2770"/>
    <n v="12966"/>
    <x v="0"/>
    <s v="Wilhelmus dictus Suchez u.s. Sohn Humbertus"/>
    <s v="F2770"/>
    <s v="Hautcret, Kloster"/>
    <s v="Ungedr.?"/>
    <m/>
    <s v="Lausanne, Staatsarchiv"/>
    <s v="5.9.1248"/>
    <n v="1248"/>
    <x v="8"/>
    <s v="Samstag"/>
    <s v="12966 Alle Aufnahmen unter dieser Zugangsnummer"/>
    <s v="F2770"/>
    <n v="12966"/>
  </r>
  <r>
    <n v="3392"/>
    <s v="C874"/>
    <n v="8935"/>
    <x v="0"/>
    <s v="Willebadessen, Kloster, Konvent"/>
    <s v="C874"/>
    <s v="Willebadessen, Kloster"/>
    <s v="Arch. Westf. 4,1, S. 105"/>
    <m/>
    <s v="Wrede, Archiv der Freiherren"/>
    <s v="um 1200"/>
    <n v="1200"/>
    <x v="22"/>
    <s v="Unbekannt"/>
    <n v="8935"/>
    <s v="C874"/>
    <n v="8935"/>
  </r>
  <r>
    <n v="9510"/>
    <s v="M2257"/>
    <n v="90393"/>
    <x v="0"/>
    <s v="Wiltingen, Ludwig im Fronhof (Sch�ffe)"/>
    <s v="M2257"/>
    <s v="Trier, Stift St. Paulin, Johannes von Waldeck (Kanoniker)"/>
    <s v="Ungedr."/>
    <m/>
    <s v="Koblenz, Landeshauptarchiv"/>
    <s v="23.3.1343"/>
    <n v="1343"/>
    <x v="301"/>
    <s v="Sonntag"/>
    <n v="90393"/>
    <s v="M2257"/>
    <n v="90393"/>
  </r>
  <r>
    <n v="4567"/>
    <s v="D1467"/>
    <n v="10864"/>
    <x v="0"/>
    <s v="Windhausen, Basilius von , Osterode, Gunzelin von (Bruder d. Basilius v. Windhausen)"/>
    <s v="D1467"/>
    <s v="Goslar, Kloster Frankenberg"/>
    <s v="UB Hildesheim H.stift 2, Nr. 405; UB Goslar 1, Nr. 540"/>
    <m/>
    <s v="Hannover, Hauptstaatsarchiv"/>
    <s v="0.0.1234"/>
    <n v="1234"/>
    <x v="51"/>
    <s v="Unbekannt"/>
    <n v="10864"/>
    <s v="D1467"/>
    <n v="10864"/>
  </r>
  <r>
    <n v="3713"/>
    <s v="E4612"/>
    <n v="9545"/>
    <x v="0"/>
    <s v="Winizo de Ascabach (u.a)"/>
    <s v="E4612"/>
    <s v="Bamberg, Kloster St. Michaelsberg"/>
    <s v="Reg. Boica 1, S. 145"/>
    <m/>
    <s v="München, Bayerisches Hauptstaatsarchiv"/>
    <s v="0.0.1139-0.0.1146"/>
    <n v="11391146"/>
    <x v="177"/>
    <s v="Unbekannt"/>
    <n v="9545"/>
    <s v="E4612"/>
    <n v="9545"/>
  </r>
  <r>
    <n v="6467"/>
    <s v="F3426"/>
    <n v="13129"/>
    <x v="0"/>
    <s v="Wirberg, Stift, Meisterin Heylke von Dernbach , Wirberg, Stift, Kapitel"/>
    <s v="F3426"/>
    <s v="Marburg, Deutschordenshaus, Komtur Johann vom Heyn, Marburg, Deutschordenshaus, Kapitel"/>
    <s v="Eckhardt, Kll. 3,1, Nr.1075"/>
    <m/>
    <s v="Marburg, Staatsarchiv"/>
    <s v="16.5.1365"/>
    <n v="1365"/>
    <x v="262"/>
    <s v="Freitag"/>
    <s v="13129 Alle Aufnahmen unter dieser Zugangsnummer"/>
    <s v="F3426"/>
    <n v="13129"/>
  </r>
  <r>
    <n v="6555"/>
    <s v="F3428"/>
    <n v="13228"/>
    <x v="0"/>
    <s v="Wirberg, Stift, Meisterin Liese Riedesel"/>
    <s v="F3428"/>
    <s v="Immichenhain, Stift"/>
    <s v="Eckhardt, Kll. 3,1, Nr.1245"/>
    <m/>
    <s v="Marburg, Staatsarchiv"/>
    <s v="9.10.1490"/>
    <n v="1490"/>
    <x v="214"/>
    <s v="Samstag"/>
    <s v="13228 Alle Aufnahmen unter dieser Zugangsnummer"/>
    <s v="F3428"/>
    <n v="13228"/>
  </r>
  <r>
    <n v="7265"/>
    <s v="D1698"/>
    <n v="14014"/>
    <x v="0"/>
    <s v="Wirberg, Stift, Propst Wigand (Prämonstratenser-Doppelstift, Kr. Gie�en)"/>
    <s v="D1698"/>
    <s v="Arnsburg, Kloster, Abt Meffried"/>
    <s v="UB Arnsburg Kloster, Nr.6: Eckhardt, Kll. 3,1, Nr.965"/>
    <m/>
    <s v="Lich, Adelsarchiv Fürsten zu Solms-Hohensolms-Lich"/>
    <s v="vor 1210"/>
    <n v="1210"/>
    <x v="95"/>
    <s v="Unbekannt"/>
    <n v="14014"/>
    <s v="D1698"/>
    <n v="14014"/>
  </r>
  <r>
    <n v="5959"/>
    <s v="F2071"/>
    <n v="12503"/>
    <x v="0"/>
    <s v="Wisby, Dt. Gotlandfahrer (Vogt, Rat und Gemeinde)"/>
    <s v="F2071"/>
    <s v="L�beck, Vogt, L�beck, R�te"/>
    <s v="Ungedr.?"/>
    <m/>
    <s v="Luzern, Staatsarchiv"/>
    <s v="nach 1260"/>
    <n v="1260"/>
    <x v="85"/>
    <s v="Unbekannt"/>
    <s v="12503 Alle Aufnahmen unter dieser Zugangsnummer"/>
    <s v="F2071"/>
    <n v="12503"/>
  </r>
  <r>
    <n v="9236"/>
    <s v="M2549"/>
    <n v="90024"/>
    <x v="0"/>
    <s v="Wiswil, Johannes von (d.�.- Ritter)"/>
    <s v="M2549"/>
    <s v="Freiburg, B�rger"/>
    <s v="Ungedr."/>
    <m/>
    <s v="Freiburg, Stadtarchiv"/>
    <s v="26.2.1303"/>
    <n v="1303"/>
    <x v="291"/>
    <s v="Dienstag"/>
    <n v="90024"/>
    <s v="M2549"/>
    <n v="90024"/>
  </r>
  <r>
    <n v="6204"/>
    <s v="F2625"/>
    <n v="12854"/>
    <x v="0"/>
    <s v="Witbert"/>
    <s v="F2625"/>
    <s v="Romainmotier, Kloster"/>
    <s v="Reg. Schweiz, Nr.1546"/>
    <m/>
    <s v="Lausanne, Staatsarchiv"/>
    <s v="um 1109"/>
    <n v="1109"/>
    <x v="118"/>
    <s v="Unbekannt"/>
    <s v="12854 Alle Aufnahmen unter dieser Zugangsnummer"/>
    <s v="F2625"/>
    <n v="12854"/>
  </r>
  <r>
    <n v="640"/>
    <s v="E974A"/>
    <n v="2418"/>
    <x v="0"/>
    <s v="Witegowe von Albeck (Edler)"/>
    <s v="E974A"/>
    <s v="Reichenau, Kloster"/>
    <s v="UB Württemberg. 2, Nr.438"/>
    <m/>
    <s v="Stuttgart, Hauptstaatsarchiv"/>
    <s v="0.0.1183"/>
    <n v="1183"/>
    <x v="94"/>
    <s v="Unbekannt"/>
    <s v="2418 Alle Aufnahmen unter dieser Zugangsnummer"/>
    <s v="E974A"/>
    <n v="2418"/>
  </r>
  <r>
    <n v="8154"/>
    <s v="F7044"/>
    <n v="15094"/>
    <x v="0"/>
    <s v="Witigo, Notar des Königs Heinrich Raspe (Siegler: Eisenach, Pfarrer Reinfried von St. Georg; Eisenach, (Zisterzienserinnen-)Kloster St. Katharinen, �btissin)"/>
    <s v="F7044"/>
    <s v="Erfurt, Stift St. Marien"/>
    <s v="UB Erfurt Kloster, S. 152, Nr. 279"/>
    <m/>
    <s v="Erfurt, DomA."/>
    <s v="8.11.1246"/>
    <n v="1246"/>
    <x v="70"/>
    <s v="Donnerstag"/>
    <s v="15094 Alle Aufnahmen unter dieser Zugangsnummer"/>
    <s v="F7044"/>
    <n v="15094"/>
  </r>
  <r>
    <n v="3675"/>
    <s v="C926"/>
    <n v="9484"/>
    <x v="0"/>
    <s v="Wittelsbach, Graf Otto von"/>
    <s v="C926"/>
    <s v="Bistum Bamberg, Domstift"/>
    <s v="Guttenberg, Territorialb., S. 342"/>
    <m/>
    <s v="München, Bayerisches Hauptstaatsarchiv"/>
    <s v="13.7.1116"/>
    <n v="1116"/>
    <x v="184"/>
    <s v="Donnerstag"/>
    <n v="9484"/>
    <s v="C926"/>
    <n v="9484"/>
  </r>
  <r>
    <n v="933"/>
    <s v="D500"/>
    <n v="4600"/>
    <x v="0"/>
    <s v="Wittgenstein, Siegfried von , Wittgenstein, Widukind II. von, Wittgenstein, Werner II. von"/>
    <s v="D500"/>
    <s v="Erzbistum Mainz, Domstift"/>
    <s v="BW 2, Nr.292"/>
    <m/>
    <s v="München, Bayerisches Hauptstaatsarchiv"/>
    <s v="20.7.1238"/>
    <n v="1238"/>
    <x v="6"/>
    <s v="Dienstag"/>
    <n v="4600"/>
    <s v="D500"/>
    <n v="4600"/>
  </r>
  <r>
    <n v="5136"/>
    <s v="F997"/>
    <n v="11556"/>
    <x v="0"/>
    <s v="Wittlisberg, Heinrich von"/>
    <s v="F997"/>
    <s v="Schaffhausen, Kloster Allerheiligen, Abt Adalbert"/>
    <s v="UB Z�rich 1, Nr.266"/>
    <m/>
    <s v="Z�rich, Staatsarchiv"/>
    <s v="0.0.1124"/>
    <n v="1124"/>
    <x v="60"/>
    <s v="Unbekannt"/>
    <s v="11556 Alle Aufnahmen unter dieser Zugangsnummer"/>
    <s v="F997"/>
    <n v="11556"/>
  </r>
  <r>
    <n v="5368"/>
    <s v="C1209"/>
    <n v="11830"/>
    <x v="0"/>
    <s v="W�lpe, Gfin Kunigunde von"/>
    <s v="C1209"/>
    <s v="Mariensee, Kloster"/>
    <s v="UB Calenberg 5, Nr.16"/>
    <m/>
    <s v="Hannover, Hauptstaatsarchiv"/>
    <s v="0.0.1221-0.0.1232"/>
    <n v="12211232"/>
    <x v="48"/>
    <s v="Unbekannt"/>
    <n v="11830"/>
    <s v="C1209"/>
    <n v="11830"/>
  </r>
  <r>
    <n v="5369"/>
    <s v="B739"/>
    <n v="11831"/>
    <x v="0"/>
    <s v="W�lpe, Gfin Kunigunde von"/>
    <s v="B739"/>
    <s v="Mariensee, Kloster"/>
    <s v="UB Calenberg 5, Nr.17"/>
    <m/>
    <s v="Hannover, Hauptstaatsarchiv"/>
    <s v="0.0.1221-0.0.1232"/>
    <n v="12211232"/>
    <x v="48"/>
    <s v="Unbekannt"/>
    <n v="11831"/>
    <s v="B739"/>
    <n v="11831"/>
  </r>
  <r>
    <n v="5374"/>
    <s v="C1212"/>
    <n v="11836"/>
    <x v="0"/>
    <s v="W�lpe, Gfin Kunigunde von , Wölpe, Graf Konrad II. von"/>
    <s v="C1212"/>
    <s v="Mariensee, Kloster"/>
    <s v="UB Calenberg 5, Nr.22"/>
    <m/>
    <s v="Hannover, Hauptstaatsarchiv"/>
    <s v="0.0.1221-0.0.1232"/>
    <n v="12211232"/>
    <x v="48"/>
    <s v="Unbekannt"/>
    <n v="11836"/>
    <s v="C1212"/>
    <n v="11836"/>
  </r>
  <r>
    <n v="5373"/>
    <s v="C1211"/>
    <n v="11835"/>
    <x v="0"/>
    <s v="W�lpe, Gfin Kunigunde von , Wölpe, Graf Konrad II. von (Sohn d. Gfin Kunigunde v. W.)"/>
    <s v="C1211"/>
    <s v="Mariensee, Kloster"/>
    <s v="UB Calenberg 5, Nr.21"/>
    <m/>
    <s v="Hannover, Hauptstaatsarchiv"/>
    <s v="0.0.1221-0.0.1232"/>
    <n v="12211232"/>
    <x v="48"/>
    <s v="Unbekannt"/>
    <n v="11835"/>
    <s v="C1211"/>
    <n v="11835"/>
  </r>
  <r>
    <n v="7747"/>
    <s v="F5815"/>
    <n v="14549"/>
    <x v="0"/>
    <s v="W�lpe, Gfn. Gebhard u. Konrad v. Werningerode"/>
    <s v="F5815"/>
    <s v="Loccum, Kloster"/>
    <s v="UB Calenberg 3, Nr. 65; (UB Westfäl. 6, S. 74, Nr. 266)"/>
    <m/>
    <s v="Loccum, Kirchliches Archiv, Archiv des Klosters"/>
    <s v="0.0.1233"/>
    <n v="1233"/>
    <x v="68"/>
    <s v="Unbekannt"/>
    <s v="14549 Alle Aufnahmen unter dieser Zugangsnummer"/>
    <s v="F5815"/>
    <n v="14549"/>
  </r>
  <r>
    <n v="4528"/>
    <s v="D1448"/>
    <n v="10822"/>
    <x v="0"/>
    <s v="W�ltingerode, Kloster, �btissin A. , W�ltingerode, Kloster, Priorin E., W�ltingerode, Kloster, Konvent"/>
    <s v="D1448"/>
    <s v="W�ltingerode, Kloster"/>
    <s v="Ungedr.?"/>
    <m/>
    <s v="Hannover, Hauptstaatsarchiv"/>
    <s v="0.0.1238-0.0.1260"/>
    <n v="12381260"/>
    <x v="85"/>
    <s v="Unbekannt"/>
    <s v="10822 Alle Aufnahmen unter dieser Zugangsnummer"/>
    <s v="D1448"/>
    <n v="10822"/>
  </r>
  <r>
    <n v="4527"/>
    <s v="D1447"/>
    <n v="10821"/>
    <x v="0"/>
    <s v="W�ltingerode, Kloster, �btissin Ida , W�ltingerode, Kloster, Propst Lambert, W�ltingerode, Kloster, Konvent"/>
    <s v="D1447"/>
    <s v="W�ltingerode, Hospital, Vorsteherin"/>
    <s v="UB Hildesheim H.stift 2, Nr.820"/>
    <m/>
    <s v="Hannover, Hauptstaatsarchiv"/>
    <s v="0.0.1249"/>
    <n v="1249"/>
    <x v="45"/>
    <s v="Unbekannt"/>
    <n v="10821"/>
    <s v="D1447"/>
    <n v="10821"/>
  </r>
  <r>
    <n v="9208"/>
    <s v="FAKE"/>
    <n v="80546"/>
    <x v="0"/>
    <s v="Wohldeberg, Grafen H[ermann] und H[einrich]"/>
    <s v="FAKE"/>
    <s v="Lilienthal, Kloster, Erzbistum Bremen, Erzbischof G[erhard II.]"/>
    <s v="Reg. Bremen Ebb. 1, S. 254, Nr. 928"/>
    <m/>
    <s v="Stade, Staatsarchiv"/>
    <s v="0.0.1238"/>
    <n v="1238"/>
    <x v="6"/>
    <s v="Unbekannt"/>
    <n v="80546"/>
    <s v="FAKE"/>
    <n v="80546"/>
  </r>
  <r>
    <n v="3132"/>
    <s v="E3972"/>
    <n v="8465"/>
    <x v="0"/>
    <s v="Wolbert"/>
    <s v="E3972"/>
    <s v="Münstereifel, Stift"/>
    <s v="Ungedr.?"/>
    <m/>
    <s v="D�sseldorf, Hauptstaatsarchiv"/>
    <s v="um 1115"/>
    <n v="1115"/>
    <x v="222"/>
    <s v="Unbekannt"/>
    <n v="8465"/>
    <s v="E3972"/>
    <n v="8465"/>
  </r>
  <r>
    <n v="4529"/>
    <s v="C1105"/>
    <n v="10823"/>
    <x v="0"/>
    <s v="Woldenberg, Gfin Sophie von"/>
    <s v="C1105"/>
    <s v="W�ltingerode, Kloster"/>
    <s v="UB Hildesheim H.stift 2, Nr.886"/>
    <m/>
    <s v="Hannover, Hauptstaatsarchiv"/>
    <s v="um 1251"/>
    <n v="1251"/>
    <x v="117"/>
    <s v="Unbekannt"/>
    <n v="10823"/>
    <s v="C1105"/>
    <n v="10823"/>
  </r>
  <r>
    <n v="4637"/>
    <s v="D1483"/>
    <n v="10971"/>
    <x v="0"/>
    <s v="Woldenberg, Graf Heinrich I. von"/>
    <s v="D1483"/>
    <s v="Lamspringe, Kloster"/>
    <s v="UB Hildesheim H.stift 2, Nr. 399"/>
    <m/>
    <s v="Hannover, Hauptstaatsarchiv"/>
    <s v="0.0.1234"/>
    <n v="1234"/>
    <x v="51"/>
    <s v="Unbekannt"/>
    <n v="10971"/>
    <s v="D1483"/>
    <n v="10971"/>
  </r>
  <r>
    <n v="4635"/>
    <s v="D1482"/>
    <n v="10969"/>
    <x v="0"/>
    <s v="Woldenberg, Graf Hermann I. von"/>
    <s v="D1482"/>
    <s v="Lamspringe, Kloster"/>
    <s v="UB Hildesheim H.stift 2, Nr. 372"/>
    <m/>
    <s v="Hannover, Hauptstaatsarchiv"/>
    <s v="0.0.1233"/>
    <n v="1233"/>
    <x v="68"/>
    <s v="Unbekannt"/>
    <n v="10969"/>
    <s v="D1482"/>
    <n v="10969"/>
  </r>
  <r>
    <n v="4639"/>
    <s v="E5339"/>
    <n v="10973"/>
    <x v="0"/>
    <s v="Woldenberg, Graf Hermann I. von , Woldenberg, Graf Heinrich I. von"/>
    <s v="E5339"/>
    <s v="Lamspringe, Kloster"/>
    <s v="UB Hildesheim H.stift 2, Nr. 409"/>
    <m/>
    <s v="Hannover, Hauptstaatsarchiv"/>
    <s v="22.2.1235"/>
    <n v="1235"/>
    <x v="14"/>
    <s v="Donnerstag"/>
    <n v="10973"/>
    <s v="E5339"/>
    <n v="10973"/>
  </r>
  <r>
    <n v="4481"/>
    <s v="D1423"/>
    <n v="10760"/>
    <x v="0"/>
    <s v="Woldenberg, Graf Hermann II. von"/>
    <s v="D1423"/>
    <s v="Escherde, Kloster"/>
    <s v="UB Hildesheim H.stift 2, Nr.844"/>
    <m/>
    <s v="Hannover, Hauptstaatsarchiv"/>
    <s v="0.0.1250"/>
    <n v="1250"/>
    <x v="9"/>
    <s v="Unbekannt"/>
    <n v="10760"/>
    <s v="D1423"/>
    <n v="10760"/>
  </r>
  <r>
    <n v="864"/>
    <s v="E1727"/>
    <n v="4338"/>
    <x v="0"/>
    <s v="Wolfenweiler, Erlewin (Edler)"/>
    <s v="E1727"/>
    <s v="St. Peter, Kloster (im Schwarzwald)"/>
    <s v="Reg. Baden Mgfen 1, Nr.57"/>
    <m/>
    <s v="Karlsruhe, Generallandesarchiv"/>
    <s v="0.0.1139"/>
    <n v="1139"/>
    <x v="140"/>
    <s v="Unbekannt"/>
    <n v="4338"/>
    <s v="E1727"/>
    <n v="4338"/>
  </r>
  <r>
    <n v="107"/>
    <s v="C153"/>
    <n v="739"/>
    <x v="0"/>
    <s v="Wolfershausen, Hermann von (Ritter)"/>
    <s v="C153"/>
    <s v="Wei�enstein, Stift"/>
    <s v="Schultze, Kassel, Nr.1398"/>
    <m/>
    <s v="Marburg, Staatsarchiv"/>
    <s v="21.9.1251"/>
    <n v="1251"/>
    <x v="117"/>
    <s v="Donnerstag"/>
    <n v="739"/>
    <s v="C153"/>
    <n v="739"/>
  </r>
  <r>
    <n v="7152"/>
    <s v="F4013"/>
    <n v="13863"/>
    <x v="0"/>
    <s v="Wolfhagen, Alfradis von Istha (B�rgerin)"/>
    <s v="F4013"/>
    <s v="Wolfhagen, Leprosenkapelle, Hasungen, Kloster (Fond)"/>
    <s v="Ungedr.?"/>
    <m/>
    <s v="Marburg, Staatsarchiv"/>
    <s v="24.10.1417"/>
    <n v="1417"/>
    <x v="336"/>
    <s v="Sonntag"/>
    <s v="13863 Alle Aufnahmen unter dieser Zugangsnummer"/>
    <s v="F4013"/>
    <n v="13863"/>
  </r>
  <r>
    <n v="3329"/>
    <s v="D1107"/>
    <n v="8840"/>
    <x v="0"/>
    <s v="Wolfhard (Freier)"/>
    <s v="D1107"/>
    <s v="K�ln, Kloster St. Pantaleon"/>
    <s v="Ungedr.?"/>
    <m/>
    <s v="K�ln, Stadtarchiv"/>
    <s v="0.0.1106-0.0.1121"/>
    <n v="11061121"/>
    <x v="174"/>
    <s v="Unbekannt"/>
    <n v="8840"/>
    <s v="D1107"/>
    <n v="8840"/>
  </r>
  <r>
    <n v="5498"/>
    <s v="F1414"/>
    <n v="11970"/>
    <x v="0"/>
    <s v="Wolhusen, Markward von"/>
    <s v="F1414"/>
    <s v="Engelberg, Kloster, Abt Walther"/>
    <s v="QW. Schweiz 1,1, Nr.645"/>
    <m/>
    <s v="Engelberg, Stiftsarchiv"/>
    <s v="0.0.1250-0.0.1265"/>
    <n v="12501265"/>
    <x v="225"/>
    <s v="Unbekannt"/>
    <s v="11970 Alle Aufnahmen unter dieser Zugangsnummer"/>
    <s v="F1414"/>
    <n v="11970"/>
  </r>
  <r>
    <n v="5488"/>
    <s v="F1398"/>
    <n v="11960"/>
    <x v="0"/>
    <s v="Wolhusen, Walther von"/>
    <s v="F1398"/>
    <s v="Engelberg, Kloster, Abt Heinrich"/>
    <s v="QW. Schweiz 1,1, Nr.411"/>
    <m/>
    <s v="Engelberg, Stiftsarchiv"/>
    <s v="10.3.1240"/>
    <n v="1240"/>
    <x v="64"/>
    <s v="Samstag"/>
    <s v="11960 Alle Aufnahmen unter dieser Zugangsnummer"/>
    <s v="F1398"/>
    <n v="11960"/>
  </r>
  <r>
    <n v="5484"/>
    <s v="F1392"/>
    <n v="11956"/>
    <x v="0"/>
    <s v="Wolhusen, Walther von (-Rothenburg)"/>
    <s v="F1392"/>
    <s v="Engelberg, Kloster, Abt Heinrich"/>
    <s v="QW. Schweiz 1,1, Nr.392"/>
    <m/>
    <s v="Engelberg, Stiftsarchiv"/>
    <s v="13.8.1238"/>
    <n v="1238"/>
    <x v="6"/>
    <s v="Freitag"/>
    <s v="11956 Alle Aufnahmen unter dieser Zugangsnummer"/>
    <s v="F1392"/>
    <n v="11956"/>
  </r>
  <r>
    <n v="5814"/>
    <s v="F1851"/>
    <n v="12341"/>
    <x v="0"/>
    <s v="Wolhusen, Walther von , Wolhusen, Markward von (Bruder d. Walther v. W.)"/>
    <s v="F1851"/>
    <s v="Hohenrain, Johanniterhaus"/>
    <s v="QW. Schweiz 1,1, Nr.424"/>
    <m/>
    <s v="Luzern, Staatsarchiv"/>
    <s v="0.0.1240"/>
    <n v="1240"/>
    <x v="64"/>
    <s v="Unbekannt"/>
    <s v="12341 Alle Aufnahmen unter dieser Zugangsnummer"/>
    <s v="F1851"/>
    <n v="12341"/>
  </r>
  <r>
    <n v="5798"/>
    <s v="F1832"/>
    <n v="12325"/>
    <x v="0"/>
    <s v="Wolhusen, Walther von , Wolhusen, Markward von (Bruder d. Walther v. W.)"/>
    <s v="F1832"/>
    <s v="St. Urban, Kloster"/>
    <s v="QW. Schweiz 1,1, Nr.346"/>
    <m/>
    <s v="Luzern, Staatsarchiv"/>
    <s v="0.0.1233"/>
    <n v="1233"/>
    <x v="68"/>
    <s v="Unbekannt"/>
    <s v="12325 Alle Aufnahmen unter dieser Zugangsnummer"/>
    <s v="F1832"/>
    <n v="12325"/>
  </r>
  <r>
    <n v="5358"/>
    <s v="D1590"/>
    <n v="11820"/>
    <x v="0"/>
    <s v="Wölpe, Graf Bernhard II. von"/>
    <s v="D1590"/>
    <s v="Mariensee, Kloster"/>
    <s v="UB Calenberg 5, Nr.7"/>
    <m/>
    <s v="Hannover, Hauptstaatsarchiv"/>
    <s v="27.12.1214"/>
    <n v="1214"/>
    <x v="2"/>
    <s v="Samstag"/>
    <s v="11820 Alle Aufnahmen unter dieser Zugangsnummer"/>
    <s v="D1590"/>
    <n v="11820"/>
  </r>
  <r>
    <n v="8084"/>
    <s v="F6735"/>
    <n v="15015"/>
    <x v="0"/>
    <s v="Wölpe, Graf Konrad"/>
    <s v="F6735"/>
    <s v="Rinteln, Kloster (Zisterzienser)Nonnenkloster (Fond)"/>
    <s v="UB Rinteln, Nr. 9"/>
    <m/>
    <s v="B�ckeburg, Staatsarchiv"/>
    <s v="11.9.1241"/>
    <n v="1241"/>
    <x v="38"/>
    <s v="Mittwoch"/>
    <s v="15015 Alle Aufnahmen unter dieser Zugangsnummer"/>
    <s v="F6735"/>
    <n v="15015"/>
  </r>
  <r>
    <n v="7798"/>
    <s v="F5952"/>
    <n v="14600"/>
    <x v="0"/>
    <s v="Wölpe, Graf Konrad"/>
    <s v="F5952"/>
    <s v="Loccum, Kloster (Fond)"/>
    <s v="UB Calenberg 3, Nr. 149"/>
    <m/>
    <s v="Loccum, Kirchliches Archiv, Archiv des Klosters"/>
    <s v="0.0.1247-0.0.1250"/>
    <n v="12471250"/>
    <x v="9"/>
    <s v="Unbekannt"/>
    <s v="14600 Alle Aufnahmen unter dieser Zugangsnummer"/>
    <s v="F5952"/>
    <n v="14600"/>
  </r>
  <r>
    <n v="6747"/>
    <s v="C1283"/>
    <n v="13435"/>
    <x v="0"/>
    <s v="Wölpe, Graf Konrad II. von"/>
    <s v="C1283"/>
    <s v="W�lfinghausen, Kloster"/>
    <s v="UB Calenberg 8, Nr.19"/>
    <m/>
    <s v="Hannover, Hauptstaatsarchiv"/>
    <s v="0.0.1232-0.0.1255"/>
    <n v="12321255"/>
    <x v="155"/>
    <s v="Unbekannt"/>
    <s v="13435 Alle Aufnahmen unter dieser Zugangsnummer"/>
    <s v="C1283"/>
    <n v="13435"/>
  </r>
  <r>
    <n v="5403"/>
    <s v="C1220"/>
    <n v="11865"/>
    <x v="0"/>
    <s v="Wölpe, Graf Konrad II. von"/>
    <s v="C1220"/>
    <s v="Mariensee, Kloster"/>
    <s v="UB Calenberg 5, Nr.34"/>
    <m/>
    <s v="Hannover, Hauptstaatsarchiv"/>
    <s v="um 1232"/>
    <n v="1232"/>
    <x v="48"/>
    <s v="Unbekannt"/>
    <n v="11865"/>
    <s v="C1220"/>
    <n v="11865"/>
  </r>
  <r>
    <n v="5410"/>
    <s v="C1225"/>
    <n v="11872"/>
    <x v="0"/>
    <s v="Wölpe, Graf Konrad II. von"/>
    <s v="C1225"/>
    <s v="Mariensee, Kloster"/>
    <s v="UB Calenberg 5, Nr.39"/>
    <m/>
    <s v="Hannover, Hauptstaatsarchiv"/>
    <s v="um 1240"/>
    <n v="1240"/>
    <x v="64"/>
    <s v="Unbekannt"/>
    <n v="11872"/>
    <s v="C1225"/>
    <n v="11872"/>
  </r>
  <r>
    <n v="5417"/>
    <s v="D1598"/>
    <n v="11879"/>
    <x v="0"/>
    <s v="Wölpe, Graf Konrad II. von"/>
    <s v="D1598"/>
    <s v="Mariensee, Kloster"/>
    <s v="UB Calenberg 5, Nr.44"/>
    <m/>
    <s v="Hannover, Hauptstaatsarchiv"/>
    <s v="10.9.1242"/>
    <n v="1242"/>
    <x v="54"/>
    <s v="Mittwoch"/>
    <n v="11879"/>
    <s v="D1598"/>
    <n v="11879"/>
  </r>
  <r>
    <n v="5419"/>
    <s v="C1230"/>
    <n v="11881"/>
    <x v="0"/>
    <s v="Wölpe, Graf Konrad II. von"/>
    <s v="C1230"/>
    <s v="Mariensee, Kloster"/>
    <s v="UB Calenberg 5, Nr.48"/>
    <m/>
    <s v="Hannover, Hauptstaatsarchiv"/>
    <s v="0.0.1232-0.0.1255"/>
    <n v="12321255"/>
    <x v="155"/>
    <s v="Unbekannt"/>
    <n v="11881"/>
    <s v="C1230"/>
    <n v="11881"/>
  </r>
  <r>
    <n v="5426"/>
    <s v="D1602"/>
    <n v="11888"/>
    <x v="0"/>
    <s v="Wölpe, Graf Konrad II. von"/>
    <s v="D1602"/>
    <s v="Mariensee, Kloster"/>
    <s v="UB Calenberg 5, Nr.54"/>
    <m/>
    <s v="Hannover, Hauptstaatsarchiv"/>
    <s v="7.12.1249"/>
    <n v="1249"/>
    <x v="45"/>
    <s v="Dienstag"/>
    <n v="11888"/>
    <s v="D1602"/>
    <n v="11888"/>
  </r>
  <r>
    <n v="5399"/>
    <s v="C1216"/>
    <n v="11861"/>
    <x v="0"/>
    <s v="Wölpe, Graf Konrad II. von"/>
    <s v="C1216"/>
    <s v="Mariensee, Kloster"/>
    <s v="UB Calenberg 5, Nr.49"/>
    <m/>
    <s v="Hannover, Hauptstaatsarchiv"/>
    <s v="0.0.1232-0.0.1255"/>
    <n v="12321255"/>
    <x v="155"/>
    <s v="Unbekannt"/>
    <n v="11861"/>
    <s v="C1216"/>
    <n v="11861"/>
  </r>
  <r>
    <n v="5400"/>
    <s v="C1217"/>
    <n v="11862"/>
    <x v="0"/>
    <s v="Wölpe, Graf Konrad II. von"/>
    <s v="C1217"/>
    <s v="Mariensee, Kloster"/>
    <s v="UB Calenberg 5, Nr.50"/>
    <m/>
    <s v="Hannover, Hauptstaatsarchiv"/>
    <s v="0.0.1232-0.0.1255"/>
    <n v="12321255"/>
    <x v="155"/>
    <s v="Unbekannt"/>
    <n v="11862"/>
    <s v="C1217"/>
    <n v="11862"/>
  </r>
  <r>
    <n v="4798"/>
    <s v="D1549"/>
    <n v="11158"/>
    <x v="0"/>
    <s v="Wölpe, Graf Konrad II. von"/>
    <s v="D1549"/>
    <s v="Hoya, Graf Heinrich II. von"/>
    <s v="UB Hoya 1,1, Nr.9"/>
    <m/>
    <s v="Hannover, Hauptstaatsarchiv"/>
    <s v="28.6.1250"/>
    <n v="1250"/>
    <x v="9"/>
    <s v="Dienstag"/>
    <n v="11158"/>
    <s v="D1549"/>
    <n v="11158"/>
  </r>
  <r>
    <n v="5422"/>
    <s v="C1232"/>
    <n v="11884"/>
    <x v="0"/>
    <s v="Wölpe, Graf Konrad III. von (od. IV.)"/>
    <s v="C1232"/>
    <s v="Mariensee, Kloster"/>
    <s v="UB Calenberg 5, Nr.51"/>
    <m/>
    <s v="Hannover, Hauptstaatsarchiv"/>
    <s v="0.0.1245"/>
    <n v="1245"/>
    <x v="55"/>
    <s v="Unbekannt"/>
    <n v="11884"/>
    <s v="C1232"/>
    <n v="11884"/>
  </r>
  <r>
    <n v="8674"/>
    <s v="R18130"/>
    <n v="15704"/>
    <x v="0"/>
    <s v="Worms, Bischof Heinrich"/>
    <s v="R18130"/>
    <s v="Worms, B�rger"/>
    <s v="UB Worms 1, S. 126, Nr. 172; Reg. Hess. 3, S. 88, Nr. 1367; DIGUB 1, Taf. 15"/>
    <m/>
    <s v="Worms, StadtA."/>
    <s v="19.2.1234"/>
    <n v="1234"/>
    <x v="51"/>
    <s v="Sonntag"/>
    <s v="15704 Alle Aufnahmen unter dieser Zugangsnummer"/>
    <s v="R18130"/>
    <n v="15704"/>
  </r>
  <r>
    <n v="8672"/>
    <s v="R18166"/>
    <n v="15702"/>
    <x v="0"/>
    <s v="Worms, Bischof Heinrich (Mitsiegler: Worms, Domkapitel)"/>
    <s v="R18166"/>
    <s v="Worms, Domstift, Worms, B�rger"/>
    <s v="UB Worms 1, S. 122, Nr. 163; DIGUB 1, Taf. 13"/>
    <m/>
    <s v="Worms, StadtA."/>
    <s v="27.2.1233"/>
    <n v="1233"/>
    <x v="68"/>
    <s v="Sonntag"/>
    <s v="15702 Alle Aufnahmen unter dieser Zugangsnummer"/>
    <s v="R18166"/>
    <n v="15702"/>
  </r>
  <r>
    <n v="8704"/>
    <s v="R18414"/>
    <n v="15735"/>
    <x v="0"/>
    <s v="Worms, B�rger"/>
    <s v="R18414"/>
    <s v="Speyer, B�rger"/>
    <s v="Urk. Speyer, S. 26, Nr. 23; RI V.1, S. 44, Nr. 153"/>
    <m/>
    <s v="Speyer, StadtA."/>
    <s v="nach 21.6.1208"/>
    <n v="1208"/>
    <x v="43"/>
    <s v="Samstag"/>
    <s v="15735 Alle Aufnahmen unter dieser Zugangsnummer"/>
    <s v="R18414"/>
    <n v="15735"/>
  </r>
  <r>
    <n v="8673"/>
    <s v="R18091"/>
    <n v="15703"/>
    <x v="0"/>
    <s v="Worms, Domstift, Dekan Landolf und Kapitel"/>
    <s v="R18091"/>
    <s v="Worms, B�rger"/>
    <s v="UB Worms 1, S. 123, Nr. 164; DIGUB 1, Taf. 14"/>
    <m/>
    <s v="Worms, StadtA."/>
    <s v="27.2.1233"/>
    <n v="1233"/>
    <x v="68"/>
    <s v="Sonntag"/>
    <s v="15703 Alle Aufnahmen unter dieser Zugangsnummer"/>
    <s v="R18091"/>
    <n v="15703"/>
  </r>
  <r>
    <n v="8833"/>
    <s v="F8956"/>
    <n v="15882"/>
    <x v="0"/>
    <s v="Worms, Domstift, St. Cyriakus, Dekan und Kapitel , Worms, St. Paul, Dekan und Kapitel, Worms, St. Andreas, Dekan und Kapitel, Worms, St. Martin, Dekan und Kapitel, Worms, Ratmannen und B�rger"/>
    <s v="F8956"/>
    <s v="Worms, St. Martin, Ritter Gerhard Smuzelin von Dirnstein"/>
    <s v="B�nnen, S. 314-320; DIGUB 1, Taf. 21"/>
    <m/>
    <s v="Worms, StadtA."/>
    <s v="20.1.1249"/>
    <n v="1249"/>
    <x v="45"/>
    <s v="Mittwoch"/>
    <s v="15882 Alle Aufnahmen unter dieser Zugangsnummer"/>
    <s v="F8956"/>
    <n v="15882"/>
  </r>
  <r>
    <n v="8676"/>
    <s v="F8315"/>
    <n v="15706"/>
    <x v="0"/>
    <s v="Worms, Stift Neuhausen, Propst Stephan , Worms, Stift Neuhausen, Dekan Kuno, Worms, Stift Neuhausen, Kantor Bernhard und das ganze Kapitel (Mitsiegler: Worms, Domstift, Worms, Stift St. Paul, Worms, Stift St. Andreas, Worms, Stift St. Martin)"/>
    <s v="F8315"/>
    <s v="Worms, B�rger"/>
    <s v="UB Worms 1, S. 142, Nr. 203; Reg. Hess. 3, S. 94, Nr. 1447; URH 2, Nr. 462; DIGUB 1, Taf. 17"/>
    <m/>
    <s v="Worms, StadtA."/>
    <s v="18.6.1242"/>
    <n v="1242"/>
    <x v="54"/>
    <s v="Mittwoch"/>
    <s v="15706 Alle Aufnahmen unter dieser Zugangsnummer"/>
    <s v="F8315"/>
    <n v="15706"/>
  </r>
  <r>
    <n v="908"/>
    <s v="E1863"/>
    <n v="4497"/>
    <x v="0"/>
    <s v="Worms, Stift St. Andreas, Propst Wortwin (u. Prothonotar)"/>
    <s v="E1863"/>
    <s v="Worms, Stift St. Andreas, Kapitel"/>
    <s v="UB Worms 1, Nr.86"/>
    <m/>
    <s v="Darmstadt, Staatsarchiv"/>
    <s v="0.0.1178"/>
    <n v="1178"/>
    <x v="80"/>
    <s v="Unbekannt"/>
    <n v="4497"/>
    <s v="E1863"/>
    <n v="4497"/>
  </r>
  <r>
    <n v="900"/>
    <s v="E1855"/>
    <n v="4489"/>
    <x v="0"/>
    <s v="Worms, Stift St. Martin, Propst Richwin"/>
    <s v="E1855"/>
    <s v="Worms, Stift St. Martin, Kapitel"/>
    <s v="Schannat, Hist. Worm 2, S. 64"/>
    <m/>
    <s v="Darmstadt, Staatsarchiv"/>
    <s v="12.6.1110"/>
    <n v="1110"/>
    <x v="249"/>
    <s v="Sonntag"/>
    <n v="4489"/>
    <s v="E1855"/>
    <n v="4489"/>
  </r>
  <r>
    <n v="906"/>
    <s v="E1861"/>
    <n v="4495"/>
    <x v="0"/>
    <s v="Worms, Stift St. Paul, Kustos Werner"/>
    <s v="E1861"/>
    <s v="Worms, Kloster St. Marien"/>
    <s v="UB Worms 1, Nr.78"/>
    <m/>
    <s v="Darmstadt, Staatsarchiv"/>
    <s v="0.0.1161"/>
    <n v="1161"/>
    <x v="108"/>
    <s v="Unbekannt"/>
    <n v="4495"/>
    <s v="E1861"/>
    <n v="4495"/>
  </r>
  <r>
    <n v="907"/>
    <s v="E1862"/>
    <n v="4496"/>
    <x v="0"/>
    <s v="Worms, Stift St. Paul, Kustos Werner"/>
    <s v="E1862"/>
    <s v="Worms, Stift St. Paul, Kapitel"/>
    <s v="UB Worms 1, Nr.79"/>
    <m/>
    <s v="Darmstadt, Staatsarchiv"/>
    <s v="0.0.1161"/>
    <n v="1161"/>
    <x v="108"/>
    <s v="Unbekannt"/>
    <n v="4496"/>
    <s v="E1862"/>
    <n v="4496"/>
  </r>
  <r>
    <n v="5910"/>
    <s v="F2003"/>
    <n v="12451"/>
    <x v="0"/>
    <s v="Worms, Stift St. Paul, Propst Gernold , Worms, Stift St. Paul, Dekan Giselbert, Worms, Stift St. Paul, Kapitel"/>
    <s v="F2003"/>
    <s v="Metz, Kloster St. Salvator"/>
    <s v="Ungedr.?"/>
    <m/>
    <s v="Luzern, Staatsarchiv"/>
    <s v="0.0.1203"/>
    <n v="1203"/>
    <x v="75"/>
    <s v="Unbekannt"/>
    <s v="12451 Alle Aufnahmen unter dieser Zugangsnummer"/>
    <s v="F2003"/>
    <n v="12451"/>
  </r>
  <r>
    <n v="5409"/>
    <s v="D1595"/>
    <n v="11871"/>
    <x v="0"/>
    <s v="Wunstorf, Kloster, �btissin Adelheid"/>
    <s v="D1595"/>
    <s v="Mariensee, Kloster"/>
    <s v="UB Calenberg 5, Nr.35"/>
    <m/>
    <s v="Hannover, Hauptstaatsarchiv"/>
    <s v="0.0.1237"/>
    <n v="1237"/>
    <x v="78"/>
    <s v="Unbekannt"/>
    <n v="11871"/>
    <s v="D1595"/>
    <n v="11871"/>
  </r>
  <r>
    <n v="4113"/>
    <s v="D1298"/>
    <n v="10300"/>
    <x v="0"/>
    <s v="Wunstorf, Stift, �btissin Adelheid"/>
    <s v="D1298"/>
    <s v="Manegold von Stiendorp, Wunstorf, Stift (Fond)"/>
    <s v="UB Calenberg 9, Nr.9"/>
    <m/>
    <s v="Hannover, Hauptstaatsarchiv"/>
    <s v="0.0.1248"/>
    <n v="1248"/>
    <x v="8"/>
    <s v="Unbekannt"/>
    <n v="10300"/>
    <s v="D1298"/>
    <n v="10300"/>
  </r>
  <r>
    <n v="5754"/>
    <s v="D1637"/>
    <n v="12281"/>
    <x v="0"/>
    <s v="Wunstorf, Stift, �btissin Adelheid"/>
    <s v="D1637"/>
    <s v="Wennigsen, Stift"/>
    <s v="UB Calenberg 7, Nr.17"/>
    <m/>
    <s v="Hannover, Hauptstaatsarchiv"/>
    <s v="0.0.1241"/>
    <n v="1241"/>
    <x v="38"/>
    <s v="Unbekannt"/>
    <s v="12281 Alle Aufnahmen unter dieser Zugangsnummer"/>
    <s v="D1637"/>
    <n v="12281"/>
  </r>
  <r>
    <n v="8101"/>
    <s v="F6825"/>
    <n v="15038"/>
    <x v="0"/>
    <s v="Württemberg, Graf Ludwig I."/>
    <s v="F6825"/>
    <s v="H�rnheim, Walter I., Konrad II. u. Albrecht von"/>
    <s v="Ungedr.?"/>
    <m/>
    <s v="Koblenz, Bundesarchiv"/>
    <s v="8.11.1428"/>
    <n v="1428"/>
    <x v="277"/>
    <s v="Montag"/>
    <s v="15038 Alle Aufnahmen unter dieser Zugangsnummer"/>
    <s v="F6825"/>
    <n v="15038"/>
  </r>
  <r>
    <n v="8906"/>
    <s v="F9220"/>
    <n v="15993"/>
    <x v="0"/>
    <s v="Würzburg, Bischof Hermann (Mitsiegler: Würzburg, Dom-Kapitel)"/>
    <s v="F9220"/>
    <s v="Himmelpforten (Celiporta) Zisterzienserinnenkloster, �btissin Gertrud und Konvent"/>
    <s v=" "/>
    <m/>
    <s v="Marburg, StA"/>
    <s v="4.5.1251"/>
    <n v="1251"/>
    <x v="117"/>
    <s v="Donnerstag"/>
    <s v="15993 Alle Aufnahmen unter dieser Zugangsnummer"/>
    <s v="F9220"/>
    <n v="15993"/>
  </r>
  <r>
    <n v="2475"/>
    <s v="D884"/>
    <n v="7550"/>
    <x v="0"/>
    <s v="Würzburg, KL. St. Stephan, Abt Raphold"/>
    <s v="D884"/>
    <s v="Würzburg, Kloster St. Stephan (Fond), Würzburg, Stift Neumünster, Dekan Wortwin, Herewic (Diener d. Dekans)"/>
    <s v="UB Würzburg St. Stephan, Nr.138"/>
    <m/>
    <s v="München, Bayerisches Hauptstaatsarchiv"/>
    <s v="0.0.1155-0.0.1161"/>
    <n v="11551161"/>
    <x v="108"/>
    <s v="Unbekannt"/>
    <n v="7550"/>
    <s v="D884"/>
    <n v="7550"/>
  </r>
  <r>
    <n v="2523"/>
    <s v="D899"/>
    <n v="7609"/>
    <x v="0"/>
    <s v="Würzburg, Kloster St. Stephan, Abt Heinrich"/>
    <s v="D899"/>
    <s v="Würzburg, Kloster St. Stephan (Fond), Boppo (Priester, u. s. Sohn)"/>
    <s v="UB Würzburg St. Stephan, Nr.197"/>
    <m/>
    <s v="München, Bayerisches Hauptstaatsarchiv"/>
    <s v="0.9.1173-0.12.1173"/>
    <n v="11731173"/>
    <x v="116"/>
    <s v="Unbekannt"/>
    <n v="7609"/>
    <s v="D899"/>
    <n v="7609"/>
  </r>
  <r>
    <n v="2524"/>
    <s v="D896"/>
    <n v="7610"/>
    <x v="0"/>
    <s v="Würzburg, Kloster St. Stephan, Abt Heinrich"/>
    <s v="D896"/>
    <s v="Würzburg, Kloster St. Stephan (Fond), Manegold (Kleriker)"/>
    <s v="UB Würzburg St. Stephan, Nr.198"/>
    <m/>
    <s v="München, Bayerisches Hauptstaatsarchiv"/>
    <s v="0.0.1176"/>
    <n v="1176"/>
    <x v="178"/>
    <s v="Unbekannt"/>
    <n v="7610"/>
    <s v="D896"/>
    <n v="7610"/>
  </r>
  <r>
    <n v="2480"/>
    <s v="E3380"/>
    <n v="7555"/>
    <x v="0"/>
    <s v="Würzburg, Kloster St. Stephan, Abt Heinrich"/>
    <s v="E3380"/>
    <s v="Würzburg, Kloster St. Stephan"/>
    <s v="UB Würzburg St. Stephan, Nr.185"/>
    <m/>
    <s v="München, Bayerisches Hauptstaatsarchiv"/>
    <s v="0.0.1166"/>
    <n v="1166"/>
    <x v="18"/>
    <s v="Unbekannt"/>
    <n v="7555"/>
    <s v="E3380"/>
    <n v="7555"/>
  </r>
  <r>
    <n v="2526"/>
    <s v="E3445"/>
    <n v="7612"/>
    <x v="0"/>
    <s v="Würzburg, Kloster St. Stephan, Abt Herold"/>
    <s v="E3445"/>
    <s v="Würzburg, Kloster St. Stephan (Fond), Bamberg, Stift St. Jakob"/>
    <s v="UB Würzburg St. Stephan, Nr.208"/>
    <m/>
    <s v="München, Bayerisches Hauptstaatsarchiv"/>
    <s v="0.0.1191"/>
    <n v="1191"/>
    <x v="188"/>
    <s v="Unbekannt"/>
    <n v="7612"/>
    <s v="E3445"/>
    <n v="7612"/>
  </r>
  <r>
    <n v="2527"/>
    <s v="E3452"/>
    <n v="7613"/>
    <x v="0"/>
    <s v="Würzburg, Kloster St. Stephan, Abt Herold"/>
    <s v="E3452"/>
    <s v="Würzburg, Kloster St. Stephan (Fond), Yring von Randersacker"/>
    <s v="UB Würzburg St. Stephan, Nr.209"/>
    <m/>
    <s v="München, Bayerisches Hauptstaatsarchiv"/>
    <s v="0.0.1194"/>
    <n v="1194"/>
    <x v="0"/>
    <s v="Unbekannt"/>
    <n v="7613"/>
    <s v="E3452"/>
    <n v="7613"/>
  </r>
  <r>
    <n v="2528"/>
    <s v="D894"/>
    <n v="7614"/>
    <x v="0"/>
    <s v="Würzburg, Kloster St. Stephan, Abt Herold"/>
    <s v="D894"/>
    <s v="Würzburg, Kloster St. Stephan (Fond), Hohenburg, Wolfger von (Schulthei�)"/>
    <s v="UB Würzburg St. Stephan, Nr.212"/>
    <m/>
    <s v="München, Bayerisches Hauptstaatsarchiv"/>
    <s v="0.0.1198"/>
    <n v="1198"/>
    <x v="142"/>
    <s v="Unbekannt"/>
    <n v="7614"/>
    <s v="D894"/>
    <n v="7614"/>
  </r>
  <r>
    <n v="2476"/>
    <s v="E3378"/>
    <n v="7551"/>
    <x v="0"/>
    <s v="Würzburg, Kloster St. Stephan, Abt Raphold"/>
    <s v="E3378"/>
    <s v="Würzburg, Kloster St. Stephan"/>
    <s v="UB Würzburg St. Stephan, Nr.144"/>
    <m/>
    <s v="München, Bayerisches Hauptstaatsarchiv"/>
    <s v="0.0.1156"/>
    <n v="1156"/>
    <x v="23"/>
    <s v="Unbekannt"/>
    <n v="7551"/>
    <s v="E3378"/>
    <n v="7551"/>
  </r>
  <r>
    <n v="2478"/>
    <s v="D885"/>
    <n v="7553"/>
    <x v="0"/>
    <s v="Würzburg, Kloster St. Stephan, Abt Raphold"/>
    <s v="D885"/>
    <s v="Würzburg, Kloster St. Stephan"/>
    <s v="UB Würzburg St. Stephan, Nr.162"/>
    <m/>
    <s v="München, Bayerisches Hauptstaatsarchiv"/>
    <s v="0.0.1160"/>
    <n v="1160"/>
    <x v="88"/>
    <s v="Unbekannt"/>
    <n v="7553"/>
    <s v="D885"/>
    <n v="7553"/>
  </r>
  <r>
    <n v="2479"/>
    <s v="C807"/>
    <n v="7554"/>
    <x v="0"/>
    <s v="Würzburg, Kloster St. Stephan, Abt Raphold"/>
    <s v="C807"/>
    <s v="Würzburg, Kloster St. Stephan"/>
    <s v="UB Würzburg St. Stephan, Nr.182"/>
    <m/>
    <s v="München, Bayerisches Hauptstaatsarchiv"/>
    <s v="0.0.1164"/>
    <n v="1164"/>
    <x v="150"/>
    <s v="Unbekannt"/>
    <n v="7554"/>
    <s v="C807"/>
    <n v="7554"/>
  </r>
  <r>
    <n v="2801"/>
    <s v="E3676"/>
    <n v="8007"/>
    <x v="0"/>
    <s v="Würzburg, Kloster, Schotten-- Abt Christian"/>
    <s v="E3676"/>
    <s v="Würzburg, Kloster, Schotten- (St. Jakob)"/>
    <s v="Reg. Boica 1, S. 223"/>
    <m/>
    <s v="München, Bayerisches Hauptstaatsarchiv"/>
    <s v="0.0.1156"/>
    <n v="1156"/>
    <x v="23"/>
    <s v="Unbekannt"/>
    <n v="8007"/>
    <s v="E3676"/>
    <n v="8007"/>
  </r>
  <r>
    <n v="2803"/>
    <s v="D958"/>
    <n v="8009"/>
    <x v="0"/>
    <s v="Würzburg, Kloster, Schotten-- Abt Christian"/>
    <s v="D958"/>
    <s v="Würzburg, Kloster, Schotten-"/>
    <s v="Reg. Boica 1, S. 259"/>
    <m/>
    <s v="München, Bayerisches Hauptstaatsarchiv"/>
    <s v="0.0.1166"/>
    <n v="1166"/>
    <x v="18"/>
    <s v="Unbekannt"/>
    <n v="8009"/>
    <s v="D958"/>
    <n v="8009"/>
  </r>
  <r>
    <n v="2805"/>
    <s v="E3678"/>
    <n v="8011"/>
    <x v="0"/>
    <s v="Würzburg, Kloster, Schotten-- Abt Christian"/>
    <s v="E3678"/>
    <s v="Würzburg, Kloster, Schotten-"/>
    <s v="Reg. Boica 1, S. 263"/>
    <m/>
    <s v="München, Bayerisches Hauptstaatsarchiv"/>
    <s v="0.0.1167"/>
    <n v="1167"/>
    <x v="109"/>
    <s v="Unbekannt"/>
    <n v="8011"/>
    <s v="E3678"/>
    <n v="8011"/>
  </r>
  <r>
    <n v="2807"/>
    <s v="E3680"/>
    <n v="8013"/>
    <x v="0"/>
    <s v="Würzburg, Kloster, Schotten-- Abt Christian"/>
    <s v="E3680"/>
    <s v="Würzburg, Kloster, Schotten-"/>
    <s v="Reg. Boica 1, S. 265"/>
    <m/>
    <s v="München, Bayerisches Hauptstaatsarchiv"/>
    <s v="0.0.1168"/>
    <n v="1168"/>
    <x v="107"/>
    <s v="Unbekannt"/>
    <n v="8013"/>
    <s v="E3680"/>
    <n v="8013"/>
  </r>
  <r>
    <n v="2809"/>
    <s v="D960"/>
    <n v="8015"/>
    <x v="0"/>
    <s v="Würzburg, Kloster, Schotten-- Abt Christian"/>
    <s v="D960"/>
    <s v="Würzburg, Kloster, Schotten-"/>
    <s v="Reg. Boica 1, S. 283"/>
    <m/>
    <s v="München, Bayerisches Hauptstaatsarchiv"/>
    <s v="0.0.1172"/>
    <n v="1172"/>
    <x v="12"/>
    <s v="Unbekannt"/>
    <n v="8015"/>
    <s v="D960"/>
    <n v="8015"/>
  </r>
  <r>
    <n v="2810"/>
    <s v="E3682"/>
    <n v="8016"/>
    <x v="0"/>
    <s v="Würzburg, Kloster, Schotten-- Abt Christian"/>
    <s v="E3682"/>
    <s v="Würzburg, Kloster, Schotten-"/>
    <s v="Reg. Boica 1, S. 283"/>
    <m/>
    <s v="München, Bayerisches Hauptstaatsarchiv"/>
    <s v="0.0.1172"/>
    <n v="1172"/>
    <x v="12"/>
    <s v="Unbekannt"/>
    <n v="8016"/>
    <s v="E3682"/>
    <n v="8016"/>
  </r>
  <r>
    <n v="2811"/>
    <s v="E3683"/>
    <n v="8017"/>
    <x v="0"/>
    <s v="Würzburg, Kloster, Schotten-- Abt Christian"/>
    <s v="E3683"/>
    <s v="Würzburg, Kloster, Schotten-"/>
    <s v="Reg. Boica 1, S. 285"/>
    <m/>
    <s v="München, Bayerisches Hauptstaatsarchiv"/>
    <s v="0.0.1173"/>
    <n v="1173"/>
    <x v="116"/>
    <s v="Unbekannt"/>
    <n v="8017"/>
    <s v="E3683"/>
    <n v="8017"/>
  </r>
  <r>
    <n v="2812"/>
    <s v="E3684"/>
    <n v="8018"/>
    <x v="0"/>
    <s v="Würzburg, Kloster, Schotten-- Abt Christian"/>
    <s v="E3684"/>
    <s v="Würzburg, Kloster, Schotten-"/>
    <s v="Reg. Boica 1, S. 285"/>
    <m/>
    <s v="München, Bayerisches Hauptstaatsarchiv"/>
    <s v="0.0.1173"/>
    <n v="1173"/>
    <x v="116"/>
    <s v="Unbekannt"/>
    <n v="8018"/>
    <s v="E3684"/>
    <n v="8018"/>
  </r>
  <r>
    <n v="2813"/>
    <s v="E3685"/>
    <n v="8019"/>
    <x v="0"/>
    <s v="Würzburg, Kloster, Schotten-- Abt Christian"/>
    <s v="E3685"/>
    <s v="Würzburg, Kloster, Schotten-"/>
    <s v="Reg. Boica 1, S. 287"/>
    <m/>
    <s v="München, Bayerisches Hauptstaatsarchiv"/>
    <s v="0.0.1174"/>
    <n v="1174"/>
    <x v="81"/>
    <s v="Unbekannt"/>
    <n v="8019"/>
    <s v="E3685"/>
    <n v="8019"/>
  </r>
  <r>
    <n v="2814"/>
    <s v="D961"/>
    <n v="8020"/>
    <x v="0"/>
    <s v="Würzburg, Kloster, Schotten-- Abt Christian"/>
    <s v="D961"/>
    <s v="Würzburg, Kloster, Schotten-"/>
    <s v="Reg. Boica 1, S. 293"/>
    <m/>
    <s v="München, Bayerisches Hauptstaatsarchiv"/>
    <s v="0.0.1176"/>
    <n v="1176"/>
    <x v="178"/>
    <s v="Unbekannt"/>
    <n v="8020"/>
    <s v="D961"/>
    <n v="8020"/>
  </r>
  <r>
    <n v="2815"/>
    <s v="E3686"/>
    <n v="8021"/>
    <x v="0"/>
    <s v="Würzburg, Kloster, Schotten-- Abt Christian"/>
    <s v="E3686"/>
    <s v="Würzburg, Kloster, Schotten-"/>
    <s v="Reg. Boica 1, S. 293"/>
    <m/>
    <s v="München, Bayerisches Hauptstaatsarchiv"/>
    <s v="0.0.1176"/>
    <n v="1176"/>
    <x v="178"/>
    <s v="Unbekannt"/>
    <n v="8021"/>
    <s v="E3686"/>
    <n v="8021"/>
  </r>
  <r>
    <n v="2816"/>
    <s v="C825"/>
    <n v="8022"/>
    <x v="0"/>
    <s v="Würzburg, Kloster, Schotten-- Abt Christian"/>
    <s v="C825"/>
    <s v="Würzburg, Kloster, Schotten-"/>
    <s v="Reg. Boica 1, S. 295"/>
    <m/>
    <s v="München, Bayerisches Hauptstaatsarchiv"/>
    <s v="0.0.1176"/>
    <n v="1176"/>
    <x v="178"/>
    <s v="Unbekannt"/>
    <n v="8022"/>
    <s v="C825"/>
    <n v="8022"/>
  </r>
  <r>
    <n v="2817"/>
    <s v="D962"/>
    <n v="8023"/>
    <x v="0"/>
    <s v="Würzburg, Kloster, Schotten-- Abt Christian"/>
    <s v="D962"/>
    <s v="Würzburg, Kloster, Schotten-"/>
    <s v="Ungedr.?"/>
    <m/>
    <s v="München, Bayerisches Hauptstaatsarchiv"/>
    <s v="0.0.1177"/>
    <n v="1177"/>
    <x v="101"/>
    <s v="Unbekannt"/>
    <n v="8023"/>
    <s v="D962"/>
    <n v="8023"/>
  </r>
  <r>
    <n v="2818"/>
    <s v="E3687"/>
    <n v="8024"/>
    <x v="0"/>
    <s v="Würzburg, Kloster, Schotten-- Abt Christian"/>
    <s v="E3687"/>
    <s v="Würzburg, Kloster, Schotten-"/>
    <s v="Ungedr.?"/>
    <m/>
    <s v="München, Bayerisches Hauptstaatsarchiv"/>
    <s v="0.0.1177"/>
    <n v="1177"/>
    <x v="101"/>
    <s v="Unbekannt"/>
    <n v="8024"/>
    <s v="E3687"/>
    <n v="8024"/>
  </r>
  <r>
    <n v="2794"/>
    <s v="E3640"/>
    <n v="7985"/>
    <x v="0"/>
    <s v="Würzburg, Kloster, Schotten-- Abt Christian"/>
    <s v="E3640"/>
    <s v="Würzburg, Kloster, Schotten-"/>
    <s v="Reg. Boica 1, S. 211"/>
    <m/>
    <s v="München, Bayerisches Hauptstaatsarchiv"/>
    <s v="0.0.1153"/>
    <n v="1153"/>
    <x v="146"/>
    <s v="Unbekannt"/>
    <n v="7985"/>
    <s v="E3640"/>
    <n v="7985"/>
  </r>
  <r>
    <n v="2795"/>
    <s v="E3641"/>
    <n v="7986"/>
    <x v="0"/>
    <s v="Würzburg, Kloster, Schotten-- Abt Christian"/>
    <s v="E3641"/>
    <s v="Würzburg, Kloster, Schotten-"/>
    <s v="Reg. Boica 1, S. 219"/>
    <m/>
    <s v="München, Bayerisches Hauptstaatsarchiv"/>
    <s v="0.0.1155"/>
    <n v="1155"/>
    <x v="61"/>
    <s v="Unbekannt"/>
    <n v="7986"/>
    <s v="E3641"/>
    <n v="7986"/>
  </r>
  <r>
    <n v="2576"/>
    <s v="E3475"/>
    <n v="7701"/>
    <x v="0"/>
    <s v="Würzburg, Stift Haug, Propst Gunther"/>
    <s v="E3475"/>
    <s v="Würzburg, Stift Haug"/>
    <s v="Ungedr.?"/>
    <m/>
    <s v="München, Bayerisches Hauptstaatsarchiv"/>
    <s v="0.0.1138"/>
    <n v="1138"/>
    <x v="192"/>
    <s v="Unbekannt"/>
    <n v="7701"/>
    <s v="E3475"/>
    <n v="7701"/>
  </r>
  <r>
    <n v="2769"/>
    <s v="D943"/>
    <n v="7960"/>
    <x v="0"/>
    <s v="Würzburg, Stift Meumünster, Dekan Hermann"/>
    <s v="D943"/>
    <s v="Würzburg, Stift Neumünster (Fond), Arno"/>
    <s v="Reg. Boica 1, S. 383"/>
    <m/>
    <s v="München, Bayerisches Hauptstaatsarchiv"/>
    <s v="0.0.1199"/>
    <n v="1199"/>
    <x v="66"/>
    <s v="Unbekannt"/>
    <n v="7960"/>
    <s v="D943"/>
    <n v="7960"/>
  </r>
  <r>
    <n v="2721"/>
    <s v="E3578"/>
    <n v="7882"/>
    <x v="0"/>
    <s v="Würzburg, Stift Neumünster"/>
    <s v="E3578"/>
    <s v="Würzburg, Stift Neumünster"/>
    <s v="Reg. Boica 1, S. 355"/>
    <m/>
    <s v="München, Bayerisches Hauptstaatsarchiv"/>
    <s v="0.0.1191"/>
    <n v="1191"/>
    <x v="188"/>
    <s v="Unbekannt"/>
    <n v="7882"/>
    <s v="E3578"/>
    <n v="7882"/>
  </r>
  <r>
    <n v="2722"/>
    <s v="E3579"/>
    <n v="7883"/>
    <x v="0"/>
    <s v="Würzburg, Stift Neumünster"/>
    <s v="E3579"/>
    <s v="Würzburg, Stift Neumünster"/>
    <s v="Ungedr.?"/>
    <m/>
    <s v="München, Bayerisches Hauptstaatsarchiv"/>
    <s v="0.0.1194"/>
    <n v="1194"/>
    <x v="0"/>
    <s v="Unbekannt"/>
    <n v="7883"/>
    <s v="E3579"/>
    <n v="7883"/>
  </r>
  <r>
    <n v="2723"/>
    <s v="E3583"/>
    <n v="7884"/>
    <x v="0"/>
    <s v="Würzburg, Stift Neumünster"/>
    <s v="E3583"/>
    <s v="Würzburg, Stift Neumünster"/>
    <s v="Reg. Boica 1, S. 373"/>
    <m/>
    <s v="München, Bayerisches Hauptstaatsarchiv"/>
    <s v="0.0.1197"/>
    <n v="1197"/>
    <x v="42"/>
    <s v="Unbekannt"/>
    <n v="7884"/>
    <s v="E3583"/>
    <n v="7884"/>
  </r>
  <r>
    <n v="2704"/>
    <s v="D939"/>
    <n v="7865"/>
    <x v="0"/>
    <s v="Würzburg, Stift Neumünster"/>
    <s v="D939"/>
    <s v="Würzburg, Sigeboto (B�rger)"/>
    <s v="Reg. Boica 1, S. 273"/>
    <m/>
    <s v="München, Bayerisches Hauptstaatsarchiv"/>
    <s v="0.0.1170"/>
    <n v="1170"/>
    <x v="19"/>
    <s v="Unbekannt"/>
    <n v="7865"/>
    <s v="D939"/>
    <n v="7865"/>
  </r>
  <r>
    <n v="2705"/>
    <s v="E3589"/>
    <n v="7866"/>
    <x v="0"/>
    <s v="Würzburg, Stift Neumünster"/>
    <s v="E3589"/>
    <s v="Würzburg, Stift Neumünster"/>
    <s v="Reg. Boica 1, S. 287"/>
    <m/>
    <s v="München, Bayerisches Hauptstaatsarchiv"/>
    <s v="0.0.1174"/>
    <n v="1174"/>
    <x v="81"/>
    <s v="Unbekannt"/>
    <n v="7866"/>
    <s v="E3589"/>
    <n v="7866"/>
  </r>
  <r>
    <n v="2708"/>
    <s v="D938"/>
    <n v="7869"/>
    <x v="0"/>
    <s v="Würzburg, Stift Neumünster"/>
    <s v="D938"/>
    <s v="Würzburg, Stift Neumünster"/>
    <s v="Reg. Boica 1, S. 299"/>
    <m/>
    <s v="München, Bayerisches Hauptstaatsarchiv"/>
    <s v="0.0.1177"/>
    <n v="1177"/>
    <x v="101"/>
    <s v="Unbekannt"/>
    <n v="7869"/>
    <s v="D938"/>
    <n v="7869"/>
  </r>
  <r>
    <n v="2710"/>
    <s v="E3584"/>
    <n v="7871"/>
    <x v="0"/>
    <s v="Würzburg, Stift Neumünster"/>
    <s v="E3584"/>
    <s v="Würzburg, Stift Neumünster"/>
    <s v="Reg. Boica 1, S. 309"/>
    <m/>
    <s v="München, Bayerisches Hauptstaatsarchiv"/>
    <s v="0.0.1180"/>
    <n v="1180"/>
    <x v="73"/>
    <s v="Unbekannt"/>
    <n v="7871"/>
    <s v="E3584"/>
    <n v="7871"/>
  </r>
  <r>
    <n v="2711"/>
    <s v="D937"/>
    <n v="7872"/>
    <x v="0"/>
    <s v="Würzburg, Stift Neumünster"/>
    <s v="D937"/>
    <s v="Würzburg, Stift Neumünster"/>
    <s v="Reg. Boica 1, S. 313"/>
    <m/>
    <s v="München, Bayerisches Hauptstaatsarchiv"/>
    <s v="0.0.1180"/>
    <n v="1180"/>
    <x v="73"/>
    <s v="Unbekannt"/>
    <n v="7872"/>
    <s v="D937"/>
    <n v="7872"/>
  </r>
  <r>
    <n v="2712"/>
    <s v="E3580"/>
    <n v="7873"/>
    <x v="0"/>
    <s v="Würzburg, Stift Neumünster"/>
    <s v="E3580"/>
    <s v="Würzburg, Stift Neumünster"/>
    <s v="Reg. Boica 1, S. 317"/>
    <m/>
    <s v="München, Bayerisches Hauptstaatsarchiv"/>
    <s v="vor 1181"/>
    <n v="1181"/>
    <x v="102"/>
    <s v="Unbekannt"/>
    <n v="7873"/>
    <s v="E3580"/>
    <n v="7873"/>
  </r>
  <r>
    <n v="2715"/>
    <s v="E3594"/>
    <n v="7876"/>
    <x v="0"/>
    <s v="Würzburg, Stift Neumünster"/>
    <s v="E3594"/>
    <s v="Würzburg, Stift Neumünster"/>
    <s v="Reg. Boica 1, S. 327"/>
    <m/>
    <s v="München, Bayerisches Hauptstaatsarchiv"/>
    <s v="0.0.1184"/>
    <n v="1184"/>
    <x v="90"/>
    <s v="Unbekannt"/>
    <n v="7876"/>
    <s v="E3594"/>
    <n v="7876"/>
  </r>
  <r>
    <n v="2716"/>
    <s v="E3586"/>
    <n v="7877"/>
    <x v="0"/>
    <s v="Würzburg, Stift Neumünster"/>
    <s v="E3586"/>
    <s v="Würzburg, Stift Neumünster"/>
    <s v="Reg. Boica 1, S. 329"/>
    <m/>
    <s v="München, Bayerisches Hauptstaatsarchiv"/>
    <s v="0.0.1185"/>
    <n v="1185"/>
    <x v="87"/>
    <s v="Unbekannt"/>
    <n v="7877"/>
    <s v="E3586"/>
    <n v="7877"/>
  </r>
  <r>
    <n v="2717"/>
    <s v="E3593"/>
    <n v="7878"/>
    <x v="0"/>
    <s v="Würzburg, Stift Neumünster"/>
    <s v="E3593"/>
    <s v="Würzburg, Stift Neumünster"/>
    <s v="Reg. Boica 1, S. 343"/>
    <m/>
    <s v="München, Bayerisches Hauptstaatsarchiv"/>
    <s v="0.0.1188"/>
    <n v="1188"/>
    <x v="11"/>
    <s v="Unbekannt"/>
    <n v="7878"/>
    <s v="E3593"/>
    <n v="7878"/>
  </r>
  <r>
    <n v="2719"/>
    <s v="E3581"/>
    <n v="7880"/>
    <x v="0"/>
    <s v="Würzburg, Stift Neumünster"/>
    <s v="E3581"/>
    <s v="Würzburg, Stift Neumünster"/>
    <s v="Reg. Boica 1, S. 347"/>
    <m/>
    <s v="München, Bayerisches Hauptstaatsarchiv"/>
    <s v="0.0.1189"/>
    <n v="1189"/>
    <x v="39"/>
    <s v="Unbekannt"/>
    <n v="7880"/>
    <s v="E3581"/>
    <n v="7880"/>
  </r>
  <r>
    <n v="2720"/>
    <s v="E3592"/>
    <n v="7881"/>
    <x v="0"/>
    <s v="Würzburg, Stift Neumünster"/>
    <s v="E3592"/>
    <s v="Würzburg, Stift Neumünster"/>
    <s v="Reg. Boica 1, S. 353"/>
    <m/>
    <s v="München, Bayerisches Hauptstaatsarchiv"/>
    <s v="0.0.1190"/>
    <n v="1190"/>
    <x v="97"/>
    <s v="Unbekannt"/>
    <n v="7881"/>
    <s v="E3592"/>
    <n v="7881"/>
  </r>
  <r>
    <n v="2655"/>
    <s v="D924"/>
    <n v="7805"/>
    <x v="0"/>
    <s v="Würzburg, Stift Neumünster"/>
    <s v="D924"/>
    <s v="Würzburg, Stift Neumünster"/>
    <s v="Reg. Boica 1, S. 237"/>
    <m/>
    <s v="München, Bayerisches Hauptstaatsarchiv"/>
    <s v="0.0.1160"/>
    <n v="1160"/>
    <x v="88"/>
    <s v="Unbekannt"/>
    <n v="7805"/>
    <s v="D924"/>
    <n v="7805"/>
  </r>
  <r>
    <n v="2656"/>
    <s v="D923"/>
    <n v="7806"/>
    <x v="0"/>
    <s v="Würzburg, Stift Neumünster"/>
    <s v="D923"/>
    <s v="Würzburg, Stift Neumünster"/>
    <s v="Reg. Boica 1, S. 239"/>
    <m/>
    <s v="München, Bayerisches Hauptstaatsarchiv"/>
    <s v="0.0.1160"/>
    <n v="1160"/>
    <x v="88"/>
    <s v="Unbekannt"/>
    <n v="7806"/>
    <s v="D923"/>
    <n v="7806"/>
  </r>
  <r>
    <n v="2659"/>
    <s v="E3548"/>
    <n v="7809"/>
    <x v="0"/>
    <s v="Würzburg, Stift Neumünster"/>
    <s v="E3548"/>
    <s v="Würzburg, Stift Neumünster"/>
    <s v="Reg. Boica 1, S. 247"/>
    <m/>
    <s v="München, Bayerisches Hauptstaatsarchiv"/>
    <s v="0.0.1162"/>
    <n v="1162"/>
    <x v="62"/>
    <s v="Unbekannt"/>
    <n v="7809"/>
    <s v="E3548"/>
    <n v="7809"/>
  </r>
  <r>
    <n v="2660"/>
    <s v="E3544"/>
    <n v="7810"/>
    <x v="0"/>
    <s v="Würzburg, Stift Neumünster"/>
    <s v="E3544"/>
    <s v="Würzburg, Stift Neumünster"/>
    <s v="Reg. Boica 1, S. 255"/>
    <m/>
    <s v="München, Bayerisches Hauptstaatsarchiv"/>
    <s v="0.0.1165"/>
    <n v="1165"/>
    <x v="176"/>
    <s v="Unbekannt"/>
    <n v="7810"/>
    <s v="E3544"/>
    <n v="7810"/>
  </r>
  <r>
    <n v="2663"/>
    <s v="E3540"/>
    <n v="7813"/>
    <x v="0"/>
    <s v="Würzburg, Stift Neumünster"/>
    <s v="E3540"/>
    <s v="Würzburg, Stift Neumünster"/>
    <s v="Reg. Boica 1, S. 269"/>
    <m/>
    <s v="München, Bayerisches Hauptstaatsarchiv"/>
    <s v="0.0.1169"/>
    <n v="1169"/>
    <x v="98"/>
    <s v="Unbekannt"/>
    <n v="7813"/>
    <s v="E3540"/>
    <n v="7813"/>
  </r>
  <r>
    <n v="2709"/>
    <s v="E3585"/>
    <n v="7870"/>
    <x v="0"/>
    <s v="Würzburg, Stift Neumünster, Dekan Gerhard"/>
    <s v="E3585"/>
    <s v="Würzburg, Stift Neumünster"/>
    <s v="Reg. Boica 1, S. 301"/>
    <m/>
    <s v="München, Bayerisches Hauptstaatsarchiv"/>
    <s v="0.0.1178"/>
    <n v="1178"/>
    <x v="80"/>
    <s v="Unbekannt"/>
    <n v="7870"/>
    <s v="E3585"/>
    <n v="7870"/>
  </r>
  <r>
    <n v="2718"/>
    <s v="E3582"/>
    <n v="7879"/>
    <x v="0"/>
    <s v="Würzburg, Stift Neumünster, Dekan Gerhard"/>
    <s v="E3582"/>
    <s v="Würzburg, Stift Neumünster"/>
    <s v="Reg. Boica 1, S. 343"/>
    <m/>
    <s v="München, Bayerisches Hauptstaatsarchiv"/>
    <s v="0.0.1188"/>
    <n v="1188"/>
    <x v="11"/>
    <s v="Unbekannt"/>
    <n v="7879"/>
    <s v="E3582"/>
    <n v="7879"/>
  </r>
  <r>
    <n v="2770"/>
    <s v="D944"/>
    <n v="7961"/>
    <x v="0"/>
    <s v="Würzburg, Stift Neumünster, Dekan Hermann"/>
    <s v="D944"/>
    <s v="Würzburg, Stift Neumünster"/>
    <s v="Reg. Boica 1, S. 383"/>
    <m/>
    <s v="München, Bayerisches Hauptstaatsarchiv"/>
    <s v="0.0.1199"/>
    <n v="1199"/>
    <x v="66"/>
    <s v="Unbekannt"/>
    <n v="7961"/>
    <s v="D944"/>
    <n v="7961"/>
  </r>
  <r>
    <n v="2771"/>
    <s v="D945"/>
    <n v="7962"/>
    <x v="0"/>
    <s v="Würzburg, Stift Neumünster, Dekan Hermann"/>
    <s v="D945"/>
    <s v="Würzburg, Stift Neumünster"/>
    <s v="Reg. Boica 1, S. 383"/>
    <m/>
    <s v="München, Bayerisches Hauptstaatsarchiv"/>
    <s v="0.0.1199"/>
    <n v="1199"/>
    <x v="66"/>
    <s v="Unbekannt"/>
    <n v="7962"/>
    <s v="D945"/>
    <n v="7962"/>
  </r>
  <r>
    <n v="2774"/>
    <s v="E3622"/>
    <n v="7965"/>
    <x v="0"/>
    <s v="Würzburg, Stift Neumünster, Dekan Hermann"/>
    <s v="E3622"/>
    <s v="Oberzell, Kloster"/>
    <s v="Reg. Boica 1, S. 159"/>
    <m/>
    <s v="München, Bayerisches Hauptstaatsarchiv"/>
    <s v="um 1200"/>
    <n v="1200"/>
    <x v="22"/>
    <s v="Unbekannt"/>
    <n v="7965"/>
    <s v="E3622"/>
    <n v="7965"/>
  </r>
  <r>
    <n v="2653"/>
    <s v="E3545"/>
    <n v="7803"/>
    <x v="0"/>
    <s v="Würzburg, Stift Neumünster, Dekan Wortwin"/>
    <s v="E3545"/>
    <e v="#NAME?"/>
    <s v="Ungedr.?"/>
    <m/>
    <s v="München, Bayerisches Hauptstaatsarchiv"/>
    <s v="0.0.1153"/>
    <n v="1153"/>
    <x v="146"/>
    <s v="Unbekannt"/>
    <n v="7803"/>
    <s v="E3545"/>
    <n v="7803"/>
  </r>
  <r>
    <n v="2658"/>
    <s v="E3546"/>
    <n v="7808"/>
    <x v="0"/>
    <s v="Würzburg, Stift Neumünster, Dispensator Konrad"/>
    <s v="E3546"/>
    <s v="Würzburg, Stift Neumünster"/>
    <s v="Reg. Boica 1, S. 243"/>
    <m/>
    <s v="München, Bayerisches Hauptstaatsarchiv"/>
    <s v="0.0.1161"/>
    <n v="1161"/>
    <x v="108"/>
    <s v="Unbekannt"/>
    <n v="7808"/>
    <s v="E3546"/>
    <n v="7808"/>
  </r>
  <r>
    <n v="2640"/>
    <s v="E3535"/>
    <n v="7790"/>
    <x v="0"/>
    <s v="Würzburg, Stift Neumünster, Propst Bruno"/>
    <s v="E3535"/>
    <s v="Würzburg, Stift Neumünster"/>
    <s v="Reg. Boica 1, S. 133"/>
    <m/>
    <s v="München, Bayerisches Hauptstaatsarchiv"/>
    <s v="0.0.1130"/>
    <n v="1130"/>
    <x v="111"/>
    <s v="Unbekannt"/>
    <n v="7790"/>
    <s v="E3535"/>
    <n v="7790"/>
  </r>
  <r>
    <n v="7503"/>
    <s v="F4887"/>
    <n v="14272"/>
    <x v="0"/>
    <s v="Xanten, Stfift"/>
    <s v="F4887"/>
    <s v=" "/>
    <s v="Ungedr.?"/>
    <m/>
    <s v="Xanten, Stiftsarchiv"/>
    <s v="0.0.1332"/>
    <n v="1332"/>
    <x v="235"/>
    <s v="Unbekannt"/>
    <s v="14272 Alle Aufnahmen unter dieser Zugangsnummer"/>
    <s v="F4887"/>
    <n v="14272"/>
  </r>
  <r>
    <n v="7529"/>
    <s v="F4942"/>
    <n v="14299"/>
    <x v="0"/>
    <s v="Xanten, Stift"/>
    <s v="F4942"/>
    <s v="Xanten, Stift"/>
    <s v="UB Xanten, Nr.105"/>
    <m/>
    <s v="Xanten, Stiftsarchiv"/>
    <s v="0.0.1230 ?"/>
    <n v="1230"/>
    <x v="59"/>
    <s v="Unbekannt"/>
    <s v="14299 Alle Aufnahmen unter dieser Zugangsnummer"/>
    <s v="F4942"/>
    <n v="14299"/>
  </r>
  <r>
    <n v="7501"/>
    <s v="F4883"/>
    <n v="14270"/>
    <x v="0"/>
    <s v="Xanten, Stift"/>
    <s v="F4883"/>
    <s v=" "/>
    <s v="Ungedr.?"/>
    <m/>
    <s v="Xanten, Stiftsarchiv"/>
    <s v="0.0.1250 ?"/>
    <n v="1250"/>
    <x v="9"/>
    <s v="Unbekannt"/>
    <s v="14270 Alle Aufnahmen unter dieser Zugangsnummer"/>
    <s v="F4883"/>
    <n v="14270"/>
  </r>
  <r>
    <n v="7502"/>
    <s v="F4885"/>
    <n v="14271"/>
    <x v="0"/>
    <s v="Xanten, Stift"/>
    <s v="F4885"/>
    <s v=" "/>
    <s v="Ungedr.?"/>
    <m/>
    <s v="Xanten, Stiftsarchiv"/>
    <s v="0.0.1250 ?"/>
    <n v="1250"/>
    <x v="9"/>
    <s v="Unbekannt"/>
    <s v="14271 Alle Aufnahmen unter dieser Zugangsnummer"/>
    <s v="F4885"/>
    <n v="14271"/>
  </r>
  <r>
    <n v="7531"/>
    <s v="F4944"/>
    <n v="14301"/>
    <x v="0"/>
    <s v="Xanten, Stift, Dekan Johannes , Xanten, Stift, Kapitel"/>
    <s v="F4944"/>
    <s v="Xanten, Stift, Pleban des Kreuzaltars, Xanten, Stift, Priester der St. Andreaskapelle, Xanten, Stift, Priester der St. Michaelskapelle, Xanten, Stift (Fond)"/>
    <s v="UB Xanten, Nr.106"/>
    <m/>
    <s v="Xanten, Stiftsarchiv"/>
    <s v="11.8.1231"/>
    <n v="1231"/>
    <x v="136"/>
    <s v="Montag"/>
    <s v="14301 Alle Aufnahmen unter dieser Zugangsnummer"/>
    <s v="F4944"/>
    <n v="14301"/>
  </r>
  <r>
    <n v="7544"/>
    <s v="F4972"/>
    <n v="14314"/>
    <x v="0"/>
    <s v="Xanten, Stift, Dekan Johannes , Xanten, Stift, Kapitel"/>
    <s v="F4972"/>
    <s v="Xanten, Stift"/>
    <s v="UB Xanten, Nr.136"/>
    <m/>
    <s v="Xanten, Stiftsarchiv"/>
    <s v="8.9.1242"/>
    <n v="1242"/>
    <x v="54"/>
    <s v="Montag"/>
    <s v="14314 Alle Aufnahmen unter dieser Zugangsnummer"/>
    <s v="F4972"/>
    <n v="14314"/>
  </r>
  <r>
    <n v="7545"/>
    <s v="F4974"/>
    <n v="14315"/>
    <x v="0"/>
    <s v="Xanten, Stift, Kapitel , K�ln, Stift St. Gereon, Kapitel, Bonn, Stift St. Cassius, Kapitel"/>
    <s v="F4974"/>
    <s v="Xanten, Stift"/>
    <s v="UB Xanten, Nr.120"/>
    <m/>
    <s v="Xanten, Stiftsarchiv"/>
    <s v="0.0.1236"/>
    <n v="1236"/>
    <x v="103"/>
    <s v="Unbekannt"/>
    <s v="14315 Alle Aufnahmen unter dieser Zugangsnummer"/>
    <s v="F4974"/>
    <n v="14315"/>
  </r>
  <r>
    <n v="7540"/>
    <s v="F4958"/>
    <n v="14310"/>
    <x v="0"/>
    <s v="Xanten, Stift, Propst , Xanten, Stift, Dekan, Xanten, Stift, Kapitel"/>
    <s v="F4958"/>
    <s v="Xanten, Stift"/>
    <s v="UB Xanten, Nr.129"/>
    <m/>
    <s v="Xanten, Stiftsarchiv"/>
    <s v="14.5.1239"/>
    <n v="1239"/>
    <x v="79"/>
    <s v="Samstag"/>
    <s v="14310 Alle Aufnahmen unter dieser Zugangsnummer"/>
    <s v="F4958"/>
    <n v="14310"/>
  </r>
  <r>
    <n v="7552"/>
    <s v="F4994"/>
    <n v="14323"/>
    <x v="0"/>
    <s v="Xanten, Stift, Propst Friedrich (identisch) , Xanten,- Archidiakon Friedrich"/>
    <s v="F4994"/>
    <s v="Xanten, Stift, Kapitel"/>
    <s v="UB Xanten, Nr.170"/>
    <m/>
    <s v="Xanten, Stiftsarchiv"/>
    <s v="11.6.1250"/>
    <n v="1250"/>
    <x v="9"/>
    <s v="Samstag"/>
    <s v="14323 Alle Aufnahmen unter dieser Zugangsnummer"/>
    <s v="F4994"/>
    <n v="14323"/>
  </r>
  <r>
    <n v="3304"/>
    <s v="D1085"/>
    <n v="8786"/>
    <x v="0"/>
    <s v="Xanten, Stift, Propst Gerhard (identisch) , Erzbistum K�ln,- Archidiakon Gerhard"/>
    <s v="D1085"/>
    <s v="Cappenberg, Stift"/>
    <s v="UB Westfäl. 2, Nr.2425 (582)"/>
    <m/>
    <s v="Cappenberg, Stiftsarchiv"/>
    <s v="0.0.1199"/>
    <n v="1199"/>
    <x v="66"/>
    <s v="Unbekannt"/>
    <n v="8786"/>
    <s v="D1085"/>
    <n v="8786"/>
  </r>
  <r>
    <n v="2863"/>
    <s v="E3732"/>
    <n v="8085"/>
    <x v="0"/>
    <s v="Xanten, Stift, Propst Gottfried"/>
    <s v="E3732"/>
    <s v="Kamp, Kloster"/>
    <s v="Reg. K�ln Ebb. 2, Nr.256"/>
    <m/>
    <s v="D�sseldorf, Hauptstaatsarchiv"/>
    <s v="0.0.1130"/>
    <n v="1130"/>
    <x v="111"/>
    <s v="Unbekannt"/>
    <n v="8085"/>
    <s v="E3732"/>
    <n v="8085"/>
  </r>
  <r>
    <n v="7522"/>
    <s v="F4930"/>
    <n v="14292"/>
    <x v="0"/>
    <s v="Xanten, Stift, Propst Gottfried (identisch) , Xanten,- Archidiakon Gottfried"/>
    <s v="F4930"/>
    <s v="Xanten, Stift, Kapitel"/>
    <s v="UB Xanten, Nr.92"/>
    <m/>
    <s v="Xanten, Stiftsarchiv"/>
    <s v="28.6.1226"/>
    <n v="1226"/>
    <x v="67"/>
    <s v="Sonntag"/>
    <s v="14292 Alle Aufnahmen unter dieser Zugangsnummer"/>
    <s v="F4930"/>
    <n v="14292"/>
  </r>
  <r>
    <n v="7533"/>
    <s v="F4947"/>
    <n v="14303"/>
    <x v="0"/>
    <s v="Xanten, Stift, Propst Gottfried (identisch) , Xanten,- Archidiakon Gottfried, Xanten, Stift, Dekan Johannes, Xanten, Stift, Kapitel"/>
    <s v="F4947"/>
    <s v="Xanten, Stift"/>
    <s v="UB Xanten, Nr.108"/>
    <m/>
    <s v="Xanten, Stiftsarchiv"/>
    <s v="11.12.1232"/>
    <n v="1232"/>
    <x v="48"/>
    <s v="Samstag"/>
    <s v="14303 Alle Aufnahmen unter dieser Zugangsnummer"/>
    <s v="F4947"/>
    <n v="14303"/>
  </r>
  <r>
    <n v="7546"/>
    <s v="F4980"/>
    <n v="14316"/>
    <x v="0"/>
    <s v="Xanten, Stift, Propst Heinrich (identisch) , Xanten,- Archidiakon Heinrich"/>
    <s v="F4980"/>
    <s v="Xanten, Stift, Kapitel"/>
    <s v="UB Xanten, Nr.141"/>
    <m/>
    <s v="Xanten, Stiftsarchiv"/>
    <s v="8.1.1245 ?"/>
    <n v="1245"/>
    <x v="55"/>
    <s v="Sonntag"/>
    <s v="14316 Alle Aufnahmen unter dieser Zugangsnummer"/>
    <s v="F4980"/>
    <n v="14316"/>
  </r>
  <r>
    <n v="7547"/>
    <s v="F4983"/>
    <n v="14317"/>
    <x v="0"/>
    <s v="Xanten, Stift, Propst Heinrich (identisch) , Xanten,- Archidiakon Heinrich"/>
    <s v="F4983"/>
    <s v="Xanten, Stift"/>
    <s v="UB Xanten, Nr.154"/>
    <m/>
    <s v="Xanten, Stiftsarchiv"/>
    <s v="3.4.1246"/>
    <n v="1246"/>
    <x v="70"/>
    <s v="Dienstag"/>
    <s v="14317 Alle Aufnahmen unter dieser Zugangsnummer"/>
    <s v="F4983"/>
    <n v="14317"/>
  </r>
  <r>
    <n v="7489"/>
    <s v="F4847"/>
    <n v="14258"/>
    <x v="0"/>
    <s v="Xanten, Stift, Propst Siegfried (identisch) , Xanten,- Archidiakon Siegfried"/>
    <s v="F4847"/>
    <s v="Vynen, Pfarrei, Xanten, Stift (Fond)"/>
    <s v="UB Xanten, Nr.40"/>
    <m/>
    <s v="Xanten, Stiftsarchiv"/>
    <s v="0.0.1167"/>
    <n v="1167"/>
    <x v="109"/>
    <s v="Unbekannt"/>
    <s v="14258 Alle Aufnahmen unter dieser Zugangsnummer"/>
    <s v="F4847"/>
    <n v="14258"/>
  </r>
  <r>
    <n v="7490"/>
    <s v="F4852"/>
    <n v="14259"/>
    <x v="0"/>
    <s v="Xanten, Stift, Propst Siegfried (identisch) , Xanten,- Archidiakon Siegfried"/>
    <s v="F4852"/>
    <s v="Xanten, Stift"/>
    <s v="UB Xanten, Nr.39"/>
    <m/>
    <s v="Xanten, Stiftsarchiv"/>
    <s v="0.0.1167"/>
    <n v="1167"/>
    <x v="109"/>
    <s v="Unbekannt"/>
    <s v="14259 Alle Aufnahmen unter dieser Zugangsnummer"/>
    <s v="F4852"/>
    <n v="14259"/>
  </r>
  <r>
    <n v="7498"/>
    <s v="F4876"/>
    <n v="14267"/>
    <x v="0"/>
    <s v="Xanten, Stift, Propst Siegfried (identisch) , Xanten,- Archidiakon Siegfried"/>
    <s v="F4876"/>
    <s v="Dorsten, Pfarrei, Xanten, Stift"/>
    <s v="UB Xanten, Nr.47"/>
    <m/>
    <s v="Xanten, Stiftsarchiv"/>
    <s v="0.0.1179 ?"/>
    <n v="1179"/>
    <x v="151"/>
    <s v="Unbekannt"/>
    <s v="14267 Alle Aufnahmen unter dieser Zugangsnummer"/>
    <s v="F4876"/>
    <n v="14267"/>
  </r>
  <r>
    <n v="3266"/>
    <s v="E4166"/>
    <n v="8748"/>
    <x v="0"/>
    <s v="Xanten, Stift, Propst Theobald (identisch) , Erzbistum K�ln,, Archidiakon Theobald (Propst zu Xanten)"/>
    <s v="E4166"/>
    <s v="Cappenberg, Stift"/>
    <s v="UB Westfäl. 2, Nr.1817 (299)"/>
    <m/>
    <s v="Cappenberg, Stiftsarchiv"/>
    <s v="0.0.1154"/>
    <n v="1154"/>
    <x v="123"/>
    <s v="Unbekannt"/>
    <n v="8748"/>
    <s v="E4166"/>
    <n v="8748"/>
  </r>
  <r>
    <n v="7579"/>
    <s v="F5204"/>
    <n v="14355"/>
    <x v="0"/>
    <s v="Zellerfeld, Kloster, Abt Albert , Goslar, Stift Georgenberg, Propst Berthold, Goslar, Stift St. Simonis und Judae, Scholaster Reinhard"/>
    <s v="F5204"/>
    <s v="Goslar, Stift St. Simonis und Judae"/>
    <s v="Ungedr.?"/>
    <m/>
    <s v="Goslar, Stadtarchiv"/>
    <s v="10.8.1274-10.8.1287"/>
    <n v="12741287"/>
    <x v="305"/>
    <s v="Unbekannt"/>
    <s v="14355 Alle Aufnahmen unter dieser Zugangsnummer"/>
    <s v="F5204"/>
    <n v="14355"/>
  </r>
  <r>
    <n v="9152"/>
    <s v="F1653A"/>
    <n v="80045"/>
    <x v="0"/>
    <s v="Z�hringen, Herzog Berthold II. von"/>
    <s v="F1653A"/>
    <s v="Schaffhausen, Kloster Allerheiligen"/>
    <s v="Urk. Reg. Schaffhausen, Nr.38; Baumann, QSchwG 3, Nr."/>
    <m/>
    <s v="Schaffhausen, Staatsarchiv"/>
    <s v="6.3.1102"/>
    <n v="1102"/>
    <x v="189"/>
    <s v="Donnerstag"/>
    <s v="80045 Alle Aufnahmen unter dieser Zugangsnummer"/>
    <s v="F1653A"/>
    <n v="80045"/>
  </r>
  <r>
    <n v="5220"/>
    <s v="F1121"/>
    <n v="11642"/>
    <x v="0"/>
    <s v="Z�hringen, Herzog Berthold IV. (identisch) , Burgund, Rektor, Z�hringen, Herzog Berthold IV. von"/>
    <s v="F1121"/>
    <s v="Z�rich, Stift, Propst Werner, Z�rich, Stift, Chorherren"/>
    <s v="UB Z�rich 1, Nr.329"/>
    <m/>
    <s v="Z�rich, Staatsarchiv"/>
    <s v="2.7.1177"/>
    <n v="1177"/>
    <x v="101"/>
    <s v="Samstag"/>
    <s v="11642 Alle Aufnahmen unter dieser Zugangsnummer"/>
    <s v="F1121"/>
    <n v="11642"/>
  </r>
  <r>
    <n v="4861"/>
    <s v="F522"/>
    <n v="11227"/>
    <x v="0"/>
    <s v="Z�hringen, Herzog Berthold IV. (identisch) , Burgund, Rektor, Z�hringen, Herzog Berthold IV. von"/>
    <s v="F522"/>
    <s v="Stein a.Rh., Kloster, Abt Burkhard"/>
    <s v="UB Basel 1, Nr. 43"/>
    <m/>
    <s v="Basel, Staatsarchiv"/>
    <s v="1.9.1169-24.12.1169"/>
    <n v="11691169"/>
    <x v="98"/>
    <s v="Unbekannt"/>
    <s v="11227 Alle Aufnahmen unter dieser Zugangsnummer"/>
    <s v="F522"/>
    <n v="11227"/>
  </r>
  <r>
    <n v="5221"/>
    <s v="F1123"/>
    <n v="11643"/>
    <x v="0"/>
    <s v="Z�hringen, Herzog Berthold IV. (identisch) , Burgund, Rektor, Z�hringen, Herzog Berthold IV. von (identisch)"/>
    <s v="F1123"/>
    <s v="Z�rich, Stift, Chorherren"/>
    <s v="UB Z�rich 1, Nr.339"/>
    <m/>
    <s v="Z�rich, Staatsarchiv"/>
    <s v="10.4.1185"/>
    <n v="1185"/>
    <x v="87"/>
    <s v="Mittwoch"/>
    <s v="11643 Alle Aufnahmen unter dieser Zugangsnummer"/>
    <s v="F1123"/>
    <n v="11643"/>
  </r>
  <r>
    <n v="5975"/>
    <s v="F2310"/>
    <n v="12545"/>
    <x v="0"/>
    <s v="Z�hringen, Herzog Berthold IV. von (identisch) , Burgund, Rektor, Z�hringen, Herzog Berthold IV. von"/>
    <s v="F2310"/>
    <s v="Hautcret, Kloster"/>
    <s v="MDR 12,2, S. 13; Reg. Schweiz, Nr.2049"/>
    <m/>
    <s v="Lausanne, Staatsarchiv"/>
    <s v="0.0.1157"/>
    <n v="1157"/>
    <x v="110"/>
    <s v="Unbekannt"/>
    <n v="12545"/>
    <s v="F2310"/>
    <n v="12545"/>
  </r>
  <r>
    <n v="1123"/>
    <s v="C600"/>
    <n v="5016"/>
    <x v="0"/>
    <s v="Z�hringen, Herzog Berthold V. von"/>
    <s v="C600"/>
    <s v="St. Blasien, Kloster"/>
    <s v="Ungedr.?"/>
    <m/>
    <s v="Karlsruhe, Generallandesarchiv"/>
    <s v="0.0.1200"/>
    <n v="1200"/>
    <x v="22"/>
    <s v="Unbekannt"/>
    <n v="5016"/>
    <s v="C600"/>
    <n v="5016"/>
  </r>
  <r>
    <n v="1124"/>
    <s v="C576"/>
    <n v="5017"/>
    <x v="0"/>
    <s v="Z�hringen, Herzog Berthold V. von"/>
    <s v="C576"/>
    <s v="St. Blasien, Kloster"/>
    <s v="UB Z�rich 1, Nr.358"/>
    <m/>
    <s v="Karlsruhe, Generallandesarchiv"/>
    <s v="0.0.1200"/>
    <n v="1200"/>
    <x v="22"/>
    <s v="Unbekannt"/>
    <n v="5017"/>
    <s v="C576"/>
    <n v="5017"/>
  </r>
  <r>
    <n v="5222"/>
    <s v="F1125"/>
    <n v="11644"/>
    <x v="0"/>
    <s v="Z�hringen, Herzog Berthold V. von (identisch) , Burgund, Rektor, Z�hringen, Herzog Berthold V. von (identisch), Z�rich, Kastvogt, Z�hringen, Herzog Berthold V. von"/>
    <s v="F1125"/>
    <s v="Z�rich, Stift"/>
    <s v="UB Z�rich 1, Nr.343"/>
    <m/>
    <s v="Z�rich, Staatsarchiv"/>
    <s v="29.8.1187"/>
    <n v="1187"/>
    <x v="183"/>
    <s v="Samstag"/>
    <s v="11644 Alle Aufnahmen unter dieser Zugangsnummer"/>
    <s v="F1125"/>
    <n v="11644"/>
  </r>
  <r>
    <n v="5028"/>
    <s v="F828"/>
    <n v="11423"/>
    <x v="0"/>
    <s v="Z�hringen, Herzog Berthold V. von (identisch) , Z�rich, Kastvogt, Z�hringen, Herzog Berthold V. von"/>
    <s v="F828"/>
    <s v="Z�rich, Kloster"/>
    <s v="UB Z�rich 1, Nr.366"/>
    <m/>
    <s v="Z�rich, Staatsarchiv"/>
    <s v="27.3.1210"/>
    <n v="1210"/>
    <x v="95"/>
    <s v="Samstag"/>
    <s v="11423 Alle Aufnahmen unter dieser Zugangsnummer"/>
    <s v="F828"/>
    <n v="11423"/>
  </r>
  <r>
    <n v="7482"/>
    <s v="F5052"/>
    <n v="14248"/>
    <x v="0"/>
    <s v="Ziegenberg, Gebhard von (nw. Witzenhausen, Hessen)"/>
    <s v="F5052"/>
    <s v="Hilwartshausen, Kloster"/>
    <s v="Hempel 1, Sp. 251, Nr.22"/>
    <m/>
    <s v="Hannover, Hauptstaatsarchiv"/>
    <s v="0.0.1247"/>
    <n v="1247"/>
    <x v="56"/>
    <s v="Unbekannt"/>
    <s v="14248 Alle Aufnahmen unter dieser Zugangsnummer"/>
    <s v="F5052"/>
    <n v="14248"/>
  </r>
  <r>
    <n v="7568"/>
    <s v="F5127"/>
    <n v="14342"/>
    <x v="0"/>
    <s v="Ziegenberg, Giso von (Edelherr)"/>
    <s v="F5127"/>
    <s v="Beuren, Kloster, Mariengarten, Kloster (Fond)"/>
    <s v=" "/>
    <m/>
    <s v="Hannover, Hauptstaatsarchiv"/>
    <s v="0.0.1245 ?"/>
    <n v="1245"/>
    <x v="55"/>
    <s v="Unbekannt"/>
    <s v="14342 Alle Aufnahmen unter dieser Zugangsnummer"/>
    <s v="F5127"/>
    <n v="14342"/>
  </r>
  <r>
    <n v="7569"/>
    <s v="R5859"/>
    <n v="14343"/>
    <x v="0"/>
    <s v="Ziegenberg, Giso von (Edelherr)"/>
    <s v="R5859"/>
    <s v="Beuren, Kloster, Mariengarten, Kloster (Fond)"/>
    <s v="v. UB Mariengarten, S. 33f., Nr. 4"/>
    <m/>
    <s v="Hannover, Hauptstaatsarchiv"/>
    <s v="31.12.1245"/>
    <n v="1245"/>
    <x v="55"/>
    <s v="Sonntag"/>
    <s v="14343 Alle Aufnahmen unter dieser Zugangsnummer"/>
    <s v="R5859"/>
    <n v="14343"/>
  </r>
  <r>
    <n v="4027"/>
    <s v="D1290"/>
    <n v="10149"/>
    <x v="0"/>
    <s v="Ziegenberg, Vogt Hermann"/>
    <s v="D1290"/>
    <s v="Hilwartshausen, Kloster"/>
    <s v="Ungedr.?"/>
    <m/>
    <s v="Hannover, Hauptstaatsarchiv"/>
    <s v="30.3.1246"/>
    <n v="1246"/>
    <x v="70"/>
    <s v="Freitag"/>
    <n v="10149"/>
    <s v="D1290"/>
    <n v="10149"/>
  </r>
  <r>
    <n v="8554"/>
    <s v="F8058"/>
    <n v="15569"/>
    <x v="0"/>
    <s v="Ziegenhain, Graf Berthold"/>
    <s v="F8058"/>
    <s v="Spieskappel, Praemonstratenserstift, Abt Giselbert und Br�der"/>
    <s v="fehlt bei List"/>
    <m/>
    <s v="Marburg, StA"/>
    <s v="23.11.1248"/>
    <n v="1248"/>
    <x v="8"/>
    <s v="Montag"/>
    <s v="15569 Alle Aufnahmen unter dieser Zugangsnummer"/>
    <s v="F8058"/>
    <n v="15569"/>
  </r>
  <r>
    <n v="2111"/>
    <s v="E2957"/>
    <n v="6966"/>
    <x v="0"/>
    <s v="Ziegenhain, Graf Friedrich von , Ziegenhain, Graf Ludwig I. von, Falkenstein, Graf Burkhard II. von, Hachborn, Albert von, Wegebach, Graf Heinrich von"/>
    <s v="E2957"/>
    <s v="- Deutschorden, Marburg, Deutschordenshaus (Fond)"/>
    <s v="UB DO Hessen 1, Nr.1; Dobenecker 2, Nr.1346"/>
    <m/>
    <s v="Marburg, Staatsarchiv"/>
    <s v="0.8.1207"/>
    <n v="1207"/>
    <x v="198"/>
    <s v="Unbekannt"/>
    <n v="6966"/>
    <s v="E2957"/>
    <n v="6966"/>
  </r>
  <r>
    <n v="8529"/>
    <s v="D1866"/>
    <n v="15542"/>
    <x v="0"/>
    <s v="Ziegenhain, Graf Gottfried"/>
    <s v="D1866"/>
    <s v="Spieskappel, Kloster St. Johannis"/>
    <s v="-"/>
    <m/>
    <s v="Marburg, StA"/>
    <s v="7.2.1232"/>
    <n v="1232"/>
    <x v="48"/>
    <s v="Samstag"/>
    <s v="15542 Alle Aufnahmen unter dieser Zugangsnummer"/>
    <s v="D1866"/>
    <n v="15542"/>
  </r>
  <r>
    <n v="8549"/>
    <s v="F8047"/>
    <n v="15564"/>
    <x v="0"/>
    <s v="Ziegenhain, Graf Gottfried"/>
    <s v="F8047"/>
    <s v="Spieskappel, Praemonstratenserstift"/>
    <s v="Kuchenbecker, Nr. 40, S. 208; List, S. 125"/>
    <m/>
    <s v="Marburg, StA"/>
    <s v="10.2.1245"/>
    <n v="1245"/>
    <x v="55"/>
    <s v="Freitag"/>
    <s v="15564 Alle Aufnahmen unter dieser Zugangsnummer"/>
    <s v="F8047"/>
    <n v="15564"/>
  </r>
  <r>
    <n v="1794"/>
    <s v="E2709"/>
    <n v="6058"/>
    <x v="0"/>
    <s v="Ziegenhain, Graf Gottfried III. von (od. IV.)"/>
    <s v="E2709"/>
    <s v="Haina, Kloster"/>
    <s v="Reg. Haina 1, Nr.50"/>
    <m/>
    <s v="Marburg, Staatsarchiv"/>
    <s v="0.0.1229"/>
    <n v="1229"/>
    <x v="63"/>
    <s v="Unbekannt"/>
    <n v="6058"/>
    <s v="E2709"/>
    <n v="6058"/>
  </r>
  <r>
    <n v="1810"/>
    <s v="E3336"/>
    <n v="6074"/>
    <x v="0"/>
    <s v="Ziegenhain, Graf Gottfried von , Ziegenhain, Graf Berthold von (Gebr�der)"/>
    <s v="E3336"/>
    <s v="Haina, Kloster"/>
    <s v="Reg. Haina 1, Nr.128"/>
    <s v="http://www.lagis-hessen.de/de/subjects/idrec/sn/zig/id/220"/>
    <s v="Marburg, Staatsarchiv"/>
    <s v="0.0.1241"/>
    <n v="1241"/>
    <x v="38"/>
    <s v="Unbekannt"/>
    <n v="6074"/>
    <s v="E3336"/>
    <n v="6074"/>
  </r>
  <r>
    <n v="1811"/>
    <s v="D873"/>
    <n v="6075"/>
    <x v="0"/>
    <s v="Ziegenhain, Graf Gozmar IV. von"/>
    <s v="D873"/>
    <s v="Haina, Kloster"/>
    <s v="Reg. Haina 1, Nr.126"/>
    <s v="http://www.lagis-hessen.de/de/subjects/idrec/sn/zig/id/219"/>
    <s v="Marburg, Staatsarchiv"/>
    <s v="0.0.1214-0.0.1242"/>
    <n v="12141242"/>
    <x v="54"/>
    <s v="Unbekannt"/>
    <n v="6075"/>
    <s v="D873"/>
    <n v="6075"/>
  </r>
  <r>
    <n v="1784"/>
    <s v="E2717"/>
    <n v="6048"/>
    <x v="0"/>
    <s v="Ziegenhain, Graf Heinrich II. von"/>
    <s v="E2717"/>
    <s v="Haina, Kloster"/>
    <s v="Ann. Hass. 11, S. 122; Reg. Haina 1, Nr.11 (u. S. 436)"/>
    <m/>
    <s v="Marburg, Staatsarchiv"/>
    <s v="11.5.1214"/>
    <n v="1214"/>
    <x v="2"/>
    <s v="Sonntag"/>
    <s v="6048 Alle Aufnahmen unter dieser Zugangsnummer"/>
    <s v="E2717"/>
    <n v="6048"/>
  </r>
  <r>
    <n v="8652"/>
    <s v="F8253"/>
    <n v="15677"/>
    <x v="0"/>
    <s v="Ziegenhain, Graf Ludwig"/>
    <s v="F8253"/>
    <s v="Konradsdorf, Kloster"/>
    <s v=" "/>
    <m/>
    <s v="Marburg, StA"/>
    <s v="1.7.1212"/>
    <n v="1212"/>
    <x v="149"/>
    <s v="Sonntag"/>
    <s v="15677 Alle Aufnahmen unter dieser Zugangsnummer"/>
    <s v="F8253"/>
    <n v="15677"/>
  </r>
  <r>
    <n v="8526"/>
    <s v="D1864"/>
    <n v="15539"/>
    <x v="0"/>
    <s v="Ziegenhain, Graf Wigger (Wicherus)"/>
    <s v="D1864"/>
    <s v="Spieskappel, Kloster"/>
    <s v="List, S. 308"/>
    <m/>
    <s v="Marburg, StA"/>
    <s v="0.0.1214-0.0.1240"/>
    <n v="12141240"/>
    <x v="64"/>
    <s v="Unbekannt"/>
    <s v="15539 Alle Aufnahmen unter dieser Zugangsnummer"/>
    <s v="D1864"/>
    <n v="15539"/>
  </r>
  <r>
    <n v="8528"/>
    <s v="E6029"/>
    <n v="15541"/>
    <x v="0"/>
    <s v="Ziegenhain, Grafen Gottfried und Berthold"/>
    <s v="E6029"/>
    <s v="Spieskappel, Propst Heinrich und Br�der"/>
    <s v="Ledderhose 3, Anh. 1, Nr. 7; List, S. 97"/>
    <m/>
    <s v="Marburg, StA"/>
    <s v="0.0.1231"/>
    <n v="1231"/>
    <x v="136"/>
    <s v="Unbekannt"/>
    <s v="15541 Alle Aufnahmen unter dieser Zugangsnummer"/>
    <s v="E6029"/>
    <n v="15541"/>
  </r>
  <r>
    <n v="8531"/>
    <s v="D1867"/>
    <n v="15545"/>
    <x v="0"/>
    <s v="Ziegenhain, Grafen Gottfried und Berthold"/>
    <s v="D1867"/>
    <s v="Spieskappel, Stift St. Johannes Baptist, Propst Heinrich"/>
    <s v="Wenck, Hess. LG 3, S. 108, Nr. 114"/>
    <m/>
    <s v="Marburg, StA"/>
    <s v="0.0.1233"/>
    <n v="1233"/>
    <x v="68"/>
    <s v="Unbekannt"/>
    <s v="15545 Alle Aufnahmen unter dieser Zugangsnummer"/>
    <s v="D1867"/>
    <n v="15545"/>
  </r>
  <r>
    <n v="6705"/>
    <s v="F3230"/>
    <n v="13386"/>
    <x v="0"/>
    <s v="Zofingen, Stift, Prior Ulrich von �berlingen , Zofingen, Stift, Konvent (Dominikaner)"/>
    <s v="F3230"/>
    <s v="Zofingen, Stift (Fond)"/>
    <s v="Aargauer Urk. 10, Nr.22; RQ. Aargau 5, Nr.16b"/>
    <m/>
    <s v="Aarau, Staatsarchiv"/>
    <s v="10.7.1286"/>
    <n v="1286"/>
    <x v="206"/>
    <s v="Mittwoch"/>
    <s v="13386 Alle Aufnahmen unter dieser Zugangsnummer"/>
    <s v="F3230"/>
    <n v="13386"/>
  </r>
  <r>
    <n v="6701"/>
    <s v="F3220"/>
    <n v="13382"/>
    <x v="0"/>
    <s v="Zofingen, Stift, Propst Rudolf , Zofingen, Stift, Kapitel"/>
    <s v="F3220"/>
    <s v="Zofingen, Stift"/>
    <s v="RQ. Aargau 5, Nr.2; Aargauer Urk. 10, Nr.2"/>
    <m/>
    <s v="Aarau, Staatsarchiv"/>
    <s v="3.9.1242"/>
    <n v="1242"/>
    <x v="54"/>
    <s v="Mittwoch"/>
    <s v="13382 Alle Aufnahmen unter dieser Zugangsnummer"/>
    <s v="F3220"/>
    <n v="13382"/>
  </r>
  <r>
    <n v="5799"/>
    <s v="F1833"/>
    <n v="12326"/>
    <x v="0"/>
    <s v="Zofingen, Stift, Propst Rudolf , Zofingen, Stift, Kapitel"/>
    <s v="F1833"/>
    <s v="St. Urban, Kloster, Abt, St. Urban, Kloster, Konvent"/>
    <s v="UB Solothurn 1, Nr.440; QW. Schweiz 1,1, Nr.500"/>
    <m/>
    <s v="Luzern, Staatsarchiv"/>
    <s v="0.0.1245"/>
    <n v="1245"/>
    <x v="55"/>
    <s v="Unbekannt"/>
    <s v="12326 Alle Aufnahmen unter dieser Zugangsnummer"/>
    <s v="F1833"/>
    <n v="12326"/>
  </r>
  <r>
    <n v="6699"/>
    <s v="F3217"/>
    <n v="13380"/>
    <x v="0"/>
    <s v="Z�rich (Rat und Gemeinde)"/>
    <s v="F3217"/>
    <s v="Sch�nenwerd, Heinrich von, Sch�nenwerd, Johann von (Sohn d. Heinrich v. S.), Wettingen, Kloster (Fond)"/>
    <s v="UB Z�rich 3, Nr.994; Archiv Wettingen, S. 538"/>
    <m/>
    <s v="Aarau, Staatsarchiv"/>
    <s v="20.1.1257"/>
    <n v="1257"/>
    <x v="37"/>
    <s v="Samstag"/>
    <s v="13380 Alle Aufnahmen unter dieser Zugangsnummer"/>
    <s v="F3217"/>
    <n v="13380"/>
  </r>
  <r>
    <n v="5165"/>
    <s v="F1035"/>
    <n v="11585"/>
    <x v="0"/>
    <s v="Z�rich, Hugo Brun (B�rger) , Z�rich, Rudolf (B�rger)"/>
    <s v="F1035"/>
    <s v="Kappel, Kloster"/>
    <s v="UB Z�rich 1, Nr.405"/>
    <m/>
    <s v="Z�rich, Staatsarchiv"/>
    <s v="vor 1221.11.22"/>
    <n v="1221"/>
    <x v="76"/>
    <s v="Unbekannt"/>
    <s v="11585 Alle Aufnahmen unter dieser Zugangsnummer"/>
    <s v="F1035"/>
    <n v="11585"/>
  </r>
  <r>
    <n v="5139"/>
    <s v="F1002"/>
    <n v="11559"/>
    <x v="0"/>
    <s v="Z�rich, Kloster, �btissin"/>
    <s v="F1002"/>
    <s v="St. Blasien, Kloster"/>
    <s v="UB Z�rich 1, Nr.424"/>
    <m/>
    <s v="Z�rich, Staatsarchiv"/>
    <s v="vor 1224.9.24"/>
    <n v="1224"/>
    <x v="134"/>
    <s v="Unbekannt"/>
    <s v="11559 Alle Aufnahmen unter dieser Zugangsnummer"/>
    <s v="F1002"/>
    <n v="11559"/>
  </r>
  <r>
    <n v="5140"/>
    <s v="F1003"/>
    <n v="11560"/>
    <x v="0"/>
    <s v="Z�rich, Kloster, �btissin"/>
    <s v="F1003"/>
    <s v="St. Blasien, Kloster"/>
    <s v="UB Z�rich 1, Nr.424"/>
    <m/>
    <s v="Z�rich, Staatsarchiv"/>
    <s v="vor 1224.9.24"/>
    <n v="1224"/>
    <x v="134"/>
    <s v="Unbekannt"/>
    <s v="11560 Alle Aufnahmen unter dieser Zugangsnummer"/>
    <s v="F1003"/>
    <n v="11560"/>
  </r>
  <r>
    <n v="5056"/>
    <s v="F871"/>
    <n v="11459"/>
    <x v="0"/>
    <s v="Z�rich, Kloster, �btissin"/>
    <s v="F871"/>
    <s v="Z�rich, B�rger (mehrere), Z�rich, Kloster (Fond)"/>
    <s v="UB Z�rich 2, Nr.559"/>
    <m/>
    <s v="Z�rich, Stadtarchiv"/>
    <s v="0.0.1244 ?"/>
    <n v="1244"/>
    <x v="52"/>
    <s v="Unbekannt"/>
    <n v="11459"/>
    <s v="F871"/>
    <n v="11459"/>
  </r>
  <r>
    <n v="5227"/>
    <s v="F1133"/>
    <n v="11650"/>
    <x v="0"/>
    <s v="Z�rich, Kloster, �btissin Adelheid"/>
    <s v="F1133"/>
    <s v="Z�rich, Stift (Fond), Z�rich, St. Peter, Pleban Konrad, Z�rich, St. Stephan, Pleban Otto"/>
    <s v="UB Z�rich 1, Nr.416"/>
    <m/>
    <s v="Z�rich, Staatsarchiv"/>
    <s v="0.0.1222-0.0.1227"/>
    <n v="12221227"/>
    <x v="57"/>
    <s v="Unbekannt"/>
    <s v="11650 Alle Aufnahmen unter dieser Zugangsnummer"/>
    <s v="F1133"/>
    <n v="11650"/>
  </r>
  <r>
    <n v="5471"/>
    <s v="F1370"/>
    <n v="11942"/>
    <x v="0"/>
    <s v="Z�rich, Kloster, �btissin Judenta"/>
    <s v="F1370"/>
    <s v="Bistum Konstanz, Bischof Heinrich, Engelberg, Kloster (Fond)"/>
    <s v="UB Z�rich 2, Nr.498; QW. Schweiz 1,1, Nr.366"/>
    <m/>
    <s v="Engelberg, Stiftsarchiv"/>
    <s v="16.1.1235"/>
    <n v="1235"/>
    <x v="14"/>
    <s v="Dienstag"/>
    <s v="11942 Alle Aufnahmen unter dieser Zugangsnummer"/>
    <s v="F1370"/>
    <n v="11942"/>
  </r>
  <r>
    <n v="5141"/>
    <s v="F1005"/>
    <n v="11561"/>
    <x v="0"/>
    <s v="Z�rich, Kloster, �btissin Judenta"/>
    <s v="F1005"/>
    <s v="St. Blasien, Kloster, Abt Hermann"/>
    <s v="UB Z�rich 1, Nr.471"/>
    <m/>
    <s v="Z�rich, Staatsarchiv"/>
    <s v="0.3.1231-0.9.1231"/>
    <n v="12311231"/>
    <x v="136"/>
    <s v="Unbekannt"/>
    <s v="11561 Alle Aufnahmen unter dieser Zugangsnummer"/>
    <s v="F1005"/>
    <n v="11561"/>
  </r>
  <r>
    <n v="5150"/>
    <s v="F1016"/>
    <n v="11570"/>
    <x v="0"/>
    <s v="Z�rich, Kloster, �btissin Judenta"/>
    <s v="F1016"/>
    <s v="Kappel, Kloster"/>
    <s v="UB Z�rich 2, Nr.766"/>
    <m/>
    <s v="Z�rich, Staatsarchiv"/>
    <s v="3.6.1249"/>
    <n v="1249"/>
    <x v="45"/>
    <s v="Donnerstag"/>
    <s v="11570 Alle Aufnahmen unter dieser Zugangsnummer"/>
    <s v="F1016"/>
    <n v="11570"/>
  </r>
  <r>
    <n v="5087"/>
    <s v="F931"/>
    <n v="11505"/>
    <x v="0"/>
    <s v="Z�rich, Kloster, �btissin Judenta"/>
    <s v="F931"/>
    <s v="Z�richberg, Stift, Propst, Z�richberg, Stift, Kapitel"/>
    <s v="UB Z�rich 1, Nr.495"/>
    <m/>
    <s v="Z�rich, Staatsarchiv"/>
    <s v="0.0.1234"/>
    <n v="1234"/>
    <x v="51"/>
    <s v="Unbekannt"/>
    <s v="11505 Alle Aufnahmen unter dieser Zugangsnummer"/>
    <s v="F931"/>
    <n v="11505"/>
  </r>
  <r>
    <n v="5052"/>
    <s v="F866"/>
    <n v="11455"/>
    <x v="0"/>
    <s v="Z�rich, Kloster, �btissin Judenta"/>
    <s v="F866"/>
    <s v="Z�rich, Kloster (Fond), - Heinrich Judemann (Ritter)"/>
    <s v="UB Z�rich 1, Nr.453"/>
    <m/>
    <s v="Z�rich, Stadtarchiv"/>
    <s v="10.3.1230-16.3.1230"/>
    <n v="12301230"/>
    <x v="59"/>
    <s v="Unbekannt"/>
    <n v="11455"/>
    <s v="F866"/>
    <n v="11455"/>
  </r>
  <r>
    <n v="5053"/>
    <s v="F867"/>
    <n v="11456"/>
    <x v="0"/>
    <s v="Z�rich, Kloster, �btissin Judenta"/>
    <s v="F867"/>
    <s v="Z�rich, Kloster (Fond), - Hugo Brun (Ritter)"/>
    <s v="UB Z�rich 1, Nr.469"/>
    <m/>
    <s v="Z�rich, Stadtarchiv"/>
    <s v="9.9.1231"/>
    <n v="1231"/>
    <x v="136"/>
    <s v="Dienstag"/>
    <s v="11456 Alle Aufnahmen unter dieser Zugangsnummer"/>
    <s v="F867"/>
    <n v="11456"/>
  </r>
  <r>
    <n v="5017"/>
    <s v="F776"/>
    <n v="11386"/>
    <x v="0"/>
    <s v="Z�rich, Kloster, �btissin Judenta"/>
    <s v="F776"/>
    <s v="Oetenbach, Kloster"/>
    <s v="UB Z�rich 2, Nr.515"/>
    <m/>
    <s v="Z�rich, Staatsarchiv"/>
    <s v="vor 1238.9.24"/>
    <n v="1238"/>
    <x v="6"/>
    <s v="Unbekannt"/>
    <s v="11386 Alle Aufnahmen unter dieser Zugangsnummer"/>
    <s v="F776"/>
    <n v="11386"/>
  </r>
  <r>
    <n v="5020"/>
    <s v="F782"/>
    <n v="11389"/>
    <x v="0"/>
    <s v="Z�rich, Kloster, �btissin Judenta"/>
    <s v="F782"/>
    <s v="Oetenbach, Kloster"/>
    <s v="UB Z�rich 2, Nr.576"/>
    <m/>
    <s v="Z�rich, Staatsarchiv"/>
    <s v="13.2.1243"/>
    <n v="1243"/>
    <x v="47"/>
    <s v="Freitag"/>
    <s v="11389 Alle Aufnahmen unter dieser Zugangsnummer"/>
    <s v="F782"/>
    <n v="11389"/>
  </r>
  <r>
    <n v="5022"/>
    <s v="F786"/>
    <n v="11391"/>
    <x v="0"/>
    <s v="Z�rich, Kloster, �btissin Judenta"/>
    <s v="F786"/>
    <s v="Oetenbach, Kloster"/>
    <s v="UB Z�rich 2, Nr.636"/>
    <m/>
    <s v="Z�rich, Staatsarchiv"/>
    <s v="14.3.1246"/>
    <n v="1246"/>
    <x v="70"/>
    <s v="Mittwoch"/>
    <s v="11391 Alle Aufnahmen unter dieser Zugangsnummer"/>
    <s v="F786"/>
    <n v="11391"/>
  </r>
  <r>
    <n v="5023"/>
    <s v="F788"/>
    <n v="11392"/>
    <x v="0"/>
    <s v="Z�rich, Kloster, �btissin Judenta"/>
    <s v="F788"/>
    <s v="Oetenbach, Kloster"/>
    <s v="UB Z�rich 2, Nr.637"/>
    <m/>
    <s v="Z�rich, Staatsarchiv"/>
    <s v="4.4.1246"/>
    <n v="1246"/>
    <x v="70"/>
    <s v="Mittwoch"/>
    <s v="11392 Alle Aufnahmen unter dieser Zugangsnummer"/>
    <s v="F788"/>
    <n v="11392"/>
  </r>
  <r>
    <n v="5024"/>
    <s v="F790"/>
    <n v="11393"/>
    <x v="0"/>
    <s v="Z�rich, Kloster, �btissin Judenta"/>
    <s v="F790"/>
    <s v="Oetenbach, Kloster"/>
    <s v="UB Z�rich 2, Nr.651"/>
    <m/>
    <s v="Z�rich, Staatsarchiv"/>
    <s v="2.2.1247"/>
    <n v="1247"/>
    <x v="56"/>
    <s v="Samstag"/>
    <s v="11393 Alle Aufnahmen unter dieser Zugangsnummer"/>
    <s v="F790"/>
    <n v="11393"/>
  </r>
  <r>
    <n v="5034"/>
    <s v="F836"/>
    <n v="11430"/>
    <x v="0"/>
    <s v="Z�rich, Kloster, �btissin Judenta"/>
    <s v="F836"/>
    <s v="St. Blasien, Kloster, Abt, Z�rich, Kloster (Fond)"/>
    <s v="UB Z�rich 1, Nr.471"/>
    <m/>
    <s v="Z�rich, Staatsarchiv"/>
    <s v="0.3.1231-0.9.1231"/>
    <n v="12311231"/>
    <x v="136"/>
    <s v="Unbekannt"/>
    <s v="11430 Alle Aufnahmen unter dieser Zugangsnummer"/>
    <s v="F836"/>
    <n v="11430"/>
  </r>
  <r>
    <n v="6704"/>
    <s v="F3227"/>
    <n v="13385"/>
    <x v="0"/>
    <s v="Z�rich, Kloster, �btissin Mechthild"/>
    <s v="F3227"/>
    <s v="Z�rich, R�deger Manesse, Z�rich, Johann Manesse (Bruder d. R�deger Manesse), Z�rich, Anna Manesse (Schwester d. R�deger Manesse), St. Blasien, Kloster"/>
    <s v="UB Z�rich 3, Nr.986"/>
    <m/>
    <s v="Aarau, Staatsarchiv"/>
    <s v="10.12.1256"/>
    <n v="1256"/>
    <x v="40"/>
    <s v="Sonntag"/>
    <s v="13385 Alle Aufnahmen unter dieser Zugangsnummer"/>
    <s v="F3227"/>
    <n v="13385"/>
  </r>
  <r>
    <n v="5054"/>
    <s v="F868"/>
    <n v="11457"/>
    <x v="0"/>
    <s v="Z�rich, Kloster, Subdiakon Rudolf Manesse"/>
    <s v="F868"/>
    <s v="Z�rich, Kloster, �btissin Judenta, Z�rich, Kloster, Konvent"/>
    <s v="UB Z�rich 2, Nr.542"/>
    <m/>
    <s v="Z�rich, Stadtarchiv"/>
    <s v="vor 1240.9.24"/>
    <n v="1240"/>
    <x v="64"/>
    <s v="Unbekannt"/>
    <s v="11457 Alle Aufnahmen unter dieser Zugangsnummer"/>
    <s v="F868"/>
    <n v="11457"/>
  </r>
  <r>
    <n v="5215"/>
    <s v="F1111"/>
    <n v="11636"/>
    <x v="0"/>
    <s v="Z�rich, Konrad Albus (B�rger)"/>
    <s v="F1111"/>
    <s v="Kappel, Kloster (Fond)"/>
    <s v="UB Z�rich 2, Nr.793"/>
    <m/>
    <s v="Z�rich, Staatsarchiv"/>
    <s v="17.2.1251"/>
    <n v="1251"/>
    <x v="117"/>
    <s v="Freitag"/>
    <s v="11636 Alle Aufnahmen unter dieser Zugangsnummer"/>
    <s v="F1111"/>
    <n v="11636"/>
  </r>
  <r>
    <n v="5167"/>
    <s v="F1038"/>
    <n v="11587"/>
    <x v="0"/>
    <s v="Z�rich, Konrad Albus (Ritter)"/>
    <s v="F1038"/>
    <s v="Kappel, Kloster"/>
    <s v="UB Z�rich 1, Nr.414"/>
    <m/>
    <s v="Z�rich, Staatsarchiv"/>
    <s v="0.0.1222"/>
    <n v="1222"/>
    <x v="138"/>
    <s v="Unbekannt"/>
    <s v="11587 Alle Aufnahmen unter dieser Zugangsnummer"/>
    <s v="F1038"/>
    <n v="11587"/>
  </r>
  <r>
    <n v="5168"/>
    <s v="F1039"/>
    <n v="11588"/>
    <x v="0"/>
    <s v="Z�rich, Konrad Albus (Ritter)"/>
    <s v="F1039"/>
    <s v="Kappel, Kloster"/>
    <s v="UB Z�rich 1, Nr.414"/>
    <m/>
    <s v="Z�rich, Staatsarchiv"/>
    <s v="0.0.1222"/>
    <n v="1222"/>
    <x v="138"/>
    <s v="Unbekannt"/>
    <s v="11588 Alle Aufnahmen unter dieser Zugangsnummer"/>
    <s v="F1039"/>
    <n v="11588"/>
  </r>
  <r>
    <n v="5088"/>
    <s v="F933"/>
    <n v="11506"/>
    <x v="0"/>
    <s v="Z�rich, Konrad Yrant (B�rger) , Z�rich, Heinrich (Neffe d. Konrad Yrant)"/>
    <s v="F933"/>
    <s v="Z�rich, Dominikaner"/>
    <s v="UB Z�rich 2, Nr.571"/>
    <m/>
    <s v="Z�rich, Staatsarchiv"/>
    <s v="0.0.1242"/>
    <n v="1242"/>
    <x v="54"/>
    <s v="Unbekannt"/>
    <s v="11506 Alle Aufnahmen unter dieser Zugangsnummer"/>
    <s v="F933"/>
    <n v="11506"/>
  </r>
  <r>
    <n v="5086"/>
    <s v="F930"/>
    <n v="11504"/>
    <x v="0"/>
    <s v="Z�rich, Konrad Yrant (B�rger, Institor) , Z�rich, Heinrich (Neffe d. Konrad Yrant)"/>
    <s v="F930"/>
    <s v="Z�rich, Dominikaner, Prior Hugo"/>
    <s v="UB Z�rich 1, Nr.478"/>
    <m/>
    <s v="Z�rich, Staatsarchiv"/>
    <s v="0.0.1232"/>
    <n v="1232"/>
    <x v="48"/>
    <s v="Unbekannt"/>
    <s v="11504 Alle Aufnahmen unter dieser Zugangsnummer"/>
    <s v="F930"/>
    <n v="11504"/>
  </r>
  <r>
    <n v="6698"/>
    <s v="F3214"/>
    <n v="13379"/>
    <x v="0"/>
    <s v="Z�rich, R�deger Manesse , Z�rich, Johann Manesse (Bruder d. R�deger Manesse), Z�rich, Anna Manesse (Schwester d. R�deger Manesse)"/>
    <s v="F3214"/>
    <s v="-- Dekan Otto von Kilchberg, Wettingen, Kloster (Fond)"/>
    <s v="UB Z�rich 2, Nr.848"/>
    <m/>
    <s v="Aarau, Staatsarchiv"/>
    <s v="9.11.1252"/>
    <n v="1252"/>
    <x v="21"/>
    <s v="Samstag"/>
    <s v="13379 Alle Aufnahmen unter dieser Zugangsnummer"/>
    <s v="F3214"/>
    <n v="13379"/>
  </r>
  <r>
    <n v="5089"/>
    <s v="F935"/>
    <n v="11507"/>
    <x v="0"/>
    <s v="Z�rich, Rudolf Cisi (B�rger) , Z�rich, Heinrich Sch�rgi (B�rger)"/>
    <s v="F935"/>
    <s v="Gfenn, Lazariten"/>
    <s v="UB Z�rich 2, Nr.786"/>
    <m/>
    <s v="Z�rich, Staatsarchiv"/>
    <s v="vor 1250.9.24"/>
    <n v="1250"/>
    <x v="9"/>
    <s v="Unbekannt"/>
    <s v="11507 Alle Aufnahmen unter dieser Zugangsnummer"/>
    <s v="F935"/>
    <n v="11507"/>
  </r>
  <r>
    <n v="5090"/>
    <s v="F936"/>
    <n v="11508"/>
    <x v="0"/>
    <s v="Z�rich, Rudolf Cisi (B�rger) , Z�rich, Heinrich Sch�rgi (B�rger)"/>
    <s v="F936"/>
    <s v="Gfenn, Lazariten"/>
    <s v="UB Z�rich 2, Nr.786"/>
    <m/>
    <s v="Z�rich, Staatsarchiv"/>
    <s v="vor 1250.9.24"/>
    <n v="1250"/>
    <x v="9"/>
    <s v="Unbekannt"/>
    <s v="11508 Alle Aufnahmen unter dieser Zugangsnummer"/>
    <s v="F936"/>
    <n v="11508"/>
  </r>
  <r>
    <n v="5045"/>
    <s v="F856"/>
    <n v="11447"/>
    <x v="0"/>
    <s v="Z�rich, St. Peter"/>
    <s v="F856"/>
    <s v="Z�rich, St. Peter"/>
    <s v="UB Z�rich 1, Nr.384"/>
    <m/>
    <s v="Z�rich, Stadtarchiv"/>
    <s v="0.0.1210-0.0.1218"/>
    <n v="12101218"/>
    <x v="16"/>
    <s v="Unbekannt"/>
    <s v="11447 Alle Aufnahmen unter dieser Zugangsnummer"/>
    <s v="F856"/>
    <n v="11447"/>
  </r>
  <r>
    <n v="5237"/>
    <s v="F1149"/>
    <n v="11660"/>
    <x v="0"/>
    <s v="Z�rich, St. Peter, Pleban Heinrich"/>
    <s v="F1149"/>
    <s v="Z�rich, Stift, Propst Werner, Z�rich, Stift, Kapitel"/>
    <s v="UB Z�rich 2, Nr.655"/>
    <m/>
    <s v="Z�rich, Staatsarchiv"/>
    <s v="17.3.1247"/>
    <n v="1247"/>
    <x v="56"/>
    <s v="Sonntag"/>
    <s v="11660 Alle Aufnahmen unter dieser Zugangsnummer"/>
    <s v="F1149"/>
    <n v="11660"/>
  </r>
  <r>
    <n v="5149"/>
    <s v="F1015"/>
    <n v="11569"/>
    <x v="0"/>
    <s v="Z�rich, Stift, Kustoden"/>
    <s v="F1015"/>
    <s v="Z�richberg, Stift"/>
    <s v="UB Z�rich 1, Nr.430"/>
    <m/>
    <s v="Z�rich, Staatsarchiv"/>
    <s v="19.9.1225"/>
    <n v="1225"/>
    <x v="4"/>
    <s v="Freitag"/>
    <s v="11569 Alle Aufnahmen unter dieser Zugangsnummer"/>
    <s v="F1015"/>
    <n v="11569"/>
  </r>
  <r>
    <n v="5051"/>
    <s v="F865"/>
    <n v="11454"/>
    <x v="0"/>
    <s v="Z�rich, Stift, Otto de Platea (Kanoniker)"/>
    <s v="F865"/>
    <s v="Z�rich, Kloster"/>
    <s v="UB Z�rich 1, Nr.422"/>
    <m/>
    <s v="Z�rich, Stadtarchiv"/>
    <s v="0.0.1223"/>
    <n v="1223"/>
    <x v="41"/>
    <s v="Unbekannt"/>
    <s v="11454 Alle Aufnahmen unter dieser Zugangsnummer"/>
    <s v="F865"/>
    <n v="11454"/>
  </r>
  <r>
    <n v="9157"/>
    <s v="F912"/>
    <n v="80098"/>
    <x v="0"/>
    <s v="Z�rich, Stift, Propst Heinrich , Burkhard (Bruder d. Propstes Heinrich), Rudolf (Bruder d. Propstes Heinrich), Werner (Bruder d. Propstes Heinrich)"/>
    <s v="F912"/>
    <s v="Z�richberg, Stift"/>
    <s v="UB Z�rich 1, Nr.292"/>
    <m/>
    <s v="Z�rich, Staatsarchiv"/>
    <s v="13.3.1149"/>
    <n v="1149"/>
    <x v="160"/>
    <s v="Sonntag"/>
    <n v="80098"/>
    <s v="F912"/>
    <n v="80098"/>
  </r>
  <r>
    <n v="5808"/>
    <s v="F1845"/>
    <n v="12335"/>
    <x v="0"/>
    <s v="Z�rich, Stift, Propst Rudolf"/>
    <s v="F1845"/>
    <s v="Schwenningen, Johanniterhaus, Hohenrain, Johanniterhaus (Fond)"/>
    <s v="UB Z�rich 1, Nr.374"/>
    <m/>
    <s v="Luzern, Staatsarchiv"/>
    <s v="0.0.1212"/>
    <n v="1212"/>
    <x v="149"/>
    <s v="Unbekannt"/>
    <s v="12335 Alle Aufnahmen unter dieser Zugangsnummer"/>
    <s v="F1845"/>
    <n v="12335"/>
  </r>
  <r>
    <n v="5073"/>
    <s v="F911"/>
    <n v="11490"/>
    <x v="0"/>
    <s v="Z�rich, Stift, Propst Rudolf"/>
    <s v="F911"/>
    <s v="Embrach, Stift, Propst Konrad, Z�rich, Eberhard M�llner (Ritter)"/>
    <s v="UB Z�rich 1, Nr.431"/>
    <m/>
    <s v="Z�rich, Staatsarchiv"/>
    <s v="8.12.1225"/>
    <n v="1225"/>
    <x v="4"/>
    <s v="Montag"/>
    <s v="11490 Alle Aufnahmen unter dieser Zugangsnummer"/>
    <s v="F911"/>
    <n v="11490"/>
  </r>
  <r>
    <n v="6160"/>
    <s v="F3024"/>
    <n v="12738"/>
    <x v="0"/>
    <s v="Z�rich, Stift, Propst Rudolf , Z�rich, Stift, Kapitel"/>
    <s v="F3024"/>
    <s v="Solothurn, Stift, Propst, Solothurn, Stift, Kapitel, Solothurn, Schulthei�, Solothurn, B�rger"/>
    <s v="UB Solothurn 1, Nr.358; UB Z�rich 1, Nr.462"/>
    <m/>
    <s v="Solothurn, Staatsarchiv"/>
    <s v="23.5.1230-7.5.1233"/>
    <n v="12301233"/>
    <x v="68"/>
    <s v="Unbekannt"/>
    <s v="12738 Alle Aufnahmen unter dieser Zugangsnummer"/>
    <s v="F3024"/>
    <n v="12738"/>
  </r>
  <r>
    <n v="5233"/>
    <s v="F1143"/>
    <n v="11656"/>
    <x v="0"/>
    <s v="Z�rich, Stift, Propst Werner , Z�rich, Stift, Kapitel"/>
    <s v="F1143"/>
    <s v="Z�rich, Stift, Chorherren"/>
    <s v="UB Z�rich 2, Nr.586"/>
    <m/>
    <s v="Z�rich, Staatsarchiv"/>
    <s v="18.8.1243"/>
    <n v="1243"/>
    <x v="47"/>
    <s v="Dienstag"/>
    <s v="11656 Alle Aufnahmen unter dieser Zugangsnummer"/>
    <s v="F1143"/>
    <n v="11656"/>
  </r>
  <r>
    <n v="5236"/>
    <s v="F1147"/>
    <n v="11659"/>
    <x v="0"/>
    <s v="Z�rich, Stift, Propst Werner , Z�rich, Stift, Kapitel"/>
    <s v="F1147"/>
    <s v="Z�rich, St. Peter, Plebin Heinrich, Z�rich, Stift (Fond)"/>
    <s v="UB Z�rich 2, Nr.654"/>
    <m/>
    <s v="Z�rich, Staatsarchiv"/>
    <s v="17.3.1247"/>
    <n v="1247"/>
    <x v="56"/>
    <s v="Sonntag"/>
    <s v="11659 Alle Aufnahmen unter dieser Zugangsnummer"/>
    <s v="F1147"/>
    <n v="11659"/>
  </r>
  <r>
    <n v="5239"/>
    <s v="F1151"/>
    <n v="11662"/>
    <x v="0"/>
    <s v="Z�rich, Stift, Propst Werner , Z�rich, Stift, Kapitel"/>
    <s v="F1151"/>
    <s v="Z�rich, Stift (Fond), Gr�ningen, Amtmann Rudolf"/>
    <s v="UB Z�rich 2, Nr.748"/>
    <m/>
    <s v="Z�rich, Staatsarchiv"/>
    <s v="31.10.1248"/>
    <n v="1248"/>
    <x v="8"/>
    <s v="Samstag"/>
    <s v="11662 Alle Aufnahmen unter dieser Zugangsnummer"/>
    <s v="F1151"/>
    <n v="11662"/>
  </r>
  <r>
    <n v="5025"/>
    <s v="F792"/>
    <n v="11394"/>
    <x v="0"/>
    <s v="Z�rich, Stift, Propst Werner , Z�rich, Stift, Kapitel"/>
    <s v="F792"/>
    <s v="Oetenbach, Kloster"/>
    <s v="UB Z�rich 2, Nr.653"/>
    <m/>
    <s v="Z�rich, Staatsarchiv"/>
    <s v="16.3.1247"/>
    <n v="1247"/>
    <x v="56"/>
    <s v="Samstag"/>
    <s v="11394 Alle Aufnahmen unter dieser Zugangsnummer"/>
    <s v="F792"/>
    <n v="11394"/>
  </r>
  <r>
    <n v="6164"/>
    <s v="F3024"/>
    <n v="12742"/>
    <x v="0"/>
    <s v="Z�rich, Stift, Propst Werner Blum , Z�rich, Stift, Kapitel"/>
    <s v="F3024"/>
    <s v="Solothurn, Stift, Kapitel"/>
    <s v="UB Solothurn 1, Nr.397; UB Z�rich 2, Nr.544"/>
    <m/>
    <s v="Solothurn, Staatsarchiv"/>
    <s v="0.0.1240"/>
    <n v="1240"/>
    <x v="64"/>
    <s v="Unbekannt"/>
    <s v="12742 Alle Aufnahmen unter dieser Zugangsnummer"/>
    <s v="F3024"/>
    <n v="12742"/>
  </r>
  <r>
    <n v="5018"/>
    <s v="F778"/>
    <n v="11387"/>
    <x v="0"/>
    <s v="Z�rich, Ulrich aus dem Münsterhof (B�rger)"/>
    <s v="F778"/>
    <s v="Oetenbach, Kloster"/>
    <s v="UB Z�rich 2, Nr.529"/>
    <m/>
    <s v="Z�rich, Staatsarchiv"/>
    <s v="0.0.1239"/>
    <n v="1239"/>
    <x v="79"/>
    <s v="Unbekannt"/>
    <s v="11387 Alle Aufnahmen unter dieser Zugangsnummer"/>
    <s v="F778"/>
    <n v="11387"/>
  </r>
  <r>
    <n v="5081"/>
    <s v="F924"/>
    <n v="11499"/>
    <x v="0"/>
    <s v="Z�richberg, Stift, Propst Gebezo , Z�richberg, Stift, Kapitel"/>
    <s v="F924"/>
    <s v="Z�rich, Stift"/>
    <s v="UB Z�rich 1, Nr.319"/>
    <m/>
    <s v="Z�rich, Staatsarchiv"/>
    <s v="24.2.1167"/>
    <n v="1167"/>
    <x v="109"/>
    <s v="Freitag"/>
    <s v="11499 Alle Aufnahmen unter dieser Zugangsnummer"/>
    <s v="F924"/>
    <n v="11499"/>
  </r>
  <r>
    <n v="5085"/>
    <s v="F929"/>
    <n v="11503"/>
    <x v="0"/>
    <s v="Z�richberg, Stift, Propst Hermann"/>
    <s v="F929"/>
    <s v="Z�richberg, Stift"/>
    <s v="UB Z�rich 1, Nr.449"/>
    <m/>
    <s v="Z�rich, Staatsarchiv"/>
    <s v="15.9.1229 ?"/>
    <n v="1229"/>
    <x v="63"/>
    <s v="Samstag"/>
    <s v="11503 Alle Aufnahmen unter dieser Zugangsnummer"/>
    <s v="F929"/>
    <n v="11503"/>
  </r>
  <r>
    <n v="2251"/>
    <s v="D844"/>
    <n v="7187"/>
    <x v="0"/>
    <s v="Zyfflich, Stift, Propst Gerhard"/>
    <s v="D844"/>
    <s v="Laach, Kloster St. Maria, Abt Mauricius, Laach, Kloster St. Maria, Propst Friedrich (1.), Laach, Kloster St. Maria, Propst Heinrich (2.)"/>
    <s v="UB Mittelrhein 2, Nr.177; Reg. Mittelrhein. 2, Nr.755"/>
    <m/>
    <s v="Koblenz, Landeshauptarchiv"/>
    <s v="um 1195"/>
    <n v="1195"/>
    <x v="124"/>
    <s v="Unbekannt"/>
    <n v="7187"/>
    <s v="D844"/>
    <n v="7187"/>
  </r>
  <r>
    <n v="532"/>
    <s v="E729"/>
    <n v="2133"/>
    <x v="0"/>
    <s v="_ K�mmerer Heinrich (kaiserl.)"/>
    <s v="E729"/>
    <s v="Altzelle, Kloster"/>
    <s v="CD. Sax. Reg. 1,3, Nr.21; Dobenecker 2, Nr.1046"/>
    <m/>
    <s v="Dresden, Hauptstaatsarchiv"/>
    <s v="29.4.1197"/>
    <n v="1197"/>
    <x v="42"/>
    <s v="Dienstag"/>
    <n v="2133"/>
    <s v="E729"/>
    <n v="2133"/>
  </r>
  <r>
    <n v="544"/>
    <s v="E783"/>
    <n v="2174"/>
    <x v="0"/>
    <s v="_ Reinfried (Freier)"/>
    <s v="E783"/>
    <s v="Reinhardsbrunn, Kloster"/>
    <s v="Dobenecker 1, Nr.1054"/>
    <m/>
    <s v="Gotha, Staatsarchiv"/>
    <s v="8.9.1109"/>
    <n v="1109"/>
    <x v="118"/>
    <s v="Mittwoch"/>
    <s v="2174 Alle Aufnahmen unter dieser Zugangsnummer"/>
    <s v="E783"/>
    <n v="2174"/>
  </r>
  <r>
    <n v="518"/>
    <s v="C363"/>
    <n v="2119"/>
    <x v="0"/>
    <s v="_ Truchse� Hermann"/>
    <s v="C363"/>
    <s v="Volkenroda, Kloster"/>
    <s v="(Schieckel, S. 74, Nr. 111)"/>
    <m/>
    <s v="Dresden, Hauptstaatsarchiv"/>
    <s v="0.0.1195-0.0.1209"/>
    <n v="11951209"/>
    <x v="15"/>
    <s v="Unbekannt"/>
    <n v="2119"/>
    <s v="C363"/>
    <n v="2119"/>
  </r>
  <r>
    <n v="312"/>
    <s v="C304"/>
    <n v="1660"/>
    <x v="0"/>
    <s v="_ Freier"/>
    <s v="C304"/>
    <s v="Vessra, Kloster"/>
    <s v="Ungedr.?"/>
    <m/>
    <s v="Meiningen, Staatsarchiv"/>
    <s v="um 1150"/>
    <n v="1150"/>
    <x v="24"/>
    <s v="Unbekannt"/>
    <n v="1660"/>
    <s v="C304"/>
    <n v="1660"/>
  </r>
  <r>
    <n v="150"/>
    <s v="C173"/>
    <n v="809"/>
    <x v="0"/>
    <s v="_ Hermann Trott (Ritter)"/>
    <s v="C173"/>
    <s v="Germerode, Stift, Kapitel"/>
    <s v="UB Germerode Kl., Nr.26; Huyskens, Nr.903"/>
    <m/>
    <s v="Marburg, Staatsarchiv"/>
    <s v="2.7.1273"/>
    <n v="1273"/>
    <x v="129"/>
    <s v="Sonntag"/>
    <n v="809"/>
    <s v="C173"/>
    <n v="809"/>
  </r>
  <r>
    <n v="20"/>
    <s v="B63"/>
    <n v="442"/>
    <x v="0"/>
    <s v="_ Wolfram Cenchin (Ritter)"/>
    <s v="B63"/>
    <s v="Hessen, Landgraf Otto von"/>
    <s v="Ungedr.?"/>
    <m/>
    <s v="Marburg, Staatsarchiv"/>
    <s v="9.5.1316"/>
    <n v="1316"/>
    <x v="253"/>
    <s v="Sonntag"/>
    <n v="442"/>
    <s v="B63"/>
    <n v="442"/>
  </r>
  <r>
    <n v="9490"/>
    <s v="M2236"/>
    <n v="90368"/>
    <x v="0"/>
    <s v="_ Philipp Haynbuch (Edelknecht)"/>
    <s v="M2236"/>
    <s v="Erzbistum Trier, Erzbischof Balduin"/>
    <s v="Ungedr."/>
    <m/>
    <s v="Koblenz, Landeshauptarchiv"/>
    <s v="12.5.1347"/>
    <n v="1347"/>
    <x v="159"/>
    <s v="Samstag"/>
    <s v="90368 Alle Aufnahmen unter dieser Zugangsnummer"/>
    <s v="M2236"/>
    <n v="90368"/>
  </r>
  <r>
    <n v="9516"/>
    <s v="D508"/>
    <n v="90412"/>
    <x v="0"/>
    <s v="_Hermann von der Porten"/>
    <s v="D508"/>
    <s v="Erzbistum Trier, Erzbischof Balduin"/>
    <s v="Ungedr."/>
    <m/>
    <s v="Koblenz, Landeshauptarchiv"/>
    <s v="16.6.1333"/>
    <n v="1333"/>
    <x v="290"/>
    <s v="Mittwoch"/>
    <n v="90412"/>
    <s v="D508"/>
    <n v="90412"/>
  </r>
  <r>
    <n v="9255"/>
    <s v="FAKE"/>
    <n v="90058"/>
    <x v="0"/>
    <s v="_ Roger"/>
    <s v="FAKE"/>
    <s v="Clairefontaine, Kloster"/>
    <s v="Mariotte, AD 18, S. 336-341"/>
    <m/>
    <s v="Vesoul, Staatsarchiv"/>
    <s v="0.0.1160"/>
    <n v="1160"/>
    <x v="88"/>
    <s v="Unbekannt"/>
    <n v="90058"/>
    <s v="FAKE"/>
    <n v="90058"/>
  </r>
  <r>
    <n v="9174"/>
    <s v="D729"/>
    <n v="80210"/>
    <x v="0"/>
    <s v="_ Frumegoz (Lehnsmann d. Klosters)"/>
    <s v="D729"/>
    <s v="Schl�chtern, Kloster"/>
    <s v="UB Hess. 2,1, Nr.88"/>
    <m/>
    <s v="Marburg, Staatsarchiv"/>
    <s v="um 1151"/>
    <n v="1151"/>
    <x v="5"/>
    <s v="Unbekannt"/>
    <n v="80210"/>
    <s v="D729"/>
    <n v="80210"/>
  </r>
  <r>
    <n v="9188"/>
    <s v="F4102"/>
    <n v="80320"/>
    <x v="0"/>
    <s v="_ Wilhelm (Sohn des Edelherren Konrad von Moerel)"/>
    <s v="F4102"/>
    <s v="Sitten, Jocelin (Vizedominus)"/>
    <s v="MDR 29,2, S. 20"/>
    <m/>
    <s v="Sitten, Domkapitelsarchiv"/>
    <s v="25.2.1258"/>
    <n v="1258"/>
    <x v="31"/>
    <s v="Montag"/>
    <s v="80320 Alle Aufnahmen unter dieser Zugangsnummer"/>
    <s v="F4102"/>
    <n v="80320"/>
  </r>
  <r>
    <n v="7230"/>
    <s v="F4612"/>
    <n v="13973"/>
    <x v="0"/>
    <s v="_ Petrus de Toueto (K�mmerer d. Grafen Thomas v. Maurienne)"/>
    <s v="F4612"/>
    <s v="St. Maurice, Stift, Abt, St. Maurice, Stift, Kapitel"/>
    <s v="Ungedr.?"/>
    <m/>
    <s v="St. Maurice, Stiftsarchiv"/>
    <s v="10.4.1221"/>
    <n v="1221"/>
    <x v="76"/>
    <s v="Samstag"/>
    <s v="13973 Alle Aufnahmen unter dieser Zugangsnummer"/>
    <s v="F4612"/>
    <n v="13973"/>
  </r>
  <r>
    <n v="4109"/>
    <s v="B667"/>
    <n v="10296"/>
    <x v="0"/>
    <s v="_ Reynard (p�pstl. P�nitentiar)"/>
    <s v="B667"/>
    <s v="Bistum Minden"/>
    <s v="UB Westfäl. 6, Nr.547"/>
    <m/>
    <s v="Hannover, Hauptstaatsarchiv"/>
    <s v="vor 1250"/>
    <n v="1250"/>
    <x v="9"/>
    <s v="Unbekannt"/>
    <n v="10296"/>
    <s v="B667"/>
    <n v="10296"/>
  </r>
  <r>
    <n v="4114"/>
    <s v="D1299"/>
    <n v="10301"/>
    <x v="0"/>
    <s v="_ Azo (Freier)"/>
    <s v="D1299"/>
    <s v="Reinhausen, Kloster (Anf. d. 12. Jhs. Benediktinerkloster)"/>
    <s v="Ungedr.?"/>
    <m/>
    <s v="Hannover, Hauptstaatsarchiv"/>
    <s v="6.1.1135"/>
    <n v="1135"/>
    <x v="112"/>
    <s v="Sonntag"/>
    <n v="10301"/>
    <s v="D1299"/>
    <n v="10301"/>
  </r>
  <r>
    <n v="6976"/>
    <s v="F4127"/>
    <n v="13676"/>
    <x v="0"/>
    <s v="_ Wilhelm vom Turn (de la Tour)"/>
    <s v="F4127"/>
    <s v="Bistum Sitten, Domstift, Kapitel"/>
    <s v="Gremaud, Melanges X, Nr.23; Reg. Schweiz, Nr.2501"/>
    <m/>
    <s v="Sitten, Domkapitelsarchiv"/>
    <s v="10.7.1196 ?"/>
    <n v="1196"/>
    <x v="7"/>
    <s v="Mittwoch"/>
    <n v="13676"/>
    <s v="F4127"/>
    <n v="13676"/>
  </r>
  <r>
    <n v="6852"/>
    <s v="F3739"/>
    <n v="13540"/>
    <x v="0"/>
    <s v="_ Rudolf (Ritter de Rubea aqua)"/>
    <s v="F3739"/>
    <s v="Hauterive, Kloster, Abt, Hauterive, Kloster, Konvent"/>
    <s v="Reg. Hauterive, Nr.421"/>
    <m/>
    <s v="Fribourg, Staatsarchiv"/>
    <s v="0.10.1237"/>
    <n v="1237"/>
    <x v="78"/>
    <s v="Unbekannt"/>
    <s v="13540 Alle Aufnahmen unter dieser Zugangsnummer"/>
    <s v="F3739"/>
    <n v="13540"/>
  </r>
  <r>
    <n v="6822"/>
    <s v="F3693"/>
    <n v="13510"/>
    <x v="0"/>
    <s v="_ Wilhelm (Sohn des Herrn Petrus Achardus)"/>
    <s v="F3693"/>
    <s v="Gruyere, Graf Rudolf III. von (d.J.), Hauterive, Kloster (Fond)"/>
    <s v="MDR 22,1, S. 31; Reg. Hauterive, Nr.375"/>
    <m/>
    <s v="Fribourg, Staatsarchiv"/>
    <s v="0.0.1227"/>
    <n v="1227"/>
    <x v="57"/>
    <s v="Unbekannt"/>
    <s v="13510 Alle Aufnahmen unter dieser Zugangsnummer"/>
    <s v="F3693"/>
    <n v="13510"/>
  </r>
  <r>
    <n v="3890"/>
    <s v="C968"/>
    <n v="9832"/>
    <x v="0"/>
    <s v="_ Diepold (Freier)"/>
    <s v="C968"/>
    <s v="Bistum Bamberg, Domstift"/>
    <s v="Reg. Boica 1, S. 339"/>
    <m/>
    <s v="München, Bayerisches Hauptstaatsarchiv"/>
    <s v="0.0.1187"/>
    <n v="1187"/>
    <x v="183"/>
    <s v="Unbekannt"/>
    <n v="9832"/>
    <s v="C968"/>
    <n v="9832"/>
  </r>
  <r>
    <n v="5152"/>
    <s v="F1018"/>
    <n v="11572"/>
    <x v="0"/>
    <s v="_ Dekan Otto von Kilchberg"/>
    <s v="F1018"/>
    <s v="Z�rich, B�rger, Kappel, Kloster (Fond)"/>
    <s v="UB Z�rich 2, Nr.794"/>
    <m/>
    <s v="Z�rich, Staatsarchiv"/>
    <s v="13.12.1250"/>
    <n v="1250"/>
    <x v="9"/>
    <s v="Dienstag"/>
    <s v="11572 Alle Aufnahmen unter dieser Zugangsnummer"/>
    <s v="F1018"/>
    <n v="11572"/>
  </r>
  <r>
    <n v="5041"/>
    <s v="F846"/>
    <n v="11437"/>
    <x v="0"/>
    <s v="_ Jakob M�llner (Ritter)"/>
    <s v="F846"/>
    <s v="Z�rich, Kloster"/>
    <s v="UB Z�rich 2, Nr.644"/>
    <m/>
    <s v="Z�rich, Staatsarchiv"/>
    <s v="nach 1246.9.24"/>
    <n v="1246"/>
    <x v="70"/>
    <s v="Unbekannt"/>
    <s v="11437 Alle Aufnahmen unter dieser Zugangsnummer"/>
    <s v="F846"/>
    <n v="11437"/>
  </r>
  <r>
    <n v="3860"/>
    <s v="E4732"/>
    <n v="9779"/>
    <x v="0"/>
    <s v="_ Graf Siegfried"/>
    <s v="E4732"/>
    <s v="Langheim, Kloster"/>
    <s v="Reg. Boica 1, S. 283"/>
    <m/>
    <s v="München, Bayerisches Hauptstaatsarchiv"/>
    <s v="um 1180"/>
    <n v="1180"/>
    <x v="73"/>
    <s v="Unbekannt"/>
    <n v="9779"/>
    <s v="E4732"/>
    <n v="9779"/>
  </r>
  <r>
    <n v="3806"/>
    <s v="C952"/>
    <n v="9705"/>
    <x v="0"/>
    <s v="_ Mehela (Freie)"/>
    <s v="C952"/>
    <s v="Bistum Bamberg, Domstift, Kapitel"/>
    <s v="Reg. Boica 1, S. 257"/>
    <m/>
    <s v="München, Bayerisches Hauptstaatsarchiv"/>
    <s v="um 1165"/>
    <n v="1165"/>
    <x v="176"/>
    <s v="Unbekannt"/>
    <n v="9705"/>
    <s v="C952"/>
    <n v="9705"/>
  </r>
  <r>
    <n v="3669"/>
    <s v="E4583"/>
    <n v="9460"/>
    <x v="0"/>
    <s v="_ Tieseken (Freie)"/>
    <s v="E4583"/>
    <s v="Gerresheim, Kloster"/>
    <s v="Ungedr.?"/>
    <m/>
    <s v="D�sseldorf, Hauptstaatsarchiv"/>
    <s v="0.0.1167-0.0.1188"/>
    <n v="11671188"/>
    <x v="11"/>
    <s v="Unbekannt"/>
    <n v="9460"/>
    <s v="E4583"/>
    <n v="9460"/>
  </r>
  <r>
    <n v="3327"/>
    <s v="E4188"/>
    <n v="8837"/>
    <x v="0"/>
    <s v="_ Obertus (Freier)"/>
    <s v="E4188"/>
    <s v="K�ln, Kloster St. Pantaleon"/>
    <s v="UB Niederrhein 1, Nr.293"/>
    <m/>
    <s v="K�ln, Stadtarchiv"/>
    <s v="0.0.1082-0.0.1121"/>
    <n v="10821121"/>
    <x v="174"/>
    <s v="Unbekannt"/>
    <n v="8837"/>
    <s v="E4188"/>
    <n v="8837"/>
  </r>
  <r>
    <n v="3243"/>
    <s v="C862"/>
    <n v="8716"/>
    <x v="0"/>
    <s v="_ Pfalzgr�fin Elica"/>
    <s v="C862"/>
    <s v="Ensdorf, Kloster"/>
    <s v="Mon. Boica 24, S. 9"/>
    <m/>
    <s v="München, Bayerisches Hauptstaatsarchiv"/>
    <s v="0.0.1166"/>
    <n v="1166"/>
    <x v="18"/>
    <s v="Unbekannt"/>
    <n v="8716"/>
    <s v="C862"/>
    <n v="8716"/>
  </r>
  <r>
    <n v="2819"/>
    <s v="D963"/>
    <n v="8025"/>
    <x v="0"/>
    <s v="_ Konrad (Bruder d. Ritters Herold von Lyna)"/>
    <s v="D963"/>
    <s v="Würzburg, Kloster, Schotten-"/>
    <s v="Ungedr.?"/>
    <m/>
    <s v="München, Bayerisches Hauptstaatsarchiv"/>
    <s v="0.0.1186"/>
    <n v="1186"/>
    <x v="10"/>
    <s v="Unbekannt"/>
    <n v="8025"/>
    <s v="D963"/>
    <n v="8025"/>
  </r>
  <r>
    <n v="2514"/>
    <s v="C808"/>
    <n v="7596"/>
    <x v="0"/>
    <s v="_ Pfalzgraf Wilhelm von Ballenst�dt"/>
    <s v="C808"/>
    <s v="Trier, Kloster St. Matthias"/>
    <s v="UB Mittelrhein 1, Nr.469 (vgl.)"/>
    <m/>
    <s v="Koblenz, Landeshauptarchiv"/>
    <s v="17.3.1130"/>
    <n v="1130"/>
    <x v="111"/>
    <s v="Montag"/>
    <n v="7596"/>
    <s v="C808"/>
    <n v="7596"/>
  </r>
  <r>
    <n v="2448"/>
    <s v="E3327"/>
    <n v="7483"/>
    <x v="0"/>
    <s v="_ Pfalzgraf Wilhelm (von Ballenst�dt)"/>
    <s v="E3327"/>
    <s v="Springiersbach, Kloster, Chorherren"/>
    <s v="UB Mittelrhein 1, S. 546; Reg. Mittelrhein. 1, Nr.1902"/>
    <m/>
    <s v="Koblenz, Landeshauptarchiv"/>
    <s v="0.0.1136"/>
    <n v="1136"/>
    <x v="115"/>
    <s v="Unbekannt"/>
    <n v="7483"/>
    <s v="E3327"/>
    <n v="7483"/>
  </r>
  <r>
    <n v="2460"/>
    <s v="E3338"/>
    <n v="7513"/>
    <x v="0"/>
    <s v="_ Ritter Philipp"/>
    <s v="E3338"/>
    <s v="Aachen, Stift St. Marien"/>
    <s v="Urk. Aachen, Nr.34"/>
    <m/>
    <s v="D�sseldorf, Hauptstaatsarchiv"/>
    <s v="0.0.1173"/>
    <n v="1173"/>
    <x v="116"/>
    <s v="Unbekannt"/>
    <n v="7513"/>
    <s v="E3338"/>
    <n v="7513"/>
  </r>
  <r>
    <n v="2287"/>
    <s v="E3173"/>
    <n v="7247"/>
    <x v="0"/>
    <s v="_ Walther von L�dinghausen (Ministeriale)"/>
    <s v="E3173"/>
    <s v="Werden, Kloster"/>
    <s v="Zs. Berg. GV 7 (1871), S. 31"/>
    <m/>
    <s v="D�sseldorf, Hauptstaatsarchiv"/>
    <s v="0.0.1174-0.0.1183"/>
    <n v="11741183"/>
    <x v="94"/>
    <s v="Unbekannt"/>
    <n v="7247"/>
    <s v="E3173"/>
    <n v="7247"/>
  </r>
  <r>
    <n v="2292"/>
    <s v="E3175"/>
    <n v="7252"/>
    <x v="0"/>
    <s v="_ Udo (Ritter)"/>
    <s v="E3175"/>
    <s v="Werden, Kloster"/>
    <s v="UB Westfäl. 1, Nr.2138"/>
    <m/>
    <s v="D�sseldorf, Hauptstaatsarchiv"/>
    <s v="0.0.1183-0.0.1197"/>
    <n v="11831197"/>
    <x v="42"/>
    <s v="Unbekannt"/>
    <n v="7252"/>
    <s v="E3175"/>
    <n v="7252"/>
  </r>
  <r>
    <n v="2311"/>
    <s v="E3211"/>
    <n v="7308"/>
    <x v="0"/>
    <s v="_ Graf Engilbert"/>
    <s v="E3211"/>
    <s v="Bistum Würzburg, Domstift"/>
    <s v="Mon. Boica 37, S. 33, Nr.73"/>
    <m/>
    <s v="München, Bayerisches Hauptstaatsarchiv"/>
    <s v="0.0.1104"/>
    <n v="1104"/>
    <x v="250"/>
    <s v="Unbekannt"/>
    <n v="7308"/>
    <s v="E3211"/>
    <n v="7308"/>
  </r>
  <r>
    <n v="2278"/>
    <s v="D851A"/>
    <n v="7231"/>
    <x v="0"/>
    <s v="_ Kardinal Johannes"/>
    <s v="D851A"/>
    <s v="Marienfeld, Kloster"/>
    <s v="UB Westfäl. 2, Nr.556"/>
    <m/>
    <s v="Münster, Staatsarchiv"/>
    <s v="0.0.1196"/>
    <n v="1196"/>
    <x v="7"/>
    <s v="Unbekannt"/>
    <s v="7231 Alle Aufnahmen unter dieser Zugangsnummer"/>
    <s v="D851A"/>
    <n v="7231"/>
  </r>
  <r>
    <n v="2192"/>
    <s v="E3065"/>
    <n v="7077"/>
    <x v="0"/>
    <s v="_ Volker (vir ingenuus)"/>
    <s v="E3065"/>
    <s v="Banz, Kloster"/>
    <s v="Gesch. Banz 2.T., 41, Nr.26"/>
    <m/>
    <s v="München, Bayerisches Hauptstaatsarchiv"/>
    <s v="0.0.1163"/>
    <n v="1163"/>
    <x v="175"/>
    <s v="Unbekannt"/>
    <n v="7077"/>
    <s v="E3065"/>
    <n v="7077"/>
  </r>
  <r>
    <n v="1843"/>
    <s v="D738"/>
    <n v="6339"/>
    <x v="0"/>
    <s v="_ Folchardus (dominus)"/>
    <s v="D738"/>
    <s v="Breitenau, Kloster (Benediktinerkloster, Regbz. Kassel, gegr. 1121)"/>
    <s v="Becker 2, S. 23"/>
    <m/>
    <s v="Marburg, Staatsarchiv"/>
    <s v="0.0.1128"/>
    <n v="1128"/>
    <x v="171"/>
    <s v="Unbekannt"/>
    <n v="6339"/>
    <s v="D738"/>
    <n v="6339"/>
  </r>
  <r>
    <n v="1853"/>
    <s v="B441"/>
    <n v="6439"/>
    <x v="0"/>
    <s v="_ Gottschalk (Edler)"/>
    <s v="B441"/>
    <s v="Benediktbeuern, Kloster"/>
    <s v="Baumann, S. 32, Nr.4"/>
    <m/>
    <s v="München, Bayerisches Hauptstaatsarchiv"/>
    <s v="0.0.1147"/>
    <n v="1147"/>
    <x v="173"/>
    <s v="Unbekannt"/>
    <n v="6439"/>
    <s v="B441"/>
    <n v="6439"/>
  </r>
  <r>
    <n v="1854"/>
    <s v="C755"/>
    <n v="6440"/>
    <x v="0"/>
    <s v="_ Berthold (Ministeriale)"/>
    <s v="C755"/>
    <s v="Benediktbeuern, Kloster"/>
    <s v="Mon. Boica 7, S. 55; Baumann, S. 33"/>
    <m/>
    <s v="München, Bayerisches Hauptstaatsarchiv"/>
    <s v="0.0.1147"/>
    <n v="1147"/>
    <x v="173"/>
    <s v="Unbekannt"/>
    <n v="6440"/>
    <s v="C755"/>
    <n v="6440"/>
  </r>
  <r>
    <n v="1826"/>
    <s v="C745"/>
    <n v="6315"/>
    <x v="0"/>
    <s v="_ Herdegen (Freier)"/>
    <s v="C745"/>
    <s v="Schl�chtern, Kloster"/>
    <s v="UB Hess. 2,1, Nr.92"/>
    <m/>
    <s v="Marburg, Staatsarchiv"/>
    <s v="0.0.1151"/>
    <n v="1151"/>
    <x v="5"/>
    <s v="Unbekannt"/>
    <n v="6315"/>
    <s v="C745"/>
    <n v="6315"/>
  </r>
  <r>
    <n v="1666"/>
    <s v="D686"/>
    <n v="5817"/>
    <x v="0"/>
    <s v="_ Kardinal Petrus"/>
    <s v="D686"/>
    <s v="Stendal, Kirche, Dekan"/>
    <s v="CD. Brandenb. 1,8, Nr.86, S. 163"/>
    <m/>
    <s v="Brandenburg, Domarchiv"/>
    <s v="17.11.1254"/>
    <n v="1254"/>
    <x v="147"/>
    <s v="Dienstag"/>
    <n v="5817"/>
    <s v="D686"/>
    <n v="5817"/>
  </r>
  <r>
    <n v="1668"/>
    <s v="D687"/>
    <n v="5819"/>
    <x v="0"/>
    <s v="_ Kardinaldiakon Petrus"/>
    <s v="D687"/>
    <s v="Bistum Brandenburg, Bischof"/>
    <s v="CD. Brandenb. 1,8, Nr.85, S. 162"/>
    <m/>
    <s v="Brandenburg, Domarchiv"/>
    <s v="17.11.1245"/>
    <n v="1245"/>
    <x v="55"/>
    <s v="Freitag"/>
    <n v="5819"/>
    <s v="D687"/>
    <n v="5819"/>
  </r>
  <r>
    <n v="4503"/>
    <s v="D1434"/>
    <n v="10790"/>
    <x v="0"/>
    <s v="_ Ritter Adolf de Pomerio"/>
    <s v="D1434"/>
    <s v="Herrenstrunden, Johanniter"/>
    <s v="Ungedr.?"/>
    <m/>
    <s v="D�sseldorf, Hauptstaatsarchiv"/>
    <s v="0.0.1250"/>
    <n v="1250"/>
    <x v="9"/>
    <s v="Unbekannt"/>
    <n v="10790"/>
    <s v="D1434"/>
    <n v="10790"/>
  </r>
  <r>
    <n v="1538"/>
    <s v="D649"/>
    <n v="5671"/>
    <x v="0"/>
    <s v="_ Graf Mrochko"/>
    <s v="D649"/>
    <e v="#NAME?"/>
    <s v="CD. Brandenb. 1,19, Nr.2, S. 124"/>
    <m/>
    <s v="Berlin, Geheimes Staatsarchiv"/>
    <s v="0.0.1244"/>
    <n v="1244"/>
    <x v="52"/>
    <s v="Unbekannt"/>
    <n v="5671"/>
    <s v="D649"/>
    <n v="5671"/>
  </r>
  <r>
    <n v="1502"/>
    <s v="C651"/>
    <n v="5626"/>
    <x v="0"/>
    <s v="_ Abt Opizo"/>
    <s v="C651"/>
    <s v="- Deutschorden, Br�der"/>
    <s v="UB Preu�. 1.1, Nr.276"/>
    <m/>
    <s v="Königsberg, Staatsarchiv (ehem.)"/>
    <s v="29.9.1253"/>
    <n v="1253"/>
    <x v="1"/>
    <s v="Montag"/>
    <n v="5626"/>
    <s v="C651"/>
    <n v="5626"/>
  </r>
  <r>
    <n v="1423"/>
    <s v="D610"/>
    <n v="5530"/>
    <x v="0"/>
    <s v="_ Legat Johannes"/>
    <s v="D610"/>
    <s v="Helmarshausen, Kloster"/>
    <s v="Ungedr.?"/>
    <m/>
    <s v="Marburg, Staatsarchiv"/>
    <s v="1.1.1196"/>
    <n v="1196"/>
    <x v="7"/>
    <s v="Montag"/>
    <n v="5530"/>
    <s v="D610"/>
    <n v="5530"/>
  </r>
  <r>
    <n v="1251"/>
    <s v="C602"/>
    <n v="5293"/>
    <x v="0"/>
    <s v="_ Enrardus de Dorstach (Edler)"/>
    <s v="C602"/>
    <s v="Prüm, Kloster (Benediktinerkloster i. d. Eifel)"/>
    <s v="Ungedr.?"/>
    <m/>
    <s v="Koblenz, Landeshauptarchiv"/>
    <s v="um 1200"/>
    <n v="1200"/>
    <x v="22"/>
    <s v="Unbekannt"/>
    <n v="5293"/>
    <s v="C602"/>
    <n v="5293"/>
  </r>
  <r>
    <n v="981"/>
    <s v="E1956"/>
    <n v="4839"/>
    <x v="0"/>
    <s v="_ Markward (Ritter)"/>
    <s v="E1956"/>
    <s v="Reichenau, Kloster"/>
    <s v="Brandi, Reichenau, S. 121 Nr.90"/>
    <m/>
    <s v="Karlsruhe, Generallandesarchiv"/>
    <s v="0.0.1165"/>
    <n v="1165"/>
    <x v="176"/>
    <s v="Unbekannt"/>
    <n v="4839"/>
    <s v="E1956"/>
    <n v="4839"/>
  </r>
  <r>
    <n v="940"/>
    <s v="D502"/>
    <n v="4633"/>
    <x v="0"/>
    <s v="_ Legat Unfred"/>
    <s v="D502"/>
    <s v="St. Ulrich, Kloster (im Schwarzwald)"/>
    <s v="Germ. Pont. 2,1, S. 185"/>
    <m/>
    <s v="Karlsruhe, Generallandesarchiv"/>
    <s v="um 1170"/>
    <n v="1170"/>
    <x v="19"/>
    <s v="Unbekannt"/>
    <n v="4633"/>
    <s v="D502"/>
    <n v="4633"/>
  </r>
  <r>
    <n v="960"/>
    <s v="E1951"/>
    <n v="4725"/>
    <x v="0"/>
    <s v="_ Cunemunt (Adlige)"/>
    <s v="E1951"/>
    <s v="Hersfeld, Kloster"/>
    <s v="UB Hessen LG 2, Nr.45"/>
    <m/>
    <s v="Marburg, Staatsarchiv"/>
    <s v="30.4.1107"/>
    <n v="1107"/>
    <x v="248"/>
    <s v="Dienstag"/>
    <n v="4725"/>
    <s v="E1951"/>
    <n v="4725"/>
  </r>
  <r>
    <n v="894"/>
    <s v="E1843"/>
    <n v="4473"/>
    <x v="0"/>
    <s v="_ Graf Berthold"/>
    <s v="E1843"/>
    <s v="Jerusalem, Johanniter, Nidda, Johanniterkommende"/>
    <s v="AHessGA 2, S. 117ff; Cart. de St. Jean 1, Nr.825"/>
    <m/>
    <s v="Darmstadt, Staatsarchiv"/>
    <s v="0.0.1187"/>
    <n v="1187"/>
    <x v="183"/>
    <s v="Unbekannt"/>
    <n v="4473"/>
    <s v="E1843"/>
    <n v="4473"/>
  </r>
  <r>
    <n v="859"/>
    <s v="E1725"/>
    <n v="4332"/>
    <x v="0"/>
    <s v="_ Otto (Ritter)"/>
    <s v="E1725"/>
    <s v="Limburg, Stift"/>
    <s v="W�rdtwein, Nov. Subs. 1, S. 140"/>
    <m/>
    <s v="Karlsruhe, Generallandesarchiv"/>
    <s v="0.0.1134"/>
    <n v="1134"/>
    <x v="114"/>
    <s v="Unbekannt"/>
    <n v="4332"/>
    <s v="E1725"/>
    <n v="43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eau croisé dynamique2" cacheId="1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13">
  <location ref="A1:E339" firstHeaderRow="1" firstDataRow="2" firstDataCol="1"/>
  <pivotFields count="17">
    <pivotField showAll="0"/>
    <pivotField showAll="0"/>
    <pivotField dataField="1" showAll="0"/>
    <pivotField axis="axisCol" showAll="0">
      <items count="4">
        <item x="2"/>
        <item x="0"/>
        <item x="1"/>
        <item t="default"/>
      </items>
    </pivotField>
    <pivotField showAll="0"/>
    <pivotField showAll="0"/>
    <pivotField showAll="0"/>
    <pivotField showAll="0"/>
    <pivotField showAll="0"/>
    <pivotField showAll="0"/>
    <pivotField showAll="0"/>
    <pivotField showAll="0"/>
    <pivotField axis="axisRow" showAll="0">
      <items count="338">
        <item h="1" x="13"/>
        <item x="91"/>
        <item x="161"/>
        <item x="189"/>
        <item x="154"/>
        <item x="250"/>
        <item x="148"/>
        <item x="221"/>
        <item x="248"/>
        <item x="193"/>
        <item x="118"/>
        <item x="249"/>
        <item x="274"/>
        <item x="247"/>
        <item x="190"/>
        <item x="182"/>
        <item x="222"/>
        <item x="184"/>
        <item x="246"/>
        <item x="185"/>
        <item x="180"/>
        <item x="181"/>
        <item x="174"/>
        <item x="96"/>
        <item x="25"/>
        <item x="60"/>
        <item x="157"/>
        <item x="211"/>
        <item x="170"/>
        <item x="171"/>
        <item x="169"/>
        <item x="111"/>
        <item x="113"/>
        <item x="210"/>
        <item x="99"/>
        <item x="114"/>
        <item x="112"/>
        <item x="115"/>
        <item x="179"/>
        <item x="192"/>
        <item x="140"/>
        <item x="105"/>
        <item x="158"/>
        <item x="65"/>
        <item x="172"/>
        <item x="166"/>
        <item x="106"/>
        <item x="177"/>
        <item x="173"/>
        <item x="191"/>
        <item x="160"/>
        <item x="24"/>
        <item x="5"/>
        <item x="100"/>
        <item x="146"/>
        <item x="123"/>
        <item x="61"/>
        <item x="23"/>
        <item x="110"/>
        <item x="195"/>
        <item x="186"/>
        <item x="88"/>
        <item x="108"/>
        <item x="62"/>
        <item x="175"/>
        <item x="150"/>
        <item x="176"/>
        <item x="18"/>
        <item x="109"/>
        <item x="107"/>
        <item x="98"/>
        <item x="19"/>
        <item x="86"/>
        <item x="12"/>
        <item x="116"/>
        <item x="81"/>
        <item x="119"/>
        <item x="178"/>
        <item x="101"/>
        <item x="80"/>
        <item x="151"/>
        <item x="73"/>
        <item x="102"/>
        <item x="92"/>
        <item x="94"/>
        <item x="90"/>
        <item x="87"/>
        <item x="10"/>
        <item x="183"/>
        <item x="11"/>
        <item x="39"/>
        <item x="97"/>
        <item x="188"/>
        <item x="46"/>
        <item x="187"/>
        <item x="0"/>
        <item x="124"/>
        <item x="7"/>
        <item x="42"/>
        <item x="142"/>
        <item x="66"/>
        <item x="22"/>
        <item x="29"/>
        <item x="53"/>
        <item x="75"/>
        <item x="152"/>
        <item x="71"/>
        <item x="72"/>
        <item x="198"/>
        <item x="43"/>
        <item x="15"/>
        <item x="95"/>
        <item x="69"/>
        <item x="149"/>
        <item x="49"/>
        <item x="2"/>
        <item x="50"/>
        <item x="44"/>
        <item x="74"/>
        <item x="16"/>
        <item x="58"/>
        <item x="20"/>
        <item x="76"/>
        <item x="138"/>
        <item x="41"/>
        <item x="134"/>
        <item x="4"/>
        <item x="67"/>
        <item x="57"/>
        <item x="17"/>
        <item x="63"/>
        <item x="59"/>
        <item x="136"/>
        <item x="48"/>
        <item x="68"/>
        <item x="51"/>
        <item x="14"/>
        <item x="103"/>
        <item x="78"/>
        <item x="6"/>
        <item x="79"/>
        <item x="64"/>
        <item x="38"/>
        <item x="54"/>
        <item x="47"/>
        <item x="52"/>
        <item x="55"/>
        <item x="70"/>
        <item x="56"/>
        <item x="8"/>
        <item x="45"/>
        <item x="9"/>
        <item x="117"/>
        <item x="21"/>
        <item x="1"/>
        <item x="147"/>
        <item x="155"/>
        <item x="40"/>
        <item x="37"/>
        <item x="31"/>
        <item x="82"/>
        <item x="85"/>
        <item x="137"/>
        <item x="84"/>
        <item x="121"/>
        <item x="27"/>
        <item x="225"/>
        <item x="89"/>
        <item x="77"/>
        <item x="167"/>
        <item x="28"/>
        <item x="125"/>
        <item x="165"/>
        <item x="126"/>
        <item x="129"/>
        <item x="194"/>
        <item x="122"/>
        <item x="83"/>
        <item x="199"/>
        <item x="145"/>
        <item x="131"/>
        <item x="273"/>
        <item x="213"/>
        <item x="216"/>
        <item x="233"/>
        <item x="130"/>
        <item x="334"/>
        <item x="206"/>
        <item x="305"/>
        <item x="292"/>
        <item x="168"/>
        <item x="201"/>
        <item x="133"/>
        <item x="203"/>
        <item x="261"/>
        <item x="200"/>
        <item x="319"/>
        <item x="219"/>
        <item x="320"/>
        <item x="244"/>
        <item x="34"/>
        <item x="36"/>
        <item x="202"/>
        <item x="208"/>
        <item x="291"/>
        <item x="218"/>
        <item x="120"/>
        <item x="312"/>
        <item x="328"/>
        <item x="269"/>
        <item x="279"/>
        <item x="217"/>
        <item x="212"/>
        <item x="220"/>
        <item x="258"/>
        <item x="253"/>
        <item x="196"/>
        <item x="271"/>
        <item x="230"/>
        <item x="207"/>
        <item x="234"/>
        <item x="252"/>
        <item x="144"/>
        <item x="229"/>
        <item x="260"/>
        <item x="265"/>
        <item x="304"/>
        <item x="215"/>
        <item x="235"/>
        <item x="290"/>
        <item x="205"/>
        <item x="307"/>
        <item x="135"/>
        <item x="26"/>
        <item x="254"/>
        <item x="163"/>
        <item x="224"/>
        <item x="153"/>
        <item x="255"/>
        <item x="301"/>
        <item x="209"/>
        <item x="245"/>
        <item x="259"/>
        <item x="159"/>
        <item x="278"/>
        <item x="236"/>
        <item x="33"/>
        <item x="32"/>
        <item x="141"/>
        <item x="264"/>
        <item x="308"/>
        <item x="299"/>
        <item x="323"/>
        <item x="243"/>
        <item x="309"/>
        <item x="242"/>
        <item x="302"/>
        <item x="164"/>
        <item x="281"/>
        <item x="162"/>
        <item x="262"/>
        <item x="297"/>
        <item x="318"/>
        <item x="238"/>
        <item x="256"/>
        <item x="298"/>
        <item x="228"/>
        <item x="268"/>
        <item x="294"/>
        <item x="132"/>
        <item x="315"/>
        <item x="275"/>
        <item x="293"/>
        <item x="283"/>
        <item x="286"/>
        <item x="311"/>
        <item x="232"/>
        <item x="240"/>
        <item x="284"/>
        <item x="272"/>
        <item x="282"/>
        <item x="263"/>
        <item x="223"/>
        <item x="335"/>
        <item x="241"/>
        <item x="267"/>
        <item x="300"/>
        <item x="289"/>
        <item x="287"/>
        <item x="313"/>
        <item x="266"/>
        <item x="336"/>
        <item x="321"/>
        <item x="327"/>
        <item x="310"/>
        <item x="270"/>
        <item x="277"/>
        <item x="295"/>
        <item x="156"/>
        <item x="330"/>
        <item x="93"/>
        <item x="237"/>
        <item x="226"/>
        <item x="227"/>
        <item x="303"/>
        <item x="231"/>
        <item x="3"/>
        <item x="322"/>
        <item x="139"/>
        <item x="316"/>
        <item x="333"/>
        <item x="280"/>
        <item x="332"/>
        <item x="288"/>
        <item x="285"/>
        <item x="127"/>
        <item x="30"/>
        <item x="325"/>
        <item x="143"/>
        <item x="239"/>
        <item x="128"/>
        <item x="296"/>
        <item x="314"/>
        <item x="326"/>
        <item x="257"/>
        <item x="306"/>
        <item x="331"/>
        <item x="251"/>
        <item x="197"/>
        <item x="317"/>
        <item x="104"/>
        <item x="214"/>
        <item x="324"/>
        <item x="329"/>
        <item x="276"/>
        <item x="35"/>
        <item x="204"/>
        <item t="default"/>
      </items>
    </pivotField>
    <pivotField showAll="0"/>
    <pivotField showAll="0"/>
    <pivotField showAll="0"/>
    <pivotField showAll="0"/>
  </pivotFields>
  <rowFields count="1">
    <field x="12"/>
  </rowFields>
  <rowItems count="33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t="grand">
      <x/>
    </i>
  </rowItems>
  <colFields count="1">
    <field x="3"/>
  </colFields>
  <colItems count="4">
    <i>
      <x/>
    </i>
    <i>
      <x v="1"/>
    </i>
    <i>
      <x v="2"/>
    </i>
    <i t="grand">
      <x/>
    </i>
  </colItems>
  <dataFields count="1">
    <dataField name="Nombre de Act_ID" fld="2" subtotal="count" baseField="12"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0"/>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LBA_all_csv" connectionId="1" autoFormatId="16" applyNumberFormats="0" applyBorderFormats="0" applyFontFormats="0" applyPatternFormats="0"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9"/>
  <sheetViews>
    <sheetView tabSelected="1" topLeftCell="A8" workbookViewId="0"/>
  </sheetViews>
  <sheetFormatPr baseColWidth="10" defaultRowHeight="14.4" x14ac:dyDescent="0.3"/>
  <cols>
    <col min="1" max="1" width="19.5546875" bestFit="1" customWidth="1"/>
    <col min="2" max="2" width="22.33203125" bestFit="1" customWidth="1"/>
    <col min="3" max="3" width="5.88671875" bestFit="1" customWidth="1"/>
    <col min="4" max="4" width="9.21875" bestFit="1" customWidth="1"/>
    <col min="5" max="5" width="11.88671875" bestFit="1" customWidth="1"/>
  </cols>
  <sheetData>
    <row r="1" spans="1:5" x14ac:dyDescent="0.3">
      <c r="A1" s="1" t="s">
        <v>35872</v>
      </c>
      <c r="B1" s="1" t="s">
        <v>35868</v>
      </c>
    </row>
    <row r="2" spans="1:5" x14ac:dyDescent="0.3">
      <c r="A2" s="1" t="s">
        <v>35871</v>
      </c>
      <c r="B2" t="s">
        <v>35867</v>
      </c>
      <c r="C2" t="s">
        <v>35869</v>
      </c>
      <c r="D2" t="s">
        <v>36210</v>
      </c>
      <c r="E2" t="s">
        <v>35870</v>
      </c>
    </row>
    <row r="3" spans="1:5" x14ac:dyDescent="0.3">
      <c r="A3" s="2" t="s">
        <v>35874</v>
      </c>
      <c r="B3" s="3"/>
      <c r="C3" s="3">
        <v>22</v>
      </c>
      <c r="D3" s="3"/>
      <c r="E3" s="3">
        <v>22</v>
      </c>
    </row>
    <row r="4" spans="1:5" x14ac:dyDescent="0.3">
      <c r="A4" s="2" t="s">
        <v>35875</v>
      </c>
      <c r="B4" s="3"/>
      <c r="C4" s="3">
        <v>8</v>
      </c>
      <c r="D4" s="3">
        <v>1</v>
      </c>
      <c r="E4" s="3">
        <v>9</v>
      </c>
    </row>
    <row r="5" spans="1:5" x14ac:dyDescent="0.3">
      <c r="A5" s="2" t="s">
        <v>35876</v>
      </c>
      <c r="B5" s="3">
        <v>2</v>
      </c>
      <c r="C5" s="3">
        <v>9</v>
      </c>
      <c r="D5" s="3">
        <v>2</v>
      </c>
      <c r="E5" s="3">
        <v>13</v>
      </c>
    </row>
    <row r="6" spans="1:5" x14ac:dyDescent="0.3">
      <c r="A6" s="2" t="s">
        <v>35877</v>
      </c>
      <c r="B6" s="3"/>
      <c r="C6" s="3">
        <v>11</v>
      </c>
      <c r="D6" s="3">
        <v>2</v>
      </c>
      <c r="E6" s="3">
        <v>13</v>
      </c>
    </row>
    <row r="7" spans="1:5" x14ac:dyDescent="0.3">
      <c r="A7" s="2" t="s">
        <v>35878</v>
      </c>
      <c r="B7" s="3">
        <v>2</v>
      </c>
      <c r="C7" s="3">
        <v>4</v>
      </c>
      <c r="D7" s="3"/>
      <c r="E7" s="3">
        <v>6</v>
      </c>
    </row>
    <row r="8" spans="1:5" x14ac:dyDescent="0.3">
      <c r="A8" s="2" t="s">
        <v>35879</v>
      </c>
      <c r="B8" s="3">
        <v>2</v>
      </c>
      <c r="C8" s="3">
        <v>6</v>
      </c>
      <c r="D8" s="3">
        <v>3</v>
      </c>
      <c r="E8" s="3">
        <v>11</v>
      </c>
    </row>
    <row r="9" spans="1:5" x14ac:dyDescent="0.3">
      <c r="A9" s="2" t="s">
        <v>35880</v>
      </c>
      <c r="B9" s="3"/>
      <c r="C9" s="3">
        <v>7</v>
      </c>
      <c r="D9" s="3">
        <v>2</v>
      </c>
      <c r="E9" s="3">
        <v>9</v>
      </c>
    </row>
    <row r="10" spans="1:5" x14ac:dyDescent="0.3">
      <c r="A10" s="2" t="s">
        <v>35881</v>
      </c>
      <c r="B10" s="3"/>
      <c r="C10" s="3">
        <v>12</v>
      </c>
      <c r="D10" s="3"/>
      <c r="E10" s="3">
        <v>12</v>
      </c>
    </row>
    <row r="11" spans="1:5" x14ac:dyDescent="0.3">
      <c r="A11" s="2" t="s">
        <v>35882</v>
      </c>
      <c r="B11" s="3">
        <v>1</v>
      </c>
      <c r="C11" s="3">
        <v>13</v>
      </c>
      <c r="D11" s="3"/>
      <c r="E11" s="3">
        <v>14</v>
      </c>
    </row>
    <row r="12" spans="1:5" x14ac:dyDescent="0.3">
      <c r="A12" s="2" t="s">
        <v>35883</v>
      </c>
      <c r="B12" s="3">
        <v>1</v>
      </c>
      <c r="C12" s="3">
        <v>12</v>
      </c>
      <c r="D12" s="3"/>
      <c r="E12" s="3">
        <v>13</v>
      </c>
    </row>
    <row r="13" spans="1:5" x14ac:dyDescent="0.3">
      <c r="A13" s="2" t="s">
        <v>35884</v>
      </c>
      <c r="B13" s="3"/>
      <c r="C13" s="3">
        <v>10</v>
      </c>
      <c r="D13" s="3"/>
      <c r="E13" s="3">
        <v>10</v>
      </c>
    </row>
    <row r="14" spans="1:5" x14ac:dyDescent="0.3">
      <c r="A14" s="2" t="s">
        <v>35885</v>
      </c>
      <c r="B14" s="3">
        <v>2</v>
      </c>
      <c r="C14" s="3">
        <v>6</v>
      </c>
      <c r="D14" s="3">
        <v>6</v>
      </c>
      <c r="E14" s="3">
        <v>14</v>
      </c>
    </row>
    <row r="15" spans="1:5" x14ac:dyDescent="0.3">
      <c r="A15" s="2" t="s">
        <v>35886</v>
      </c>
      <c r="B15" s="3"/>
      <c r="C15" s="3">
        <v>15</v>
      </c>
      <c r="D15" s="3">
        <v>4</v>
      </c>
      <c r="E15" s="3">
        <v>19</v>
      </c>
    </row>
    <row r="16" spans="1:5" x14ac:dyDescent="0.3">
      <c r="A16" s="2" t="s">
        <v>35887</v>
      </c>
      <c r="B16" s="3"/>
      <c r="C16" s="3">
        <v>6</v>
      </c>
      <c r="D16" s="3">
        <v>2</v>
      </c>
      <c r="E16" s="3">
        <v>8</v>
      </c>
    </row>
    <row r="17" spans="1:5" x14ac:dyDescent="0.3">
      <c r="A17" s="2" t="s">
        <v>35888</v>
      </c>
      <c r="B17" s="3"/>
      <c r="C17" s="3">
        <v>10</v>
      </c>
      <c r="D17" s="3">
        <v>6</v>
      </c>
      <c r="E17" s="3">
        <v>16</v>
      </c>
    </row>
    <row r="18" spans="1:5" x14ac:dyDescent="0.3">
      <c r="A18" s="2" t="s">
        <v>35889</v>
      </c>
      <c r="B18" s="3"/>
      <c r="C18" s="3">
        <v>9</v>
      </c>
      <c r="D18" s="3">
        <v>1</v>
      </c>
      <c r="E18" s="3">
        <v>10</v>
      </c>
    </row>
    <row r="19" spans="1:5" x14ac:dyDescent="0.3">
      <c r="A19" s="2" t="s">
        <v>35890</v>
      </c>
      <c r="B19" s="3"/>
      <c r="C19" s="3">
        <v>9</v>
      </c>
      <c r="D19" s="3">
        <v>3</v>
      </c>
      <c r="E19" s="3">
        <v>12</v>
      </c>
    </row>
    <row r="20" spans="1:5" x14ac:dyDescent="0.3">
      <c r="A20" s="2" t="s">
        <v>35891</v>
      </c>
      <c r="B20" s="3"/>
      <c r="C20" s="3">
        <v>5</v>
      </c>
      <c r="D20" s="3"/>
      <c r="E20" s="3">
        <v>5</v>
      </c>
    </row>
    <row r="21" spans="1:5" x14ac:dyDescent="0.3">
      <c r="A21" s="2" t="s">
        <v>35892</v>
      </c>
      <c r="B21" s="3"/>
      <c r="C21" s="3">
        <v>5</v>
      </c>
      <c r="D21" s="3"/>
      <c r="E21" s="3">
        <v>5</v>
      </c>
    </row>
    <row r="22" spans="1:5" x14ac:dyDescent="0.3">
      <c r="A22" s="2" t="s">
        <v>35893</v>
      </c>
      <c r="B22" s="3">
        <v>2</v>
      </c>
      <c r="C22" s="3">
        <v>13</v>
      </c>
      <c r="D22" s="3"/>
      <c r="E22" s="3">
        <v>15</v>
      </c>
    </row>
    <row r="23" spans="1:5" x14ac:dyDescent="0.3">
      <c r="A23" s="2" t="s">
        <v>35894</v>
      </c>
      <c r="B23" s="3">
        <v>4</v>
      </c>
      <c r="C23" s="3">
        <v>15</v>
      </c>
      <c r="D23" s="3">
        <v>1</v>
      </c>
      <c r="E23" s="3">
        <v>20</v>
      </c>
    </row>
    <row r="24" spans="1:5" x14ac:dyDescent="0.3">
      <c r="A24" s="2" t="s">
        <v>35895</v>
      </c>
      <c r="B24" s="3">
        <v>4</v>
      </c>
      <c r="C24" s="3">
        <v>15</v>
      </c>
      <c r="D24" s="3">
        <v>1</v>
      </c>
      <c r="E24" s="3">
        <v>20</v>
      </c>
    </row>
    <row r="25" spans="1:5" x14ac:dyDescent="0.3">
      <c r="A25" s="2" t="s">
        <v>35896</v>
      </c>
      <c r="B25" s="3">
        <v>3</v>
      </c>
      <c r="C25" s="3">
        <v>15</v>
      </c>
      <c r="D25" s="3">
        <v>7</v>
      </c>
      <c r="E25" s="3">
        <v>25</v>
      </c>
    </row>
    <row r="26" spans="1:5" x14ac:dyDescent="0.3">
      <c r="A26" s="2" t="s">
        <v>35897</v>
      </c>
      <c r="B26" s="3">
        <v>5</v>
      </c>
      <c r="C26" s="3">
        <v>16</v>
      </c>
      <c r="D26" s="3">
        <v>5</v>
      </c>
      <c r="E26" s="3">
        <v>26</v>
      </c>
    </row>
    <row r="27" spans="1:5" x14ac:dyDescent="0.3">
      <c r="A27" s="2" t="s">
        <v>35898</v>
      </c>
      <c r="B27" s="3">
        <v>1</v>
      </c>
      <c r="C27" s="3">
        <v>19</v>
      </c>
      <c r="D27" s="3">
        <v>4</v>
      </c>
      <c r="E27" s="3">
        <v>24</v>
      </c>
    </row>
    <row r="28" spans="1:5" x14ac:dyDescent="0.3">
      <c r="A28" s="2" t="s">
        <v>35899</v>
      </c>
      <c r="B28" s="3">
        <v>5</v>
      </c>
      <c r="C28" s="3">
        <v>15</v>
      </c>
      <c r="D28" s="3">
        <v>4</v>
      </c>
      <c r="E28" s="3">
        <v>24</v>
      </c>
    </row>
    <row r="29" spans="1:5" x14ac:dyDescent="0.3">
      <c r="A29" s="2" t="s">
        <v>35900</v>
      </c>
      <c r="B29" s="3">
        <v>2</v>
      </c>
      <c r="C29" s="3">
        <v>18</v>
      </c>
      <c r="D29" s="3"/>
      <c r="E29" s="3">
        <v>20</v>
      </c>
    </row>
    <row r="30" spans="1:5" x14ac:dyDescent="0.3">
      <c r="A30" s="2" t="s">
        <v>35901</v>
      </c>
      <c r="B30" s="3"/>
      <c r="C30" s="3">
        <v>17</v>
      </c>
      <c r="D30" s="3"/>
      <c r="E30" s="3">
        <v>17</v>
      </c>
    </row>
    <row r="31" spans="1:5" x14ac:dyDescent="0.3">
      <c r="A31" s="2" t="s">
        <v>35902</v>
      </c>
      <c r="B31" s="3">
        <v>2</v>
      </c>
      <c r="C31" s="3">
        <v>16</v>
      </c>
      <c r="D31" s="3"/>
      <c r="E31" s="3">
        <v>18</v>
      </c>
    </row>
    <row r="32" spans="1:5" x14ac:dyDescent="0.3">
      <c r="A32" s="2" t="s">
        <v>35903</v>
      </c>
      <c r="B32" s="3">
        <v>3</v>
      </c>
      <c r="C32" s="3">
        <v>17</v>
      </c>
      <c r="D32" s="3">
        <v>1</v>
      </c>
      <c r="E32" s="3">
        <v>21</v>
      </c>
    </row>
    <row r="33" spans="1:5" x14ac:dyDescent="0.3">
      <c r="A33" s="2" t="s">
        <v>35904</v>
      </c>
      <c r="B33" s="3">
        <v>2</v>
      </c>
      <c r="C33" s="3">
        <v>32</v>
      </c>
      <c r="D33" s="3"/>
      <c r="E33" s="3">
        <v>34</v>
      </c>
    </row>
    <row r="34" spans="1:5" x14ac:dyDescent="0.3">
      <c r="A34" s="2" t="s">
        <v>35905</v>
      </c>
      <c r="B34" s="3">
        <v>7</v>
      </c>
      <c r="C34" s="3">
        <v>26</v>
      </c>
      <c r="D34" s="3"/>
      <c r="E34" s="3">
        <v>33</v>
      </c>
    </row>
    <row r="35" spans="1:5" x14ac:dyDescent="0.3">
      <c r="A35" s="2" t="s">
        <v>35906</v>
      </c>
      <c r="B35" s="3">
        <v>1</v>
      </c>
      <c r="C35" s="3">
        <v>15</v>
      </c>
      <c r="D35" s="3"/>
      <c r="E35" s="3">
        <v>16</v>
      </c>
    </row>
    <row r="36" spans="1:5" x14ac:dyDescent="0.3">
      <c r="A36" s="2" t="s">
        <v>35907</v>
      </c>
      <c r="B36" s="3">
        <v>4</v>
      </c>
      <c r="C36" s="3">
        <v>21</v>
      </c>
      <c r="D36" s="3">
        <v>1</v>
      </c>
      <c r="E36" s="3">
        <v>26</v>
      </c>
    </row>
    <row r="37" spans="1:5" x14ac:dyDescent="0.3">
      <c r="A37" s="2" t="s">
        <v>35908</v>
      </c>
      <c r="B37" s="3">
        <v>1</v>
      </c>
      <c r="C37" s="3">
        <v>15</v>
      </c>
      <c r="D37" s="3">
        <v>7</v>
      </c>
      <c r="E37" s="3">
        <v>23</v>
      </c>
    </row>
    <row r="38" spans="1:5" x14ac:dyDescent="0.3">
      <c r="A38" s="2" t="s">
        <v>35909</v>
      </c>
      <c r="B38" s="3">
        <v>3</v>
      </c>
      <c r="C38" s="3">
        <v>34</v>
      </c>
      <c r="D38" s="3">
        <v>1</v>
      </c>
      <c r="E38" s="3">
        <v>38</v>
      </c>
    </row>
    <row r="39" spans="1:5" x14ac:dyDescent="0.3">
      <c r="A39" s="2" t="s">
        <v>35910</v>
      </c>
      <c r="B39" s="3">
        <v>6</v>
      </c>
      <c r="C39" s="3">
        <v>31</v>
      </c>
      <c r="D39" s="3">
        <v>4</v>
      </c>
      <c r="E39" s="3">
        <v>41</v>
      </c>
    </row>
    <row r="40" spans="1:5" x14ac:dyDescent="0.3">
      <c r="A40" s="2" t="s">
        <v>35911</v>
      </c>
      <c r="B40" s="3">
        <v>3</v>
      </c>
      <c r="C40" s="3">
        <v>26</v>
      </c>
      <c r="D40" s="3"/>
      <c r="E40" s="3">
        <v>29</v>
      </c>
    </row>
    <row r="41" spans="1:5" x14ac:dyDescent="0.3">
      <c r="A41" s="2" t="s">
        <v>35912</v>
      </c>
      <c r="B41" s="3">
        <v>6</v>
      </c>
      <c r="C41" s="3">
        <v>18</v>
      </c>
      <c r="D41" s="3"/>
      <c r="E41" s="3">
        <v>24</v>
      </c>
    </row>
    <row r="42" spans="1:5" x14ac:dyDescent="0.3">
      <c r="A42" s="2" t="s">
        <v>35913</v>
      </c>
      <c r="B42" s="3">
        <v>28</v>
      </c>
      <c r="C42" s="3">
        <v>47</v>
      </c>
      <c r="D42" s="3"/>
      <c r="E42" s="3">
        <v>75</v>
      </c>
    </row>
    <row r="43" spans="1:5" x14ac:dyDescent="0.3">
      <c r="A43" s="2" t="s">
        <v>35914</v>
      </c>
      <c r="B43" s="3">
        <v>3</v>
      </c>
      <c r="C43" s="3">
        <v>45</v>
      </c>
      <c r="D43" s="3">
        <v>1</v>
      </c>
      <c r="E43" s="3">
        <v>49</v>
      </c>
    </row>
    <row r="44" spans="1:5" x14ac:dyDescent="0.3">
      <c r="A44" s="2" t="s">
        <v>35915</v>
      </c>
      <c r="B44" s="3">
        <v>3</v>
      </c>
      <c r="C44" s="3">
        <v>21</v>
      </c>
      <c r="D44" s="3"/>
      <c r="E44" s="3">
        <v>24</v>
      </c>
    </row>
    <row r="45" spans="1:5" x14ac:dyDescent="0.3">
      <c r="A45" s="2" t="s">
        <v>35916</v>
      </c>
      <c r="B45" s="3">
        <v>14</v>
      </c>
      <c r="C45" s="3">
        <v>39</v>
      </c>
      <c r="D45" s="3"/>
      <c r="E45" s="3">
        <v>53</v>
      </c>
    </row>
    <row r="46" spans="1:5" x14ac:dyDescent="0.3">
      <c r="A46" s="2" t="s">
        <v>35917</v>
      </c>
      <c r="B46" s="3">
        <v>8</v>
      </c>
      <c r="C46" s="3">
        <v>32</v>
      </c>
      <c r="D46" s="3"/>
      <c r="E46" s="3">
        <v>40</v>
      </c>
    </row>
    <row r="47" spans="1:5" x14ac:dyDescent="0.3">
      <c r="A47" s="2" t="s">
        <v>35918</v>
      </c>
      <c r="B47" s="3">
        <v>17</v>
      </c>
      <c r="C47" s="3">
        <v>39</v>
      </c>
      <c r="D47" s="3">
        <v>2</v>
      </c>
      <c r="E47" s="3">
        <v>58</v>
      </c>
    </row>
    <row r="48" spans="1:5" x14ac:dyDescent="0.3">
      <c r="A48" s="2" t="s">
        <v>35919</v>
      </c>
      <c r="B48" s="3">
        <v>9</v>
      </c>
      <c r="C48" s="3">
        <v>49</v>
      </c>
      <c r="D48" s="3">
        <v>1</v>
      </c>
      <c r="E48" s="3">
        <v>59</v>
      </c>
    </row>
    <row r="49" spans="1:5" x14ac:dyDescent="0.3">
      <c r="A49" s="2" t="s">
        <v>35920</v>
      </c>
      <c r="B49" s="3">
        <v>10</v>
      </c>
      <c r="C49" s="3">
        <v>40</v>
      </c>
      <c r="D49" s="3"/>
      <c r="E49" s="3">
        <v>50</v>
      </c>
    </row>
    <row r="50" spans="1:5" x14ac:dyDescent="0.3">
      <c r="A50" s="2" t="s">
        <v>35921</v>
      </c>
      <c r="B50" s="3">
        <v>14</v>
      </c>
      <c r="C50" s="3">
        <v>50</v>
      </c>
      <c r="D50" s="3">
        <v>1</v>
      </c>
      <c r="E50" s="3">
        <v>65</v>
      </c>
    </row>
    <row r="51" spans="1:5" x14ac:dyDescent="0.3">
      <c r="A51" s="2" t="s">
        <v>35922</v>
      </c>
      <c r="B51" s="3">
        <v>15</v>
      </c>
      <c r="C51" s="3">
        <v>24</v>
      </c>
      <c r="D51" s="3"/>
      <c r="E51" s="3">
        <v>39</v>
      </c>
    </row>
    <row r="52" spans="1:5" x14ac:dyDescent="0.3">
      <c r="A52" s="2" t="s">
        <v>35923</v>
      </c>
      <c r="B52" s="3"/>
      <c r="C52" s="3">
        <v>28</v>
      </c>
      <c r="D52" s="3"/>
      <c r="E52" s="3">
        <v>28</v>
      </c>
    </row>
    <row r="53" spans="1:5" x14ac:dyDescent="0.3">
      <c r="A53" s="2" t="s">
        <v>35924</v>
      </c>
      <c r="B53" s="3">
        <v>5</v>
      </c>
      <c r="C53" s="3">
        <v>56</v>
      </c>
      <c r="D53" s="3"/>
      <c r="E53" s="3">
        <v>61</v>
      </c>
    </row>
    <row r="54" spans="1:5" x14ac:dyDescent="0.3">
      <c r="A54" s="2" t="s">
        <v>35925</v>
      </c>
      <c r="B54" s="3">
        <v>4</v>
      </c>
      <c r="C54" s="3">
        <v>37</v>
      </c>
      <c r="D54" s="3"/>
      <c r="E54" s="3">
        <v>41</v>
      </c>
    </row>
    <row r="55" spans="1:5" x14ac:dyDescent="0.3">
      <c r="A55" s="2" t="s">
        <v>35926</v>
      </c>
      <c r="B55" s="3">
        <v>12</v>
      </c>
      <c r="C55" s="3">
        <v>51</v>
      </c>
      <c r="D55" s="3">
        <v>1</v>
      </c>
      <c r="E55" s="3">
        <v>64</v>
      </c>
    </row>
    <row r="56" spans="1:5" x14ac:dyDescent="0.3">
      <c r="A56" s="2" t="s">
        <v>35927</v>
      </c>
      <c r="B56" s="3">
        <v>5</v>
      </c>
      <c r="C56" s="3">
        <v>41</v>
      </c>
      <c r="D56" s="3"/>
      <c r="E56" s="3">
        <v>46</v>
      </c>
    </row>
    <row r="57" spans="1:5" x14ac:dyDescent="0.3">
      <c r="A57" s="2" t="s">
        <v>35928</v>
      </c>
      <c r="B57" s="3">
        <v>4</v>
      </c>
      <c r="C57" s="3">
        <v>60</v>
      </c>
      <c r="D57" s="3">
        <v>2</v>
      </c>
      <c r="E57" s="3">
        <v>66</v>
      </c>
    </row>
    <row r="58" spans="1:5" x14ac:dyDescent="0.3">
      <c r="A58" s="2" t="s">
        <v>35929</v>
      </c>
      <c r="B58" s="3">
        <v>16</v>
      </c>
      <c r="C58" s="3">
        <v>41</v>
      </c>
      <c r="D58" s="3">
        <v>2</v>
      </c>
      <c r="E58" s="3">
        <v>59</v>
      </c>
    </row>
    <row r="59" spans="1:5" x14ac:dyDescent="0.3">
      <c r="A59" s="2" t="s">
        <v>35930</v>
      </c>
      <c r="B59" s="3">
        <v>2</v>
      </c>
      <c r="C59" s="3">
        <v>40</v>
      </c>
      <c r="D59" s="3">
        <v>7</v>
      </c>
      <c r="E59" s="3">
        <v>49</v>
      </c>
    </row>
    <row r="60" spans="1:5" x14ac:dyDescent="0.3">
      <c r="A60" s="2" t="s">
        <v>35931</v>
      </c>
      <c r="B60" s="3">
        <v>10</v>
      </c>
      <c r="C60" s="3">
        <v>34</v>
      </c>
      <c r="D60" s="3">
        <v>8</v>
      </c>
      <c r="E60" s="3">
        <v>52</v>
      </c>
    </row>
    <row r="61" spans="1:5" x14ac:dyDescent="0.3">
      <c r="A61" s="2" t="s">
        <v>35932</v>
      </c>
      <c r="B61" s="3">
        <v>5</v>
      </c>
      <c r="C61" s="3">
        <v>40</v>
      </c>
      <c r="D61" s="3">
        <v>6</v>
      </c>
      <c r="E61" s="3">
        <v>51</v>
      </c>
    </row>
    <row r="62" spans="1:5" x14ac:dyDescent="0.3">
      <c r="A62" s="2" t="s">
        <v>35933</v>
      </c>
      <c r="B62" s="3">
        <v>9</v>
      </c>
      <c r="C62" s="3">
        <v>38</v>
      </c>
      <c r="D62" s="3">
        <v>1</v>
      </c>
      <c r="E62" s="3">
        <v>48</v>
      </c>
    </row>
    <row r="63" spans="1:5" x14ac:dyDescent="0.3">
      <c r="A63" s="2" t="s">
        <v>35934</v>
      </c>
      <c r="B63" s="3">
        <v>3</v>
      </c>
      <c r="C63" s="3">
        <v>47</v>
      </c>
      <c r="D63" s="3"/>
      <c r="E63" s="3">
        <v>50</v>
      </c>
    </row>
    <row r="64" spans="1:5" x14ac:dyDescent="0.3">
      <c r="A64" s="2" t="s">
        <v>35935</v>
      </c>
      <c r="B64" s="3">
        <v>5</v>
      </c>
      <c r="C64" s="3">
        <v>26</v>
      </c>
      <c r="D64" s="3">
        <v>6</v>
      </c>
      <c r="E64" s="3">
        <v>37</v>
      </c>
    </row>
    <row r="65" spans="1:5" x14ac:dyDescent="0.3">
      <c r="A65" s="2" t="s">
        <v>35936</v>
      </c>
      <c r="B65" s="3">
        <v>7</v>
      </c>
      <c r="C65" s="3">
        <v>35</v>
      </c>
      <c r="D65" s="3">
        <v>4</v>
      </c>
      <c r="E65" s="3">
        <v>46</v>
      </c>
    </row>
    <row r="66" spans="1:5" x14ac:dyDescent="0.3">
      <c r="A66" s="2" t="s">
        <v>35937</v>
      </c>
      <c r="B66" s="3">
        <v>2</v>
      </c>
      <c r="C66" s="3">
        <v>35</v>
      </c>
      <c r="D66" s="3">
        <v>6</v>
      </c>
      <c r="E66" s="3">
        <v>43</v>
      </c>
    </row>
    <row r="67" spans="1:5" x14ac:dyDescent="0.3">
      <c r="A67" s="2" t="s">
        <v>35938</v>
      </c>
      <c r="B67" s="3">
        <v>1</v>
      </c>
      <c r="C67" s="3">
        <v>21</v>
      </c>
      <c r="D67" s="3">
        <v>3</v>
      </c>
      <c r="E67" s="3">
        <v>25</v>
      </c>
    </row>
    <row r="68" spans="1:5" x14ac:dyDescent="0.3">
      <c r="A68" s="2" t="s">
        <v>35939</v>
      </c>
      <c r="B68" s="3"/>
      <c r="C68" s="3">
        <v>38</v>
      </c>
      <c r="D68" s="3">
        <v>7</v>
      </c>
      <c r="E68" s="3">
        <v>45</v>
      </c>
    </row>
    <row r="69" spans="1:5" x14ac:dyDescent="0.3">
      <c r="A69" s="2" t="s">
        <v>35940</v>
      </c>
      <c r="B69" s="3"/>
      <c r="C69" s="3">
        <v>49</v>
      </c>
      <c r="D69" s="3">
        <v>7</v>
      </c>
      <c r="E69" s="3">
        <v>56</v>
      </c>
    </row>
    <row r="70" spans="1:5" x14ac:dyDescent="0.3">
      <c r="A70" s="2" t="s">
        <v>35941</v>
      </c>
      <c r="B70" s="3">
        <v>2</v>
      </c>
      <c r="C70" s="3">
        <v>37</v>
      </c>
      <c r="D70" s="3">
        <v>2</v>
      </c>
      <c r="E70" s="3">
        <v>41</v>
      </c>
    </row>
    <row r="71" spans="1:5" x14ac:dyDescent="0.3">
      <c r="A71" s="2" t="s">
        <v>35942</v>
      </c>
      <c r="B71" s="3">
        <v>1</v>
      </c>
      <c r="C71" s="3">
        <v>32</v>
      </c>
      <c r="D71" s="3">
        <v>5</v>
      </c>
      <c r="E71" s="3">
        <v>38</v>
      </c>
    </row>
    <row r="72" spans="1:5" x14ac:dyDescent="0.3">
      <c r="A72" s="2" t="s">
        <v>35943</v>
      </c>
      <c r="B72" s="3">
        <v>1</v>
      </c>
      <c r="C72" s="3">
        <v>40</v>
      </c>
      <c r="D72" s="3">
        <v>1</v>
      </c>
      <c r="E72" s="3">
        <v>42</v>
      </c>
    </row>
    <row r="73" spans="1:5" x14ac:dyDescent="0.3">
      <c r="A73" s="2" t="s">
        <v>35944</v>
      </c>
      <c r="B73" s="3">
        <v>1</v>
      </c>
      <c r="C73" s="3">
        <v>67</v>
      </c>
      <c r="D73" s="3">
        <v>5</v>
      </c>
      <c r="E73" s="3">
        <v>73</v>
      </c>
    </row>
    <row r="74" spans="1:5" x14ac:dyDescent="0.3">
      <c r="A74" s="2" t="s">
        <v>35945</v>
      </c>
      <c r="B74" s="3"/>
      <c r="C74" s="3">
        <v>35</v>
      </c>
      <c r="D74" s="3">
        <v>4</v>
      </c>
      <c r="E74" s="3">
        <v>39</v>
      </c>
    </row>
    <row r="75" spans="1:5" x14ac:dyDescent="0.3">
      <c r="A75" s="2" t="s">
        <v>35946</v>
      </c>
      <c r="B75" s="3"/>
      <c r="C75" s="3">
        <v>48</v>
      </c>
      <c r="D75" s="3">
        <v>5</v>
      </c>
      <c r="E75" s="3">
        <v>53</v>
      </c>
    </row>
    <row r="76" spans="1:5" x14ac:dyDescent="0.3">
      <c r="A76" s="2" t="s">
        <v>35947</v>
      </c>
      <c r="B76" s="3">
        <v>1</v>
      </c>
      <c r="C76" s="3">
        <v>34</v>
      </c>
      <c r="D76" s="3">
        <v>6</v>
      </c>
      <c r="E76" s="3">
        <v>41</v>
      </c>
    </row>
    <row r="77" spans="1:5" x14ac:dyDescent="0.3">
      <c r="A77" s="2" t="s">
        <v>35948</v>
      </c>
      <c r="B77" s="3"/>
      <c r="C77" s="3">
        <v>67</v>
      </c>
      <c r="D77" s="3">
        <v>12</v>
      </c>
      <c r="E77" s="3">
        <v>79</v>
      </c>
    </row>
    <row r="78" spans="1:5" x14ac:dyDescent="0.3">
      <c r="A78" s="2" t="s">
        <v>35949</v>
      </c>
      <c r="B78" s="3">
        <v>2</v>
      </c>
      <c r="C78" s="3">
        <v>30</v>
      </c>
      <c r="D78" s="3">
        <v>1</v>
      </c>
      <c r="E78" s="3">
        <v>33</v>
      </c>
    </row>
    <row r="79" spans="1:5" x14ac:dyDescent="0.3">
      <c r="A79" s="2" t="s">
        <v>35950</v>
      </c>
      <c r="B79" s="3">
        <v>1</v>
      </c>
      <c r="C79" s="3">
        <v>43</v>
      </c>
      <c r="D79" s="3">
        <v>2</v>
      </c>
      <c r="E79" s="3">
        <v>46</v>
      </c>
    </row>
    <row r="80" spans="1:5" x14ac:dyDescent="0.3">
      <c r="A80" s="2" t="s">
        <v>35951</v>
      </c>
      <c r="B80" s="3">
        <v>11</v>
      </c>
      <c r="C80" s="3">
        <v>45</v>
      </c>
      <c r="D80" s="3">
        <v>3</v>
      </c>
      <c r="E80" s="3">
        <v>59</v>
      </c>
    </row>
    <row r="81" spans="1:5" x14ac:dyDescent="0.3">
      <c r="A81" s="2" t="s">
        <v>35952</v>
      </c>
      <c r="B81" s="3">
        <v>9</v>
      </c>
      <c r="C81" s="3">
        <v>35</v>
      </c>
      <c r="D81" s="3">
        <v>3</v>
      </c>
      <c r="E81" s="3">
        <v>47</v>
      </c>
    </row>
    <row r="82" spans="1:5" x14ac:dyDescent="0.3">
      <c r="A82" s="2" t="s">
        <v>35953</v>
      </c>
      <c r="B82" s="3">
        <v>17</v>
      </c>
      <c r="C82" s="3">
        <v>48</v>
      </c>
      <c r="D82" s="3">
        <v>6</v>
      </c>
      <c r="E82" s="3">
        <v>71</v>
      </c>
    </row>
    <row r="83" spans="1:5" x14ac:dyDescent="0.3">
      <c r="A83" s="2" t="s">
        <v>35954</v>
      </c>
      <c r="B83" s="3">
        <v>4</v>
      </c>
      <c r="C83" s="3">
        <v>78</v>
      </c>
      <c r="D83" s="3">
        <v>8</v>
      </c>
      <c r="E83" s="3">
        <v>90</v>
      </c>
    </row>
    <row r="84" spans="1:5" x14ac:dyDescent="0.3">
      <c r="A84" s="2" t="s">
        <v>35955</v>
      </c>
      <c r="B84" s="3">
        <v>8</v>
      </c>
      <c r="C84" s="3">
        <v>49</v>
      </c>
      <c r="D84" s="3">
        <v>8</v>
      </c>
      <c r="E84" s="3">
        <v>65</v>
      </c>
    </row>
    <row r="85" spans="1:5" x14ac:dyDescent="0.3">
      <c r="A85" s="2" t="s">
        <v>35956</v>
      </c>
      <c r="B85" s="3">
        <v>14</v>
      </c>
      <c r="C85" s="3">
        <v>47</v>
      </c>
      <c r="D85" s="3">
        <v>6</v>
      </c>
      <c r="E85" s="3">
        <v>67</v>
      </c>
    </row>
    <row r="86" spans="1:5" x14ac:dyDescent="0.3">
      <c r="A86" s="2" t="s">
        <v>35957</v>
      </c>
      <c r="B86" s="3">
        <v>17</v>
      </c>
      <c r="C86" s="3">
        <v>53</v>
      </c>
      <c r="D86" s="3">
        <v>5</v>
      </c>
      <c r="E86" s="3">
        <v>75</v>
      </c>
    </row>
    <row r="87" spans="1:5" x14ac:dyDescent="0.3">
      <c r="A87" s="2" t="s">
        <v>35958</v>
      </c>
      <c r="B87" s="3">
        <v>12</v>
      </c>
      <c r="C87" s="3">
        <v>80</v>
      </c>
      <c r="D87" s="3">
        <v>4</v>
      </c>
      <c r="E87" s="3">
        <v>96</v>
      </c>
    </row>
    <row r="88" spans="1:5" x14ac:dyDescent="0.3">
      <c r="A88" s="2" t="s">
        <v>35959</v>
      </c>
      <c r="B88" s="3">
        <v>17</v>
      </c>
      <c r="C88" s="3">
        <v>63</v>
      </c>
      <c r="D88" s="3">
        <v>2</v>
      </c>
      <c r="E88" s="3">
        <v>82</v>
      </c>
    </row>
    <row r="89" spans="1:5" x14ac:dyDescent="0.3">
      <c r="A89" s="2" t="s">
        <v>35960</v>
      </c>
      <c r="B89" s="3">
        <v>1</v>
      </c>
      <c r="C89" s="3">
        <v>48</v>
      </c>
      <c r="D89" s="3">
        <v>6</v>
      </c>
      <c r="E89" s="3">
        <v>55</v>
      </c>
    </row>
    <row r="90" spans="1:5" x14ac:dyDescent="0.3">
      <c r="A90" s="2" t="s">
        <v>35961</v>
      </c>
      <c r="B90" s="3">
        <v>8</v>
      </c>
      <c r="C90" s="3">
        <v>34</v>
      </c>
      <c r="D90" s="3">
        <v>6</v>
      </c>
      <c r="E90" s="3">
        <v>48</v>
      </c>
    </row>
    <row r="91" spans="1:5" x14ac:dyDescent="0.3">
      <c r="A91" s="2" t="s">
        <v>35962</v>
      </c>
      <c r="B91" s="3">
        <v>7</v>
      </c>
      <c r="C91" s="3">
        <v>60</v>
      </c>
      <c r="D91" s="3">
        <v>9</v>
      </c>
      <c r="E91" s="3">
        <v>76</v>
      </c>
    </row>
    <row r="92" spans="1:5" x14ac:dyDescent="0.3">
      <c r="A92" s="2" t="s">
        <v>35963</v>
      </c>
      <c r="B92" s="3">
        <v>11</v>
      </c>
      <c r="C92" s="3">
        <v>101</v>
      </c>
      <c r="D92" s="3">
        <v>5</v>
      </c>
      <c r="E92" s="3">
        <v>117</v>
      </c>
    </row>
    <row r="93" spans="1:5" x14ac:dyDescent="0.3">
      <c r="A93" s="2" t="s">
        <v>35964</v>
      </c>
      <c r="B93" s="3">
        <v>4</v>
      </c>
      <c r="C93" s="3">
        <v>82</v>
      </c>
      <c r="D93" s="3">
        <v>2</v>
      </c>
      <c r="E93" s="3">
        <v>88</v>
      </c>
    </row>
    <row r="94" spans="1:5" x14ac:dyDescent="0.3">
      <c r="A94" s="2" t="s">
        <v>35965</v>
      </c>
      <c r="B94" s="3">
        <v>11</v>
      </c>
      <c r="C94" s="3">
        <v>45</v>
      </c>
      <c r="D94" s="3">
        <v>2</v>
      </c>
      <c r="E94" s="3">
        <v>58</v>
      </c>
    </row>
    <row r="95" spans="1:5" x14ac:dyDescent="0.3">
      <c r="A95" s="2" t="s">
        <v>35966</v>
      </c>
      <c r="B95" s="3">
        <v>5</v>
      </c>
      <c r="C95" s="3">
        <v>35</v>
      </c>
      <c r="D95" s="3">
        <v>15</v>
      </c>
      <c r="E95" s="3">
        <v>55</v>
      </c>
    </row>
    <row r="96" spans="1:5" x14ac:dyDescent="0.3">
      <c r="A96" s="2" t="s">
        <v>35967</v>
      </c>
      <c r="B96" s="3">
        <v>4</v>
      </c>
      <c r="C96" s="3">
        <v>43</v>
      </c>
      <c r="D96" s="3">
        <v>15</v>
      </c>
      <c r="E96" s="3">
        <v>62</v>
      </c>
    </row>
    <row r="97" spans="1:5" x14ac:dyDescent="0.3">
      <c r="A97" s="2" t="s">
        <v>35968</v>
      </c>
      <c r="B97" s="3">
        <v>10</v>
      </c>
      <c r="C97" s="3">
        <v>45</v>
      </c>
      <c r="D97" s="3">
        <v>6</v>
      </c>
      <c r="E97" s="3">
        <v>61</v>
      </c>
    </row>
    <row r="98" spans="1:5" x14ac:dyDescent="0.3">
      <c r="A98" s="2" t="s">
        <v>35969</v>
      </c>
      <c r="B98" s="3">
        <v>13</v>
      </c>
      <c r="C98" s="3">
        <v>55</v>
      </c>
      <c r="D98" s="3">
        <v>10</v>
      </c>
      <c r="E98" s="3">
        <v>78</v>
      </c>
    </row>
    <row r="99" spans="1:5" x14ac:dyDescent="0.3">
      <c r="A99" s="2" t="s">
        <v>35970</v>
      </c>
      <c r="B99" s="3">
        <v>17</v>
      </c>
      <c r="C99" s="3">
        <v>97</v>
      </c>
      <c r="D99" s="3">
        <v>7</v>
      </c>
      <c r="E99" s="3">
        <v>121</v>
      </c>
    </row>
    <row r="100" spans="1:5" x14ac:dyDescent="0.3">
      <c r="A100" s="2" t="s">
        <v>35971</v>
      </c>
      <c r="B100" s="3">
        <v>12</v>
      </c>
      <c r="C100" s="3">
        <v>86</v>
      </c>
      <c r="D100" s="3">
        <v>3</v>
      </c>
      <c r="E100" s="3">
        <v>101</v>
      </c>
    </row>
    <row r="101" spans="1:5" x14ac:dyDescent="0.3">
      <c r="A101" s="2" t="s">
        <v>35972</v>
      </c>
      <c r="B101" s="3">
        <v>6</v>
      </c>
      <c r="C101" s="3">
        <v>64</v>
      </c>
      <c r="D101" s="3"/>
      <c r="E101" s="3">
        <v>70</v>
      </c>
    </row>
    <row r="102" spans="1:5" x14ac:dyDescent="0.3">
      <c r="A102" s="2" t="s">
        <v>35973</v>
      </c>
      <c r="B102" s="3">
        <v>7</v>
      </c>
      <c r="C102" s="3">
        <v>53</v>
      </c>
      <c r="D102" s="3"/>
      <c r="E102" s="3">
        <v>60</v>
      </c>
    </row>
    <row r="103" spans="1:5" x14ac:dyDescent="0.3">
      <c r="A103" s="2" t="s">
        <v>35974</v>
      </c>
      <c r="B103" s="3">
        <v>2</v>
      </c>
      <c r="C103" s="3">
        <v>103</v>
      </c>
      <c r="D103" s="3"/>
      <c r="E103" s="3">
        <v>105</v>
      </c>
    </row>
    <row r="104" spans="1:5" x14ac:dyDescent="0.3">
      <c r="A104" s="2" t="s">
        <v>35975</v>
      </c>
      <c r="B104" s="3">
        <v>3</v>
      </c>
      <c r="C104" s="3">
        <v>24</v>
      </c>
      <c r="D104" s="3"/>
      <c r="E104" s="3">
        <v>27</v>
      </c>
    </row>
    <row r="105" spans="1:5" x14ac:dyDescent="0.3">
      <c r="A105" s="2" t="s">
        <v>35976</v>
      </c>
      <c r="B105" s="3"/>
      <c r="C105" s="3">
        <v>22</v>
      </c>
      <c r="D105" s="3"/>
      <c r="E105" s="3">
        <v>22</v>
      </c>
    </row>
    <row r="106" spans="1:5" x14ac:dyDescent="0.3">
      <c r="A106" s="2" t="s">
        <v>35977</v>
      </c>
      <c r="B106" s="3">
        <v>5</v>
      </c>
      <c r="C106" s="3">
        <v>43</v>
      </c>
      <c r="D106" s="3"/>
      <c r="E106" s="3">
        <v>48</v>
      </c>
    </row>
    <row r="107" spans="1:5" x14ac:dyDescent="0.3">
      <c r="A107" s="2" t="s">
        <v>35978</v>
      </c>
      <c r="B107" s="3">
        <v>1</v>
      </c>
      <c r="C107" s="3">
        <v>25</v>
      </c>
      <c r="D107" s="3"/>
      <c r="E107" s="3">
        <v>26</v>
      </c>
    </row>
    <row r="108" spans="1:5" x14ac:dyDescent="0.3">
      <c r="A108" s="2" t="s">
        <v>35979</v>
      </c>
      <c r="B108" s="3">
        <v>4</v>
      </c>
      <c r="C108" s="3">
        <v>40</v>
      </c>
      <c r="D108" s="3"/>
      <c r="E108" s="3">
        <v>44</v>
      </c>
    </row>
    <row r="109" spans="1:5" x14ac:dyDescent="0.3">
      <c r="A109" s="2" t="s">
        <v>35980</v>
      </c>
      <c r="B109" s="3">
        <v>3</v>
      </c>
      <c r="C109" s="3">
        <v>29</v>
      </c>
      <c r="D109" s="3"/>
      <c r="E109" s="3">
        <v>32</v>
      </c>
    </row>
    <row r="110" spans="1:5" x14ac:dyDescent="0.3">
      <c r="A110" s="2" t="s">
        <v>35981</v>
      </c>
      <c r="B110" s="3">
        <v>2</v>
      </c>
      <c r="C110" s="3">
        <v>24</v>
      </c>
      <c r="D110" s="3"/>
      <c r="E110" s="3">
        <v>26</v>
      </c>
    </row>
    <row r="111" spans="1:5" x14ac:dyDescent="0.3">
      <c r="A111" s="2" t="s">
        <v>35982</v>
      </c>
      <c r="B111" s="3">
        <v>1</v>
      </c>
      <c r="C111" s="3">
        <v>34</v>
      </c>
      <c r="D111" s="3"/>
      <c r="E111" s="3">
        <v>35</v>
      </c>
    </row>
    <row r="112" spans="1:5" x14ac:dyDescent="0.3">
      <c r="A112" s="2" t="s">
        <v>35983</v>
      </c>
      <c r="B112" s="3">
        <v>3</v>
      </c>
      <c r="C112" s="3">
        <v>49</v>
      </c>
      <c r="D112" s="3">
        <v>5</v>
      </c>
      <c r="E112" s="3">
        <v>57</v>
      </c>
    </row>
    <row r="113" spans="1:5" x14ac:dyDescent="0.3">
      <c r="A113" s="2" t="s">
        <v>35984</v>
      </c>
      <c r="B113" s="3">
        <v>3</v>
      </c>
      <c r="C113" s="3">
        <v>38</v>
      </c>
      <c r="D113" s="3"/>
      <c r="E113" s="3">
        <v>41</v>
      </c>
    </row>
    <row r="114" spans="1:5" x14ac:dyDescent="0.3">
      <c r="A114" s="2" t="s">
        <v>35985</v>
      </c>
      <c r="B114" s="3">
        <v>1</v>
      </c>
      <c r="C114" s="3">
        <v>23</v>
      </c>
      <c r="D114" s="3"/>
      <c r="E114" s="3">
        <v>24</v>
      </c>
    </row>
    <row r="115" spans="1:5" x14ac:dyDescent="0.3">
      <c r="A115" s="2" t="s">
        <v>35986</v>
      </c>
      <c r="B115" s="3">
        <v>5</v>
      </c>
      <c r="C115" s="3">
        <v>37</v>
      </c>
      <c r="D115" s="3">
        <v>3</v>
      </c>
      <c r="E115" s="3">
        <v>45</v>
      </c>
    </row>
    <row r="116" spans="1:5" x14ac:dyDescent="0.3">
      <c r="A116" s="2" t="s">
        <v>35987</v>
      </c>
      <c r="B116" s="3">
        <v>4</v>
      </c>
      <c r="C116" s="3">
        <v>60</v>
      </c>
      <c r="D116" s="3">
        <v>1</v>
      </c>
      <c r="E116" s="3">
        <v>65</v>
      </c>
    </row>
    <row r="117" spans="1:5" x14ac:dyDescent="0.3">
      <c r="A117" s="2" t="s">
        <v>35988</v>
      </c>
      <c r="B117" s="3"/>
      <c r="C117" s="3">
        <v>54</v>
      </c>
      <c r="D117" s="3"/>
      <c r="E117" s="3">
        <v>54</v>
      </c>
    </row>
    <row r="118" spans="1:5" x14ac:dyDescent="0.3">
      <c r="A118" s="2" t="s">
        <v>35989</v>
      </c>
      <c r="B118" s="3">
        <v>2</v>
      </c>
      <c r="C118" s="3">
        <v>89</v>
      </c>
      <c r="D118" s="3"/>
      <c r="E118" s="3">
        <v>91</v>
      </c>
    </row>
    <row r="119" spans="1:5" x14ac:dyDescent="0.3">
      <c r="A119" s="2" t="s">
        <v>35990</v>
      </c>
      <c r="B119" s="3">
        <v>4</v>
      </c>
      <c r="C119" s="3">
        <v>62</v>
      </c>
      <c r="D119" s="3"/>
      <c r="E119" s="3">
        <v>66</v>
      </c>
    </row>
    <row r="120" spans="1:5" x14ac:dyDescent="0.3">
      <c r="A120" s="2" t="s">
        <v>35991</v>
      </c>
      <c r="B120" s="3">
        <v>1</v>
      </c>
      <c r="C120" s="3">
        <v>73</v>
      </c>
      <c r="D120" s="3">
        <v>1</v>
      </c>
      <c r="E120" s="3">
        <v>75</v>
      </c>
    </row>
    <row r="121" spans="1:5" x14ac:dyDescent="0.3">
      <c r="A121" s="2" t="s">
        <v>35992</v>
      </c>
      <c r="B121" s="3">
        <v>6</v>
      </c>
      <c r="C121" s="3">
        <v>55</v>
      </c>
      <c r="D121" s="3"/>
      <c r="E121" s="3">
        <v>61</v>
      </c>
    </row>
    <row r="122" spans="1:5" x14ac:dyDescent="0.3">
      <c r="A122" s="2" t="s">
        <v>35993</v>
      </c>
      <c r="B122" s="3">
        <v>10</v>
      </c>
      <c r="C122" s="3">
        <v>83</v>
      </c>
      <c r="D122" s="3"/>
      <c r="E122" s="3">
        <v>93</v>
      </c>
    </row>
    <row r="123" spans="1:5" x14ac:dyDescent="0.3">
      <c r="A123" s="2" t="s">
        <v>35994</v>
      </c>
      <c r="B123" s="3">
        <v>7</v>
      </c>
      <c r="C123" s="3">
        <v>99</v>
      </c>
      <c r="D123" s="3">
        <v>2</v>
      </c>
      <c r="E123" s="3">
        <v>108</v>
      </c>
    </row>
    <row r="124" spans="1:5" x14ac:dyDescent="0.3">
      <c r="A124" s="2" t="s">
        <v>35995</v>
      </c>
      <c r="B124" s="3">
        <v>13</v>
      </c>
      <c r="C124" s="3">
        <v>63</v>
      </c>
      <c r="D124" s="3"/>
      <c r="E124" s="3">
        <v>76</v>
      </c>
    </row>
    <row r="125" spans="1:5" x14ac:dyDescent="0.3">
      <c r="A125" s="2" t="s">
        <v>35996</v>
      </c>
      <c r="B125" s="3">
        <v>5</v>
      </c>
      <c r="C125" s="3">
        <v>35</v>
      </c>
      <c r="D125" s="3">
        <v>2</v>
      </c>
      <c r="E125" s="3">
        <v>42</v>
      </c>
    </row>
    <row r="126" spans="1:5" x14ac:dyDescent="0.3">
      <c r="A126" s="2" t="s">
        <v>35997</v>
      </c>
      <c r="B126" s="3">
        <v>21</v>
      </c>
      <c r="C126" s="3">
        <v>65</v>
      </c>
      <c r="D126" s="3">
        <v>6</v>
      </c>
      <c r="E126" s="3">
        <v>92</v>
      </c>
    </row>
    <row r="127" spans="1:5" x14ac:dyDescent="0.3">
      <c r="A127" s="2" t="s">
        <v>35998</v>
      </c>
      <c r="B127" s="3">
        <v>4</v>
      </c>
      <c r="C127" s="3">
        <v>60</v>
      </c>
      <c r="D127" s="3">
        <v>3</v>
      </c>
      <c r="E127" s="3">
        <v>67</v>
      </c>
    </row>
    <row r="128" spans="1:5" x14ac:dyDescent="0.3">
      <c r="A128" s="2" t="s">
        <v>35999</v>
      </c>
      <c r="B128" s="3">
        <v>2</v>
      </c>
      <c r="C128" s="3">
        <v>81</v>
      </c>
      <c r="D128" s="3">
        <v>2</v>
      </c>
      <c r="E128" s="3">
        <v>85</v>
      </c>
    </row>
    <row r="129" spans="1:5" x14ac:dyDescent="0.3">
      <c r="A129" s="2" t="s">
        <v>36000</v>
      </c>
      <c r="B129" s="3">
        <v>4</v>
      </c>
      <c r="C129" s="3">
        <v>64</v>
      </c>
      <c r="D129" s="3">
        <v>4</v>
      </c>
      <c r="E129" s="3">
        <v>72</v>
      </c>
    </row>
    <row r="130" spans="1:5" x14ac:dyDescent="0.3">
      <c r="A130" s="2" t="s">
        <v>36001</v>
      </c>
      <c r="B130" s="3">
        <v>7</v>
      </c>
      <c r="C130" s="3">
        <v>82</v>
      </c>
      <c r="D130" s="3">
        <v>4</v>
      </c>
      <c r="E130" s="3">
        <v>93</v>
      </c>
    </row>
    <row r="131" spans="1:5" x14ac:dyDescent="0.3">
      <c r="A131" s="2" t="s">
        <v>36002</v>
      </c>
      <c r="B131" s="3">
        <v>8</v>
      </c>
      <c r="C131" s="3">
        <v>69</v>
      </c>
      <c r="D131" s="3"/>
      <c r="E131" s="3">
        <v>77</v>
      </c>
    </row>
    <row r="132" spans="1:5" x14ac:dyDescent="0.3">
      <c r="A132" s="2" t="s">
        <v>36003</v>
      </c>
      <c r="B132" s="3">
        <v>5</v>
      </c>
      <c r="C132" s="3">
        <v>58</v>
      </c>
      <c r="D132" s="3"/>
      <c r="E132" s="3">
        <v>63</v>
      </c>
    </row>
    <row r="133" spans="1:5" x14ac:dyDescent="0.3">
      <c r="A133" s="2" t="s">
        <v>36004</v>
      </c>
      <c r="B133" s="3">
        <v>2</v>
      </c>
      <c r="C133" s="3">
        <v>85</v>
      </c>
      <c r="D133" s="3">
        <v>5</v>
      </c>
      <c r="E133" s="3">
        <v>92</v>
      </c>
    </row>
    <row r="134" spans="1:5" x14ac:dyDescent="0.3">
      <c r="A134" s="2" t="s">
        <v>36005</v>
      </c>
      <c r="B134" s="3">
        <v>8</v>
      </c>
      <c r="C134" s="3">
        <v>94</v>
      </c>
      <c r="D134" s="3">
        <v>2</v>
      </c>
      <c r="E134" s="3">
        <v>104</v>
      </c>
    </row>
    <row r="135" spans="1:5" x14ac:dyDescent="0.3">
      <c r="A135" s="2" t="s">
        <v>36006</v>
      </c>
      <c r="B135" s="3">
        <v>9</v>
      </c>
      <c r="C135" s="3">
        <v>76</v>
      </c>
      <c r="D135" s="3">
        <v>15</v>
      </c>
      <c r="E135" s="3">
        <v>100</v>
      </c>
    </row>
    <row r="136" spans="1:5" x14ac:dyDescent="0.3">
      <c r="A136" s="2" t="s">
        <v>36007</v>
      </c>
      <c r="B136" s="3">
        <v>12</v>
      </c>
      <c r="C136" s="3">
        <v>106</v>
      </c>
      <c r="D136" s="3">
        <v>1</v>
      </c>
      <c r="E136" s="3">
        <v>119</v>
      </c>
    </row>
    <row r="137" spans="1:5" x14ac:dyDescent="0.3">
      <c r="A137" s="2" t="s">
        <v>36008</v>
      </c>
      <c r="B137" s="3">
        <v>10</v>
      </c>
      <c r="C137" s="3">
        <v>103</v>
      </c>
      <c r="D137" s="3">
        <v>5</v>
      </c>
      <c r="E137" s="3">
        <v>118</v>
      </c>
    </row>
    <row r="138" spans="1:5" x14ac:dyDescent="0.3">
      <c r="A138" s="2" t="s">
        <v>36009</v>
      </c>
      <c r="B138" s="3">
        <v>16</v>
      </c>
      <c r="C138" s="3">
        <v>78</v>
      </c>
      <c r="D138" s="3">
        <v>7</v>
      </c>
      <c r="E138" s="3">
        <v>101</v>
      </c>
    </row>
    <row r="139" spans="1:5" x14ac:dyDescent="0.3">
      <c r="A139" s="2" t="s">
        <v>36010</v>
      </c>
      <c r="B139" s="3">
        <v>4</v>
      </c>
      <c r="C139" s="3">
        <v>92</v>
      </c>
      <c r="D139" s="3">
        <v>11</v>
      </c>
      <c r="E139" s="3">
        <v>107</v>
      </c>
    </row>
    <row r="140" spans="1:5" x14ac:dyDescent="0.3">
      <c r="A140" s="2" t="s">
        <v>36011</v>
      </c>
      <c r="B140" s="3">
        <v>10</v>
      </c>
      <c r="C140" s="3">
        <v>77</v>
      </c>
      <c r="D140" s="3">
        <v>14</v>
      </c>
      <c r="E140" s="3">
        <v>101</v>
      </c>
    </row>
    <row r="141" spans="1:5" x14ac:dyDescent="0.3">
      <c r="A141" s="2" t="s">
        <v>36012</v>
      </c>
      <c r="B141" s="3">
        <v>8</v>
      </c>
      <c r="C141" s="3">
        <v>104</v>
      </c>
      <c r="D141" s="3"/>
      <c r="E141" s="3">
        <v>112</v>
      </c>
    </row>
    <row r="142" spans="1:5" x14ac:dyDescent="0.3">
      <c r="A142" s="2" t="s">
        <v>36013</v>
      </c>
      <c r="B142" s="3">
        <v>7</v>
      </c>
      <c r="C142" s="3">
        <v>90</v>
      </c>
      <c r="D142" s="3"/>
      <c r="E142" s="3">
        <v>97</v>
      </c>
    </row>
    <row r="143" spans="1:5" x14ac:dyDescent="0.3">
      <c r="A143" s="2" t="s">
        <v>36014</v>
      </c>
      <c r="B143" s="3">
        <v>2</v>
      </c>
      <c r="C143" s="3">
        <v>111</v>
      </c>
      <c r="D143" s="3">
        <v>1</v>
      </c>
      <c r="E143" s="3">
        <v>114</v>
      </c>
    </row>
    <row r="144" spans="1:5" x14ac:dyDescent="0.3">
      <c r="A144" s="2" t="s">
        <v>36015</v>
      </c>
      <c r="B144" s="3">
        <v>3</v>
      </c>
      <c r="C144" s="3">
        <v>111</v>
      </c>
      <c r="D144" s="3">
        <v>1</v>
      </c>
      <c r="E144" s="3">
        <v>115</v>
      </c>
    </row>
    <row r="145" spans="1:5" x14ac:dyDescent="0.3">
      <c r="A145" s="2" t="s">
        <v>36016</v>
      </c>
      <c r="B145" s="3"/>
      <c r="C145" s="3">
        <v>91</v>
      </c>
      <c r="D145" s="3">
        <v>4</v>
      </c>
      <c r="E145" s="3">
        <v>95</v>
      </c>
    </row>
    <row r="146" spans="1:5" x14ac:dyDescent="0.3">
      <c r="A146" s="2" t="s">
        <v>36017</v>
      </c>
      <c r="B146" s="3">
        <v>5</v>
      </c>
      <c r="C146" s="3">
        <v>113</v>
      </c>
      <c r="D146" s="3">
        <v>2</v>
      </c>
      <c r="E146" s="3">
        <v>120</v>
      </c>
    </row>
    <row r="147" spans="1:5" x14ac:dyDescent="0.3">
      <c r="A147" s="2" t="s">
        <v>36018</v>
      </c>
      <c r="B147" s="3">
        <v>36</v>
      </c>
      <c r="C147" s="3">
        <v>118</v>
      </c>
      <c r="D147" s="3"/>
      <c r="E147" s="3">
        <v>154</v>
      </c>
    </row>
    <row r="148" spans="1:5" x14ac:dyDescent="0.3">
      <c r="A148" s="2" t="s">
        <v>36019</v>
      </c>
      <c r="B148" s="3">
        <v>30</v>
      </c>
      <c r="C148" s="3">
        <v>118</v>
      </c>
      <c r="D148" s="3">
        <v>4</v>
      </c>
      <c r="E148" s="3">
        <v>152</v>
      </c>
    </row>
    <row r="149" spans="1:5" x14ac:dyDescent="0.3">
      <c r="A149" s="2" t="s">
        <v>36020</v>
      </c>
      <c r="B149" s="3">
        <v>52</v>
      </c>
      <c r="C149" s="3">
        <v>114</v>
      </c>
      <c r="D149" s="3">
        <v>1</v>
      </c>
      <c r="E149" s="3">
        <v>167</v>
      </c>
    </row>
    <row r="150" spans="1:5" x14ac:dyDescent="0.3">
      <c r="A150" s="2" t="s">
        <v>36021</v>
      </c>
      <c r="B150" s="3">
        <v>52</v>
      </c>
      <c r="C150" s="3">
        <v>119</v>
      </c>
      <c r="D150" s="3"/>
      <c r="E150" s="3">
        <v>171</v>
      </c>
    </row>
    <row r="151" spans="1:5" x14ac:dyDescent="0.3">
      <c r="A151" s="2" t="s">
        <v>36022</v>
      </c>
      <c r="B151" s="3">
        <v>16</v>
      </c>
      <c r="C151" s="3">
        <v>122</v>
      </c>
      <c r="D151" s="3"/>
      <c r="E151" s="3">
        <v>138</v>
      </c>
    </row>
    <row r="152" spans="1:5" x14ac:dyDescent="0.3">
      <c r="A152" s="2" t="s">
        <v>36023</v>
      </c>
      <c r="B152" s="3">
        <v>40</v>
      </c>
      <c r="C152" s="3">
        <v>105</v>
      </c>
      <c r="D152" s="3"/>
      <c r="E152" s="3">
        <v>145</v>
      </c>
    </row>
    <row r="153" spans="1:5" x14ac:dyDescent="0.3">
      <c r="A153" s="2" t="s">
        <v>36024</v>
      </c>
      <c r="B153" s="3">
        <v>18</v>
      </c>
      <c r="C153" s="3">
        <v>156</v>
      </c>
      <c r="D153" s="3"/>
      <c r="E153" s="3">
        <v>174</v>
      </c>
    </row>
    <row r="154" spans="1:5" x14ac:dyDescent="0.3">
      <c r="A154" s="2" t="s">
        <v>36025</v>
      </c>
      <c r="B154" s="3">
        <v>3</v>
      </c>
      <c r="C154" s="3">
        <v>38</v>
      </c>
      <c r="D154" s="3"/>
      <c r="E154" s="3">
        <v>41</v>
      </c>
    </row>
    <row r="155" spans="1:5" x14ac:dyDescent="0.3">
      <c r="A155" s="2" t="s">
        <v>36026</v>
      </c>
      <c r="B155" s="3"/>
      <c r="C155" s="3">
        <v>23</v>
      </c>
      <c r="D155" s="3"/>
      <c r="E155" s="3">
        <v>23</v>
      </c>
    </row>
    <row r="156" spans="1:5" x14ac:dyDescent="0.3">
      <c r="A156" s="2" t="s">
        <v>36027</v>
      </c>
      <c r="B156" s="3">
        <v>1</v>
      </c>
      <c r="C156" s="3">
        <v>21</v>
      </c>
      <c r="D156" s="3"/>
      <c r="E156" s="3">
        <v>22</v>
      </c>
    </row>
    <row r="157" spans="1:5" x14ac:dyDescent="0.3">
      <c r="A157" s="2" t="s">
        <v>36028</v>
      </c>
      <c r="B157" s="3"/>
      <c r="C157" s="3">
        <v>16</v>
      </c>
      <c r="D157" s="3"/>
      <c r="E157" s="3">
        <v>16</v>
      </c>
    </row>
    <row r="158" spans="1:5" x14ac:dyDescent="0.3">
      <c r="A158" s="2" t="s">
        <v>36029</v>
      </c>
      <c r="B158" s="3">
        <v>4</v>
      </c>
      <c r="C158" s="3">
        <v>36</v>
      </c>
      <c r="D158" s="3"/>
      <c r="E158" s="3">
        <v>40</v>
      </c>
    </row>
    <row r="159" spans="1:5" x14ac:dyDescent="0.3">
      <c r="A159" s="2" t="s">
        <v>36030</v>
      </c>
      <c r="B159" s="3"/>
      <c r="C159" s="3">
        <v>21</v>
      </c>
      <c r="D159" s="3"/>
      <c r="E159" s="3">
        <v>21</v>
      </c>
    </row>
    <row r="160" spans="1:5" x14ac:dyDescent="0.3">
      <c r="A160" s="2" t="s">
        <v>36031</v>
      </c>
      <c r="B160" s="3"/>
      <c r="C160" s="3">
        <v>14</v>
      </c>
      <c r="D160" s="3"/>
      <c r="E160" s="3">
        <v>14</v>
      </c>
    </row>
    <row r="161" spans="1:5" x14ac:dyDescent="0.3">
      <c r="A161" s="2" t="s">
        <v>36032</v>
      </c>
      <c r="B161" s="3"/>
      <c r="C161" s="3">
        <v>14</v>
      </c>
      <c r="D161" s="3"/>
      <c r="E161" s="3">
        <v>14</v>
      </c>
    </row>
    <row r="162" spans="1:5" x14ac:dyDescent="0.3">
      <c r="A162" s="2" t="s">
        <v>36033</v>
      </c>
      <c r="B162" s="3">
        <v>3</v>
      </c>
      <c r="C162" s="3">
        <v>12</v>
      </c>
      <c r="D162" s="3"/>
      <c r="E162" s="3">
        <v>15</v>
      </c>
    </row>
    <row r="163" spans="1:5" x14ac:dyDescent="0.3">
      <c r="A163" s="2" t="s">
        <v>36034</v>
      </c>
      <c r="B163" s="3"/>
      <c r="C163" s="3">
        <v>10</v>
      </c>
      <c r="D163" s="3"/>
      <c r="E163" s="3">
        <v>10</v>
      </c>
    </row>
    <row r="164" spans="1:5" x14ac:dyDescent="0.3">
      <c r="A164" s="2" t="s">
        <v>36035</v>
      </c>
      <c r="B164" s="3">
        <v>1</v>
      </c>
      <c r="C164" s="3">
        <v>5</v>
      </c>
      <c r="D164" s="3"/>
      <c r="E164" s="3">
        <v>6</v>
      </c>
    </row>
    <row r="165" spans="1:5" x14ac:dyDescent="0.3">
      <c r="A165" s="2" t="s">
        <v>36036</v>
      </c>
      <c r="B165" s="3"/>
      <c r="C165" s="3">
        <v>12</v>
      </c>
      <c r="D165" s="3"/>
      <c r="E165" s="3">
        <v>12</v>
      </c>
    </row>
    <row r="166" spans="1:5" x14ac:dyDescent="0.3">
      <c r="A166" s="2" t="s">
        <v>36037</v>
      </c>
      <c r="B166" s="3">
        <v>1</v>
      </c>
      <c r="C166" s="3">
        <v>10</v>
      </c>
      <c r="D166" s="3"/>
      <c r="E166" s="3">
        <v>11</v>
      </c>
    </row>
    <row r="167" spans="1:5" x14ac:dyDescent="0.3">
      <c r="A167" s="2" t="s">
        <v>36038</v>
      </c>
      <c r="B167" s="3"/>
      <c r="C167" s="3">
        <v>10</v>
      </c>
      <c r="D167" s="3"/>
      <c r="E167" s="3">
        <v>10</v>
      </c>
    </row>
    <row r="168" spans="1:5" x14ac:dyDescent="0.3">
      <c r="A168" s="2" t="s">
        <v>36039</v>
      </c>
      <c r="B168" s="3"/>
      <c r="C168" s="3">
        <v>11</v>
      </c>
      <c r="D168" s="3"/>
      <c r="E168" s="3">
        <v>11</v>
      </c>
    </row>
    <row r="169" spans="1:5" x14ac:dyDescent="0.3">
      <c r="A169" s="2" t="s">
        <v>36040</v>
      </c>
      <c r="B169" s="3"/>
      <c r="C169" s="3">
        <v>11</v>
      </c>
      <c r="D169" s="3"/>
      <c r="E169" s="3">
        <v>11</v>
      </c>
    </row>
    <row r="170" spans="1:5" x14ac:dyDescent="0.3">
      <c r="A170" s="2" t="s">
        <v>36041</v>
      </c>
      <c r="B170" s="3"/>
      <c r="C170" s="3">
        <v>10</v>
      </c>
      <c r="D170" s="3"/>
      <c r="E170" s="3">
        <v>10</v>
      </c>
    </row>
    <row r="171" spans="1:5" x14ac:dyDescent="0.3">
      <c r="A171" s="2" t="s">
        <v>36042</v>
      </c>
      <c r="B171" s="3"/>
      <c r="C171" s="3">
        <v>9</v>
      </c>
      <c r="D171" s="3"/>
      <c r="E171" s="3">
        <v>9</v>
      </c>
    </row>
    <row r="172" spans="1:5" x14ac:dyDescent="0.3">
      <c r="A172" s="2" t="s">
        <v>36043</v>
      </c>
      <c r="B172" s="3"/>
      <c r="C172" s="3">
        <v>6</v>
      </c>
      <c r="D172" s="3"/>
      <c r="E172" s="3">
        <v>6</v>
      </c>
    </row>
    <row r="173" spans="1:5" x14ac:dyDescent="0.3">
      <c r="A173" s="2" t="s">
        <v>36044</v>
      </c>
      <c r="B173" s="3"/>
      <c r="C173" s="3">
        <v>5</v>
      </c>
      <c r="D173" s="3"/>
      <c r="E173" s="3">
        <v>5</v>
      </c>
    </row>
    <row r="174" spans="1:5" x14ac:dyDescent="0.3">
      <c r="A174" s="2" t="s">
        <v>36045</v>
      </c>
      <c r="B174" s="3"/>
      <c r="C174" s="3">
        <v>6</v>
      </c>
      <c r="D174" s="3"/>
      <c r="E174" s="3">
        <v>6</v>
      </c>
    </row>
    <row r="175" spans="1:5" x14ac:dyDescent="0.3">
      <c r="A175" s="2" t="s">
        <v>36046</v>
      </c>
      <c r="B175" s="3"/>
      <c r="C175" s="3">
        <v>7</v>
      </c>
      <c r="D175" s="3"/>
      <c r="E175" s="3">
        <v>7</v>
      </c>
    </row>
    <row r="176" spans="1:5" x14ac:dyDescent="0.3">
      <c r="A176" s="2" t="s">
        <v>36047</v>
      </c>
      <c r="B176" s="3"/>
      <c r="C176" s="3">
        <v>14</v>
      </c>
      <c r="D176" s="3"/>
      <c r="E176" s="3">
        <v>14</v>
      </c>
    </row>
    <row r="177" spans="1:5" x14ac:dyDescent="0.3">
      <c r="A177" s="2" t="s">
        <v>36048</v>
      </c>
      <c r="B177" s="3"/>
      <c r="C177" s="3">
        <v>13</v>
      </c>
      <c r="D177" s="3"/>
      <c r="E177" s="3">
        <v>13</v>
      </c>
    </row>
    <row r="178" spans="1:5" x14ac:dyDescent="0.3">
      <c r="A178" s="2" t="s">
        <v>36049</v>
      </c>
      <c r="B178" s="3"/>
      <c r="C178" s="3">
        <v>9</v>
      </c>
      <c r="D178" s="3"/>
      <c r="E178" s="3">
        <v>9</v>
      </c>
    </row>
    <row r="179" spans="1:5" x14ac:dyDescent="0.3">
      <c r="A179" s="2" t="s">
        <v>36050</v>
      </c>
      <c r="B179" s="3"/>
      <c r="C179" s="3">
        <v>6</v>
      </c>
      <c r="D179" s="3"/>
      <c r="E179" s="3">
        <v>6</v>
      </c>
    </row>
    <row r="180" spans="1:5" x14ac:dyDescent="0.3">
      <c r="A180" s="2" t="s">
        <v>36051</v>
      </c>
      <c r="B180" s="3"/>
      <c r="C180" s="3">
        <v>5</v>
      </c>
      <c r="D180" s="3"/>
      <c r="E180" s="3">
        <v>5</v>
      </c>
    </row>
    <row r="181" spans="1:5" x14ac:dyDescent="0.3">
      <c r="A181" s="2" t="s">
        <v>36052</v>
      </c>
      <c r="B181" s="3"/>
      <c r="C181" s="3">
        <v>5</v>
      </c>
      <c r="D181" s="3"/>
      <c r="E181" s="3">
        <v>5</v>
      </c>
    </row>
    <row r="182" spans="1:5" x14ac:dyDescent="0.3">
      <c r="A182" s="2" t="s">
        <v>36053</v>
      </c>
      <c r="B182" s="3"/>
      <c r="C182" s="3">
        <v>4</v>
      </c>
      <c r="D182" s="3"/>
      <c r="E182" s="3">
        <v>4</v>
      </c>
    </row>
    <row r="183" spans="1:5" x14ac:dyDescent="0.3">
      <c r="A183" s="2" t="s">
        <v>36054</v>
      </c>
      <c r="B183" s="3"/>
      <c r="C183" s="3">
        <v>1</v>
      </c>
      <c r="D183" s="3"/>
      <c r="E183" s="3">
        <v>1</v>
      </c>
    </row>
    <row r="184" spans="1:5" x14ac:dyDescent="0.3">
      <c r="A184" s="2" t="s">
        <v>36055</v>
      </c>
      <c r="B184" s="3"/>
      <c r="C184" s="3">
        <v>4</v>
      </c>
      <c r="D184" s="3"/>
      <c r="E184" s="3">
        <v>4</v>
      </c>
    </row>
    <row r="185" spans="1:5" x14ac:dyDescent="0.3">
      <c r="A185" s="2" t="s">
        <v>36056</v>
      </c>
      <c r="B185" s="3">
        <v>1</v>
      </c>
      <c r="C185" s="3">
        <v>5</v>
      </c>
      <c r="D185" s="3"/>
      <c r="E185" s="3">
        <v>6</v>
      </c>
    </row>
    <row r="186" spans="1:5" x14ac:dyDescent="0.3">
      <c r="A186" s="2" t="s">
        <v>36057</v>
      </c>
      <c r="B186" s="3"/>
      <c r="C186" s="3">
        <v>2</v>
      </c>
      <c r="D186" s="3"/>
      <c r="E186" s="3">
        <v>2</v>
      </c>
    </row>
    <row r="187" spans="1:5" x14ac:dyDescent="0.3">
      <c r="A187" s="2" t="s">
        <v>36058</v>
      </c>
      <c r="B187" s="3"/>
      <c r="C187" s="3">
        <v>4</v>
      </c>
      <c r="D187" s="3"/>
      <c r="E187" s="3">
        <v>4</v>
      </c>
    </row>
    <row r="188" spans="1:5" x14ac:dyDescent="0.3">
      <c r="A188" s="2" t="s">
        <v>36059</v>
      </c>
      <c r="B188" s="3"/>
      <c r="C188" s="3">
        <v>1</v>
      </c>
      <c r="D188" s="3"/>
      <c r="E188" s="3">
        <v>1</v>
      </c>
    </row>
    <row r="189" spans="1:5" x14ac:dyDescent="0.3">
      <c r="A189" s="2" t="s">
        <v>36060</v>
      </c>
      <c r="B189" s="3"/>
      <c r="C189" s="3">
        <v>4</v>
      </c>
      <c r="D189" s="3"/>
      <c r="E189" s="3">
        <v>4</v>
      </c>
    </row>
    <row r="190" spans="1:5" x14ac:dyDescent="0.3">
      <c r="A190" s="2" t="s">
        <v>36061</v>
      </c>
      <c r="B190" s="3"/>
      <c r="C190" s="3">
        <v>8</v>
      </c>
      <c r="D190" s="3"/>
      <c r="E190" s="3">
        <v>8</v>
      </c>
    </row>
    <row r="191" spans="1:5" x14ac:dyDescent="0.3">
      <c r="A191" s="2" t="s">
        <v>36062</v>
      </c>
      <c r="B191" s="3"/>
      <c r="C191" s="3">
        <v>1</v>
      </c>
      <c r="D191" s="3"/>
      <c r="E191" s="3">
        <v>1</v>
      </c>
    </row>
    <row r="192" spans="1:5" x14ac:dyDescent="0.3">
      <c r="A192" s="2" t="s">
        <v>36063</v>
      </c>
      <c r="B192" s="3"/>
      <c r="C192" s="3">
        <v>5</v>
      </c>
      <c r="D192" s="3"/>
      <c r="E192" s="3">
        <v>5</v>
      </c>
    </row>
    <row r="193" spans="1:5" x14ac:dyDescent="0.3">
      <c r="A193" s="2" t="s">
        <v>36064</v>
      </c>
      <c r="B193" s="3"/>
      <c r="C193" s="3">
        <v>3</v>
      </c>
      <c r="D193" s="3"/>
      <c r="E193" s="3">
        <v>3</v>
      </c>
    </row>
    <row r="194" spans="1:5" x14ac:dyDescent="0.3">
      <c r="A194" s="2" t="s">
        <v>36065</v>
      </c>
      <c r="B194" s="3"/>
      <c r="C194" s="3">
        <v>4</v>
      </c>
      <c r="D194" s="3"/>
      <c r="E194" s="3">
        <v>4</v>
      </c>
    </row>
    <row r="195" spans="1:5" x14ac:dyDescent="0.3">
      <c r="A195" s="2" t="s">
        <v>36066</v>
      </c>
      <c r="B195" s="3"/>
      <c r="C195" s="3">
        <v>2</v>
      </c>
      <c r="D195" s="3"/>
      <c r="E195" s="3">
        <v>2</v>
      </c>
    </row>
    <row r="196" spans="1:5" x14ac:dyDescent="0.3">
      <c r="A196" s="2" t="s">
        <v>36067</v>
      </c>
      <c r="B196" s="3"/>
      <c r="C196" s="3">
        <v>3</v>
      </c>
      <c r="D196" s="3"/>
      <c r="E196" s="3">
        <v>3</v>
      </c>
    </row>
    <row r="197" spans="1:5" x14ac:dyDescent="0.3">
      <c r="A197" s="2" t="s">
        <v>36068</v>
      </c>
      <c r="B197" s="3"/>
      <c r="C197" s="3">
        <v>3</v>
      </c>
      <c r="D197" s="3"/>
      <c r="E197" s="3">
        <v>3</v>
      </c>
    </row>
    <row r="198" spans="1:5" x14ac:dyDescent="0.3">
      <c r="A198" s="2" t="s">
        <v>36069</v>
      </c>
      <c r="B198" s="3">
        <v>1</v>
      </c>
      <c r="C198" s="3"/>
      <c r="D198" s="3"/>
      <c r="E198" s="3">
        <v>1</v>
      </c>
    </row>
    <row r="199" spans="1:5" x14ac:dyDescent="0.3">
      <c r="A199" s="2" t="s">
        <v>36070</v>
      </c>
      <c r="B199" s="3"/>
      <c r="C199" s="3">
        <v>2</v>
      </c>
      <c r="D199" s="3"/>
      <c r="E199" s="3">
        <v>2</v>
      </c>
    </row>
    <row r="200" spans="1:5" x14ac:dyDescent="0.3">
      <c r="A200" s="2" t="s">
        <v>36071</v>
      </c>
      <c r="B200" s="3">
        <v>1</v>
      </c>
      <c r="C200" s="3"/>
      <c r="D200" s="3"/>
      <c r="E200" s="3">
        <v>1</v>
      </c>
    </row>
    <row r="201" spans="1:5" x14ac:dyDescent="0.3">
      <c r="A201" s="2" t="s">
        <v>36072</v>
      </c>
      <c r="B201" s="3"/>
      <c r="C201" s="3">
        <v>1</v>
      </c>
      <c r="D201" s="3"/>
      <c r="E201" s="3">
        <v>1</v>
      </c>
    </row>
    <row r="202" spans="1:5" x14ac:dyDescent="0.3">
      <c r="A202" s="2" t="s">
        <v>36073</v>
      </c>
      <c r="B202" s="3"/>
      <c r="C202" s="3">
        <v>15</v>
      </c>
      <c r="D202" s="3"/>
      <c r="E202" s="3">
        <v>15</v>
      </c>
    </row>
    <row r="203" spans="1:5" x14ac:dyDescent="0.3">
      <c r="A203" s="2" t="s">
        <v>36074</v>
      </c>
      <c r="B203" s="3"/>
      <c r="C203" s="3">
        <v>15</v>
      </c>
      <c r="D203" s="3"/>
      <c r="E203" s="3">
        <v>15</v>
      </c>
    </row>
    <row r="204" spans="1:5" x14ac:dyDescent="0.3">
      <c r="A204" s="2" t="s">
        <v>36075</v>
      </c>
      <c r="B204" s="3"/>
      <c r="C204" s="3">
        <v>3</v>
      </c>
      <c r="D204" s="3"/>
      <c r="E204" s="3">
        <v>3</v>
      </c>
    </row>
    <row r="205" spans="1:5" x14ac:dyDescent="0.3">
      <c r="A205" s="2" t="s">
        <v>36076</v>
      </c>
      <c r="B205" s="3"/>
      <c r="C205" s="3">
        <v>1</v>
      </c>
      <c r="D205" s="3"/>
      <c r="E205" s="3">
        <v>1</v>
      </c>
    </row>
    <row r="206" spans="1:5" x14ac:dyDescent="0.3">
      <c r="A206" s="2" t="s">
        <v>36077</v>
      </c>
      <c r="B206" s="3"/>
      <c r="C206" s="3">
        <v>6</v>
      </c>
      <c r="D206" s="3"/>
      <c r="E206" s="3">
        <v>6</v>
      </c>
    </row>
    <row r="207" spans="1:5" x14ac:dyDescent="0.3">
      <c r="A207" s="2" t="s">
        <v>36078</v>
      </c>
      <c r="B207" s="3"/>
      <c r="C207" s="3">
        <v>3</v>
      </c>
      <c r="D207" s="3"/>
      <c r="E207" s="3">
        <v>3</v>
      </c>
    </row>
    <row r="208" spans="1:5" x14ac:dyDescent="0.3">
      <c r="A208" s="2" t="s">
        <v>36079</v>
      </c>
      <c r="B208" s="3"/>
      <c r="C208" s="3">
        <v>7</v>
      </c>
      <c r="D208" s="3"/>
      <c r="E208" s="3">
        <v>7</v>
      </c>
    </row>
    <row r="209" spans="1:5" x14ac:dyDescent="0.3">
      <c r="A209" s="2" t="s">
        <v>36080</v>
      </c>
      <c r="B209" s="3"/>
      <c r="C209" s="3">
        <v>1</v>
      </c>
      <c r="D209" s="3"/>
      <c r="E209" s="3">
        <v>1</v>
      </c>
    </row>
    <row r="210" spans="1:5" x14ac:dyDescent="0.3">
      <c r="A210" s="2" t="s">
        <v>36081</v>
      </c>
      <c r="B210" s="3"/>
      <c r="C210" s="3">
        <v>1</v>
      </c>
      <c r="D210" s="3"/>
      <c r="E210" s="3">
        <v>1</v>
      </c>
    </row>
    <row r="211" spans="1:5" x14ac:dyDescent="0.3">
      <c r="A211" s="2" t="s">
        <v>36082</v>
      </c>
      <c r="B211" s="3"/>
      <c r="C211" s="3">
        <v>3</v>
      </c>
      <c r="D211" s="3"/>
      <c r="E211" s="3">
        <v>3</v>
      </c>
    </row>
    <row r="212" spans="1:5" x14ac:dyDescent="0.3">
      <c r="A212" s="2" t="s">
        <v>36083</v>
      </c>
      <c r="B212" s="3"/>
      <c r="C212" s="3">
        <v>3</v>
      </c>
      <c r="D212" s="3"/>
      <c r="E212" s="3">
        <v>3</v>
      </c>
    </row>
    <row r="213" spans="1:5" x14ac:dyDescent="0.3">
      <c r="A213" s="2" t="s">
        <v>36084</v>
      </c>
      <c r="B213" s="3"/>
      <c r="C213" s="3">
        <v>4</v>
      </c>
      <c r="D213" s="3"/>
      <c r="E213" s="3">
        <v>4</v>
      </c>
    </row>
    <row r="214" spans="1:5" x14ac:dyDescent="0.3">
      <c r="A214" s="2" t="s">
        <v>36085</v>
      </c>
      <c r="B214" s="3"/>
      <c r="C214" s="3">
        <v>3</v>
      </c>
      <c r="D214" s="3"/>
      <c r="E214" s="3">
        <v>3</v>
      </c>
    </row>
    <row r="215" spans="1:5" x14ac:dyDescent="0.3">
      <c r="A215" s="2" t="s">
        <v>36086</v>
      </c>
      <c r="B215" s="3"/>
      <c r="C215" s="3">
        <v>2</v>
      </c>
      <c r="D215" s="3"/>
      <c r="E215" s="3">
        <v>2</v>
      </c>
    </row>
    <row r="216" spans="1:5" x14ac:dyDescent="0.3">
      <c r="A216" s="2" t="s">
        <v>36087</v>
      </c>
      <c r="B216" s="3"/>
      <c r="C216" s="3">
        <v>2</v>
      </c>
      <c r="D216" s="3"/>
      <c r="E216" s="3">
        <v>2</v>
      </c>
    </row>
    <row r="217" spans="1:5" x14ac:dyDescent="0.3">
      <c r="A217" s="2" t="s">
        <v>36088</v>
      </c>
      <c r="B217" s="3"/>
      <c r="C217" s="3">
        <v>4</v>
      </c>
      <c r="D217" s="3"/>
      <c r="E217" s="3">
        <v>4</v>
      </c>
    </row>
    <row r="218" spans="1:5" x14ac:dyDescent="0.3">
      <c r="A218" s="2" t="s">
        <v>36089</v>
      </c>
      <c r="B218" s="3"/>
      <c r="C218" s="3">
        <v>2</v>
      </c>
      <c r="D218" s="3"/>
      <c r="E218" s="3">
        <v>2</v>
      </c>
    </row>
    <row r="219" spans="1:5" x14ac:dyDescent="0.3">
      <c r="A219" s="2" t="s">
        <v>36090</v>
      </c>
      <c r="B219" s="3"/>
      <c r="C219" s="3">
        <v>4</v>
      </c>
      <c r="D219" s="3"/>
      <c r="E219" s="3">
        <v>4</v>
      </c>
    </row>
    <row r="220" spans="1:5" x14ac:dyDescent="0.3">
      <c r="A220" s="2" t="s">
        <v>36091</v>
      </c>
      <c r="B220" s="3"/>
      <c r="C220" s="3">
        <v>2</v>
      </c>
      <c r="D220" s="3"/>
      <c r="E220" s="3">
        <v>2</v>
      </c>
    </row>
    <row r="221" spans="1:5" x14ac:dyDescent="0.3">
      <c r="A221" s="2" t="s">
        <v>36092</v>
      </c>
      <c r="B221" s="3"/>
      <c r="C221" s="3">
        <v>4</v>
      </c>
      <c r="D221" s="3"/>
      <c r="E221" s="3">
        <v>4</v>
      </c>
    </row>
    <row r="222" spans="1:5" x14ac:dyDescent="0.3">
      <c r="A222" s="2" t="s">
        <v>36093</v>
      </c>
      <c r="B222" s="3"/>
      <c r="C222" s="3">
        <v>2</v>
      </c>
      <c r="D222" s="3"/>
      <c r="E222" s="3">
        <v>2</v>
      </c>
    </row>
    <row r="223" spans="1:5" x14ac:dyDescent="0.3">
      <c r="A223" s="2" t="s">
        <v>36094</v>
      </c>
      <c r="B223" s="3"/>
      <c r="C223" s="3">
        <v>1</v>
      </c>
      <c r="D223" s="3"/>
      <c r="E223" s="3">
        <v>1</v>
      </c>
    </row>
    <row r="224" spans="1:5" x14ac:dyDescent="0.3">
      <c r="A224" s="2" t="s">
        <v>36095</v>
      </c>
      <c r="B224" s="3"/>
      <c r="C224" s="3">
        <v>3</v>
      </c>
      <c r="D224" s="3"/>
      <c r="E224" s="3">
        <v>3</v>
      </c>
    </row>
    <row r="225" spans="1:5" x14ac:dyDescent="0.3">
      <c r="A225" s="2" t="s">
        <v>36096</v>
      </c>
      <c r="B225" s="3">
        <v>1</v>
      </c>
      <c r="C225" s="3">
        <v>2</v>
      </c>
      <c r="D225" s="3"/>
      <c r="E225" s="3">
        <v>3</v>
      </c>
    </row>
    <row r="226" spans="1:5" x14ac:dyDescent="0.3">
      <c r="A226" s="2" t="s">
        <v>36097</v>
      </c>
      <c r="B226" s="3"/>
      <c r="C226" s="3">
        <v>3</v>
      </c>
      <c r="D226" s="3"/>
      <c r="E226" s="3">
        <v>3</v>
      </c>
    </row>
    <row r="227" spans="1:5" x14ac:dyDescent="0.3">
      <c r="A227" s="2" t="s">
        <v>36098</v>
      </c>
      <c r="B227" s="3"/>
      <c r="C227" s="3">
        <v>3</v>
      </c>
      <c r="D227" s="3"/>
      <c r="E227" s="3">
        <v>3</v>
      </c>
    </row>
    <row r="228" spans="1:5" x14ac:dyDescent="0.3">
      <c r="A228" s="2" t="s">
        <v>36099</v>
      </c>
      <c r="B228" s="3"/>
      <c r="C228" s="3">
        <v>4</v>
      </c>
      <c r="D228" s="3">
        <v>1</v>
      </c>
      <c r="E228" s="3">
        <v>5</v>
      </c>
    </row>
    <row r="229" spans="1:5" x14ac:dyDescent="0.3">
      <c r="A229" s="2" t="s">
        <v>36100</v>
      </c>
      <c r="B229" s="3"/>
      <c r="C229" s="3">
        <v>3</v>
      </c>
      <c r="D229" s="3"/>
      <c r="E229" s="3">
        <v>3</v>
      </c>
    </row>
    <row r="230" spans="1:5" x14ac:dyDescent="0.3">
      <c r="A230" s="2" t="s">
        <v>36101</v>
      </c>
      <c r="B230" s="3"/>
      <c r="C230" s="3">
        <v>4</v>
      </c>
      <c r="D230" s="3"/>
      <c r="E230" s="3">
        <v>4</v>
      </c>
    </row>
    <row r="231" spans="1:5" x14ac:dyDescent="0.3">
      <c r="A231" s="2" t="s">
        <v>36102</v>
      </c>
      <c r="B231" s="3"/>
      <c r="C231" s="3">
        <v>4</v>
      </c>
      <c r="D231" s="3"/>
      <c r="E231" s="3">
        <v>4</v>
      </c>
    </row>
    <row r="232" spans="1:5" x14ac:dyDescent="0.3">
      <c r="A232" s="2" t="s">
        <v>36103</v>
      </c>
      <c r="B232" s="3"/>
      <c r="C232" s="3">
        <v>4</v>
      </c>
      <c r="D232" s="3"/>
      <c r="E232" s="3">
        <v>4</v>
      </c>
    </row>
    <row r="233" spans="1:5" x14ac:dyDescent="0.3">
      <c r="A233" s="2" t="s">
        <v>36104</v>
      </c>
      <c r="B233" s="3"/>
      <c r="C233" s="3">
        <v>1</v>
      </c>
      <c r="D233" s="3"/>
      <c r="E233" s="3">
        <v>1</v>
      </c>
    </row>
    <row r="234" spans="1:5" x14ac:dyDescent="0.3">
      <c r="A234" s="2" t="s">
        <v>36105</v>
      </c>
      <c r="B234" s="3"/>
      <c r="C234" s="3">
        <v>4</v>
      </c>
      <c r="D234" s="3"/>
      <c r="E234" s="3">
        <v>4</v>
      </c>
    </row>
    <row r="235" spans="1:5" x14ac:dyDescent="0.3">
      <c r="A235" s="2" t="s">
        <v>36106</v>
      </c>
      <c r="B235" s="3"/>
      <c r="C235" s="3">
        <v>4</v>
      </c>
      <c r="D235" s="3"/>
      <c r="E235" s="3">
        <v>4</v>
      </c>
    </row>
    <row r="236" spans="1:5" x14ac:dyDescent="0.3">
      <c r="A236" s="2" t="s">
        <v>36107</v>
      </c>
      <c r="B236" s="3"/>
      <c r="C236" s="3">
        <v>10</v>
      </c>
      <c r="D236" s="3"/>
      <c r="E236" s="3">
        <v>10</v>
      </c>
    </row>
    <row r="237" spans="1:5" x14ac:dyDescent="0.3">
      <c r="A237" s="2" t="s">
        <v>36108</v>
      </c>
      <c r="B237" s="3"/>
      <c r="C237" s="3">
        <v>4</v>
      </c>
      <c r="D237" s="3"/>
      <c r="E237" s="3">
        <v>4</v>
      </c>
    </row>
    <row r="238" spans="1:5" x14ac:dyDescent="0.3">
      <c r="A238" s="2" t="s">
        <v>36109</v>
      </c>
      <c r="B238" s="3"/>
      <c r="C238" s="3">
        <v>3</v>
      </c>
      <c r="D238" s="3"/>
      <c r="E238" s="3">
        <v>3</v>
      </c>
    </row>
    <row r="239" spans="1:5" x14ac:dyDescent="0.3">
      <c r="A239" s="2" t="s">
        <v>36110</v>
      </c>
      <c r="B239" s="3"/>
      <c r="C239" s="3">
        <v>3</v>
      </c>
      <c r="D239" s="3">
        <v>1</v>
      </c>
      <c r="E239" s="3">
        <v>4</v>
      </c>
    </row>
    <row r="240" spans="1:5" x14ac:dyDescent="0.3">
      <c r="A240" s="2" t="s">
        <v>36111</v>
      </c>
      <c r="B240" s="3"/>
      <c r="C240" s="3">
        <v>4</v>
      </c>
      <c r="D240" s="3"/>
      <c r="E240" s="3">
        <v>4</v>
      </c>
    </row>
    <row r="241" spans="1:5" x14ac:dyDescent="0.3">
      <c r="A241" s="2" t="s">
        <v>36112</v>
      </c>
      <c r="B241" s="3"/>
      <c r="C241" s="3">
        <v>3</v>
      </c>
      <c r="D241" s="3"/>
      <c r="E241" s="3">
        <v>3</v>
      </c>
    </row>
    <row r="242" spans="1:5" x14ac:dyDescent="0.3">
      <c r="A242" s="2" t="s">
        <v>36113</v>
      </c>
      <c r="B242" s="3"/>
      <c r="C242" s="3">
        <v>3</v>
      </c>
      <c r="D242" s="3"/>
      <c r="E242" s="3">
        <v>3</v>
      </c>
    </row>
    <row r="243" spans="1:5" x14ac:dyDescent="0.3">
      <c r="A243" s="2" t="s">
        <v>36114</v>
      </c>
      <c r="B243" s="3"/>
      <c r="C243" s="3">
        <v>3</v>
      </c>
      <c r="D243" s="3"/>
      <c r="E243" s="3">
        <v>3</v>
      </c>
    </row>
    <row r="244" spans="1:5" x14ac:dyDescent="0.3">
      <c r="A244" s="2" t="s">
        <v>36115</v>
      </c>
      <c r="B244" s="3"/>
      <c r="C244" s="3">
        <v>5</v>
      </c>
      <c r="D244" s="3"/>
      <c r="E244" s="3">
        <v>5</v>
      </c>
    </row>
    <row r="245" spans="1:5" x14ac:dyDescent="0.3">
      <c r="A245" s="2" t="s">
        <v>36116</v>
      </c>
      <c r="B245" s="3"/>
      <c r="C245" s="3">
        <v>8</v>
      </c>
      <c r="D245" s="3"/>
      <c r="E245" s="3">
        <v>8</v>
      </c>
    </row>
    <row r="246" spans="1:5" x14ac:dyDescent="0.3">
      <c r="A246" s="2" t="s">
        <v>36117</v>
      </c>
      <c r="B246" s="3"/>
      <c r="C246" s="3">
        <v>3</v>
      </c>
      <c r="D246" s="3"/>
      <c r="E246" s="3">
        <v>3</v>
      </c>
    </row>
    <row r="247" spans="1:5" x14ac:dyDescent="0.3">
      <c r="A247" s="2" t="s">
        <v>36118</v>
      </c>
      <c r="B247" s="3"/>
      <c r="C247" s="3">
        <v>6</v>
      </c>
      <c r="D247" s="3"/>
      <c r="E247" s="3">
        <v>6</v>
      </c>
    </row>
    <row r="248" spans="1:5" x14ac:dyDescent="0.3">
      <c r="A248" s="2" t="s">
        <v>36119</v>
      </c>
      <c r="B248" s="3"/>
      <c r="C248" s="3">
        <v>8</v>
      </c>
      <c r="D248" s="3"/>
      <c r="E248" s="3">
        <v>8</v>
      </c>
    </row>
    <row r="249" spans="1:5" x14ac:dyDescent="0.3">
      <c r="A249" s="2" t="s">
        <v>36120</v>
      </c>
      <c r="B249" s="3"/>
      <c r="C249" s="3">
        <v>4</v>
      </c>
      <c r="D249" s="3"/>
      <c r="E249" s="3">
        <v>4</v>
      </c>
    </row>
    <row r="250" spans="1:5" x14ac:dyDescent="0.3">
      <c r="A250" s="2" t="s">
        <v>36121</v>
      </c>
      <c r="B250" s="3"/>
      <c r="C250" s="3">
        <v>2</v>
      </c>
      <c r="D250" s="3"/>
      <c r="E250" s="3">
        <v>2</v>
      </c>
    </row>
    <row r="251" spans="1:5" x14ac:dyDescent="0.3">
      <c r="A251" s="2" t="s">
        <v>36122</v>
      </c>
      <c r="B251" s="3"/>
      <c r="C251" s="3">
        <v>4</v>
      </c>
      <c r="D251" s="3"/>
      <c r="E251" s="3">
        <v>4</v>
      </c>
    </row>
    <row r="252" spans="1:5" x14ac:dyDescent="0.3">
      <c r="A252" s="2" t="s">
        <v>36123</v>
      </c>
      <c r="B252" s="3"/>
      <c r="C252" s="3">
        <v>4</v>
      </c>
      <c r="D252" s="3">
        <v>2</v>
      </c>
      <c r="E252" s="3">
        <v>6</v>
      </c>
    </row>
    <row r="253" spans="1:5" x14ac:dyDescent="0.3">
      <c r="A253" s="2" t="s">
        <v>36124</v>
      </c>
      <c r="B253" s="3"/>
      <c r="C253" s="3">
        <v>2</v>
      </c>
      <c r="D253" s="3">
        <v>1</v>
      </c>
      <c r="E253" s="3">
        <v>3</v>
      </c>
    </row>
    <row r="254" spans="1:5" x14ac:dyDescent="0.3">
      <c r="A254" s="2" t="s">
        <v>36125</v>
      </c>
      <c r="B254" s="3"/>
      <c r="C254" s="3">
        <v>1</v>
      </c>
      <c r="D254" s="3"/>
      <c r="E254" s="3">
        <v>1</v>
      </c>
    </row>
    <row r="255" spans="1:5" x14ac:dyDescent="0.3">
      <c r="A255" s="2" t="s">
        <v>36126</v>
      </c>
      <c r="B255" s="3"/>
      <c r="C255" s="3">
        <v>1</v>
      </c>
      <c r="D255" s="3"/>
      <c r="E255" s="3">
        <v>1</v>
      </c>
    </row>
    <row r="256" spans="1:5" x14ac:dyDescent="0.3">
      <c r="A256" s="2" t="s">
        <v>36127</v>
      </c>
      <c r="B256" s="3"/>
      <c r="C256" s="3"/>
      <c r="D256" s="3">
        <v>1</v>
      </c>
      <c r="E256" s="3">
        <v>1</v>
      </c>
    </row>
    <row r="257" spans="1:5" x14ac:dyDescent="0.3">
      <c r="A257" s="2" t="s">
        <v>36128</v>
      </c>
      <c r="B257" s="3"/>
      <c r="C257" s="3">
        <v>2</v>
      </c>
      <c r="D257" s="3"/>
      <c r="E257" s="3">
        <v>2</v>
      </c>
    </row>
    <row r="258" spans="1:5" x14ac:dyDescent="0.3">
      <c r="A258" s="2" t="s">
        <v>36129</v>
      </c>
      <c r="B258" s="3"/>
      <c r="C258" s="3">
        <v>1</v>
      </c>
      <c r="D258" s="3"/>
      <c r="E258" s="3">
        <v>1</v>
      </c>
    </row>
    <row r="259" spans="1:5" x14ac:dyDescent="0.3">
      <c r="A259" s="2" t="s">
        <v>36130</v>
      </c>
      <c r="B259" s="3"/>
      <c r="C259" s="3">
        <v>2</v>
      </c>
      <c r="D259" s="3"/>
      <c r="E259" s="3">
        <v>2</v>
      </c>
    </row>
    <row r="260" spans="1:5" x14ac:dyDescent="0.3">
      <c r="A260" s="2" t="s">
        <v>36131</v>
      </c>
      <c r="B260" s="3"/>
      <c r="C260" s="3">
        <v>1</v>
      </c>
      <c r="D260" s="3"/>
      <c r="E260" s="3">
        <v>1</v>
      </c>
    </row>
    <row r="261" spans="1:5" x14ac:dyDescent="0.3">
      <c r="A261" s="2" t="s">
        <v>36132</v>
      </c>
      <c r="B261" s="3"/>
      <c r="C261" s="3">
        <v>4</v>
      </c>
      <c r="D261" s="3"/>
      <c r="E261" s="3">
        <v>4</v>
      </c>
    </row>
    <row r="262" spans="1:5" x14ac:dyDescent="0.3">
      <c r="A262" s="2" t="s">
        <v>36133</v>
      </c>
      <c r="B262" s="3"/>
      <c r="C262" s="3">
        <v>4</v>
      </c>
      <c r="D262" s="3"/>
      <c r="E262" s="3">
        <v>4</v>
      </c>
    </row>
    <row r="263" spans="1:5" x14ac:dyDescent="0.3">
      <c r="A263" s="2" t="s">
        <v>36134</v>
      </c>
      <c r="B263" s="3"/>
      <c r="C263" s="3">
        <v>2</v>
      </c>
      <c r="D263" s="3"/>
      <c r="E263" s="3">
        <v>2</v>
      </c>
    </row>
    <row r="264" spans="1:5" x14ac:dyDescent="0.3">
      <c r="A264" s="2" t="s">
        <v>36135</v>
      </c>
      <c r="B264" s="3"/>
      <c r="C264" s="3">
        <v>1</v>
      </c>
      <c r="D264" s="3"/>
      <c r="E264" s="3">
        <v>1</v>
      </c>
    </row>
    <row r="265" spans="1:5" x14ac:dyDescent="0.3">
      <c r="A265" s="2" t="s">
        <v>36136</v>
      </c>
      <c r="B265" s="3"/>
      <c r="C265" s="3">
        <v>2</v>
      </c>
      <c r="D265" s="3"/>
      <c r="E265" s="3">
        <v>2</v>
      </c>
    </row>
    <row r="266" spans="1:5" x14ac:dyDescent="0.3">
      <c r="A266" s="2" t="s">
        <v>36137</v>
      </c>
      <c r="B266" s="3"/>
      <c r="C266" s="3">
        <v>3</v>
      </c>
      <c r="D266" s="3"/>
      <c r="E266" s="3">
        <v>3</v>
      </c>
    </row>
    <row r="267" spans="1:5" x14ac:dyDescent="0.3">
      <c r="A267" s="2" t="s">
        <v>36138</v>
      </c>
      <c r="B267" s="3"/>
      <c r="C267" s="3">
        <v>2</v>
      </c>
      <c r="D267" s="3"/>
      <c r="E267" s="3">
        <v>2</v>
      </c>
    </row>
    <row r="268" spans="1:5" x14ac:dyDescent="0.3">
      <c r="A268" s="2" t="s">
        <v>36139</v>
      </c>
      <c r="B268" s="3"/>
      <c r="C268" s="3">
        <v>3</v>
      </c>
      <c r="D268" s="3"/>
      <c r="E268" s="3">
        <v>3</v>
      </c>
    </row>
    <row r="269" spans="1:5" x14ac:dyDescent="0.3">
      <c r="A269" s="2" t="s">
        <v>36140</v>
      </c>
      <c r="B269" s="3"/>
      <c r="C269" s="3">
        <v>2</v>
      </c>
      <c r="D269" s="3">
        <v>1</v>
      </c>
      <c r="E269" s="3">
        <v>3</v>
      </c>
    </row>
    <row r="270" spans="1:5" x14ac:dyDescent="0.3">
      <c r="A270" s="2" t="s">
        <v>36141</v>
      </c>
      <c r="B270" s="3"/>
      <c r="C270" s="3">
        <v>2</v>
      </c>
      <c r="D270" s="3"/>
      <c r="E270" s="3">
        <v>2</v>
      </c>
    </row>
    <row r="271" spans="1:5" x14ac:dyDescent="0.3">
      <c r="A271" s="2" t="s">
        <v>36142</v>
      </c>
      <c r="B271" s="3"/>
      <c r="C271" s="3">
        <v>3</v>
      </c>
      <c r="D271" s="3"/>
      <c r="E271" s="3">
        <v>3</v>
      </c>
    </row>
    <row r="272" spans="1:5" x14ac:dyDescent="0.3">
      <c r="A272" s="2" t="s">
        <v>36143</v>
      </c>
      <c r="B272" s="3"/>
      <c r="C272" s="3">
        <v>1</v>
      </c>
      <c r="D272" s="3"/>
      <c r="E272" s="3">
        <v>1</v>
      </c>
    </row>
    <row r="273" spans="1:5" x14ac:dyDescent="0.3">
      <c r="A273" s="2" t="s">
        <v>36144</v>
      </c>
      <c r="B273" s="3"/>
      <c r="C273" s="3">
        <v>1</v>
      </c>
      <c r="D273" s="3"/>
      <c r="E273" s="3">
        <v>1</v>
      </c>
    </row>
    <row r="274" spans="1:5" x14ac:dyDescent="0.3">
      <c r="A274" s="2" t="s">
        <v>36145</v>
      </c>
      <c r="B274" s="3"/>
      <c r="C274" s="3">
        <v>2</v>
      </c>
      <c r="D274" s="3"/>
      <c r="E274" s="3">
        <v>2</v>
      </c>
    </row>
    <row r="275" spans="1:5" x14ac:dyDescent="0.3">
      <c r="A275" s="2" t="s">
        <v>36146</v>
      </c>
      <c r="B275" s="3"/>
      <c r="C275" s="3">
        <v>3</v>
      </c>
      <c r="D275" s="3"/>
      <c r="E275" s="3">
        <v>3</v>
      </c>
    </row>
    <row r="276" spans="1:5" x14ac:dyDescent="0.3">
      <c r="A276" s="2" t="s">
        <v>36147</v>
      </c>
      <c r="B276" s="3"/>
      <c r="C276" s="3">
        <v>1</v>
      </c>
      <c r="D276" s="3"/>
      <c r="E276" s="3">
        <v>1</v>
      </c>
    </row>
    <row r="277" spans="1:5" x14ac:dyDescent="0.3">
      <c r="A277" s="2" t="s">
        <v>36148</v>
      </c>
      <c r="B277" s="3"/>
      <c r="C277" s="3">
        <v>1</v>
      </c>
      <c r="D277" s="3"/>
      <c r="E277" s="3">
        <v>1</v>
      </c>
    </row>
    <row r="278" spans="1:5" x14ac:dyDescent="0.3">
      <c r="A278" s="2" t="s">
        <v>36149</v>
      </c>
      <c r="B278" s="3"/>
      <c r="C278" s="3">
        <v>2</v>
      </c>
      <c r="D278" s="3"/>
      <c r="E278" s="3">
        <v>2</v>
      </c>
    </row>
    <row r="279" spans="1:5" x14ac:dyDescent="0.3">
      <c r="A279" s="2" t="s">
        <v>36150</v>
      </c>
      <c r="B279" s="3"/>
      <c r="C279" s="3">
        <v>4</v>
      </c>
      <c r="D279" s="3"/>
      <c r="E279" s="3">
        <v>4</v>
      </c>
    </row>
    <row r="280" spans="1:5" x14ac:dyDescent="0.3">
      <c r="A280" s="2" t="s">
        <v>36151</v>
      </c>
      <c r="B280" s="3"/>
      <c r="C280" s="3">
        <v>1</v>
      </c>
      <c r="D280" s="3"/>
      <c r="E280" s="3">
        <v>1</v>
      </c>
    </row>
    <row r="281" spans="1:5" x14ac:dyDescent="0.3">
      <c r="A281" s="2" t="s">
        <v>36152</v>
      </c>
      <c r="B281" s="3"/>
      <c r="C281" s="3">
        <v>2</v>
      </c>
      <c r="D281" s="3"/>
      <c r="E281" s="3">
        <v>2</v>
      </c>
    </row>
    <row r="282" spans="1:5" x14ac:dyDescent="0.3">
      <c r="A282" s="2" t="s">
        <v>36153</v>
      </c>
      <c r="B282" s="3"/>
      <c r="C282" s="3">
        <v>2</v>
      </c>
      <c r="D282" s="3"/>
      <c r="E282" s="3">
        <v>2</v>
      </c>
    </row>
    <row r="283" spans="1:5" x14ac:dyDescent="0.3">
      <c r="A283" s="2" t="s">
        <v>36154</v>
      </c>
      <c r="B283" s="3"/>
      <c r="C283" s="3">
        <v>2</v>
      </c>
      <c r="D283" s="3"/>
      <c r="E283" s="3">
        <v>2</v>
      </c>
    </row>
    <row r="284" spans="1:5" x14ac:dyDescent="0.3">
      <c r="A284" s="2" t="s">
        <v>36155</v>
      </c>
      <c r="B284" s="3"/>
      <c r="C284" s="3">
        <v>3</v>
      </c>
      <c r="D284" s="3"/>
      <c r="E284" s="3">
        <v>3</v>
      </c>
    </row>
    <row r="285" spans="1:5" x14ac:dyDescent="0.3">
      <c r="A285" s="2" t="s">
        <v>36156</v>
      </c>
      <c r="B285" s="3"/>
      <c r="C285" s="3">
        <v>2</v>
      </c>
      <c r="D285" s="3"/>
      <c r="E285" s="3">
        <v>2</v>
      </c>
    </row>
    <row r="286" spans="1:5" x14ac:dyDescent="0.3">
      <c r="A286" s="2" t="s">
        <v>36157</v>
      </c>
      <c r="B286" s="3"/>
      <c r="C286" s="3">
        <v>2</v>
      </c>
      <c r="D286" s="3"/>
      <c r="E286" s="3">
        <v>2</v>
      </c>
    </row>
    <row r="287" spans="1:5" x14ac:dyDescent="0.3">
      <c r="A287" s="2" t="s">
        <v>36158</v>
      </c>
      <c r="B287" s="3"/>
      <c r="C287" s="3">
        <v>2</v>
      </c>
      <c r="D287" s="3"/>
      <c r="E287" s="3">
        <v>2</v>
      </c>
    </row>
    <row r="288" spans="1:5" x14ac:dyDescent="0.3">
      <c r="A288" s="2" t="s">
        <v>36159</v>
      </c>
      <c r="B288" s="3"/>
      <c r="C288" s="3">
        <v>1</v>
      </c>
      <c r="D288" s="3"/>
      <c r="E288" s="3">
        <v>1</v>
      </c>
    </row>
    <row r="289" spans="1:5" x14ac:dyDescent="0.3">
      <c r="A289" s="2" t="s">
        <v>36160</v>
      </c>
      <c r="B289" s="3"/>
      <c r="C289" s="3">
        <v>1</v>
      </c>
      <c r="D289" s="3"/>
      <c r="E289" s="3">
        <v>1</v>
      </c>
    </row>
    <row r="290" spans="1:5" x14ac:dyDescent="0.3">
      <c r="A290" s="2" t="s">
        <v>36161</v>
      </c>
      <c r="B290" s="3"/>
      <c r="C290" s="3">
        <v>1</v>
      </c>
      <c r="D290" s="3"/>
      <c r="E290" s="3">
        <v>1</v>
      </c>
    </row>
    <row r="291" spans="1:5" x14ac:dyDescent="0.3">
      <c r="A291" s="2" t="s">
        <v>36162</v>
      </c>
      <c r="B291" s="3"/>
      <c r="C291" s="3">
        <v>1</v>
      </c>
      <c r="D291" s="3"/>
      <c r="E291" s="3">
        <v>1</v>
      </c>
    </row>
    <row r="292" spans="1:5" x14ac:dyDescent="0.3">
      <c r="A292" s="2" t="s">
        <v>36163</v>
      </c>
      <c r="B292" s="3"/>
      <c r="C292" s="3">
        <v>1</v>
      </c>
      <c r="D292" s="3"/>
      <c r="E292" s="3">
        <v>1</v>
      </c>
    </row>
    <row r="293" spans="1:5" x14ac:dyDescent="0.3">
      <c r="A293" s="2" t="s">
        <v>36164</v>
      </c>
      <c r="B293" s="3"/>
      <c r="C293" s="3">
        <v>1</v>
      </c>
      <c r="D293" s="3"/>
      <c r="E293" s="3">
        <v>1</v>
      </c>
    </row>
    <row r="294" spans="1:5" x14ac:dyDescent="0.3">
      <c r="A294" s="2" t="s">
        <v>36165</v>
      </c>
      <c r="B294" s="3">
        <v>1</v>
      </c>
      <c r="C294" s="3"/>
      <c r="D294" s="3"/>
      <c r="E294" s="3">
        <v>1</v>
      </c>
    </row>
    <row r="295" spans="1:5" x14ac:dyDescent="0.3">
      <c r="A295" s="2" t="s">
        <v>36166</v>
      </c>
      <c r="B295" s="3"/>
      <c r="C295" s="3">
        <v>1</v>
      </c>
      <c r="D295" s="3"/>
      <c r="E295" s="3">
        <v>1</v>
      </c>
    </row>
    <row r="296" spans="1:5" x14ac:dyDescent="0.3">
      <c r="A296" s="2" t="s">
        <v>36167</v>
      </c>
      <c r="B296" s="3"/>
      <c r="C296" s="3">
        <v>1</v>
      </c>
      <c r="D296" s="3"/>
      <c r="E296" s="3">
        <v>1</v>
      </c>
    </row>
    <row r="297" spans="1:5" x14ac:dyDescent="0.3">
      <c r="A297" s="2" t="s">
        <v>36168</v>
      </c>
      <c r="B297" s="3"/>
      <c r="C297" s="3">
        <v>1</v>
      </c>
      <c r="D297" s="3"/>
      <c r="E297" s="3">
        <v>1</v>
      </c>
    </row>
    <row r="298" spans="1:5" x14ac:dyDescent="0.3">
      <c r="A298" s="2" t="s">
        <v>36169</v>
      </c>
      <c r="B298" s="3"/>
      <c r="C298" s="3">
        <v>2</v>
      </c>
      <c r="D298" s="3"/>
      <c r="E298" s="3">
        <v>2</v>
      </c>
    </row>
    <row r="299" spans="1:5" x14ac:dyDescent="0.3">
      <c r="A299" s="2" t="s">
        <v>36170</v>
      </c>
      <c r="B299" s="3"/>
      <c r="C299" s="3">
        <v>1</v>
      </c>
      <c r="D299" s="3"/>
      <c r="E299" s="3">
        <v>1</v>
      </c>
    </row>
    <row r="300" spans="1:5" x14ac:dyDescent="0.3">
      <c r="A300" s="2" t="s">
        <v>36171</v>
      </c>
      <c r="B300" s="3"/>
      <c r="C300" s="3">
        <v>3</v>
      </c>
      <c r="D300" s="3"/>
      <c r="E300" s="3">
        <v>3</v>
      </c>
    </row>
    <row r="301" spans="1:5" x14ac:dyDescent="0.3">
      <c r="A301" s="2" t="s">
        <v>36172</v>
      </c>
      <c r="B301" s="3"/>
      <c r="C301" s="3">
        <v>1</v>
      </c>
      <c r="D301" s="3"/>
      <c r="E301" s="3">
        <v>1</v>
      </c>
    </row>
    <row r="302" spans="1:5" x14ac:dyDescent="0.3">
      <c r="A302" s="2" t="s">
        <v>36173</v>
      </c>
      <c r="B302" s="3"/>
      <c r="C302" s="3">
        <v>1</v>
      </c>
      <c r="D302" s="3"/>
      <c r="E302" s="3">
        <v>1</v>
      </c>
    </row>
    <row r="303" spans="1:5" x14ac:dyDescent="0.3">
      <c r="A303" s="2" t="s">
        <v>36174</v>
      </c>
      <c r="B303" s="3"/>
      <c r="C303" s="3">
        <v>1</v>
      </c>
      <c r="D303" s="3"/>
      <c r="E303" s="3">
        <v>1</v>
      </c>
    </row>
    <row r="304" spans="1:5" x14ac:dyDescent="0.3">
      <c r="A304" s="2" t="s">
        <v>36175</v>
      </c>
      <c r="B304" s="3"/>
      <c r="C304" s="3">
        <v>3</v>
      </c>
      <c r="D304" s="3"/>
      <c r="E304" s="3">
        <v>3</v>
      </c>
    </row>
    <row r="305" spans="1:5" x14ac:dyDescent="0.3">
      <c r="A305" s="2" t="s">
        <v>36176</v>
      </c>
      <c r="B305" s="3"/>
      <c r="C305" s="3">
        <v>1</v>
      </c>
      <c r="D305" s="3"/>
      <c r="E305" s="3">
        <v>1</v>
      </c>
    </row>
    <row r="306" spans="1:5" x14ac:dyDescent="0.3">
      <c r="A306" s="2" t="s">
        <v>36177</v>
      </c>
      <c r="B306" s="3"/>
      <c r="C306" s="3">
        <v>1</v>
      </c>
      <c r="D306" s="3"/>
      <c r="E306" s="3">
        <v>1</v>
      </c>
    </row>
    <row r="307" spans="1:5" x14ac:dyDescent="0.3">
      <c r="A307" s="2" t="s">
        <v>36178</v>
      </c>
      <c r="B307" s="3"/>
      <c r="C307" s="3">
        <v>3</v>
      </c>
      <c r="D307" s="3"/>
      <c r="E307" s="3">
        <v>3</v>
      </c>
    </row>
    <row r="308" spans="1:5" x14ac:dyDescent="0.3">
      <c r="A308" s="2" t="s">
        <v>36179</v>
      </c>
      <c r="B308" s="3"/>
      <c r="C308" s="3">
        <v>1</v>
      </c>
      <c r="D308" s="3"/>
      <c r="E308" s="3">
        <v>1</v>
      </c>
    </row>
    <row r="309" spans="1:5" x14ac:dyDescent="0.3">
      <c r="A309" s="2" t="s">
        <v>36180</v>
      </c>
      <c r="B309" s="3">
        <v>1</v>
      </c>
      <c r="C309" s="3">
        <v>2</v>
      </c>
      <c r="D309" s="3"/>
      <c r="E309" s="3">
        <v>3</v>
      </c>
    </row>
    <row r="310" spans="1:5" x14ac:dyDescent="0.3">
      <c r="A310" s="2" t="s">
        <v>36181</v>
      </c>
      <c r="B310" s="3"/>
      <c r="C310" s="3">
        <v>1</v>
      </c>
      <c r="D310" s="3"/>
      <c r="E310" s="3">
        <v>1</v>
      </c>
    </row>
    <row r="311" spans="1:5" x14ac:dyDescent="0.3">
      <c r="A311" s="2" t="s">
        <v>36182</v>
      </c>
      <c r="B311" s="3"/>
      <c r="C311" s="3">
        <v>1</v>
      </c>
      <c r="D311" s="3"/>
      <c r="E311" s="3">
        <v>1</v>
      </c>
    </row>
    <row r="312" spans="1:5" x14ac:dyDescent="0.3">
      <c r="A312" s="2" t="s">
        <v>36183</v>
      </c>
      <c r="B312" s="3"/>
      <c r="C312" s="3">
        <v>1</v>
      </c>
      <c r="D312" s="3"/>
      <c r="E312" s="3">
        <v>1</v>
      </c>
    </row>
    <row r="313" spans="1:5" x14ac:dyDescent="0.3">
      <c r="A313" s="2" t="s">
        <v>36184</v>
      </c>
      <c r="B313" s="3"/>
      <c r="C313" s="3">
        <v>1</v>
      </c>
      <c r="D313" s="3"/>
      <c r="E313" s="3">
        <v>1</v>
      </c>
    </row>
    <row r="314" spans="1:5" x14ac:dyDescent="0.3">
      <c r="A314" s="2" t="s">
        <v>36185</v>
      </c>
      <c r="B314" s="3"/>
      <c r="C314" s="3">
        <v>1</v>
      </c>
      <c r="D314" s="3"/>
      <c r="E314" s="3">
        <v>1</v>
      </c>
    </row>
    <row r="315" spans="1:5" x14ac:dyDescent="0.3">
      <c r="A315" s="2" t="s">
        <v>36186</v>
      </c>
      <c r="B315" s="3">
        <v>1</v>
      </c>
      <c r="C315" s="3">
        <v>1</v>
      </c>
      <c r="D315" s="3"/>
      <c r="E315" s="3">
        <v>2</v>
      </c>
    </row>
    <row r="316" spans="1:5" x14ac:dyDescent="0.3">
      <c r="A316" s="2" t="s">
        <v>36187</v>
      </c>
      <c r="B316" s="3"/>
      <c r="C316" s="3">
        <v>1</v>
      </c>
      <c r="D316" s="3"/>
      <c r="E316" s="3">
        <v>1</v>
      </c>
    </row>
    <row r="317" spans="1:5" x14ac:dyDescent="0.3">
      <c r="A317" s="2" t="s">
        <v>36188</v>
      </c>
      <c r="B317" s="3"/>
      <c r="C317" s="3">
        <v>2</v>
      </c>
      <c r="D317" s="3"/>
      <c r="E317" s="3">
        <v>2</v>
      </c>
    </row>
    <row r="318" spans="1:5" x14ac:dyDescent="0.3">
      <c r="A318" s="2" t="s">
        <v>36189</v>
      </c>
      <c r="B318" s="3"/>
      <c r="C318" s="3">
        <v>1</v>
      </c>
      <c r="D318" s="3"/>
      <c r="E318" s="3">
        <v>1</v>
      </c>
    </row>
    <row r="319" spans="1:5" x14ac:dyDescent="0.3">
      <c r="A319" s="2" t="s">
        <v>36190</v>
      </c>
      <c r="B319" s="3"/>
      <c r="C319" s="3">
        <v>1</v>
      </c>
      <c r="D319" s="3"/>
      <c r="E319" s="3">
        <v>1</v>
      </c>
    </row>
    <row r="320" spans="1:5" x14ac:dyDescent="0.3">
      <c r="A320" s="2" t="s">
        <v>36191</v>
      </c>
      <c r="B320" s="3"/>
      <c r="C320" s="3">
        <v>3</v>
      </c>
      <c r="D320" s="3">
        <v>1</v>
      </c>
      <c r="E320" s="3">
        <v>4</v>
      </c>
    </row>
    <row r="321" spans="1:5" x14ac:dyDescent="0.3">
      <c r="A321" s="2" t="s">
        <v>36192</v>
      </c>
      <c r="B321" s="3"/>
      <c r="C321" s="3">
        <v>2</v>
      </c>
      <c r="D321" s="3"/>
      <c r="E321" s="3">
        <v>2</v>
      </c>
    </row>
    <row r="322" spans="1:5" x14ac:dyDescent="0.3">
      <c r="A322" s="2" t="s">
        <v>36193</v>
      </c>
      <c r="B322" s="3"/>
      <c r="C322" s="3">
        <v>3</v>
      </c>
      <c r="D322" s="3"/>
      <c r="E322" s="3">
        <v>3</v>
      </c>
    </row>
    <row r="323" spans="1:5" x14ac:dyDescent="0.3">
      <c r="A323" s="2" t="s">
        <v>36194</v>
      </c>
      <c r="B323" s="3"/>
      <c r="C323" s="3">
        <v>2</v>
      </c>
      <c r="D323" s="3"/>
      <c r="E323" s="3">
        <v>2</v>
      </c>
    </row>
    <row r="324" spans="1:5" x14ac:dyDescent="0.3">
      <c r="A324" s="2" t="s">
        <v>36195</v>
      </c>
      <c r="B324" s="3"/>
      <c r="C324" s="3">
        <v>1</v>
      </c>
      <c r="D324" s="3"/>
      <c r="E324" s="3">
        <v>1</v>
      </c>
    </row>
    <row r="325" spans="1:5" x14ac:dyDescent="0.3">
      <c r="A325" s="2" t="s">
        <v>36196</v>
      </c>
      <c r="B325" s="3"/>
      <c r="C325" s="3">
        <v>1</v>
      </c>
      <c r="D325" s="3"/>
      <c r="E325" s="3">
        <v>1</v>
      </c>
    </row>
    <row r="326" spans="1:5" x14ac:dyDescent="0.3">
      <c r="A326" s="2" t="s">
        <v>36197</v>
      </c>
      <c r="B326" s="3"/>
      <c r="C326" s="3">
        <v>1</v>
      </c>
      <c r="D326" s="3"/>
      <c r="E326" s="3">
        <v>1</v>
      </c>
    </row>
    <row r="327" spans="1:5" x14ac:dyDescent="0.3">
      <c r="A327" s="2" t="s">
        <v>36198</v>
      </c>
      <c r="B327" s="3"/>
      <c r="C327" s="3">
        <v>1</v>
      </c>
      <c r="D327" s="3"/>
      <c r="E327" s="3">
        <v>1</v>
      </c>
    </row>
    <row r="328" spans="1:5" x14ac:dyDescent="0.3">
      <c r="A328" s="2" t="s">
        <v>36199</v>
      </c>
      <c r="B328" s="3"/>
      <c r="C328" s="3">
        <v>1</v>
      </c>
      <c r="D328" s="3"/>
      <c r="E328" s="3">
        <v>1</v>
      </c>
    </row>
    <row r="329" spans="1:5" x14ac:dyDescent="0.3">
      <c r="A329" s="2" t="s">
        <v>36200</v>
      </c>
      <c r="B329" s="3"/>
      <c r="C329" s="3">
        <v>2</v>
      </c>
      <c r="D329" s="3"/>
      <c r="E329" s="3">
        <v>2</v>
      </c>
    </row>
    <row r="330" spans="1:5" x14ac:dyDescent="0.3">
      <c r="A330" s="2" t="s">
        <v>36201</v>
      </c>
      <c r="B330" s="3"/>
      <c r="C330" s="3">
        <v>1</v>
      </c>
      <c r="D330" s="3"/>
      <c r="E330" s="3">
        <v>1</v>
      </c>
    </row>
    <row r="331" spans="1:5" x14ac:dyDescent="0.3">
      <c r="A331" s="2" t="s">
        <v>36202</v>
      </c>
      <c r="B331" s="3"/>
      <c r="C331" s="3">
        <v>1</v>
      </c>
      <c r="D331" s="3"/>
      <c r="E331" s="3">
        <v>1</v>
      </c>
    </row>
    <row r="332" spans="1:5" x14ac:dyDescent="0.3">
      <c r="A332" s="2" t="s">
        <v>36203</v>
      </c>
      <c r="B332" s="3"/>
      <c r="C332" s="3">
        <v>3</v>
      </c>
      <c r="D332" s="3"/>
      <c r="E332" s="3">
        <v>3</v>
      </c>
    </row>
    <row r="333" spans="1:5" x14ac:dyDescent="0.3">
      <c r="A333" s="2" t="s">
        <v>36204</v>
      </c>
      <c r="B333" s="3"/>
      <c r="C333" s="3">
        <v>3</v>
      </c>
      <c r="D333" s="3"/>
      <c r="E333" s="3">
        <v>3</v>
      </c>
    </row>
    <row r="334" spans="1:5" x14ac:dyDescent="0.3">
      <c r="A334" s="2" t="s">
        <v>36205</v>
      </c>
      <c r="B334" s="3"/>
      <c r="C334" s="3">
        <v>1</v>
      </c>
      <c r="D334" s="3"/>
      <c r="E334" s="3">
        <v>1</v>
      </c>
    </row>
    <row r="335" spans="1:5" x14ac:dyDescent="0.3">
      <c r="A335" s="2" t="s">
        <v>36206</v>
      </c>
      <c r="B335" s="3"/>
      <c r="C335" s="3">
        <v>1</v>
      </c>
      <c r="D335" s="3"/>
      <c r="E335" s="3">
        <v>1</v>
      </c>
    </row>
    <row r="336" spans="1:5" x14ac:dyDescent="0.3">
      <c r="A336" s="2" t="s">
        <v>36207</v>
      </c>
      <c r="B336" s="3"/>
      <c r="C336" s="3">
        <v>3</v>
      </c>
      <c r="D336" s="3"/>
      <c r="E336" s="3">
        <v>3</v>
      </c>
    </row>
    <row r="337" spans="1:5" x14ac:dyDescent="0.3">
      <c r="A337" s="2" t="s">
        <v>36208</v>
      </c>
      <c r="B337" s="3"/>
      <c r="C337" s="3">
        <v>4</v>
      </c>
      <c r="D337" s="3"/>
      <c r="E337" s="3">
        <v>4</v>
      </c>
    </row>
    <row r="338" spans="1:5" x14ac:dyDescent="0.3">
      <c r="A338" s="2" t="s">
        <v>36209</v>
      </c>
      <c r="B338" s="3"/>
      <c r="C338" s="3">
        <v>2</v>
      </c>
      <c r="D338" s="3"/>
      <c r="E338" s="3">
        <v>2</v>
      </c>
    </row>
    <row r="339" spans="1:5" x14ac:dyDescent="0.3">
      <c r="A339" s="2" t="s">
        <v>35870</v>
      </c>
      <c r="B339" s="3">
        <v>1015</v>
      </c>
      <c r="C339" s="3">
        <v>8046</v>
      </c>
      <c r="D339" s="3">
        <v>421</v>
      </c>
      <c r="E339" s="3">
        <v>9482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541"/>
  <sheetViews>
    <sheetView topLeftCell="A9513" workbookViewId="0">
      <selection activeCell="A9541" sqref="A9541"/>
    </sheetView>
  </sheetViews>
  <sheetFormatPr baseColWidth="10" defaultRowHeight="14.4" x14ac:dyDescent="0.3"/>
  <cols>
    <col min="1" max="1" width="9" bestFit="1" customWidth="1"/>
    <col min="2" max="2" width="8.77734375" bestFit="1" customWidth="1"/>
    <col min="3" max="4" width="11.109375" customWidth="1"/>
    <col min="5" max="5" width="50.21875" customWidth="1"/>
    <col min="6" max="6" width="12.109375" bestFit="1" customWidth="1"/>
    <col min="7" max="8" width="80.88671875" bestFit="1" customWidth="1"/>
    <col min="9" max="9" width="64.77734375" bestFit="1" customWidth="1"/>
    <col min="10" max="10" width="65.33203125" bestFit="1" customWidth="1"/>
    <col min="11" max="11" width="38.109375" bestFit="1" customWidth="1"/>
    <col min="12" max="12" width="14" bestFit="1" customWidth="1"/>
    <col min="13" max="13" width="14" customWidth="1"/>
    <col min="14" max="14" width="26.77734375" bestFit="1" customWidth="1"/>
    <col min="15" max="15" width="43.6640625" bestFit="1" customWidth="1"/>
    <col min="16" max="17" width="17.44140625" bestFit="1" customWidth="1"/>
  </cols>
  <sheetData>
    <row r="1" spans="1:17" x14ac:dyDescent="0.3">
      <c r="A1" t="s">
        <v>0</v>
      </c>
      <c r="B1" t="s">
        <v>1</v>
      </c>
      <c r="C1" t="s">
        <v>2</v>
      </c>
      <c r="D1" t="s">
        <v>35866</v>
      </c>
      <c r="E1" t="s">
        <v>3</v>
      </c>
      <c r="F1" t="s">
        <v>4</v>
      </c>
      <c r="G1" t="s">
        <v>5</v>
      </c>
      <c r="H1" t="s">
        <v>6</v>
      </c>
      <c r="I1" t="s">
        <v>7</v>
      </c>
      <c r="J1" t="s">
        <v>8</v>
      </c>
      <c r="K1" t="s">
        <v>9</v>
      </c>
      <c r="L1" t="s">
        <v>10</v>
      </c>
      <c r="M1" t="s">
        <v>35873</v>
      </c>
      <c r="N1" t="s">
        <v>11</v>
      </c>
      <c r="O1" t="s">
        <v>12</v>
      </c>
      <c r="P1" t="s">
        <v>13</v>
      </c>
      <c r="Q1" t="s">
        <v>14</v>
      </c>
    </row>
    <row r="2" spans="1:17" x14ac:dyDescent="0.3">
      <c r="A2">
        <v>3698</v>
      </c>
      <c r="B2" t="s">
        <v>26102</v>
      </c>
      <c r="C2">
        <v>9517</v>
      </c>
      <c r="E2" t="s">
        <v>26103</v>
      </c>
      <c r="F2" t="s">
        <v>26102</v>
      </c>
      <c r="G2" t="s">
        <v>25965</v>
      </c>
      <c r="H2" t="s">
        <v>26104</v>
      </c>
      <c r="J2" t="s">
        <v>3669</v>
      </c>
      <c r="K2" t="s">
        <v>26105</v>
      </c>
      <c r="L2">
        <v>11931194</v>
      </c>
      <c r="M2" t="str">
        <f>RIGHT(L2,4)</f>
        <v>1194</v>
      </c>
      <c r="N2" t="s">
        <v>33</v>
      </c>
      <c r="O2">
        <v>9517</v>
      </c>
      <c r="P2" t="s">
        <v>26102</v>
      </c>
      <c r="Q2">
        <v>9517</v>
      </c>
    </row>
    <row r="3" spans="1:17" x14ac:dyDescent="0.3">
      <c r="A3">
        <v>1501</v>
      </c>
      <c r="B3" t="s">
        <v>33503</v>
      </c>
      <c r="C3">
        <v>5625</v>
      </c>
      <c r="E3" t="s">
        <v>33504</v>
      </c>
      <c r="F3" t="s">
        <v>33503</v>
      </c>
      <c r="G3" t="e">
        <f>- Deutschorden</f>
        <v>#NAME?</v>
      </c>
      <c r="H3" t="s">
        <v>33505</v>
      </c>
      <c r="J3" t="s">
        <v>33479</v>
      </c>
      <c r="K3" t="s">
        <v>33506</v>
      </c>
      <c r="L3">
        <v>1253</v>
      </c>
      <c r="M3" t="str">
        <f t="shared" ref="M3:M66" si="0">RIGHT(L3,4)</f>
        <v>1253</v>
      </c>
      <c r="N3" t="s">
        <v>49</v>
      </c>
      <c r="O3">
        <v>5625</v>
      </c>
      <c r="P3" t="s">
        <v>33503</v>
      </c>
      <c r="Q3">
        <v>5625</v>
      </c>
    </row>
    <row r="4" spans="1:17" x14ac:dyDescent="0.3">
      <c r="A4">
        <v>7107</v>
      </c>
      <c r="B4" t="s">
        <v>15598</v>
      </c>
      <c r="C4">
        <v>13813</v>
      </c>
      <c r="E4" t="s">
        <v>15599</v>
      </c>
      <c r="F4" t="s">
        <v>15598</v>
      </c>
      <c r="G4" t="s">
        <v>15600</v>
      </c>
      <c r="H4" t="s">
        <v>15601</v>
      </c>
      <c r="J4" t="s">
        <v>5332</v>
      </c>
      <c r="K4" t="s">
        <v>3468</v>
      </c>
      <c r="L4">
        <v>1214</v>
      </c>
      <c r="M4" t="str">
        <f t="shared" si="0"/>
        <v>1214</v>
      </c>
      <c r="N4" t="s">
        <v>33</v>
      </c>
      <c r="O4">
        <v>13813</v>
      </c>
      <c r="P4" t="s">
        <v>15598</v>
      </c>
      <c r="Q4">
        <v>13813</v>
      </c>
    </row>
    <row r="5" spans="1:17" x14ac:dyDescent="0.3">
      <c r="A5">
        <v>7458</v>
      </c>
      <c r="B5" t="s">
        <v>13977</v>
      </c>
      <c r="C5">
        <v>14220</v>
      </c>
      <c r="E5" t="s">
        <v>13978</v>
      </c>
      <c r="F5" t="s">
        <v>13977</v>
      </c>
      <c r="G5" t="s">
        <v>13979</v>
      </c>
      <c r="H5" t="s">
        <v>184</v>
      </c>
      <c r="J5" t="s">
        <v>333</v>
      </c>
      <c r="K5" t="s">
        <v>13980</v>
      </c>
      <c r="L5">
        <v>1449</v>
      </c>
      <c r="M5" t="str">
        <f t="shared" si="0"/>
        <v>1449</v>
      </c>
      <c r="N5" t="s">
        <v>67</v>
      </c>
      <c r="O5" t="s">
        <v>13981</v>
      </c>
      <c r="P5" t="s">
        <v>13977</v>
      </c>
      <c r="Q5">
        <v>14220</v>
      </c>
    </row>
    <row r="6" spans="1:17" x14ac:dyDescent="0.3">
      <c r="A6">
        <v>7473</v>
      </c>
      <c r="B6" t="s">
        <v>14050</v>
      </c>
      <c r="C6">
        <v>14236</v>
      </c>
      <c r="E6" t="s">
        <v>14051</v>
      </c>
      <c r="F6" t="s">
        <v>14050</v>
      </c>
      <c r="G6" t="s">
        <v>14052</v>
      </c>
      <c r="H6" t="s">
        <v>14053</v>
      </c>
      <c r="J6" t="s">
        <v>333</v>
      </c>
      <c r="K6" t="s">
        <v>3069</v>
      </c>
      <c r="L6">
        <v>1225</v>
      </c>
      <c r="M6" t="str">
        <f t="shared" si="0"/>
        <v>1225</v>
      </c>
      <c r="N6" t="s">
        <v>33</v>
      </c>
      <c r="O6" t="s">
        <v>14054</v>
      </c>
      <c r="P6" t="s">
        <v>14050</v>
      </c>
      <c r="Q6">
        <v>14236</v>
      </c>
    </row>
    <row r="7" spans="1:17" x14ac:dyDescent="0.3">
      <c r="A7">
        <v>1819</v>
      </c>
      <c r="B7" t="s">
        <v>5321</v>
      </c>
      <c r="C7">
        <v>6308</v>
      </c>
      <c r="E7" t="s">
        <v>32317</v>
      </c>
      <c r="F7" t="s">
        <v>5321</v>
      </c>
      <c r="G7" t="s">
        <v>4992</v>
      </c>
      <c r="H7" t="s">
        <v>32318</v>
      </c>
      <c r="J7" t="s">
        <v>333</v>
      </c>
      <c r="K7" t="s">
        <v>5323</v>
      </c>
      <c r="L7">
        <v>1151</v>
      </c>
      <c r="M7" t="str">
        <f t="shared" si="0"/>
        <v>1151</v>
      </c>
      <c r="N7" t="s">
        <v>33</v>
      </c>
      <c r="O7">
        <v>6308</v>
      </c>
      <c r="P7" t="s">
        <v>5321</v>
      </c>
      <c r="Q7">
        <v>6308</v>
      </c>
    </row>
    <row r="8" spans="1:17" x14ac:dyDescent="0.3">
      <c r="A8">
        <v>6919</v>
      </c>
      <c r="B8" t="s">
        <v>16432</v>
      </c>
      <c r="C8">
        <v>13613</v>
      </c>
      <c r="E8" t="s">
        <v>16433</v>
      </c>
      <c r="F8" t="s">
        <v>16432</v>
      </c>
      <c r="G8" t="s">
        <v>16434</v>
      </c>
      <c r="H8" t="s">
        <v>184</v>
      </c>
      <c r="J8" t="s">
        <v>4254</v>
      </c>
      <c r="K8" t="s">
        <v>5014</v>
      </c>
      <c r="L8">
        <v>1238</v>
      </c>
      <c r="M8" t="str">
        <f t="shared" si="0"/>
        <v>1238</v>
      </c>
      <c r="N8" t="s">
        <v>33</v>
      </c>
      <c r="O8" t="s">
        <v>16435</v>
      </c>
      <c r="P8" t="s">
        <v>16432</v>
      </c>
      <c r="Q8">
        <v>13613</v>
      </c>
    </row>
    <row r="9" spans="1:17" x14ac:dyDescent="0.3">
      <c r="A9">
        <v>1381</v>
      </c>
      <c r="B9" t="s">
        <v>33886</v>
      </c>
      <c r="C9">
        <v>5482</v>
      </c>
      <c r="E9" t="s">
        <v>33887</v>
      </c>
      <c r="F9" t="s">
        <v>33886</v>
      </c>
      <c r="G9" t="s">
        <v>22200</v>
      </c>
      <c r="H9" t="s">
        <v>184</v>
      </c>
      <c r="J9" t="s">
        <v>333</v>
      </c>
      <c r="K9" t="s">
        <v>840</v>
      </c>
      <c r="L9">
        <v>1196</v>
      </c>
      <c r="M9" t="str">
        <f t="shared" si="0"/>
        <v>1196</v>
      </c>
      <c r="N9" t="s">
        <v>92</v>
      </c>
      <c r="O9" t="s">
        <v>33888</v>
      </c>
      <c r="P9" t="s">
        <v>33886</v>
      </c>
      <c r="Q9">
        <v>5482</v>
      </c>
    </row>
    <row r="10" spans="1:17" x14ac:dyDescent="0.3">
      <c r="A10">
        <v>173</v>
      </c>
      <c r="B10" t="s">
        <v>2779</v>
      </c>
      <c r="C10">
        <v>1200</v>
      </c>
      <c r="E10" t="s">
        <v>2780</v>
      </c>
      <c r="F10" t="s">
        <v>2779</v>
      </c>
      <c r="G10" t="s">
        <v>2732</v>
      </c>
      <c r="H10" t="s">
        <v>2781</v>
      </c>
      <c r="J10" t="s">
        <v>333</v>
      </c>
      <c r="K10" t="s">
        <v>2782</v>
      </c>
      <c r="L10">
        <v>1248</v>
      </c>
      <c r="M10" t="str">
        <f t="shared" si="0"/>
        <v>1248</v>
      </c>
      <c r="N10" t="s">
        <v>107</v>
      </c>
      <c r="O10">
        <v>1200</v>
      </c>
      <c r="P10" t="s">
        <v>2779</v>
      </c>
      <c r="Q10">
        <v>1200</v>
      </c>
    </row>
    <row r="11" spans="1:17" x14ac:dyDescent="0.3">
      <c r="A11">
        <v>4934</v>
      </c>
      <c r="B11" t="s">
        <v>25021</v>
      </c>
      <c r="C11">
        <v>11302</v>
      </c>
      <c r="E11" t="s">
        <v>25022</v>
      </c>
      <c r="F11" t="s">
        <v>25021</v>
      </c>
      <c r="G11" t="s">
        <v>932</v>
      </c>
      <c r="H11" t="s">
        <v>25023</v>
      </c>
      <c r="J11" t="s">
        <v>24660</v>
      </c>
      <c r="K11" t="s">
        <v>1872</v>
      </c>
      <c r="L11">
        <v>1250</v>
      </c>
      <c r="M11" t="str">
        <f t="shared" si="0"/>
        <v>1250</v>
      </c>
      <c r="N11" t="s">
        <v>33</v>
      </c>
      <c r="O11" t="s">
        <v>25024</v>
      </c>
      <c r="P11" t="s">
        <v>25021</v>
      </c>
      <c r="Q11">
        <v>11302</v>
      </c>
    </row>
    <row r="12" spans="1:17" x14ac:dyDescent="0.3">
      <c r="A12">
        <v>705</v>
      </c>
      <c r="B12" t="s">
        <v>783</v>
      </c>
      <c r="C12">
        <v>3028</v>
      </c>
      <c r="E12" t="s">
        <v>784</v>
      </c>
      <c r="F12" t="s">
        <v>783</v>
      </c>
      <c r="G12" t="s">
        <v>592</v>
      </c>
      <c r="H12" t="s">
        <v>785</v>
      </c>
      <c r="J12" t="s">
        <v>75</v>
      </c>
      <c r="K12" t="s">
        <v>786</v>
      </c>
      <c r="L12">
        <v>1186</v>
      </c>
      <c r="M12" t="str">
        <f t="shared" si="0"/>
        <v>1186</v>
      </c>
      <c r="N12" t="s">
        <v>220</v>
      </c>
      <c r="O12">
        <v>3028</v>
      </c>
      <c r="P12" t="s">
        <v>783</v>
      </c>
      <c r="Q12">
        <v>3028</v>
      </c>
    </row>
    <row r="13" spans="1:17" x14ac:dyDescent="0.3">
      <c r="A13">
        <v>3974</v>
      </c>
      <c r="B13" t="s">
        <v>20319</v>
      </c>
      <c r="C13">
        <v>10019</v>
      </c>
      <c r="E13" t="s">
        <v>20320</v>
      </c>
      <c r="F13" t="s">
        <v>20319</v>
      </c>
      <c r="G13" t="s">
        <v>20321</v>
      </c>
      <c r="H13" t="s">
        <v>20322</v>
      </c>
      <c r="J13" t="s">
        <v>20</v>
      </c>
      <c r="K13" t="s">
        <v>20323</v>
      </c>
      <c r="L13">
        <v>1188</v>
      </c>
      <c r="M13" t="str">
        <f t="shared" si="0"/>
        <v>1188</v>
      </c>
      <c r="N13" t="s">
        <v>92</v>
      </c>
      <c r="O13">
        <v>10019</v>
      </c>
      <c r="P13" t="s">
        <v>20319</v>
      </c>
      <c r="Q13">
        <v>10019</v>
      </c>
    </row>
    <row r="14" spans="1:17" x14ac:dyDescent="0.3">
      <c r="A14">
        <v>5083</v>
      </c>
      <c r="B14" t="s">
        <v>24313</v>
      </c>
      <c r="C14">
        <v>11501</v>
      </c>
      <c r="E14" t="s">
        <v>24314</v>
      </c>
      <c r="F14" t="s">
        <v>24313</v>
      </c>
      <c r="G14" t="s">
        <v>5603</v>
      </c>
      <c r="H14" t="s">
        <v>24315</v>
      </c>
      <c r="J14" t="s">
        <v>5605</v>
      </c>
      <c r="K14" t="s">
        <v>15068</v>
      </c>
      <c r="L14">
        <v>1172</v>
      </c>
      <c r="M14" t="str">
        <f t="shared" si="0"/>
        <v>1172</v>
      </c>
      <c r="N14" t="s">
        <v>107</v>
      </c>
      <c r="O14">
        <v>11501</v>
      </c>
      <c r="P14" t="s">
        <v>24313</v>
      </c>
      <c r="Q14">
        <v>11501</v>
      </c>
    </row>
    <row r="15" spans="1:17" x14ac:dyDescent="0.3">
      <c r="A15">
        <v>1317</v>
      </c>
      <c r="B15" t="s">
        <v>34218</v>
      </c>
      <c r="C15">
        <v>5398</v>
      </c>
      <c r="E15" t="s">
        <v>34219</v>
      </c>
      <c r="F15" t="s">
        <v>34218</v>
      </c>
      <c r="G15" t="s">
        <v>33960</v>
      </c>
      <c r="H15" t="s">
        <v>34220</v>
      </c>
      <c r="J15" t="s">
        <v>4607</v>
      </c>
      <c r="K15" t="s">
        <v>246</v>
      </c>
      <c r="M15" t="str">
        <f t="shared" si="0"/>
        <v/>
      </c>
      <c r="N15" t="s">
        <v>33</v>
      </c>
      <c r="O15">
        <v>5398</v>
      </c>
      <c r="P15" t="s">
        <v>34218</v>
      </c>
      <c r="Q15">
        <v>5398</v>
      </c>
    </row>
    <row r="16" spans="1:17" x14ac:dyDescent="0.3">
      <c r="A16">
        <v>9284</v>
      </c>
      <c r="B16" t="s">
        <v>4655</v>
      </c>
      <c r="C16">
        <v>90093</v>
      </c>
      <c r="E16" t="s">
        <v>4656</v>
      </c>
      <c r="F16" t="s">
        <v>4655</v>
      </c>
      <c r="G16" t="s">
        <v>4657</v>
      </c>
      <c r="H16" t="s">
        <v>4658</v>
      </c>
      <c r="J16" t="s">
        <v>4607</v>
      </c>
      <c r="K16" t="s">
        <v>593</v>
      </c>
      <c r="L16">
        <v>1194</v>
      </c>
      <c r="M16" t="str">
        <f t="shared" si="0"/>
        <v>1194</v>
      </c>
      <c r="N16" t="s">
        <v>33</v>
      </c>
      <c r="O16" t="s">
        <v>4659</v>
      </c>
      <c r="P16" t="s">
        <v>4655</v>
      </c>
      <c r="Q16">
        <v>90093</v>
      </c>
    </row>
    <row r="17" spans="1:17" x14ac:dyDescent="0.3">
      <c r="A17">
        <v>1510</v>
      </c>
      <c r="B17" t="s">
        <v>33537</v>
      </c>
      <c r="C17">
        <v>5634</v>
      </c>
      <c r="E17" t="s">
        <v>33538</v>
      </c>
      <c r="F17" t="s">
        <v>33537</v>
      </c>
      <c r="G17" t="s">
        <v>33539</v>
      </c>
      <c r="H17" t="s">
        <v>33540</v>
      </c>
      <c r="J17" t="s">
        <v>33479</v>
      </c>
      <c r="K17" t="s">
        <v>2844</v>
      </c>
      <c r="L17">
        <v>1235</v>
      </c>
      <c r="M17" t="str">
        <f t="shared" si="0"/>
        <v>1235</v>
      </c>
      <c r="N17" t="s">
        <v>33</v>
      </c>
      <c r="O17">
        <v>5634</v>
      </c>
      <c r="P17" t="s">
        <v>33537</v>
      </c>
      <c r="Q17">
        <v>5634</v>
      </c>
    </row>
    <row r="18" spans="1:17" x14ac:dyDescent="0.3">
      <c r="A18">
        <v>5914</v>
      </c>
      <c r="B18" t="s">
        <v>20875</v>
      </c>
      <c r="C18">
        <v>12455</v>
      </c>
      <c r="E18" t="s">
        <v>20876</v>
      </c>
      <c r="F18" t="s">
        <v>20875</v>
      </c>
      <c r="G18" t="s">
        <v>20405</v>
      </c>
      <c r="H18" t="s">
        <v>184</v>
      </c>
      <c r="J18" t="s">
        <v>4126</v>
      </c>
      <c r="K18" t="s">
        <v>61</v>
      </c>
      <c r="L18">
        <v>1209</v>
      </c>
      <c r="M18" t="str">
        <f t="shared" si="0"/>
        <v>1209</v>
      </c>
      <c r="N18" t="s">
        <v>33</v>
      </c>
      <c r="O18" t="s">
        <v>20877</v>
      </c>
      <c r="P18" t="s">
        <v>20875</v>
      </c>
      <c r="Q18">
        <v>12455</v>
      </c>
    </row>
    <row r="19" spans="1:17" x14ac:dyDescent="0.3">
      <c r="A19">
        <v>5915</v>
      </c>
      <c r="B19" t="s">
        <v>20878</v>
      </c>
      <c r="C19">
        <v>12456</v>
      </c>
      <c r="E19" t="s">
        <v>20876</v>
      </c>
      <c r="F19" t="s">
        <v>20878</v>
      </c>
      <c r="G19" t="s">
        <v>20405</v>
      </c>
      <c r="H19" t="s">
        <v>184</v>
      </c>
      <c r="J19" t="s">
        <v>4126</v>
      </c>
      <c r="K19" t="s">
        <v>61</v>
      </c>
      <c r="L19">
        <v>1209</v>
      </c>
      <c r="M19" t="str">
        <f t="shared" si="0"/>
        <v>1209</v>
      </c>
      <c r="N19" t="s">
        <v>33</v>
      </c>
      <c r="O19" t="s">
        <v>20879</v>
      </c>
      <c r="P19" t="s">
        <v>20878</v>
      </c>
      <c r="Q19">
        <v>12456</v>
      </c>
    </row>
    <row r="20" spans="1:17" x14ac:dyDescent="0.3">
      <c r="A20">
        <v>5916</v>
      </c>
      <c r="B20" t="s">
        <v>20880</v>
      </c>
      <c r="C20">
        <v>12457</v>
      </c>
      <c r="E20" t="s">
        <v>20876</v>
      </c>
      <c r="F20" t="s">
        <v>20880</v>
      </c>
      <c r="G20" t="s">
        <v>20405</v>
      </c>
      <c r="H20" t="s">
        <v>184</v>
      </c>
      <c r="J20" t="s">
        <v>4126</v>
      </c>
      <c r="K20" t="s">
        <v>61</v>
      </c>
      <c r="L20">
        <v>1209</v>
      </c>
      <c r="M20" t="str">
        <f t="shared" si="0"/>
        <v>1209</v>
      </c>
      <c r="N20" t="s">
        <v>33</v>
      </c>
      <c r="O20" t="s">
        <v>20881</v>
      </c>
      <c r="P20" t="s">
        <v>20880</v>
      </c>
      <c r="Q20">
        <v>12457</v>
      </c>
    </row>
    <row r="21" spans="1:17" x14ac:dyDescent="0.3">
      <c r="A21">
        <v>7186</v>
      </c>
      <c r="B21" t="s">
        <v>15239</v>
      </c>
      <c r="C21">
        <v>13902</v>
      </c>
      <c r="E21" t="s">
        <v>15240</v>
      </c>
      <c r="F21" t="s">
        <v>15239</v>
      </c>
      <c r="G21" t="s">
        <v>15241</v>
      </c>
      <c r="H21" t="s">
        <v>184</v>
      </c>
      <c r="J21" t="s">
        <v>4868</v>
      </c>
      <c r="K21" t="s">
        <v>15242</v>
      </c>
      <c r="L21">
        <v>1250</v>
      </c>
      <c r="M21" t="str">
        <f t="shared" si="0"/>
        <v>1250</v>
      </c>
      <c r="N21" t="s">
        <v>92</v>
      </c>
      <c r="O21" t="s">
        <v>15243</v>
      </c>
      <c r="P21" t="s">
        <v>15239</v>
      </c>
      <c r="Q21">
        <v>13902</v>
      </c>
    </row>
    <row r="22" spans="1:17" x14ac:dyDescent="0.3">
      <c r="A22">
        <v>6973</v>
      </c>
      <c r="B22" t="s">
        <v>15975</v>
      </c>
      <c r="C22">
        <v>13673</v>
      </c>
      <c r="E22" t="s">
        <v>15976</v>
      </c>
      <c r="F22" t="s">
        <v>15975</v>
      </c>
      <c r="G22" t="s">
        <v>14830</v>
      </c>
      <c r="H22" t="s">
        <v>15977</v>
      </c>
      <c r="J22" t="s">
        <v>5332</v>
      </c>
      <c r="K22" t="s">
        <v>5075</v>
      </c>
      <c r="L22">
        <v>1218</v>
      </c>
      <c r="M22" t="str">
        <f t="shared" si="0"/>
        <v>1218</v>
      </c>
      <c r="N22" t="s">
        <v>33</v>
      </c>
      <c r="O22">
        <v>13673</v>
      </c>
      <c r="P22" t="s">
        <v>15975</v>
      </c>
      <c r="Q22">
        <v>13673</v>
      </c>
    </row>
    <row r="23" spans="1:17" x14ac:dyDescent="0.3">
      <c r="A23">
        <v>6825</v>
      </c>
      <c r="B23" t="s">
        <v>16706</v>
      </c>
      <c r="C23">
        <v>13513</v>
      </c>
      <c r="E23" t="s">
        <v>16707</v>
      </c>
      <c r="F23" t="s">
        <v>16706</v>
      </c>
      <c r="G23" t="s">
        <v>16112</v>
      </c>
      <c r="H23" t="s">
        <v>16708</v>
      </c>
      <c r="J23" t="s">
        <v>4254</v>
      </c>
      <c r="K23" t="s">
        <v>3490</v>
      </c>
      <c r="L23">
        <v>1228</v>
      </c>
      <c r="M23" t="str">
        <f t="shared" si="0"/>
        <v>1228</v>
      </c>
      <c r="N23" t="s">
        <v>33</v>
      </c>
      <c r="O23" t="s">
        <v>16709</v>
      </c>
      <c r="P23" t="s">
        <v>16706</v>
      </c>
      <c r="Q23">
        <v>13513</v>
      </c>
    </row>
    <row r="24" spans="1:17" x14ac:dyDescent="0.3">
      <c r="A24">
        <v>3242</v>
      </c>
      <c r="B24" t="s">
        <v>27510</v>
      </c>
      <c r="C24">
        <v>8715</v>
      </c>
      <c r="E24" t="s">
        <v>27511</v>
      </c>
      <c r="F24" t="s">
        <v>27510</v>
      </c>
      <c r="G24" t="s">
        <v>1692</v>
      </c>
      <c r="H24" t="s">
        <v>27512</v>
      </c>
      <c r="J24" t="s">
        <v>20</v>
      </c>
      <c r="K24" t="s">
        <v>1716</v>
      </c>
      <c r="L24">
        <v>1166</v>
      </c>
      <c r="M24" t="str">
        <f t="shared" si="0"/>
        <v>1166</v>
      </c>
      <c r="N24" t="s">
        <v>33</v>
      </c>
      <c r="O24" t="s">
        <v>27513</v>
      </c>
      <c r="P24" t="s">
        <v>27510</v>
      </c>
      <c r="Q24">
        <v>8715</v>
      </c>
    </row>
    <row r="25" spans="1:17" x14ac:dyDescent="0.3">
      <c r="A25">
        <v>2368</v>
      </c>
      <c r="B25" t="s">
        <v>30497</v>
      </c>
      <c r="C25">
        <v>7378</v>
      </c>
      <c r="E25" t="s">
        <v>30498</v>
      </c>
      <c r="F25" t="s">
        <v>30497</v>
      </c>
      <c r="G25" t="s">
        <v>5308</v>
      </c>
      <c r="H25" t="s">
        <v>30499</v>
      </c>
      <c r="J25" t="s">
        <v>3669</v>
      </c>
      <c r="K25" t="s">
        <v>20312</v>
      </c>
      <c r="L25">
        <v>1170</v>
      </c>
      <c r="M25" t="str">
        <f t="shared" si="0"/>
        <v>1170</v>
      </c>
      <c r="N25" t="s">
        <v>33</v>
      </c>
      <c r="O25">
        <v>7378</v>
      </c>
      <c r="P25" t="s">
        <v>30497</v>
      </c>
      <c r="Q25">
        <v>7378</v>
      </c>
    </row>
    <row r="26" spans="1:17" x14ac:dyDescent="0.3">
      <c r="A26">
        <v>3412</v>
      </c>
      <c r="B26" t="s">
        <v>27085</v>
      </c>
      <c r="C26">
        <v>8956</v>
      </c>
      <c r="E26" t="s">
        <v>27086</v>
      </c>
      <c r="F26" t="s">
        <v>27085</v>
      </c>
      <c r="G26" t="s">
        <v>15014</v>
      </c>
      <c r="H26" t="s">
        <v>27087</v>
      </c>
      <c r="J26" t="s">
        <v>20</v>
      </c>
      <c r="K26" t="s">
        <v>25505</v>
      </c>
      <c r="L26">
        <v>1220</v>
      </c>
      <c r="M26" t="str">
        <f t="shared" si="0"/>
        <v>1220</v>
      </c>
      <c r="N26" t="s">
        <v>33</v>
      </c>
      <c r="O26">
        <v>8956</v>
      </c>
      <c r="P26" t="s">
        <v>27085</v>
      </c>
      <c r="Q26">
        <v>8956</v>
      </c>
    </row>
    <row r="27" spans="1:17" x14ac:dyDescent="0.3">
      <c r="A27">
        <v>6824</v>
      </c>
      <c r="B27" t="s">
        <v>16702</v>
      </c>
      <c r="C27">
        <v>13512</v>
      </c>
      <c r="E27" t="s">
        <v>16703</v>
      </c>
      <c r="F27" t="s">
        <v>16702</v>
      </c>
      <c r="G27" t="s">
        <v>16112</v>
      </c>
      <c r="H27" t="s">
        <v>16704</v>
      </c>
      <c r="J27" t="s">
        <v>4254</v>
      </c>
      <c r="K27" t="s">
        <v>3490</v>
      </c>
      <c r="L27">
        <v>1228</v>
      </c>
      <c r="M27" t="str">
        <f t="shared" si="0"/>
        <v>1228</v>
      </c>
      <c r="N27" t="s">
        <v>33</v>
      </c>
      <c r="O27" t="s">
        <v>16705</v>
      </c>
      <c r="P27" t="s">
        <v>16702</v>
      </c>
      <c r="Q27">
        <v>13512</v>
      </c>
    </row>
    <row r="28" spans="1:17" x14ac:dyDescent="0.3">
      <c r="A28">
        <v>1594</v>
      </c>
      <c r="B28" t="s">
        <v>33308</v>
      </c>
      <c r="C28">
        <v>5728</v>
      </c>
      <c r="E28" t="s">
        <v>33309</v>
      </c>
      <c r="F28" t="s">
        <v>33308</v>
      </c>
      <c r="G28" t="s">
        <v>33310</v>
      </c>
      <c r="H28" t="s">
        <v>184</v>
      </c>
      <c r="J28" t="s">
        <v>3765</v>
      </c>
      <c r="K28" t="s">
        <v>33311</v>
      </c>
      <c r="L28">
        <v>1252</v>
      </c>
      <c r="M28" t="str">
        <f t="shared" si="0"/>
        <v>1252</v>
      </c>
      <c r="N28" t="s">
        <v>107</v>
      </c>
      <c r="O28">
        <v>5728</v>
      </c>
      <c r="P28" t="s">
        <v>33308</v>
      </c>
      <c r="Q28">
        <v>5728</v>
      </c>
    </row>
    <row r="29" spans="1:17" x14ac:dyDescent="0.3">
      <c r="A29">
        <v>280</v>
      </c>
      <c r="B29" t="s">
        <v>2584</v>
      </c>
      <c r="C29">
        <v>1622</v>
      </c>
      <c r="E29" t="s">
        <v>2585</v>
      </c>
      <c r="F29" t="s">
        <v>2584</v>
      </c>
      <c r="G29" t="s">
        <v>2174</v>
      </c>
      <c r="H29" t="s">
        <v>184</v>
      </c>
      <c r="J29" t="s">
        <v>2455</v>
      </c>
      <c r="K29" t="s">
        <v>829</v>
      </c>
      <c r="L29">
        <v>1200</v>
      </c>
      <c r="M29" t="str">
        <f t="shared" si="0"/>
        <v>1200</v>
      </c>
      <c r="N29" t="s">
        <v>33</v>
      </c>
      <c r="O29">
        <v>1622</v>
      </c>
      <c r="P29" t="s">
        <v>2584</v>
      </c>
      <c r="Q29">
        <v>1622</v>
      </c>
    </row>
    <row r="30" spans="1:17" x14ac:dyDescent="0.3">
      <c r="A30">
        <v>221</v>
      </c>
      <c r="B30" t="s">
        <v>2662</v>
      </c>
      <c r="C30">
        <v>1492</v>
      </c>
      <c r="E30" t="s">
        <v>2663</v>
      </c>
      <c r="F30" t="s">
        <v>2662</v>
      </c>
      <c r="G30" t="s">
        <v>1032</v>
      </c>
      <c r="H30" t="s">
        <v>2664</v>
      </c>
      <c r="J30" t="s">
        <v>333</v>
      </c>
      <c r="K30" t="s">
        <v>2262</v>
      </c>
      <c r="L30">
        <v>1156</v>
      </c>
      <c r="M30" t="str">
        <f t="shared" si="0"/>
        <v>1156</v>
      </c>
      <c r="N30" t="s">
        <v>33</v>
      </c>
      <c r="O30" t="s">
        <v>2665</v>
      </c>
      <c r="P30" t="s">
        <v>2662</v>
      </c>
      <c r="Q30">
        <v>1492</v>
      </c>
    </row>
    <row r="31" spans="1:17" x14ac:dyDescent="0.3">
      <c r="A31">
        <v>715</v>
      </c>
      <c r="B31" t="s">
        <v>820</v>
      </c>
      <c r="C31">
        <v>3039</v>
      </c>
      <c r="E31" t="s">
        <v>70</v>
      </c>
      <c r="F31" t="s">
        <v>820</v>
      </c>
      <c r="G31" t="s">
        <v>813</v>
      </c>
      <c r="H31" t="s">
        <v>184</v>
      </c>
      <c r="J31" t="s">
        <v>75</v>
      </c>
      <c r="K31" t="s">
        <v>821</v>
      </c>
      <c r="L31">
        <v>11001150</v>
      </c>
      <c r="M31" t="str">
        <f t="shared" si="0"/>
        <v>1150</v>
      </c>
      <c r="N31" t="s">
        <v>33</v>
      </c>
      <c r="O31">
        <v>3039</v>
      </c>
      <c r="P31" t="s">
        <v>820</v>
      </c>
      <c r="Q31">
        <v>3039</v>
      </c>
    </row>
    <row r="32" spans="1:17" x14ac:dyDescent="0.3">
      <c r="A32">
        <v>4374</v>
      </c>
      <c r="B32" t="s">
        <v>1771</v>
      </c>
      <c r="C32">
        <v>10637</v>
      </c>
      <c r="E32" t="s">
        <v>70</v>
      </c>
      <c r="F32" t="s">
        <v>1771</v>
      </c>
      <c r="G32" t="s">
        <v>1772</v>
      </c>
      <c r="H32" t="s">
        <v>1773</v>
      </c>
      <c r="J32" t="s">
        <v>1774</v>
      </c>
      <c r="K32" t="s">
        <v>1775</v>
      </c>
      <c r="L32">
        <v>1123</v>
      </c>
      <c r="M32" t="str">
        <f t="shared" si="0"/>
        <v>1123</v>
      </c>
      <c r="N32" t="s">
        <v>33</v>
      </c>
      <c r="O32" t="s">
        <v>1776</v>
      </c>
      <c r="P32" t="s">
        <v>1771</v>
      </c>
      <c r="Q32">
        <v>10637</v>
      </c>
    </row>
    <row r="33" spans="1:17" x14ac:dyDescent="0.3">
      <c r="A33">
        <v>189</v>
      </c>
      <c r="B33" t="s">
        <v>2841</v>
      </c>
      <c r="C33">
        <v>1343</v>
      </c>
      <c r="E33" t="s">
        <v>70</v>
      </c>
      <c r="F33" t="s">
        <v>2841</v>
      </c>
      <c r="G33" t="s">
        <v>2842</v>
      </c>
      <c r="H33" t="s">
        <v>2843</v>
      </c>
      <c r="J33" t="s">
        <v>2590</v>
      </c>
      <c r="K33" t="s">
        <v>2844</v>
      </c>
      <c r="L33">
        <v>1235</v>
      </c>
      <c r="M33" t="str">
        <f t="shared" si="0"/>
        <v>1235</v>
      </c>
      <c r="N33" t="s">
        <v>33</v>
      </c>
      <c r="O33">
        <v>1343</v>
      </c>
      <c r="P33" t="s">
        <v>2841</v>
      </c>
      <c r="Q33">
        <v>1343</v>
      </c>
    </row>
    <row r="34" spans="1:17" x14ac:dyDescent="0.3">
      <c r="A34">
        <v>93</v>
      </c>
      <c r="B34" t="s">
        <v>3075</v>
      </c>
      <c r="C34">
        <v>645</v>
      </c>
      <c r="E34" t="s">
        <v>70</v>
      </c>
      <c r="F34" t="s">
        <v>3075</v>
      </c>
      <c r="G34" t="s">
        <v>628</v>
      </c>
      <c r="H34" t="s">
        <v>184</v>
      </c>
      <c r="J34" t="s">
        <v>3076</v>
      </c>
      <c r="K34" t="s">
        <v>3077</v>
      </c>
      <c r="L34">
        <v>13281337</v>
      </c>
      <c r="M34" t="str">
        <f t="shared" si="0"/>
        <v>1337</v>
      </c>
      <c r="N34" t="s">
        <v>33</v>
      </c>
      <c r="O34">
        <v>645</v>
      </c>
      <c r="P34" t="s">
        <v>3075</v>
      </c>
      <c r="Q34">
        <v>645</v>
      </c>
    </row>
    <row r="35" spans="1:17" x14ac:dyDescent="0.3">
      <c r="A35">
        <v>57</v>
      </c>
      <c r="B35" t="s">
        <v>3244</v>
      </c>
      <c r="C35">
        <v>552</v>
      </c>
      <c r="E35" t="s">
        <v>70</v>
      </c>
      <c r="F35" t="s">
        <v>3244</v>
      </c>
      <c r="G35" t="s">
        <v>3190</v>
      </c>
      <c r="H35" t="s">
        <v>3245</v>
      </c>
      <c r="J35" t="s">
        <v>333</v>
      </c>
      <c r="K35" t="s">
        <v>1872</v>
      </c>
      <c r="L35">
        <v>1250</v>
      </c>
      <c r="M35" t="str">
        <f t="shared" si="0"/>
        <v>1250</v>
      </c>
      <c r="N35" t="s">
        <v>33</v>
      </c>
      <c r="O35">
        <v>552</v>
      </c>
      <c r="P35" t="s">
        <v>3244</v>
      </c>
      <c r="Q35">
        <v>552</v>
      </c>
    </row>
    <row r="36" spans="1:17" x14ac:dyDescent="0.3">
      <c r="A36">
        <v>62</v>
      </c>
      <c r="B36" t="s">
        <v>3259</v>
      </c>
      <c r="C36">
        <v>557</v>
      </c>
      <c r="E36" t="s">
        <v>70</v>
      </c>
      <c r="F36" t="s">
        <v>3259</v>
      </c>
      <c r="G36" t="s">
        <v>3190</v>
      </c>
      <c r="H36" t="s">
        <v>3260</v>
      </c>
      <c r="J36" t="s">
        <v>333</v>
      </c>
      <c r="K36" t="s">
        <v>2853</v>
      </c>
      <c r="L36">
        <v>1264</v>
      </c>
      <c r="M36" t="str">
        <f t="shared" si="0"/>
        <v>1264</v>
      </c>
      <c r="N36" t="s">
        <v>33</v>
      </c>
      <c r="O36">
        <v>557</v>
      </c>
      <c r="P36" t="s">
        <v>3259</v>
      </c>
      <c r="Q36">
        <v>557</v>
      </c>
    </row>
    <row r="37" spans="1:17" x14ac:dyDescent="0.3">
      <c r="A37">
        <v>65</v>
      </c>
      <c r="B37" t="s">
        <v>3268</v>
      </c>
      <c r="C37">
        <v>560</v>
      </c>
      <c r="E37" t="s">
        <v>70</v>
      </c>
      <c r="F37" t="s">
        <v>3268</v>
      </c>
      <c r="G37" t="s">
        <v>3190</v>
      </c>
      <c r="H37" t="s">
        <v>3269</v>
      </c>
      <c r="J37" t="s">
        <v>333</v>
      </c>
      <c r="K37" t="s">
        <v>3270</v>
      </c>
      <c r="L37">
        <v>1269</v>
      </c>
      <c r="M37" t="str">
        <f t="shared" si="0"/>
        <v>1269</v>
      </c>
      <c r="N37" t="s">
        <v>33</v>
      </c>
      <c r="O37">
        <v>560</v>
      </c>
      <c r="P37" t="s">
        <v>3268</v>
      </c>
      <c r="Q37">
        <v>560</v>
      </c>
    </row>
    <row r="38" spans="1:17" x14ac:dyDescent="0.3">
      <c r="A38">
        <v>4338</v>
      </c>
      <c r="B38" t="s">
        <v>3410</v>
      </c>
      <c r="C38">
        <v>10567</v>
      </c>
      <c r="E38" t="s">
        <v>70</v>
      </c>
      <c r="F38" t="s">
        <v>3410</v>
      </c>
      <c r="G38" t="s">
        <v>3411</v>
      </c>
      <c r="H38" t="s">
        <v>3412</v>
      </c>
      <c r="J38" t="s">
        <v>20</v>
      </c>
      <c r="K38" t="s">
        <v>3413</v>
      </c>
      <c r="L38">
        <v>1201</v>
      </c>
      <c r="M38" t="str">
        <f t="shared" si="0"/>
        <v>1201</v>
      </c>
      <c r="N38" t="s">
        <v>22</v>
      </c>
      <c r="O38">
        <v>10567</v>
      </c>
      <c r="P38" t="s">
        <v>3410</v>
      </c>
      <c r="Q38">
        <v>10567</v>
      </c>
    </row>
    <row r="39" spans="1:17" x14ac:dyDescent="0.3">
      <c r="A39">
        <v>34</v>
      </c>
      <c r="B39" t="s">
        <v>3637</v>
      </c>
      <c r="C39">
        <v>471</v>
      </c>
      <c r="E39" t="s">
        <v>70</v>
      </c>
      <c r="F39" t="s">
        <v>3637</v>
      </c>
      <c r="G39" t="s">
        <v>3581</v>
      </c>
      <c r="H39" t="s">
        <v>184</v>
      </c>
      <c r="J39" t="s">
        <v>333</v>
      </c>
      <c r="K39" t="s">
        <v>3638</v>
      </c>
      <c r="L39">
        <v>1465</v>
      </c>
      <c r="M39" t="str">
        <f t="shared" si="0"/>
        <v>1465</v>
      </c>
      <c r="N39" t="s">
        <v>49</v>
      </c>
      <c r="O39">
        <v>471</v>
      </c>
      <c r="P39" t="s">
        <v>3637</v>
      </c>
      <c r="Q39">
        <v>471</v>
      </c>
    </row>
    <row r="40" spans="1:17" x14ac:dyDescent="0.3">
      <c r="A40">
        <v>9527</v>
      </c>
      <c r="B40" t="s">
        <v>3690</v>
      </c>
      <c r="C40">
        <v>90423</v>
      </c>
      <c r="E40" t="s">
        <v>70</v>
      </c>
      <c r="F40" t="s">
        <v>3690</v>
      </c>
      <c r="G40" t="s">
        <v>3691</v>
      </c>
      <c r="H40" t="s">
        <v>3692</v>
      </c>
      <c r="J40" t="s">
        <v>3693</v>
      </c>
      <c r="K40" t="s">
        <v>3694</v>
      </c>
      <c r="L40">
        <v>1225</v>
      </c>
      <c r="M40" t="str">
        <f t="shared" si="0"/>
        <v>1225</v>
      </c>
      <c r="N40" t="s">
        <v>22</v>
      </c>
      <c r="O40" t="s">
        <v>3695</v>
      </c>
      <c r="P40" t="s">
        <v>3690</v>
      </c>
      <c r="Q40">
        <v>90423</v>
      </c>
    </row>
    <row r="41" spans="1:17" x14ac:dyDescent="0.3">
      <c r="A41">
        <v>9531</v>
      </c>
      <c r="B41" t="s">
        <v>3712</v>
      </c>
      <c r="C41">
        <v>90427</v>
      </c>
      <c r="E41" t="s">
        <v>70</v>
      </c>
      <c r="F41" t="s">
        <v>3712</v>
      </c>
      <c r="G41" t="s">
        <v>3713</v>
      </c>
      <c r="H41" t="s">
        <v>3714</v>
      </c>
      <c r="J41" t="s">
        <v>3715</v>
      </c>
      <c r="K41" t="s">
        <v>3716</v>
      </c>
      <c r="L41">
        <v>1258</v>
      </c>
      <c r="M41" t="str">
        <f t="shared" si="0"/>
        <v>1258</v>
      </c>
      <c r="N41" t="s">
        <v>33</v>
      </c>
      <c r="O41" t="s">
        <v>3717</v>
      </c>
      <c r="P41" t="s">
        <v>3712</v>
      </c>
      <c r="Q41">
        <v>90427</v>
      </c>
    </row>
    <row r="42" spans="1:17" x14ac:dyDescent="0.3">
      <c r="A42">
        <v>9498</v>
      </c>
      <c r="B42" t="s">
        <v>3832</v>
      </c>
      <c r="C42">
        <v>90380</v>
      </c>
      <c r="E42" t="s">
        <v>70</v>
      </c>
      <c r="F42" t="s">
        <v>3832</v>
      </c>
      <c r="G42" t="s">
        <v>70</v>
      </c>
      <c r="H42" t="s">
        <v>2777</v>
      </c>
      <c r="J42" t="s">
        <v>2590</v>
      </c>
      <c r="K42" t="s">
        <v>3833</v>
      </c>
      <c r="L42">
        <v>1351</v>
      </c>
      <c r="M42" t="str">
        <f t="shared" si="0"/>
        <v>1351</v>
      </c>
      <c r="N42" t="s">
        <v>55</v>
      </c>
      <c r="O42">
        <v>90380</v>
      </c>
      <c r="P42" t="s">
        <v>3832</v>
      </c>
      <c r="Q42">
        <v>90380</v>
      </c>
    </row>
    <row r="43" spans="1:17" x14ac:dyDescent="0.3">
      <c r="A43">
        <v>9505</v>
      </c>
      <c r="B43" t="s">
        <v>3854</v>
      </c>
      <c r="C43">
        <v>90388</v>
      </c>
      <c r="E43" t="s">
        <v>70</v>
      </c>
      <c r="F43" t="s">
        <v>3854</v>
      </c>
      <c r="G43" t="s">
        <v>70</v>
      </c>
      <c r="H43" t="s">
        <v>2777</v>
      </c>
      <c r="J43" t="s">
        <v>2590</v>
      </c>
      <c r="K43" t="s">
        <v>3855</v>
      </c>
      <c r="L43">
        <v>13001350</v>
      </c>
      <c r="M43" t="str">
        <f t="shared" si="0"/>
        <v>1350</v>
      </c>
      <c r="N43" t="s">
        <v>33</v>
      </c>
      <c r="O43">
        <v>90388</v>
      </c>
      <c r="P43" t="s">
        <v>3854</v>
      </c>
      <c r="Q43">
        <v>90388</v>
      </c>
    </row>
    <row r="44" spans="1:17" x14ac:dyDescent="0.3">
      <c r="A44">
        <v>9442</v>
      </c>
      <c r="B44" t="s">
        <v>3921</v>
      </c>
      <c r="C44">
        <v>90305</v>
      </c>
      <c r="E44" t="s">
        <v>70</v>
      </c>
      <c r="F44" t="s">
        <v>3921</v>
      </c>
      <c r="G44" t="s">
        <v>70</v>
      </c>
      <c r="H44" t="s">
        <v>2777</v>
      </c>
      <c r="J44" t="s">
        <v>3922</v>
      </c>
      <c r="K44" t="s">
        <v>3923</v>
      </c>
      <c r="L44">
        <v>1299</v>
      </c>
      <c r="M44" t="str">
        <f t="shared" si="0"/>
        <v>1299</v>
      </c>
      <c r="N44" t="s">
        <v>33</v>
      </c>
      <c r="O44" t="s">
        <v>3924</v>
      </c>
      <c r="P44" t="s">
        <v>3921</v>
      </c>
      <c r="Q44">
        <v>90305</v>
      </c>
    </row>
    <row r="45" spans="1:17" x14ac:dyDescent="0.3">
      <c r="A45">
        <v>9444</v>
      </c>
      <c r="B45" t="s">
        <v>3928</v>
      </c>
      <c r="C45">
        <v>90307</v>
      </c>
      <c r="E45" t="s">
        <v>70</v>
      </c>
      <c r="F45" t="s">
        <v>3928</v>
      </c>
      <c r="G45" t="s">
        <v>70</v>
      </c>
      <c r="H45" t="s">
        <v>2777</v>
      </c>
      <c r="J45" t="s">
        <v>3922</v>
      </c>
      <c r="K45" t="s">
        <v>3929</v>
      </c>
      <c r="L45">
        <v>1499</v>
      </c>
      <c r="M45" t="str">
        <f t="shared" si="0"/>
        <v>1499</v>
      </c>
      <c r="N45" t="s">
        <v>33</v>
      </c>
      <c r="O45" t="s">
        <v>3930</v>
      </c>
      <c r="P45" t="s">
        <v>3928</v>
      </c>
      <c r="Q45">
        <v>90307</v>
      </c>
    </row>
    <row r="46" spans="1:17" x14ac:dyDescent="0.3">
      <c r="A46">
        <v>9445</v>
      </c>
      <c r="B46" t="s">
        <v>3931</v>
      </c>
      <c r="C46">
        <v>90308</v>
      </c>
      <c r="E46" t="s">
        <v>70</v>
      </c>
      <c r="F46" t="s">
        <v>3931</v>
      </c>
      <c r="G46" t="s">
        <v>70</v>
      </c>
      <c r="H46" t="s">
        <v>2777</v>
      </c>
      <c r="J46" t="s">
        <v>3922</v>
      </c>
      <c r="K46" t="s">
        <v>3929</v>
      </c>
      <c r="L46">
        <v>1499</v>
      </c>
      <c r="M46" t="str">
        <f t="shared" si="0"/>
        <v>1499</v>
      </c>
      <c r="N46" t="s">
        <v>33</v>
      </c>
      <c r="O46" t="s">
        <v>3932</v>
      </c>
      <c r="P46" t="s">
        <v>3931</v>
      </c>
      <c r="Q46">
        <v>90308</v>
      </c>
    </row>
    <row r="47" spans="1:17" x14ac:dyDescent="0.3">
      <c r="A47">
        <v>9447</v>
      </c>
      <c r="B47" t="s">
        <v>3936</v>
      </c>
      <c r="C47">
        <v>90310</v>
      </c>
      <c r="E47" t="s">
        <v>70</v>
      </c>
      <c r="F47" t="s">
        <v>3936</v>
      </c>
      <c r="G47" t="s">
        <v>70</v>
      </c>
      <c r="H47" t="s">
        <v>2777</v>
      </c>
      <c r="J47" t="s">
        <v>3922</v>
      </c>
      <c r="K47" t="s">
        <v>3929</v>
      </c>
      <c r="L47">
        <v>1499</v>
      </c>
      <c r="M47" t="str">
        <f t="shared" si="0"/>
        <v>1499</v>
      </c>
      <c r="N47" t="s">
        <v>33</v>
      </c>
      <c r="O47" t="s">
        <v>3937</v>
      </c>
      <c r="P47" t="s">
        <v>3936</v>
      </c>
      <c r="Q47">
        <v>90310</v>
      </c>
    </row>
    <row r="48" spans="1:17" x14ac:dyDescent="0.3">
      <c r="A48">
        <v>9467</v>
      </c>
      <c r="B48" t="s">
        <v>4036</v>
      </c>
      <c r="C48">
        <v>90332</v>
      </c>
      <c r="E48" t="s">
        <v>70</v>
      </c>
      <c r="F48" t="s">
        <v>4036</v>
      </c>
      <c r="G48" t="s">
        <v>70</v>
      </c>
      <c r="H48" t="s">
        <v>2777</v>
      </c>
      <c r="J48" t="s">
        <v>4037</v>
      </c>
      <c r="K48" t="s">
        <v>4038</v>
      </c>
      <c r="L48">
        <v>1300</v>
      </c>
      <c r="M48" t="str">
        <f t="shared" si="0"/>
        <v>1300</v>
      </c>
      <c r="N48" t="s">
        <v>33</v>
      </c>
      <c r="O48" t="s">
        <v>4039</v>
      </c>
      <c r="P48" t="s">
        <v>4036</v>
      </c>
      <c r="Q48">
        <v>90332</v>
      </c>
    </row>
    <row r="49" spans="1:17" x14ac:dyDescent="0.3">
      <c r="A49">
        <v>9470</v>
      </c>
      <c r="B49" t="s">
        <v>4053</v>
      </c>
      <c r="C49">
        <v>90340</v>
      </c>
      <c r="E49" t="s">
        <v>70</v>
      </c>
      <c r="F49" t="s">
        <v>4053</v>
      </c>
      <c r="G49" t="s">
        <v>70</v>
      </c>
      <c r="H49" t="s">
        <v>2777</v>
      </c>
      <c r="J49" t="s">
        <v>3922</v>
      </c>
      <c r="K49" t="s">
        <v>4054</v>
      </c>
      <c r="M49" t="str">
        <f t="shared" si="0"/>
        <v/>
      </c>
      <c r="N49" t="s">
        <v>33</v>
      </c>
      <c r="O49" t="s">
        <v>4055</v>
      </c>
      <c r="P49" t="s">
        <v>4053</v>
      </c>
      <c r="Q49">
        <v>90340</v>
      </c>
    </row>
    <row r="50" spans="1:17" x14ac:dyDescent="0.3">
      <c r="A50">
        <v>9471</v>
      </c>
      <c r="B50" t="s">
        <v>4056</v>
      </c>
      <c r="C50">
        <v>90341</v>
      </c>
      <c r="E50" t="s">
        <v>70</v>
      </c>
      <c r="F50" t="s">
        <v>4056</v>
      </c>
      <c r="G50" t="s">
        <v>70</v>
      </c>
      <c r="H50" t="s">
        <v>2777</v>
      </c>
      <c r="J50" t="s">
        <v>3922</v>
      </c>
      <c r="K50" t="s">
        <v>4054</v>
      </c>
      <c r="M50" t="str">
        <f t="shared" si="0"/>
        <v/>
      </c>
      <c r="N50" t="s">
        <v>33</v>
      </c>
      <c r="O50" t="s">
        <v>4057</v>
      </c>
      <c r="P50" t="s">
        <v>4056</v>
      </c>
      <c r="Q50">
        <v>90341</v>
      </c>
    </row>
    <row r="51" spans="1:17" x14ac:dyDescent="0.3">
      <c r="A51">
        <v>9415</v>
      </c>
      <c r="B51" t="s">
        <v>499</v>
      </c>
      <c r="C51">
        <v>90268</v>
      </c>
      <c r="E51" t="s">
        <v>70</v>
      </c>
      <c r="F51" t="s">
        <v>499</v>
      </c>
      <c r="G51" t="s">
        <v>4124</v>
      </c>
      <c r="H51" t="s">
        <v>4166</v>
      </c>
      <c r="J51" t="s">
        <v>4126</v>
      </c>
      <c r="K51" t="s">
        <v>4167</v>
      </c>
      <c r="L51">
        <v>1257</v>
      </c>
      <c r="M51" t="str">
        <f t="shared" si="0"/>
        <v>1257</v>
      </c>
      <c r="N51" t="s">
        <v>33</v>
      </c>
      <c r="O51">
        <v>90268</v>
      </c>
      <c r="P51" t="s">
        <v>499</v>
      </c>
      <c r="Q51">
        <v>90268</v>
      </c>
    </row>
    <row r="52" spans="1:17" x14ac:dyDescent="0.3">
      <c r="A52">
        <v>9435</v>
      </c>
      <c r="B52" t="s">
        <v>4231</v>
      </c>
      <c r="C52">
        <v>90290</v>
      </c>
      <c r="E52" t="s">
        <v>70</v>
      </c>
      <c r="F52" t="s">
        <v>4231</v>
      </c>
      <c r="G52" t="s">
        <v>70</v>
      </c>
      <c r="H52" t="s">
        <v>70</v>
      </c>
      <c r="J52" t="s">
        <v>4232</v>
      </c>
      <c r="K52" t="s">
        <v>246</v>
      </c>
      <c r="M52" t="str">
        <f t="shared" si="0"/>
        <v/>
      </c>
      <c r="N52" t="s">
        <v>33</v>
      </c>
      <c r="O52" t="s">
        <v>4233</v>
      </c>
      <c r="P52" t="s">
        <v>4231</v>
      </c>
      <c r="Q52">
        <v>90290</v>
      </c>
    </row>
    <row r="53" spans="1:17" x14ac:dyDescent="0.3">
      <c r="A53">
        <v>9437</v>
      </c>
      <c r="B53" t="s">
        <v>4238</v>
      </c>
      <c r="C53">
        <v>90292</v>
      </c>
      <c r="E53" t="s">
        <v>70</v>
      </c>
      <c r="F53" t="s">
        <v>4238</v>
      </c>
      <c r="G53" t="s">
        <v>70</v>
      </c>
      <c r="H53" t="s">
        <v>4239</v>
      </c>
      <c r="J53" t="s">
        <v>20</v>
      </c>
      <c r="K53" t="s">
        <v>2604</v>
      </c>
      <c r="L53">
        <v>1241</v>
      </c>
      <c r="M53" t="str">
        <f t="shared" si="0"/>
        <v>1241</v>
      </c>
      <c r="N53" t="s">
        <v>33</v>
      </c>
      <c r="O53" t="s">
        <v>4240</v>
      </c>
      <c r="P53" t="s">
        <v>4238</v>
      </c>
      <c r="Q53">
        <v>90292</v>
      </c>
    </row>
    <row r="54" spans="1:17" x14ac:dyDescent="0.3">
      <c r="A54">
        <v>9209</v>
      </c>
      <c r="B54" t="s">
        <v>499</v>
      </c>
      <c r="C54">
        <v>80556</v>
      </c>
      <c r="E54" t="s">
        <v>70</v>
      </c>
      <c r="F54" t="s">
        <v>499</v>
      </c>
      <c r="G54" t="s">
        <v>5015</v>
      </c>
      <c r="H54" t="s">
        <v>5016</v>
      </c>
      <c r="J54" t="s">
        <v>5017</v>
      </c>
      <c r="K54" t="s">
        <v>2851</v>
      </c>
      <c r="L54">
        <v>1250</v>
      </c>
      <c r="M54" t="str">
        <f t="shared" si="0"/>
        <v>1250</v>
      </c>
      <c r="N54" t="s">
        <v>33</v>
      </c>
      <c r="O54">
        <v>80556</v>
      </c>
      <c r="P54" t="s">
        <v>499</v>
      </c>
      <c r="Q54">
        <v>80556</v>
      </c>
    </row>
    <row r="55" spans="1:17" x14ac:dyDescent="0.3">
      <c r="A55">
        <v>9168</v>
      </c>
      <c r="B55" t="s">
        <v>5305</v>
      </c>
      <c r="C55">
        <v>80182</v>
      </c>
      <c r="E55" t="s">
        <v>70</v>
      </c>
      <c r="F55" t="s">
        <v>5305</v>
      </c>
      <c r="G55" t="s">
        <v>813</v>
      </c>
      <c r="H55" t="s">
        <v>2777</v>
      </c>
      <c r="J55" t="s">
        <v>20</v>
      </c>
      <c r="K55" t="s">
        <v>458</v>
      </c>
      <c r="L55">
        <v>1189</v>
      </c>
      <c r="M55" t="str">
        <f t="shared" si="0"/>
        <v>1189</v>
      </c>
      <c r="N55" t="s">
        <v>33</v>
      </c>
      <c r="O55">
        <v>80182</v>
      </c>
      <c r="P55" t="s">
        <v>5305</v>
      </c>
      <c r="Q55">
        <v>80182</v>
      </c>
    </row>
    <row r="56" spans="1:17" x14ac:dyDescent="0.3">
      <c r="A56">
        <v>9171</v>
      </c>
      <c r="B56" t="s">
        <v>5314</v>
      </c>
      <c r="C56">
        <v>80205</v>
      </c>
      <c r="E56" t="s">
        <v>70</v>
      </c>
      <c r="F56" t="s">
        <v>5314</v>
      </c>
      <c r="G56" t="s">
        <v>1032</v>
      </c>
      <c r="H56" t="s">
        <v>2777</v>
      </c>
      <c r="J56" t="s">
        <v>333</v>
      </c>
      <c r="K56" t="s">
        <v>2423</v>
      </c>
      <c r="L56">
        <v>1150</v>
      </c>
      <c r="M56" t="str">
        <f t="shared" si="0"/>
        <v>1150</v>
      </c>
      <c r="N56" t="s">
        <v>33</v>
      </c>
      <c r="O56" t="s">
        <v>5315</v>
      </c>
      <c r="P56" t="s">
        <v>5314</v>
      </c>
      <c r="Q56">
        <v>80205</v>
      </c>
    </row>
    <row r="57" spans="1:17" x14ac:dyDescent="0.3">
      <c r="A57">
        <v>9172</v>
      </c>
      <c r="B57" t="s">
        <v>5316</v>
      </c>
      <c r="C57">
        <v>80206</v>
      </c>
      <c r="E57" t="s">
        <v>70</v>
      </c>
      <c r="F57" t="s">
        <v>5316</v>
      </c>
      <c r="G57" t="s">
        <v>1032</v>
      </c>
      <c r="H57" t="s">
        <v>2777</v>
      </c>
      <c r="J57" t="s">
        <v>333</v>
      </c>
      <c r="K57" t="s">
        <v>2423</v>
      </c>
      <c r="L57">
        <v>1150</v>
      </c>
      <c r="M57" t="str">
        <f t="shared" si="0"/>
        <v>1150</v>
      </c>
      <c r="N57" t="s">
        <v>33</v>
      </c>
      <c r="O57" t="s">
        <v>5317</v>
      </c>
      <c r="P57" t="s">
        <v>5316</v>
      </c>
      <c r="Q57">
        <v>80206</v>
      </c>
    </row>
    <row r="58" spans="1:17" x14ac:dyDescent="0.3">
      <c r="A58">
        <v>9180</v>
      </c>
      <c r="B58" t="s">
        <v>5328</v>
      </c>
      <c r="C58">
        <v>80312</v>
      </c>
      <c r="E58" t="s">
        <v>70</v>
      </c>
      <c r="F58" t="s">
        <v>5328</v>
      </c>
      <c r="G58" t="s">
        <v>5348</v>
      </c>
      <c r="H58" t="s">
        <v>2777</v>
      </c>
      <c r="J58" t="s">
        <v>5332</v>
      </c>
      <c r="K58" t="s">
        <v>5349</v>
      </c>
      <c r="L58">
        <v>1256</v>
      </c>
      <c r="M58" t="str">
        <f t="shared" si="0"/>
        <v>1256</v>
      </c>
      <c r="N58" t="s">
        <v>92</v>
      </c>
      <c r="O58" t="s">
        <v>5350</v>
      </c>
      <c r="P58" t="s">
        <v>5328</v>
      </c>
      <c r="Q58">
        <v>80312</v>
      </c>
    </row>
    <row r="59" spans="1:17" x14ac:dyDescent="0.3">
      <c r="A59">
        <v>9184</v>
      </c>
      <c r="B59" t="s">
        <v>5328</v>
      </c>
      <c r="C59">
        <v>80316</v>
      </c>
      <c r="E59" t="s">
        <v>70</v>
      </c>
      <c r="F59" t="s">
        <v>5328</v>
      </c>
      <c r="G59" t="s">
        <v>4865</v>
      </c>
      <c r="H59" t="s">
        <v>2777</v>
      </c>
      <c r="J59" t="s">
        <v>5332</v>
      </c>
      <c r="K59" t="s">
        <v>5362</v>
      </c>
      <c r="L59">
        <v>1256</v>
      </c>
      <c r="M59" t="str">
        <f t="shared" si="0"/>
        <v>1256</v>
      </c>
      <c r="N59" t="s">
        <v>67</v>
      </c>
      <c r="O59" t="s">
        <v>5363</v>
      </c>
      <c r="P59" t="s">
        <v>5328</v>
      </c>
      <c r="Q59">
        <v>80316</v>
      </c>
    </row>
    <row r="60" spans="1:17" x14ac:dyDescent="0.3">
      <c r="A60">
        <v>9190</v>
      </c>
      <c r="B60" t="s">
        <v>5328</v>
      </c>
      <c r="C60">
        <v>80322</v>
      </c>
      <c r="E60" t="s">
        <v>70</v>
      </c>
      <c r="F60" t="s">
        <v>5328</v>
      </c>
      <c r="G60" t="s">
        <v>5382</v>
      </c>
      <c r="H60" t="s">
        <v>2777</v>
      </c>
      <c r="J60" t="s">
        <v>5332</v>
      </c>
      <c r="K60" t="s">
        <v>5383</v>
      </c>
      <c r="L60">
        <v>1258</v>
      </c>
      <c r="M60" t="str">
        <f t="shared" si="0"/>
        <v>1258</v>
      </c>
      <c r="N60" t="s">
        <v>107</v>
      </c>
      <c r="O60" t="s">
        <v>5384</v>
      </c>
      <c r="P60" t="s">
        <v>5328</v>
      </c>
      <c r="Q60">
        <v>80322</v>
      </c>
    </row>
    <row r="61" spans="1:17" x14ac:dyDescent="0.3">
      <c r="A61">
        <v>9195</v>
      </c>
      <c r="B61" t="s">
        <v>5398</v>
      </c>
      <c r="C61">
        <v>80359</v>
      </c>
      <c r="E61" t="s">
        <v>70</v>
      </c>
      <c r="F61" t="s">
        <v>5398</v>
      </c>
      <c r="G61" t="s">
        <v>4865</v>
      </c>
      <c r="H61" t="s">
        <v>5399</v>
      </c>
      <c r="J61" t="s">
        <v>5400</v>
      </c>
      <c r="K61" t="s">
        <v>5401</v>
      </c>
      <c r="L61">
        <v>11791189</v>
      </c>
      <c r="M61" t="str">
        <f t="shared" si="0"/>
        <v>1189</v>
      </c>
      <c r="N61" t="s">
        <v>33</v>
      </c>
      <c r="O61">
        <v>80359</v>
      </c>
      <c r="P61" t="s">
        <v>5398</v>
      </c>
      <c r="Q61">
        <v>80359</v>
      </c>
    </row>
    <row r="62" spans="1:17" x14ac:dyDescent="0.3">
      <c r="A62">
        <v>9135</v>
      </c>
      <c r="B62" t="s">
        <v>5497</v>
      </c>
      <c r="C62">
        <v>20094</v>
      </c>
      <c r="E62" t="s">
        <v>70</v>
      </c>
      <c r="F62" t="s">
        <v>5497</v>
      </c>
      <c r="G62" t="s">
        <v>70</v>
      </c>
      <c r="H62" t="s">
        <v>5498</v>
      </c>
      <c r="J62" t="s">
        <v>5499</v>
      </c>
      <c r="K62" t="s">
        <v>5500</v>
      </c>
      <c r="L62">
        <v>1218</v>
      </c>
      <c r="M62" t="str">
        <f t="shared" si="0"/>
        <v>1218</v>
      </c>
      <c r="N62" t="s">
        <v>33</v>
      </c>
      <c r="O62" t="s">
        <v>5501</v>
      </c>
      <c r="P62" t="s">
        <v>5497</v>
      </c>
      <c r="Q62">
        <v>20094</v>
      </c>
    </row>
    <row r="63" spans="1:17" x14ac:dyDescent="0.3">
      <c r="A63">
        <v>9136</v>
      </c>
      <c r="B63" t="s">
        <v>5502</v>
      </c>
      <c r="C63">
        <v>20095</v>
      </c>
      <c r="E63" t="s">
        <v>70</v>
      </c>
      <c r="F63" t="s">
        <v>5502</v>
      </c>
      <c r="G63" t="s">
        <v>70</v>
      </c>
      <c r="H63" t="s">
        <v>5503</v>
      </c>
      <c r="J63" t="s">
        <v>5499</v>
      </c>
      <c r="K63" t="s">
        <v>5504</v>
      </c>
      <c r="M63" t="str">
        <f t="shared" si="0"/>
        <v/>
      </c>
      <c r="N63" t="s">
        <v>33</v>
      </c>
      <c r="O63" t="s">
        <v>5505</v>
      </c>
      <c r="P63" t="s">
        <v>5502</v>
      </c>
      <c r="Q63">
        <v>20095</v>
      </c>
    </row>
    <row r="64" spans="1:17" x14ac:dyDescent="0.3">
      <c r="A64">
        <v>8282</v>
      </c>
      <c r="B64" t="s">
        <v>9678</v>
      </c>
      <c r="C64">
        <v>15236</v>
      </c>
      <c r="E64" t="s">
        <v>70</v>
      </c>
      <c r="F64" t="s">
        <v>9678</v>
      </c>
      <c r="G64" t="s">
        <v>3738</v>
      </c>
      <c r="H64" t="s">
        <v>9679</v>
      </c>
      <c r="J64" t="s">
        <v>9461</v>
      </c>
      <c r="K64" t="s">
        <v>9680</v>
      </c>
      <c r="L64">
        <v>1223</v>
      </c>
      <c r="M64" t="str">
        <f t="shared" si="0"/>
        <v>1223</v>
      </c>
      <c r="N64" t="s">
        <v>22</v>
      </c>
      <c r="O64" t="s">
        <v>9681</v>
      </c>
      <c r="P64" t="s">
        <v>9678</v>
      </c>
      <c r="Q64">
        <v>15236</v>
      </c>
    </row>
    <row r="65" spans="1:17" x14ac:dyDescent="0.3">
      <c r="A65">
        <v>8205</v>
      </c>
      <c r="B65" t="s">
        <v>10094</v>
      </c>
      <c r="C65">
        <v>15156</v>
      </c>
      <c r="E65" t="s">
        <v>70</v>
      </c>
      <c r="F65" t="s">
        <v>10094</v>
      </c>
      <c r="G65" t="s">
        <v>9876</v>
      </c>
      <c r="H65" t="s">
        <v>10095</v>
      </c>
      <c r="J65" t="s">
        <v>3740</v>
      </c>
      <c r="K65" t="s">
        <v>2531</v>
      </c>
      <c r="L65">
        <v>11961197</v>
      </c>
      <c r="M65" t="str">
        <f t="shared" si="0"/>
        <v>1197</v>
      </c>
      <c r="N65" t="s">
        <v>33</v>
      </c>
      <c r="O65" t="s">
        <v>10096</v>
      </c>
      <c r="P65" t="s">
        <v>10094</v>
      </c>
      <c r="Q65">
        <v>15156</v>
      </c>
    </row>
    <row r="66" spans="1:17" x14ac:dyDescent="0.3">
      <c r="A66">
        <v>8221</v>
      </c>
      <c r="B66" t="s">
        <v>10162</v>
      </c>
      <c r="C66">
        <v>15172</v>
      </c>
      <c r="E66" t="s">
        <v>70</v>
      </c>
      <c r="F66" t="s">
        <v>10162</v>
      </c>
      <c r="G66" t="s">
        <v>9870</v>
      </c>
      <c r="H66" t="s">
        <v>10163</v>
      </c>
      <c r="J66" t="s">
        <v>3740</v>
      </c>
      <c r="K66" t="s">
        <v>10164</v>
      </c>
      <c r="L66">
        <v>1225</v>
      </c>
      <c r="M66" t="str">
        <f t="shared" si="0"/>
        <v>1225</v>
      </c>
      <c r="N66" t="s">
        <v>55</v>
      </c>
      <c r="O66" t="s">
        <v>10165</v>
      </c>
      <c r="P66" t="s">
        <v>10162</v>
      </c>
      <c r="Q66">
        <v>15172</v>
      </c>
    </row>
    <row r="67" spans="1:17" x14ac:dyDescent="0.3">
      <c r="A67">
        <v>8177</v>
      </c>
      <c r="B67" t="s">
        <v>10349</v>
      </c>
      <c r="C67">
        <v>15128</v>
      </c>
      <c r="E67" t="s">
        <v>70</v>
      </c>
      <c r="F67" t="s">
        <v>10349</v>
      </c>
      <c r="G67" t="s">
        <v>10345</v>
      </c>
      <c r="H67" t="s">
        <v>10350</v>
      </c>
      <c r="J67" t="s">
        <v>3740</v>
      </c>
      <c r="K67" t="s">
        <v>4766</v>
      </c>
      <c r="L67">
        <v>1208</v>
      </c>
      <c r="M67" t="str">
        <f t="shared" ref="M67:M130" si="1">RIGHT(L67,4)</f>
        <v>1208</v>
      </c>
      <c r="N67" t="s">
        <v>33</v>
      </c>
      <c r="O67" t="s">
        <v>10351</v>
      </c>
      <c r="P67" t="s">
        <v>10349</v>
      </c>
      <c r="Q67">
        <v>15128</v>
      </c>
    </row>
    <row r="68" spans="1:17" x14ac:dyDescent="0.3">
      <c r="A68">
        <v>8178</v>
      </c>
      <c r="B68" t="s">
        <v>10352</v>
      </c>
      <c r="C68">
        <v>15129</v>
      </c>
      <c r="E68" t="s">
        <v>70</v>
      </c>
      <c r="F68" t="s">
        <v>10352</v>
      </c>
      <c r="G68" t="s">
        <v>10353</v>
      </c>
      <c r="H68" t="s">
        <v>10354</v>
      </c>
      <c r="J68" t="s">
        <v>3740</v>
      </c>
      <c r="K68" t="s">
        <v>4766</v>
      </c>
      <c r="L68">
        <v>1208</v>
      </c>
      <c r="M68" t="str">
        <f t="shared" si="1"/>
        <v>1208</v>
      </c>
      <c r="N68" t="s">
        <v>33</v>
      </c>
      <c r="O68" t="s">
        <v>10355</v>
      </c>
      <c r="P68" t="s">
        <v>10352</v>
      </c>
      <c r="Q68">
        <v>15129</v>
      </c>
    </row>
    <row r="69" spans="1:17" x14ac:dyDescent="0.3">
      <c r="A69">
        <v>8179</v>
      </c>
      <c r="B69" t="s">
        <v>10356</v>
      </c>
      <c r="C69">
        <v>15130</v>
      </c>
      <c r="E69" t="s">
        <v>70</v>
      </c>
      <c r="F69" t="s">
        <v>10356</v>
      </c>
      <c r="G69" t="s">
        <v>10353</v>
      </c>
      <c r="H69" t="s">
        <v>10357</v>
      </c>
      <c r="J69" t="s">
        <v>3740</v>
      </c>
      <c r="K69" t="s">
        <v>4388</v>
      </c>
      <c r="L69">
        <v>1216</v>
      </c>
      <c r="M69" t="str">
        <f t="shared" si="1"/>
        <v>1216</v>
      </c>
      <c r="N69" t="s">
        <v>33</v>
      </c>
      <c r="O69" t="s">
        <v>10358</v>
      </c>
      <c r="P69" t="s">
        <v>10356</v>
      </c>
      <c r="Q69">
        <v>15130</v>
      </c>
    </row>
    <row r="70" spans="1:17" x14ac:dyDescent="0.3">
      <c r="A70">
        <v>8186</v>
      </c>
      <c r="B70" t="s">
        <v>10390</v>
      </c>
      <c r="C70">
        <v>15137</v>
      </c>
      <c r="E70" t="s">
        <v>70</v>
      </c>
      <c r="F70" t="s">
        <v>10390</v>
      </c>
      <c r="G70" t="s">
        <v>10353</v>
      </c>
      <c r="H70" t="s">
        <v>10391</v>
      </c>
      <c r="J70" t="s">
        <v>3740</v>
      </c>
      <c r="K70" t="s">
        <v>10392</v>
      </c>
      <c r="L70">
        <v>1238</v>
      </c>
      <c r="M70" t="str">
        <f t="shared" si="1"/>
        <v>1238</v>
      </c>
      <c r="N70" t="s">
        <v>33</v>
      </c>
      <c r="O70" t="s">
        <v>10393</v>
      </c>
      <c r="P70" t="s">
        <v>10390</v>
      </c>
      <c r="Q70">
        <v>15137</v>
      </c>
    </row>
    <row r="71" spans="1:17" x14ac:dyDescent="0.3">
      <c r="A71">
        <v>8191</v>
      </c>
      <c r="B71" t="s">
        <v>10418</v>
      </c>
      <c r="C71">
        <v>15142</v>
      </c>
      <c r="E71" t="s">
        <v>70</v>
      </c>
      <c r="F71" t="s">
        <v>10418</v>
      </c>
      <c r="G71" t="s">
        <v>10353</v>
      </c>
      <c r="H71" t="s">
        <v>10419</v>
      </c>
      <c r="J71" t="s">
        <v>3740</v>
      </c>
      <c r="K71" t="s">
        <v>10420</v>
      </c>
      <c r="L71">
        <v>1249</v>
      </c>
      <c r="M71" t="str">
        <f t="shared" si="1"/>
        <v>1249</v>
      </c>
      <c r="N71" t="s">
        <v>220</v>
      </c>
      <c r="O71" t="s">
        <v>10421</v>
      </c>
      <c r="P71" t="s">
        <v>10418</v>
      </c>
      <c r="Q71">
        <v>15142</v>
      </c>
    </row>
    <row r="72" spans="1:17" x14ac:dyDescent="0.3">
      <c r="A72">
        <v>8195</v>
      </c>
      <c r="B72" t="s">
        <v>10435</v>
      </c>
      <c r="C72">
        <v>15146</v>
      </c>
      <c r="E72" t="s">
        <v>70</v>
      </c>
      <c r="F72" t="s">
        <v>10435</v>
      </c>
      <c r="G72" t="s">
        <v>10414</v>
      </c>
      <c r="H72" t="s">
        <v>10436</v>
      </c>
      <c r="J72" t="s">
        <v>3740</v>
      </c>
      <c r="K72" t="s">
        <v>10437</v>
      </c>
      <c r="L72">
        <v>1250</v>
      </c>
      <c r="M72" t="str">
        <f t="shared" si="1"/>
        <v>1250</v>
      </c>
      <c r="N72" t="s">
        <v>67</v>
      </c>
      <c r="O72" t="s">
        <v>10438</v>
      </c>
      <c r="P72" t="s">
        <v>10435</v>
      </c>
      <c r="Q72">
        <v>15146</v>
      </c>
    </row>
    <row r="73" spans="1:17" x14ac:dyDescent="0.3">
      <c r="A73">
        <v>8198</v>
      </c>
      <c r="B73" t="s">
        <v>10448</v>
      </c>
      <c r="C73">
        <v>15149</v>
      </c>
      <c r="E73" t="s">
        <v>70</v>
      </c>
      <c r="F73" t="s">
        <v>10448</v>
      </c>
      <c r="G73" t="s">
        <v>10215</v>
      </c>
      <c r="H73" t="s">
        <v>10449</v>
      </c>
      <c r="J73" t="s">
        <v>3740</v>
      </c>
      <c r="K73" t="s">
        <v>10450</v>
      </c>
      <c r="L73">
        <v>1249</v>
      </c>
      <c r="M73" t="str">
        <f t="shared" si="1"/>
        <v>1249</v>
      </c>
      <c r="N73" t="s">
        <v>49</v>
      </c>
      <c r="O73" t="s">
        <v>10451</v>
      </c>
      <c r="P73" t="s">
        <v>10448</v>
      </c>
      <c r="Q73">
        <v>15149</v>
      </c>
    </row>
    <row r="74" spans="1:17" x14ac:dyDescent="0.3">
      <c r="A74">
        <v>8047</v>
      </c>
      <c r="B74" t="s">
        <v>10879</v>
      </c>
      <c r="C74">
        <v>14897</v>
      </c>
      <c r="E74" t="s">
        <v>70</v>
      </c>
      <c r="F74" t="s">
        <v>10879</v>
      </c>
      <c r="G74" t="s">
        <v>10880</v>
      </c>
      <c r="H74" t="s">
        <v>184</v>
      </c>
      <c r="J74" t="s">
        <v>10850</v>
      </c>
      <c r="K74" t="s">
        <v>10881</v>
      </c>
      <c r="L74">
        <v>1192</v>
      </c>
      <c r="M74" t="str">
        <f t="shared" si="1"/>
        <v>1192</v>
      </c>
      <c r="N74" t="s">
        <v>55</v>
      </c>
      <c r="O74" t="s">
        <v>10882</v>
      </c>
      <c r="P74" t="s">
        <v>10879</v>
      </c>
      <c r="Q74">
        <v>14897</v>
      </c>
    </row>
    <row r="75" spans="1:17" x14ac:dyDescent="0.3">
      <c r="A75">
        <v>8048</v>
      </c>
      <c r="B75" t="s">
        <v>10883</v>
      </c>
      <c r="C75">
        <v>14898</v>
      </c>
      <c r="E75" t="s">
        <v>70</v>
      </c>
      <c r="F75" t="s">
        <v>10883</v>
      </c>
      <c r="G75" t="s">
        <v>10884</v>
      </c>
      <c r="H75" t="s">
        <v>10885</v>
      </c>
      <c r="J75" t="s">
        <v>10850</v>
      </c>
      <c r="K75" t="s">
        <v>2868</v>
      </c>
      <c r="L75">
        <v>1243</v>
      </c>
      <c r="M75" t="str">
        <f t="shared" si="1"/>
        <v>1243</v>
      </c>
      <c r="N75" t="s">
        <v>33</v>
      </c>
      <c r="O75" t="s">
        <v>10886</v>
      </c>
      <c r="P75" t="s">
        <v>10883</v>
      </c>
      <c r="Q75">
        <v>14898</v>
      </c>
    </row>
    <row r="76" spans="1:17" x14ac:dyDescent="0.3">
      <c r="A76">
        <v>8063</v>
      </c>
      <c r="B76" t="s">
        <v>10955</v>
      </c>
      <c r="C76">
        <v>14994</v>
      </c>
      <c r="E76" t="s">
        <v>70</v>
      </c>
      <c r="F76" t="s">
        <v>10955</v>
      </c>
      <c r="G76" t="s">
        <v>10930</v>
      </c>
      <c r="H76" t="s">
        <v>10956</v>
      </c>
      <c r="J76" t="s">
        <v>10948</v>
      </c>
      <c r="K76" t="s">
        <v>10957</v>
      </c>
      <c r="L76">
        <v>1232</v>
      </c>
      <c r="M76" t="str">
        <f t="shared" si="1"/>
        <v>1232</v>
      </c>
      <c r="N76" t="s">
        <v>33</v>
      </c>
      <c r="O76" t="s">
        <v>10958</v>
      </c>
      <c r="P76" t="s">
        <v>10955</v>
      </c>
      <c r="Q76">
        <v>14994</v>
      </c>
    </row>
    <row r="77" spans="1:17" x14ac:dyDescent="0.3">
      <c r="A77">
        <v>8004</v>
      </c>
      <c r="B77" t="s">
        <v>11048</v>
      </c>
      <c r="C77">
        <v>14852</v>
      </c>
      <c r="E77" t="s">
        <v>70</v>
      </c>
      <c r="F77" t="s">
        <v>11048</v>
      </c>
      <c r="G77" t="s">
        <v>11035</v>
      </c>
      <c r="H77" t="s">
        <v>11049</v>
      </c>
      <c r="J77" t="s">
        <v>4332</v>
      </c>
      <c r="K77" t="s">
        <v>2844</v>
      </c>
      <c r="L77">
        <v>1235</v>
      </c>
      <c r="M77" t="str">
        <f t="shared" si="1"/>
        <v>1235</v>
      </c>
      <c r="N77" t="s">
        <v>33</v>
      </c>
      <c r="O77" t="s">
        <v>11050</v>
      </c>
      <c r="P77" t="s">
        <v>11048</v>
      </c>
      <c r="Q77">
        <v>14852</v>
      </c>
    </row>
    <row r="78" spans="1:17" x14ac:dyDescent="0.3">
      <c r="A78">
        <v>8007</v>
      </c>
      <c r="B78" t="s">
        <v>11060</v>
      </c>
      <c r="C78">
        <v>14855</v>
      </c>
      <c r="E78" t="s">
        <v>70</v>
      </c>
      <c r="F78" t="s">
        <v>11060</v>
      </c>
      <c r="G78" t="s">
        <v>11061</v>
      </c>
      <c r="H78" t="s">
        <v>11062</v>
      </c>
      <c r="J78" t="s">
        <v>4332</v>
      </c>
      <c r="K78" t="s">
        <v>11063</v>
      </c>
      <c r="L78">
        <v>1216</v>
      </c>
      <c r="M78" t="str">
        <f t="shared" si="1"/>
        <v>1216</v>
      </c>
      <c r="N78" t="s">
        <v>22</v>
      </c>
      <c r="O78" t="s">
        <v>11064</v>
      </c>
      <c r="P78" t="s">
        <v>11060</v>
      </c>
      <c r="Q78">
        <v>14855</v>
      </c>
    </row>
    <row r="79" spans="1:17" x14ac:dyDescent="0.3">
      <c r="A79">
        <v>8016</v>
      </c>
      <c r="B79" t="s">
        <v>11107</v>
      </c>
      <c r="C79">
        <v>14865</v>
      </c>
      <c r="E79" t="s">
        <v>70</v>
      </c>
      <c r="F79" t="s">
        <v>11107</v>
      </c>
      <c r="G79" t="s">
        <v>11108</v>
      </c>
      <c r="H79" t="s">
        <v>11109</v>
      </c>
      <c r="J79" t="s">
        <v>10850</v>
      </c>
      <c r="K79" t="s">
        <v>5515</v>
      </c>
      <c r="L79">
        <v>1213</v>
      </c>
      <c r="M79" t="str">
        <f t="shared" si="1"/>
        <v>1213</v>
      </c>
      <c r="N79" t="s">
        <v>33</v>
      </c>
      <c r="O79" t="s">
        <v>11110</v>
      </c>
      <c r="P79" t="s">
        <v>11107</v>
      </c>
      <c r="Q79">
        <v>14865</v>
      </c>
    </row>
    <row r="80" spans="1:17" x14ac:dyDescent="0.3">
      <c r="A80">
        <v>8018</v>
      </c>
      <c r="B80" t="s">
        <v>11116</v>
      </c>
      <c r="C80">
        <v>14867</v>
      </c>
      <c r="E80" t="s">
        <v>70</v>
      </c>
      <c r="F80" t="s">
        <v>11116</v>
      </c>
      <c r="G80" t="s">
        <v>11117</v>
      </c>
      <c r="H80" t="s">
        <v>11118</v>
      </c>
      <c r="J80" t="s">
        <v>10850</v>
      </c>
      <c r="K80" t="s">
        <v>11119</v>
      </c>
      <c r="L80">
        <v>1215</v>
      </c>
      <c r="M80" t="str">
        <f t="shared" si="1"/>
        <v>1215</v>
      </c>
      <c r="N80" t="s">
        <v>33</v>
      </c>
      <c r="O80" t="s">
        <v>11120</v>
      </c>
      <c r="P80" t="s">
        <v>11116</v>
      </c>
      <c r="Q80">
        <v>14867</v>
      </c>
    </row>
    <row r="81" spans="1:17" x14ac:dyDescent="0.3">
      <c r="A81">
        <v>8021</v>
      </c>
      <c r="B81" t="s">
        <v>11129</v>
      </c>
      <c r="C81">
        <v>14871</v>
      </c>
      <c r="E81" t="s">
        <v>70</v>
      </c>
      <c r="F81" t="s">
        <v>11129</v>
      </c>
      <c r="G81" t="s">
        <v>11130</v>
      </c>
      <c r="H81" t="s">
        <v>11131</v>
      </c>
      <c r="J81" t="s">
        <v>10850</v>
      </c>
      <c r="K81" t="s">
        <v>11132</v>
      </c>
      <c r="L81">
        <v>1234</v>
      </c>
      <c r="M81" t="str">
        <f t="shared" si="1"/>
        <v>1234</v>
      </c>
      <c r="N81" t="s">
        <v>33</v>
      </c>
      <c r="O81" t="s">
        <v>11133</v>
      </c>
      <c r="P81" t="s">
        <v>11129</v>
      </c>
      <c r="Q81">
        <v>14871</v>
      </c>
    </row>
    <row r="82" spans="1:17" x14ac:dyDescent="0.3">
      <c r="A82">
        <v>8026</v>
      </c>
      <c r="B82" t="s">
        <v>11154</v>
      </c>
      <c r="C82">
        <v>14876</v>
      </c>
      <c r="E82" t="s">
        <v>70</v>
      </c>
      <c r="F82" t="s">
        <v>11154</v>
      </c>
      <c r="G82" t="s">
        <v>10884</v>
      </c>
      <c r="H82" t="s">
        <v>11155</v>
      </c>
      <c r="J82" t="s">
        <v>10850</v>
      </c>
      <c r="K82" t="s">
        <v>11156</v>
      </c>
      <c r="L82">
        <v>1244</v>
      </c>
      <c r="M82" t="str">
        <f t="shared" si="1"/>
        <v>1244</v>
      </c>
      <c r="N82" t="s">
        <v>107</v>
      </c>
      <c r="O82" t="s">
        <v>11157</v>
      </c>
      <c r="P82" t="s">
        <v>11154</v>
      </c>
      <c r="Q82">
        <v>14876</v>
      </c>
    </row>
    <row r="83" spans="1:17" x14ac:dyDescent="0.3">
      <c r="A83">
        <v>8028</v>
      </c>
      <c r="B83" t="s">
        <v>11161</v>
      </c>
      <c r="C83">
        <v>14878</v>
      </c>
      <c r="E83" t="s">
        <v>70</v>
      </c>
      <c r="F83" t="s">
        <v>11161</v>
      </c>
      <c r="G83" t="s">
        <v>11162</v>
      </c>
      <c r="H83" t="s">
        <v>11163</v>
      </c>
      <c r="J83" t="s">
        <v>10850</v>
      </c>
      <c r="K83" t="s">
        <v>2868</v>
      </c>
      <c r="L83">
        <v>1243</v>
      </c>
      <c r="M83" t="str">
        <f t="shared" si="1"/>
        <v>1243</v>
      </c>
      <c r="N83" t="s">
        <v>33</v>
      </c>
      <c r="O83" t="s">
        <v>11164</v>
      </c>
      <c r="P83" t="s">
        <v>11161</v>
      </c>
      <c r="Q83">
        <v>14878</v>
      </c>
    </row>
    <row r="84" spans="1:17" x14ac:dyDescent="0.3">
      <c r="A84">
        <v>8029</v>
      </c>
      <c r="B84" t="s">
        <v>11165</v>
      </c>
      <c r="C84">
        <v>14879</v>
      </c>
      <c r="E84" t="s">
        <v>70</v>
      </c>
      <c r="F84" t="s">
        <v>11165</v>
      </c>
      <c r="G84" t="s">
        <v>11166</v>
      </c>
      <c r="H84" t="s">
        <v>11167</v>
      </c>
      <c r="J84" t="s">
        <v>10850</v>
      </c>
      <c r="K84" t="s">
        <v>6520</v>
      </c>
      <c r="L84">
        <v>1202</v>
      </c>
      <c r="M84" t="str">
        <f t="shared" si="1"/>
        <v>1202</v>
      </c>
      <c r="N84" t="s">
        <v>33</v>
      </c>
      <c r="O84" t="s">
        <v>11168</v>
      </c>
      <c r="P84" t="s">
        <v>11165</v>
      </c>
      <c r="Q84">
        <v>14879</v>
      </c>
    </row>
    <row r="85" spans="1:17" x14ac:dyDescent="0.3">
      <c r="A85">
        <v>8031</v>
      </c>
      <c r="B85" t="s">
        <v>11174</v>
      </c>
      <c r="C85">
        <v>14881</v>
      </c>
      <c r="E85" t="s">
        <v>70</v>
      </c>
      <c r="F85" t="s">
        <v>11174</v>
      </c>
      <c r="G85" t="s">
        <v>11175</v>
      </c>
      <c r="H85" t="s">
        <v>11176</v>
      </c>
      <c r="J85" t="s">
        <v>10850</v>
      </c>
      <c r="K85" t="s">
        <v>11177</v>
      </c>
      <c r="L85">
        <v>1192</v>
      </c>
      <c r="M85" t="str">
        <f t="shared" si="1"/>
        <v>1192</v>
      </c>
      <c r="N85" t="s">
        <v>33</v>
      </c>
      <c r="O85" t="s">
        <v>11178</v>
      </c>
      <c r="P85" t="s">
        <v>11174</v>
      </c>
      <c r="Q85">
        <v>14881</v>
      </c>
    </row>
    <row r="86" spans="1:17" x14ac:dyDescent="0.3">
      <c r="A86">
        <v>8033</v>
      </c>
      <c r="B86" t="s">
        <v>11185</v>
      </c>
      <c r="C86">
        <v>14883</v>
      </c>
      <c r="E86" t="s">
        <v>70</v>
      </c>
      <c r="F86" t="s">
        <v>11185</v>
      </c>
      <c r="G86" t="s">
        <v>11186</v>
      </c>
      <c r="H86" t="s">
        <v>11187</v>
      </c>
      <c r="J86" t="s">
        <v>10850</v>
      </c>
      <c r="K86" t="s">
        <v>2654</v>
      </c>
      <c r="L86">
        <v>1242</v>
      </c>
      <c r="M86" t="str">
        <f t="shared" si="1"/>
        <v>1242</v>
      </c>
      <c r="N86" t="s">
        <v>33</v>
      </c>
      <c r="O86" t="s">
        <v>11188</v>
      </c>
      <c r="P86" t="s">
        <v>11185</v>
      </c>
      <c r="Q86">
        <v>14883</v>
      </c>
    </row>
    <row r="87" spans="1:17" x14ac:dyDescent="0.3">
      <c r="A87">
        <v>8034</v>
      </c>
      <c r="B87" t="s">
        <v>11189</v>
      </c>
      <c r="C87">
        <v>14884</v>
      </c>
      <c r="E87" t="s">
        <v>70</v>
      </c>
      <c r="F87" t="s">
        <v>11189</v>
      </c>
      <c r="G87" t="s">
        <v>11190</v>
      </c>
      <c r="H87" t="s">
        <v>184</v>
      </c>
      <c r="J87" t="s">
        <v>10850</v>
      </c>
      <c r="K87" t="s">
        <v>11191</v>
      </c>
      <c r="L87">
        <v>1245</v>
      </c>
      <c r="M87" t="str">
        <f t="shared" si="1"/>
        <v>1245</v>
      </c>
      <c r="N87" t="s">
        <v>55</v>
      </c>
      <c r="O87" t="s">
        <v>11192</v>
      </c>
      <c r="P87" t="s">
        <v>11189</v>
      </c>
      <c r="Q87">
        <v>14884</v>
      </c>
    </row>
    <row r="88" spans="1:17" x14ac:dyDescent="0.3">
      <c r="A88">
        <v>8037</v>
      </c>
      <c r="B88" t="s">
        <v>11202</v>
      </c>
      <c r="C88">
        <v>14887</v>
      </c>
      <c r="E88" t="s">
        <v>70</v>
      </c>
      <c r="F88" t="s">
        <v>11202</v>
      </c>
      <c r="G88" t="s">
        <v>11203</v>
      </c>
      <c r="H88" t="s">
        <v>11204</v>
      </c>
      <c r="J88" t="s">
        <v>10850</v>
      </c>
      <c r="K88" t="s">
        <v>2698</v>
      </c>
      <c r="L88">
        <v>1234</v>
      </c>
      <c r="M88" t="str">
        <f t="shared" si="1"/>
        <v>1234</v>
      </c>
      <c r="N88" t="s">
        <v>33</v>
      </c>
      <c r="O88" t="s">
        <v>11205</v>
      </c>
      <c r="P88" t="s">
        <v>11202</v>
      </c>
      <c r="Q88">
        <v>14887</v>
      </c>
    </row>
    <row r="89" spans="1:17" x14ac:dyDescent="0.3">
      <c r="A89">
        <v>8038</v>
      </c>
      <c r="B89" t="s">
        <v>11206</v>
      </c>
      <c r="C89">
        <v>14888</v>
      </c>
      <c r="E89" t="s">
        <v>70</v>
      </c>
      <c r="F89" t="s">
        <v>11206</v>
      </c>
      <c r="G89" t="s">
        <v>9876</v>
      </c>
      <c r="H89" t="s">
        <v>11207</v>
      </c>
      <c r="J89" t="s">
        <v>10850</v>
      </c>
      <c r="K89" t="s">
        <v>11208</v>
      </c>
      <c r="L89">
        <v>1247</v>
      </c>
      <c r="M89" t="str">
        <f t="shared" si="1"/>
        <v>1247</v>
      </c>
      <c r="N89" t="s">
        <v>220</v>
      </c>
      <c r="O89" t="s">
        <v>11209</v>
      </c>
      <c r="P89" t="s">
        <v>11206</v>
      </c>
      <c r="Q89">
        <v>14888</v>
      </c>
    </row>
    <row r="90" spans="1:17" x14ac:dyDescent="0.3">
      <c r="A90">
        <v>7975</v>
      </c>
      <c r="B90" t="s">
        <v>11435</v>
      </c>
      <c r="C90">
        <v>14822</v>
      </c>
      <c r="E90" t="s">
        <v>70</v>
      </c>
      <c r="F90" t="s">
        <v>11435</v>
      </c>
      <c r="G90" t="s">
        <v>11366</v>
      </c>
      <c r="H90" t="s">
        <v>11436</v>
      </c>
      <c r="J90" t="s">
        <v>4332</v>
      </c>
      <c r="K90" t="s">
        <v>11437</v>
      </c>
      <c r="L90">
        <v>1227</v>
      </c>
      <c r="M90" t="str">
        <f t="shared" si="1"/>
        <v>1227</v>
      </c>
      <c r="N90" t="s">
        <v>33</v>
      </c>
      <c r="O90" t="s">
        <v>11438</v>
      </c>
      <c r="P90" t="s">
        <v>11435</v>
      </c>
      <c r="Q90">
        <v>14822</v>
      </c>
    </row>
    <row r="91" spans="1:17" x14ac:dyDescent="0.3">
      <c r="A91">
        <v>7976</v>
      </c>
      <c r="B91" t="s">
        <v>11439</v>
      </c>
      <c r="C91">
        <v>14823</v>
      </c>
      <c r="E91" t="s">
        <v>70</v>
      </c>
      <c r="F91" t="s">
        <v>11439</v>
      </c>
      <c r="G91" t="s">
        <v>11366</v>
      </c>
      <c r="H91" t="s">
        <v>11436</v>
      </c>
      <c r="J91" t="s">
        <v>4332</v>
      </c>
      <c r="K91" t="s">
        <v>11437</v>
      </c>
      <c r="L91">
        <v>1227</v>
      </c>
      <c r="M91" t="str">
        <f t="shared" si="1"/>
        <v>1227</v>
      </c>
      <c r="N91" t="s">
        <v>33</v>
      </c>
      <c r="O91" t="s">
        <v>11440</v>
      </c>
      <c r="P91" t="s">
        <v>11439</v>
      </c>
      <c r="Q91">
        <v>14823</v>
      </c>
    </row>
    <row r="92" spans="1:17" x14ac:dyDescent="0.3">
      <c r="A92">
        <v>7977</v>
      </c>
      <c r="B92" t="s">
        <v>11441</v>
      </c>
      <c r="C92">
        <v>14824</v>
      </c>
      <c r="E92" t="s">
        <v>70</v>
      </c>
      <c r="F92" t="s">
        <v>11441</v>
      </c>
      <c r="G92" t="s">
        <v>11442</v>
      </c>
      <c r="H92" t="s">
        <v>11443</v>
      </c>
      <c r="J92" t="s">
        <v>4332</v>
      </c>
      <c r="K92" t="s">
        <v>11444</v>
      </c>
      <c r="L92">
        <v>1219</v>
      </c>
      <c r="M92" t="str">
        <f t="shared" si="1"/>
        <v>1219</v>
      </c>
      <c r="N92" t="s">
        <v>67</v>
      </c>
      <c r="O92" t="s">
        <v>11445</v>
      </c>
      <c r="P92" t="s">
        <v>11441</v>
      </c>
      <c r="Q92">
        <v>14824</v>
      </c>
    </row>
    <row r="93" spans="1:17" x14ac:dyDescent="0.3">
      <c r="A93">
        <v>7979</v>
      </c>
      <c r="B93" t="s">
        <v>11451</v>
      </c>
      <c r="C93">
        <v>14826</v>
      </c>
      <c r="E93" t="s">
        <v>70</v>
      </c>
      <c r="F93" t="s">
        <v>11451</v>
      </c>
      <c r="G93" t="s">
        <v>11452</v>
      </c>
      <c r="H93" t="s">
        <v>11453</v>
      </c>
      <c r="J93" t="s">
        <v>4332</v>
      </c>
      <c r="K93" t="s">
        <v>11454</v>
      </c>
      <c r="L93">
        <v>1220</v>
      </c>
      <c r="M93" t="str">
        <f t="shared" si="1"/>
        <v>1220</v>
      </c>
      <c r="N93" t="s">
        <v>22</v>
      </c>
      <c r="O93" t="s">
        <v>11455</v>
      </c>
      <c r="P93" t="s">
        <v>11451</v>
      </c>
      <c r="Q93">
        <v>14826</v>
      </c>
    </row>
    <row r="94" spans="1:17" x14ac:dyDescent="0.3">
      <c r="A94">
        <v>7985</v>
      </c>
      <c r="B94" t="s">
        <v>11481</v>
      </c>
      <c r="C94">
        <v>14832</v>
      </c>
      <c r="E94" t="s">
        <v>70</v>
      </c>
      <c r="F94" t="s">
        <v>11481</v>
      </c>
      <c r="G94" t="s">
        <v>11482</v>
      </c>
      <c r="H94" t="s">
        <v>11483</v>
      </c>
      <c r="J94" t="s">
        <v>4332</v>
      </c>
      <c r="K94" t="s">
        <v>11484</v>
      </c>
      <c r="L94">
        <v>1230</v>
      </c>
      <c r="M94" t="str">
        <f t="shared" si="1"/>
        <v>1230</v>
      </c>
      <c r="N94" t="s">
        <v>49</v>
      </c>
      <c r="O94" t="s">
        <v>11485</v>
      </c>
      <c r="P94" t="s">
        <v>11481</v>
      </c>
      <c r="Q94">
        <v>14832</v>
      </c>
    </row>
    <row r="95" spans="1:17" x14ac:dyDescent="0.3">
      <c r="A95">
        <v>7994</v>
      </c>
      <c r="B95" t="s">
        <v>11523</v>
      </c>
      <c r="C95">
        <v>14841</v>
      </c>
      <c r="E95" t="s">
        <v>70</v>
      </c>
      <c r="F95" t="s">
        <v>11523</v>
      </c>
      <c r="G95" t="s">
        <v>11082</v>
      </c>
      <c r="H95" t="s">
        <v>11524</v>
      </c>
      <c r="J95" t="s">
        <v>4332</v>
      </c>
      <c r="K95" t="s">
        <v>11525</v>
      </c>
      <c r="L95">
        <v>1245</v>
      </c>
      <c r="M95" t="str">
        <f t="shared" si="1"/>
        <v>1245</v>
      </c>
      <c r="N95" t="s">
        <v>22</v>
      </c>
      <c r="O95" t="s">
        <v>11526</v>
      </c>
      <c r="P95" t="s">
        <v>11523</v>
      </c>
      <c r="Q95">
        <v>14841</v>
      </c>
    </row>
    <row r="96" spans="1:17" x14ac:dyDescent="0.3">
      <c r="A96">
        <v>7995</v>
      </c>
      <c r="B96" t="s">
        <v>11527</v>
      </c>
      <c r="C96">
        <v>14842</v>
      </c>
      <c r="E96" t="s">
        <v>70</v>
      </c>
      <c r="F96" t="s">
        <v>11527</v>
      </c>
      <c r="G96" t="s">
        <v>11528</v>
      </c>
      <c r="H96" t="s">
        <v>11529</v>
      </c>
      <c r="J96" t="s">
        <v>4332</v>
      </c>
      <c r="K96" t="s">
        <v>10976</v>
      </c>
      <c r="L96">
        <v>1220</v>
      </c>
      <c r="M96" t="str">
        <f t="shared" si="1"/>
        <v>1220</v>
      </c>
      <c r="N96" t="s">
        <v>33</v>
      </c>
      <c r="O96" t="s">
        <v>11530</v>
      </c>
      <c r="P96" t="s">
        <v>11527</v>
      </c>
      <c r="Q96">
        <v>14842</v>
      </c>
    </row>
    <row r="97" spans="1:17" x14ac:dyDescent="0.3">
      <c r="A97">
        <v>7996</v>
      </c>
      <c r="B97" t="s">
        <v>11531</v>
      </c>
      <c r="C97">
        <v>14843</v>
      </c>
      <c r="E97" t="s">
        <v>70</v>
      </c>
      <c r="F97" t="s">
        <v>11531</v>
      </c>
      <c r="G97" t="s">
        <v>11382</v>
      </c>
      <c r="H97" t="s">
        <v>184</v>
      </c>
      <c r="J97" t="s">
        <v>4332</v>
      </c>
      <c r="K97" t="s">
        <v>11532</v>
      </c>
      <c r="L97">
        <v>1225</v>
      </c>
      <c r="M97" t="str">
        <f t="shared" si="1"/>
        <v>1225</v>
      </c>
      <c r="N97" t="s">
        <v>107</v>
      </c>
      <c r="O97" t="s">
        <v>11533</v>
      </c>
      <c r="P97" t="s">
        <v>11531</v>
      </c>
      <c r="Q97">
        <v>14843</v>
      </c>
    </row>
    <row r="98" spans="1:17" x14ac:dyDescent="0.3">
      <c r="A98">
        <v>7924</v>
      </c>
      <c r="B98" t="s">
        <v>11565</v>
      </c>
      <c r="C98">
        <v>14765</v>
      </c>
      <c r="E98" t="s">
        <v>70</v>
      </c>
      <c r="F98" t="s">
        <v>11565</v>
      </c>
      <c r="G98" t="s">
        <v>70</v>
      </c>
      <c r="H98" t="s">
        <v>70</v>
      </c>
      <c r="J98" t="s">
        <v>11562</v>
      </c>
      <c r="K98" t="s">
        <v>72</v>
      </c>
      <c r="M98" t="str">
        <f t="shared" si="1"/>
        <v/>
      </c>
      <c r="N98" t="s">
        <v>33</v>
      </c>
      <c r="O98" t="s">
        <v>11566</v>
      </c>
      <c r="P98" t="s">
        <v>11565</v>
      </c>
      <c r="Q98">
        <v>14765</v>
      </c>
    </row>
    <row r="99" spans="1:17" x14ac:dyDescent="0.3">
      <c r="A99">
        <v>7930</v>
      </c>
      <c r="B99" t="s">
        <v>11590</v>
      </c>
      <c r="C99">
        <v>14774</v>
      </c>
      <c r="E99" t="s">
        <v>70</v>
      </c>
      <c r="F99" t="s">
        <v>11590</v>
      </c>
      <c r="G99" t="s">
        <v>11591</v>
      </c>
      <c r="H99" t="s">
        <v>11592</v>
      </c>
      <c r="J99" t="s">
        <v>4332</v>
      </c>
      <c r="K99" t="s">
        <v>1075</v>
      </c>
      <c r="L99">
        <v>1124</v>
      </c>
      <c r="M99" t="str">
        <f t="shared" si="1"/>
        <v>1124</v>
      </c>
      <c r="N99" t="s">
        <v>33</v>
      </c>
      <c r="O99" t="s">
        <v>11593</v>
      </c>
      <c r="P99" t="s">
        <v>11590</v>
      </c>
      <c r="Q99">
        <v>14774</v>
      </c>
    </row>
    <row r="100" spans="1:17" x14ac:dyDescent="0.3">
      <c r="A100">
        <v>7932</v>
      </c>
      <c r="B100" t="s">
        <v>11600</v>
      </c>
      <c r="C100">
        <v>14777</v>
      </c>
      <c r="E100" t="s">
        <v>70</v>
      </c>
      <c r="F100" t="s">
        <v>11600</v>
      </c>
      <c r="G100" t="s">
        <v>11482</v>
      </c>
      <c r="H100" t="s">
        <v>11601</v>
      </c>
      <c r="J100" t="s">
        <v>4332</v>
      </c>
      <c r="K100" t="s">
        <v>11602</v>
      </c>
      <c r="L100">
        <v>1124</v>
      </c>
      <c r="M100" t="str">
        <f t="shared" si="1"/>
        <v>1124</v>
      </c>
      <c r="N100" t="s">
        <v>33</v>
      </c>
      <c r="O100" t="s">
        <v>11603</v>
      </c>
      <c r="P100" t="s">
        <v>11600</v>
      </c>
      <c r="Q100">
        <v>14777</v>
      </c>
    </row>
    <row r="101" spans="1:17" x14ac:dyDescent="0.3">
      <c r="A101">
        <v>7937</v>
      </c>
      <c r="B101" t="s">
        <v>11624</v>
      </c>
      <c r="C101">
        <v>14783</v>
      </c>
      <c r="E101" t="s">
        <v>70</v>
      </c>
      <c r="F101" t="s">
        <v>11624</v>
      </c>
      <c r="G101" t="s">
        <v>11619</v>
      </c>
      <c r="H101" t="s">
        <v>11625</v>
      </c>
      <c r="J101" t="s">
        <v>4332</v>
      </c>
      <c r="K101" t="s">
        <v>11626</v>
      </c>
      <c r="L101">
        <v>1156</v>
      </c>
      <c r="M101" t="str">
        <f t="shared" si="1"/>
        <v>1156</v>
      </c>
      <c r="N101" t="s">
        <v>220</v>
      </c>
      <c r="O101" t="s">
        <v>11627</v>
      </c>
      <c r="P101" t="s">
        <v>11624</v>
      </c>
      <c r="Q101">
        <v>14783</v>
      </c>
    </row>
    <row r="102" spans="1:17" x14ac:dyDescent="0.3">
      <c r="A102">
        <v>7938</v>
      </c>
      <c r="B102" t="s">
        <v>11628</v>
      </c>
      <c r="C102">
        <v>14784</v>
      </c>
      <c r="E102" t="s">
        <v>70</v>
      </c>
      <c r="F102" t="s">
        <v>11628</v>
      </c>
      <c r="G102" t="s">
        <v>11629</v>
      </c>
      <c r="H102" t="s">
        <v>11630</v>
      </c>
      <c r="J102" t="s">
        <v>4332</v>
      </c>
      <c r="K102" t="s">
        <v>11631</v>
      </c>
      <c r="L102">
        <v>1155</v>
      </c>
      <c r="M102" t="str">
        <f t="shared" si="1"/>
        <v>1155</v>
      </c>
      <c r="N102" t="s">
        <v>22</v>
      </c>
      <c r="O102" t="s">
        <v>11632</v>
      </c>
      <c r="P102" t="s">
        <v>11628</v>
      </c>
      <c r="Q102">
        <v>14784</v>
      </c>
    </row>
    <row r="103" spans="1:17" x14ac:dyDescent="0.3">
      <c r="A103">
        <v>7944</v>
      </c>
      <c r="B103" t="s">
        <v>11654</v>
      </c>
      <c r="C103">
        <v>14790</v>
      </c>
      <c r="E103" t="s">
        <v>70</v>
      </c>
      <c r="F103" t="s">
        <v>11654</v>
      </c>
      <c r="G103" t="s">
        <v>11619</v>
      </c>
      <c r="H103" t="s">
        <v>11655</v>
      </c>
      <c r="J103" t="s">
        <v>4332</v>
      </c>
      <c r="K103" t="s">
        <v>11656</v>
      </c>
      <c r="L103">
        <v>1162</v>
      </c>
      <c r="M103" t="str">
        <f t="shared" si="1"/>
        <v>1162</v>
      </c>
      <c r="N103" t="s">
        <v>33</v>
      </c>
      <c r="O103" t="s">
        <v>11657</v>
      </c>
      <c r="P103" t="s">
        <v>11654</v>
      </c>
      <c r="Q103">
        <v>14790</v>
      </c>
    </row>
    <row r="104" spans="1:17" x14ac:dyDescent="0.3">
      <c r="A104">
        <v>7885</v>
      </c>
      <c r="B104" t="s">
        <v>11747</v>
      </c>
      <c r="C104">
        <v>14720</v>
      </c>
      <c r="E104" t="s">
        <v>70</v>
      </c>
      <c r="F104" t="s">
        <v>11747</v>
      </c>
      <c r="G104" t="s">
        <v>11748</v>
      </c>
      <c r="H104" t="s">
        <v>11749</v>
      </c>
      <c r="J104" t="s">
        <v>11735</v>
      </c>
      <c r="K104" t="s">
        <v>11750</v>
      </c>
      <c r="L104">
        <v>1230</v>
      </c>
      <c r="M104" t="str">
        <f t="shared" si="1"/>
        <v>1230</v>
      </c>
      <c r="N104" t="s">
        <v>92</v>
      </c>
      <c r="O104" t="s">
        <v>11751</v>
      </c>
      <c r="P104" t="s">
        <v>11747</v>
      </c>
      <c r="Q104">
        <v>14720</v>
      </c>
    </row>
    <row r="105" spans="1:17" x14ac:dyDescent="0.3">
      <c r="A105">
        <v>7886</v>
      </c>
      <c r="B105" t="s">
        <v>11752</v>
      </c>
      <c r="C105">
        <v>14721</v>
      </c>
      <c r="E105" t="s">
        <v>70</v>
      </c>
      <c r="F105" t="s">
        <v>11752</v>
      </c>
      <c r="G105" t="s">
        <v>11753</v>
      </c>
      <c r="H105" t="s">
        <v>11754</v>
      </c>
      <c r="J105" t="s">
        <v>11735</v>
      </c>
      <c r="K105" t="s">
        <v>11755</v>
      </c>
      <c r="L105">
        <v>1229</v>
      </c>
      <c r="M105" t="str">
        <f t="shared" si="1"/>
        <v>1229</v>
      </c>
      <c r="N105" t="s">
        <v>92</v>
      </c>
      <c r="O105">
        <v>14721</v>
      </c>
      <c r="P105" t="s">
        <v>11752</v>
      </c>
      <c r="Q105">
        <v>14721</v>
      </c>
    </row>
    <row r="106" spans="1:17" x14ac:dyDescent="0.3">
      <c r="A106">
        <v>7903</v>
      </c>
      <c r="B106" t="s">
        <v>11838</v>
      </c>
      <c r="C106">
        <v>14741</v>
      </c>
      <c r="E106" t="s">
        <v>70</v>
      </c>
      <c r="F106" t="s">
        <v>11838</v>
      </c>
      <c r="G106" t="s">
        <v>11839</v>
      </c>
      <c r="H106" t="s">
        <v>11840</v>
      </c>
      <c r="J106" t="s">
        <v>11551</v>
      </c>
      <c r="K106" t="s">
        <v>11841</v>
      </c>
      <c r="L106">
        <v>1240</v>
      </c>
      <c r="M106" t="str">
        <f t="shared" si="1"/>
        <v>1240</v>
      </c>
      <c r="N106" t="s">
        <v>107</v>
      </c>
      <c r="O106" t="s">
        <v>11842</v>
      </c>
      <c r="P106" t="s">
        <v>11838</v>
      </c>
      <c r="Q106">
        <v>14741</v>
      </c>
    </row>
    <row r="107" spans="1:17" x14ac:dyDescent="0.3">
      <c r="A107">
        <v>7910</v>
      </c>
      <c r="B107" t="s">
        <v>11874</v>
      </c>
      <c r="C107">
        <v>14748</v>
      </c>
      <c r="E107" t="s">
        <v>70</v>
      </c>
      <c r="F107" t="s">
        <v>11874</v>
      </c>
      <c r="G107" t="s">
        <v>11851</v>
      </c>
      <c r="H107" t="s">
        <v>11875</v>
      </c>
      <c r="J107" t="s">
        <v>11551</v>
      </c>
      <c r="K107" t="s">
        <v>11876</v>
      </c>
      <c r="L107">
        <v>1235</v>
      </c>
      <c r="M107" t="str">
        <f t="shared" si="1"/>
        <v>1235</v>
      </c>
      <c r="N107" t="s">
        <v>49</v>
      </c>
      <c r="O107" t="s">
        <v>11877</v>
      </c>
      <c r="P107" t="s">
        <v>11874</v>
      </c>
      <c r="Q107">
        <v>14748</v>
      </c>
    </row>
    <row r="108" spans="1:17" x14ac:dyDescent="0.3">
      <c r="A108">
        <v>7841</v>
      </c>
      <c r="B108" t="s">
        <v>11929</v>
      </c>
      <c r="C108">
        <v>14662</v>
      </c>
      <c r="E108" t="s">
        <v>70</v>
      </c>
      <c r="F108" t="s">
        <v>11929</v>
      </c>
      <c r="G108" t="s">
        <v>11930</v>
      </c>
      <c r="H108" t="s">
        <v>11931</v>
      </c>
      <c r="J108" t="s">
        <v>11735</v>
      </c>
      <c r="K108" t="s">
        <v>11932</v>
      </c>
      <c r="L108">
        <v>1228</v>
      </c>
      <c r="M108" t="str">
        <f t="shared" si="1"/>
        <v>1228</v>
      </c>
      <c r="N108" t="s">
        <v>67</v>
      </c>
      <c r="O108" t="s">
        <v>11933</v>
      </c>
      <c r="P108" t="s">
        <v>11929</v>
      </c>
      <c r="Q108">
        <v>14662</v>
      </c>
    </row>
    <row r="109" spans="1:17" x14ac:dyDescent="0.3">
      <c r="A109">
        <v>7826</v>
      </c>
      <c r="B109" t="s">
        <v>12228</v>
      </c>
      <c r="C109">
        <v>14639</v>
      </c>
      <c r="E109" t="s">
        <v>70</v>
      </c>
      <c r="F109" t="s">
        <v>12228</v>
      </c>
      <c r="G109" t="s">
        <v>12229</v>
      </c>
      <c r="H109" t="s">
        <v>12230</v>
      </c>
      <c r="J109" t="s">
        <v>11735</v>
      </c>
      <c r="K109" t="s">
        <v>12231</v>
      </c>
      <c r="L109">
        <v>11751230</v>
      </c>
      <c r="M109" t="str">
        <f t="shared" si="1"/>
        <v>1230</v>
      </c>
      <c r="N109" t="s">
        <v>33</v>
      </c>
      <c r="O109" t="s">
        <v>12232</v>
      </c>
      <c r="P109" t="s">
        <v>12228</v>
      </c>
      <c r="Q109">
        <v>14639</v>
      </c>
    </row>
    <row r="110" spans="1:17" x14ac:dyDescent="0.3">
      <c r="A110">
        <v>7828</v>
      </c>
      <c r="B110" t="s">
        <v>12238</v>
      </c>
      <c r="C110">
        <v>14644</v>
      </c>
      <c r="E110" t="s">
        <v>70</v>
      </c>
      <c r="F110" t="s">
        <v>12238</v>
      </c>
      <c r="G110" t="s">
        <v>12239</v>
      </c>
      <c r="H110" t="s">
        <v>12240</v>
      </c>
      <c r="J110" t="s">
        <v>11735</v>
      </c>
      <c r="K110" t="s">
        <v>12241</v>
      </c>
      <c r="L110">
        <v>1234</v>
      </c>
      <c r="M110" t="str">
        <f t="shared" si="1"/>
        <v>1234</v>
      </c>
      <c r="N110" t="s">
        <v>220</v>
      </c>
      <c r="O110" t="s">
        <v>12242</v>
      </c>
      <c r="P110" t="s">
        <v>12238</v>
      </c>
      <c r="Q110">
        <v>14644</v>
      </c>
    </row>
    <row r="111" spans="1:17" x14ac:dyDescent="0.3">
      <c r="A111">
        <v>7786</v>
      </c>
      <c r="B111" t="s">
        <v>12411</v>
      </c>
      <c r="C111">
        <v>14588</v>
      </c>
      <c r="E111" t="s">
        <v>70</v>
      </c>
      <c r="F111" t="s">
        <v>12411</v>
      </c>
      <c r="G111" t="s">
        <v>12302</v>
      </c>
      <c r="H111" t="s">
        <v>12412</v>
      </c>
      <c r="J111" t="s">
        <v>12304</v>
      </c>
      <c r="K111" t="s">
        <v>7075</v>
      </c>
      <c r="L111">
        <v>1249</v>
      </c>
      <c r="M111" t="str">
        <f t="shared" si="1"/>
        <v>1249</v>
      </c>
      <c r="N111" t="s">
        <v>33</v>
      </c>
      <c r="O111" t="s">
        <v>12413</v>
      </c>
      <c r="P111" t="s">
        <v>12411</v>
      </c>
      <c r="Q111">
        <v>14588</v>
      </c>
    </row>
    <row r="112" spans="1:17" x14ac:dyDescent="0.3">
      <c r="A112">
        <v>7660</v>
      </c>
      <c r="B112" t="s">
        <v>12917</v>
      </c>
      <c r="C112">
        <v>14451</v>
      </c>
      <c r="E112" t="s">
        <v>70</v>
      </c>
      <c r="F112" t="s">
        <v>12917</v>
      </c>
      <c r="G112" t="s">
        <v>12918</v>
      </c>
      <c r="H112" t="s">
        <v>70</v>
      </c>
      <c r="J112" t="s">
        <v>2590</v>
      </c>
      <c r="K112" t="s">
        <v>12919</v>
      </c>
      <c r="M112" t="str">
        <f t="shared" si="1"/>
        <v/>
      </c>
      <c r="N112" t="s">
        <v>33</v>
      </c>
      <c r="O112" t="s">
        <v>12920</v>
      </c>
      <c r="P112" t="s">
        <v>12917</v>
      </c>
      <c r="Q112">
        <v>14451</v>
      </c>
    </row>
    <row r="113" spans="1:17" x14ac:dyDescent="0.3">
      <c r="A113">
        <v>7663</v>
      </c>
      <c r="B113" t="s">
        <v>12930</v>
      </c>
      <c r="C113">
        <v>14456</v>
      </c>
      <c r="E113" t="s">
        <v>70</v>
      </c>
      <c r="F113" t="s">
        <v>12930</v>
      </c>
      <c r="G113" t="s">
        <v>70</v>
      </c>
      <c r="H113" t="s">
        <v>12931</v>
      </c>
      <c r="J113" t="s">
        <v>139</v>
      </c>
      <c r="K113" t="s">
        <v>206</v>
      </c>
      <c r="L113">
        <v>1230</v>
      </c>
      <c r="M113" t="str">
        <f t="shared" si="1"/>
        <v>1230</v>
      </c>
      <c r="N113" t="s">
        <v>33</v>
      </c>
      <c r="O113" t="s">
        <v>12932</v>
      </c>
      <c r="P113" t="s">
        <v>12930</v>
      </c>
      <c r="Q113">
        <v>14456</v>
      </c>
    </row>
    <row r="114" spans="1:17" x14ac:dyDescent="0.3">
      <c r="A114">
        <v>7672</v>
      </c>
      <c r="B114" t="s">
        <v>12971</v>
      </c>
      <c r="C114">
        <v>14467</v>
      </c>
      <c r="E114" t="s">
        <v>70</v>
      </c>
      <c r="F114" t="s">
        <v>12971</v>
      </c>
      <c r="G114" t="s">
        <v>12972</v>
      </c>
      <c r="H114" t="s">
        <v>12973</v>
      </c>
      <c r="J114" t="s">
        <v>139</v>
      </c>
      <c r="K114" t="s">
        <v>12974</v>
      </c>
      <c r="L114">
        <v>1142</v>
      </c>
      <c r="M114" t="str">
        <f t="shared" si="1"/>
        <v>1142</v>
      </c>
      <c r="N114" t="s">
        <v>33</v>
      </c>
      <c r="O114" t="s">
        <v>12975</v>
      </c>
      <c r="P114" t="s">
        <v>12971</v>
      </c>
      <c r="Q114">
        <v>14467</v>
      </c>
    </row>
    <row r="115" spans="1:17" x14ac:dyDescent="0.3">
      <c r="A115">
        <v>7613</v>
      </c>
      <c r="B115" t="s">
        <v>13068</v>
      </c>
      <c r="C115">
        <v>14392</v>
      </c>
      <c r="E115" t="s">
        <v>70</v>
      </c>
      <c r="F115" t="s">
        <v>13068</v>
      </c>
      <c r="G115" t="s">
        <v>13069</v>
      </c>
      <c r="H115" t="s">
        <v>13070</v>
      </c>
      <c r="J115" t="s">
        <v>4795</v>
      </c>
      <c r="K115" t="s">
        <v>3318</v>
      </c>
      <c r="M115" t="str">
        <f t="shared" si="1"/>
        <v/>
      </c>
      <c r="N115" t="s">
        <v>33</v>
      </c>
      <c r="O115" t="s">
        <v>13071</v>
      </c>
      <c r="P115" t="s">
        <v>13068</v>
      </c>
      <c r="Q115">
        <v>14392</v>
      </c>
    </row>
    <row r="116" spans="1:17" x14ac:dyDescent="0.3">
      <c r="A116">
        <v>7617</v>
      </c>
      <c r="B116" t="s">
        <v>13087</v>
      </c>
      <c r="C116">
        <v>14398</v>
      </c>
      <c r="E116" t="s">
        <v>70</v>
      </c>
      <c r="F116" t="s">
        <v>13087</v>
      </c>
      <c r="G116" t="s">
        <v>13088</v>
      </c>
      <c r="H116" t="s">
        <v>13089</v>
      </c>
      <c r="J116" t="s">
        <v>13082</v>
      </c>
      <c r="K116" t="s">
        <v>13090</v>
      </c>
      <c r="L116">
        <v>12271227</v>
      </c>
      <c r="M116" t="str">
        <f t="shared" si="1"/>
        <v>1227</v>
      </c>
      <c r="N116" t="s">
        <v>33</v>
      </c>
      <c r="O116" t="s">
        <v>13091</v>
      </c>
      <c r="P116" t="s">
        <v>13087</v>
      </c>
      <c r="Q116">
        <v>14398</v>
      </c>
    </row>
    <row r="117" spans="1:17" x14ac:dyDescent="0.3">
      <c r="A117">
        <v>7618</v>
      </c>
      <c r="B117" t="s">
        <v>13092</v>
      </c>
      <c r="C117">
        <v>14399</v>
      </c>
      <c r="E117" t="s">
        <v>70</v>
      </c>
      <c r="F117" t="s">
        <v>13092</v>
      </c>
      <c r="G117" t="s">
        <v>13093</v>
      </c>
      <c r="H117" t="s">
        <v>13094</v>
      </c>
      <c r="J117" t="s">
        <v>13082</v>
      </c>
      <c r="K117" t="s">
        <v>13090</v>
      </c>
      <c r="L117">
        <v>12271227</v>
      </c>
      <c r="M117" t="str">
        <f t="shared" si="1"/>
        <v>1227</v>
      </c>
      <c r="N117" t="s">
        <v>33</v>
      </c>
      <c r="O117" t="s">
        <v>13095</v>
      </c>
      <c r="P117" t="s">
        <v>13092</v>
      </c>
      <c r="Q117">
        <v>14399</v>
      </c>
    </row>
    <row r="118" spans="1:17" x14ac:dyDescent="0.3">
      <c r="A118">
        <v>7633</v>
      </c>
      <c r="B118" t="s">
        <v>13160</v>
      </c>
      <c r="C118">
        <v>14419</v>
      </c>
      <c r="E118" t="s">
        <v>70</v>
      </c>
      <c r="F118" t="s">
        <v>13160</v>
      </c>
      <c r="G118" t="s">
        <v>13161</v>
      </c>
      <c r="H118" t="s">
        <v>13162</v>
      </c>
      <c r="J118" t="s">
        <v>13163</v>
      </c>
      <c r="K118" t="s">
        <v>13164</v>
      </c>
      <c r="L118">
        <v>1199</v>
      </c>
      <c r="M118" t="str">
        <f t="shared" si="1"/>
        <v>1199</v>
      </c>
      <c r="N118" t="s">
        <v>33</v>
      </c>
      <c r="O118" t="s">
        <v>13165</v>
      </c>
      <c r="P118" t="s">
        <v>13160</v>
      </c>
      <c r="Q118">
        <v>14419</v>
      </c>
    </row>
    <row r="119" spans="1:17" x14ac:dyDescent="0.3">
      <c r="A119">
        <v>7635</v>
      </c>
      <c r="B119" t="s">
        <v>13170</v>
      </c>
      <c r="C119">
        <v>14421</v>
      </c>
      <c r="E119" t="s">
        <v>70</v>
      </c>
      <c r="F119" t="s">
        <v>13170</v>
      </c>
      <c r="G119" t="s">
        <v>4992</v>
      </c>
      <c r="H119" t="s">
        <v>13171</v>
      </c>
      <c r="J119" t="s">
        <v>333</v>
      </c>
      <c r="K119" t="s">
        <v>2629</v>
      </c>
      <c r="L119">
        <v>1226</v>
      </c>
      <c r="M119" t="str">
        <f t="shared" si="1"/>
        <v>1226</v>
      </c>
      <c r="N119" t="s">
        <v>33</v>
      </c>
      <c r="O119" t="s">
        <v>13172</v>
      </c>
      <c r="P119" t="s">
        <v>13170</v>
      </c>
      <c r="Q119">
        <v>14421</v>
      </c>
    </row>
    <row r="120" spans="1:17" x14ac:dyDescent="0.3">
      <c r="A120">
        <v>7584</v>
      </c>
      <c r="B120" t="s">
        <v>13467</v>
      </c>
      <c r="C120">
        <v>14360</v>
      </c>
      <c r="E120" t="s">
        <v>70</v>
      </c>
      <c r="F120" t="s">
        <v>13467</v>
      </c>
      <c r="G120" t="s">
        <v>13454</v>
      </c>
      <c r="H120" t="s">
        <v>13468</v>
      </c>
      <c r="J120" t="s">
        <v>4795</v>
      </c>
      <c r="K120" t="s">
        <v>2604</v>
      </c>
      <c r="L120">
        <v>1241</v>
      </c>
      <c r="M120" t="str">
        <f t="shared" si="1"/>
        <v>1241</v>
      </c>
      <c r="N120" t="s">
        <v>33</v>
      </c>
      <c r="O120" t="s">
        <v>13469</v>
      </c>
      <c r="P120" t="s">
        <v>13467</v>
      </c>
      <c r="Q120">
        <v>14360</v>
      </c>
    </row>
    <row r="121" spans="1:17" x14ac:dyDescent="0.3">
      <c r="A121">
        <v>7585</v>
      </c>
      <c r="B121" t="s">
        <v>13470</v>
      </c>
      <c r="C121">
        <v>14361</v>
      </c>
      <c r="E121" t="s">
        <v>70</v>
      </c>
      <c r="F121" t="s">
        <v>13470</v>
      </c>
      <c r="G121" t="s">
        <v>13454</v>
      </c>
      <c r="H121" t="s">
        <v>13468</v>
      </c>
      <c r="J121" t="s">
        <v>4795</v>
      </c>
      <c r="K121" t="s">
        <v>2604</v>
      </c>
      <c r="L121">
        <v>1241</v>
      </c>
      <c r="M121" t="str">
        <f t="shared" si="1"/>
        <v>1241</v>
      </c>
      <c r="N121" t="s">
        <v>33</v>
      </c>
      <c r="O121" t="s">
        <v>13471</v>
      </c>
      <c r="P121" t="s">
        <v>13470</v>
      </c>
      <c r="Q121">
        <v>14361</v>
      </c>
    </row>
    <row r="122" spans="1:17" x14ac:dyDescent="0.3">
      <c r="A122">
        <v>7587</v>
      </c>
      <c r="B122" t="s">
        <v>13474</v>
      </c>
      <c r="C122">
        <v>14363</v>
      </c>
      <c r="E122" t="s">
        <v>70</v>
      </c>
      <c r="F122" t="s">
        <v>13474</v>
      </c>
      <c r="G122" t="s">
        <v>13475</v>
      </c>
      <c r="H122" t="s">
        <v>13476</v>
      </c>
      <c r="J122" t="s">
        <v>4795</v>
      </c>
      <c r="K122" t="s">
        <v>13477</v>
      </c>
      <c r="L122">
        <v>12301235</v>
      </c>
      <c r="M122" t="str">
        <f t="shared" si="1"/>
        <v>1235</v>
      </c>
      <c r="N122" t="s">
        <v>33</v>
      </c>
      <c r="O122" t="s">
        <v>13478</v>
      </c>
      <c r="P122" t="s">
        <v>13474</v>
      </c>
      <c r="Q122">
        <v>14363</v>
      </c>
    </row>
    <row r="123" spans="1:17" x14ac:dyDescent="0.3">
      <c r="A123">
        <v>7484</v>
      </c>
      <c r="B123" t="s">
        <v>13748</v>
      </c>
      <c r="C123">
        <v>14250</v>
      </c>
      <c r="E123" t="s">
        <v>70</v>
      </c>
      <c r="F123" t="s">
        <v>13748</v>
      </c>
      <c r="G123" t="s">
        <v>13749</v>
      </c>
      <c r="H123" t="s">
        <v>13750</v>
      </c>
      <c r="J123" t="s">
        <v>139</v>
      </c>
      <c r="K123" t="s">
        <v>13751</v>
      </c>
      <c r="L123">
        <v>1242</v>
      </c>
      <c r="M123" t="str">
        <f t="shared" si="1"/>
        <v>1242</v>
      </c>
      <c r="N123" t="s">
        <v>33</v>
      </c>
      <c r="O123" t="s">
        <v>13752</v>
      </c>
      <c r="P123" t="s">
        <v>13748</v>
      </c>
      <c r="Q123">
        <v>14250</v>
      </c>
    </row>
    <row r="124" spans="1:17" x14ac:dyDescent="0.3">
      <c r="A124">
        <v>7442</v>
      </c>
      <c r="B124" t="s">
        <v>13903</v>
      </c>
      <c r="C124">
        <v>14198</v>
      </c>
      <c r="E124" t="s">
        <v>70</v>
      </c>
      <c r="F124" t="s">
        <v>13903</v>
      </c>
      <c r="G124" t="s">
        <v>13904</v>
      </c>
      <c r="H124" t="s">
        <v>184</v>
      </c>
      <c r="J124" t="s">
        <v>5400</v>
      </c>
      <c r="K124" t="s">
        <v>7465</v>
      </c>
      <c r="L124">
        <v>1232</v>
      </c>
      <c r="M124" t="str">
        <f t="shared" si="1"/>
        <v>1232</v>
      </c>
      <c r="N124" t="s">
        <v>33</v>
      </c>
      <c r="O124" t="s">
        <v>13905</v>
      </c>
      <c r="P124" t="s">
        <v>13903</v>
      </c>
      <c r="Q124">
        <v>14198</v>
      </c>
    </row>
    <row r="125" spans="1:17" x14ac:dyDescent="0.3">
      <c r="A125">
        <v>7446</v>
      </c>
      <c r="B125" t="s">
        <v>13917</v>
      </c>
      <c r="C125">
        <v>14202</v>
      </c>
      <c r="E125" t="s">
        <v>70</v>
      </c>
      <c r="F125" t="s">
        <v>13917</v>
      </c>
      <c r="G125" t="s">
        <v>5283</v>
      </c>
      <c r="H125" t="s">
        <v>184</v>
      </c>
      <c r="J125" t="s">
        <v>5400</v>
      </c>
      <c r="K125" t="s">
        <v>13918</v>
      </c>
      <c r="L125">
        <v>1228</v>
      </c>
      <c r="M125" t="str">
        <f t="shared" si="1"/>
        <v>1228</v>
      </c>
      <c r="N125" t="s">
        <v>55</v>
      </c>
      <c r="O125" t="s">
        <v>13919</v>
      </c>
      <c r="P125" t="s">
        <v>13917</v>
      </c>
      <c r="Q125">
        <v>14202</v>
      </c>
    </row>
    <row r="126" spans="1:17" x14ac:dyDescent="0.3">
      <c r="A126">
        <v>7448</v>
      </c>
      <c r="B126" t="s">
        <v>13924</v>
      </c>
      <c r="C126">
        <v>14210</v>
      </c>
      <c r="E126" t="s">
        <v>70</v>
      </c>
      <c r="F126" t="s">
        <v>13924</v>
      </c>
      <c r="G126" t="s">
        <v>13925</v>
      </c>
      <c r="H126" t="s">
        <v>184</v>
      </c>
      <c r="J126" t="s">
        <v>5400</v>
      </c>
      <c r="K126" t="s">
        <v>13926</v>
      </c>
      <c r="M126" t="str">
        <f t="shared" si="1"/>
        <v/>
      </c>
      <c r="N126" t="s">
        <v>33</v>
      </c>
      <c r="O126" t="s">
        <v>13927</v>
      </c>
      <c r="P126" t="s">
        <v>13924</v>
      </c>
      <c r="Q126">
        <v>14210</v>
      </c>
    </row>
    <row r="127" spans="1:17" x14ac:dyDescent="0.3">
      <c r="A127">
        <v>7449</v>
      </c>
      <c r="B127" t="s">
        <v>13928</v>
      </c>
      <c r="C127">
        <v>14211</v>
      </c>
      <c r="E127" t="s">
        <v>70</v>
      </c>
      <c r="F127" t="s">
        <v>13928</v>
      </c>
      <c r="G127" t="s">
        <v>13929</v>
      </c>
      <c r="H127" t="s">
        <v>184</v>
      </c>
      <c r="J127" t="s">
        <v>5400</v>
      </c>
      <c r="K127" t="s">
        <v>13930</v>
      </c>
      <c r="L127">
        <v>1248</v>
      </c>
      <c r="M127" t="str">
        <f t="shared" si="1"/>
        <v>1248</v>
      </c>
      <c r="N127" t="s">
        <v>67</v>
      </c>
      <c r="O127" t="s">
        <v>13931</v>
      </c>
      <c r="P127" t="s">
        <v>13928</v>
      </c>
      <c r="Q127">
        <v>14211</v>
      </c>
    </row>
    <row r="128" spans="1:17" x14ac:dyDescent="0.3">
      <c r="A128">
        <v>7475</v>
      </c>
      <c r="B128" t="s">
        <v>14061</v>
      </c>
      <c r="C128">
        <v>14239</v>
      </c>
      <c r="E128" t="s">
        <v>70</v>
      </c>
      <c r="F128" t="s">
        <v>14061</v>
      </c>
      <c r="G128" t="s">
        <v>3597</v>
      </c>
      <c r="H128" t="s">
        <v>14062</v>
      </c>
      <c r="J128" t="s">
        <v>333</v>
      </c>
      <c r="K128" t="s">
        <v>4054</v>
      </c>
      <c r="M128" t="str">
        <f t="shared" si="1"/>
        <v/>
      </c>
      <c r="N128" t="s">
        <v>33</v>
      </c>
      <c r="O128" t="s">
        <v>14063</v>
      </c>
      <c r="P128" t="s">
        <v>14061</v>
      </c>
      <c r="Q128">
        <v>14239</v>
      </c>
    </row>
    <row r="129" spans="1:17" x14ac:dyDescent="0.3">
      <c r="A129">
        <v>7402</v>
      </c>
      <c r="B129" t="s">
        <v>14087</v>
      </c>
      <c r="C129">
        <v>14156</v>
      </c>
      <c r="E129" t="s">
        <v>70</v>
      </c>
      <c r="F129" t="s">
        <v>14087</v>
      </c>
      <c r="G129" t="s">
        <v>13925</v>
      </c>
      <c r="H129" t="s">
        <v>184</v>
      </c>
      <c r="J129" t="s">
        <v>5400</v>
      </c>
      <c r="K129" t="s">
        <v>3318</v>
      </c>
      <c r="M129" t="str">
        <f t="shared" si="1"/>
        <v/>
      </c>
      <c r="N129" t="s">
        <v>33</v>
      </c>
      <c r="O129" t="s">
        <v>14088</v>
      </c>
      <c r="P129" t="s">
        <v>14087</v>
      </c>
      <c r="Q129">
        <v>14156</v>
      </c>
    </row>
    <row r="130" spans="1:17" x14ac:dyDescent="0.3">
      <c r="A130">
        <v>7403</v>
      </c>
      <c r="B130" t="s">
        <v>14089</v>
      </c>
      <c r="C130">
        <v>14157</v>
      </c>
      <c r="E130" t="s">
        <v>70</v>
      </c>
      <c r="F130" t="s">
        <v>14089</v>
      </c>
      <c r="G130" t="s">
        <v>5283</v>
      </c>
      <c r="H130" t="s">
        <v>184</v>
      </c>
      <c r="J130" t="s">
        <v>5400</v>
      </c>
      <c r="K130" t="s">
        <v>14090</v>
      </c>
      <c r="L130">
        <v>1238</v>
      </c>
      <c r="M130" t="str">
        <f t="shared" si="1"/>
        <v>1238</v>
      </c>
      <c r="N130" t="s">
        <v>22</v>
      </c>
      <c r="O130" t="s">
        <v>14091</v>
      </c>
      <c r="P130" t="s">
        <v>14089</v>
      </c>
      <c r="Q130">
        <v>14157</v>
      </c>
    </row>
    <row r="131" spans="1:17" x14ac:dyDescent="0.3">
      <c r="A131">
        <v>7404</v>
      </c>
      <c r="B131" t="s">
        <v>14092</v>
      </c>
      <c r="C131">
        <v>14158</v>
      </c>
      <c r="E131" t="s">
        <v>70</v>
      </c>
      <c r="F131" t="s">
        <v>14092</v>
      </c>
      <c r="G131" t="s">
        <v>5283</v>
      </c>
      <c r="H131" t="s">
        <v>184</v>
      </c>
      <c r="J131" t="s">
        <v>5400</v>
      </c>
      <c r="K131" t="s">
        <v>14090</v>
      </c>
      <c r="L131">
        <v>1238</v>
      </c>
      <c r="M131" t="str">
        <f t="shared" ref="M131:M194" si="2">RIGHT(L131,4)</f>
        <v>1238</v>
      </c>
      <c r="N131" t="s">
        <v>22</v>
      </c>
      <c r="O131" t="s">
        <v>14093</v>
      </c>
      <c r="P131" t="s">
        <v>14092</v>
      </c>
      <c r="Q131">
        <v>14158</v>
      </c>
    </row>
    <row r="132" spans="1:17" x14ac:dyDescent="0.3">
      <c r="A132">
        <v>7406</v>
      </c>
      <c r="B132" t="s">
        <v>14098</v>
      </c>
      <c r="C132">
        <v>14160</v>
      </c>
      <c r="E132" t="s">
        <v>70</v>
      </c>
      <c r="F132" t="s">
        <v>14098</v>
      </c>
      <c r="G132" t="s">
        <v>5283</v>
      </c>
      <c r="H132" t="s">
        <v>184</v>
      </c>
      <c r="J132" t="s">
        <v>5400</v>
      </c>
      <c r="K132" t="s">
        <v>206</v>
      </c>
      <c r="L132">
        <v>1230</v>
      </c>
      <c r="M132" t="str">
        <f t="shared" si="2"/>
        <v>1230</v>
      </c>
      <c r="N132" t="s">
        <v>33</v>
      </c>
      <c r="O132" t="s">
        <v>14099</v>
      </c>
      <c r="P132" t="s">
        <v>14098</v>
      </c>
      <c r="Q132">
        <v>14160</v>
      </c>
    </row>
    <row r="133" spans="1:17" x14ac:dyDescent="0.3">
      <c r="A133">
        <v>7407</v>
      </c>
      <c r="B133" t="s">
        <v>14100</v>
      </c>
      <c r="C133">
        <v>14161</v>
      </c>
      <c r="E133" t="s">
        <v>70</v>
      </c>
      <c r="F133" t="s">
        <v>14100</v>
      </c>
      <c r="G133" t="s">
        <v>5283</v>
      </c>
      <c r="H133" t="s">
        <v>184</v>
      </c>
      <c r="J133" t="s">
        <v>5400</v>
      </c>
      <c r="K133" t="s">
        <v>14101</v>
      </c>
      <c r="L133">
        <v>1245</v>
      </c>
      <c r="M133" t="str">
        <f t="shared" si="2"/>
        <v>1245</v>
      </c>
      <c r="N133" t="s">
        <v>67</v>
      </c>
      <c r="O133" t="s">
        <v>14102</v>
      </c>
      <c r="P133" t="s">
        <v>14100</v>
      </c>
      <c r="Q133">
        <v>14161</v>
      </c>
    </row>
    <row r="134" spans="1:17" x14ac:dyDescent="0.3">
      <c r="A134">
        <v>7408</v>
      </c>
      <c r="B134" t="s">
        <v>14103</v>
      </c>
      <c r="C134">
        <v>14162</v>
      </c>
      <c r="E134" t="s">
        <v>70</v>
      </c>
      <c r="F134" t="s">
        <v>14103</v>
      </c>
      <c r="G134" t="s">
        <v>5283</v>
      </c>
      <c r="H134" t="s">
        <v>184</v>
      </c>
      <c r="J134" t="s">
        <v>5400</v>
      </c>
      <c r="K134" t="s">
        <v>3114</v>
      </c>
      <c r="L134">
        <v>1240</v>
      </c>
      <c r="M134" t="str">
        <f t="shared" si="2"/>
        <v>1240</v>
      </c>
      <c r="N134" t="s">
        <v>33</v>
      </c>
      <c r="O134" t="s">
        <v>14104</v>
      </c>
      <c r="P134" t="s">
        <v>14103</v>
      </c>
      <c r="Q134">
        <v>14162</v>
      </c>
    </row>
    <row r="135" spans="1:17" x14ac:dyDescent="0.3">
      <c r="A135">
        <v>7409</v>
      </c>
      <c r="B135" t="s">
        <v>14105</v>
      </c>
      <c r="C135">
        <v>14163</v>
      </c>
      <c r="E135" t="s">
        <v>70</v>
      </c>
      <c r="F135" t="s">
        <v>14105</v>
      </c>
      <c r="G135" t="s">
        <v>5283</v>
      </c>
      <c r="H135" t="s">
        <v>184</v>
      </c>
      <c r="J135" t="s">
        <v>5400</v>
      </c>
      <c r="K135" t="s">
        <v>2607</v>
      </c>
      <c r="L135">
        <v>1233</v>
      </c>
      <c r="M135" t="str">
        <f t="shared" si="2"/>
        <v>1233</v>
      </c>
      <c r="N135" t="s">
        <v>33</v>
      </c>
      <c r="O135" t="s">
        <v>14106</v>
      </c>
      <c r="P135" t="s">
        <v>14105</v>
      </c>
      <c r="Q135">
        <v>14163</v>
      </c>
    </row>
    <row r="136" spans="1:17" x14ac:dyDescent="0.3">
      <c r="A136">
        <v>7410</v>
      </c>
      <c r="B136" t="s">
        <v>14107</v>
      </c>
      <c r="C136">
        <v>14164</v>
      </c>
      <c r="E136" t="s">
        <v>70</v>
      </c>
      <c r="F136" t="s">
        <v>14107</v>
      </c>
      <c r="G136" t="s">
        <v>5283</v>
      </c>
      <c r="H136" t="s">
        <v>184</v>
      </c>
      <c r="J136" t="s">
        <v>5400</v>
      </c>
      <c r="K136" t="s">
        <v>2844</v>
      </c>
      <c r="L136">
        <v>1235</v>
      </c>
      <c r="M136" t="str">
        <f t="shared" si="2"/>
        <v>1235</v>
      </c>
      <c r="N136" t="s">
        <v>33</v>
      </c>
      <c r="O136">
        <v>14164</v>
      </c>
      <c r="P136" t="s">
        <v>14107</v>
      </c>
      <c r="Q136">
        <v>14164</v>
      </c>
    </row>
    <row r="137" spans="1:17" x14ac:dyDescent="0.3">
      <c r="A137">
        <v>7412</v>
      </c>
      <c r="B137" t="s">
        <v>14111</v>
      </c>
      <c r="C137">
        <v>14166</v>
      </c>
      <c r="E137" t="s">
        <v>70</v>
      </c>
      <c r="F137" t="s">
        <v>14111</v>
      </c>
      <c r="G137" t="s">
        <v>14112</v>
      </c>
      <c r="H137" t="s">
        <v>14113</v>
      </c>
      <c r="J137" t="s">
        <v>5400</v>
      </c>
      <c r="K137" t="s">
        <v>79</v>
      </c>
      <c r="L137">
        <v>1211</v>
      </c>
      <c r="M137" t="str">
        <f t="shared" si="2"/>
        <v>1211</v>
      </c>
      <c r="N137" t="s">
        <v>33</v>
      </c>
      <c r="O137" t="s">
        <v>14114</v>
      </c>
      <c r="P137" t="s">
        <v>14111</v>
      </c>
      <c r="Q137">
        <v>14166</v>
      </c>
    </row>
    <row r="138" spans="1:17" x14ac:dyDescent="0.3">
      <c r="A138">
        <v>7413</v>
      </c>
      <c r="B138" t="s">
        <v>14115</v>
      </c>
      <c r="C138">
        <v>14167</v>
      </c>
      <c r="E138" t="s">
        <v>70</v>
      </c>
      <c r="F138" t="s">
        <v>14115</v>
      </c>
      <c r="G138" t="s">
        <v>14116</v>
      </c>
      <c r="H138" t="s">
        <v>184</v>
      </c>
      <c r="J138" t="s">
        <v>5400</v>
      </c>
      <c r="K138" t="s">
        <v>3114</v>
      </c>
      <c r="L138">
        <v>1240</v>
      </c>
      <c r="M138" t="str">
        <f t="shared" si="2"/>
        <v>1240</v>
      </c>
      <c r="N138" t="s">
        <v>33</v>
      </c>
      <c r="O138" t="s">
        <v>14117</v>
      </c>
      <c r="P138" t="s">
        <v>14115</v>
      </c>
      <c r="Q138">
        <v>14167</v>
      </c>
    </row>
    <row r="139" spans="1:17" x14ac:dyDescent="0.3">
      <c r="A139">
        <v>7416</v>
      </c>
      <c r="B139" t="s">
        <v>14124</v>
      </c>
      <c r="C139">
        <v>14170</v>
      </c>
      <c r="E139" t="s">
        <v>70</v>
      </c>
      <c r="F139" t="s">
        <v>14124</v>
      </c>
      <c r="G139" t="s">
        <v>5283</v>
      </c>
      <c r="H139" t="s">
        <v>184</v>
      </c>
      <c r="J139" t="s">
        <v>5400</v>
      </c>
      <c r="K139" t="s">
        <v>7465</v>
      </c>
      <c r="L139">
        <v>1232</v>
      </c>
      <c r="M139" t="str">
        <f t="shared" si="2"/>
        <v>1232</v>
      </c>
      <c r="N139" t="s">
        <v>33</v>
      </c>
      <c r="O139" t="s">
        <v>14125</v>
      </c>
      <c r="P139" t="s">
        <v>14124</v>
      </c>
      <c r="Q139">
        <v>14170</v>
      </c>
    </row>
    <row r="140" spans="1:17" x14ac:dyDescent="0.3">
      <c r="A140">
        <v>7417</v>
      </c>
      <c r="B140" t="s">
        <v>14126</v>
      </c>
      <c r="C140">
        <v>14171</v>
      </c>
      <c r="E140" t="s">
        <v>70</v>
      </c>
      <c r="F140" t="s">
        <v>14126</v>
      </c>
      <c r="G140" t="s">
        <v>5283</v>
      </c>
      <c r="H140" t="s">
        <v>184</v>
      </c>
      <c r="J140" t="s">
        <v>5400</v>
      </c>
      <c r="K140" t="s">
        <v>12249</v>
      </c>
      <c r="L140">
        <v>1246</v>
      </c>
      <c r="M140" t="str">
        <f t="shared" si="2"/>
        <v>1246</v>
      </c>
      <c r="N140" t="s">
        <v>33</v>
      </c>
      <c r="O140" t="s">
        <v>14127</v>
      </c>
      <c r="P140" t="s">
        <v>14126</v>
      </c>
      <c r="Q140">
        <v>14171</v>
      </c>
    </row>
    <row r="141" spans="1:17" x14ac:dyDescent="0.3">
      <c r="A141">
        <v>7424</v>
      </c>
      <c r="B141" t="s">
        <v>14149</v>
      </c>
      <c r="C141">
        <v>14180</v>
      </c>
      <c r="E141" t="s">
        <v>70</v>
      </c>
      <c r="F141" t="s">
        <v>14149</v>
      </c>
      <c r="G141" t="s">
        <v>14150</v>
      </c>
      <c r="H141" t="s">
        <v>184</v>
      </c>
      <c r="J141" t="s">
        <v>5400</v>
      </c>
      <c r="K141" t="s">
        <v>14151</v>
      </c>
      <c r="L141">
        <v>1243</v>
      </c>
      <c r="M141" t="str">
        <f t="shared" si="2"/>
        <v>1243</v>
      </c>
      <c r="N141" t="s">
        <v>33</v>
      </c>
      <c r="O141" t="s">
        <v>14152</v>
      </c>
      <c r="P141" t="s">
        <v>14149</v>
      </c>
      <c r="Q141">
        <v>14180</v>
      </c>
    </row>
    <row r="142" spans="1:17" x14ac:dyDescent="0.3">
      <c r="A142">
        <v>7433</v>
      </c>
      <c r="B142" t="s">
        <v>14188</v>
      </c>
      <c r="C142">
        <v>14189</v>
      </c>
      <c r="E142" t="s">
        <v>70</v>
      </c>
      <c r="F142" t="s">
        <v>14188</v>
      </c>
      <c r="G142" t="s">
        <v>5283</v>
      </c>
      <c r="H142" t="s">
        <v>14189</v>
      </c>
      <c r="J142" t="s">
        <v>5400</v>
      </c>
      <c r="K142" t="s">
        <v>14190</v>
      </c>
      <c r="L142">
        <v>12031205</v>
      </c>
      <c r="M142" t="str">
        <f t="shared" si="2"/>
        <v>1205</v>
      </c>
      <c r="N142" t="s">
        <v>33</v>
      </c>
      <c r="O142" t="s">
        <v>14191</v>
      </c>
      <c r="P142" t="s">
        <v>14188</v>
      </c>
      <c r="Q142">
        <v>14189</v>
      </c>
    </row>
    <row r="143" spans="1:17" x14ac:dyDescent="0.3">
      <c r="A143">
        <v>7434</v>
      </c>
      <c r="B143" t="s">
        <v>14192</v>
      </c>
      <c r="C143">
        <v>14190</v>
      </c>
      <c r="E143" t="s">
        <v>70</v>
      </c>
      <c r="F143" t="s">
        <v>14192</v>
      </c>
      <c r="G143" t="s">
        <v>5283</v>
      </c>
      <c r="H143" t="s">
        <v>14193</v>
      </c>
      <c r="J143" t="s">
        <v>5400</v>
      </c>
      <c r="K143" t="s">
        <v>14194</v>
      </c>
      <c r="L143">
        <v>11841196</v>
      </c>
      <c r="M143" t="str">
        <f t="shared" si="2"/>
        <v>1196</v>
      </c>
      <c r="N143" t="s">
        <v>33</v>
      </c>
      <c r="O143" t="s">
        <v>14195</v>
      </c>
      <c r="P143" t="s">
        <v>14192</v>
      </c>
      <c r="Q143">
        <v>14190</v>
      </c>
    </row>
    <row r="144" spans="1:17" x14ac:dyDescent="0.3">
      <c r="A144">
        <v>7435</v>
      </c>
      <c r="B144" t="s">
        <v>14196</v>
      </c>
      <c r="C144">
        <v>14191</v>
      </c>
      <c r="E144" t="s">
        <v>70</v>
      </c>
      <c r="F144" t="s">
        <v>14196</v>
      </c>
      <c r="G144" t="s">
        <v>5283</v>
      </c>
      <c r="H144" t="s">
        <v>14197</v>
      </c>
      <c r="J144" t="s">
        <v>5400</v>
      </c>
      <c r="K144" t="s">
        <v>14198</v>
      </c>
      <c r="L144">
        <v>12031206</v>
      </c>
      <c r="M144" t="str">
        <f t="shared" si="2"/>
        <v>1206</v>
      </c>
      <c r="N144" t="s">
        <v>33</v>
      </c>
      <c r="O144" t="s">
        <v>14199</v>
      </c>
      <c r="P144" t="s">
        <v>14196</v>
      </c>
      <c r="Q144">
        <v>14191</v>
      </c>
    </row>
    <row r="145" spans="1:17" x14ac:dyDescent="0.3">
      <c r="A145">
        <v>7440</v>
      </c>
      <c r="B145" t="s">
        <v>14215</v>
      </c>
      <c r="C145">
        <v>14196</v>
      </c>
      <c r="E145" t="s">
        <v>70</v>
      </c>
      <c r="F145" t="s">
        <v>14215</v>
      </c>
      <c r="G145" t="s">
        <v>5283</v>
      </c>
      <c r="H145" t="s">
        <v>14216</v>
      </c>
      <c r="J145" t="s">
        <v>5400</v>
      </c>
      <c r="K145" t="s">
        <v>14217</v>
      </c>
      <c r="L145">
        <v>1240</v>
      </c>
      <c r="M145" t="str">
        <f t="shared" si="2"/>
        <v>1240</v>
      </c>
      <c r="N145" t="s">
        <v>33</v>
      </c>
      <c r="O145" t="s">
        <v>14218</v>
      </c>
      <c r="P145" t="s">
        <v>14215</v>
      </c>
      <c r="Q145">
        <v>14196</v>
      </c>
    </row>
    <row r="146" spans="1:17" x14ac:dyDescent="0.3">
      <c r="A146">
        <v>7365</v>
      </c>
      <c r="B146" t="s">
        <v>14235</v>
      </c>
      <c r="C146">
        <v>14116</v>
      </c>
      <c r="E146" t="s">
        <v>70</v>
      </c>
      <c r="F146" t="s">
        <v>14235</v>
      </c>
      <c r="G146" t="s">
        <v>5283</v>
      </c>
      <c r="H146" t="s">
        <v>184</v>
      </c>
      <c r="J146" t="s">
        <v>5400</v>
      </c>
      <c r="K146" t="s">
        <v>14236</v>
      </c>
      <c r="L146">
        <v>1214</v>
      </c>
      <c r="M146" t="str">
        <f t="shared" si="2"/>
        <v>1214</v>
      </c>
      <c r="N146" t="s">
        <v>220</v>
      </c>
      <c r="O146" t="s">
        <v>14237</v>
      </c>
      <c r="P146" t="s">
        <v>14235</v>
      </c>
      <c r="Q146">
        <v>14116</v>
      </c>
    </row>
    <row r="147" spans="1:17" x14ac:dyDescent="0.3">
      <c r="A147">
        <v>7371</v>
      </c>
      <c r="B147" t="s">
        <v>14259</v>
      </c>
      <c r="C147">
        <v>14122</v>
      </c>
      <c r="E147" t="s">
        <v>70</v>
      </c>
      <c r="F147" t="s">
        <v>14259</v>
      </c>
      <c r="G147" t="s">
        <v>5283</v>
      </c>
      <c r="H147" t="s">
        <v>14260</v>
      </c>
      <c r="J147" t="s">
        <v>5400</v>
      </c>
      <c r="K147" t="s">
        <v>14261</v>
      </c>
      <c r="L147">
        <v>1206</v>
      </c>
      <c r="M147" t="str">
        <f t="shared" si="2"/>
        <v>1206</v>
      </c>
      <c r="N147" t="s">
        <v>49</v>
      </c>
      <c r="O147" t="s">
        <v>14262</v>
      </c>
      <c r="P147" t="s">
        <v>14259</v>
      </c>
      <c r="Q147">
        <v>14122</v>
      </c>
    </row>
    <row r="148" spans="1:17" x14ac:dyDescent="0.3">
      <c r="A148">
        <v>7372</v>
      </c>
      <c r="B148" t="s">
        <v>14263</v>
      </c>
      <c r="C148">
        <v>14123</v>
      </c>
      <c r="E148" t="s">
        <v>70</v>
      </c>
      <c r="F148" t="s">
        <v>14263</v>
      </c>
      <c r="G148" t="s">
        <v>5283</v>
      </c>
      <c r="H148" t="s">
        <v>184</v>
      </c>
      <c r="J148" t="s">
        <v>5400</v>
      </c>
      <c r="K148" t="s">
        <v>14264</v>
      </c>
      <c r="L148">
        <v>1238</v>
      </c>
      <c r="M148" t="str">
        <f t="shared" si="2"/>
        <v>1238</v>
      </c>
      <c r="N148" t="s">
        <v>33</v>
      </c>
      <c r="O148" t="s">
        <v>14265</v>
      </c>
      <c r="P148" t="s">
        <v>14263</v>
      </c>
      <c r="Q148">
        <v>14123</v>
      </c>
    </row>
    <row r="149" spans="1:17" x14ac:dyDescent="0.3">
      <c r="A149">
        <v>7373</v>
      </c>
      <c r="B149" t="s">
        <v>14266</v>
      </c>
      <c r="C149">
        <v>14124</v>
      </c>
      <c r="E149" t="s">
        <v>70</v>
      </c>
      <c r="F149" t="s">
        <v>14266</v>
      </c>
      <c r="G149" t="s">
        <v>14150</v>
      </c>
      <c r="H149" t="s">
        <v>14267</v>
      </c>
      <c r="J149" t="s">
        <v>5400</v>
      </c>
      <c r="K149" t="s">
        <v>7465</v>
      </c>
      <c r="L149">
        <v>1232</v>
      </c>
      <c r="M149" t="str">
        <f t="shared" si="2"/>
        <v>1232</v>
      </c>
      <c r="N149" t="s">
        <v>33</v>
      </c>
      <c r="O149" t="s">
        <v>14268</v>
      </c>
      <c r="P149" t="s">
        <v>14266</v>
      </c>
      <c r="Q149">
        <v>14124</v>
      </c>
    </row>
    <row r="150" spans="1:17" x14ac:dyDescent="0.3">
      <c r="A150">
        <v>7374</v>
      </c>
      <c r="B150" t="s">
        <v>14269</v>
      </c>
      <c r="C150">
        <v>14125</v>
      </c>
      <c r="E150" t="s">
        <v>70</v>
      </c>
      <c r="F150" t="s">
        <v>14269</v>
      </c>
      <c r="G150" t="s">
        <v>5283</v>
      </c>
      <c r="H150" t="s">
        <v>14270</v>
      </c>
      <c r="J150" t="s">
        <v>5400</v>
      </c>
      <c r="K150" t="s">
        <v>5014</v>
      </c>
      <c r="L150">
        <v>1238</v>
      </c>
      <c r="M150" t="str">
        <f t="shared" si="2"/>
        <v>1238</v>
      </c>
      <c r="N150" t="s">
        <v>33</v>
      </c>
      <c r="O150" t="s">
        <v>14271</v>
      </c>
      <c r="P150" t="s">
        <v>14269</v>
      </c>
      <c r="Q150">
        <v>14125</v>
      </c>
    </row>
    <row r="151" spans="1:17" x14ac:dyDescent="0.3">
      <c r="A151">
        <v>7375</v>
      </c>
      <c r="B151" t="s">
        <v>14272</v>
      </c>
      <c r="C151">
        <v>14126</v>
      </c>
      <c r="E151" t="s">
        <v>70</v>
      </c>
      <c r="F151" t="s">
        <v>14272</v>
      </c>
      <c r="G151" t="s">
        <v>5283</v>
      </c>
      <c r="H151" t="s">
        <v>184</v>
      </c>
      <c r="J151" t="s">
        <v>5400</v>
      </c>
      <c r="K151" t="s">
        <v>14273</v>
      </c>
      <c r="L151">
        <v>1244</v>
      </c>
      <c r="M151" t="str">
        <f t="shared" si="2"/>
        <v>1244</v>
      </c>
      <c r="N151" t="s">
        <v>55</v>
      </c>
      <c r="O151" t="s">
        <v>14274</v>
      </c>
      <c r="P151" t="s">
        <v>14272</v>
      </c>
      <c r="Q151">
        <v>14126</v>
      </c>
    </row>
    <row r="152" spans="1:17" x14ac:dyDescent="0.3">
      <c r="A152">
        <v>7376</v>
      </c>
      <c r="B152" t="s">
        <v>14275</v>
      </c>
      <c r="C152">
        <v>14127</v>
      </c>
      <c r="E152" t="s">
        <v>70</v>
      </c>
      <c r="F152" t="s">
        <v>14275</v>
      </c>
      <c r="G152" t="s">
        <v>5283</v>
      </c>
      <c r="H152" t="s">
        <v>14276</v>
      </c>
      <c r="J152" t="s">
        <v>5400</v>
      </c>
      <c r="K152" t="s">
        <v>14277</v>
      </c>
      <c r="L152">
        <v>1214</v>
      </c>
      <c r="M152" t="str">
        <f t="shared" si="2"/>
        <v>1214</v>
      </c>
      <c r="N152" t="s">
        <v>220</v>
      </c>
      <c r="O152" t="s">
        <v>14278</v>
      </c>
      <c r="P152" t="s">
        <v>14275</v>
      </c>
      <c r="Q152">
        <v>14127</v>
      </c>
    </row>
    <row r="153" spans="1:17" x14ac:dyDescent="0.3">
      <c r="A153">
        <v>7377</v>
      </c>
      <c r="B153" t="s">
        <v>14279</v>
      </c>
      <c r="C153">
        <v>14128</v>
      </c>
      <c r="E153" t="s">
        <v>70</v>
      </c>
      <c r="F153" t="s">
        <v>14279</v>
      </c>
      <c r="G153" t="s">
        <v>5283</v>
      </c>
      <c r="H153" t="s">
        <v>184</v>
      </c>
      <c r="J153" t="s">
        <v>5400</v>
      </c>
      <c r="K153" t="s">
        <v>5014</v>
      </c>
      <c r="L153">
        <v>1238</v>
      </c>
      <c r="M153" t="str">
        <f t="shared" si="2"/>
        <v>1238</v>
      </c>
      <c r="N153" t="s">
        <v>33</v>
      </c>
      <c r="O153" t="s">
        <v>14280</v>
      </c>
      <c r="P153" t="s">
        <v>14279</v>
      </c>
      <c r="Q153">
        <v>14128</v>
      </c>
    </row>
    <row r="154" spans="1:17" x14ac:dyDescent="0.3">
      <c r="A154">
        <v>7378</v>
      </c>
      <c r="B154" t="s">
        <v>14281</v>
      </c>
      <c r="C154">
        <v>14129</v>
      </c>
      <c r="E154" t="s">
        <v>70</v>
      </c>
      <c r="F154" t="s">
        <v>14281</v>
      </c>
      <c r="G154" t="s">
        <v>5283</v>
      </c>
      <c r="H154" t="s">
        <v>14282</v>
      </c>
      <c r="J154" t="s">
        <v>5400</v>
      </c>
      <c r="K154" t="s">
        <v>5134</v>
      </c>
      <c r="L154">
        <v>1180</v>
      </c>
      <c r="M154" t="str">
        <f t="shared" si="2"/>
        <v>1180</v>
      </c>
      <c r="N154" t="s">
        <v>22</v>
      </c>
      <c r="O154" t="s">
        <v>14283</v>
      </c>
      <c r="P154" t="s">
        <v>14281</v>
      </c>
      <c r="Q154">
        <v>14129</v>
      </c>
    </row>
    <row r="155" spans="1:17" x14ac:dyDescent="0.3">
      <c r="A155">
        <v>7381</v>
      </c>
      <c r="B155" t="s">
        <v>14290</v>
      </c>
      <c r="C155">
        <v>14132</v>
      </c>
      <c r="E155" t="s">
        <v>70</v>
      </c>
      <c r="F155" t="s">
        <v>14290</v>
      </c>
      <c r="G155" t="s">
        <v>14253</v>
      </c>
      <c r="H155" t="s">
        <v>184</v>
      </c>
      <c r="J155" t="s">
        <v>5400</v>
      </c>
      <c r="K155" t="s">
        <v>3114</v>
      </c>
      <c r="L155">
        <v>1240</v>
      </c>
      <c r="M155" t="str">
        <f t="shared" si="2"/>
        <v>1240</v>
      </c>
      <c r="N155" t="s">
        <v>33</v>
      </c>
      <c r="O155" t="s">
        <v>14291</v>
      </c>
      <c r="P155" t="s">
        <v>14290</v>
      </c>
      <c r="Q155">
        <v>14132</v>
      </c>
    </row>
    <row r="156" spans="1:17" x14ac:dyDescent="0.3">
      <c r="A156">
        <v>7382</v>
      </c>
      <c r="B156" t="s">
        <v>14292</v>
      </c>
      <c r="C156">
        <v>14133</v>
      </c>
      <c r="E156" t="s">
        <v>70</v>
      </c>
      <c r="F156" t="s">
        <v>14292</v>
      </c>
      <c r="G156" t="s">
        <v>5283</v>
      </c>
      <c r="H156" t="s">
        <v>184</v>
      </c>
      <c r="J156" t="s">
        <v>5400</v>
      </c>
      <c r="K156" t="s">
        <v>14244</v>
      </c>
      <c r="L156">
        <v>1244</v>
      </c>
      <c r="M156" t="str">
        <f t="shared" si="2"/>
        <v>1244</v>
      </c>
      <c r="N156" t="s">
        <v>92</v>
      </c>
      <c r="O156" t="s">
        <v>14293</v>
      </c>
      <c r="P156" t="s">
        <v>14292</v>
      </c>
      <c r="Q156">
        <v>14133</v>
      </c>
    </row>
    <row r="157" spans="1:17" x14ac:dyDescent="0.3">
      <c r="A157">
        <v>7383</v>
      </c>
      <c r="B157" t="s">
        <v>14294</v>
      </c>
      <c r="C157">
        <v>14134</v>
      </c>
      <c r="E157" t="s">
        <v>70</v>
      </c>
      <c r="F157" t="s">
        <v>14294</v>
      </c>
      <c r="G157" t="s">
        <v>5283</v>
      </c>
      <c r="H157" t="s">
        <v>184</v>
      </c>
      <c r="J157" t="s">
        <v>5400</v>
      </c>
      <c r="K157" t="s">
        <v>5852</v>
      </c>
      <c r="L157">
        <v>1217</v>
      </c>
      <c r="M157" t="str">
        <f t="shared" si="2"/>
        <v>1217</v>
      </c>
      <c r="N157" t="s">
        <v>33</v>
      </c>
      <c r="O157" t="s">
        <v>14295</v>
      </c>
      <c r="P157" t="s">
        <v>14294</v>
      </c>
      <c r="Q157">
        <v>14134</v>
      </c>
    </row>
    <row r="158" spans="1:17" x14ac:dyDescent="0.3">
      <c r="A158">
        <v>7384</v>
      </c>
      <c r="B158" t="s">
        <v>14296</v>
      </c>
      <c r="C158">
        <v>14135</v>
      </c>
      <c r="E158" t="s">
        <v>70</v>
      </c>
      <c r="F158" t="s">
        <v>14296</v>
      </c>
      <c r="G158" t="s">
        <v>5283</v>
      </c>
      <c r="H158" t="s">
        <v>14297</v>
      </c>
      <c r="J158" t="s">
        <v>5400</v>
      </c>
      <c r="K158" t="s">
        <v>458</v>
      </c>
      <c r="L158">
        <v>1189</v>
      </c>
      <c r="M158" t="str">
        <f t="shared" si="2"/>
        <v>1189</v>
      </c>
      <c r="N158" t="s">
        <v>33</v>
      </c>
      <c r="O158" t="s">
        <v>14298</v>
      </c>
      <c r="P158" t="s">
        <v>14296</v>
      </c>
      <c r="Q158">
        <v>14135</v>
      </c>
    </row>
    <row r="159" spans="1:17" x14ac:dyDescent="0.3">
      <c r="A159">
        <v>7385</v>
      </c>
      <c r="B159" t="s">
        <v>14299</v>
      </c>
      <c r="C159">
        <v>14136</v>
      </c>
      <c r="E159" t="s">
        <v>70</v>
      </c>
      <c r="F159" t="s">
        <v>14299</v>
      </c>
      <c r="G159" t="s">
        <v>5283</v>
      </c>
      <c r="H159" t="s">
        <v>14300</v>
      </c>
      <c r="J159" t="s">
        <v>5400</v>
      </c>
      <c r="K159" t="s">
        <v>14301</v>
      </c>
      <c r="L159">
        <v>11981203</v>
      </c>
      <c r="M159" t="str">
        <f t="shared" si="2"/>
        <v>1203</v>
      </c>
      <c r="N159" t="s">
        <v>33</v>
      </c>
      <c r="O159" t="s">
        <v>14302</v>
      </c>
      <c r="P159" t="s">
        <v>14299</v>
      </c>
      <c r="Q159">
        <v>14136</v>
      </c>
    </row>
    <row r="160" spans="1:17" x14ac:dyDescent="0.3">
      <c r="A160">
        <v>7387</v>
      </c>
      <c r="B160" t="s">
        <v>14306</v>
      </c>
      <c r="C160">
        <v>14138</v>
      </c>
      <c r="E160" t="s">
        <v>70</v>
      </c>
      <c r="F160" t="s">
        <v>14306</v>
      </c>
      <c r="G160" t="s">
        <v>5283</v>
      </c>
      <c r="H160" t="s">
        <v>14307</v>
      </c>
      <c r="J160" t="s">
        <v>5400</v>
      </c>
      <c r="K160" t="s">
        <v>2694</v>
      </c>
      <c r="L160">
        <v>1206</v>
      </c>
      <c r="M160" t="str">
        <f t="shared" si="2"/>
        <v>1206</v>
      </c>
      <c r="N160" t="s">
        <v>33</v>
      </c>
      <c r="O160" t="s">
        <v>14308</v>
      </c>
      <c r="P160" t="s">
        <v>14306</v>
      </c>
      <c r="Q160">
        <v>14138</v>
      </c>
    </row>
    <row r="161" spans="1:17" x14ac:dyDescent="0.3">
      <c r="A161">
        <v>7389</v>
      </c>
      <c r="B161" t="s">
        <v>14311</v>
      </c>
      <c r="C161">
        <v>14141</v>
      </c>
      <c r="E161" t="s">
        <v>70</v>
      </c>
      <c r="F161" t="s">
        <v>14311</v>
      </c>
      <c r="G161" t="s">
        <v>5283</v>
      </c>
      <c r="H161" t="s">
        <v>184</v>
      </c>
      <c r="J161" t="s">
        <v>5400</v>
      </c>
      <c r="K161" t="s">
        <v>5458</v>
      </c>
      <c r="L161">
        <v>1221</v>
      </c>
      <c r="M161" t="str">
        <f t="shared" si="2"/>
        <v>1221</v>
      </c>
      <c r="N161" t="s">
        <v>33</v>
      </c>
      <c r="O161" t="s">
        <v>14312</v>
      </c>
      <c r="P161" t="s">
        <v>14311</v>
      </c>
      <c r="Q161">
        <v>14141</v>
      </c>
    </row>
    <row r="162" spans="1:17" x14ac:dyDescent="0.3">
      <c r="A162">
        <v>7390</v>
      </c>
      <c r="B162" t="s">
        <v>14313</v>
      </c>
      <c r="C162">
        <v>14142</v>
      </c>
      <c r="E162" t="s">
        <v>70</v>
      </c>
      <c r="F162" t="s">
        <v>14313</v>
      </c>
      <c r="G162" t="s">
        <v>5283</v>
      </c>
      <c r="H162" t="s">
        <v>184</v>
      </c>
      <c r="J162" t="s">
        <v>5400</v>
      </c>
      <c r="K162" t="s">
        <v>7465</v>
      </c>
      <c r="L162">
        <v>1232</v>
      </c>
      <c r="M162" t="str">
        <f t="shared" si="2"/>
        <v>1232</v>
      </c>
      <c r="N162" t="s">
        <v>33</v>
      </c>
      <c r="O162" t="s">
        <v>14314</v>
      </c>
      <c r="P162" t="s">
        <v>14313</v>
      </c>
      <c r="Q162">
        <v>14142</v>
      </c>
    </row>
    <row r="163" spans="1:17" x14ac:dyDescent="0.3">
      <c r="A163">
        <v>7391</v>
      </c>
      <c r="B163" t="s">
        <v>14315</v>
      </c>
      <c r="C163">
        <v>14143</v>
      </c>
      <c r="E163" t="s">
        <v>70</v>
      </c>
      <c r="F163" t="s">
        <v>14315</v>
      </c>
      <c r="G163" t="s">
        <v>5283</v>
      </c>
      <c r="H163" t="s">
        <v>184</v>
      </c>
      <c r="J163" t="s">
        <v>5400</v>
      </c>
      <c r="K163" t="s">
        <v>5852</v>
      </c>
      <c r="L163">
        <v>1217</v>
      </c>
      <c r="M163" t="str">
        <f t="shared" si="2"/>
        <v>1217</v>
      </c>
      <c r="N163" t="s">
        <v>33</v>
      </c>
      <c r="O163" t="s">
        <v>14316</v>
      </c>
      <c r="P163" t="s">
        <v>14315</v>
      </c>
      <c r="Q163">
        <v>14143</v>
      </c>
    </row>
    <row r="164" spans="1:17" x14ac:dyDescent="0.3">
      <c r="A164">
        <v>7393</v>
      </c>
      <c r="B164" t="s">
        <v>14321</v>
      </c>
      <c r="C164">
        <v>14147</v>
      </c>
      <c r="E164" t="s">
        <v>70</v>
      </c>
      <c r="F164" t="s">
        <v>14321</v>
      </c>
      <c r="G164" t="s">
        <v>5283</v>
      </c>
      <c r="H164" t="s">
        <v>184</v>
      </c>
      <c r="J164" t="s">
        <v>5400</v>
      </c>
      <c r="K164" t="s">
        <v>14322</v>
      </c>
      <c r="L164">
        <v>1267</v>
      </c>
      <c r="M164" t="str">
        <f t="shared" si="2"/>
        <v>1267</v>
      </c>
      <c r="N164" t="s">
        <v>33</v>
      </c>
      <c r="O164" t="s">
        <v>14323</v>
      </c>
      <c r="P164" t="s">
        <v>14321</v>
      </c>
      <c r="Q164">
        <v>14147</v>
      </c>
    </row>
    <row r="165" spans="1:17" x14ac:dyDescent="0.3">
      <c r="A165">
        <v>7394</v>
      </c>
      <c r="B165" t="s">
        <v>14324</v>
      </c>
      <c r="C165">
        <v>14148</v>
      </c>
      <c r="E165" t="s">
        <v>70</v>
      </c>
      <c r="F165" t="s">
        <v>14324</v>
      </c>
      <c r="G165" t="s">
        <v>70</v>
      </c>
      <c r="H165" t="s">
        <v>184</v>
      </c>
      <c r="J165" t="s">
        <v>5400</v>
      </c>
      <c r="K165" t="s">
        <v>2844</v>
      </c>
      <c r="L165">
        <v>1235</v>
      </c>
      <c r="M165" t="str">
        <f t="shared" si="2"/>
        <v>1235</v>
      </c>
      <c r="N165" t="s">
        <v>33</v>
      </c>
      <c r="O165" t="s">
        <v>14325</v>
      </c>
      <c r="P165" t="s">
        <v>14324</v>
      </c>
      <c r="Q165">
        <v>14148</v>
      </c>
    </row>
    <row r="166" spans="1:17" x14ac:dyDescent="0.3">
      <c r="A166">
        <v>7395</v>
      </c>
      <c r="B166" t="s">
        <v>14326</v>
      </c>
      <c r="C166">
        <v>14149</v>
      </c>
      <c r="E166" t="s">
        <v>70</v>
      </c>
      <c r="F166" t="s">
        <v>14326</v>
      </c>
      <c r="G166" t="s">
        <v>14327</v>
      </c>
      <c r="H166" t="s">
        <v>184</v>
      </c>
      <c r="J166" t="s">
        <v>5400</v>
      </c>
      <c r="K166" t="s">
        <v>2844</v>
      </c>
      <c r="L166">
        <v>1235</v>
      </c>
      <c r="M166" t="str">
        <f t="shared" si="2"/>
        <v>1235</v>
      </c>
      <c r="N166" t="s">
        <v>33</v>
      </c>
      <c r="O166" t="s">
        <v>14328</v>
      </c>
      <c r="P166" t="s">
        <v>14326</v>
      </c>
      <c r="Q166">
        <v>14149</v>
      </c>
    </row>
    <row r="167" spans="1:17" x14ac:dyDescent="0.3">
      <c r="A167">
        <v>7396</v>
      </c>
      <c r="B167" t="s">
        <v>14329</v>
      </c>
      <c r="C167">
        <v>14150</v>
      </c>
      <c r="E167" t="s">
        <v>70</v>
      </c>
      <c r="F167" t="s">
        <v>14329</v>
      </c>
      <c r="G167" t="s">
        <v>14327</v>
      </c>
      <c r="H167" t="s">
        <v>184</v>
      </c>
      <c r="J167" t="s">
        <v>5400</v>
      </c>
      <c r="K167" t="s">
        <v>5656</v>
      </c>
      <c r="L167">
        <v>1237</v>
      </c>
      <c r="M167" t="str">
        <f t="shared" si="2"/>
        <v>1237</v>
      </c>
      <c r="N167" t="s">
        <v>33</v>
      </c>
      <c r="O167" t="s">
        <v>14330</v>
      </c>
      <c r="P167" t="s">
        <v>14329</v>
      </c>
      <c r="Q167">
        <v>14150</v>
      </c>
    </row>
    <row r="168" spans="1:17" x14ac:dyDescent="0.3">
      <c r="A168">
        <v>7397</v>
      </c>
      <c r="B168" t="s">
        <v>14331</v>
      </c>
      <c r="C168">
        <v>14151</v>
      </c>
      <c r="E168" t="s">
        <v>70</v>
      </c>
      <c r="F168" t="s">
        <v>14331</v>
      </c>
      <c r="G168" t="s">
        <v>14327</v>
      </c>
      <c r="H168" t="s">
        <v>184</v>
      </c>
      <c r="J168" t="s">
        <v>5400</v>
      </c>
      <c r="K168" t="s">
        <v>3114</v>
      </c>
      <c r="L168">
        <v>1240</v>
      </c>
      <c r="M168" t="str">
        <f t="shared" si="2"/>
        <v>1240</v>
      </c>
      <c r="N168" t="s">
        <v>33</v>
      </c>
      <c r="O168" t="s">
        <v>14332</v>
      </c>
      <c r="P168" t="s">
        <v>14331</v>
      </c>
      <c r="Q168">
        <v>14151</v>
      </c>
    </row>
    <row r="169" spans="1:17" x14ac:dyDescent="0.3">
      <c r="A169">
        <v>7398</v>
      </c>
      <c r="B169" t="s">
        <v>14333</v>
      </c>
      <c r="C169">
        <v>14152</v>
      </c>
      <c r="E169" t="s">
        <v>70</v>
      </c>
      <c r="F169" t="s">
        <v>14333</v>
      </c>
      <c r="G169" t="s">
        <v>14334</v>
      </c>
      <c r="H169" t="s">
        <v>184</v>
      </c>
      <c r="J169" t="s">
        <v>5400</v>
      </c>
      <c r="K169" t="s">
        <v>3114</v>
      </c>
      <c r="L169">
        <v>1240</v>
      </c>
      <c r="M169" t="str">
        <f t="shared" si="2"/>
        <v>1240</v>
      </c>
      <c r="N169" t="s">
        <v>33</v>
      </c>
      <c r="O169" t="s">
        <v>14335</v>
      </c>
      <c r="P169" t="s">
        <v>14333</v>
      </c>
      <c r="Q169">
        <v>14152</v>
      </c>
    </row>
    <row r="170" spans="1:17" x14ac:dyDescent="0.3">
      <c r="A170">
        <v>7399</v>
      </c>
      <c r="B170" t="s">
        <v>14336</v>
      </c>
      <c r="C170">
        <v>14153</v>
      </c>
      <c r="E170" t="s">
        <v>70</v>
      </c>
      <c r="F170" t="s">
        <v>14336</v>
      </c>
      <c r="G170" t="s">
        <v>14337</v>
      </c>
      <c r="H170" t="s">
        <v>184</v>
      </c>
      <c r="J170" t="s">
        <v>5400</v>
      </c>
      <c r="K170" t="s">
        <v>14338</v>
      </c>
      <c r="L170">
        <v>1245</v>
      </c>
      <c r="M170" t="str">
        <f t="shared" si="2"/>
        <v>1245</v>
      </c>
      <c r="N170" t="s">
        <v>67</v>
      </c>
      <c r="O170" t="s">
        <v>14339</v>
      </c>
      <c r="P170" t="s">
        <v>14336</v>
      </c>
      <c r="Q170">
        <v>14153</v>
      </c>
    </row>
    <row r="171" spans="1:17" x14ac:dyDescent="0.3">
      <c r="A171">
        <v>7359</v>
      </c>
      <c r="B171" t="s">
        <v>14490</v>
      </c>
      <c r="C171">
        <v>14108</v>
      </c>
      <c r="E171" t="s">
        <v>70</v>
      </c>
      <c r="F171" t="s">
        <v>14490</v>
      </c>
      <c r="G171" t="s">
        <v>5283</v>
      </c>
      <c r="H171" t="s">
        <v>184</v>
      </c>
      <c r="J171" t="s">
        <v>5400</v>
      </c>
      <c r="K171" t="s">
        <v>494</v>
      </c>
      <c r="L171">
        <v>1239</v>
      </c>
      <c r="M171" t="str">
        <f t="shared" si="2"/>
        <v>1239</v>
      </c>
      <c r="N171" t="s">
        <v>33</v>
      </c>
      <c r="O171" t="s">
        <v>14491</v>
      </c>
      <c r="P171" t="s">
        <v>14490</v>
      </c>
      <c r="Q171">
        <v>14108</v>
      </c>
    </row>
    <row r="172" spans="1:17" x14ac:dyDescent="0.3">
      <c r="A172">
        <v>7241</v>
      </c>
      <c r="B172" t="s">
        <v>14653</v>
      </c>
      <c r="C172">
        <v>13986</v>
      </c>
      <c r="E172" t="s">
        <v>70</v>
      </c>
      <c r="F172" t="s">
        <v>14653</v>
      </c>
      <c r="G172" t="s">
        <v>5283</v>
      </c>
      <c r="H172" t="s">
        <v>14654</v>
      </c>
      <c r="J172" t="s">
        <v>5400</v>
      </c>
      <c r="K172" t="s">
        <v>14655</v>
      </c>
      <c r="L172">
        <v>1178</v>
      </c>
      <c r="M172" t="str">
        <f t="shared" si="2"/>
        <v>1178</v>
      </c>
      <c r="N172" t="s">
        <v>33</v>
      </c>
      <c r="O172" t="s">
        <v>14656</v>
      </c>
      <c r="P172" t="s">
        <v>14653</v>
      </c>
      <c r="Q172">
        <v>13986</v>
      </c>
    </row>
    <row r="173" spans="1:17" x14ac:dyDescent="0.3">
      <c r="A173">
        <v>7244</v>
      </c>
      <c r="B173" t="s">
        <v>14664</v>
      </c>
      <c r="C173">
        <v>13989</v>
      </c>
      <c r="E173" t="s">
        <v>70</v>
      </c>
      <c r="F173" t="s">
        <v>14664</v>
      </c>
      <c r="G173" t="s">
        <v>5283</v>
      </c>
      <c r="H173" t="s">
        <v>184</v>
      </c>
      <c r="J173" t="s">
        <v>5400</v>
      </c>
      <c r="K173" t="s">
        <v>3421</v>
      </c>
      <c r="L173">
        <v>1203</v>
      </c>
      <c r="M173" t="str">
        <f t="shared" si="2"/>
        <v>1203</v>
      </c>
      <c r="N173" t="s">
        <v>33</v>
      </c>
      <c r="O173" t="s">
        <v>14665</v>
      </c>
      <c r="P173" t="s">
        <v>14664</v>
      </c>
      <c r="Q173">
        <v>13989</v>
      </c>
    </row>
    <row r="174" spans="1:17" x14ac:dyDescent="0.3">
      <c r="A174">
        <v>7252</v>
      </c>
      <c r="B174" t="s">
        <v>14690</v>
      </c>
      <c r="C174">
        <v>13997</v>
      </c>
      <c r="E174" t="s">
        <v>70</v>
      </c>
      <c r="F174" t="s">
        <v>14690</v>
      </c>
      <c r="G174" t="s">
        <v>5283</v>
      </c>
      <c r="H174" t="s">
        <v>184</v>
      </c>
      <c r="J174" t="s">
        <v>5400</v>
      </c>
      <c r="K174" t="s">
        <v>14691</v>
      </c>
      <c r="L174">
        <v>1219</v>
      </c>
      <c r="M174" t="str">
        <f t="shared" si="2"/>
        <v>1219</v>
      </c>
      <c r="N174" t="s">
        <v>67</v>
      </c>
      <c r="O174" t="s">
        <v>14692</v>
      </c>
      <c r="P174" t="s">
        <v>14690</v>
      </c>
      <c r="Q174">
        <v>13997</v>
      </c>
    </row>
    <row r="175" spans="1:17" x14ac:dyDescent="0.3">
      <c r="A175">
        <v>7253</v>
      </c>
      <c r="B175" t="s">
        <v>14693</v>
      </c>
      <c r="C175">
        <v>13998</v>
      </c>
      <c r="E175" t="s">
        <v>70</v>
      </c>
      <c r="F175" t="s">
        <v>14693</v>
      </c>
      <c r="G175" t="s">
        <v>14248</v>
      </c>
      <c r="H175" t="s">
        <v>184</v>
      </c>
      <c r="J175" t="s">
        <v>5400</v>
      </c>
      <c r="K175" t="s">
        <v>14694</v>
      </c>
      <c r="L175">
        <v>1228</v>
      </c>
      <c r="M175" t="str">
        <f t="shared" si="2"/>
        <v>1228</v>
      </c>
      <c r="N175" t="s">
        <v>67</v>
      </c>
      <c r="O175" t="s">
        <v>14695</v>
      </c>
      <c r="P175" t="s">
        <v>14693</v>
      </c>
      <c r="Q175">
        <v>13998</v>
      </c>
    </row>
    <row r="176" spans="1:17" x14ac:dyDescent="0.3">
      <c r="A176">
        <v>7254</v>
      </c>
      <c r="B176" t="s">
        <v>14696</v>
      </c>
      <c r="C176">
        <v>14001</v>
      </c>
      <c r="E176" t="s">
        <v>70</v>
      </c>
      <c r="F176" t="s">
        <v>14696</v>
      </c>
      <c r="G176" t="s">
        <v>5283</v>
      </c>
      <c r="H176" t="s">
        <v>184</v>
      </c>
      <c r="J176" t="s">
        <v>5400</v>
      </c>
      <c r="K176" t="s">
        <v>990</v>
      </c>
      <c r="L176">
        <v>1192</v>
      </c>
      <c r="M176" t="str">
        <f t="shared" si="2"/>
        <v>1192</v>
      </c>
      <c r="N176" t="s">
        <v>33</v>
      </c>
      <c r="O176" t="s">
        <v>14697</v>
      </c>
      <c r="P176" t="s">
        <v>14696</v>
      </c>
      <c r="Q176">
        <v>14001</v>
      </c>
    </row>
    <row r="177" spans="1:17" x14ac:dyDescent="0.3">
      <c r="A177">
        <v>7255</v>
      </c>
      <c r="B177" t="s">
        <v>14698</v>
      </c>
      <c r="C177">
        <v>14002</v>
      </c>
      <c r="E177" t="s">
        <v>70</v>
      </c>
      <c r="F177" t="s">
        <v>14698</v>
      </c>
      <c r="G177" t="s">
        <v>5283</v>
      </c>
      <c r="H177" t="s">
        <v>184</v>
      </c>
      <c r="J177" t="s">
        <v>5400</v>
      </c>
      <c r="K177" t="s">
        <v>990</v>
      </c>
      <c r="L177">
        <v>1192</v>
      </c>
      <c r="M177" t="str">
        <f t="shared" si="2"/>
        <v>1192</v>
      </c>
      <c r="N177" t="s">
        <v>33</v>
      </c>
      <c r="O177" t="s">
        <v>14699</v>
      </c>
      <c r="P177" t="s">
        <v>14698</v>
      </c>
      <c r="Q177">
        <v>14002</v>
      </c>
    </row>
    <row r="178" spans="1:17" x14ac:dyDescent="0.3">
      <c r="A178">
        <v>7256</v>
      </c>
      <c r="B178" t="s">
        <v>14700</v>
      </c>
      <c r="C178">
        <v>14003</v>
      </c>
      <c r="E178" t="s">
        <v>70</v>
      </c>
      <c r="F178" t="s">
        <v>14700</v>
      </c>
      <c r="G178" t="s">
        <v>5283</v>
      </c>
      <c r="H178" t="s">
        <v>14701</v>
      </c>
      <c r="J178" t="s">
        <v>5400</v>
      </c>
      <c r="K178" t="s">
        <v>14702</v>
      </c>
      <c r="L178">
        <v>1174</v>
      </c>
      <c r="M178" t="str">
        <f t="shared" si="2"/>
        <v>1174</v>
      </c>
      <c r="N178" t="s">
        <v>22</v>
      </c>
      <c r="O178" t="s">
        <v>14703</v>
      </c>
      <c r="P178" t="s">
        <v>14700</v>
      </c>
      <c r="Q178">
        <v>14003</v>
      </c>
    </row>
    <row r="179" spans="1:17" x14ac:dyDescent="0.3">
      <c r="A179">
        <v>7209</v>
      </c>
      <c r="B179" t="s">
        <v>14838</v>
      </c>
      <c r="C179">
        <v>13925</v>
      </c>
      <c r="E179" t="s">
        <v>70</v>
      </c>
      <c r="F179" t="s">
        <v>14838</v>
      </c>
      <c r="G179" t="s">
        <v>14839</v>
      </c>
      <c r="H179" t="s">
        <v>14840</v>
      </c>
      <c r="J179" t="s">
        <v>4868</v>
      </c>
      <c r="K179" t="s">
        <v>14841</v>
      </c>
      <c r="L179">
        <v>1250</v>
      </c>
      <c r="M179" t="str">
        <f t="shared" si="2"/>
        <v>1250</v>
      </c>
      <c r="N179" t="s">
        <v>33</v>
      </c>
      <c r="O179" t="s">
        <v>14842</v>
      </c>
      <c r="P179" t="s">
        <v>14838</v>
      </c>
      <c r="Q179">
        <v>13925</v>
      </c>
    </row>
    <row r="180" spans="1:17" x14ac:dyDescent="0.3">
      <c r="A180">
        <v>7210</v>
      </c>
      <c r="B180" t="s">
        <v>14843</v>
      </c>
      <c r="C180">
        <v>13927</v>
      </c>
      <c r="E180" t="s">
        <v>70</v>
      </c>
      <c r="F180" t="s">
        <v>14843</v>
      </c>
      <c r="G180" t="s">
        <v>14844</v>
      </c>
      <c r="H180" t="s">
        <v>184</v>
      </c>
      <c r="J180" t="s">
        <v>4868</v>
      </c>
      <c r="K180" t="s">
        <v>4038</v>
      </c>
      <c r="L180">
        <v>1300</v>
      </c>
      <c r="M180" t="str">
        <f t="shared" si="2"/>
        <v>1300</v>
      </c>
      <c r="N180" t="s">
        <v>33</v>
      </c>
      <c r="O180" t="s">
        <v>14845</v>
      </c>
      <c r="P180" t="s">
        <v>14843</v>
      </c>
      <c r="Q180">
        <v>13927</v>
      </c>
    </row>
    <row r="181" spans="1:17" x14ac:dyDescent="0.3">
      <c r="A181">
        <v>7211</v>
      </c>
      <c r="B181" t="s">
        <v>14846</v>
      </c>
      <c r="C181">
        <v>13928</v>
      </c>
      <c r="E181" t="s">
        <v>70</v>
      </c>
      <c r="F181" t="s">
        <v>14846</v>
      </c>
      <c r="G181" t="s">
        <v>14847</v>
      </c>
      <c r="H181" t="s">
        <v>184</v>
      </c>
      <c r="J181" t="s">
        <v>4868</v>
      </c>
      <c r="K181" t="s">
        <v>14848</v>
      </c>
      <c r="L181">
        <v>1299</v>
      </c>
      <c r="M181" t="str">
        <f t="shared" si="2"/>
        <v>1299</v>
      </c>
      <c r="N181" t="s">
        <v>33</v>
      </c>
      <c r="O181" t="s">
        <v>14849</v>
      </c>
      <c r="P181" t="s">
        <v>14846</v>
      </c>
      <c r="Q181">
        <v>13928</v>
      </c>
    </row>
    <row r="182" spans="1:17" x14ac:dyDescent="0.3">
      <c r="A182">
        <v>7237</v>
      </c>
      <c r="B182" t="s">
        <v>14961</v>
      </c>
      <c r="C182">
        <v>13981</v>
      </c>
      <c r="E182" t="s">
        <v>70</v>
      </c>
      <c r="F182" t="s">
        <v>14961</v>
      </c>
      <c r="G182" t="s">
        <v>5283</v>
      </c>
      <c r="H182" t="s">
        <v>184</v>
      </c>
      <c r="J182" t="s">
        <v>5400</v>
      </c>
      <c r="K182" t="s">
        <v>14962</v>
      </c>
      <c r="L182">
        <v>11981203</v>
      </c>
      <c r="M182" t="str">
        <f t="shared" si="2"/>
        <v>1203</v>
      </c>
      <c r="N182" t="s">
        <v>33</v>
      </c>
      <c r="O182" t="s">
        <v>14963</v>
      </c>
      <c r="P182" t="s">
        <v>14961</v>
      </c>
      <c r="Q182">
        <v>13981</v>
      </c>
    </row>
    <row r="183" spans="1:17" x14ac:dyDescent="0.3">
      <c r="A183">
        <v>7238</v>
      </c>
      <c r="B183" t="s">
        <v>14964</v>
      </c>
      <c r="C183">
        <v>13983</v>
      </c>
      <c r="E183" t="s">
        <v>70</v>
      </c>
      <c r="F183" t="s">
        <v>14964</v>
      </c>
      <c r="G183" t="s">
        <v>5283</v>
      </c>
      <c r="H183" t="s">
        <v>14965</v>
      </c>
      <c r="J183" t="s">
        <v>5400</v>
      </c>
      <c r="K183" t="s">
        <v>14966</v>
      </c>
      <c r="L183">
        <v>11821196</v>
      </c>
      <c r="M183" t="str">
        <f t="shared" si="2"/>
        <v>1196</v>
      </c>
      <c r="N183" t="s">
        <v>33</v>
      </c>
      <c r="O183" t="s">
        <v>14967</v>
      </c>
      <c r="P183" t="s">
        <v>14964</v>
      </c>
      <c r="Q183">
        <v>13983</v>
      </c>
    </row>
    <row r="184" spans="1:17" x14ac:dyDescent="0.3">
      <c r="A184">
        <v>7169</v>
      </c>
      <c r="B184" t="s">
        <v>15163</v>
      </c>
      <c r="C184">
        <v>13880</v>
      </c>
      <c r="E184" t="s">
        <v>70</v>
      </c>
      <c r="F184" t="s">
        <v>15163</v>
      </c>
      <c r="G184" t="s">
        <v>15144</v>
      </c>
      <c r="H184" t="s">
        <v>15164</v>
      </c>
      <c r="J184" t="s">
        <v>139</v>
      </c>
      <c r="K184" t="s">
        <v>15165</v>
      </c>
      <c r="L184">
        <v>12351250</v>
      </c>
      <c r="M184" t="str">
        <f t="shared" si="2"/>
        <v>1250</v>
      </c>
      <c r="N184" t="s">
        <v>33</v>
      </c>
      <c r="O184" t="s">
        <v>15166</v>
      </c>
      <c r="P184" t="s">
        <v>15163</v>
      </c>
      <c r="Q184">
        <v>13880</v>
      </c>
    </row>
    <row r="185" spans="1:17" x14ac:dyDescent="0.3">
      <c r="A185">
        <v>7189</v>
      </c>
      <c r="B185" t="s">
        <v>15253</v>
      </c>
      <c r="C185">
        <v>13905</v>
      </c>
      <c r="E185" t="s">
        <v>70</v>
      </c>
      <c r="F185" t="s">
        <v>15253</v>
      </c>
      <c r="G185" t="s">
        <v>15254</v>
      </c>
      <c r="H185" t="s">
        <v>184</v>
      </c>
      <c r="J185" t="s">
        <v>4868</v>
      </c>
      <c r="K185" t="s">
        <v>13818</v>
      </c>
      <c r="L185">
        <v>1250</v>
      </c>
      <c r="M185" t="str">
        <f t="shared" si="2"/>
        <v>1250</v>
      </c>
      <c r="N185" t="s">
        <v>33</v>
      </c>
      <c r="O185" t="s">
        <v>15255</v>
      </c>
      <c r="P185" t="s">
        <v>15253</v>
      </c>
      <c r="Q185">
        <v>13905</v>
      </c>
    </row>
    <row r="186" spans="1:17" x14ac:dyDescent="0.3">
      <c r="A186">
        <v>7084</v>
      </c>
      <c r="B186" t="s">
        <v>15514</v>
      </c>
      <c r="C186">
        <v>13790</v>
      </c>
      <c r="E186" t="s">
        <v>70</v>
      </c>
      <c r="F186" t="s">
        <v>15514</v>
      </c>
      <c r="G186" t="s">
        <v>15515</v>
      </c>
      <c r="H186" t="s">
        <v>184</v>
      </c>
      <c r="J186" t="s">
        <v>5332</v>
      </c>
      <c r="K186" t="s">
        <v>7075</v>
      </c>
      <c r="L186">
        <v>1249</v>
      </c>
      <c r="M186" t="str">
        <f t="shared" si="2"/>
        <v>1249</v>
      </c>
      <c r="N186" t="s">
        <v>33</v>
      </c>
      <c r="O186" t="s">
        <v>15516</v>
      </c>
      <c r="P186" t="s">
        <v>15514</v>
      </c>
      <c r="Q186">
        <v>13790</v>
      </c>
    </row>
    <row r="187" spans="1:17" x14ac:dyDescent="0.3">
      <c r="A187">
        <v>7042</v>
      </c>
      <c r="B187" t="s">
        <v>15652</v>
      </c>
      <c r="C187">
        <v>13745</v>
      </c>
      <c r="E187" t="s">
        <v>70</v>
      </c>
      <c r="F187" t="s">
        <v>15652</v>
      </c>
      <c r="G187" t="s">
        <v>15366</v>
      </c>
      <c r="H187" t="s">
        <v>15653</v>
      </c>
      <c r="J187" t="s">
        <v>5332</v>
      </c>
      <c r="K187" t="s">
        <v>206</v>
      </c>
      <c r="L187">
        <v>1230</v>
      </c>
      <c r="M187" t="str">
        <f t="shared" si="2"/>
        <v>1230</v>
      </c>
      <c r="N187" t="s">
        <v>33</v>
      </c>
      <c r="O187" t="s">
        <v>15654</v>
      </c>
      <c r="P187" t="s">
        <v>15652</v>
      </c>
      <c r="Q187">
        <v>13745</v>
      </c>
    </row>
    <row r="188" spans="1:17" x14ac:dyDescent="0.3">
      <c r="A188">
        <v>7046</v>
      </c>
      <c r="B188" t="s">
        <v>15667</v>
      </c>
      <c r="C188">
        <v>13749</v>
      </c>
      <c r="E188" t="s">
        <v>70</v>
      </c>
      <c r="F188" t="s">
        <v>15667</v>
      </c>
      <c r="G188" t="s">
        <v>15668</v>
      </c>
      <c r="H188" t="s">
        <v>15669</v>
      </c>
      <c r="J188" t="s">
        <v>5332</v>
      </c>
      <c r="K188" t="s">
        <v>15670</v>
      </c>
      <c r="L188">
        <v>1233</v>
      </c>
      <c r="M188" t="str">
        <f t="shared" si="2"/>
        <v>1233</v>
      </c>
      <c r="N188" t="s">
        <v>92</v>
      </c>
      <c r="O188" t="s">
        <v>15671</v>
      </c>
      <c r="P188" t="s">
        <v>15667</v>
      </c>
      <c r="Q188">
        <v>13749</v>
      </c>
    </row>
    <row r="189" spans="1:17" x14ac:dyDescent="0.3">
      <c r="A189">
        <v>7054</v>
      </c>
      <c r="B189" t="s">
        <v>15696</v>
      </c>
      <c r="C189">
        <v>13757</v>
      </c>
      <c r="E189" t="s">
        <v>70</v>
      </c>
      <c r="F189" t="s">
        <v>15696</v>
      </c>
      <c r="G189" t="s">
        <v>15697</v>
      </c>
      <c r="H189" t="s">
        <v>184</v>
      </c>
      <c r="J189" t="s">
        <v>5332</v>
      </c>
      <c r="K189" t="s">
        <v>15698</v>
      </c>
      <c r="L189">
        <v>1259</v>
      </c>
      <c r="M189" t="str">
        <f t="shared" si="2"/>
        <v>1259</v>
      </c>
      <c r="N189" t="s">
        <v>33</v>
      </c>
      <c r="O189" t="s">
        <v>15699</v>
      </c>
      <c r="P189" t="s">
        <v>15696</v>
      </c>
      <c r="Q189">
        <v>13757</v>
      </c>
    </row>
    <row r="190" spans="1:17" x14ac:dyDescent="0.3">
      <c r="A190">
        <v>7005</v>
      </c>
      <c r="B190" t="s">
        <v>15814</v>
      </c>
      <c r="C190">
        <v>13705</v>
      </c>
      <c r="E190" t="s">
        <v>70</v>
      </c>
      <c r="F190" t="s">
        <v>15814</v>
      </c>
      <c r="G190" t="s">
        <v>15815</v>
      </c>
      <c r="H190" t="s">
        <v>15816</v>
      </c>
      <c r="J190" t="s">
        <v>5332</v>
      </c>
      <c r="K190" t="s">
        <v>15817</v>
      </c>
      <c r="L190">
        <v>1241</v>
      </c>
      <c r="M190" t="str">
        <f t="shared" si="2"/>
        <v>1241</v>
      </c>
      <c r="N190" t="s">
        <v>22</v>
      </c>
      <c r="O190" t="s">
        <v>15818</v>
      </c>
      <c r="P190" t="s">
        <v>15814</v>
      </c>
      <c r="Q190">
        <v>13705</v>
      </c>
    </row>
    <row r="191" spans="1:17" x14ac:dyDescent="0.3">
      <c r="A191">
        <v>7017</v>
      </c>
      <c r="B191" t="s">
        <v>15857</v>
      </c>
      <c r="C191">
        <v>13717</v>
      </c>
      <c r="E191" t="s">
        <v>70</v>
      </c>
      <c r="F191" t="s">
        <v>15857</v>
      </c>
      <c r="G191" t="s">
        <v>14830</v>
      </c>
      <c r="H191" t="s">
        <v>15820</v>
      </c>
      <c r="J191" t="s">
        <v>5332</v>
      </c>
      <c r="K191" t="s">
        <v>15858</v>
      </c>
      <c r="L191">
        <v>12671276</v>
      </c>
      <c r="M191" t="str">
        <f t="shared" si="2"/>
        <v>1276</v>
      </c>
      <c r="N191" t="s">
        <v>33</v>
      </c>
      <c r="O191" t="s">
        <v>15859</v>
      </c>
      <c r="P191" t="s">
        <v>15857</v>
      </c>
      <c r="Q191">
        <v>13717</v>
      </c>
    </row>
    <row r="192" spans="1:17" x14ac:dyDescent="0.3">
      <c r="A192">
        <v>7018</v>
      </c>
      <c r="B192" t="s">
        <v>15860</v>
      </c>
      <c r="C192">
        <v>13718</v>
      </c>
      <c r="E192" t="s">
        <v>70</v>
      </c>
      <c r="F192" t="s">
        <v>15860</v>
      </c>
      <c r="G192" t="s">
        <v>14830</v>
      </c>
      <c r="H192" t="s">
        <v>184</v>
      </c>
      <c r="J192" t="s">
        <v>5332</v>
      </c>
      <c r="K192" t="s">
        <v>14841</v>
      </c>
      <c r="L192">
        <v>1250</v>
      </c>
      <c r="M192" t="str">
        <f t="shared" si="2"/>
        <v>1250</v>
      </c>
      <c r="N192" t="s">
        <v>33</v>
      </c>
      <c r="O192" t="s">
        <v>15861</v>
      </c>
      <c r="P192" t="s">
        <v>15860</v>
      </c>
      <c r="Q192">
        <v>13718</v>
      </c>
    </row>
    <row r="193" spans="1:17" x14ac:dyDescent="0.3">
      <c r="A193">
        <v>7019</v>
      </c>
      <c r="B193" t="s">
        <v>15862</v>
      </c>
      <c r="C193">
        <v>13719</v>
      </c>
      <c r="E193" t="s">
        <v>70</v>
      </c>
      <c r="F193" t="s">
        <v>15862</v>
      </c>
      <c r="G193" t="s">
        <v>14830</v>
      </c>
      <c r="H193" t="s">
        <v>15863</v>
      </c>
      <c r="J193" t="s">
        <v>5332</v>
      </c>
      <c r="K193" t="s">
        <v>15864</v>
      </c>
      <c r="L193">
        <v>1250</v>
      </c>
      <c r="M193" t="str">
        <f t="shared" si="2"/>
        <v>1250</v>
      </c>
      <c r="N193" t="s">
        <v>33</v>
      </c>
      <c r="O193" t="s">
        <v>15865</v>
      </c>
      <c r="P193" t="s">
        <v>15862</v>
      </c>
      <c r="Q193">
        <v>13719</v>
      </c>
    </row>
    <row r="194" spans="1:17" x14ac:dyDescent="0.3">
      <c r="A194">
        <v>7022</v>
      </c>
      <c r="B194" t="s">
        <v>15870</v>
      </c>
      <c r="C194">
        <v>13722</v>
      </c>
      <c r="E194" t="s">
        <v>70</v>
      </c>
      <c r="F194" t="s">
        <v>15870</v>
      </c>
      <c r="G194" t="s">
        <v>14830</v>
      </c>
      <c r="H194" t="s">
        <v>184</v>
      </c>
      <c r="J194" t="s">
        <v>5332</v>
      </c>
      <c r="K194" t="s">
        <v>15871</v>
      </c>
      <c r="L194">
        <v>1262</v>
      </c>
      <c r="M194" t="str">
        <f t="shared" si="2"/>
        <v>1262</v>
      </c>
      <c r="N194" t="s">
        <v>33</v>
      </c>
      <c r="O194" t="s">
        <v>15872</v>
      </c>
      <c r="P194" t="s">
        <v>15870</v>
      </c>
      <c r="Q194">
        <v>13722</v>
      </c>
    </row>
    <row r="195" spans="1:17" x14ac:dyDescent="0.3">
      <c r="A195">
        <v>7024</v>
      </c>
      <c r="B195" t="s">
        <v>15876</v>
      </c>
      <c r="C195">
        <v>13724</v>
      </c>
      <c r="E195" t="s">
        <v>70</v>
      </c>
      <c r="F195" t="s">
        <v>15876</v>
      </c>
      <c r="G195" t="s">
        <v>14839</v>
      </c>
      <c r="H195" t="s">
        <v>184</v>
      </c>
      <c r="J195" t="s">
        <v>5332</v>
      </c>
      <c r="K195" t="s">
        <v>13818</v>
      </c>
      <c r="L195">
        <v>1250</v>
      </c>
      <c r="M195" t="str">
        <f t="shared" ref="M195:M258" si="3">RIGHT(L195,4)</f>
        <v>1250</v>
      </c>
      <c r="N195" t="s">
        <v>33</v>
      </c>
      <c r="O195" t="s">
        <v>15877</v>
      </c>
      <c r="P195" t="s">
        <v>15876</v>
      </c>
      <c r="Q195">
        <v>13724</v>
      </c>
    </row>
    <row r="196" spans="1:17" x14ac:dyDescent="0.3">
      <c r="A196">
        <v>7025</v>
      </c>
      <c r="B196" t="s">
        <v>15878</v>
      </c>
      <c r="C196">
        <v>13725</v>
      </c>
      <c r="E196" t="s">
        <v>70</v>
      </c>
      <c r="F196" t="s">
        <v>15878</v>
      </c>
      <c r="G196" t="s">
        <v>14830</v>
      </c>
      <c r="H196" t="s">
        <v>184</v>
      </c>
      <c r="J196" t="s">
        <v>5332</v>
      </c>
      <c r="K196" t="s">
        <v>13818</v>
      </c>
      <c r="L196">
        <v>1250</v>
      </c>
      <c r="M196" t="str">
        <f t="shared" si="3"/>
        <v>1250</v>
      </c>
      <c r="N196" t="s">
        <v>33</v>
      </c>
      <c r="O196">
        <v>13725</v>
      </c>
      <c r="P196" t="s">
        <v>15878</v>
      </c>
      <c r="Q196">
        <v>13725</v>
      </c>
    </row>
    <row r="197" spans="1:17" x14ac:dyDescent="0.3">
      <c r="A197">
        <v>7027</v>
      </c>
      <c r="B197" t="s">
        <v>15881</v>
      </c>
      <c r="C197">
        <v>13727</v>
      </c>
      <c r="E197" t="s">
        <v>70</v>
      </c>
      <c r="F197" t="s">
        <v>15881</v>
      </c>
      <c r="G197" t="e">
        <f>- Margarete de Montjovet</f>
        <v>#NAME?</v>
      </c>
      <c r="H197" t="s">
        <v>184</v>
      </c>
      <c r="J197" t="s">
        <v>5332</v>
      </c>
      <c r="K197" t="s">
        <v>14848</v>
      </c>
      <c r="L197">
        <v>1299</v>
      </c>
      <c r="M197" t="str">
        <f t="shared" si="3"/>
        <v>1299</v>
      </c>
      <c r="N197" t="s">
        <v>33</v>
      </c>
      <c r="O197" t="s">
        <v>15882</v>
      </c>
      <c r="P197" t="s">
        <v>15881</v>
      </c>
      <c r="Q197">
        <v>13727</v>
      </c>
    </row>
    <row r="198" spans="1:17" x14ac:dyDescent="0.3">
      <c r="A198">
        <v>7037</v>
      </c>
      <c r="B198" t="s">
        <v>15921</v>
      </c>
      <c r="C198">
        <v>13740</v>
      </c>
      <c r="E198" t="s">
        <v>70</v>
      </c>
      <c r="F198" t="s">
        <v>15921</v>
      </c>
      <c r="G198" t="s">
        <v>14830</v>
      </c>
      <c r="H198" t="s">
        <v>184</v>
      </c>
      <c r="J198" t="s">
        <v>5332</v>
      </c>
      <c r="K198" t="s">
        <v>15205</v>
      </c>
      <c r="L198">
        <v>1300</v>
      </c>
      <c r="M198" t="str">
        <f t="shared" si="3"/>
        <v>1300</v>
      </c>
      <c r="N198" t="s">
        <v>33</v>
      </c>
      <c r="O198" t="s">
        <v>15922</v>
      </c>
      <c r="P198" t="s">
        <v>15921</v>
      </c>
      <c r="Q198">
        <v>13740</v>
      </c>
    </row>
    <row r="199" spans="1:17" x14ac:dyDescent="0.3">
      <c r="A199">
        <v>7039</v>
      </c>
      <c r="B199" t="s">
        <v>15928</v>
      </c>
      <c r="C199">
        <v>13742</v>
      </c>
      <c r="E199" t="s">
        <v>70</v>
      </c>
      <c r="F199" t="s">
        <v>15928</v>
      </c>
      <c r="G199" t="s">
        <v>5336</v>
      </c>
      <c r="H199" t="s">
        <v>15929</v>
      </c>
      <c r="J199" t="s">
        <v>5332</v>
      </c>
      <c r="K199" t="s">
        <v>15930</v>
      </c>
      <c r="L199">
        <v>1260</v>
      </c>
      <c r="M199" t="str">
        <f t="shared" si="3"/>
        <v>1260</v>
      </c>
      <c r="N199" t="s">
        <v>33</v>
      </c>
      <c r="O199" t="s">
        <v>15931</v>
      </c>
      <c r="P199" t="s">
        <v>15928</v>
      </c>
      <c r="Q199">
        <v>13742</v>
      </c>
    </row>
    <row r="200" spans="1:17" x14ac:dyDescent="0.3">
      <c r="A200">
        <v>6962</v>
      </c>
      <c r="B200" t="s">
        <v>15940</v>
      </c>
      <c r="C200">
        <v>13661</v>
      </c>
      <c r="E200" t="s">
        <v>70</v>
      </c>
      <c r="F200" t="s">
        <v>15940</v>
      </c>
      <c r="G200" t="s">
        <v>14830</v>
      </c>
      <c r="H200" t="s">
        <v>15941</v>
      </c>
      <c r="J200" t="s">
        <v>5332</v>
      </c>
      <c r="K200" t="s">
        <v>15942</v>
      </c>
      <c r="L200">
        <v>1237</v>
      </c>
      <c r="M200" t="str">
        <f t="shared" si="3"/>
        <v>1237</v>
      </c>
      <c r="N200" t="s">
        <v>55</v>
      </c>
      <c r="O200" t="s">
        <v>15943</v>
      </c>
      <c r="P200" t="s">
        <v>15940</v>
      </c>
      <c r="Q200">
        <v>13661</v>
      </c>
    </row>
    <row r="201" spans="1:17" x14ac:dyDescent="0.3">
      <c r="A201">
        <v>6966</v>
      </c>
      <c r="B201" t="s">
        <v>15955</v>
      </c>
      <c r="C201">
        <v>13666</v>
      </c>
      <c r="E201" t="s">
        <v>70</v>
      </c>
      <c r="F201" t="s">
        <v>15955</v>
      </c>
      <c r="G201" t="s">
        <v>4865</v>
      </c>
      <c r="H201" t="s">
        <v>184</v>
      </c>
      <c r="J201" t="s">
        <v>5332</v>
      </c>
      <c r="K201" t="s">
        <v>7465</v>
      </c>
      <c r="L201">
        <v>1232</v>
      </c>
      <c r="M201" t="str">
        <f t="shared" si="3"/>
        <v>1232</v>
      </c>
      <c r="N201" t="s">
        <v>33</v>
      </c>
      <c r="O201">
        <v>13666</v>
      </c>
      <c r="P201" t="s">
        <v>15955</v>
      </c>
      <c r="Q201">
        <v>13666</v>
      </c>
    </row>
    <row r="202" spans="1:17" x14ac:dyDescent="0.3">
      <c r="A202">
        <v>6967</v>
      </c>
      <c r="B202" t="s">
        <v>15956</v>
      </c>
      <c r="C202">
        <v>13667</v>
      </c>
      <c r="E202" t="s">
        <v>70</v>
      </c>
      <c r="F202" t="s">
        <v>15956</v>
      </c>
      <c r="G202" t="s">
        <v>15957</v>
      </c>
      <c r="H202" t="s">
        <v>184</v>
      </c>
      <c r="J202" t="s">
        <v>5332</v>
      </c>
      <c r="K202" t="s">
        <v>14848</v>
      </c>
      <c r="L202">
        <v>1299</v>
      </c>
      <c r="M202" t="str">
        <f t="shared" si="3"/>
        <v>1299</v>
      </c>
      <c r="N202" t="s">
        <v>33</v>
      </c>
      <c r="O202" t="s">
        <v>15958</v>
      </c>
      <c r="P202" t="s">
        <v>15956</v>
      </c>
      <c r="Q202">
        <v>13667</v>
      </c>
    </row>
    <row r="203" spans="1:17" x14ac:dyDescent="0.3">
      <c r="A203">
        <v>6971</v>
      </c>
      <c r="B203" t="s">
        <v>15968</v>
      </c>
      <c r="C203">
        <v>13671</v>
      </c>
      <c r="E203" t="s">
        <v>70</v>
      </c>
      <c r="F203" t="s">
        <v>15968</v>
      </c>
      <c r="G203" t="s">
        <v>14830</v>
      </c>
      <c r="H203" t="s">
        <v>15969</v>
      </c>
      <c r="J203" t="s">
        <v>5332</v>
      </c>
      <c r="K203" t="s">
        <v>15970</v>
      </c>
      <c r="L203">
        <v>1171</v>
      </c>
      <c r="M203" t="str">
        <f t="shared" si="3"/>
        <v>1171</v>
      </c>
      <c r="N203" t="s">
        <v>33</v>
      </c>
      <c r="O203" t="s">
        <v>15971</v>
      </c>
      <c r="P203" t="s">
        <v>15968</v>
      </c>
      <c r="Q203">
        <v>13671</v>
      </c>
    </row>
    <row r="204" spans="1:17" x14ac:dyDescent="0.3">
      <c r="A204">
        <v>6978</v>
      </c>
      <c r="B204" t="s">
        <v>15991</v>
      </c>
      <c r="C204">
        <v>13678</v>
      </c>
      <c r="E204" t="s">
        <v>70</v>
      </c>
      <c r="F204" t="s">
        <v>15991</v>
      </c>
      <c r="G204" t="s">
        <v>15992</v>
      </c>
      <c r="H204" t="s">
        <v>15993</v>
      </c>
      <c r="J204" t="s">
        <v>5332</v>
      </c>
      <c r="K204" t="s">
        <v>15994</v>
      </c>
      <c r="L204">
        <v>11841185</v>
      </c>
      <c r="M204" t="str">
        <f t="shared" si="3"/>
        <v>1185</v>
      </c>
      <c r="N204" t="s">
        <v>33</v>
      </c>
      <c r="O204" t="s">
        <v>15995</v>
      </c>
      <c r="P204" t="s">
        <v>15991</v>
      </c>
      <c r="Q204">
        <v>13678</v>
      </c>
    </row>
    <row r="205" spans="1:17" x14ac:dyDescent="0.3">
      <c r="A205">
        <v>6996</v>
      </c>
      <c r="B205" t="s">
        <v>16074</v>
      </c>
      <c r="C205">
        <v>13696</v>
      </c>
      <c r="E205" t="s">
        <v>70</v>
      </c>
      <c r="F205" t="s">
        <v>16074</v>
      </c>
      <c r="G205" t="s">
        <v>16075</v>
      </c>
      <c r="H205" t="s">
        <v>16076</v>
      </c>
      <c r="J205" t="s">
        <v>5332</v>
      </c>
      <c r="K205" t="s">
        <v>5075</v>
      </c>
      <c r="L205">
        <v>1218</v>
      </c>
      <c r="M205" t="str">
        <f t="shared" si="3"/>
        <v>1218</v>
      </c>
      <c r="N205" t="s">
        <v>33</v>
      </c>
      <c r="O205">
        <v>13696</v>
      </c>
      <c r="P205" t="s">
        <v>16074</v>
      </c>
      <c r="Q205">
        <v>13696</v>
      </c>
    </row>
    <row r="206" spans="1:17" x14ac:dyDescent="0.3">
      <c r="A206">
        <v>6954</v>
      </c>
      <c r="B206" t="s">
        <v>16235</v>
      </c>
      <c r="C206">
        <v>13650</v>
      </c>
      <c r="E206" t="s">
        <v>70</v>
      </c>
      <c r="F206" t="s">
        <v>16235</v>
      </c>
      <c r="G206" t="s">
        <v>16236</v>
      </c>
      <c r="H206" t="s">
        <v>16237</v>
      </c>
      <c r="J206" t="s">
        <v>5332</v>
      </c>
      <c r="K206" t="s">
        <v>16238</v>
      </c>
      <c r="L206">
        <v>1215</v>
      </c>
      <c r="M206" t="str">
        <f t="shared" si="3"/>
        <v>1215</v>
      </c>
      <c r="N206" t="s">
        <v>22</v>
      </c>
      <c r="O206" t="s">
        <v>16239</v>
      </c>
      <c r="P206" t="s">
        <v>16235</v>
      </c>
      <c r="Q206">
        <v>13650</v>
      </c>
    </row>
    <row r="207" spans="1:17" x14ac:dyDescent="0.3">
      <c r="A207">
        <v>6890</v>
      </c>
      <c r="B207" t="s">
        <v>16304</v>
      </c>
      <c r="C207">
        <v>13577</v>
      </c>
      <c r="E207" t="s">
        <v>70</v>
      </c>
      <c r="F207" t="s">
        <v>16304</v>
      </c>
      <c r="G207" t="s">
        <v>16112</v>
      </c>
      <c r="H207" t="s">
        <v>16305</v>
      </c>
      <c r="J207" t="s">
        <v>4254</v>
      </c>
      <c r="K207" t="s">
        <v>16306</v>
      </c>
      <c r="L207">
        <v>1250</v>
      </c>
      <c r="M207" t="str">
        <f t="shared" si="3"/>
        <v>1250</v>
      </c>
      <c r="N207" t="s">
        <v>33</v>
      </c>
      <c r="O207" t="s">
        <v>16307</v>
      </c>
      <c r="P207" t="s">
        <v>16304</v>
      </c>
      <c r="Q207">
        <v>13577</v>
      </c>
    </row>
    <row r="208" spans="1:17" x14ac:dyDescent="0.3">
      <c r="A208">
        <v>6895</v>
      </c>
      <c r="B208" t="s">
        <v>16326</v>
      </c>
      <c r="C208">
        <v>13582</v>
      </c>
      <c r="E208" t="s">
        <v>70</v>
      </c>
      <c r="F208" t="s">
        <v>16326</v>
      </c>
      <c r="G208" t="s">
        <v>16327</v>
      </c>
      <c r="H208" t="s">
        <v>16328</v>
      </c>
      <c r="J208" t="s">
        <v>4254</v>
      </c>
      <c r="K208" t="s">
        <v>16329</v>
      </c>
      <c r="L208">
        <v>1229</v>
      </c>
      <c r="M208" t="str">
        <f t="shared" si="3"/>
        <v>1229</v>
      </c>
      <c r="N208" t="s">
        <v>33</v>
      </c>
      <c r="O208" t="s">
        <v>16330</v>
      </c>
      <c r="P208" t="s">
        <v>16326</v>
      </c>
      <c r="Q208">
        <v>13582</v>
      </c>
    </row>
    <row r="209" spans="1:17" x14ac:dyDescent="0.3">
      <c r="A209">
        <v>6918</v>
      </c>
      <c r="B209" t="s">
        <v>16429</v>
      </c>
      <c r="C209">
        <v>13611</v>
      </c>
      <c r="E209" t="s">
        <v>70</v>
      </c>
      <c r="F209" t="s">
        <v>16429</v>
      </c>
      <c r="G209" t="s">
        <v>16430</v>
      </c>
      <c r="H209" t="s">
        <v>184</v>
      </c>
      <c r="J209" t="s">
        <v>4254</v>
      </c>
      <c r="K209" t="s">
        <v>2604</v>
      </c>
      <c r="L209">
        <v>1241</v>
      </c>
      <c r="M209" t="str">
        <f t="shared" si="3"/>
        <v>1241</v>
      </c>
      <c r="N209" t="s">
        <v>33</v>
      </c>
      <c r="O209" t="s">
        <v>16431</v>
      </c>
      <c r="P209" t="s">
        <v>16429</v>
      </c>
      <c r="Q209">
        <v>13611</v>
      </c>
    </row>
    <row r="210" spans="1:17" x14ac:dyDescent="0.3">
      <c r="A210">
        <v>6849</v>
      </c>
      <c r="B210" t="s">
        <v>16471</v>
      </c>
      <c r="C210">
        <v>13537</v>
      </c>
      <c r="E210" t="s">
        <v>70</v>
      </c>
      <c r="F210" t="s">
        <v>16471</v>
      </c>
      <c r="G210" t="s">
        <v>16472</v>
      </c>
      <c r="H210" t="s">
        <v>16473</v>
      </c>
      <c r="J210" t="s">
        <v>4254</v>
      </c>
      <c r="K210" t="s">
        <v>2844</v>
      </c>
      <c r="L210">
        <v>1235</v>
      </c>
      <c r="M210" t="str">
        <f t="shared" si="3"/>
        <v>1235</v>
      </c>
      <c r="N210" t="s">
        <v>33</v>
      </c>
      <c r="O210" t="s">
        <v>16474</v>
      </c>
      <c r="P210" t="s">
        <v>16471</v>
      </c>
      <c r="Q210">
        <v>13537</v>
      </c>
    </row>
    <row r="211" spans="1:17" x14ac:dyDescent="0.3">
      <c r="A211">
        <v>6855</v>
      </c>
      <c r="B211" t="s">
        <v>16497</v>
      </c>
      <c r="C211">
        <v>13543</v>
      </c>
      <c r="E211" t="s">
        <v>70</v>
      </c>
      <c r="F211" t="s">
        <v>16497</v>
      </c>
      <c r="G211" t="s">
        <v>16112</v>
      </c>
      <c r="H211" t="s">
        <v>16498</v>
      </c>
      <c r="J211" t="s">
        <v>4254</v>
      </c>
      <c r="K211" t="s">
        <v>16499</v>
      </c>
      <c r="L211">
        <v>1239</v>
      </c>
      <c r="M211" t="str">
        <f t="shared" si="3"/>
        <v>1239</v>
      </c>
      <c r="N211" t="s">
        <v>22</v>
      </c>
      <c r="O211" t="s">
        <v>16500</v>
      </c>
      <c r="P211" t="s">
        <v>16497</v>
      </c>
      <c r="Q211">
        <v>13543</v>
      </c>
    </row>
    <row r="212" spans="1:17" x14ac:dyDescent="0.3">
      <c r="A212">
        <v>6875</v>
      </c>
      <c r="B212" t="s">
        <v>16585</v>
      </c>
      <c r="C212">
        <v>13563</v>
      </c>
      <c r="E212" t="s">
        <v>70</v>
      </c>
      <c r="F212" t="s">
        <v>16585</v>
      </c>
      <c r="G212" t="s">
        <v>16112</v>
      </c>
      <c r="H212" t="s">
        <v>16586</v>
      </c>
      <c r="J212" t="s">
        <v>4254</v>
      </c>
      <c r="K212" t="s">
        <v>16587</v>
      </c>
      <c r="L212">
        <v>1247</v>
      </c>
      <c r="M212" t="str">
        <f t="shared" si="3"/>
        <v>1247</v>
      </c>
      <c r="N212" t="s">
        <v>49</v>
      </c>
      <c r="O212" t="s">
        <v>16588</v>
      </c>
      <c r="P212" t="s">
        <v>16585</v>
      </c>
      <c r="Q212">
        <v>13563</v>
      </c>
    </row>
    <row r="213" spans="1:17" x14ac:dyDescent="0.3">
      <c r="A213">
        <v>6809</v>
      </c>
      <c r="B213" t="s">
        <v>16643</v>
      </c>
      <c r="C213">
        <v>13497</v>
      </c>
      <c r="E213" t="s">
        <v>70</v>
      </c>
      <c r="F213" t="s">
        <v>16643</v>
      </c>
      <c r="G213" t="s">
        <v>16644</v>
      </c>
      <c r="H213" t="s">
        <v>16645</v>
      </c>
      <c r="J213" t="s">
        <v>4254</v>
      </c>
      <c r="K213" t="s">
        <v>4766</v>
      </c>
      <c r="L213">
        <v>1208</v>
      </c>
      <c r="M213" t="str">
        <f t="shared" si="3"/>
        <v>1208</v>
      </c>
      <c r="N213" t="s">
        <v>33</v>
      </c>
      <c r="O213" t="s">
        <v>16646</v>
      </c>
      <c r="P213" t="s">
        <v>16643</v>
      </c>
      <c r="Q213">
        <v>13497</v>
      </c>
    </row>
    <row r="214" spans="1:17" x14ac:dyDescent="0.3">
      <c r="A214">
        <v>6817</v>
      </c>
      <c r="B214" t="s">
        <v>16672</v>
      </c>
      <c r="C214">
        <v>13505</v>
      </c>
      <c r="E214" t="s">
        <v>70</v>
      </c>
      <c r="F214" t="s">
        <v>16672</v>
      </c>
      <c r="G214" t="s">
        <v>16673</v>
      </c>
      <c r="H214" t="s">
        <v>16674</v>
      </c>
      <c r="J214" t="s">
        <v>4254</v>
      </c>
      <c r="K214" t="s">
        <v>3069</v>
      </c>
      <c r="L214">
        <v>1225</v>
      </c>
      <c r="M214" t="str">
        <f t="shared" si="3"/>
        <v>1225</v>
      </c>
      <c r="N214" t="s">
        <v>33</v>
      </c>
      <c r="O214" t="s">
        <v>16675</v>
      </c>
      <c r="P214" t="s">
        <v>16672</v>
      </c>
      <c r="Q214">
        <v>13505</v>
      </c>
    </row>
    <row r="215" spans="1:17" x14ac:dyDescent="0.3">
      <c r="A215">
        <v>6818</v>
      </c>
      <c r="B215" t="s">
        <v>16676</v>
      </c>
      <c r="C215">
        <v>13506</v>
      </c>
      <c r="E215" t="s">
        <v>70</v>
      </c>
      <c r="F215" t="s">
        <v>16676</v>
      </c>
      <c r="G215" t="s">
        <v>16112</v>
      </c>
      <c r="H215" t="s">
        <v>16677</v>
      </c>
      <c r="J215" t="s">
        <v>4254</v>
      </c>
      <c r="K215" t="s">
        <v>2629</v>
      </c>
      <c r="L215">
        <v>1226</v>
      </c>
      <c r="M215" t="str">
        <f t="shared" si="3"/>
        <v>1226</v>
      </c>
      <c r="N215" t="s">
        <v>33</v>
      </c>
      <c r="O215" t="s">
        <v>16678</v>
      </c>
      <c r="P215" t="s">
        <v>16676</v>
      </c>
      <c r="Q215">
        <v>13506</v>
      </c>
    </row>
    <row r="216" spans="1:17" x14ac:dyDescent="0.3">
      <c r="A216">
        <v>6835</v>
      </c>
      <c r="B216" t="s">
        <v>16751</v>
      </c>
      <c r="C216">
        <v>13523</v>
      </c>
      <c r="E216" t="s">
        <v>70</v>
      </c>
      <c r="F216" t="s">
        <v>16751</v>
      </c>
      <c r="G216" t="s">
        <v>16112</v>
      </c>
      <c r="H216" t="s">
        <v>16752</v>
      </c>
      <c r="J216" t="s">
        <v>4254</v>
      </c>
      <c r="K216" t="s">
        <v>16753</v>
      </c>
      <c r="L216">
        <v>1230</v>
      </c>
      <c r="M216" t="str">
        <f t="shared" si="3"/>
        <v>1230</v>
      </c>
      <c r="N216" t="s">
        <v>107</v>
      </c>
      <c r="O216" t="s">
        <v>16754</v>
      </c>
      <c r="P216" t="s">
        <v>16751</v>
      </c>
      <c r="Q216">
        <v>13523</v>
      </c>
    </row>
    <row r="217" spans="1:17" x14ac:dyDescent="0.3">
      <c r="A217">
        <v>6766</v>
      </c>
      <c r="B217" t="s">
        <v>16944</v>
      </c>
      <c r="C217">
        <v>13454</v>
      </c>
      <c r="E217" t="s">
        <v>70</v>
      </c>
      <c r="F217" t="s">
        <v>16944</v>
      </c>
      <c r="G217" t="s">
        <v>16673</v>
      </c>
      <c r="H217" t="s">
        <v>16945</v>
      </c>
      <c r="J217" t="s">
        <v>4254</v>
      </c>
      <c r="K217" t="s">
        <v>2629</v>
      </c>
      <c r="L217">
        <v>1226</v>
      </c>
      <c r="M217" t="str">
        <f t="shared" si="3"/>
        <v>1226</v>
      </c>
      <c r="N217" t="s">
        <v>33</v>
      </c>
      <c r="O217" t="s">
        <v>16946</v>
      </c>
      <c r="P217" t="s">
        <v>16944</v>
      </c>
      <c r="Q217">
        <v>13454</v>
      </c>
    </row>
    <row r="218" spans="1:17" x14ac:dyDescent="0.3">
      <c r="A218">
        <v>6767</v>
      </c>
      <c r="B218" t="s">
        <v>16947</v>
      </c>
      <c r="C218">
        <v>13455</v>
      </c>
      <c r="E218" t="s">
        <v>70</v>
      </c>
      <c r="F218" t="s">
        <v>16947</v>
      </c>
      <c r="G218" t="s">
        <v>16112</v>
      </c>
      <c r="H218" t="s">
        <v>16948</v>
      </c>
      <c r="J218" t="s">
        <v>4254</v>
      </c>
      <c r="K218" t="s">
        <v>2701</v>
      </c>
      <c r="L218">
        <v>1248</v>
      </c>
      <c r="M218" t="str">
        <f t="shared" si="3"/>
        <v>1248</v>
      </c>
      <c r="N218" t="s">
        <v>33</v>
      </c>
      <c r="O218" t="s">
        <v>16949</v>
      </c>
      <c r="P218" t="s">
        <v>16947</v>
      </c>
      <c r="Q218">
        <v>13455</v>
      </c>
    </row>
    <row r="219" spans="1:17" x14ac:dyDescent="0.3">
      <c r="A219">
        <v>6530</v>
      </c>
      <c r="B219" t="s">
        <v>18021</v>
      </c>
      <c r="C219">
        <v>13199</v>
      </c>
      <c r="E219" t="s">
        <v>70</v>
      </c>
      <c r="F219" t="s">
        <v>18021</v>
      </c>
      <c r="G219" t="s">
        <v>17983</v>
      </c>
      <c r="H219" t="s">
        <v>18022</v>
      </c>
      <c r="J219" t="s">
        <v>17985</v>
      </c>
      <c r="K219" t="s">
        <v>280</v>
      </c>
      <c r="L219">
        <v>1160</v>
      </c>
      <c r="M219" t="str">
        <f t="shared" si="3"/>
        <v>1160</v>
      </c>
      <c r="N219" t="s">
        <v>33</v>
      </c>
      <c r="O219" t="s">
        <v>18023</v>
      </c>
      <c r="P219" t="s">
        <v>18021</v>
      </c>
      <c r="Q219">
        <v>13199</v>
      </c>
    </row>
    <row r="220" spans="1:17" x14ac:dyDescent="0.3">
      <c r="A220">
        <v>6543</v>
      </c>
      <c r="B220" t="s">
        <v>18068</v>
      </c>
      <c r="C220">
        <v>13213</v>
      </c>
      <c r="E220" t="s">
        <v>70</v>
      </c>
      <c r="F220" t="s">
        <v>18068</v>
      </c>
      <c r="G220" t="s">
        <v>18069</v>
      </c>
      <c r="H220" t="s">
        <v>184</v>
      </c>
      <c r="J220" t="s">
        <v>5280</v>
      </c>
      <c r="K220" t="s">
        <v>18070</v>
      </c>
      <c r="L220">
        <v>1244</v>
      </c>
      <c r="M220" t="str">
        <f t="shared" si="3"/>
        <v>1244</v>
      </c>
      <c r="N220" t="s">
        <v>22</v>
      </c>
      <c r="O220">
        <v>13213</v>
      </c>
      <c r="P220" t="s">
        <v>18068</v>
      </c>
      <c r="Q220">
        <v>13213</v>
      </c>
    </row>
    <row r="221" spans="1:17" x14ac:dyDescent="0.3">
      <c r="A221">
        <v>6545</v>
      </c>
      <c r="B221" t="s">
        <v>18075</v>
      </c>
      <c r="C221">
        <v>13215</v>
      </c>
      <c r="E221" t="s">
        <v>70</v>
      </c>
      <c r="F221" t="s">
        <v>18075</v>
      </c>
      <c r="G221" t="s">
        <v>18069</v>
      </c>
      <c r="H221" t="s">
        <v>184</v>
      </c>
      <c r="J221" t="s">
        <v>5280</v>
      </c>
      <c r="K221" t="s">
        <v>18076</v>
      </c>
      <c r="L221">
        <v>1250</v>
      </c>
      <c r="M221" t="str">
        <f t="shared" si="3"/>
        <v>1250</v>
      </c>
      <c r="N221" t="s">
        <v>220</v>
      </c>
      <c r="O221" t="s">
        <v>18077</v>
      </c>
      <c r="P221" t="s">
        <v>18075</v>
      </c>
      <c r="Q221">
        <v>13215</v>
      </c>
    </row>
    <row r="222" spans="1:17" x14ac:dyDescent="0.3">
      <c r="A222">
        <v>6547</v>
      </c>
      <c r="B222" t="s">
        <v>5282</v>
      </c>
      <c r="C222">
        <v>13218</v>
      </c>
      <c r="E222" t="s">
        <v>70</v>
      </c>
      <c r="F222" t="s">
        <v>5282</v>
      </c>
      <c r="G222" t="s">
        <v>18081</v>
      </c>
      <c r="H222" t="s">
        <v>184</v>
      </c>
      <c r="J222" t="s">
        <v>5280</v>
      </c>
      <c r="K222" t="s">
        <v>18082</v>
      </c>
      <c r="L222">
        <v>1266</v>
      </c>
      <c r="M222" t="str">
        <f t="shared" si="3"/>
        <v>1266</v>
      </c>
      <c r="N222" t="s">
        <v>33</v>
      </c>
      <c r="O222">
        <v>13218</v>
      </c>
      <c r="P222" t="s">
        <v>5282</v>
      </c>
      <c r="Q222">
        <v>13218</v>
      </c>
    </row>
    <row r="223" spans="1:17" x14ac:dyDescent="0.3">
      <c r="A223">
        <v>6503</v>
      </c>
      <c r="B223" t="s">
        <v>18246</v>
      </c>
      <c r="C223">
        <v>13170</v>
      </c>
      <c r="E223" t="s">
        <v>70</v>
      </c>
      <c r="F223" t="s">
        <v>18246</v>
      </c>
      <c r="G223" t="s">
        <v>18175</v>
      </c>
      <c r="H223" t="s">
        <v>18191</v>
      </c>
      <c r="J223" t="s">
        <v>18151</v>
      </c>
      <c r="K223" t="s">
        <v>5656</v>
      </c>
      <c r="L223">
        <v>1237</v>
      </c>
      <c r="M223" t="str">
        <f t="shared" si="3"/>
        <v>1237</v>
      </c>
      <c r="N223" t="s">
        <v>33</v>
      </c>
      <c r="O223" t="s">
        <v>18247</v>
      </c>
      <c r="P223" t="s">
        <v>18246</v>
      </c>
      <c r="Q223">
        <v>13170</v>
      </c>
    </row>
    <row r="224" spans="1:17" x14ac:dyDescent="0.3">
      <c r="A224">
        <v>6518</v>
      </c>
      <c r="B224" t="s">
        <v>18290</v>
      </c>
      <c r="C224">
        <v>13187</v>
      </c>
      <c r="E224" t="s">
        <v>70</v>
      </c>
      <c r="F224" t="s">
        <v>18290</v>
      </c>
      <c r="G224" t="s">
        <v>17983</v>
      </c>
      <c r="H224" t="s">
        <v>18291</v>
      </c>
      <c r="J224" t="s">
        <v>17985</v>
      </c>
      <c r="K224" t="s">
        <v>864</v>
      </c>
      <c r="L224">
        <v>1184</v>
      </c>
      <c r="M224" t="str">
        <f t="shared" si="3"/>
        <v>1184</v>
      </c>
      <c r="N224" t="s">
        <v>33</v>
      </c>
      <c r="O224" t="s">
        <v>18292</v>
      </c>
      <c r="P224" t="s">
        <v>18290</v>
      </c>
      <c r="Q224">
        <v>13187</v>
      </c>
    </row>
    <row r="225" spans="1:17" x14ac:dyDescent="0.3">
      <c r="A225">
        <v>6480</v>
      </c>
      <c r="B225" t="s">
        <v>18460</v>
      </c>
      <c r="C225">
        <v>13142</v>
      </c>
      <c r="E225" t="s">
        <v>70</v>
      </c>
      <c r="F225" t="s">
        <v>18460</v>
      </c>
      <c r="G225" t="s">
        <v>18461</v>
      </c>
      <c r="H225" t="s">
        <v>18455</v>
      </c>
      <c r="J225" t="s">
        <v>18151</v>
      </c>
      <c r="K225" t="s">
        <v>18458</v>
      </c>
      <c r="L225">
        <v>1250</v>
      </c>
      <c r="M225" t="str">
        <f t="shared" si="3"/>
        <v>1250</v>
      </c>
      <c r="N225" t="s">
        <v>67</v>
      </c>
      <c r="O225" t="s">
        <v>18462</v>
      </c>
      <c r="P225" t="s">
        <v>18460</v>
      </c>
      <c r="Q225">
        <v>13142</v>
      </c>
    </row>
    <row r="226" spans="1:17" x14ac:dyDescent="0.3">
      <c r="A226">
        <v>6326</v>
      </c>
      <c r="B226" t="s">
        <v>19020</v>
      </c>
      <c r="C226">
        <v>12977</v>
      </c>
      <c r="E226" t="s">
        <v>70</v>
      </c>
      <c r="F226" t="s">
        <v>19020</v>
      </c>
      <c r="G226" t="s">
        <v>19017</v>
      </c>
      <c r="H226" t="s">
        <v>184</v>
      </c>
      <c r="J226" t="s">
        <v>5280</v>
      </c>
      <c r="K226" t="s">
        <v>3100</v>
      </c>
      <c r="L226">
        <v>1227</v>
      </c>
      <c r="M226" t="str">
        <f t="shared" si="3"/>
        <v>1227</v>
      </c>
      <c r="N226" t="s">
        <v>33</v>
      </c>
      <c r="O226" t="s">
        <v>19021</v>
      </c>
      <c r="P226" t="s">
        <v>19020</v>
      </c>
      <c r="Q226">
        <v>12977</v>
      </c>
    </row>
    <row r="227" spans="1:17" x14ac:dyDescent="0.3">
      <c r="A227">
        <v>6304</v>
      </c>
      <c r="B227" t="s">
        <v>19222</v>
      </c>
      <c r="C227">
        <v>12955</v>
      </c>
      <c r="E227" t="s">
        <v>70</v>
      </c>
      <c r="F227" t="s">
        <v>19222</v>
      </c>
      <c r="G227" t="s">
        <v>16373</v>
      </c>
      <c r="H227" t="s">
        <v>184</v>
      </c>
      <c r="J227" t="s">
        <v>5280</v>
      </c>
      <c r="K227" t="s">
        <v>19223</v>
      </c>
      <c r="L227">
        <v>1245</v>
      </c>
      <c r="M227" t="str">
        <f t="shared" si="3"/>
        <v>1245</v>
      </c>
      <c r="N227" t="s">
        <v>49</v>
      </c>
      <c r="O227" t="s">
        <v>19224</v>
      </c>
      <c r="P227" t="s">
        <v>19222</v>
      </c>
      <c r="Q227">
        <v>12955</v>
      </c>
    </row>
    <row r="228" spans="1:17" x14ac:dyDescent="0.3">
      <c r="A228">
        <v>6309</v>
      </c>
      <c r="B228" t="s">
        <v>19236</v>
      </c>
      <c r="C228">
        <v>12960</v>
      </c>
      <c r="E228" t="s">
        <v>70</v>
      </c>
      <c r="F228" t="s">
        <v>19236</v>
      </c>
      <c r="G228" t="s">
        <v>18905</v>
      </c>
      <c r="H228" t="s">
        <v>184</v>
      </c>
      <c r="J228" t="s">
        <v>5280</v>
      </c>
      <c r="K228" t="s">
        <v>19237</v>
      </c>
      <c r="L228">
        <v>1246</v>
      </c>
      <c r="M228" t="str">
        <f t="shared" si="3"/>
        <v>1246</v>
      </c>
      <c r="N228" t="s">
        <v>33</v>
      </c>
      <c r="O228" t="s">
        <v>19238</v>
      </c>
      <c r="P228" t="s">
        <v>19236</v>
      </c>
      <c r="Q228">
        <v>12960</v>
      </c>
    </row>
    <row r="229" spans="1:17" x14ac:dyDescent="0.3">
      <c r="A229">
        <v>6316</v>
      </c>
      <c r="B229" t="s">
        <v>19258</v>
      </c>
      <c r="C229">
        <v>12967</v>
      </c>
      <c r="E229" t="s">
        <v>70</v>
      </c>
      <c r="F229" t="s">
        <v>19258</v>
      </c>
      <c r="G229" t="s">
        <v>16373</v>
      </c>
      <c r="H229" t="s">
        <v>184</v>
      </c>
      <c r="J229" t="s">
        <v>5280</v>
      </c>
      <c r="K229" t="s">
        <v>19259</v>
      </c>
      <c r="L229">
        <v>1248</v>
      </c>
      <c r="M229" t="str">
        <f t="shared" si="3"/>
        <v>1248</v>
      </c>
      <c r="N229" t="s">
        <v>92</v>
      </c>
      <c r="O229">
        <v>12967</v>
      </c>
      <c r="P229" t="s">
        <v>19258</v>
      </c>
      <c r="Q229">
        <v>12967</v>
      </c>
    </row>
    <row r="230" spans="1:17" x14ac:dyDescent="0.3">
      <c r="A230">
        <v>6241</v>
      </c>
      <c r="B230" t="s">
        <v>19273</v>
      </c>
      <c r="C230">
        <v>12892</v>
      </c>
      <c r="E230" t="s">
        <v>70</v>
      </c>
      <c r="F230" t="s">
        <v>19273</v>
      </c>
      <c r="G230" t="s">
        <v>16101</v>
      </c>
      <c r="H230" t="s">
        <v>184</v>
      </c>
      <c r="J230" t="s">
        <v>5280</v>
      </c>
      <c r="K230" t="s">
        <v>19274</v>
      </c>
      <c r="L230">
        <v>12311239</v>
      </c>
      <c r="M230" t="str">
        <f t="shared" si="3"/>
        <v>1239</v>
      </c>
      <c r="N230" t="s">
        <v>33</v>
      </c>
      <c r="O230" t="s">
        <v>19275</v>
      </c>
      <c r="P230" t="s">
        <v>19273</v>
      </c>
      <c r="Q230">
        <v>12892</v>
      </c>
    </row>
    <row r="231" spans="1:17" x14ac:dyDescent="0.3">
      <c r="A231">
        <v>6250</v>
      </c>
      <c r="B231" t="s">
        <v>19305</v>
      </c>
      <c r="C231">
        <v>12901</v>
      </c>
      <c r="E231" t="s">
        <v>70</v>
      </c>
      <c r="F231" t="s">
        <v>19305</v>
      </c>
      <c r="G231" t="s">
        <v>18465</v>
      </c>
      <c r="H231" t="s">
        <v>184</v>
      </c>
      <c r="J231" t="s">
        <v>5280</v>
      </c>
      <c r="K231" t="s">
        <v>12919</v>
      </c>
      <c r="M231" t="str">
        <f t="shared" si="3"/>
        <v/>
      </c>
      <c r="N231" t="s">
        <v>33</v>
      </c>
      <c r="O231" t="s">
        <v>19306</v>
      </c>
      <c r="P231" t="s">
        <v>19305</v>
      </c>
      <c r="Q231">
        <v>12901</v>
      </c>
    </row>
    <row r="232" spans="1:17" x14ac:dyDescent="0.3">
      <c r="A232">
        <v>6272</v>
      </c>
      <c r="B232" t="s">
        <v>19374</v>
      </c>
      <c r="C232">
        <v>12923</v>
      </c>
      <c r="E232" t="s">
        <v>70</v>
      </c>
      <c r="F232" t="s">
        <v>19374</v>
      </c>
      <c r="G232" t="s">
        <v>19371</v>
      </c>
      <c r="H232" t="s">
        <v>184</v>
      </c>
      <c r="J232" t="s">
        <v>5280</v>
      </c>
      <c r="K232" t="s">
        <v>2844</v>
      </c>
      <c r="L232">
        <v>1235</v>
      </c>
      <c r="M232" t="str">
        <f t="shared" si="3"/>
        <v>1235</v>
      </c>
      <c r="N232" t="s">
        <v>33</v>
      </c>
      <c r="O232" t="s">
        <v>19375</v>
      </c>
      <c r="P232" t="s">
        <v>19374</v>
      </c>
      <c r="Q232">
        <v>12923</v>
      </c>
    </row>
    <row r="233" spans="1:17" x14ac:dyDescent="0.3">
      <c r="A233">
        <v>6218</v>
      </c>
      <c r="B233" t="s">
        <v>19457</v>
      </c>
      <c r="C233">
        <v>12868</v>
      </c>
      <c r="E233" t="s">
        <v>70</v>
      </c>
      <c r="F233" t="s">
        <v>19457</v>
      </c>
      <c r="G233" t="s">
        <v>19458</v>
      </c>
      <c r="H233" t="s">
        <v>19459</v>
      </c>
      <c r="J233" t="s">
        <v>5280</v>
      </c>
      <c r="K233" t="s">
        <v>246</v>
      </c>
      <c r="M233" t="str">
        <f t="shared" si="3"/>
        <v/>
      </c>
      <c r="N233" t="s">
        <v>33</v>
      </c>
      <c r="O233">
        <v>12868</v>
      </c>
      <c r="P233" t="s">
        <v>19457</v>
      </c>
      <c r="Q233">
        <v>12868</v>
      </c>
    </row>
    <row r="234" spans="1:17" x14ac:dyDescent="0.3">
      <c r="A234">
        <v>6195</v>
      </c>
      <c r="B234" t="s">
        <v>19674</v>
      </c>
      <c r="C234">
        <v>12845</v>
      </c>
      <c r="E234" t="s">
        <v>70</v>
      </c>
      <c r="F234" t="s">
        <v>19674</v>
      </c>
      <c r="G234" t="s">
        <v>18916</v>
      </c>
      <c r="H234" t="s">
        <v>184</v>
      </c>
      <c r="J234" t="s">
        <v>5280</v>
      </c>
      <c r="K234" t="s">
        <v>19675</v>
      </c>
      <c r="L234">
        <v>1100</v>
      </c>
      <c r="M234" t="str">
        <f t="shared" si="3"/>
        <v>1100</v>
      </c>
      <c r="N234" t="s">
        <v>33</v>
      </c>
      <c r="O234" t="s">
        <v>19676</v>
      </c>
      <c r="P234" t="s">
        <v>19674</v>
      </c>
      <c r="Q234">
        <v>12845</v>
      </c>
    </row>
    <row r="235" spans="1:17" x14ac:dyDescent="0.3">
      <c r="A235">
        <v>6149</v>
      </c>
      <c r="B235" t="s">
        <v>19800</v>
      </c>
      <c r="C235">
        <v>12727</v>
      </c>
      <c r="E235" t="s">
        <v>70</v>
      </c>
      <c r="F235" t="s">
        <v>19800</v>
      </c>
      <c r="G235" t="s">
        <v>19527</v>
      </c>
      <c r="H235" t="s">
        <v>19801</v>
      </c>
      <c r="J235" t="s">
        <v>19530</v>
      </c>
      <c r="K235" t="s">
        <v>1112</v>
      </c>
      <c r="L235">
        <v>1182</v>
      </c>
      <c r="M235" t="str">
        <f t="shared" si="3"/>
        <v>1182</v>
      </c>
      <c r="N235" t="s">
        <v>33</v>
      </c>
      <c r="O235" t="s">
        <v>19802</v>
      </c>
      <c r="P235" t="s">
        <v>19800</v>
      </c>
      <c r="Q235">
        <v>12727</v>
      </c>
    </row>
    <row r="236" spans="1:17" x14ac:dyDescent="0.3">
      <c r="A236">
        <v>6101</v>
      </c>
      <c r="B236" t="s">
        <v>19935</v>
      </c>
      <c r="C236">
        <v>12679</v>
      </c>
      <c r="E236" t="s">
        <v>70</v>
      </c>
      <c r="F236" t="s">
        <v>19935</v>
      </c>
      <c r="G236" t="s">
        <v>19902</v>
      </c>
      <c r="H236" t="s">
        <v>184</v>
      </c>
      <c r="J236" t="s">
        <v>5280</v>
      </c>
      <c r="K236" t="s">
        <v>19936</v>
      </c>
      <c r="L236">
        <v>1239</v>
      </c>
      <c r="M236" t="str">
        <f t="shared" si="3"/>
        <v>1239</v>
      </c>
      <c r="N236" t="s">
        <v>22</v>
      </c>
      <c r="O236" t="s">
        <v>19937</v>
      </c>
      <c r="P236" t="s">
        <v>19935</v>
      </c>
      <c r="Q236">
        <v>12679</v>
      </c>
    </row>
    <row r="237" spans="1:17" x14ac:dyDescent="0.3">
      <c r="A237">
        <v>6071</v>
      </c>
      <c r="B237" t="s">
        <v>20096</v>
      </c>
      <c r="C237">
        <v>12649</v>
      </c>
      <c r="E237" t="s">
        <v>70</v>
      </c>
      <c r="F237" t="s">
        <v>20096</v>
      </c>
      <c r="G237" t="s">
        <v>19888</v>
      </c>
      <c r="H237" t="s">
        <v>184</v>
      </c>
      <c r="J237" t="s">
        <v>5280</v>
      </c>
      <c r="K237" t="s">
        <v>1058</v>
      </c>
      <c r="L237">
        <v>1197</v>
      </c>
      <c r="M237" t="str">
        <f t="shared" si="3"/>
        <v>1197</v>
      </c>
      <c r="N237" t="s">
        <v>33</v>
      </c>
      <c r="O237">
        <v>12649</v>
      </c>
      <c r="P237" t="s">
        <v>20096</v>
      </c>
      <c r="Q237">
        <v>12649</v>
      </c>
    </row>
    <row r="238" spans="1:17" x14ac:dyDescent="0.3">
      <c r="A238">
        <v>6072</v>
      </c>
      <c r="B238" t="s">
        <v>20097</v>
      </c>
      <c r="C238">
        <v>12650</v>
      </c>
      <c r="E238" t="s">
        <v>70</v>
      </c>
      <c r="F238" t="s">
        <v>20097</v>
      </c>
      <c r="G238" t="s">
        <v>16408</v>
      </c>
      <c r="H238" t="s">
        <v>20098</v>
      </c>
      <c r="J238" t="s">
        <v>5280</v>
      </c>
      <c r="K238" t="s">
        <v>1058</v>
      </c>
      <c r="L238">
        <v>1197</v>
      </c>
      <c r="M238" t="str">
        <f t="shared" si="3"/>
        <v>1197</v>
      </c>
      <c r="N238" t="s">
        <v>33</v>
      </c>
      <c r="O238" t="s">
        <v>20099</v>
      </c>
      <c r="P238" t="s">
        <v>20097</v>
      </c>
      <c r="Q238">
        <v>12650</v>
      </c>
    </row>
    <row r="239" spans="1:17" x14ac:dyDescent="0.3">
      <c r="A239">
        <v>6075</v>
      </c>
      <c r="B239" t="s">
        <v>20106</v>
      </c>
      <c r="C239">
        <v>12653</v>
      </c>
      <c r="E239" t="s">
        <v>70</v>
      </c>
      <c r="F239" t="s">
        <v>20106</v>
      </c>
      <c r="G239" t="s">
        <v>16408</v>
      </c>
      <c r="H239" t="s">
        <v>184</v>
      </c>
      <c r="J239" t="s">
        <v>5280</v>
      </c>
      <c r="K239" t="s">
        <v>15407</v>
      </c>
      <c r="L239">
        <v>1201</v>
      </c>
      <c r="M239" t="str">
        <f t="shared" si="3"/>
        <v>1201</v>
      </c>
      <c r="N239" t="s">
        <v>33</v>
      </c>
      <c r="O239" t="s">
        <v>20107</v>
      </c>
      <c r="P239" t="s">
        <v>20106</v>
      </c>
      <c r="Q239">
        <v>12653</v>
      </c>
    </row>
    <row r="240" spans="1:17" x14ac:dyDescent="0.3">
      <c r="A240">
        <v>5962</v>
      </c>
      <c r="B240" t="s">
        <v>20408</v>
      </c>
      <c r="C240">
        <v>12506</v>
      </c>
      <c r="E240" t="s">
        <v>70</v>
      </c>
      <c r="F240" t="s">
        <v>20408</v>
      </c>
      <c r="G240" t="s">
        <v>20409</v>
      </c>
      <c r="H240" t="s">
        <v>70</v>
      </c>
      <c r="J240" t="s">
        <v>4126</v>
      </c>
      <c r="K240" t="s">
        <v>20410</v>
      </c>
      <c r="L240">
        <v>1440</v>
      </c>
      <c r="M240" t="str">
        <f t="shared" si="3"/>
        <v>1440</v>
      </c>
      <c r="N240" t="s">
        <v>33</v>
      </c>
      <c r="O240" t="s">
        <v>20411</v>
      </c>
      <c r="P240" t="s">
        <v>20408</v>
      </c>
      <c r="Q240">
        <v>12506</v>
      </c>
    </row>
    <row r="241" spans="1:17" x14ac:dyDescent="0.3">
      <c r="A241">
        <v>5871</v>
      </c>
      <c r="B241" t="s">
        <v>21018</v>
      </c>
      <c r="C241">
        <v>12398</v>
      </c>
      <c r="E241" t="s">
        <v>70</v>
      </c>
      <c r="F241" t="s">
        <v>21018</v>
      </c>
      <c r="G241" t="s">
        <v>21019</v>
      </c>
      <c r="H241" t="s">
        <v>21020</v>
      </c>
      <c r="J241" t="s">
        <v>4126</v>
      </c>
      <c r="K241" t="s">
        <v>5918</v>
      </c>
      <c r="L241">
        <v>1245</v>
      </c>
      <c r="M241" t="str">
        <f t="shared" si="3"/>
        <v>1245</v>
      </c>
      <c r="N241" t="s">
        <v>33</v>
      </c>
      <c r="O241" t="s">
        <v>21021</v>
      </c>
      <c r="P241" t="s">
        <v>21018</v>
      </c>
      <c r="Q241">
        <v>12398</v>
      </c>
    </row>
    <row r="242" spans="1:17" x14ac:dyDescent="0.3">
      <c r="A242">
        <v>5807</v>
      </c>
      <c r="B242" t="s">
        <v>21090</v>
      </c>
      <c r="C242">
        <v>12334</v>
      </c>
      <c r="E242" t="s">
        <v>70</v>
      </c>
      <c r="F242" t="s">
        <v>21090</v>
      </c>
      <c r="G242" t="s">
        <v>21091</v>
      </c>
      <c r="H242" t="s">
        <v>21092</v>
      </c>
      <c r="J242" t="s">
        <v>4126</v>
      </c>
      <c r="K242" t="s">
        <v>21093</v>
      </c>
      <c r="L242">
        <v>11821183</v>
      </c>
      <c r="M242" t="str">
        <f t="shared" si="3"/>
        <v>1183</v>
      </c>
      <c r="N242" t="s">
        <v>33</v>
      </c>
      <c r="O242" t="s">
        <v>21094</v>
      </c>
      <c r="P242" t="s">
        <v>21090</v>
      </c>
      <c r="Q242">
        <v>12334</v>
      </c>
    </row>
    <row r="243" spans="1:17" x14ac:dyDescent="0.3">
      <c r="A243">
        <v>5809</v>
      </c>
      <c r="B243" t="s">
        <v>21100</v>
      </c>
      <c r="C243">
        <v>12336</v>
      </c>
      <c r="E243" t="s">
        <v>70</v>
      </c>
      <c r="F243" t="s">
        <v>21100</v>
      </c>
      <c r="G243" t="s">
        <v>21101</v>
      </c>
      <c r="H243" t="s">
        <v>21102</v>
      </c>
      <c r="J243" t="s">
        <v>4126</v>
      </c>
      <c r="K243" t="s">
        <v>21103</v>
      </c>
      <c r="L243">
        <v>1220</v>
      </c>
      <c r="M243" t="str">
        <f t="shared" si="3"/>
        <v>1220</v>
      </c>
      <c r="N243" t="s">
        <v>33</v>
      </c>
      <c r="O243" t="s">
        <v>21104</v>
      </c>
      <c r="P243" t="s">
        <v>21100</v>
      </c>
      <c r="Q243">
        <v>12336</v>
      </c>
    </row>
    <row r="244" spans="1:17" x14ac:dyDescent="0.3">
      <c r="A244">
        <v>5824</v>
      </c>
      <c r="B244" t="s">
        <v>21170</v>
      </c>
      <c r="C244">
        <v>12351</v>
      </c>
      <c r="E244" t="s">
        <v>70</v>
      </c>
      <c r="F244" t="s">
        <v>21170</v>
      </c>
      <c r="G244" t="s">
        <v>4124</v>
      </c>
      <c r="H244" t="s">
        <v>184</v>
      </c>
      <c r="J244" t="s">
        <v>4126</v>
      </c>
      <c r="K244" t="s">
        <v>21171</v>
      </c>
      <c r="L244">
        <v>12001250</v>
      </c>
      <c r="M244" t="str">
        <f t="shared" si="3"/>
        <v>1250</v>
      </c>
      <c r="N244" t="s">
        <v>33</v>
      </c>
      <c r="O244" t="s">
        <v>21172</v>
      </c>
      <c r="P244" t="s">
        <v>21170</v>
      </c>
      <c r="Q244">
        <v>12351</v>
      </c>
    </row>
    <row r="245" spans="1:17" x14ac:dyDescent="0.3">
      <c r="A245">
        <v>5796</v>
      </c>
      <c r="B245" t="s">
        <v>21380</v>
      </c>
      <c r="C245">
        <v>12323</v>
      </c>
      <c r="E245" t="s">
        <v>70</v>
      </c>
      <c r="F245" t="s">
        <v>21380</v>
      </c>
      <c r="G245" t="s">
        <v>4124</v>
      </c>
      <c r="H245" t="s">
        <v>21381</v>
      </c>
      <c r="J245" t="s">
        <v>4126</v>
      </c>
      <c r="K245" t="s">
        <v>2698</v>
      </c>
      <c r="L245">
        <v>1234</v>
      </c>
      <c r="M245" t="str">
        <f t="shared" si="3"/>
        <v>1234</v>
      </c>
      <c r="N245" t="s">
        <v>33</v>
      </c>
      <c r="O245" t="s">
        <v>21382</v>
      </c>
      <c r="P245" t="s">
        <v>21380</v>
      </c>
      <c r="Q245">
        <v>12323</v>
      </c>
    </row>
    <row r="246" spans="1:17" x14ac:dyDescent="0.3">
      <c r="A246">
        <v>5717</v>
      </c>
      <c r="B246" t="s">
        <v>21742</v>
      </c>
      <c r="C246">
        <v>12238</v>
      </c>
      <c r="E246" t="s">
        <v>70</v>
      </c>
      <c r="F246" t="s">
        <v>21742</v>
      </c>
      <c r="G246" t="s">
        <v>21734</v>
      </c>
      <c r="H246" t="s">
        <v>21743</v>
      </c>
      <c r="J246" t="s">
        <v>5576</v>
      </c>
      <c r="K246" t="s">
        <v>6310</v>
      </c>
      <c r="L246">
        <v>12201230</v>
      </c>
      <c r="M246" t="str">
        <f t="shared" si="3"/>
        <v>1230</v>
      </c>
      <c r="N246" t="s">
        <v>33</v>
      </c>
      <c r="O246" t="s">
        <v>21744</v>
      </c>
      <c r="P246" t="s">
        <v>21742</v>
      </c>
      <c r="Q246">
        <v>12238</v>
      </c>
    </row>
    <row r="247" spans="1:17" x14ac:dyDescent="0.3">
      <c r="A247">
        <v>5674</v>
      </c>
      <c r="B247" t="s">
        <v>21912</v>
      </c>
      <c r="C247">
        <v>12164</v>
      </c>
      <c r="E247" t="s">
        <v>70</v>
      </c>
      <c r="F247" t="s">
        <v>21912</v>
      </c>
      <c r="G247" t="s">
        <v>21913</v>
      </c>
      <c r="H247" t="s">
        <v>21914</v>
      </c>
      <c r="J247" t="s">
        <v>21577</v>
      </c>
      <c r="K247" t="s">
        <v>21915</v>
      </c>
      <c r="L247">
        <v>1244</v>
      </c>
      <c r="M247" t="str">
        <f t="shared" si="3"/>
        <v>1244</v>
      </c>
      <c r="N247" t="s">
        <v>220</v>
      </c>
      <c r="O247" t="s">
        <v>21916</v>
      </c>
      <c r="P247" t="s">
        <v>21912</v>
      </c>
      <c r="Q247">
        <v>12164</v>
      </c>
    </row>
    <row r="248" spans="1:17" x14ac:dyDescent="0.3">
      <c r="A248">
        <v>3950</v>
      </c>
      <c r="B248" t="s">
        <v>22199</v>
      </c>
      <c r="C248">
        <v>9958</v>
      </c>
      <c r="E248" t="s">
        <v>70</v>
      </c>
      <c r="F248" t="s">
        <v>22199</v>
      </c>
      <c r="G248" t="s">
        <v>22200</v>
      </c>
      <c r="H248" t="s">
        <v>184</v>
      </c>
      <c r="J248" t="s">
        <v>333</v>
      </c>
      <c r="K248" t="s">
        <v>199</v>
      </c>
      <c r="L248">
        <v>1210</v>
      </c>
      <c r="M248" t="str">
        <f t="shared" si="3"/>
        <v>1210</v>
      </c>
      <c r="N248" t="s">
        <v>33</v>
      </c>
      <c r="O248">
        <v>9958</v>
      </c>
      <c r="P248" t="s">
        <v>22199</v>
      </c>
      <c r="Q248">
        <v>9958</v>
      </c>
    </row>
    <row r="249" spans="1:17" x14ac:dyDescent="0.3">
      <c r="A249">
        <v>3954</v>
      </c>
      <c r="B249" t="s">
        <v>22206</v>
      </c>
      <c r="C249">
        <v>9963</v>
      </c>
      <c r="E249" t="s">
        <v>70</v>
      </c>
      <c r="F249" t="s">
        <v>22206</v>
      </c>
      <c r="G249" t="s">
        <v>22200</v>
      </c>
      <c r="H249" t="s">
        <v>184</v>
      </c>
      <c r="J249" t="s">
        <v>333</v>
      </c>
      <c r="K249" t="s">
        <v>1872</v>
      </c>
      <c r="L249">
        <v>1250</v>
      </c>
      <c r="M249" t="str">
        <f t="shared" si="3"/>
        <v>1250</v>
      </c>
      <c r="N249" t="s">
        <v>33</v>
      </c>
      <c r="O249">
        <v>9963</v>
      </c>
      <c r="P249" t="s">
        <v>22206</v>
      </c>
      <c r="Q249">
        <v>9963</v>
      </c>
    </row>
    <row r="250" spans="1:17" x14ac:dyDescent="0.3">
      <c r="A250">
        <v>5442</v>
      </c>
      <c r="B250" t="s">
        <v>22724</v>
      </c>
      <c r="C250">
        <v>11908</v>
      </c>
      <c r="E250" t="s">
        <v>70</v>
      </c>
      <c r="F250" t="s">
        <v>22724</v>
      </c>
      <c r="G250" t="s">
        <v>22561</v>
      </c>
      <c r="H250" t="s">
        <v>22725</v>
      </c>
      <c r="J250" t="s">
        <v>22563</v>
      </c>
      <c r="K250" t="s">
        <v>22726</v>
      </c>
      <c r="L250">
        <v>1122</v>
      </c>
      <c r="M250" t="str">
        <f t="shared" si="3"/>
        <v>1122</v>
      </c>
      <c r="N250" t="s">
        <v>92</v>
      </c>
      <c r="O250" t="s">
        <v>22727</v>
      </c>
      <c r="P250" t="s">
        <v>22724</v>
      </c>
      <c r="Q250">
        <v>11908</v>
      </c>
    </row>
    <row r="251" spans="1:17" x14ac:dyDescent="0.3">
      <c r="A251">
        <v>5454</v>
      </c>
      <c r="B251" t="s">
        <v>22784</v>
      </c>
      <c r="C251">
        <v>11922</v>
      </c>
      <c r="E251" t="s">
        <v>70</v>
      </c>
      <c r="F251" t="s">
        <v>22784</v>
      </c>
      <c r="G251" t="s">
        <v>22561</v>
      </c>
      <c r="H251" t="s">
        <v>22785</v>
      </c>
      <c r="J251" t="s">
        <v>22563</v>
      </c>
      <c r="K251" t="s">
        <v>22786</v>
      </c>
      <c r="L251">
        <v>1190</v>
      </c>
      <c r="M251" t="str">
        <f t="shared" si="3"/>
        <v>1190</v>
      </c>
      <c r="N251" t="s">
        <v>55</v>
      </c>
      <c r="O251" t="s">
        <v>22787</v>
      </c>
      <c r="P251" t="s">
        <v>22784</v>
      </c>
      <c r="Q251">
        <v>11922</v>
      </c>
    </row>
    <row r="252" spans="1:17" x14ac:dyDescent="0.3">
      <c r="A252">
        <v>5228</v>
      </c>
      <c r="B252" t="s">
        <v>23788</v>
      </c>
      <c r="C252">
        <v>11651</v>
      </c>
      <c r="E252" t="s">
        <v>70</v>
      </c>
      <c r="F252" t="s">
        <v>23788</v>
      </c>
      <c r="G252" t="s">
        <v>23501</v>
      </c>
      <c r="H252" t="s">
        <v>23789</v>
      </c>
      <c r="J252" t="s">
        <v>5605</v>
      </c>
      <c r="K252" t="s">
        <v>11532</v>
      </c>
      <c r="L252">
        <v>1225</v>
      </c>
      <c r="M252" t="str">
        <f t="shared" si="3"/>
        <v>1225</v>
      </c>
      <c r="N252" t="s">
        <v>107</v>
      </c>
      <c r="O252" t="s">
        <v>23790</v>
      </c>
      <c r="P252" t="s">
        <v>23788</v>
      </c>
      <c r="Q252">
        <v>11651</v>
      </c>
    </row>
    <row r="253" spans="1:17" x14ac:dyDescent="0.3">
      <c r="A253">
        <v>3901</v>
      </c>
      <c r="B253" t="s">
        <v>23901</v>
      </c>
      <c r="C253">
        <v>9855</v>
      </c>
      <c r="E253" t="s">
        <v>70</v>
      </c>
      <c r="F253" t="s">
        <v>23901</v>
      </c>
      <c r="G253" t="s">
        <v>23900</v>
      </c>
      <c r="H253" t="s">
        <v>23902</v>
      </c>
      <c r="J253" t="s">
        <v>3669</v>
      </c>
      <c r="K253" t="s">
        <v>193</v>
      </c>
      <c r="L253">
        <v>1200</v>
      </c>
      <c r="M253" t="str">
        <f t="shared" si="3"/>
        <v>1200</v>
      </c>
      <c r="N253" t="s">
        <v>33</v>
      </c>
      <c r="O253">
        <v>9855</v>
      </c>
      <c r="P253" t="s">
        <v>23901</v>
      </c>
      <c r="Q253">
        <v>9855</v>
      </c>
    </row>
    <row r="254" spans="1:17" x14ac:dyDescent="0.3">
      <c r="A254">
        <v>5171</v>
      </c>
      <c r="B254" t="s">
        <v>23982</v>
      </c>
      <c r="C254">
        <v>11591</v>
      </c>
      <c r="E254" t="s">
        <v>70</v>
      </c>
      <c r="F254" t="s">
        <v>23982</v>
      </c>
      <c r="G254" t="s">
        <v>23713</v>
      </c>
      <c r="H254" t="s">
        <v>23983</v>
      </c>
      <c r="J254" t="s">
        <v>5605</v>
      </c>
      <c r="K254" t="s">
        <v>23984</v>
      </c>
      <c r="L254">
        <v>1225</v>
      </c>
      <c r="M254" t="str">
        <f t="shared" si="3"/>
        <v>1225</v>
      </c>
      <c r="N254" t="s">
        <v>33</v>
      </c>
      <c r="O254" t="s">
        <v>23985</v>
      </c>
      <c r="P254" t="s">
        <v>23982</v>
      </c>
      <c r="Q254">
        <v>11591</v>
      </c>
    </row>
    <row r="255" spans="1:17" x14ac:dyDescent="0.3">
      <c r="A255">
        <v>4956</v>
      </c>
      <c r="B255" t="s">
        <v>25112</v>
      </c>
      <c r="C255">
        <v>11324</v>
      </c>
      <c r="E255" t="s">
        <v>70</v>
      </c>
      <c r="F255" t="s">
        <v>25112</v>
      </c>
      <c r="G255" t="s">
        <v>25113</v>
      </c>
      <c r="H255" t="s">
        <v>25114</v>
      </c>
      <c r="J255" t="s">
        <v>24660</v>
      </c>
      <c r="K255" t="s">
        <v>25115</v>
      </c>
      <c r="L255">
        <v>1202</v>
      </c>
      <c r="M255" t="str">
        <f t="shared" si="3"/>
        <v>1202</v>
      </c>
      <c r="N255" t="s">
        <v>33</v>
      </c>
      <c r="O255" t="s">
        <v>25116</v>
      </c>
      <c r="P255" t="s">
        <v>25112</v>
      </c>
      <c r="Q255">
        <v>11324</v>
      </c>
    </row>
    <row r="256" spans="1:17" x14ac:dyDescent="0.3">
      <c r="A256">
        <v>3855</v>
      </c>
      <c r="B256" t="s">
        <v>25667</v>
      </c>
      <c r="C256">
        <v>9773</v>
      </c>
      <c r="E256" t="s">
        <v>70</v>
      </c>
      <c r="F256" t="s">
        <v>25667</v>
      </c>
      <c r="G256" t="s">
        <v>1237</v>
      </c>
      <c r="H256" t="s">
        <v>25659</v>
      </c>
      <c r="J256" t="s">
        <v>20</v>
      </c>
      <c r="K256" t="s">
        <v>465</v>
      </c>
      <c r="L256">
        <v>1180</v>
      </c>
      <c r="M256" t="str">
        <f t="shared" si="3"/>
        <v>1180</v>
      </c>
      <c r="N256" t="s">
        <v>33</v>
      </c>
      <c r="O256">
        <v>9773</v>
      </c>
      <c r="P256" t="s">
        <v>25667</v>
      </c>
      <c r="Q256">
        <v>9773</v>
      </c>
    </row>
    <row r="257" spans="1:17" x14ac:dyDescent="0.3">
      <c r="A257">
        <v>3859</v>
      </c>
      <c r="B257" t="s">
        <v>25674</v>
      </c>
      <c r="C257">
        <v>9778</v>
      </c>
      <c r="E257" t="s">
        <v>70</v>
      </c>
      <c r="F257" t="s">
        <v>25674</v>
      </c>
      <c r="G257" t="s">
        <v>1237</v>
      </c>
      <c r="H257" t="s">
        <v>25675</v>
      </c>
      <c r="J257" t="s">
        <v>20</v>
      </c>
      <c r="K257" t="s">
        <v>564</v>
      </c>
      <c r="L257">
        <v>1180</v>
      </c>
      <c r="M257" t="str">
        <f t="shared" si="3"/>
        <v>1180</v>
      </c>
      <c r="N257" t="s">
        <v>33</v>
      </c>
      <c r="O257">
        <v>9778</v>
      </c>
      <c r="P257" t="s">
        <v>25674</v>
      </c>
      <c r="Q257">
        <v>9778</v>
      </c>
    </row>
    <row r="258" spans="1:17" x14ac:dyDescent="0.3">
      <c r="A258">
        <v>3867</v>
      </c>
      <c r="B258" t="s">
        <v>25690</v>
      </c>
      <c r="C258">
        <v>9803</v>
      </c>
      <c r="E258" t="s">
        <v>70</v>
      </c>
      <c r="F258" t="s">
        <v>25690</v>
      </c>
      <c r="G258" t="s">
        <v>23887</v>
      </c>
      <c r="H258" t="s">
        <v>25691</v>
      </c>
      <c r="J258" t="s">
        <v>3669</v>
      </c>
      <c r="K258" t="s">
        <v>25692</v>
      </c>
      <c r="L258">
        <v>1169</v>
      </c>
      <c r="M258" t="str">
        <f t="shared" si="3"/>
        <v>1169</v>
      </c>
      <c r="N258" t="s">
        <v>107</v>
      </c>
      <c r="O258">
        <v>9803</v>
      </c>
      <c r="P258" t="s">
        <v>25690</v>
      </c>
      <c r="Q258">
        <v>9803</v>
      </c>
    </row>
    <row r="259" spans="1:17" x14ac:dyDescent="0.3">
      <c r="A259">
        <v>3812</v>
      </c>
      <c r="B259" t="s">
        <v>25759</v>
      </c>
      <c r="C259">
        <v>9711</v>
      </c>
      <c r="E259" t="s">
        <v>70</v>
      </c>
      <c r="F259" t="s">
        <v>25759</v>
      </c>
      <c r="G259" t="s">
        <v>25760</v>
      </c>
      <c r="H259" t="s">
        <v>184</v>
      </c>
      <c r="J259" t="s">
        <v>20</v>
      </c>
      <c r="K259" t="s">
        <v>25761</v>
      </c>
      <c r="L259">
        <v>11461170</v>
      </c>
      <c r="M259" t="str">
        <f t="shared" ref="M259:M322" si="4">RIGHT(L259,4)</f>
        <v>1170</v>
      </c>
      <c r="N259" t="s">
        <v>33</v>
      </c>
      <c r="O259">
        <v>9711</v>
      </c>
      <c r="P259" t="s">
        <v>25759</v>
      </c>
      <c r="Q259">
        <v>9711</v>
      </c>
    </row>
    <row r="260" spans="1:17" x14ac:dyDescent="0.3">
      <c r="A260">
        <v>3683</v>
      </c>
      <c r="B260" t="s">
        <v>26056</v>
      </c>
      <c r="C260">
        <v>9493</v>
      </c>
      <c r="E260" t="s">
        <v>70</v>
      </c>
      <c r="F260" t="s">
        <v>26056</v>
      </c>
      <c r="G260" t="s">
        <v>1237</v>
      </c>
      <c r="H260" t="s">
        <v>26057</v>
      </c>
      <c r="J260" t="s">
        <v>20</v>
      </c>
      <c r="K260" t="s">
        <v>26058</v>
      </c>
      <c r="L260">
        <v>1124</v>
      </c>
      <c r="M260" t="str">
        <f t="shared" si="4"/>
        <v>1124</v>
      </c>
      <c r="N260" t="s">
        <v>220</v>
      </c>
      <c r="O260">
        <v>9493</v>
      </c>
      <c r="P260" t="s">
        <v>26056</v>
      </c>
      <c r="Q260">
        <v>9493</v>
      </c>
    </row>
    <row r="261" spans="1:17" x14ac:dyDescent="0.3">
      <c r="A261">
        <v>4692</v>
      </c>
      <c r="B261" t="s">
        <v>26338</v>
      </c>
      <c r="C261">
        <v>11029</v>
      </c>
      <c r="E261" t="s">
        <v>70</v>
      </c>
      <c r="F261" t="s">
        <v>26338</v>
      </c>
      <c r="G261" t="s">
        <v>26339</v>
      </c>
      <c r="H261" t="s">
        <v>26340</v>
      </c>
      <c r="J261" t="s">
        <v>26301</v>
      </c>
      <c r="K261" t="s">
        <v>1872</v>
      </c>
      <c r="L261">
        <v>1250</v>
      </c>
      <c r="M261" t="str">
        <f t="shared" si="4"/>
        <v>1250</v>
      </c>
      <c r="N261" t="s">
        <v>33</v>
      </c>
      <c r="O261">
        <v>11029</v>
      </c>
      <c r="P261" t="s">
        <v>26338</v>
      </c>
      <c r="Q261">
        <v>11029</v>
      </c>
    </row>
    <row r="262" spans="1:17" x14ac:dyDescent="0.3">
      <c r="A262">
        <v>4717</v>
      </c>
      <c r="B262" t="s">
        <v>26427</v>
      </c>
      <c r="C262">
        <v>11074</v>
      </c>
      <c r="E262" t="s">
        <v>70</v>
      </c>
      <c r="F262" t="s">
        <v>26427</v>
      </c>
      <c r="G262" t="s">
        <v>70</v>
      </c>
      <c r="H262" t="s">
        <v>184</v>
      </c>
      <c r="J262" t="s">
        <v>139</v>
      </c>
      <c r="K262" t="s">
        <v>5014</v>
      </c>
      <c r="L262">
        <v>1238</v>
      </c>
      <c r="M262" t="str">
        <f t="shared" si="4"/>
        <v>1238</v>
      </c>
      <c r="N262" t="s">
        <v>33</v>
      </c>
      <c r="O262">
        <v>11074</v>
      </c>
      <c r="P262" t="s">
        <v>26427</v>
      </c>
      <c r="Q262">
        <v>11074</v>
      </c>
    </row>
    <row r="263" spans="1:17" x14ac:dyDescent="0.3">
      <c r="A263">
        <v>3406</v>
      </c>
      <c r="B263" t="s">
        <v>27064</v>
      </c>
      <c r="C263">
        <v>8950</v>
      </c>
      <c r="E263" t="s">
        <v>70</v>
      </c>
      <c r="F263" t="s">
        <v>27064</v>
      </c>
      <c r="G263" t="s">
        <v>4395</v>
      </c>
      <c r="H263" t="s">
        <v>184</v>
      </c>
      <c r="J263" t="s">
        <v>20</v>
      </c>
      <c r="K263" t="s">
        <v>21171</v>
      </c>
      <c r="L263">
        <v>12001250</v>
      </c>
      <c r="M263" t="str">
        <f t="shared" si="4"/>
        <v>1250</v>
      </c>
      <c r="N263" t="s">
        <v>33</v>
      </c>
      <c r="O263">
        <v>8950</v>
      </c>
      <c r="P263" t="s">
        <v>27064</v>
      </c>
      <c r="Q263">
        <v>8950</v>
      </c>
    </row>
    <row r="264" spans="1:17" x14ac:dyDescent="0.3">
      <c r="A264">
        <v>3238</v>
      </c>
      <c r="B264" t="s">
        <v>27867</v>
      </c>
      <c r="C264">
        <v>8711</v>
      </c>
      <c r="E264" t="s">
        <v>70</v>
      </c>
      <c r="F264" t="s">
        <v>27867</v>
      </c>
      <c r="G264" t="s">
        <v>1692</v>
      </c>
      <c r="H264" t="s">
        <v>27868</v>
      </c>
      <c r="J264" t="s">
        <v>20</v>
      </c>
      <c r="K264" t="s">
        <v>27869</v>
      </c>
      <c r="L264">
        <v>1133</v>
      </c>
      <c r="M264" t="str">
        <f t="shared" si="4"/>
        <v>1133</v>
      </c>
      <c r="N264" t="s">
        <v>33</v>
      </c>
      <c r="O264">
        <v>8711</v>
      </c>
      <c r="P264" t="s">
        <v>27867</v>
      </c>
      <c r="Q264">
        <v>8711</v>
      </c>
    </row>
    <row r="265" spans="1:17" x14ac:dyDescent="0.3">
      <c r="A265">
        <v>2706</v>
      </c>
      <c r="B265" t="s">
        <v>29517</v>
      </c>
      <c r="C265">
        <v>7867</v>
      </c>
      <c r="E265" t="s">
        <v>70</v>
      </c>
      <c r="F265" t="s">
        <v>29517</v>
      </c>
      <c r="G265" t="s">
        <v>13296</v>
      </c>
      <c r="H265" t="s">
        <v>25788</v>
      </c>
      <c r="J265" t="s">
        <v>20</v>
      </c>
      <c r="K265" t="s">
        <v>669</v>
      </c>
      <c r="L265">
        <v>1174</v>
      </c>
      <c r="M265" t="str">
        <f t="shared" si="4"/>
        <v>1174</v>
      </c>
      <c r="N265" t="s">
        <v>33</v>
      </c>
      <c r="O265">
        <v>7867</v>
      </c>
      <c r="P265" t="s">
        <v>29517</v>
      </c>
      <c r="Q265">
        <v>7867</v>
      </c>
    </row>
    <row r="266" spans="1:17" x14ac:dyDescent="0.3">
      <c r="A266">
        <v>2651</v>
      </c>
      <c r="B266" t="s">
        <v>29560</v>
      </c>
      <c r="C266">
        <v>7801</v>
      </c>
      <c r="E266" t="s">
        <v>70</v>
      </c>
      <c r="F266" t="s">
        <v>29560</v>
      </c>
      <c r="G266" t="s">
        <v>13296</v>
      </c>
      <c r="H266" t="s">
        <v>29561</v>
      </c>
      <c r="J266" t="s">
        <v>20</v>
      </c>
      <c r="K266" t="s">
        <v>1154</v>
      </c>
      <c r="L266">
        <v>1152</v>
      </c>
      <c r="M266" t="str">
        <f t="shared" si="4"/>
        <v>1152</v>
      </c>
      <c r="N266" t="s">
        <v>33</v>
      </c>
      <c r="O266">
        <v>7801</v>
      </c>
      <c r="P266" t="s">
        <v>29560</v>
      </c>
      <c r="Q266">
        <v>7801</v>
      </c>
    </row>
    <row r="267" spans="1:17" x14ac:dyDescent="0.3">
      <c r="A267">
        <v>2592</v>
      </c>
      <c r="B267" t="s">
        <v>29838</v>
      </c>
      <c r="C267">
        <v>7721</v>
      </c>
      <c r="E267" t="s">
        <v>70</v>
      </c>
      <c r="F267" t="s">
        <v>29838</v>
      </c>
      <c r="G267" t="s">
        <v>29839</v>
      </c>
      <c r="H267" t="s">
        <v>25833</v>
      </c>
      <c r="J267" t="s">
        <v>20</v>
      </c>
      <c r="K267" t="s">
        <v>29830</v>
      </c>
      <c r="L267">
        <v>11721177</v>
      </c>
      <c r="M267" t="str">
        <f t="shared" si="4"/>
        <v>1177</v>
      </c>
      <c r="N267" t="s">
        <v>33</v>
      </c>
      <c r="O267">
        <v>7721</v>
      </c>
      <c r="P267" t="s">
        <v>29838</v>
      </c>
      <c r="Q267">
        <v>7721</v>
      </c>
    </row>
    <row r="268" spans="1:17" x14ac:dyDescent="0.3">
      <c r="A268">
        <v>2595</v>
      </c>
      <c r="B268" t="s">
        <v>29842</v>
      </c>
      <c r="C268">
        <v>7724</v>
      </c>
      <c r="E268" t="s">
        <v>70</v>
      </c>
      <c r="F268" t="s">
        <v>29842</v>
      </c>
      <c r="G268" t="s">
        <v>13315</v>
      </c>
      <c r="H268" t="s">
        <v>184</v>
      </c>
      <c r="J268" t="s">
        <v>20</v>
      </c>
      <c r="K268" t="s">
        <v>29830</v>
      </c>
      <c r="L268">
        <v>11721177</v>
      </c>
      <c r="M268" t="str">
        <f t="shared" si="4"/>
        <v>1177</v>
      </c>
      <c r="N268" t="s">
        <v>33</v>
      </c>
      <c r="O268">
        <v>7724</v>
      </c>
      <c r="P268" t="s">
        <v>29842</v>
      </c>
      <c r="Q268">
        <v>7724</v>
      </c>
    </row>
    <row r="269" spans="1:17" x14ac:dyDescent="0.3">
      <c r="A269">
        <v>2600</v>
      </c>
      <c r="B269" t="s">
        <v>29856</v>
      </c>
      <c r="C269">
        <v>7739</v>
      </c>
      <c r="E269" t="s">
        <v>70</v>
      </c>
      <c r="F269" t="s">
        <v>29856</v>
      </c>
      <c r="G269" t="s">
        <v>29635</v>
      </c>
      <c r="H269" t="s">
        <v>184</v>
      </c>
      <c r="J269" t="s">
        <v>1774</v>
      </c>
      <c r="K269" t="s">
        <v>29857</v>
      </c>
      <c r="L269">
        <v>1181</v>
      </c>
      <c r="M269" t="str">
        <f t="shared" si="4"/>
        <v>1181</v>
      </c>
      <c r="N269" t="s">
        <v>33</v>
      </c>
      <c r="O269">
        <v>7739</v>
      </c>
      <c r="P269" t="s">
        <v>29856</v>
      </c>
      <c r="Q269">
        <v>7739</v>
      </c>
    </row>
    <row r="270" spans="1:17" x14ac:dyDescent="0.3">
      <c r="A270">
        <v>2533</v>
      </c>
      <c r="B270" t="s">
        <v>29902</v>
      </c>
      <c r="C270">
        <v>7620</v>
      </c>
      <c r="E270" t="s">
        <v>70</v>
      </c>
      <c r="F270" t="s">
        <v>29902</v>
      </c>
      <c r="G270" t="s">
        <v>25680</v>
      </c>
      <c r="H270" t="s">
        <v>29903</v>
      </c>
      <c r="J270" t="s">
        <v>20</v>
      </c>
      <c r="K270" t="s">
        <v>29904</v>
      </c>
      <c r="L270">
        <v>1151</v>
      </c>
      <c r="M270" t="str">
        <f t="shared" si="4"/>
        <v>1151</v>
      </c>
      <c r="N270" t="s">
        <v>55</v>
      </c>
      <c r="O270">
        <v>7620</v>
      </c>
      <c r="P270" t="s">
        <v>29902</v>
      </c>
      <c r="Q270">
        <v>7620</v>
      </c>
    </row>
    <row r="271" spans="1:17" x14ac:dyDescent="0.3">
      <c r="A271">
        <v>4568</v>
      </c>
      <c r="B271" t="s">
        <v>30247</v>
      </c>
      <c r="C271">
        <v>10865</v>
      </c>
      <c r="E271" t="s">
        <v>70</v>
      </c>
      <c r="F271" t="s">
        <v>30247</v>
      </c>
      <c r="G271" t="s">
        <v>30232</v>
      </c>
      <c r="H271" t="s">
        <v>30248</v>
      </c>
      <c r="J271" t="s">
        <v>139</v>
      </c>
      <c r="K271" t="s">
        <v>30249</v>
      </c>
      <c r="L271">
        <v>1236</v>
      </c>
      <c r="M271" t="str">
        <f t="shared" si="4"/>
        <v>1236</v>
      </c>
      <c r="N271" t="s">
        <v>49</v>
      </c>
      <c r="O271">
        <v>10865</v>
      </c>
      <c r="P271" t="s">
        <v>30247</v>
      </c>
      <c r="Q271">
        <v>10865</v>
      </c>
    </row>
    <row r="272" spans="1:17" x14ac:dyDescent="0.3">
      <c r="A272">
        <v>2386</v>
      </c>
      <c r="B272" t="s">
        <v>30549</v>
      </c>
      <c r="C272">
        <v>7401</v>
      </c>
      <c r="E272" t="s">
        <v>70</v>
      </c>
      <c r="F272" t="s">
        <v>30549</v>
      </c>
      <c r="G272" t="s">
        <v>30530</v>
      </c>
      <c r="H272" t="s">
        <v>30550</v>
      </c>
      <c r="J272" t="s">
        <v>1774</v>
      </c>
      <c r="K272" t="s">
        <v>458</v>
      </c>
      <c r="L272">
        <v>1189</v>
      </c>
      <c r="M272" t="str">
        <f t="shared" si="4"/>
        <v>1189</v>
      </c>
      <c r="N272" t="s">
        <v>33</v>
      </c>
      <c r="O272">
        <v>7401</v>
      </c>
      <c r="P272" t="s">
        <v>30549</v>
      </c>
      <c r="Q272">
        <v>7401</v>
      </c>
    </row>
    <row r="273" spans="1:17" x14ac:dyDescent="0.3">
      <c r="A273">
        <v>1871</v>
      </c>
      <c r="B273" t="s">
        <v>32239</v>
      </c>
      <c r="C273">
        <v>6467</v>
      </c>
      <c r="E273" t="s">
        <v>70</v>
      </c>
      <c r="F273" t="s">
        <v>32239</v>
      </c>
      <c r="G273" t="s">
        <v>32240</v>
      </c>
      <c r="H273" t="s">
        <v>70</v>
      </c>
      <c r="J273" t="s">
        <v>4795</v>
      </c>
      <c r="K273" t="s">
        <v>32241</v>
      </c>
      <c r="L273">
        <v>1488</v>
      </c>
      <c r="M273" t="str">
        <f t="shared" si="4"/>
        <v>1488</v>
      </c>
      <c r="N273" t="s">
        <v>49</v>
      </c>
      <c r="O273">
        <v>6467</v>
      </c>
      <c r="P273" t="s">
        <v>32239</v>
      </c>
      <c r="Q273">
        <v>6467</v>
      </c>
    </row>
    <row r="274" spans="1:17" x14ac:dyDescent="0.3">
      <c r="A274">
        <v>1875</v>
      </c>
      <c r="B274" t="s">
        <v>32249</v>
      </c>
      <c r="C274">
        <v>6477</v>
      </c>
      <c r="E274" t="s">
        <v>70</v>
      </c>
      <c r="F274" t="s">
        <v>32249</v>
      </c>
      <c r="G274" t="s">
        <v>32250</v>
      </c>
      <c r="H274" t="s">
        <v>32251</v>
      </c>
      <c r="J274" t="s">
        <v>1774</v>
      </c>
      <c r="K274" t="s">
        <v>32252</v>
      </c>
      <c r="L274">
        <v>11371140</v>
      </c>
      <c r="M274" t="str">
        <f t="shared" si="4"/>
        <v>1140</v>
      </c>
      <c r="N274" t="s">
        <v>33</v>
      </c>
      <c r="O274">
        <v>6477</v>
      </c>
      <c r="P274" t="s">
        <v>32249</v>
      </c>
      <c r="Q274">
        <v>6477</v>
      </c>
    </row>
    <row r="275" spans="1:17" x14ac:dyDescent="0.3">
      <c r="A275">
        <v>1623</v>
      </c>
      <c r="B275" t="s">
        <v>33142</v>
      </c>
      <c r="C275">
        <v>5758</v>
      </c>
      <c r="E275" t="s">
        <v>70</v>
      </c>
      <c r="F275" t="s">
        <v>33142</v>
      </c>
      <c r="G275" t="s">
        <v>26438</v>
      </c>
      <c r="H275" t="s">
        <v>33143</v>
      </c>
      <c r="J275" t="s">
        <v>3947</v>
      </c>
      <c r="K275" t="s">
        <v>33144</v>
      </c>
      <c r="L275">
        <v>11891189</v>
      </c>
      <c r="M275" t="str">
        <f t="shared" si="4"/>
        <v>1189</v>
      </c>
      <c r="N275" t="s">
        <v>33</v>
      </c>
      <c r="O275">
        <v>5758</v>
      </c>
      <c r="P275" t="s">
        <v>33142</v>
      </c>
      <c r="Q275">
        <v>5758</v>
      </c>
    </row>
    <row r="276" spans="1:17" x14ac:dyDescent="0.3">
      <c r="A276">
        <v>1625</v>
      </c>
      <c r="B276" t="s">
        <v>33149</v>
      </c>
      <c r="C276">
        <v>5760</v>
      </c>
      <c r="E276" t="s">
        <v>70</v>
      </c>
      <c r="F276" t="s">
        <v>33149</v>
      </c>
      <c r="G276" t="s">
        <v>33150</v>
      </c>
      <c r="H276" t="s">
        <v>33151</v>
      </c>
      <c r="J276" t="s">
        <v>3947</v>
      </c>
      <c r="K276" t="s">
        <v>33152</v>
      </c>
      <c r="L276">
        <v>1190</v>
      </c>
      <c r="M276" t="str">
        <f t="shared" si="4"/>
        <v>1190</v>
      </c>
      <c r="N276" t="s">
        <v>92</v>
      </c>
      <c r="O276">
        <v>5760</v>
      </c>
      <c r="P276" t="s">
        <v>33149</v>
      </c>
      <c r="Q276">
        <v>5760</v>
      </c>
    </row>
    <row r="277" spans="1:17" x14ac:dyDescent="0.3">
      <c r="A277">
        <v>1590</v>
      </c>
      <c r="B277" t="s">
        <v>33298</v>
      </c>
      <c r="C277">
        <v>5724</v>
      </c>
      <c r="E277" t="s">
        <v>70</v>
      </c>
      <c r="F277" t="s">
        <v>33298</v>
      </c>
      <c r="G277" t="s">
        <v>33283</v>
      </c>
      <c r="H277" t="s">
        <v>184</v>
      </c>
      <c r="J277" t="s">
        <v>3765</v>
      </c>
      <c r="K277" t="s">
        <v>7864</v>
      </c>
      <c r="L277">
        <v>1237</v>
      </c>
      <c r="M277" t="str">
        <f t="shared" si="4"/>
        <v>1237</v>
      </c>
      <c r="N277" t="s">
        <v>33</v>
      </c>
      <c r="O277">
        <v>5724</v>
      </c>
      <c r="P277" t="s">
        <v>33298</v>
      </c>
      <c r="Q277">
        <v>5724</v>
      </c>
    </row>
    <row r="278" spans="1:17" x14ac:dyDescent="0.3">
      <c r="A278">
        <v>1500</v>
      </c>
      <c r="B278" t="s">
        <v>33500</v>
      </c>
      <c r="C278">
        <v>5624</v>
      </c>
      <c r="E278" t="s">
        <v>70</v>
      </c>
      <c r="F278" t="s">
        <v>33500</v>
      </c>
      <c r="G278" t="s">
        <v>33501</v>
      </c>
      <c r="H278" t="s">
        <v>33502</v>
      </c>
      <c r="J278" t="s">
        <v>33479</v>
      </c>
      <c r="K278" t="s">
        <v>3218</v>
      </c>
      <c r="L278">
        <v>1235</v>
      </c>
      <c r="M278" t="str">
        <f t="shared" si="4"/>
        <v>1235</v>
      </c>
      <c r="N278" t="s">
        <v>22</v>
      </c>
      <c r="O278">
        <v>5624</v>
      </c>
      <c r="P278" t="s">
        <v>33500</v>
      </c>
      <c r="Q278">
        <v>5624</v>
      </c>
    </row>
    <row r="279" spans="1:17" x14ac:dyDescent="0.3">
      <c r="A279">
        <v>1370</v>
      </c>
      <c r="B279" t="s">
        <v>33854</v>
      </c>
      <c r="C279">
        <v>5471</v>
      </c>
      <c r="E279" t="s">
        <v>70</v>
      </c>
      <c r="F279" t="s">
        <v>33854</v>
      </c>
      <c r="G279" t="s">
        <v>22200</v>
      </c>
      <c r="H279" t="s">
        <v>33855</v>
      </c>
      <c r="I279" t="s">
        <v>33856</v>
      </c>
      <c r="J279" t="s">
        <v>333</v>
      </c>
      <c r="K279" t="s">
        <v>33857</v>
      </c>
      <c r="L279">
        <v>11451145</v>
      </c>
      <c r="M279" t="str">
        <f t="shared" si="4"/>
        <v>1145</v>
      </c>
      <c r="N279" t="s">
        <v>33</v>
      </c>
      <c r="O279">
        <v>5471</v>
      </c>
      <c r="P279" t="s">
        <v>33854</v>
      </c>
      <c r="Q279">
        <v>5471</v>
      </c>
    </row>
    <row r="280" spans="1:17" x14ac:dyDescent="0.3">
      <c r="A280">
        <v>1374</v>
      </c>
      <c r="B280" t="s">
        <v>33868</v>
      </c>
      <c r="C280">
        <v>5475</v>
      </c>
      <c r="E280" t="s">
        <v>70</v>
      </c>
      <c r="F280" t="s">
        <v>33868</v>
      </c>
      <c r="G280" t="s">
        <v>22200</v>
      </c>
      <c r="H280" t="s">
        <v>33869</v>
      </c>
      <c r="J280" t="s">
        <v>333</v>
      </c>
      <c r="K280" t="s">
        <v>33870</v>
      </c>
      <c r="L280">
        <v>1152</v>
      </c>
      <c r="M280" t="str">
        <f t="shared" si="4"/>
        <v>1152</v>
      </c>
      <c r="N280" t="s">
        <v>220</v>
      </c>
      <c r="O280">
        <v>5475</v>
      </c>
      <c r="P280" t="s">
        <v>33868</v>
      </c>
      <c r="Q280">
        <v>5475</v>
      </c>
    </row>
    <row r="281" spans="1:17" x14ac:dyDescent="0.3">
      <c r="A281">
        <v>1345</v>
      </c>
      <c r="B281" t="s">
        <v>34047</v>
      </c>
      <c r="C281">
        <v>5443</v>
      </c>
      <c r="E281" t="s">
        <v>70</v>
      </c>
      <c r="F281" t="s">
        <v>34047</v>
      </c>
      <c r="G281" t="s">
        <v>34048</v>
      </c>
      <c r="H281" t="s">
        <v>184</v>
      </c>
      <c r="J281" t="s">
        <v>3947</v>
      </c>
      <c r="K281" t="s">
        <v>34049</v>
      </c>
      <c r="L281">
        <v>1181</v>
      </c>
      <c r="M281" t="str">
        <f t="shared" si="4"/>
        <v>1181</v>
      </c>
      <c r="N281" t="s">
        <v>49</v>
      </c>
      <c r="O281">
        <v>5443</v>
      </c>
      <c r="P281" t="s">
        <v>34047</v>
      </c>
      <c r="Q281">
        <v>5443</v>
      </c>
    </row>
    <row r="282" spans="1:17" x14ac:dyDescent="0.3">
      <c r="A282">
        <v>1347</v>
      </c>
      <c r="B282" t="s">
        <v>34055</v>
      </c>
      <c r="C282">
        <v>5445</v>
      </c>
      <c r="E282" t="s">
        <v>70</v>
      </c>
      <c r="F282" t="s">
        <v>34055</v>
      </c>
      <c r="G282" t="s">
        <v>3979</v>
      </c>
      <c r="H282" t="s">
        <v>34056</v>
      </c>
      <c r="J282" t="s">
        <v>3947</v>
      </c>
      <c r="K282" t="s">
        <v>34057</v>
      </c>
      <c r="L282">
        <v>1188</v>
      </c>
      <c r="M282" t="str">
        <f t="shared" si="4"/>
        <v>1188</v>
      </c>
      <c r="N282" t="s">
        <v>33</v>
      </c>
      <c r="O282" t="s">
        <v>34058</v>
      </c>
      <c r="P282" t="s">
        <v>34055</v>
      </c>
      <c r="Q282">
        <v>5445</v>
      </c>
    </row>
    <row r="283" spans="1:17" x14ac:dyDescent="0.3">
      <c r="A283">
        <v>1348</v>
      </c>
      <c r="B283" t="s">
        <v>34059</v>
      </c>
      <c r="C283">
        <v>5446</v>
      </c>
      <c r="E283" t="s">
        <v>70</v>
      </c>
      <c r="F283" t="s">
        <v>34059</v>
      </c>
      <c r="G283" t="s">
        <v>34060</v>
      </c>
      <c r="H283" t="s">
        <v>34061</v>
      </c>
      <c r="J283" t="s">
        <v>3947</v>
      </c>
      <c r="K283" t="s">
        <v>34062</v>
      </c>
      <c r="L283">
        <v>1168</v>
      </c>
      <c r="M283" t="str">
        <f t="shared" si="4"/>
        <v>1168</v>
      </c>
      <c r="N283" t="s">
        <v>22</v>
      </c>
      <c r="O283" t="s">
        <v>34063</v>
      </c>
      <c r="P283" t="s">
        <v>34059</v>
      </c>
      <c r="Q283">
        <v>5446</v>
      </c>
    </row>
    <row r="284" spans="1:17" x14ac:dyDescent="0.3">
      <c r="A284">
        <v>1291</v>
      </c>
      <c r="B284" t="s">
        <v>34136</v>
      </c>
      <c r="C284">
        <v>5365</v>
      </c>
      <c r="E284" t="s">
        <v>70</v>
      </c>
      <c r="F284" t="s">
        <v>34136</v>
      </c>
      <c r="G284" t="s">
        <v>34137</v>
      </c>
      <c r="H284" t="s">
        <v>34138</v>
      </c>
      <c r="J284" t="s">
        <v>3947</v>
      </c>
      <c r="K284" t="s">
        <v>34139</v>
      </c>
      <c r="L284">
        <v>1161</v>
      </c>
      <c r="M284" t="str">
        <f t="shared" si="4"/>
        <v>1161</v>
      </c>
      <c r="N284" t="s">
        <v>49</v>
      </c>
      <c r="O284" t="s">
        <v>34140</v>
      </c>
      <c r="P284" t="s">
        <v>34136</v>
      </c>
      <c r="Q284">
        <v>5365</v>
      </c>
    </row>
    <row r="285" spans="1:17" x14ac:dyDescent="0.3">
      <c r="A285">
        <v>1259</v>
      </c>
      <c r="B285" t="s">
        <v>34273</v>
      </c>
      <c r="C285">
        <v>5310</v>
      </c>
      <c r="E285" t="s">
        <v>70</v>
      </c>
      <c r="F285" t="s">
        <v>34273</v>
      </c>
      <c r="G285" t="s">
        <v>34181</v>
      </c>
      <c r="H285" t="s">
        <v>184</v>
      </c>
      <c r="J285" t="s">
        <v>4019</v>
      </c>
      <c r="K285" t="s">
        <v>34274</v>
      </c>
      <c r="L285">
        <v>1174</v>
      </c>
      <c r="M285" t="str">
        <f t="shared" si="4"/>
        <v>1174</v>
      </c>
      <c r="N285" t="s">
        <v>33</v>
      </c>
      <c r="O285">
        <v>5310</v>
      </c>
      <c r="P285" t="s">
        <v>34273</v>
      </c>
      <c r="Q285">
        <v>5310</v>
      </c>
    </row>
    <row r="286" spans="1:17" x14ac:dyDescent="0.3">
      <c r="A286">
        <v>1144</v>
      </c>
      <c r="B286" t="s">
        <v>34763</v>
      </c>
      <c r="C286">
        <v>5040</v>
      </c>
      <c r="E286" t="s">
        <v>70</v>
      </c>
      <c r="F286" t="s">
        <v>34763</v>
      </c>
      <c r="G286" t="s">
        <v>34764</v>
      </c>
      <c r="H286" t="s">
        <v>34765</v>
      </c>
      <c r="J286" t="s">
        <v>3947</v>
      </c>
      <c r="K286" t="s">
        <v>34766</v>
      </c>
      <c r="L286">
        <v>11471151</v>
      </c>
      <c r="M286" t="str">
        <f t="shared" si="4"/>
        <v>1151</v>
      </c>
      <c r="N286" t="s">
        <v>33</v>
      </c>
      <c r="O286">
        <v>5040</v>
      </c>
      <c r="P286" t="s">
        <v>34763</v>
      </c>
      <c r="Q286">
        <v>5040</v>
      </c>
    </row>
    <row r="287" spans="1:17" x14ac:dyDescent="0.3">
      <c r="A287">
        <v>1151</v>
      </c>
      <c r="B287" t="s">
        <v>34788</v>
      </c>
      <c r="C287">
        <v>5048</v>
      </c>
      <c r="E287" t="s">
        <v>70</v>
      </c>
      <c r="F287" t="s">
        <v>34788</v>
      </c>
      <c r="G287" t="s">
        <v>34789</v>
      </c>
      <c r="H287" t="s">
        <v>34790</v>
      </c>
      <c r="J287" t="s">
        <v>3947</v>
      </c>
      <c r="K287" t="s">
        <v>34791</v>
      </c>
      <c r="L287">
        <v>11521167</v>
      </c>
      <c r="M287" t="str">
        <f t="shared" si="4"/>
        <v>1167</v>
      </c>
      <c r="N287" t="s">
        <v>33</v>
      </c>
      <c r="O287">
        <v>5048</v>
      </c>
      <c r="P287" t="s">
        <v>34788</v>
      </c>
      <c r="Q287">
        <v>5048</v>
      </c>
    </row>
    <row r="288" spans="1:17" x14ac:dyDescent="0.3">
      <c r="A288">
        <v>1158</v>
      </c>
      <c r="B288" t="s">
        <v>34815</v>
      </c>
      <c r="C288">
        <v>5056</v>
      </c>
      <c r="E288" t="s">
        <v>70</v>
      </c>
      <c r="F288" t="s">
        <v>34815</v>
      </c>
      <c r="G288" t="s">
        <v>34816</v>
      </c>
      <c r="H288" t="s">
        <v>34817</v>
      </c>
      <c r="J288" t="s">
        <v>3947</v>
      </c>
      <c r="K288" t="s">
        <v>27214</v>
      </c>
      <c r="L288">
        <v>1157</v>
      </c>
      <c r="M288" t="str">
        <f t="shared" si="4"/>
        <v>1157</v>
      </c>
      <c r="N288" t="s">
        <v>107</v>
      </c>
      <c r="O288">
        <v>5056</v>
      </c>
      <c r="P288" t="s">
        <v>34815</v>
      </c>
      <c r="Q288">
        <v>5056</v>
      </c>
    </row>
    <row r="289" spans="1:17" x14ac:dyDescent="0.3">
      <c r="A289">
        <v>1099</v>
      </c>
      <c r="B289" t="s">
        <v>34873</v>
      </c>
      <c r="C289">
        <v>4990</v>
      </c>
      <c r="E289" t="s">
        <v>70</v>
      </c>
      <c r="F289" t="s">
        <v>34873</v>
      </c>
      <c r="G289" t="s">
        <v>34874</v>
      </c>
      <c r="H289" t="s">
        <v>34875</v>
      </c>
      <c r="J289" t="s">
        <v>3947</v>
      </c>
      <c r="K289" t="s">
        <v>34876</v>
      </c>
      <c r="L289">
        <v>1140</v>
      </c>
      <c r="M289" t="str">
        <f t="shared" si="4"/>
        <v>1140</v>
      </c>
      <c r="N289" t="s">
        <v>92</v>
      </c>
      <c r="O289">
        <v>4990</v>
      </c>
      <c r="P289" t="s">
        <v>34873</v>
      </c>
      <c r="Q289">
        <v>4990</v>
      </c>
    </row>
    <row r="290" spans="1:17" x14ac:dyDescent="0.3">
      <c r="A290">
        <v>1101</v>
      </c>
      <c r="B290" t="s">
        <v>34881</v>
      </c>
      <c r="C290">
        <v>4992</v>
      </c>
      <c r="E290" t="s">
        <v>70</v>
      </c>
      <c r="F290" t="s">
        <v>34881</v>
      </c>
      <c r="G290" t="s">
        <v>26649</v>
      </c>
      <c r="H290" t="s">
        <v>34882</v>
      </c>
      <c r="J290" t="s">
        <v>3947</v>
      </c>
      <c r="K290" t="s">
        <v>34883</v>
      </c>
      <c r="L290">
        <v>1140</v>
      </c>
      <c r="M290" t="str">
        <f t="shared" si="4"/>
        <v>1140</v>
      </c>
      <c r="N290" t="s">
        <v>33</v>
      </c>
      <c r="O290">
        <v>4992</v>
      </c>
      <c r="P290" t="s">
        <v>34881</v>
      </c>
      <c r="Q290">
        <v>4992</v>
      </c>
    </row>
    <row r="291" spans="1:17" x14ac:dyDescent="0.3">
      <c r="A291">
        <v>1106</v>
      </c>
      <c r="B291" t="s">
        <v>34895</v>
      </c>
      <c r="C291">
        <v>4998</v>
      </c>
      <c r="E291" t="s">
        <v>70</v>
      </c>
      <c r="F291" t="s">
        <v>34895</v>
      </c>
      <c r="G291" t="s">
        <v>34896</v>
      </c>
      <c r="H291" t="s">
        <v>34897</v>
      </c>
      <c r="J291" t="s">
        <v>3947</v>
      </c>
      <c r="K291" t="s">
        <v>34898</v>
      </c>
      <c r="L291">
        <v>1130</v>
      </c>
      <c r="M291" t="str">
        <f t="shared" si="4"/>
        <v>1130</v>
      </c>
      <c r="N291" t="s">
        <v>55</v>
      </c>
      <c r="O291" t="s">
        <v>34899</v>
      </c>
      <c r="P291" t="s">
        <v>34895</v>
      </c>
      <c r="Q291">
        <v>4998</v>
      </c>
    </row>
    <row r="292" spans="1:17" x14ac:dyDescent="0.3">
      <c r="A292">
        <v>1048</v>
      </c>
      <c r="B292" t="s">
        <v>34964</v>
      </c>
      <c r="C292">
        <v>4925</v>
      </c>
      <c r="E292" t="s">
        <v>70</v>
      </c>
      <c r="F292" t="s">
        <v>34964</v>
      </c>
      <c r="G292" t="s">
        <v>34965</v>
      </c>
      <c r="H292" t="s">
        <v>34966</v>
      </c>
      <c r="J292" t="s">
        <v>3947</v>
      </c>
      <c r="K292" t="s">
        <v>34967</v>
      </c>
      <c r="L292">
        <v>11301135</v>
      </c>
      <c r="M292" t="str">
        <f t="shared" si="4"/>
        <v>1135</v>
      </c>
      <c r="N292" t="s">
        <v>33</v>
      </c>
      <c r="O292">
        <v>4925</v>
      </c>
      <c r="P292" t="s">
        <v>34964</v>
      </c>
      <c r="Q292">
        <v>4925</v>
      </c>
    </row>
    <row r="293" spans="1:17" x14ac:dyDescent="0.3">
      <c r="A293">
        <v>1052</v>
      </c>
      <c r="B293" t="s">
        <v>34977</v>
      </c>
      <c r="C293">
        <v>4929</v>
      </c>
      <c r="E293" t="s">
        <v>70</v>
      </c>
      <c r="F293" t="s">
        <v>34977</v>
      </c>
      <c r="G293" t="s">
        <v>35</v>
      </c>
      <c r="H293" t="s">
        <v>34978</v>
      </c>
      <c r="J293" t="s">
        <v>3947</v>
      </c>
      <c r="K293" t="s">
        <v>34979</v>
      </c>
      <c r="L293">
        <v>1131</v>
      </c>
      <c r="M293" t="str">
        <f t="shared" si="4"/>
        <v>1131</v>
      </c>
      <c r="N293" t="s">
        <v>33</v>
      </c>
      <c r="O293">
        <v>4929</v>
      </c>
      <c r="P293" t="s">
        <v>34977</v>
      </c>
      <c r="Q293">
        <v>4929</v>
      </c>
    </row>
    <row r="294" spans="1:17" x14ac:dyDescent="0.3">
      <c r="A294">
        <v>1054</v>
      </c>
      <c r="B294" t="s">
        <v>34986</v>
      </c>
      <c r="C294">
        <v>4931</v>
      </c>
      <c r="E294" t="s">
        <v>70</v>
      </c>
      <c r="F294" t="s">
        <v>34986</v>
      </c>
      <c r="G294" t="s">
        <v>26649</v>
      </c>
      <c r="H294" t="s">
        <v>34987</v>
      </c>
      <c r="J294" t="s">
        <v>3947</v>
      </c>
      <c r="K294" t="s">
        <v>34988</v>
      </c>
      <c r="L294">
        <v>1134</v>
      </c>
      <c r="M294" t="str">
        <f t="shared" si="4"/>
        <v>1134</v>
      </c>
      <c r="N294" t="s">
        <v>92</v>
      </c>
      <c r="O294">
        <v>4931</v>
      </c>
      <c r="P294" t="s">
        <v>34986</v>
      </c>
      <c r="Q294">
        <v>4931</v>
      </c>
    </row>
    <row r="295" spans="1:17" x14ac:dyDescent="0.3">
      <c r="A295">
        <v>1055</v>
      </c>
      <c r="B295" t="s">
        <v>34989</v>
      </c>
      <c r="C295">
        <v>4932</v>
      </c>
      <c r="E295" t="s">
        <v>70</v>
      </c>
      <c r="F295" t="s">
        <v>34989</v>
      </c>
      <c r="G295" t="s">
        <v>34990</v>
      </c>
      <c r="H295" t="s">
        <v>34991</v>
      </c>
      <c r="J295" t="s">
        <v>3947</v>
      </c>
      <c r="K295" t="s">
        <v>34992</v>
      </c>
      <c r="L295">
        <v>1136</v>
      </c>
      <c r="M295" t="str">
        <f t="shared" si="4"/>
        <v>1136</v>
      </c>
      <c r="N295" t="s">
        <v>33</v>
      </c>
      <c r="O295">
        <v>4932</v>
      </c>
      <c r="P295" t="s">
        <v>34989</v>
      </c>
      <c r="Q295">
        <v>4932</v>
      </c>
    </row>
    <row r="296" spans="1:17" x14ac:dyDescent="0.3">
      <c r="A296">
        <v>853</v>
      </c>
      <c r="B296" t="s">
        <v>35590</v>
      </c>
      <c r="C296">
        <v>4265</v>
      </c>
      <c r="E296" t="s">
        <v>70</v>
      </c>
      <c r="F296" t="s">
        <v>35590</v>
      </c>
      <c r="G296" t="s">
        <v>35591</v>
      </c>
      <c r="H296" t="s">
        <v>35592</v>
      </c>
      <c r="J296" t="s">
        <v>75</v>
      </c>
      <c r="K296" t="s">
        <v>829</v>
      </c>
      <c r="L296">
        <v>1200</v>
      </c>
      <c r="M296" t="str">
        <f t="shared" si="4"/>
        <v>1200</v>
      </c>
      <c r="N296" t="s">
        <v>33</v>
      </c>
      <c r="O296">
        <v>4265</v>
      </c>
      <c r="P296" t="s">
        <v>35590</v>
      </c>
      <c r="Q296">
        <v>4265</v>
      </c>
    </row>
    <row r="297" spans="1:17" x14ac:dyDescent="0.3">
      <c r="A297">
        <v>8295</v>
      </c>
      <c r="B297" t="s">
        <v>9744</v>
      </c>
      <c r="C297">
        <v>15249</v>
      </c>
      <c r="E297" t="s">
        <v>9745</v>
      </c>
      <c r="F297" t="s">
        <v>9744</v>
      </c>
      <c r="G297" t="s">
        <v>3738</v>
      </c>
      <c r="H297" t="s">
        <v>9746</v>
      </c>
      <c r="J297" t="s">
        <v>9461</v>
      </c>
      <c r="K297" t="s">
        <v>9747</v>
      </c>
      <c r="L297">
        <v>1236</v>
      </c>
      <c r="M297" t="str">
        <f t="shared" si="4"/>
        <v>1236</v>
      </c>
      <c r="N297" t="s">
        <v>55</v>
      </c>
      <c r="O297" t="s">
        <v>9748</v>
      </c>
      <c r="P297" t="s">
        <v>9744</v>
      </c>
      <c r="Q297">
        <v>15249</v>
      </c>
    </row>
    <row r="298" spans="1:17" x14ac:dyDescent="0.3">
      <c r="A298">
        <v>8612</v>
      </c>
      <c r="B298" t="s">
        <v>8032</v>
      </c>
      <c r="C298">
        <v>15631</v>
      </c>
      <c r="E298" t="s">
        <v>8033</v>
      </c>
      <c r="F298" t="s">
        <v>8032</v>
      </c>
      <c r="G298" t="s">
        <v>8034</v>
      </c>
      <c r="H298" t="s">
        <v>8035</v>
      </c>
      <c r="J298" t="s">
        <v>2112</v>
      </c>
      <c r="K298" t="s">
        <v>79</v>
      </c>
      <c r="L298">
        <v>1211</v>
      </c>
      <c r="M298" t="str">
        <f t="shared" si="4"/>
        <v>1211</v>
      </c>
      <c r="N298" t="s">
        <v>33</v>
      </c>
      <c r="O298" t="s">
        <v>8036</v>
      </c>
      <c r="P298" t="s">
        <v>8032</v>
      </c>
      <c r="Q298">
        <v>15631</v>
      </c>
    </row>
    <row r="299" spans="1:17" x14ac:dyDescent="0.3">
      <c r="A299">
        <v>8635</v>
      </c>
      <c r="B299" t="s">
        <v>8129</v>
      </c>
      <c r="C299">
        <v>15655</v>
      </c>
      <c r="E299" t="s">
        <v>8033</v>
      </c>
      <c r="F299" t="s">
        <v>8129</v>
      </c>
      <c r="G299" t="s">
        <v>8025</v>
      </c>
      <c r="H299" t="s">
        <v>8130</v>
      </c>
      <c r="J299" t="s">
        <v>2112</v>
      </c>
      <c r="K299" t="s">
        <v>8131</v>
      </c>
      <c r="L299">
        <v>1215</v>
      </c>
      <c r="M299" t="str">
        <f t="shared" si="4"/>
        <v>1215</v>
      </c>
      <c r="N299" t="s">
        <v>49</v>
      </c>
      <c r="O299" t="s">
        <v>8132</v>
      </c>
      <c r="P299" t="s">
        <v>8129</v>
      </c>
      <c r="Q299">
        <v>15655</v>
      </c>
    </row>
    <row r="300" spans="1:17" x14ac:dyDescent="0.3">
      <c r="A300">
        <v>8599</v>
      </c>
      <c r="B300" t="s">
        <v>8330</v>
      </c>
      <c r="C300">
        <v>15616</v>
      </c>
      <c r="E300" t="s">
        <v>8033</v>
      </c>
      <c r="F300" t="s">
        <v>8330</v>
      </c>
      <c r="G300" t="s">
        <v>8331</v>
      </c>
      <c r="H300" t="s">
        <v>8332</v>
      </c>
      <c r="J300" t="s">
        <v>2112</v>
      </c>
      <c r="K300" t="s">
        <v>8333</v>
      </c>
      <c r="L300">
        <v>1208</v>
      </c>
      <c r="M300" t="str">
        <f t="shared" si="4"/>
        <v>1208</v>
      </c>
      <c r="N300" t="s">
        <v>220</v>
      </c>
      <c r="O300" t="s">
        <v>8334</v>
      </c>
      <c r="P300" t="s">
        <v>8330</v>
      </c>
      <c r="Q300">
        <v>15616</v>
      </c>
    </row>
    <row r="301" spans="1:17" x14ac:dyDescent="0.3">
      <c r="A301">
        <v>8602</v>
      </c>
      <c r="B301" t="s">
        <v>7980</v>
      </c>
      <c r="C301">
        <v>15619</v>
      </c>
      <c r="E301" t="s">
        <v>7981</v>
      </c>
      <c r="F301" t="s">
        <v>7980</v>
      </c>
      <c r="G301" t="s">
        <v>7982</v>
      </c>
      <c r="H301" t="s">
        <v>7983</v>
      </c>
      <c r="J301" t="s">
        <v>2112</v>
      </c>
      <c r="K301" t="s">
        <v>7984</v>
      </c>
      <c r="L301">
        <v>1209</v>
      </c>
      <c r="M301" t="str">
        <f t="shared" si="4"/>
        <v>1209</v>
      </c>
      <c r="N301" t="s">
        <v>55</v>
      </c>
      <c r="O301" t="s">
        <v>7985</v>
      </c>
      <c r="P301" t="s">
        <v>7980</v>
      </c>
      <c r="Q301">
        <v>15619</v>
      </c>
    </row>
    <row r="302" spans="1:17" x14ac:dyDescent="0.3">
      <c r="A302">
        <v>8559</v>
      </c>
      <c r="B302" t="s">
        <v>8524</v>
      </c>
      <c r="C302">
        <v>15574</v>
      </c>
      <c r="E302" t="s">
        <v>8525</v>
      </c>
      <c r="F302" t="s">
        <v>8524</v>
      </c>
      <c r="G302" t="s">
        <v>8526</v>
      </c>
      <c r="H302" t="s">
        <v>8527</v>
      </c>
      <c r="J302" t="s">
        <v>3651</v>
      </c>
      <c r="K302" t="s">
        <v>8528</v>
      </c>
      <c r="L302">
        <v>1250</v>
      </c>
      <c r="M302" t="str">
        <f t="shared" si="4"/>
        <v>1250</v>
      </c>
      <c r="N302" t="s">
        <v>49</v>
      </c>
      <c r="O302" t="s">
        <v>8529</v>
      </c>
      <c r="P302" t="s">
        <v>8524</v>
      </c>
      <c r="Q302">
        <v>15574</v>
      </c>
    </row>
    <row r="303" spans="1:17" x14ac:dyDescent="0.3">
      <c r="A303">
        <v>8536</v>
      </c>
      <c r="B303" t="s">
        <v>8415</v>
      </c>
      <c r="C303">
        <v>15550</v>
      </c>
      <c r="E303" t="s">
        <v>8416</v>
      </c>
      <c r="F303" t="s">
        <v>8415</v>
      </c>
      <c r="G303" t="s">
        <v>8417</v>
      </c>
      <c r="H303" t="s">
        <v>8418</v>
      </c>
      <c r="J303" t="s">
        <v>3651</v>
      </c>
      <c r="K303" t="s">
        <v>5656</v>
      </c>
      <c r="L303">
        <v>1237</v>
      </c>
      <c r="M303" t="str">
        <f t="shared" si="4"/>
        <v>1237</v>
      </c>
      <c r="N303" t="s">
        <v>33</v>
      </c>
      <c r="O303" t="s">
        <v>8419</v>
      </c>
      <c r="P303" t="s">
        <v>8415</v>
      </c>
      <c r="Q303">
        <v>15550</v>
      </c>
    </row>
    <row r="304" spans="1:17" x14ac:dyDescent="0.3">
      <c r="A304">
        <v>8537</v>
      </c>
      <c r="B304" t="s">
        <v>8420</v>
      </c>
      <c r="C304">
        <v>15551</v>
      </c>
      <c r="E304" t="s">
        <v>8416</v>
      </c>
      <c r="F304" t="s">
        <v>8420</v>
      </c>
      <c r="G304" t="s">
        <v>8421</v>
      </c>
      <c r="H304" t="s">
        <v>8422</v>
      </c>
      <c r="J304" t="s">
        <v>3651</v>
      </c>
      <c r="K304" t="s">
        <v>5014</v>
      </c>
      <c r="L304">
        <v>1238</v>
      </c>
      <c r="M304" t="str">
        <f t="shared" si="4"/>
        <v>1238</v>
      </c>
      <c r="N304" t="s">
        <v>33</v>
      </c>
      <c r="O304" t="s">
        <v>8423</v>
      </c>
      <c r="P304" t="s">
        <v>8420</v>
      </c>
      <c r="Q304">
        <v>15551</v>
      </c>
    </row>
    <row r="305" spans="1:17" x14ac:dyDescent="0.3">
      <c r="A305">
        <v>8541</v>
      </c>
      <c r="B305" t="s">
        <v>8437</v>
      </c>
      <c r="C305">
        <v>15555</v>
      </c>
      <c r="E305" t="s">
        <v>8416</v>
      </c>
      <c r="F305" t="s">
        <v>8437</v>
      </c>
      <c r="G305" t="s">
        <v>8417</v>
      </c>
      <c r="H305" t="s">
        <v>8438</v>
      </c>
      <c r="J305" t="s">
        <v>3651</v>
      </c>
      <c r="K305" t="s">
        <v>8439</v>
      </c>
      <c r="L305">
        <v>1242</v>
      </c>
      <c r="M305" t="str">
        <f t="shared" si="4"/>
        <v>1242</v>
      </c>
      <c r="N305" t="s">
        <v>92</v>
      </c>
      <c r="O305" t="s">
        <v>8440</v>
      </c>
      <c r="P305" t="s">
        <v>8437</v>
      </c>
      <c r="Q305">
        <v>15555</v>
      </c>
    </row>
    <row r="306" spans="1:17" x14ac:dyDescent="0.3">
      <c r="A306">
        <v>8547</v>
      </c>
      <c r="B306" t="s">
        <v>8467</v>
      </c>
      <c r="C306">
        <v>15562</v>
      </c>
      <c r="E306" t="s">
        <v>8416</v>
      </c>
      <c r="F306" t="s">
        <v>8467</v>
      </c>
      <c r="G306" t="s">
        <v>8421</v>
      </c>
      <c r="H306" t="s">
        <v>8468</v>
      </c>
      <c r="J306" t="s">
        <v>3651</v>
      </c>
      <c r="K306" t="s">
        <v>155</v>
      </c>
      <c r="L306">
        <v>1244</v>
      </c>
      <c r="M306" t="str">
        <f t="shared" si="4"/>
        <v>1244</v>
      </c>
      <c r="N306" t="s">
        <v>33</v>
      </c>
      <c r="O306" t="s">
        <v>8469</v>
      </c>
      <c r="P306" t="s">
        <v>8467</v>
      </c>
      <c r="Q306">
        <v>15562</v>
      </c>
    </row>
    <row r="307" spans="1:17" x14ac:dyDescent="0.3">
      <c r="A307">
        <v>8552</v>
      </c>
      <c r="B307" t="s">
        <v>8488</v>
      </c>
      <c r="C307">
        <v>15567</v>
      </c>
      <c r="E307" t="s">
        <v>8416</v>
      </c>
      <c r="F307" t="s">
        <v>8488</v>
      </c>
      <c r="G307" t="s">
        <v>8421</v>
      </c>
      <c r="H307" t="s">
        <v>8489</v>
      </c>
      <c r="J307" t="s">
        <v>3651</v>
      </c>
      <c r="K307" t="s">
        <v>1841</v>
      </c>
      <c r="L307">
        <v>1247</v>
      </c>
      <c r="M307" t="str">
        <f t="shared" si="4"/>
        <v>1247</v>
      </c>
      <c r="N307" t="s">
        <v>33</v>
      </c>
      <c r="O307" t="s">
        <v>8490</v>
      </c>
      <c r="P307" t="s">
        <v>8488</v>
      </c>
      <c r="Q307">
        <v>15567</v>
      </c>
    </row>
    <row r="308" spans="1:17" x14ac:dyDescent="0.3">
      <c r="A308">
        <v>8546</v>
      </c>
      <c r="B308" t="s">
        <v>8462</v>
      </c>
      <c r="C308">
        <v>15561</v>
      </c>
      <c r="E308" t="s">
        <v>8463</v>
      </c>
      <c r="F308" t="s">
        <v>8462</v>
      </c>
      <c r="G308" t="s">
        <v>8421</v>
      </c>
      <c r="H308" t="s">
        <v>8464</v>
      </c>
      <c r="J308" t="s">
        <v>3651</v>
      </c>
      <c r="K308" t="s">
        <v>8465</v>
      </c>
      <c r="L308">
        <v>1244</v>
      </c>
      <c r="M308" t="str">
        <f t="shared" si="4"/>
        <v>1244</v>
      </c>
      <c r="N308" t="s">
        <v>107</v>
      </c>
      <c r="O308" t="s">
        <v>8466</v>
      </c>
      <c r="P308" t="s">
        <v>8462</v>
      </c>
      <c r="Q308">
        <v>15561</v>
      </c>
    </row>
    <row r="309" spans="1:17" x14ac:dyDescent="0.3">
      <c r="A309">
        <v>3637</v>
      </c>
      <c r="B309" t="s">
        <v>26540</v>
      </c>
      <c r="C309">
        <v>9360</v>
      </c>
      <c r="E309" t="s">
        <v>26541</v>
      </c>
      <c r="F309" t="s">
        <v>26540</v>
      </c>
      <c r="G309" t="s">
        <v>26475</v>
      </c>
      <c r="H309" t="s">
        <v>26542</v>
      </c>
      <c r="J309" t="s">
        <v>4019</v>
      </c>
      <c r="K309" t="s">
        <v>572</v>
      </c>
      <c r="L309">
        <v>1196</v>
      </c>
      <c r="M309" t="str">
        <f t="shared" si="4"/>
        <v>1196</v>
      </c>
      <c r="N309" t="s">
        <v>33</v>
      </c>
      <c r="O309">
        <v>9360</v>
      </c>
      <c r="P309" t="s">
        <v>26540</v>
      </c>
      <c r="Q309">
        <v>9360</v>
      </c>
    </row>
    <row r="310" spans="1:17" x14ac:dyDescent="0.3">
      <c r="A310">
        <v>3071</v>
      </c>
      <c r="B310" t="s">
        <v>28322</v>
      </c>
      <c r="C310">
        <v>8388</v>
      </c>
      <c r="E310" t="s">
        <v>26541</v>
      </c>
      <c r="F310" t="s">
        <v>28322</v>
      </c>
      <c r="G310" t="s">
        <v>26541</v>
      </c>
      <c r="H310" t="s">
        <v>28323</v>
      </c>
      <c r="J310" t="s">
        <v>3669</v>
      </c>
      <c r="K310" t="s">
        <v>20462</v>
      </c>
      <c r="L310">
        <v>1135</v>
      </c>
      <c r="M310" t="str">
        <f t="shared" si="4"/>
        <v>1135</v>
      </c>
      <c r="N310" t="s">
        <v>33</v>
      </c>
      <c r="O310">
        <v>8388</v>
      </c>
      <c r="P310" t="s">
        <v>28322</v>
      </c>
      <c r="Q310">
        <v>8388</v>
      </c>
    </row>
    <row r="311" spans="1:17" x14ac:dyDescent="0.3">
      <c r="A311">
        <v>3072</v>
      </c>
      <c r="B311" t="s">
        <v>28324</v>
      </c>
      <c r="C311">
        <v>8389</v>
      </c>
      <c r="E311" t="s">
        <v>26541</v>
      </c>
      <c r="F311" t="s">
        <v>28324</v>
      </c>
      <c r="G311" t="s">
        <v>26541</v>
      </c>
      <c r="H311" t="s">
        <v>28325</v>
      </c>
      <c r="J311" t="s">
        <v>3669</v>
      </c>
      <c r="K311" t="s">
        <v>479</v>
      </c>
      <c r="L311">
        <v>1130</v>
      </c>
      <c r="M311" t="str">
        <f t="shared" si="4"/>
        <v>1130</v>
      </c>
      <c r="N311" t="s">
        <v>33</v>
      </c>
      <c r="O311">
        <v>8389</v>
      </c>
      <c r="P311" t="s">
        <v>28324</v>
      </c>
      <c r="Q311">
        <v>8389</v>
      </c>
    </row>
    <row r="312" spans="1:17" x14ac:dyDescent="0.3">
      <c r="A312">
        <v>3074</v>
      </c>
      <c r="B312" t="s">
        <v>28330</v>
      </c>
      <c r="C312">
        <v>8391</v>
      </c>
      <c r="E312" t="s">
        <v>28331</v>
      </c>
      <c r="F312" t="s">
        <v>28330</v>
      </c>
      <c r="G312" t="s">
        <v>26541</v>
      </c>
      <c r="H312" t="s">
        <v>28332</v>
      </c>
      <c r="J312" t="s">
        <v>3669</v>
      </c>
      <c r="K312" t="s">
        <v>990</v>
      </c>
      <c r="L312">
        <v>1192</v>
      </c>
      <c r="M312" t="str">
        <f t="shared" si="4"/>
        <v>1192</v>
      </c>
      <c r="N312" t="s">
        <v>33</v>
      </c>
      <c r="O312">
        <v>8391</v>
      </c>
      <c r="P312" t="s">
        <v>28330</v>
      </c>
      <c r="Q312">
        <v>8391</v>
      </c>
    </row>
    <row r="313" spans="1:17" x14ac:dyDescent="0.3">
      <c r="A313">
        <v>3073</v>
      </c>
      <c r="B313" t="s">
        <v>28326</v>
      </c>
      <c r="C313">
        <v>8390</v>
      </c>
      <c r="E313" t="s">
        <v>28327</v>
      </c>
      <c r="F313" t="s">
        <v>28326</v>
      </c>
      <c r="G313" t="s">
        <v>28328</v>
      </c>
      <c r="H313" t="s">
        <v>28329</v>
      </c>
      <c r="J313" t="s">
        <v>3669</v>
      </c>
      <c r="K313" t="s">
        <v>666</v>
      </c>
      <c r="L313">
        <v>1173</v>
      </c>
      <c r="M313" t="str">
        <f t="shared" si="4"/>
        <v>1173</v>
      </c>
      <c r="N313" t="s">
        <v>33</v>
      </c>
      <c r="O313">
        <v>8390</v>
      </c>
      <c r="P313" t="s">
        <v>28326</v>
      </c>
      <c r="Q313">
        <v>8390</v>
      </c>
    </row>
    <row r="314" spans="1:17" x14ac:dyDescent="0.3">
      <c r="A314">
        <v>3069</v>
      </c>
      <c r="B314" t="s">
        <v>28315</v>
      </c>
      <c r="C314">
        <v>8386</v>
      </c>
      <c r="E314" t="s">
        <v>28316</v>
      </c>
      <c r="F314" t="s">
        <v>28315</v>
      </c>
      <c r="G314" t="s">
        <v>26541</v>
      </c>
      <c r="H314" t="s">
        <v>28317</v>
      </c>
      <c r="J314" t="s">
        <v>3669</v>
      </c>
      <c r="K314" t="s">
        <v>28318</v>
      </c>
      <c r="L314">
        <v>1100</v>
      </c>
      <c r="M314" t="str">
        <f t="shared" si="4"/>
        <v>1100</v>
      </c>
      <c r="N314" t="s">
        <v>33</v>
      </c>
      <c r="O314">
        <v>8386</v>
      </c>
      <c r="P314" t="s">
        <v>28315</v>
      </c>
      <c r="Q314">
        <v>8386</v>
      </c>
    </row>
    <row r="315" spans="1:17" x14ac:dyDescent="0.3">
      <c r="A315">
        <v>2463</v>
      </c>
      <c r="B315" t="s">
        <v>30170</v>
      </c>
      <c r="C315">
        <v>7516</v>
      </c>
      <c r="E315" t="s">
        <v>30171</v>
      </c>
      <c r="F315" t="s">
        <v>30170</v>
      </c>
      <c r="G315" t="s">
        <v>5308</v>
      </c>
      <c r="H315" t="s">
        <v>30172</v>
      </c>
      <c r="J315" t="s">
        <v>3669</v>
      </c>
      <c r="K315" t="s">
        <v>1058</v>
      </c>
      <c r="L315">
        <v>1197</v>
      </c>
      <c r="M315" t="str">
        <f t="shared" si="4"/>
        <v>1197</v>
      </c>
      <c r="N315" t="s">
        <v>33</v>
      </c>
      <c r="O315">
        <v>7516</v>
      </c>
      <c r="P315" t="s">
        <v>30170</v>
      </c>
      <c r="Q315">
        <v>7516</v>
      </c>
    </row>
    <row r="316" spans="1:17" x14ac:dyDescent="0.3">
      <c r="A316">
        <v>9406</v>
      </c>
      <c r="B316" t="s">
        <v>4122</v>
      </c>
      <c r="C316">
        <v>90259</v>
      </c>
      <c r="E316" t="s">
        <v>4123</v>
      </c>
      <c r="F316" t="s">
        <v>4122</v>
      </c>
      <c r="G316" t="s">
        <v>4124</v>
      </c>
      <c r="H316" t="s">
        <v>4125</v>
      </c>
      <c r="J316" t="s">
        <v>4126</v>
      </c>
      <c r="K316" t="s">
        <v>4127</v>
      </c>
      <c r="L316">
        <v>1251</v>
      </c>
      <c r="M316" t="str">
        <f t="shared" si="4"/>
        <v>1251</v>
      </c>
      <c r="N316" t="s">
        <v>33</v>
      </c>
      <c r="O316" t="s">
        <v>4128</v>
      </c>
      <c r="P316" t="s">
        <v>4122</v>
      </c>
      <c r="Q316">
        <v>90259</v>
      </c>
    </row>
    <row r="317" spans="1:17" x14ac:dyDescent="0.3">
      <c r="A317">
        <v>6187</v>
      </c>
      <c r="B317" t="s">
        <v>19645</v>
      </c>
      <c r="C317">
        <v>12814</v>
      </c>
      <c r="E317" t="s">
        <v>19646</v>
      </c>
      <c r="F317" t="s">
        <v>19645</v>
      </c>
      <c r="G317" t="s">
        <v>18916</v>
      </c>
      <c r="H317" t="s">
        <v>19647</v>
      </c>
      <c r="J317" t="s">
        <v>5280</v>
      </c>
      <c r="K317" t="s">
        <v>19643</v>
      </c>
      <c r="L317">
        <v>10491109</v>
      </c>
      <c r="M317" t="str">
        <f t="shared" si="4"/>
        <v>1109</v>
      </c>
      <c r="N317" t="s">
        <v>33</v>
      </c>
      <c r="O317" t="s">
        <v>19648</v>
      </c>
      <c r="P317" t="s">
        <v>19645</v>
      </c>
      <c r="Q317">
        <v>12814</v>
      </c>
    </row>
    <row r="318" spans="1:17" x14ac:dyDescent="0.3">
      <c r="A318">
        <v>4178</v>
      </c>
      <c r="B318" t="s">
        <v>11282</v>
      </c>
      <c r="C318">
        <v>10389</v>
      </c>
      <c r="E318" t="s">
        <v>11283</v>
      </c>
      <c r="F318" t="s">
        <v>11282</v>
      </c>
      <c r="G318" t="s">
        <v>11284</v>
      </c>
      <c r="H318" t="s">
        <v>184</v>
      </c>
      <c r="J318" t="s">
        <v>7089</v>
      </c>
      <c r="K318" t="s">
        <v>2423</v>
      </c>
      <c r="L318">
        <v>1150</v>
      </c>
      <c r="M318" t="str">
        <f t="shared" si="4"/>
        <v>1150</v>
      </c>
      <c r="N318" t="s">
        <v>33</v>
      </c>
      <c r="O318">
        <v>10389</v>
      </c>
      <c r="P318" t="s">
        <v>11282</v>
      </c>
      <c r="Q318">
        <v>10389</v>
      </c>
    </row>
    <row r="319" spans="1:17" x14ac:dyDescent="0.3">
      <c r="A319">
        <v>4180</v>
      </c>
      <c r="B319" t="s">
        <v>11287</v>
      </c>
      <c r="C319">
        <v>10391</v>
      </c>
      <c r="E319" t="s">
        <v>11283</v>
      </c>
      <c r="F319" t="s">
        <v>11287</v>
      </c>
      <c r="G319" t="s">
        <v>11288</v>
      </c>
      <c r="H319" t="s">
        <v>184</v>
      </c>
      <c r="J319" t="s">
        <v>7089</v>
      </c>
      <c r="K319" t="s">
        <v>2423</v>
      </c>
      <c r="L319">
        <v>1150</v>
      </c>
      <c r="M319" t="str">
        <f t="shared" si="4"/>
        <v>1150</v>
      </c>
      <c r="N319" t="s">
        <v>33</v>
      </c>
      <c r="O319">
        <v>10391</v>
      </c>
      <c r="P319" t="s">
        <v>11287</v>
      </c>
      <c r="Q319">
        <v>10391</v>
      </c>
    </row>
    <row r="320" spans="1:17" x14ac:dyDescent="0.3">
      <c r="A320">
        <v>4177</v>
      </c>
      <c r="B320" t="s">
        <v>11280</v>
      </c>
      <c r="C320">
        <v>10388</v>
      </c>
      <c r="E320" t="s">
        <v>11281</v>
      </c>
      <c r="F320" t="s">
        <v>11280</v>
      </c>
      <c r="G320" t="s">
        <v>7104</v>
      </c>
      <c r="H320" t="s">
        <v>184</v>
      </c>
      <c r="J320" t="s">
        <v>7089</v>
      </c>
      <c r="K320" t="s">
        <v>2423</v>
      </c>
      <c r="L320">
        <v>1150</v>
      </c>
      <c r="M320" t="str">
        <f t="shared" si="4"/>
        <v>1150</v>
      </c>
      <c r="N320" t="s">
        <v>33</v>
      </c>
      <c r="O320">
        <v>10388</v>
      </c>
      <c r="P320" t="s">
        <v>11280</v>
      </c>
      <c r="Q320">
        <v>10388</v>
      </c>
    </row>
    <row r="321" spans="1:17" x14ac:dyDescent="0.3">
      <c r="A321">
        <v>4179</v>
      </c>
      <c r="B321" t="s">
        <v>11285</v>
      </c>
      <c r="C321">
        <v>10390</v>
      </c>
      <c r="E321" t="s">
        <v>11281</v>
      </c>
      <c r="F321" t="s">
        <v>11285</v>
      </c>
      <c r="G321" t="s">
        <v>11286</v>
      </c>
      <c r="H321" t="s">
        <v>184</v>
      </c>
      <c r="J321" t="s">
        <v>7089</v>
      </c>
      <c r="K321" t="s">
        <v>2423</v>
      </c>
      <c r="L321">
        <v>1150</v>
      </c>
      <c r="M321" t="str">
        <f t="shared" si="4"/>
        <v>1150</v>
      </c>
      <c r="N321" t="s">
        <v>33</v>
      </c>
      <c r="O321">
        <v>10390</v>
      </c>
      <c r="P321" t="s">
        <v>11285</v>
      </c>
      <c r="Q321">
        <v>10390</v>
      </c>
    </row>
    <row r="322" spans="1:17" x14ac:dyDescent="0.3">
      <c r="A322">
        <v>4181</v>
      </c>
      <c r="B322" t="s">
        <v>11289</v>
      </c>
      <c r="C322">
        <v>10392</v>
      </c>
      <c r="E322" t="s">
        <v>11281</v>
      </c>
      <c r="F322" t="s">
        <v>11289</v>
      </c>
      <c r="G322" t="s">
        <v>11290</v>
      </c>
      <c r="H322" t="s">
        <v>184</v>
      </c>
      <c r="J322" t="s">
        <v>7089</v>
      </c>
      <c r="K322" t="s">
        <v>2423</v>
      </c>
      <c r="L322">
        <v>1150</v>
      </c>
      <c r="M322" t="str">
        <f t="shared" si="4"/>
        <v>1150</v>
      </c>
      <c r="N322" t="s">
        <v>33</v>
      </c>
      <c r="O322">
        <v>10392</v>
      </c>
      <c r="P322" t="s">
        <v>11289</v>
      </c>
      <c r="Q322">
        <v>10392</v>
      </c>
    </row>
    <row r="323" spans="1:17" x14ac:dyDescent="0.3">
      <c r="A323">
        <v>4192</v>
      </c>
      <c r="B323" t="s">
        <v>11328</v>
      </c>
      <c r="C323">
        <v>10403</v>
      </c>
      <c r="E323" t="s">
        <v>11329</v>
      </c>
      <c r="F323" t="s">
        <v>11328</v>
      </c>
      <c r="G323" t="s">
        <v>11330</v>
      </c>
      <c r="H323" t="s">
        <v>184</v>
      </c>
      <c r="J323" t="s">
        <v>7089</v>
      </c>
      <c r="K323" t="s">
        <v>11331</v>
      </c>
      <c r="L323">
        <v>1175</v>
      </c>
      <c r="M323" t="str">
        <f t="shared" ref="M323:M386" si="5">RIGHT(L323,4)</f>
        <v>1175</v>
      </c>
      <c r="N323" t="s">
        <v>55</v>
      </c>
      <c r="O323">
        <v>10403</v>
      </c>
      <c r="P323" t="s">
        <v>11328</v>
      </c>
      <c r="Q323">
        <v>10403</v>
      </c>
    </row>
    <row r="324" spans="1:17" x14ac:dyDescent="0.3">
      <c r="A324">
        <v>9242</v>
      </c>
      <c r="B324" t="s">
        <v>4829</v>
      </c>
      <c r="C324">
        <v>90030</v>
      </c>
      <c r="E324" t="s">
        <v>4830</v>
      </c>
      <c r="F324" t="s">
        <v>4829</v>
      </c>
      <c r="G324" t="s">
        <v>4831</v>
      </c>
      <c r="H324" t="s">
        <v>2777</v>
      </c>
      <c r="J324" t="s">
        <v>4827</v>
      </c>
      <c r="K324" t="s">
        <v>4832</v>
      </c>
      <c r="L324">
        <v>1305</v>
      </c>
      <c r="M324" t="str">
        <f t="shared" si="5"/>
        <v>1305</v>
      </c>
      <c r="N324" t="s">
        <v>107</v>
      </c>
      <c r="O324">
        <v>90030</v>
      </c>
      <c r="P324" t="s">
        <v>4829</v>
      </c>
      <c r="Q324">
        <v>90030</v>
      </c>
    </row>
    <row r="325" spans="1:17" x14ac:dyDescent="0.3">
      <c r="A325">
        <v>157</v>
      </c>
      <c r="B325" t="s">
        <v>3020</v>
      </c>
      <c r="C325">
        <v>834</v>
      </c>
      <c r="E325" t="s">
        <v>3021</v>
      </c>
      <c r="F325" t="s">
        <v>3020</v>
      </c>
      <c r="G325" t="s">
        <v>2732</v>
      </c>
      <c r="H325" t="s">
        <v>3022</v>
      </c>
      <c r="J325" t="s">
        <v>333</v>
      </c>
      <c r="K325" t="s">
        <v>3023</v>
      </c>
      <c r="L325">
        <v>1109</v>
      </c>
      <c r="M325" t="str">
        <f t="shared" si="5"/>
        <v>1109</v>
      </c>
      <c r="N325" t="s">
        <v>33</v>
      </c>
      <c r="O325" t="s">
        <v>3024</v>
      </c>
      <c r="P325" t="s">
        <v>3020</v>
      </c>
      <c r="Q325">
        <v>834</v>
      </c>
    </row>
    <row r="326" spans="1:17" x14ac:dyDescent="0.3">
      <c r="A326">
        <v>8136</v>
      </c>
      <c r="B326" t="s">
        <v>10523</v>
      </c>
      <c r="C326">
        <v>15076</v>
      </c>
      <c r="E326" t="s">
        <v>10524</v>
      </c>
      <c r="F326" t="s">
        <v>10523</v>
      </c>
      <c r="G326" t="s">
        <v>10259</v>
      </c>
      <c r="H326" t="s">
        <v>10525</v>
      </c>
      <c r="J326" t="s">
        <v>10261</v>
      </c>
      <c r="K326" t="s">
        <v>10526</v>
      </c>
      <c r="L326">
        <v>1237</v>
      </c>
      <c r="M326" t="str">
        <f t="shared" si="5"/>
        <v>1237</v>
      </c>
      <c r="N326" t="s">
        <v>49</v>
      </c>
      <c r="O326" t="s">
        <v>10527</v>
      </c>
      <c r="P326" t="s">
        <v>10523</v>
      </c>
      <c r="Q326">
        <v>15076</v>
      </c>
    </row>
    <row r="327" spans="1:17" x14ac:dyDescent="0.3">
      <c r="A327">
        <v>3558</v>
      </c>
      <c r="B327" t="s">
        <v>26798</v>
      </c>
      <c r="C327">
        <v>9237</v>
      </c>
      <c r="E327" t="s">
        <v>26799</v>
      </c>
      <c r="F327" t="s">
        <v>26798</v>
      </c>
      <c r="G327" t="s">
        <v>26800</v>
      </c>
      <c r="H327" t="s">
        <v>25675</v>
      </c>
      <c r="J327" t="s">
        <v>20</v>
      </c>
      <c r="K327" t="s">
        <v>564</v>
      </c>
      <c r="L327">
        <v>1180</v>
      </c>
      <c r="M327" t="str">
        <f t="shared" si="5"/>
        <v>1180</v>
      </c>
      <c r="N327" t="s">
        <v>33</v>
      </c>
      <c r="O327">
        <v>9237</v>
      </c>
      <c r="P327" t="s">
        <v>26798</v>
      </c>
      <c r="Q327">
        <v>9237</v>
      </c>
    </row>
    <row r="328" spans="1:17" x14ac:dyDescent="0.3">
      <c r="A328">
        <v>6945</v>
      </c>
      <c r="B328" t="s">
        <v>16195</v>
      </c>
      <c r="C328">
        <v>13639</v>
      </c>
      <c r="E328" t="s">
        <v>16196</v>
      </c>
      <c r="F328" t="s">
        <v>16195</v>
      </c>
      <c r="G328" t="s">
        <v>16197</v>
      </c>
      <c r="H328" t="s">
        <v>16198</v>
      </c>
      <c r="J328" t="s">
        <v>139</v>
      </c>
      <c r="K328" t="s">
        <v>16199</v>
      </c>
      <c r="L328">
        <v>12201263</v>
      </c>
      <c r="M328" t="str">
        <f t="shared" si="5"/>
        <v>1263</v>
      </c>
      <c r="N328" t="s">
        <v>33</v>
      </c>
      <c r="O328" t="s">
        <v>16200</v>
      </c>
      <c r="P328" t="s">
        <v>16195</v>
      </c>
      <c r="Q328">
        <v>13639</v>
      </c>
    </row>
    <row r="329" spans="1:17" x14ac:dyDescent="0.3">
      <c r="A329">
        <v>5179</v>
      </c>
      <c r="B329" t="s">
        <v>24016</v>
      </c>
      <c r="C329">
        <v>11599</v>
      </c>
      <c r="E329" t="s">
        <v>24017</v>
      </c>
      <c r="F329" t="s">
        <v>24016</v>
      </c>
      <c r="G329" t="s">
        <v>23713</v>
      </c>
      <c r="H329" t="s">
        <v>24018</v>
      </c>
      <c r="J329" t="s">
        <v>5605</v>
      </c>
      <c r="K329" t="s">
        <v>7465</v>
      </c>
      <c r="L329">
        <v>1232</v>
      </c>
      <c r="M329" t="str">
        <f t="shared" si="5"/>
        <v>1232</v>
      </c>
      <c r="N329" t="s">
        <v>33</v>
      </c>
      <c r="O329" t="s">
        <v>24019</v>
      </c>
      <c r="P329" t="s">
        <v>24016</v>
      </c>
      <c r="Q329">
        <v>11599</v>
      </c>
    </row>
    <row r="330" spans="1:17" x14ac:dyDescent="0.3">
      <c r="A330">
        <v>7191</v>
      </c>
      <c r="B330" t="s">
        <v>15262</v>
      </c>
      <c r="C330">
        <v>13907</v>
      </c>
      <c r="E330" t="s">
        <v>15263</v>
      </c>
      <c r="F330" t="s">
        <v>15262</v>
      </c>
      <c r="G330" t="s">
        <v>15264</v>
      </c>
      <c r="H330" t="s">
        <v>15259</v>
      </c>
      <c r="J330" t="s">
        <v>4868</v>
      </c>
      <c r="K330" t="s">
        <v>15265</v>
      </c>
      <c r="L330">
        <v>1235</v>
      </c>
      <c r="M330" t="str">
        <f t="shared" si="5"/>
        <v>1235</v>
      </c>
      <c r="N330" t="s">
        <v>49</v>
      </c>
      <c r="O330" t="s">
        <v>15266</v>
      </c>
      <c r="P330" t="s">
        <v>15262</v>
      </c>
      <c r="Q330">
        <v>13907</v>
      </c>
    </row>
    <row r="331" spans="1:17" x14ac:dyDescent="0.3">
      <c r="A331">
        <v>90</v>
      </c>
      <c r="B331" t="s">
        <v>3066</v>
      </c>
      <c r="C331">
        <v>612</v>
      </c>
      <c r="E331" t="s">
        <v>3067</v>
      </c>
      <c r="F331" t="s">
        <v>3066</v>
      </c>
      <c r="G331" t="s">
        <v>2885</v>
      </c>
      <c r="H331" t="s">
        <v>3068</v>
      </c>
      <c r="J331" t="s">
        <v>333</v>
      </c>
      <c r="K331" t="s">
        <v>3069</v>
      </c>
      <c r="L331">
        <v>1225</v>
      </c>
      <c r="M331" t="str">
        <f t="shared" si="5"/>
        <v>1225</v>
      </c>
      <c r="N331" t="s">
        <v>33</v>
      </c>
      <c r="O331">
        <v>612</v>
      </c>
      <c r="P331" t="s">
        <v>3066</v>
      </c>
      <c r="Q331">
        <v>612</v>
      </c>
    </row>
    <row r="332" spans="1:17" x14ac:dyDescent="0.3">
      <c r="A332">
        <v>121</v>
      </c>
      <c r="B332" t="s">
        <v>2883</v>
      </c>
      <c r="C332">
        <v>761</v>
      </c>
      <c r="E332" t="s">
        <v>2884</v>
      </c>
      <c r="F332" t="s">
        <v>2883</v>
      </c>
      <c r="G332" t="s">
        <v>2885</v>
      </c>
      <c r="H332" t="s">
        <v>2886</v>
      </c>
      <c r="J332" t="s">
        <v>333</v>
      </c>
      <c r="K332" t="s">
        <v>2887</v>
      </c>
      <c r="L332">
        <v>1275</v>
      </c>
      <c r="M332" t="str">
        <f t="shared" si="5"/>
        <v>1275</v>
      </c>
      <c r="N332" t="s">
        <v>49</v>
      </c>
      <c r="O332">
        <v>761</v>
      </c>
      <c r="P332" t="s">
        <v>2883</v>
      </c>
      <c r="Q332">
        <v>761</v>
      </c>
    </row>
    <row r="333" spans="1:17" x14ac:dyDescent="0.3">
      <c r="A333">
        <v>1191</v>
      </c>
      <c r="B333" t="s">
        <v>34652</v>
      </c>
      <c r="C333">
        <v>5176</v>
      </c>
      <c r="E333" t="s">
        <v>34653</v>
      </c>
      <c r="F333" t="s">
        <v>34652</v>
      </c>
      <c r="G333" t="s">
        <v>34654</v>
      </c>
      <c r="H333" t="s">
        <v>34655</v>
      </c>
      <c r="J333" t="s">
        <v>3669</v>
      </c>
      <c r="K333" t="s">
        <v>241</v>
      </c>
      <c r="L333">
        <v>1154</v>
      </c>
      <c r="M333" t="str">
        <f t="shared" si="5"/>
        <v>1154</v>
      </c>
      <c r="N333" t="s">
        <v>33</v>
      </c>
      <c r="O333">
        <v>5176</v>
      </c>
      <c r="P333" t="s">
        <v>34652</v>
      </c>
      <c r="Q333">
        <v>5176</v>
      </c>
    </row>
    <row r="334" spans="1:17" x14ac:dyDescent="0.3">
      <c r="A334">
        <v>8322</v>
      </c>
      <c r="B334" t="s">
        <v>9464</v>
      </c>
      <c r="C334">
        <v>15277</v>
      </c>
      <c r="E334" t="s">
        <v>9465</v>
      </c>
      <c r="F334" t="s">
        <v>9464</v>
      </c>
      <c r="G334" t="s">
        <v>9466</v>
      </c>
      <c r="H334" t="s">
        <v>9467</v>
      </c>
      <c r="J334" t="s">
        <v>9461</v>
      </c>
      <c r="K334" t="s">
        <v>9468</v>
      </c>
      <c r="L334">
        <v>12441244</v>
      </c>
      <c r="M334" t="str">
        <f t="shared" si="5"/>
        <v>1244</v>
      </c>
      <c r="N334" t="s">
        <v>33</v>
      </c>
      <c r="O334" t="s">
        <v>9469</v>
      </c>
      <c r="P334" t="s">
        <v>9464</v>
      </c>
      <c r="Q334">
        <v>15277</v>
      </c>
    </row>
    <row r="335" spans="1:17" x14ac:dyDescent="0.3">
      <c r="A335">
        <v>7214</v>
      </c>
      <c r="B335" t="s">
        <v>14859</v>
      </c>
      <c r="C335">
        <v>13931</v>
      </c>
      <c r="E335" t="s">
        <v>14860</v>
      </c>
      <c r="F335" t="s">
        <v>14859</v>
      </c>
      <c r="G335" t="s">
        <v>14861</v>
      </c>
      <c r="H335" t="s">
        <v>184</v>
      </c>
      <c r="J335" t="s">
        <v>14857</v>
      </c>
      <c r="K335" t="s">
        <v>14862</v>
      </c>
      <c r="L335">
        <v>1250</v>
      </c>
      <c r="M335" t="str">
        <f t="shared" si="5"/>
        <v>1250</v>
      </c>
      <c r="N335" t="s">
        <v>92</v>
      </c>
      <c r="O335" t="s">
        <v>14863</v>
      </c>
      <c r="P335" t="s">
        <v>14859</v>
      </c>
      <c r="Q335">
        <v>13931</v>
      </c>
    </row>
    <row r="336" spans="1:17" x14ac:dyDescent="0.3">
      <c r="A336">
        <v>7363</v>
      </c>
      <c r="B336" t="s">
        <v>14229</v>
      </c>
      <c r="C336">
        <v>14112</v>
      </c>
      <c r="E336" t="s">
        <v>14230</v>
      </c>
      <c r="F336" t="s">
        <v>14229</v>
      </c>
      <c r="G336" t="s">
        <v>5283</v>
      </c>
      <c r="H336" t="s">
        <v>184</v>
      </c>
      <c r="J336" t="s">
        <v>5400</v>
      </c>
      <c r="K336" t="s">
        <v>6082</v>
      </c>
      <c r="L336">
        <v>1226</v>
      </c>
      <c r="M336" t="str">
        <f t="shared" si="5"/>
        <v>1226</v>
      </c>
      <c r="N336" t="s">
        <v>92</v>
      </c>
      <c r="O336" t="s">
        <v>14231</v>
      </c>
      <c r="P336" t="s">
        <v>14229</v>
      </c>
      <c r="Q336">
        <v>14112</v>
      </c>
    </row>
    <row r="337" spans="1:17" x14ac:dyDescent="0.3">
      <c r="A337">
        <v>8751</v>
      </c>
      <c r="B337" t="s">
        <v>7535</v>
      </c>
      <c r="C337">
        <v>15797</v>
      </c>
      <c r="E337" t="s">
        <v>7536</v>
      </c>
      <c r="F337" t="s">
        <v>7535</v>
      </c>
      <c r="G337" t="s">
        <v>7508</v>
      </c>
      <c r="H337" t="s">
        <v>7537</v>
      </c>
      <c r="J337" t="s">
        <v>6902</v>
      </c>
      <c r="K337" t="s">
        <v>2844</v>
      </c>
      <c r="L337">
        <v>1235</v>
      </c>
      <c r="M337" t="str">
        <f t="shared" si="5"/>
        <v>1235</v>
      </c>
      <c r="N337" t="s">
        <v>33</v>
      </c>
      <c r="O337" t="s">
        <v>7538</v>
      </c>
      <c r="P337" t="s">
        <v>7535</v>
      </c>
      <c r="Q337">
        <v>15797</v>
      </c>
    </row>
    <row r="338" spans="1:17" x14ac:dyDescent="0.3">
      <c r="A338">
        <v>3136</v>
      </c>
      <c r="B338" t="s">
        <v>28054</v>
      </c>
      <c r="C338">
        <v>8507</v>
      </c>
      <c r="E338" t="s">
        <v>28055</v>
      </c>
      <c r="F338" t="s">
        <v>28054</v>
      </c>
      <c r="G338" t="s">
        <v>28056</v>
      </c>
      <c r="H338" t="s">
        <v>184</v>
      </c>
      <c r="J338" t="s">
        <v>4019</v>
      </c>
      <c r="K338" t="s">
        <v>2225</v>
      </c>
      <c r="L338">
        <v>1195</v>
      </c>
      <c r="M338" t="str">
        <f t="shared" si="5"/>
        <v>1195</v>
      </c>
      <c r="N338" t="s">
        <v>33</v>
      </c>
      <c r="O338">
        <v>8507</v>
      </c>
      <c r="P338" t="s">
        <v>28054</v>
      </c>
      <c r="Q338">
        <v>8507</v>
      </c>
    </row>
    <row r="339" spans="1:17" x14ac:dyDescent="0.3">
      <c r="A339">
        <v>2903</v>
      </c>
      <c r="B339" t="s">
        <v>28783</v>
      </c>
      <c r="C339">
        <v>8135</v>
      </c>
      <c r="E339" t="s">
        <v>28784</v>
      </c>
      <c r="F339" t="s">
        <v>28783</v>
      </c>
      <c r="G339" t="s">
        <v>28785</v>
      </c>
      <c r="H339" t="s">
        <v>184</v>
      </c>
      <c r="J339" t="s">
        <v>333</v>
      </c>
      <c r="K339" t="s">
        <v>28786</v>
      </c>
      <c r="L339">
        <v>1270</v>
      </c>
      <c r="M339" t="str">
        <f t="shared" si="5"/>
        <v>1270</v>
      </c>
      <c r="N339" t="s">
        <v>55</v>
      </c>
      <c r="O339" t="s">
        <v>28787</v>
      </c>
      <c r="P339" t="s">
        <v>28783</v>
      </c>
      <c r="Q339">
        <v>8135</v>
      </c>
    </row>
    <row r="340" spans="1:17" x14ac:dyDescent="0.3">
      <c r="A340">
        <v>147</v>
      </c>
      <c r="B340" t="s">
        <v>2978</v>
      </c>
      <c r="C340">
        <v>806</v>
      </c>
      <c r="E340" t="s">
        <v>2979</v>
      </c>
      <c r="F340" t="s">
        <v>2978</v>
      </c>
      <c r="G340" t="s">
        <v>2910</v>
      </c>
      <c r="H340" t="s">
        <v>2980</v>
      </c>
      <c r="J340" t="s">
        <v>333</v>
      </c>
      <c r="K340" t="s">
        <v>2977</v>
      </c>
      <c r="L340">
        <v>1272</v>
      </c>
      <c r="M340" t="str">
        <f t="shared" si="5"/>
        <v>1272</v>
      </c>
      <c r="N340" t="s">
        <v>92</v>
      </c>
      <c r="O340">
        <v>806</v>
      </c>
      <c r="P340" t="s">
        <v>2978</v>
      </c>
      <c r="Q340">
        <v>806</v>
      </c>
    </row>
    <row r="341" spans="1:17" x14ac:dyDescent="0.3">
      <c r="A341">
        <v>7901</v>
      </c>
      <c r="B341" t="s">
        <v>11826</v>
      </c>
      <c r="C341">
        <v>14739</v>
      </c>
      <c r="E341" t="s">
        <v>11827</v>
      </c>
      <c r="F341" t="s">
        <v>11826</v>
      </c>
      <c r="G341" t="s">
        <v>11828</v>
      </c>
      <c r="H341" t="s">
        <v>11829</v>
      </c>
      <c r="J341" t="s">
        <v>11551</v>
      </c>
      <c r="K341" t="s">
        <v>11830</v>
      </c>
      <c r="L341">
        <v>1236</v>
      </c>
      <c r="M341" t="str">
        <f t="shared" si="5"/>
        <v>1236</v>
      </c>
      <c r="N341" t="s">
        <v>107</v>
      </c>
      <c r="O341" t="s">
        <v>11831</v>
      </c>
      <c r="P341" t="s">
        <v>11826</v>
      </c>
      <c r="Q341">
        <v>14739</v>
      </c>
    </row>
    <row r="342" spans="1:17" x14ac:dyDescent="0.3">
      <c r="A342">
        <v>4225</v>
      </c>
      <c r="B342" t="s">
        <v>9199</v>
      </c>
      <c r="C342">
        <v>10437</v>
      </c>
      <c r="E342" t="s">
        <v>9200</v>
      </c>
      <c r="F342" t="s">
        <v>9199</v>
      </c>
      <c r="G342" t="s">
        <v>9201</v>
      </c>
      <c r="H342" t="s">
        <v>184</v>
      </c>
      <c r="J342" t="s">
        <v>7089</v>
      </c>
      <c r="K342" t="s">
        <v>9202</v>
      </c>
      <c r="L342">
        <v>1236</v>
      </c>
      <c r="M342" t="str">
        <f t="shared" si="5"/>
        <v>1236</v>
      </c>
      <c r="N342" t="s">
        <v>92</v>
      </c>
      <c r="O342">
        <v>10437</v>
      </c>
      <c r="P342" t="s">
        <v>9199</v>
      </c>
      <c r="Q342">
        <v>10437</v>
      </c>
    </row>
    <row r="343" spans="1:17" x14ac:dyDescent="0.3">
      <c r="A343">
        <v>6468</v>
      </c>
      <c r="B343" t="s">
        <v>18407</v>
      </c>
      <c r="C343">
        <v>13130</v>
      </c>
      <c r="E343" t="s">
        <v>18408</v>
      </c>
      <c r="F343" t="s">
        <v>18407</v>
      </c>
      <c r="G343" t="s">
        <v>18409</v>
      </c>
      <c r="H343" t="s">
        <v>18410</v>
      </c>
      <c r="J343" t="s">
        <v>333</v>
      </c>
      <c r="K343" t="s">
        <v>18411</v>
      </c>
      <c r="L343">
        <v>1464</v>
      </c>
      <c r="M343" t="str">
        <f t="shared" si="5"/>
        <v>1464</v>
      </c>
      <c r="N343" t="s">
        <v>92</v>
      </c>
      <c r="O343" t="s">
        <v>18412</v>
      </c>
      <c r="P343" t="s">
        <v>18407</v>
      </c>
      <c r="Q343">
        <v>13130</v>
      </c>
    </row>
    <row r="344" spans="1:17" x14ac:dyDescent="0.3">
      <c r="A344">
        <v>7267</v>
      </c>
      <c r="B344" t="s">
        <v>14747</v>
      </c>
      <c r="C344">
        <v>14016</v>
      </c>
      <c r="E344" t="s">
        <v>14748</v>
      </c>
      <c r="F344" t="s">
        <v>14747</v>
      </c>
      <c r="G344" t="s">
        <v>196</v>
      </c>
      <c r="H344" t="s">
        <v>14749</v>
      </c>
      <c r="J344" t="s">
        <v>198</v>
      </c>
      <c r="K344" t="s">
        <v>14750</v>
      </c>
      <c r="L344">
        <v>12721275</v>
      </c>
      <c r="M344" t="str">
        <f t="shared" si="5"/>
        <v>1275</v>
      </c>
      <c r="N344" t="s">
        <v>33</v>
      </c>
      <c r="O344">
        <v>14016</v>
      </c>
      <c r="P344" t="s">
        <v>14747</v>
      </c>
      <c r="Q344">
        <v>14016</v>
      </c>
    </row>
    <row r="345" spans="1:17" x14ac:dyDescent="0.3">
      <c r="A345">
        <v>201</v>
      </c>
      <c r="B345" t="s">
        <v>2586</v>
      </c>
      <c r="C345">
        <v>1359</v>
      </c>
      <c r="E345" t="s">
        <v>2587</v>
      </c>
      <c r="F345" t="s">
        <v>2586</v>
      </c>
      <c r="G345" t="s">
        <v>2588</v>
      </c>
      <c r="H345" t="s">
        <v>2589</v>
      </c>
      <c r="J345" t="s">
        <v>2590</v>
      </c>
      <c r="K345" t="s">
        <v>2591</v>
      </c>
      <c r="L345">
        <v>1228</v>
      </c>
      <c r="M345" t="str">
        <f t="shared" si="5"/>
        <v>1228</v>
      </c>
      <c r="N345" t="s">
        <v>33</v>
      </c>
      <c r="O345">
        <v>1359</v>
      </c>
      <c r="P345" t="s">
        <v>2586</v>
      </c>
      <c r="Q345">
        <v>1359</v>
      </c>
    </row>
    <row r="346" spans="1:17" x14ac:dyDescent="0.3">
      <c r="A346">
        <v>4164</v>
      </c>
      <c r="B346" t="s">
        <v>11230</v>
      </c>
      <c r="C346">
        <v>10355</v>
      </c>
      <c r="E346" t="s">
        <v>11231</v>
      </c>
      <c r="F346" t="s">
        <v>11230</v>
      </c>
      <c r="G346" t="s">
        <v>7993</v>
      </c>
      <c r="H346" t="s">
        <v>11232</v>
      </c>
      <c r="J346" t="s">
        <v>333</v>
      </c>
      <c r="K346" t="s">
        <v>11233</v>
      </c>
      <c r="L346">
        <v>1470</v>
      </c>
      <c r="M346" t="str">
        <f t="shared" si="5"/>
        <v>1470</v>
      </c>
      <c r="N346" t="s">
        <v>220</v>
      </c>
      <c r="O346">
        <v>10355</v>
      </c>
      <c r="P346" t="s">
        <v>11230</v>
      </c>
      <c r="Q346">
        <v>10355</v>
      </c>
    </row>
    <row r="347" spans="1:17" x14ac:dyDescent="0.3">
      <c r="A347">
        <v>3429</v>
      </c>
      <c r="B347" t="s">
        <v>27124</v>
      </c>
      <c r="C347">
        <v>8980</v>
      </c>
      <c r="E347" t="s">
        <v>27125</v>
      </c>
      <c r="F347" t="s">
        <v>27124</v>
      </c>
      <c r="G347" t="s">
        <v>27103</v>
      </c>
      <c r="H347" t="s">
        <v>27126</v>
      </c>
      <c r="J347" t="s">
        <v>4019</v>
      </c>
      <c r="K347" t="s">
        <v>14841</v>
      </c>
      <c r="L347">
        <v>1250</v>
      </c>
      <c r="M347" t="str">
        <f t="shared" si="5"/>
        <v>1250</v>
      </c>
      <c r="N347" t="s">
        <v>33</v>
      </c>
      <c r="O347">
        <v>8980</v>
      </c>
      <c r="P347" t="s">
        <v>27124</v>
      </c>
      <c r="Q347">
        <v>8980</v>
      </c>
    </row>
    <row r="348" spans="1:17" x14ac:dyDescent="0.3">
      <c r="A348">
        <v>7471</v>
      </c>
      <c r="B348" t="s">
        <v>14039</v>
      </c>
      <c r="C348">
        <v>14234</v>
      </c>
      <c r="E348" t="s">
        <v>14040</v>
      </c>
      <c r="F348" t="s">
        <v>14039</v>
      </c>
      <c r="G348" t="s">
        <v>14041</v>
      </c>
      <c r="H348" t="s">
        <v>14042</v>
      </c>
      <c r="J348" t="s">
        <v>333</v>
      </c>
      <c r="K348" t="s">
        <v>14043</v>
      </c>
      <c r="L348">
        <v>1273</v>
      </c>
      <c r="M348" t="str">
        <f t="shared" si="5"/>
        <v>1273</v>
      </c>
      <c r="N348" t="s">
        <v>92</v>
      </c>
      <c r="O348" t="s">
        <v>14044</v>
      </c>
      <c r="P348" t="s">
        <v>14039</v>
      </c>
      <c r="Q348">
        <v>14234</v>
      </c>
    </row>
    <row r="349" spans="1:17" x14ac:dyDescent="0.3">
      <c r="A349">
        <v>7564</v>
      </c>
      <c r="B349" t="s">
        <v>13368</v>
      </c>
      <c r="C349">
        <v>14337</v>
      </c>
      <c r="E349" t="s">
        <v>13369</v>
      </c>
      <c r="F349" t="s">
        <v>13368</v>
      </c>
      <c r="G349" t="s">
        <v>13370</v>
      </c>
      <c r="H349" t="s">
        <v>184</v>
      </c>
      <c r="J349" t="s">
        <v>13371</v>
      </c>
      <c r="K349" t="s">
        <v>13372</v>
      </c>
      <c r="L349">
        <v>1284</v>
      </c>
      <c r="M349" t="str">
        <f t="shared" si="5"/>
        <v>1284</v>
      </c>
      <c r="N349" t="s">
        <v>107</v>
      </c>
      <c r="O349" t="s">
        <v>13373</v>
      </c>
      <c r="P349" t="s">
        <v>13368</v>
      </c>
      <c r="Q349">
        <v>14337</v>
      </c>
    </row>
    <row r="350" spans="1:17" x14ac:dyDescent="0.3">
      <c r="A350">
        <v>8605</v>
      </c>
      <c r="B350" t="s">
        <v>7997</v>
      </c>
      <c r="C350">
        <v>15624</v>
      </c>
      <c r="E350" t="s">
        <v>7998</v>
      </c>
      <c r="F350" t="s">
        <v>7997</v>
      </c>
      <c r="G350" t="s">
        <v>7999</v>
      </c>
      <c r="H350" t="s">
        <v>8000</v>
      </c>
      <c r="J350" t="s">
        <v>2112</v>
      </c>
      <c r="K350" t="s">
        <v>8001</v>
      </c>
      <c r="L350">
        <v>1279</v>
      </c>
      <c r="M350" t="str">
        <f t="shared" si="5"/>
        <v>1279</v>
      </c>
      <c r="N350" t="s">
        <v>33</v>
      </c>
      <c r="O350" t="s">
        <v>8002</v>
      </c>
      <c r="P350" t="s">
        <v>7997</v>
      </c>
      <c r="Q350">
        <v>15624</v>
      </c>
    </row>
    <row r="351" spans="1:17" x14ac:dyDescent="0.3">
      <c r="A351">
        <v>8174</v>
      </c>
      <c r="B351" t="s">
        <v>10331</v>
      </c>
      <c r="C351">
        <v>15118</v>
      </c>
      <c r="E351" t="s">
        <v>10332</v>
      </c>
      <c r="F351" t="s">
        <v>10331</v>
      </c>
      <c r="G351" t="s">
        <v>10333</v>
      </c>
      <c r="H351" t="s">
        <v>70</v>
      </c>
      <c r="J351" t="s">
        <v>10334</v>
      </c>
      <c r="K351" t="s">
        <v>10335</v>
      </c>
      <c r="L351">
        <v>1377</v>
      </c>
      <c r="M351" t="str">
        <f t="shared" si="5"/>
        <v>1377</v>
      </c>
      <c r="N351" t="s">
        <v>55</v>
      </c>
      <c r="O351" t="s">
        <v>10336</v>
      </c>
      <c r="P351" t="s">
        <v>10331</v>
      </c>
      <c r="Q351">
        <v>15118</v>
      </c>
    </row>
    <row r="352" spans="1:17" x14ac:dyDescent="0.3">
      <c r="A352">
        <v>7453</v>
      </c>
      <c r="B352" t="s">
        <v>13947</v>
      </c>
      <c r="C352">
        <v>14215</v>
      </c>
      <c r="E352" t="s">
        <v>13948</v>
      </c>
      <c r="F352" t="s">
        <v>13947</v>
      </c>
      <c r="G352" t="s">
        <v>13949</v>
      </c>
      <c r="H352" t="s">
        <v>13950</v>
      </c>
      <c r="J352" t="s">
        <v>71</v>
      </c>
      <c r="K352" t="s">
        <v>13951</v>
      </c>
      <c r="L352">
        <v>1291</v>
      </c>
      <c r="M352" t="str">
        <f t="shared" si="5"/>
        <v>1291</v>
      </c>
      <c r="N352" t="s">
        <v>22</v>
      </c>
      <c r="O352" t="s">
        <v>13952</v>
      </c>
      <c r="P352" t="s">
        <v>13947</v>
      </c>
      <c r="Q352">
        <v>14215</v>
      </c>
    </row>
    <row r="353" spans="1:17" x14ac:dyDescent="0.3">
      <c r="A353">
        <v>6765</v>
      </c>
      <c r="B353" t="s">
        <v>16940</v>
      </c>
      <c r="C353">
        <v>13453</v>
      </c>
      <c r="E353" t="s">
        <v>16941</v>
      </c>
      <c r="F353" t="s">
        <v>16940</v>
      </c>
      <c r="G353" t="s">
        <v>16673</v>
      </c>
      <c r="H353" t="s">
        <v>16942</v>
      </c>
      <c r="J353" t="s">
        <v>4254</v>
      </c>
      <c r="K353" t="s">
        <v>5463</v>
      </c>
      <c r="L353">
        <v>1224</v>
      </c>
      <c r="M353" t="str">
        <f t="shared" si="5"/>
        <v>1224</v>
      </c>
      <c r="N353" t="s">
        <v>33</v>
      </c>
      <c r="O353" t="s">
        <v>16943</v>
      </c>
      <c r="P353" t="s">
        <v>16940</v>
      </c>
      <c r="Q353">
        <v>13453</v>
      </c>
    </row>
    <row r="354" spans="1:17" x14ac:dyDescent="0.3">
      <c r="A354">
        <v>2842</v>
      </c>
      <c r="B354" t="s">
        <v>28843</v>
      </c>
      <c r="C354">
        <v>8055</v>
      </c>
      <c r="E354" t="s">
        <v>28844</v>
      </c>
      <c r="F354" t="s">
        <v>28843</v>
      </c>
      <c r="G354" t="s">
        <v>28841</v>
      </c>
      <c r="H354" t="s">
        <v>28845</v>
      </c>
      <c r="J354" t="s">
        <v>28360</v>
      </c>
      <c r="K354" t="s">
        <v>1058</v>
      </c>
      <c r="L354">
        <v>1197</v>
      </c>
      <c r="M354" t="str">
        <f t="shared" si="5"/>
        <v>1197</v>
      </c>
      <c r="N354" t="s">
        <v>33</v>
      </c>
      <c r="O354">
        <v>8055</v>
      </c>
      <c r="P354" t="s">
        <v>28843</v>
      </c>
      <c r="Q354">
        <v>8055</v>
      </c>
    </row>
    <row r="355" spans="1:17" x14ac:dyDescent="0.3">
      <c r="A355">
        <v>71</v>
      </c>
      <c r="B355" t="s">
        <v>3293</v>
      </c>
      <c r="C355">
        <v>575</v>
      </c>
      <c r="E355" t="s">
        <v>3294</v>
      </c>
      <c r="F355" t="s">
        <v>3293</v>
      </c>
      <c r="G355" t="s">
        <v>3295</v>
      </c>
      <c r="H355" t="s">
        <v>3296</v>
      </c>
      <c r="J355" t="s">
        <v>20</v>
      </c>
      <c r="K355" t="s">
        <v>3297</v>
      </c>
      <c r="L355">
        <v>1336</v>
      </c>
      <c r="M355" t="str">
        <f t="shared" si="5"/>
        <v>1336</v>
      </c>
      <c r="N355" t="s">
        <v>55</v>
      </c>
      <c r="O355">
        <v>575</v>
      </c>
      <c r="P355" t="s">
        <v>3293</v>
      </c>
      <c r="Q355">
        <v>575</v>
      </c>
    </row>
    <row r="356" spans="1:17" x14ac:dyDescent="0.3">
      <c r="A356">
        <v>80</v>
      </c>
      <c r="B356" t="s">
        <v>3326</v>
      </c>
      <c r="C356">
        <v>597</v>
      </c>
      <c r="E356" t="s">
        <v>3327</v>
      </c>
      <c r="F356" t="s">
        <v>3326</v>
      </c>
      <c r="G356" t="s">
        <v>3327</v>
      </c>
      <c r="H356" t="s">
        <v>184</v>
      </c>
      <c r="J356" t="s">
        <v>3076</v>
      </c>
      <c r="K356" t="s">
        <v>3328</v>
      </c>
      <c r="L356">
        <v>1350</v>
      </c>
      <c r="M356" t="str">
        <f t="shared" si="5"/>
        <v>1350</v>
      </c>
      <c r="N356" t="s">
        <v>33</v>
      </c>
      <c r="O356" t="s">
        <v>3329</v>
      </c>
      <c r="P356" t="s">
        <v>3326</v>
      </c>
      <c r="Q356">
        <v>597</v>
      </c>
    </row>
    <row r="357" spans="1:17" x14ac:dyDescent="0.3">
      <c r="A357">
        <v>1809</v>
      </c>
      <c r="B357" t="s">
        <v>32287</v>
      </c>
      <c r="C357">
        <v>6073</v>
      </c>
      <c r="E357" t="s">
        <v>32288</v>
      </c>
      <c r="F357" t="s">
        <v>32287</v>
      </c>
      <c r="G357" t="s">
        <v>7993</v>
      </c>
      <c r="H357" t="s">
        <v>32289</v>
      </c>
      <c r="J357" t="s">
        <v>333</v>
      </c>
      <c r="K357" t="s">
        <v>2604</v>
      </c>
      <c r="L357">
        <v>1241</v>
      </c>
      <c r="M357" t="str">
        <f t="shared" si="5"/>
        <v>1241</v>
      </c>
      <c r="N357" t="s">
        <v>33</v>
      </c>
      <c r="O357">
        <v>6073</v>
      </c>
      <c r="P357" t="s">
        <v>32287</v>
      </c>
      <c r="Q357">
        <v>6073</v>
      </c>
    </row>
    <row r="358" spans="1:17" x14ac:dyDescent="0.3">
      <c r="A358">
        <v>1799</v>
      </c>
      <c r="B358" t="s">
        <v>32514</v>
      </c>
      <c r="C358">
        <v>6063</v>
      </c>
      <c r="E358" t="s">
        <v>32515</v>
      </c>
      <c r="F358" t="s">
        <v>32514</v>
      </c>
      <c r="G358" t="s">
        <v>7993</v>
      </c>
      <c r="H358" t="s">
        <v>32516</v>
      </c>
      <c r="J358" t="s">
        <v>333</v>
      </c>
      <c r="K358" t="s">
        <v>32517</v>
      </c>
      <c r="L358">
        <v>1231</v>
      </c>
      <c r="M358" t="str">
        <f t="shared" si="5"/>
        <v>1231</v>
      </c>
      <c r="N358" t="s">
        <v>67</v>
      </c>
      <c r="O358">
        <v>6063</v>
      </c>
      <c r="P358" t="s">
        <v>32514</v>
      </c>
      <c r="Q358">
        <v>6063</v>
      </c>
    </row>
    <row r="359" spans="1:17" x14ac:dyDescent="0.3">
      <c r="A359">
        <v>1797</v>
      </c>
      <c r="B359" t="s">
        <v>32508</v>
      </c>
      <c r="C359">
        <v>6061</v>
      </c>
      <c r="E359" t="s">
        <v>32509</v>
      </c>
      <c r="F359" t="s">
        <v>32508</v>
      </c>
      <c r="G359" t="s">
        <v>7993</v>
      </c>
      <c r="H359" t="s">
        <v>32510</v>
      </c>
      <c r="J359" t="s">
        <v>333</v>
      </c>
      <c r="K359" t="s">
        <v>11521</v>
      </c>
      <c r="L359">
        <v>1231</v>
      </c>
      <c r="M359" t="str">
        <f t="shared" si="5"/>
        <v>1231</v>
      </c>
      <c r="N359" t="s">
        <v>33</v>
      </c>
      <c r="O359">
        <v>6061</v>
      </c>
      <c r="P359" t="s">
        <v>32508</v>
      </c>
      <c r="Q359">
        <v>6061</v>
      </c>
    </row>
    <row r="360" spans="1:17" x14ac:dyDescent="0.3">
      <c r="A360">
        <v>8309</v>
      </c>
      <c r="B360" t="s">
        <v>9804</v>
      </c>
      <c r="C360">
        <v>15263</v>
      </c>
      <c r="E360" t="s">
        <v>9805</v>
      </c>
      <c r="F360" t="s">
        <v>9804</v>
      </c>
      <c r="G360" t="s">
        <v>9472</v>
      </c>
      <c r="H360" t="s">
        <v>9806</v>
      </c>
      <c r="J360" t="s">
        <v>9461</v>
      </c>
      <c r="K360" t="s">
        <v>9807</v>
      </c>
      <c r="L360">
        <v>1239</v>
      </c>
      <c r="M360" t="str">
        <f t="shared" si="5"/>
        <v>1239</v>
      </c>
      <c r="N360" t="s">
        <v>92</v>
      </c>
      <c r="O360" t="s">
        <v>9808</v>
      </c>
      <c r="P360" t="s">
        <v>9804</v>
      </c>
      <c r="Q360">
        <v>15263</v>
      </c>
    </row>
    <row r="361" spans="1:17" x14ac:dyDescent="0.3">
      <c r="A361">
        <v>9414</v>
      </c>
      <c r="B361" t="s">
        <v>4161</v>
      </c>
      <c r="C361">
        <v>90267</v>
      </c>
      <c r="E361" t="s">
        <v>4162</v>
      </c>
      <c r="F361" t="s">
        <v>4161</v>
      </c>
      <c r="G361" t="s">
        <v>4124</v>
      </c>
      <c r="H361" t="s">
        <v>4163</v>
      </c>
      <c r="J361" t="s">
        <v>4126</v>
      </c>
      <c r="K361" t="s">
        <v>4164</v>
      </c>
      <c r="L361">
        <v>1261</v>
      </c>
      <c r="M361" t="str">
        <f t="shared" si="5"/>
        <v>1261</v>
      </c>
      <c r="N361" t="s">
        <v>107</v>
      </c>
      <c r="O361" t="s">
        <v>4165</v>
      </c>
      <c r="P361" t="s">
        <v>4161</v>
      </c>
      <c r="Q361">
        <v>90267</v>
      </c>
    </row>
    <row r="362" spans="1:17" x14ac:dyDescent="0.3">
      <c r="A362">
        <v>6892</v>
      </c>
      <c r="B362" t="s">
        <v>16312</v>
      </c>
      <c r="C362">
        <v>13579</v>
      </c>
      <c r="E362" t="s">
        <v>16313</v>
      </c>
      <c r="F362" t="s">
        <v>16312</v>
      </c>
      <c r="G362" t="s">
        <v>16112</v>
      </c>
      <c r="H362" t="s">
        <v>16314</v>
      </c>
      <c r="J362" t="s">
        <v>4254</v>
      </c>
      <c r="K362" t="s">
        <v>16306</v>
      </c>
      <c r="L362">
        <v>1250</v>
      </c>
      <c r="M362" t="str">
        <f t="shared" si="5"/>
        <v>1250</v>
      </c>
      <c r="N362" t="s">
        <v>33</v>
      </c>
      <c r="O362" t="s">
        <v>16315</v>
      </c>
      <c r="P362" t="s">
        <v>16312</v>
      </c>
      <c r="Q362">
        <v>13579</v>
      </c>
    </row>
    <row r="363" spans="1:17" x14ac:dyDescent="0.3">
      <c r="A363">
        <v>679</v>
      </c>
      <c r="B363" t="s">
        <v>1143</v>
      </c>
      <c r="C363">
        <v>2776</v>
      </c>
      <c r="E363" t="s">
        <v>1144</v>
      </c>
      <c r="F363" t="s">
        <v>1143</v>
      </c>
      <c r="G363" t="s">
        <v>396</v>
      </c>
      <c r="H363" t="s">
        <v>1145</v>
      </c>
      <c r="J363" t="s">
        <v>682</v>
      </c>
      <c r="K363" t="s">
        <v>564</v>
      </c>
      <c r="L363">
        <v>1180</v>
      </c>
      <c r="M363" t="str">
        <f t="shared" si="5"/>
        <v>1180</v>
      </c>
      <c r="N363" t="s">
        <v>33</v>
      </c>
      <c r="O363">
        <v>2776</v>
      </c>
      <c r="P363" t="s">
        <v>1143</v>
      </c>
      <c r="Q363">
        <v>2776</v>
      </c>
    </row>
    <row r="364" spans="1:17" x14ac:dyDescent="0.3">
      <c r="A364">
        <v>756</v>
      </c>
      <c r="B364" t="s">
        <v>679</v>
      </c>
      <c r="C364">
        <v>3617</v>
      </c>
      <c r="E364" t="s">
        <v>680</v>
      </c>
      <c r="F364" t="s">
        <v>679</v>
      </c>
      <c r="G364" t="s">
        <v>396</v>
      </c>
      <c r="H364" t="s">
        <v>681</v>
      </c>
      <c r="J364" t="s">
        <v>682</v>
      </c>
      <c r="K364" t="s">
        <v>678</v>
      </c>
      <c r="L364">
        <v>1181</v>
      </c>
      <c r="M364" t="str">
        <f t="shared" si="5"/>
        <v>1181</v>
      </c>
      <c r="N364" t="s">
        <v>33</v>
      </c>
      <c r="O364" t="s">
        <v>683</v>
      </c>
      <c r="P364" t="s">
        <v>679</v>
      </c>
      <c r="Q364">
        <v>3617</v>
      </c>
    </row>
    <row r="365" spans="1:17" x14ac:dyDescent="0.3">
      <c r="A365">
        <v>677</v>
      </c>
      <c r="B365" t="s">
        <v>1137</v>
      </c>
      <c r="C365">
        <v>2774</v>
      </c>
      <c r="E365" t="s">
        <v>1138</v>
      </c>
      <c r="F365" t="s">
        <v>1137</v>
      </c>
      <c r="G365" t="s">
        <v>396</v>
      </c>
      <c r="H365" t="s">
        <v>1139</v>
      </c>
      <c r="J365" t="s">
        <v>682</v>
      </c>
      <c r="K365" t="s">
        <v>465</v>
      </c>
      <c r="L365">
        <v>1180</v>
      </c>
      <c r="M365" t="str">
        <f t="shared" si="5"/>
        <v>1180</v>
      </c>
      <c r="N365" t="s">
        <v>33</v>
      </c>
      <c r="O365">
        <v>2774</v>
      </c>
      <c r="P365" t="s">
        <v>1137</v>
      </c>
      <c r="Q365">
        <v>2774</v>
      </c>
    </row>
    <row r="366" spans="1:17" x14ac:dyDescent="0.3">
      <c r="A366">
        <v>678</v>
      </c>
      <c r="B366" t="s">
        <v>1140</v>
      </c>
      <c r="C366">
        <v>2775</v>
      </c>
      <c r="E366" t="s">
        <v>1138</v>
      </c>
      <c r="F366" t="s">
        <v>1140</v>
      </c>
      <c r="G366" t="s">
        <v>1141</v>
      </c>
      <c r="H366" t="s">
        <v>1142</v>
      </c>
      <c r="J366" t="s">
        <v>682</v>
      </c>
      <c r="K366" t="s">
        <v>564</v>
      </c>
      <c r="L366">
        <v>1180</v>
      </c>
      <c r="M366" t="str">
        <f t="shared" si="5"/>
        <v>1180</v>
      </c>
      <c r="N366" t="s">
        <v>33</v>
      </c>
      <c r="O366">
        <v>2775</v>
      </c>
      <c r="P366" t="s">
        <v>1140</v>
      </c>
      <c r="Q366">
        <v>2775</v>
      </c>
    </row>
    <row r="367" spans="1:17" x14ac:dyDescent="0.3">
      <c r="A367">
        <v>674</v>
      </c>
      <c r="B367" t="s">
        <v>1128</v>
      </c>
      <c r="C367">
        <v>2771</v>
      </c>
      <c r="E367" t="s">
        <v>1129</v>
      </c>
      <c r="F367" t="s">
        <v>1128</v>
      </c>
      <c r="G367" t="s">
        <v>396</v>
      </c>
      <c r="H367" t="s">
        <v>1130</v>
      </c>
      <c r="J367" t="s">
        <v>682</v>
      </c>
      <c r="K367" t="s">
        <v>709</v>
      </c>
      <c r="L367">
        <v>1171</v>
      </c>
      <c r="M367" t="str">
        <f t="shared" si="5"/>
        <v>1171</v>
      </c>
      <c r="N367" t="s">
        <v>33</v>
      </c>
      <c r="O367">
        <v>2771</v>
      </c>
      <c r="P367" t="s">
        <v>1128</v>
      </c>
      <c r="Q367">
        <v>2771</v>
      </c>
    </row>
    <row r="368" spans="1:17" x14ac:dyDescent="0.3">
      <c r="A368">
        <v>9243</v>
      </c>
      <c r="B368" t="s">
        <v>4833</v>
      </c>
      <c r="C368">
        <v>90031</v>
      </c>
      <c r="E368" t="s">
        <v>4834</v>
      </c>
      <c r="F368" t="s">
        <v>4833</v>
      </c>
      <c r="G368" t="s">
        <v>4835</v>
      </c>
      <c r="H368" t="s">
        <v>4836</v>
      </c>
      <c r="J368" t="s">
        <v>4827</v>
      </c>
      <c r="K368" t="s">
        <v>4837</v>
      </c>
      <c r="L368">
        <v>1272</v>
      </c>
      <c r="M368" t="str">
        <f t="shared" si="5"/>
        <v>1272</v>
      </c>
      <c r="N368" t="s">
        <v>33</v>
      </c>
      <c r="O368">
        <v>90031</v>
      </c>
      <c r="P368" t="s">
        <v>4833</v>
      </c>
      <c r="Q368">
        <v>90031</v>
      </c>
    </row>
    <row r="369" spans="1:17" x14ac:dyDescent="0.3">
      <c r="A369">
        <v>7004</v>
      </c>
      <c r="B369" t="s">
        <v>15810</v>
      </c>
      <c r="C369">
        <v>13704</v>
      </c>
      <c r="E369" t="s">
        <v>15811</v>
      </c>
      <c r="F369" t="s">
        <v>15810</v>
      </c>
      <c r="G369" t="s">
        <v>15812</v>
      </c>
      <c r="H369" t="s">
        <v>15813</v>
      </c>
      <c r="J369" t="s">
        <v>5332</v>
      </c>
      <c r="K369" t="s">
        <v>3121</v>
      </c>
      <c r="L369">
        <v>1250</v>
      </c>
      <c r="M369" t="str">
        <f t="shared" si="5"/>
        <v>1250</v>
      </c>
      <c r="N369" t="s">
        <v>49</v>
      </c>
      <c r="O369">
        <v>13704</v>
      </c>
      <c r="P369" t="s">
        <v>15810</v>
      </c>
      <c r="Q369">
        <v>13704</v>
      </c>
    </row>
    <row r="370" spans="1:17" x14ac:dyDescent="0.3">
      <c r="A370">
        <v>7247</v>
      </c>
      <c r="B370" t="s">
        <v>14672</v>
      </c>
      <c r="C370">
        <v>13992</v>
      </c>
      <c r="E370" t="s">
        <v>14673</v>
      </c>
      <c r="F370" t="s">
        <v>14672</v>
      </c>
      <c r="G370" t="s">
        <v>14674</v>
      </c>
      <c r="H370" t="s">
        <v>184</v>
      </c>
      <c r="J370" t="s">
        <v>5400</v>
      </c>
      <c r="K370" t="s">
        <v>14675</v>
      </c>
      <c r="L370">
        <v>1241</v>
      </c>
      <c r="M370" t="str">
        <f t="shared" si="5"/>
        <v>1241</v>
      </c>
      <c r="N370" t="s">
        <v>55</v>
      </c>
      <c r="O370" t="s">
        <v>14676</v>
      </c>
      <c r="P370" t="s">
        <v>14672</v>
      </c>
      <c r="Q370">
        <v>13992</v>
      </c>
    </row>
    <row r="371" spans="1:17" x14ac:dyDescent="0.3">
      <c r="A371">
        <v>7091</v>
      </c>
      <c r="B371" t="s">
        <v>15541</v>
      </c>
      <c r="C371">
        <v>13797</v>
      </c>
      <c r="E371" t="s">
        <v>15542</v>
      </c>
      <c r="F371" t="s">
        <v>15541</v>
      </c>
      <c r="G371" t="s">
        <v>15543</v>
      </c>
      <c r="H371" t="s">
        <v>15544</v>
      </c>
      <c r="J371" t="s">
        <v>5332</v>
      </c>
      <c r="K371" t="s">
        <v>5529</v>
      </c>
      <c r="L371">
        <v>1222</v>
      </c>
      <c r="M371" t="str">
        <f t="shared" si="5"/>
        <v>1222</v>
      </c>
      <c r="N371" t="s">
        <v>33</v>
      </c>
      <c r="O371" t="s">
        <v>15545</v>
      </c>
      <c r="P371" t="s">
        <v>15541</v>
      </c>
      <c r="Q371">
        <v>13797</v>
      </c>
    </row>
    <row r="372" spans="1:17" x14ac:dyDescent="0.3">
      <c r="A372">
        <v>7896</v>
      </c>
      <c r="B372" t="s">
        <v>11804</v>
      </c>
      <c r="C372">
        <v>14733</v>
      </c>
      <c r="E372" t="s">
        <v>11805</v>
      </c>
      <c r="F372" t="s">
        <v>11804</v>
      </c>
      <c r="G372" t="s">
        <v>11806</v>
      </c>
      <c r="H372" t="s">
        <v>184</v>
      </c>
      <c r="J372" t="s">
        <v>3158</v>
      </c>
      <c r="K372" t="s">
        <v>11807</v>
      </c>
      <c r="L372">
        <v>1453</v>
      </c>
      <c r="M372" t="str">
        <f t="shared" si="5"/>
        <v>1453</v>
      </c>
      <c r="N372" t="s">
        <v>67</v>
      </c>
      <c r="O372">
        <v>14733</v>
      </c>
      <c r="P372" t="s">
        <v>11804</v>
      </c>
      <c r="Q372">
        <v>14733</v>
      </c>
    </row>
    <row r="373" spans="1:17" x14ac:dyDescent="0.3">
      <c r="A373">
        <v>7909</v>
      </c>
      <c r="B373" t="s">
        <v>11870</v>
      </c>
      <c r="C373">
        <v>14747</v>
      </c>
      <c r="E373" t="s">
        <v>11871</v>
      </c>
      <c r="F373" t="s">
        <v>11870</v>
      </c>
      <c r="G373" t="s">
        <v>11872</v>
      </c>
      <c r="H373" t="s">
        <v>184</v>
      </c>
      <c r="J373" t="s">
        <v>11551</v>
      </c>
      <c r="K373" t="s">
        <v>11868</v>
      </c>
      <c r="L373">
        <v>1250</v>
      </c>
      <c r="M373" t="str">
        <f t="shared" si="5"/>
        <v>1250</v>
      </c>
      <c r="N373" t="s">
        <v>107</v>
      </c>
      <c r="O373" t="s">
        <v>11873</v>
      </c>
      <c r="P373" t="s">
        <v>11870</v>
      </c>
      <c r="Q373">
        <v>14747</v>
      </c>
    </row>
    <row r="374" spans="1:17" x14ac:dyDescent="0.3">
      <c r="A374">
        <v>6548</v>
      </c>
      <c r="B374" t="s">
        <v>18083</v>
      </c>
      <c r="C374">
        <v>13219</v>
      </c>
      <c r="E374" t="s">
        <v>18084</v>
      </c>
      <c r="F374" t="s">
        <v>18083</v>
      </c>
      <c r="G374" t="s">
        <v>18085</v>
      </c>
      <c r="H374" t="s">
        <v>184</v>
      </c>
      <c r="J374" t="s">
        <v>5280</v>
      </c>
      <c r="K374" t="s">
        <v>18086</v>
      </c>
      <c r="L374">
        <v>1167</v>
      </c>
      <c r="M374" t="str">
        <f t="shared" si="5"/>
        <v>1167</v>
      </c>
      <c r="N374" t="s">
        <v>55</v>
      </c>
      <c r="O374" t="s">
        <v>18087</v>
      </c>
      <c r="P374" t="s">
        <v>18083</v>
      </c>
      <c r="Q374">
        <v>13219</v>
      </c>
    </row>
    <row r="375" spans="1:17" x14ac:dyDescent="0.3">
      <c r="A375">
        <v>4248</v>
      </c>
      <c r="B375" t="s">
        <v>7113</v>
      </c>
      <c r="C375">
        <v>10462</v>
      </c>
      <c r="E375" t="s">
        <v>7114</v>
      </c>
      <c r="F375" t="s">
        <v>7113</v>
      </c>
      <c r="G375" t="s">
        <v>7104</v>
      </c>
      <c r="H375" t="s">
        <v>184</v>
      </c>
      <c r="J375" t="s">
        <v>7089</v>
      </c>
      <c r="K375" t="s">
        <v>7115</v>
      </c>
      <c r="L375">
        <v>1227</v>
      </c>
      <c r="M375" t="str">
        <f t="shared" si="5"/>
        <v>1227</v>
      </c>
      <c r="N375" t="s">
        <v>55</v>
      </c>
      <c r="O375">
        <v>10462</v>
      </c>
      <c r="P375" t="s">
        <v>7113</v>
      </c>
      <c r="Q375">
        <v>10462</v>
      </c>
    </row>
    <row r="376" spans="1:17" x14ac:dyDescent="0.3">
      <c r="A376">
        <v>1571</v>
      </c>
      <c r="B376" t="s">
        <v>33235</v>
      </c>
      <c r="C376">
        <v>5705</v>
      </c>
      <c r="E376" t="s">
        <v>33236</v>
      </c>
      <c r="F376" t="s">
        <v>33235</v>
      </c>
      <c r="G376" t="s">
        <v>32588</v>
      </c>
      <c r="H376" t="s">
        <v>33237</v>
      </c>
      <c r="J376" t="s">
        <v>3765</v>
      </c>
      <c r="K376" t="s">
        <v>7465</v>
      </c>
      <c r="L376">
        <v>1232</v>
      </c>
      <c r="M376" t="str">
        <f t="shared" si="5"/>
        <v>1232</v>
      </c>
      <c r="N376" t="s">
        <v>33</v>
      </c>
      <c r="O376">
        <v>5705</v>
      </c>
      <c r="P376" t="s">
        <v>33235</v>
      </c>
      <c r="Q376">
        <v>5705</v>
      </c>
    </row>
    <row r="377" spans="1:17" x14ac:dyDescent="0.3">
      <c r="A377">
        <v>6185</v>
      </c>
      <c r="B377" t="s">
        <v>19637</v>
      </c>
      <c r="C377">
        <v>12775</v>
      </c>
      <c r="E377" t="s">
        <v>19638</v>
      </c>
      <c r="F377" t="s">
        <v>19637</v>
      </c>
      <c r="G377" t="s">
        <v>18916</v>
      </c>
      <c r="H377" t="s">
        <v>184</v>
      </c>
      <c r="J377" t="s">
        <v>5280</v>
      </c>
      <c r="K377" t="s">
        <v>5577</v>
      </c>
      <c r="L377">
        <v>1100</v>
      </c>
      <c r="M377" t="str">
        <f t="shared" si="5"/>
        <v>1100</v>
      </c>
      <c r="N377" t="s">
        <v>33</v>
      </c>
      <c r="O377" t="s">
        <v>19639</v>
      </c>
      <c r="P377" t="s">
        <v>19637</v>
      </c>
      <c r="Q377">
        <v>12775</v>
      </c>
    </row>
    <row r="378" spans="1:17" x14ac:dyDescent="0.3">
      <c r="A378">
        <v>766</v>
      </c>
      <c r="B378" t="s">
        <v>411</v>
      </c>
      <c r="C378">
        <v>3627</v>
      </c>
      <c r="E378" t="s">
        <v>412</v>
      </c>
      <c r="F378" t="s">
        <v>411</v>
      </c>
      <c r="G378" t="s">
        <v>396</v>
      </c>
      <c r="H378" t="s">
        <v>184</v>
      </c>
      <c r="J378" t="s">
        <v>139</v>
      </c>
      <c r="K378" t="s">
        <v>193</v>
      </c>
      <c r="L378">
        <v>1200</v>
      </c>
      <c r="M378" t="str">
        <f t="shared" si="5"/>
        <v>1200</v>
      </c>
      <c r="N378" t="s">
        <v>33</v>
      </c>
      <c r="O378">
        <v>3627</v>
      </c>
      <c r="P378" t="s">
        <v>411</v>
      </c>
      <c r="Q378">
        <v>3627</v>
      </c>
    </row>
    <row r="379" spans="1:17" x14ac:dyDescent="0.3">
      <c r="A379">
        <v>6936</v>
      </c>
      <c r="B379" t="s">
        <v>16162</v>
      </c>
      <c r="C379">
        <v>13630</v>
      </c>
      <c r="E379" t="s">
        <v>16163</v>
      </c>
      <c r="F379" t="s">
        <v>16162</v>
      </c>
      <c r="G379" t="s">
        <v>15144</v>
      </c>
      <c r="H379" t="s">
        <v>16164</v>
      </c>
      <c r="J379" t="s">
        <v>139</v>
      </c>
      <c r="K379" t="s">
        <v>16165</v>
      </c>
      <c r="L379">
        <v>1241</v>
      </c>
      <c r="M379" t="str">
        <f t="shared" si="5"/>
        <v>1241</v>
      </c>
      <c r="N379" t="s">
        <v>107</v>
      </c>
      <c r="O379" t="s">
        <v>16166</v>
      </c>
      <c r="P379" t="s">
        <v>16162</v>
      </c>
      <c r="Q379">
        <v>13630</v>
      </c>
    </row>
    <row r="380" spans="1:17" x14ac:dyDescent="0.3">
      <c r="A380">
        <v>6939</v>
      </c>
      <c r="B380" t="s">
        <v>16175</v>
      </c>
      <c r="C380">
        <v>13633</v>
      </c>
      <c r="E380" t="s">
        <v>16163</v>
      </c>
      <c r="F380" t="s">
        <v>16175</v>
      </c>
      <c r="G380" t="s">
        <v>15144</v>
      </c>
      <c r="H380" t="s">
        <v>16176</v>
      </c>
      <c r="J380" t="s">
        <v>139</v>
      </c>
      <c r="K380" t="s">
        <v>2604</v>
      </c>
      <c r="L380">
        <v>1241</v>
      </c>
      <c r="M380" t="str">
        <f t="shared" si="5"/>
        <v>1241</v>
      </c>
      <c r="N380" t="s">
        <v>33</v>
      </c>
      <c r="O380" t="s">
        <v>16177</v>
      </c>
      <c r="P380" t="s">
        <v>16175</v>
      </c>
      <c r="Q380">
        <v>13633</v>
      </c>
    </row>
    <row r="381" spans="1:17" x14ac:dyDescent="0.3">
      <c r="A381">
        <v>7779</v>
      </c>
      <c r="B381" t="s">
        <v>12383</v>
      </c>
      <c r="C381">
        <v>14581</v>
      </c>
      <c r="E381" t="s">
        <v>12384</v>
      </c>
      <c r="F381" t="s">
        <v>12383</v>
      </c>
      <c r="G381" t="s">
        <v>12385</v>
      </c>
      <c r="H381" t="s">
        <v>12386</v>
      </c>
      <c r="J381" t="s">
        <v>12304</v>
      </c>
      <c r="K381" t="s">
        <v>1841</v>
      </c>
      <c r="L381">
        <v>1247</v>
      </c>
      <c r="M381" t="str">
        <f t="shared" si="5"/>
        <v>1247</v>
      </c>
      <c r="N381" t="s">
        <v>33</v>
      </c>
      <c r="O381" t="s">
        <v>12387</v>
      </c>
      <c r="P381" t="s">
        <v>12383</v>
      </c>
      <c r="Q381">
        <v>14581</v>
      </c>
    </row>
    <row r="382" spans="1:17" x14ac:dyDescent="0.3">
      <c r="A382">
        <v>3714</v>
      </c>
      <c r="B382" t="s">
        <v>26152</v>
      </c>
      <c r="C382">
        <v>9546</v>
      </c>
      <c r="E382" t="s">
        <v>26153</v>
      </c>
      <c r="F382" t="s">
        <v>26152</v>
      </c>
      <c r="G382" t="s">
        <v>25699</v>
      </c>
      <c r="H382" t="s">
        <v>184</v>
      </c>
      <c r="J382" t="s">
        <v>20</v>
      </c>
      <c r="K382" t="s">
        <v>26154</v>
      </c>
      <c r="L382">
        <v>1139</v>
      </c>
      <c r="M382" t="str">
        <f t="shared" si="5"/>
        <v>1139</v>
      </c>
      <c r="N382" t="s">
        <v>33</v>
      </c>
      <c r="O382">
        <v>9546</v>
      </c>
      <c r="P382" t="s">
        <v>26152</v>
      </c>
      <c r="Q382">
        <v>9546</v>
      </c>
    </row>
    <row r="383" spans="1:17" x14ac:dyDescent="0.3">
      <c r="A383">
        <v>5698</v>
      </c>
      <c r="B383" t="s">
        <v>21653</v>
      </c>
      <c r="C383">
        <v>12216</v>
      </c>
      <c r="E383" t="s">
        <v>21654</v>
      </c>
      <c r="F383" t="s">
        <v>21653</v>
      </c>
      <c r="G383" t="s">
        <v>5579</v>
      </c>
      <c r="H383" t="s">
        <v>21655</v>
      </c>
      <c r="J383" t="s">
        <v>5576</v>
      </c>
      <c r="K383" t="s">
        <v>21656</v>
      </c>
      <c r="L383">
        <v>1122</v>
      </c>
      <c r="M383" t="str">
        <f t="shared" si="5"/>
        <v>1122</v>
      </c>
      <c r="N383" t="s">
        <v>22</v>
      </c>
      <c r="O383" t="s">
        <v>21657</v>
      </c>
      <c r="P383" t="s">
        <v>21653</v>
      </c>
      <c r="Q383">
        <v>12216</v>
      </c>
    </row>
    <row r="384" spans="1:17" x14ac:dyDescent="0.3">
      <c r="A384">
        <v>9506</v>
      </c>
      <c r="B384" t="s">
        <v>3856</v>
      </c>
      <c r="C384">
        <v>90389</v>
      </c>
      <c r="E384" t="s">
        <v>3857</v>
      </c>
      <c r="F384" t="s">
        <v>3856</v>
      </c>
      <c r="G384" t="s">
        <v>3858</v>
      </c>
      <c r="H384" t="s">
        <v>2777</v>
      </c>
      <c r="J384" t="s">
        <v>2590</v>
      </c>
      <c r="K384" t="s">
        <v>3859</v>
      </c>
      <c r="L384">
        <v>1352</v>
      </c>
      <c r="M384" t="str">
        <f t="shared" si="5"/>
        <v>1352</v>
      </c>
      <c r="N384" t="s">
        <v>92</v>
      </c>
      <c r="O384">
        <v>90389</v>
      </c>
      <c r="P384" t="s">
        <v>3856</v>
      </c>
      <c r="Q384">
        <v>90389</v>
      </c>
    </row>
    <row r="385" spans="1:17" x14ac:dyDescent="0.3">
      <c r="A385">
        <v>8332</v>
      </c>
      <c r="B385" t="s">
        <v>9515</v>
      </c>
      <c r="C385">
        <v>15287</v>
      </c>
      <c r="E385" t="s">
        <v>9516</v>
      </c>
      <c r="F385" t="s">
        <v>9515</v>
      </c>
      <c r="G385" t="s">
        <v>3738</v>
      </c>
      <c r="H385" t="s">
        <v>9517</v>
      </c>
      <c r="J385" t="s">
        <v>9461</v>
      </c>
      <c r="K385" t="s">
        <v>9518</v>
      </c>
      <c r="L385">
        <v>1249</v>
      </c>
      <c r="M385" t="str">
        <f t="shared" si="5"/>
        <v>1249</v>
      </c>
      <c r="N385" t="s">
        <v>55</v>
      </c>
      <c r="O385" t="s">
        <v>9519</v>
      </c>
      <c r="P385" t="s">
        <v>9515</v>
      </c>
      <c r="Q385">
        <v>15287</v>
      </c>
    </row>
    <row r="386" spans="1:17" x14ac:dyDescent="0.3">
      <c r="A386">
        <v>9156</v>
      </c>
      <c r="B386" t="s">
        <v>5601</v>
      </c>
      <c r="C386">
        <v>80097</v>
      </c>
      <c r="E386" t="s">
        <v>5602</v>
      </c>
      <c r="F386" t="s">
        <v>5601</v>
      </c>
      <c r="G386" t="s">
        <v>5603</v>
      </c>
      <c r="H386" t="s">
        <v>5604</v>
      </c>
      <c r="J386" t="s">
        <v>5605</v>
      </c>
      <c r="K386" t="s">
        <v>5606</v>
      </c>
      <c r="L386">
        <v>1145</v>
      </c>
      <c r="M386" t="str">
        <f t="shared" si="5"/>
        <v>1145</v>
      </c>
      <c r="N386" t="s">
        <v>22</v>
      </c>
      <c r="O386" t="s">
        <v>5607</v>
      </c>
      <c r="P386" t="s">
        <v>5601</v>
      </c>
      <c r="Q386">
        <v>80097</v>
      </c>
    </row>
    <row r="387" spans="1:17" x14ac:dyDescent="0.3">
      <c r="A387">
        <v>2608</v>
      </c>
      <c r="B387" t="s">
        <v>29656</v>
      </c>
      <c r="C387">
        <v>7747</v>
      </c>
      <c r="E387" t="s">
        <v>29657</v>
      </c>
      <c r="F387" t="s">
        <v>29656</v>
      </c>
      <c r="G387" t="s">
        <v>29658</v>
      </c>
      <c r="H387" t="s">
        <v>29659</v>
      </c>
      <c r="J387" t="s">
        <v>1774</v>
      </c>
      <c r="K387" t="s">
        <v>760</v>
      </c>
      <c r="L387">
        <v>1185</v>
      </c>
      <c r="M387" t="str">
        <f t="shared" ref="M387:M450" si="6">RIGHT(L387,4)</f>
        <v>1185</v>
      </c>
      <c r="N387" t="s">
        <v>33</v>
      </c>
      <c r="O387">
        <v>7747</v>
      </c>
      <c r="P387" t="s">
        <v>29656</v>
      </c>
      <c r="Q387">
        <v>7747</v>
      </c>
    </row>
    <row r="388" spans="1:17" x14ac:dyDescent="0.3">
      <c r="A388">
        <v>3302</v>
      </c>
      <c r="B388" t="s">
        <v>27451</v>
      </c>
      <c r="C388">
        <v>8784</v>
      </c>
      <c r="E388" t="s">
        <v>27452</v>
      </c>
      <c r="F388" t="s">
        <v>27451</v>
      </c>
      <c r="G388" t="s">
        <v>5826</v>
      </c>
      <c r="H388" t="s">
        <v>27453</v>
      </c>
      <c r="J388" t="s">
        <v>27397</v>
      </c>
      <c r="K388" t="s">
        <v>796</v>
      </c>
      <c r="L388">
        <v>1198</v>
      </c>
      <c r="M388" t="str">
        <f t="shared" si="6"/>
        <v>1198</v>
      </c>
      <c r="N388" t="s">
        <v>33</v>
      </c>
      <c r="O388">
        <v>8784</v>
      </c>
      <c r="P388" t="s">
        <v>27451</v>
      </c>
      <c r="Q388">
        <v>8784</v>
      </c>
    </row>
    <row r="389" spans="1:17" x14ac:dyDescent="0.3">
      <c r="A389">
        <v>2166</v>
      </c>
      <c r="B389" t="s">
        <v>31084</v>
      </c>
      <c r="C389">
        <v>7038</v>
      </c>
      <c r="E389" t="s">
        <v>31085</v>
      </c>
      <c r="F389" t="s">
        <v>31084</v>
      </c>
      <c r="G389" t="s">
        <v>31073</v>
      </c>
      <c r="H389" t="s">
        <v>31086</v>
      </c>
      <c r="J389" t="s">
        <v>1774</v>
      </c>
      <c r="K389" t="s">
        <v>851</v>
      </c>
      <c r="L389">
        <v>1175</v>
      </c>
      <c r="M389" t="str">
        <f t="shared" si="6"/>
        <v>1175</v>
      </c>
      <c r="N389" t="s">
        <v>33</v>
      </c>
      <c r="O389">
        <v>7038</v>
      </c>
      <c r="P389" t="s">
        <v>31084</v>
      </c>
      <c r="Q389">
        <v>7038</v>
      </c>
    </row>
    <row r="390" spans="1:17" x14ac:dyDescent="0.3">
      <c r="A390">
        <v>2179</v>
      </c>
      <c r="B390" t="s">
        <v>31114</v>
      </c>
      <c r="C390">
        <v>7051</v>
      </c>
      <c r="E390" t="s">
        <v>31085</v>
      </c>
      <c r="F390" t="s">
        <v>31114</v>
      </c>
      <c r="G390" t="s">
        <v>31073</v>
      </c>
      <c r="H390" t="s">
        <v>31115</v>
      </c>
      <c r="J390" t="s">
        <v>1774</v>
      </c>
      <c r="K390" t="s">
        <v>678</v>
      </c>
      <c r="L390">
        <v>1181</v>
      </c>
      <c r="M390" t="str">
        <f t="shared" si="6"/>
        <v>1181</v>
      </c>
      <c r="N390" t="s">
        <v>33</v>
      </c>
      <c r="O390">
        <v>7051</v>
      </c>
      <c r="P390" t="s">
        <v>31114</v>
      </c>
      <c r="Q390">
        <v>7051</v>
      </c>
    </row>
    <row r="391" spans="1:17" x14ac:dyDescent="0.3">
      <c r="A391">
        <v>3086</v>
      </c>
      <c r="B391" t="s">
        <v>28136</v>
      </c>
      <c r="C391">
        <v>8411</v>
      </c>
      <c r="E391" t="s">
        <v>28137</v>
      </c>
      <c r="F391" t="s">
        <v>28136</v>
      </c>
      <c r="G391" t="s">
        <v>28138</v>
      </c>
      <c r="H391" t="s">
        <v>28139</v>
      </c>
      <c r="J391" t="s">
        <v>4019</v>
      </c>
      <c r="K391" t="s">
        <v>678</v>
      </c>
      <c r="L391">
        <v>1181</v>
      </c>
      <c r="M391" t="str">
        <f t="shared" si="6"/>
        <v>1181</v>
      </c>
      <c r="N391" t="s">
        <v>33</v>
      </c>
      <c r="O391">
        <v>8411</v>
      </c>
      <c r="P391" t="s">
        <v>28136</v>
      </c>
      <c r="Q391">
        <v>8411</v>
      </c>
    </row>
    <row r="392" spans="1:17" x14ac:dyDescent="0.3">
      <c r="A392">
        <v>446</v>
      </c>
      <c r="B392" t="s">
        <v>1595</v>
      </c>
      <c r="C392">
        <v>1917</v>
      </c>
      <c r="E392" t="s">
        <v>196</v>
      </c>
      <c r="F392" t="s">
        <v>1595</v>
      </c>
      <c r="G392" t="s">
        <v>196</v>
      </c>
      <c r="H392" t="s">
        <v>1596</v>
      </c>
      <c r="J392" t="s">
        <v>198</v>
      </c>
      <c r="K392" t="s">
        <v>1597</v>
      </c>
      <c r="L392">
        <v>12051219</v>
      </c>
      <c r="M392" t="str">
        <f t="shared" si="6"/>
        <v>1219</v>
      </c>
      <c r="N392" t="s">
        <v>33</v>
      </c>
      <c r="O392">
        <v>1917</v>
      </c>
      <c r="P392" t="s">
        <v>1595</v>
      </c>
      <c r="Q392">
        <v>1917</v>
      </c>
    </row>
    <row r="393" spans="1:17" x14ac:dyDescent="0.3">
      <c r="A393">
        <v>7304</v>
      </c>
      <c r="B393" t="s">
        <v>14588</v>
      </c>
      <c r="C393">
        <v>14053</v>
      </c>
      <c r="E393" t="s">
        <v>14589</v>
      </c>
      <c r="F393" t="s">
        <v>14588</v>
      </c>
      <c r="G393" t="s">
        <v>196</v>
      </c>
      <c r="H393" t="s">
        <v>14590</v>
      </c>
      <c r="J393" t="s">
        <v>198</v>
      </c>
      <c r="K393" t="s">
        <v>14591</v>
      </c>
      <c r="L393">
        <v>1238</v>
      </c>
      <c r="M393" t="str">
        <f t="shared" si="6"/>
        <v>1238</v>
      </c>
      <c r="N393" t="s">
        <v>33</v>
      </c>
      <c r="O393" t="s">
        <v>14592</v>
      </c>
      <c r="P393" t="s">
        <v>14588</v>
      </c>
      <c r="Q393">
        <v>14053</v>
      </c>
    </row>
    <row r="394" spans="1:17" x14ac:dyDescent="0.3">
      <c r="A394">
        <v>7345</v>
      </c>
      <c r="B394" t="s">
        <v>14432</v>
      </c>
      <c r="C394">
        <v>14094</v>
      </c>
      <c r="E394" t="s">
        <v>14433</v>
      </c>
      <c r="F394" t="s">
        <v>14432</v>
      </c>
      <c r="G394" t="s">
        <v>196</v>
      </c>
      <c r="H394" t="s">
        <v>14434</v>
      </c>
      <c r="J394" t="s">
        <v>198</v>
      </c>
      <c r="K394" t="s">
        <v>14435</v>
      </c>
      <c r="L394">
        <v>1252</v>
      </c>
      <c r="M394" t="str">
        <f t="shared" si="6"/>
        <v>1252</v>
      </c>
      <c r="N394" t="s">
        <v>33</v>
      </c>
      <c r="O394" t="s">
        <v>14436</v>
      </c>
      <c r="P394" t="s">
        <v>14432</v>
      </c>
      <c r="Q394">
        <v>14094</v>
      </c>
    </row>
    <row r="395" spans="1:17" x14ac:dyDescent="0.3">
      <c r="A395">
        <v>7298</v>
      </c>
      <c r="B395" t="s">
        <v>14559</v>
      </c>
      <c r="C395">
        <v>14047</v>
      </c>
      <c r="E395" t="s">
        <v>14560</v>
      </c>
      <c r="F395" t="s">
        <v>14559</v>
      </c>
      <c r="G395" t="s">
        <v>14561</v>
      </c>
      <c r="H395" t="s">
        <v>14562</v>
      </c>
      <c r="J395" t="s">
        <v>198</v>
      </c>
      <c r="K395" t="s">
        <v>2607</v>
      </c>
      <c r="L395">
        <v>1233</v>
      </c>
      <c r="M395" t="str">
        <f t="shared" si="6"/>
        <v>1233</v>
      </c>
      <c r="N395" t="s">
        <v>33</v>
      </c>
      <c r="O395" t="s">
        <v>14563</v>
      </c>
      <c r="P395" t="s">
        <v>14559</v>
      </c>
      <c r="Q395">
        <v>14047</v>
      </c>
    </row>
    <row r="396" spans="1:17" x14ac:dyDescent="0.3">
      <c r="A396">
        <v>4438</v>
      </c>
      <c r="B396" t="s">
        <v>200</v>
      </c>
      <c r="C396">
        <v>10706</v>
      </c>
      <c r="E396" t="s">
        <v>201</v>
      </c>
      <c r="F396" t="s">
        <v>200</v>
      </c>
      <c r="G396" t="s">
        <v>196</v>
      </c>
      <c r="H396" t="s">
        <v>202</v>
      </c>
      <c r="J396" t="s">
        <v>198</v>
      </c>
      <c r="K396" t="s">
        <v>203</v>
      </c>
      <c r="L396">
        <v>1220</v>
      </c>
      <c r="M396" t="str">
        <f t="shared" si="6"/>
        <v>1220</v>
      </c>
      <c r="N396" t="s">
        <v>33</v>
      </c>
      <c r="O396">
        <v>10706</v>
      </c>
      <c r="P396" t="s">
        <v>200</v>
      </c>
      <c r="Q396">
        <v>10706</v>
      </c>
    </row>
    <row r="397" spans="1:17" x14ac:dyDescent="0.3">
      <c r="A397">
        <v>4439</v>
      </c>
      <c r="B397" t="s">
        <v>204</v>
      </c>
      <c r="C397">
        <v>10707</v>
      </c>
      <c r="E397" t="s">
        <v>201</v>
      </c>
      <c r="F397" t="s">
        <v>204</v>
      </c>
      <c r="G397" t="s">
        <v>196</v>
      </c>
      <c r="H397" t="s">
        <v>205</v>
      </c>
      <c r="J397" t="s">
        <v>198</v>
      </c>
      <c r="K397" t="s">
        <v>206</v>
      </c>
      <c r="L397">
        <v>1230</v>
      </c>
      <c r="M397" t="str">
        <f t="shared" si="6"/>
        <v>1230</v>
      </c>
      <c r="N397" t="s">
        <v>33</v>
      </c>
      <c r="O397">
        <v>10707</v>
      </c>
      <c r="P397" t="s">
        <v>204</v>
      </c>
      <c r="Q397">
        <v>10707</v>
      </c>
    </row>
    <row r="398" spans="1:17" x14ac:dyDescent="0.3">
      <c r="A398">
        <v>7357</v>
      </c>
      <c r="B398" t="s">
        <v>14482</v>
      </c>
      <c r="C398">
        <v>14106</v>
      </c>
      <c r="E398" t="s">
        <v>14483</v>
      </c>
      <c r="F398" t="s">
        <v>14482</v>
      </c>
      <c r="G398" t="s">
        <v>14484</v>
      </c>
      <c r="H398" t="s">
        <v>184</v>
      </c>
      <c r="J398" t="s">
        <v>13371</v>
      </c>
      <c r="K398" t="s">
        <v>14485</v>
      </c>
      <c r="L398">
        <v>1468</v>
      </c>
      <c r="M398" t="str">
        <f t="shared" si="6"/>
        <v>1468</v>
      </c>
      <c r="N398" t="s">
        <v>92</v>
      </c>
      <c r="O398" t="s">
        <v>14486</v>
      </c>
      <c r="P398" t="s">
        <v>14482</v>
      </c>
      <c r="Q398">
        <v>14106</v>
      </c>
    </row>
    <row r="399" spans="1:17" x14ac:dyDescent="0.3">
      <c r="A399">
        <v>7358</v>
      </c>
      <c r="B399" t="s">
        <v>14487</v>
      </c>
      <c r="C399">
        <v>14107</v>
      </c>
      <c r="E399" t="s">
        <v>14483</v>
      </c>
      <c r="F399" t="s">
        <v>14487</v>
      </c>
      <c r="G399" t="s">
        <v>14488</v>
      </c>
      <c r="H399" t="s">
        <v>184</v>
      </c>
      <c r="J399" t="s">
        <v>13371</v>
      </c>
      <c r="K399" t="s">
        <v>14485</v>
      </c>
      <c r="L399">
        <v>1468</v>
      </c>
      <c r="M399" t="str">
        <f t="shared" si="6"/>
        <v>1468</v>
      </c>
      <c r="N399" t="s">
        <v>92</v>
      </c>
      <c r="O399" t="s">
        <v>14489</v>
      </c>
      <c r="P399" t="s">
        <v>14487</v>
      </c>
      <c r="Q399">
        <v>14107</v>
      </c>
    </row>
    <row r="400" spans="1:17" x14ac:dyDescent="0.3">
      <c r="A400">
        <v>4437</v>
      </c>
      <c r="B400" t="s">
        <v>194</v>
      </c>
      <c r="C400">
        <v>10705</v>
      </c>
      <c r="E400" t="s">
        <v>195</v>
      </c>
      <c r="F400" t="s">
        <v>194</v>
      </c>
      <c r="G400" t="s">
        <v>196</v>
      </c>
      <c r="H400" t="s">
        <v>197</v>
      </c>
      <c r="J400" t="s">
        <v>198</v>
      </c>
      <c r="K400" t="s">
        <v>199</v>
      </c>
      <c r="L400">
        <v>1210</v>
      </c>
      <c r="M400" t="str">
        <f t="shared" si="6"/>
        <v>1210</v>
      </c>
      <c r="N400" t="s">
        <v>33</v>
      </c>
      <c r="O400">
        <v>10705</v>
      </c>
      <c r="P400" t="s">
        <v>194</v>
      </c>
      <c r="Q400">
        <v>10705</v>
      </c>
    </row>
    <row r="401" spans="1:17" x14ac:dyDescent="0.3">
      <c r="A401">
        <v>7271</v>
      </c>
      <c r="B401" t="s">
        <v>14762</v>
      </c>
      <c r="C401">
        <v>14020</v>
      </c>
      <c r="E401" t="s">
        <v>195</v>
      </c>
      <c r="F401" t="s">
        <v>14762</v>
      </c>
      <c r="G401" t="s">
        <v>196</v>
      </c>
      <c r="H401" t="s">
        <v>14763</v>
      </c>
      <c r="J401" t="s">
        <v>198</v>
      </c>
      <c r="K401" t="s">
        <v>199</v>
      </c>
      <c r="L401">
        <v>1210</v>
      </c>
      <c r="M401" t="str">
        <f t="shared" si="6"/>
        <v>1210</v>
      </c>
      <c r="N401" t="s">
        <v>33</v>
      </c>
      <c r="O401" t="s">
        <v>14764</v>
      </c>
      <c r="P401" t="s">
        <v>14762</v>
      </c>
      <c r="Q401">
        <v>14020</v>
      </c>
    </row>
    <row r="402" spans="1:17" x14ac:dyDescent="0.3">
      <c r="A402">
        <v>4504</v>
      </c>
      <c r="B402" t="s">
        <v>32995</v>
      </c>
      <c r="C402">
        <v>10795</v>
      </c>
      <c r="E402" t="s">
        <v>32996</v>
      </c>
      <c r="F402" t="s">
        <v>32995</v>
      </c>
      <c r="G402" t="s">
        <v>32382</v>
      </c>
      <c r="H402" t="s">
        <v>32997</v>
      </c>
      <c r="J402" t="s">
        <v>71</v>
      </c>
      <c r="K402" t="s">
        <v>32998</v>
      </c>
      <c r="L402">
        <v>11971203</v>
      </c>
      <c r="M402" t="str">
        <f t="shared" si="6"/>
        <v>1203</v>
      </c>
      <c r="N402" t="s">
        <v>33</v>
      </c>
      <c r="O402" t="s">
        <v>32999</v>
      </c>
      <c r="P402" t="s">
        <v>32995</v>
      </c>
      <c r="Q402">
        <v>10795</v>
      </c>
    </row>
    <row r="403" spans="1:17" x14ac:dyDescent="0.3">
      <c r="A403">
        <v>9158</v>
      </c>
      <c r="B403" t="s">
        <v>73</v>
      </c>
      <c r="C403">
        <v>80100</v>
      </c>
      <c r="E403" t="s">
        <v>5612</v>
      </c>
      <c r="F403" t="s">
        <v>73</v>
      </c>
      <c r="G403" t="s">
        <v>5613</v>
      </c>
      <c r="H403" t="s">
        <v>2777</v>
      </c>
      <c r="J403" t="s">
        <v>75</v>
      </c>
      <c r="K403" t="s">
        <v>5614</v>
      </c>
      <c r="L403">
        <v>12431247</v>
      </c>
      <c r="M403" t="str">
        <f t="shared" si="6"/>
        <v>1247</v>
      </c>
      <c r="N403" t="s">
        <v>33</v>
      </c>
      <c r="O403">
        <v>80100</v>
      </c>
      <c r="P403" t="s">
        <v>73</v>
      </c>
      <c r="Q403">
        <v>80100</v>
      </c>
    </row>
    <row r="404" spans="1:17" x14ac:dyDescent="0.3">
      <c r="A404">
        <v>9159</v>
      </c>
      <c r="B404" t="s">
        <v>73</v>
      </c>
      <c r="C404">
        <v>80102</v>
      </c>
      <c r="E404" t="s">
        <v>5612</v>
      </c>
      <c r="F404" t="s">
        <v>73</v>
      </c>
      <c r="G404" t="s">
        <v>5615</v>
      </c>
      <c r="H404" t="s">
        <v>2777</v>
      </c>
      <c r="J404" t="s">
        <v>75</v>
      </c>
      <c r="K404" t="s">
        <v>5614</v>
      </c>
      <c r="L404">
        <v>12431247</v>
      </c>
      <c r="M404" t="str">
        <f t="shared" si="6"/>
        <v>1247</v>
      </c>
      <c r="N404" t="s">
        <v>33</v>
      </c>
      <c r="O404">
        <v>80102</v>
      </c>
      <c r="P404" t="s">
        <v>73</v>
      </c>
      <c r="Q404">
        <v>80102</v>
      </c>
    </row>
    <row r="405" spans="1:17" x14ac:dyDescent="0.3">
      <c r="A405">
        <v>704</v>
      </c>
      <c r="B405" t="s">
        <v>779</v>
      </c>
      <c r="C405">
        <v>3027</v>
      </c>
      <c r="E405" t="s">
        <v>780</v>
      </c>
      <c r="F405" t="s">
        <v>779</v>
      </c>
      <c r="G405" t="s">
        <v>592</v>
      </c>
      <c r="H405" t="s">
        <v>781</v>
      </c>
      <c r="J405" t="s">
        <v>75</v>
      </c>
      <c r="K405" t="s">
        <v>782</v>
      </c>
      <c r="L405">
        <v>1185</v>
      </c>
      <c r="M405" t="str">
        <f t="shared" si="6"/>
        <v>1185</v>
      </c>
      <c r="N405" t="s">
        <v>92</v>
      </c>
      <c r="O405">
        <v>3027</v>
      </c>
      <c r="P405" t="s">
        <v>779</v>
      </c>
      <c r="Q405">
        <v>3027</v>
      </c>
    </row>
    <row r="406" spans="1:17" x14ac:dyDescent="0.3">
      <c r="A406">
        <v>1831</v>
      </c>
      <c r="B406" t="s">
        <v>32354</v>
      </c>
      <c r="C406">
        <v>6326</v>
      </c>
      <c r="E406" t="s">
        <v>32355</v>
      </c>
      <c r="F406" t="s">
        <v>32354</v>
      </c>
      <c r="G406" t="s">
        <v>28785</v>
      </c>
      <c r="H406" t="s">
        <v>184</v>
      </c>
      <c r="J406" t="s">
        <v>333</v>
      </c>
      <c r="K406" t="s">
        <v>829</v>
      </c>
      <c r="L406">
        <v>1200</v>
      </c>
      <c r="M406" t="str">
        <f t="shared" si="6"/>
        <v>1200</v>
      </c>
      <c r="N406" t="s">
        <v>33</v>
      </c>
      <c r="O406">
        <v>6326</v>
      </c>
      <c r="P406" t="s">
        <v>32354</v>
      </c>
      <c r="Q406">
        <v>6326</v>
      </c>
    </row>
    <row r="407" spans="1:17" x14ac:dyDescent="0.3">
      <c r="A407">
        <v>1482</v>
      </c>
      <c r="B407" t="s">
        <v>33450</v>
      </c>
      <c r="C407">
        <v>5605</v>
      </c>
      <c r="E407" t="s">
        <v>32355</v>
      </c>
      <c r="F407" t="s">
        <v>33450</v>
      </c>
      <c r="G407" t="s">
        <v>28785</v>
      </c>
      <c r="H407" t="s">
        <v>184</v>
      </c>
      <c r="J407" t="s">
        <v>333</v>
      </c>
      <c r="K407" t="s">
        <v>1872</v>
      </c>
      <c r="L407">
        <v>1250</v>
      </c>
      <c r="M407" t="str">
        <f t="shared" si="6"/>
        <v>1250</v>
      </c>
      <c r="N407" t="s">
        <v>33</v>
      </c>
      <c r="O407">
        <v>5605</v>
      </c>
      <c r="P407" t="s">
        <v>33450</v>
      </c>
      <c r="Q407">
        <v>5605</v>
      </c>
    </row>
    <row r="408" spans="1:17" x14ac:dyDescent="0.3">
      <c r="A408">
        <v>1832</v>
      </c>
      <c r="B408" t="s">
        <v>32356</v>
      </c>
      <c r="C408">
        <v>6327</v>
      </c>
      <c r="E408" t="s">
        <v>32357</v>
      </c>
      <c r="F408" t="s">
        <v>32356</v>
      </c>
      <c r="G408" t="s">
        <v>28785</v>
      </c>
      <c r="H408" t="s">
        <v>184</v>
      </c>
      <c r="J408" t="s">
        <v>333</v>
      </c>
      <c r="K408" t="s">
        <v>1872</v>
      </c>
      <c r="L408">
        <v>1250</v>
      </c>
      <c r="M408" t="str">
        <f t="shared" si="6"/>
        <v>1250</v>
      </c>
      <c r="N408" t="s">
        <v>33</v>
      </c>
      <c r="O408">
        <v>6327</v>
      </c>
      <c r="P408" t="s">
        <v>32356</v>
      </c>
      <c r="Q408">
        <v>6327</v>
      </c>
    </row>
    <row r="409" spans="1:17" x14ac:dyDescent="0.3">
      <c r="A409">
        <v>2966</v>
      </c>
      <c r="B409" t="s">
        <v>28503</v>
      </c>
      <c r="C409">
        <v>8210</v>
      </c>
      <c r="E409" t="s">
        <v>28504</v>
      </c>
      <c r="F409" t="s">
        <v>28503</v>
      </c>
      <c r="G409" t="s">
        <v>13310</v>
      </c>
      <c r="H409" t="s">
        <v>184</v>
      </c>
      <c r="J409" t="s">
        <v>20</v>
      </c>
      <c r="K409" t="s">
        <v>11177</v>
      </c>
      <c r="L409">
        <v>1192</v>
      </c>
      <c r="M409" t="str">
        <f t="shared" si="6"/>
        <v>1192</v>
      </c>
      <c r="N409" t="s">
        <v>33</v>
      </c>
      <c r="O409">
        <v>8210</v>
      </c>
      <c r="P409" t="s">
        <v>28503</v>
      </c>
      <c r="Q409">
        <v>8210</v>
      </c>
    </row>
    <row r="410" spans="1:17" x14ac:dyDescent="0.3">
      <c r="A410">
        <v>7176</v>
      </c>
      <c r="B410" t="s">
        <v>15194</v>
      </c>
      <c r="C410">
        <v>13892</v>
      </c>
      <c r="E410" t="s">
        <v>15195</v>
      </c>
      <c r="F410" t="s">
        <v>15194</v>
      </c>
      <c r="G410" t="s">
        <v>14561</v>
      </c>
      <c r="H410" t="s">
        <v>184</v>
      </c>
      <c r="J410" t="s">
        <v>198</v>
      </c>
      <c r="K410" t="s">
        <v>15196</v>
      </c>
      <c r="L410">
        <v>1326</v>
      </c>
      <c r="M410" t="str">
        <f t="shared" si="6"/>
        <v>1326</v>
      </c>
      <c r="N410" t="s">
        <v>22</v>
      </c>
      <c r="O410" t="s">
        <v>15197</v>
      </c>
      <c r="P410" t="s">
        <v>15194</v>
      </c>
      <c r="Q410">
        <v>13892</v>
      </c>
    </row>
    <row r="411" spans="1:17" x14ac:dyDescent="0.3">
      <c r="A411">
        <v>2850</v>
      </c>
      <c r="B411" t="s">
        <v>28869</v>
      </c>
      <c r="C411">
        <v>8063</v>
      </c>
      <c r="E411" t="s">
        <v>28870</v>
      </c>
      <c r="F411" t="s">
        <v>28869</v>
      </c>
      <c r="G411" t="s">
        <v>20890</v>
      </c>
      <c r="H411" t="s">
        <v>184</v>
      </c>
      <c r="J411" t="s">
        <v>28360</v>
      </c>
      <c r="K411" t="s">
        <v>669</v>
      </c>
      <c r="L411">
        <v>1174</v>
      </c>
      <c r="M411" t="str">
        <f t="shared" si="6"/>
        <v>1174</v>
      </c>
      <c r="N411" t="s">
        <v>33</v>
      </c>
      <c r="O411" t="s">
        <v>28871</v>
      </c>
      <c r="P411" t="s">
        <v>28869</v>
      </c>
      <c r="Q411">
        <v>8063</v>
      </c>
    </row>
    <row r="412" spans="1:17" x14ac:dyDescent="0.3">
      <c r="A412">
        <v>5440</v>
      </c>
      <c r="B412" t="s">
        <v>23039</v>
      </c>
      <c r="C412">
        <v>11904</v>
      </c>
      <c r="E412" t="s">
        <v>23040</v>
      </c>
      <c r="F412" t="s">
        <v>23039</v>
      </c>
      <c r="G412" t="s">
        <v>23041</v>
      </c>
      <c r="H412" t="s">
        <v>23042</v>
      </c>
      <c r="J412" t="s">
        <v>22563</v>
      </c>
      <c r="K412" t="s">
        <v>23043</v>
      </c>
      <c r="L412">
        <v>1233</v>
      </c>
      <c r="M412" t="str">
        <f t="shared" si="6"/>
        <v>1233</v>
      </c>
      <c r="N412" t="s">
        <v>49</v>
      </c>
      <c r="O412" t="s">
        <v>23044</v>
      </c>
      <c r="P412" t="s">
        <v>23039</v>
      </c>
      <c r="Q412">
        <v>11904</v>
      </c>
    </row>
    <row r="413" spans="1:17" x14ac:dyDescent="0.3">
      <c r="A413">
        <v>1086</v>
      </c>
      <c r="B413" t="s">
        <v>34838</v>
      </c>
      <c r="C413">
        <v>4977</v>
      </c>
      <c r="E413" t="s">
        <v>34839</v>
      </c>
      <c r="F413" t="s">
        <v>34838</v>
      </c>
      <c r="G413" t="s">
        <v>34840</v>
      </c>
      <c r="H413" t="s">
        <v>184</v>
      </c>
      <c r="J413" t="s">
        <v>333</v>
      </c>
      <c r="K413" t="s">
        <v>1005</v>
      </c>
      <c r="L413">
        <v>1190</v>
      </c>
      <c r="M413" t="str">
        <f t="shared" si="6"/>
        <v>1190</v>
      </c>
      <c r="N413" t="s">
        <v>33</v>
      </c>
      <c r="O413">
        <v>4977</v>
      </c>
      <c r="P413" t="s">
        <v>34838</v>
      </c>
      <c r="Q413">
        <v>4977</v>
      </c>
    </row>
    <row r="414" spans="1:17" x14ac:dyDescent="0.3">
      <c r="A414">
        <v>6266</v>
      </c>
      <c r="B414" t="s">
        <v>19354</v>
      </c>
      <c r="C414">
        <v>12917</v>
      </c>
      <c r="E414" t="s">
        <v>19355</v>
      </c>
      <c r="F414" t="s">
        <v>19354</v>
      </c>
      <c r="G414" t="s">
        <v>18465</v>
      </c>
      <c r="H414" t="s">
        <v>184</v>
      </c>
      <c r="J414" t="s">
        <v>5280</v>
      </c>
      <c r="K414" t="s">
        <v>5458</v>
      </c>
      <c r="L414">
        <v>1221</v>
      </c>
      <c r="M414" t="str">
        <f t="shared" si="6"/>
        <v>1221</v>
      </c>
      <c r="N414" t="s">
        <v>33</v>
      </c>
      <c r="O414" t="s">
        <v>19356</v>
      </c>
      <c r="P414" t="s">
        <v>19354</v>
      </c>
      <c r="Q414">
        <v>12917</v>
      </c>
    </row>
    <row r="415" spans="1:17" x14ac:dyDescent="0.3">
      <c r="A415">
        <v>6270</v>
      </c>
      <c r="B415" t="s">
        <v>19366</v>
      </c>
      <c r="C415">
        <v>12921</v>
      </c>
      <c r="E415" t="s">
        <v>19367</v>
      </c>
      <c r="F415" t="s">
        <v>19366</v>
      </c>
      <c r="G415" t="s">
        <v>18465</v>
      </c>
      <c r="H415" t="s">
        <v>184</v>
      </c>
      <c r="J415" t="s">
        <v>5280</v>
      </c>
      <c r="K415" t="s">
        <v>2698</v>
      </c>
      <c r="L415">
        <v>1234</v>
      </c>
      <c r="M415" t="str">
        <f t="shared" si="6"/>
        <v>1234</v>
      </c>
      <c r="N415" t="s">
        <v>33</v>
      </c>
      <c r="O415" t="s">
        <v>19368</v>
      </c>
      <c r="P415" t="s">
        <v>19366</v>
      </c>
      <c r="Q415">
        <v>12921</v>
      </c>
    </row>
    <row r="416" spans="1:17" x14ac:dyDescent="0.3">
      <c r="A416">
        <v>6237</v>
      </c>
      <c r="B416" t="s">
        <v>19515</v>
      </c>
      <c r="C416">
        <v>12887</v>
      </c>
      <c r="E416" t="s">
        <v>19367</v>
      </c>
      <c r="F416" t="s">
        <v>19515</v>
      </c>
      <c r="G416" t="s">
        <v>18916</v>
      </c>
      <c r="H416" t="s">
        <v>184</v>
      </c>
      <c r="J416" t="s">
        <v>5280</v>
      </c>
      <c r="K416" t="s">
        <v>19516</v>
      </c>
      <c r="L416">
        <v>1238</v>
      </c>
      <c r="M416" t="str">
        <f t="shared" si="6"/>
        <v>1238</v>
      </c>
      <c r="N416" t="s">
        <v>33</v>
      </c>
      <c r="O416" t="s">
        <v>19517</v>
      </c>
      <c r="P416" t="s">
        <v>19515</v>
      </c>
      <c r="Q416">
        <v>12887</v>
      </c>
    </row>
    <row r="417" spans="1:17" x14ac:dyDescent="0.3">
      <c r="A417">
        <v>6100</v>
      </c>
      <c r="B417" t="s">
        <v>19930</v>
      </c>
      <c r="C417">
        <v>12678</v>
      </c>
      <c r="E417" t="s">
        <v>19931</v>
      </c>
      <c r="F417" t="s">
        <v>19930</v>
      </c>
      <c r="G417" t="s">
        <v>16408</v>
      </c>
      <c r="H417" t="s">
        <v>19932</v>
      </c>
      <c r="J417" t="s">
        <v>5280</v>
      </c>
      <c r="K417" t="s">
        <v>19933</v>
      </c>
      <c r="L417">
        <v>1238</v>
      </c>
      <c r="M417" t="str">
        <f t="shared" si="6"/>
        <v>1238</v>
      </c>
      <c r="N417" t="s">
        <v>220</v>
      </c>
      <c r="O417" t="s">
        <v>19934</v>
      </c>
      <c r="P417" t="s">
        <v>19930</v>
      </c>
      <c r="Q417">
        <v>12678</v>
      </c>
    </row>
    <row r="418" spans="1:17" x14ac:dyDescent="0.3">
      <c r="A418">
        <v>6273</v>
      </c>
      <c r="B418" t="s">
        <v>19376</v>
      </c>
      <c r="C418">
        <v>12924</v>
      </c>
      <c r="E418" t="s">
        <v>19377</v>
      </c>
      <c r="F418" t="s">
        <v>19376</v>
      </c>
      <c r="G418" t="s">
        <v>18465</v>
      </c>
      <c r="H418" t="s">
        <v>184</v>
      </c>
      <c r="J418" t="s">
        <v>5280</v>
      </c>
      <c r="K418" t="s">
        <v>2844</v>
      </c>
      <c r="L418">
        <v>1235</v>
      </c>
      <c r="M418" t="str">
        <f t="shared" si="6"/>
        <v>1235</v>
      </c>
      <c r="N418" t="s">
        <v>33</v>
      </c>
      <c r="O418" t="s">
        <v>19378</v>
      </c>
      <c r="P418" t="s">
        <v>19376</v>
      </c>
      <c r="Q418">
        <v>12924</v>
      </c>
    </row>
    <row r="419" spans="1:17" x14ac:dyDescent="0.3">
      <c r="A419">
        <v>148</v>
      </c>
      <c r="B419" t="s">
        <v>2981</v>
      </c>
      <c r="C419">
        <v>807</v>
      </c>
      <c r="E419" t="s">
        <v>2982</v>
      </c>
      <c r="F419" t="s">
        <v>2981</v>
      </c>
      <c r="G419" t="s">
        <v>2910</v>
      </c>
      <c r="H419" t="s">
        <v>2983</v>
      </c>
      <c r="J419" t="s">
        <v>333</v>
      </c>
      <c r="K419" t="s">
        <v>2984</v>
      </c>
      <c r="L419">
        <v>1272</v>
      </c>
      <c r="M419" t="str">
        <f t="shared" si="6"/>
        <v>1272</v>
      </c>
      <c r="N419" t="s">
        <v>22</v>
      </c>
      <c r="O419">
        <v>807</v>
      </c>
      <c r="P419" t="s">
        <v>2981</v>
      </c>
      <c r="Q419">
        <v>807</v>
      </c>
    </row>
    <row r="420" spans="1:17" x14ac:dyDescent="0.3">
      <c r="A420">
        <v>3971</v>
      </c>
      <c r="B420" t="s">
        <v>20309</v>
      </c>
      <c r="C420">
        <v>10016</v>
      </c>
      <c r="E420" t="s">
        <v>20310</v>
      </c>
      <c r="F420" t="s">
        <v>20309</v>
      </c>
      <c r="G420" t="s">
        <v>58</v>
      </c>
      <c r="H420" t="s">
        <v>20311</v>
      </c>
      <c r="J420" t="s">
        <v>20</v>
      </c>
      <c r="K420" t="s">
        <v>20312</v>
      </c>
      <c r="L420">
        <v>1170</v>
      </c>
      <c r="M420" t="str">
        <f t="shared" si="6"/>
        <v>1170</v>
      </c>
      <c r="N420" t="s">
        <v>33</v>
      </c>
      <c r="O420">
        <v>10016</v>
      </c>
      <c r="P420" t="s">
        <v>20309</v>
      </c>
      <c r="Q420">
        <v>10016</v>
      </c>
    </row>
    <row r="421" spans="1:17" x14ac:dyDescent="0.3">
      <c r="A421">
        <v>2988</v>
      </c>
      <c r="B421" t="s">
        <v>28563</v>
      </c>
      <c r="C421">
        <v>8242</v>
      </c>
      <c r="E421" t="s">
        <v>28564</v>
      </c>
      <c r="F421" t="s">
        <v>28563</v>
      </c>
      <c r="G421" t="s">
        <v>28565</v>
      </c>
      <c r="H421" t="s">
        <v>28566</v>
      </c>
      <c r="J421" t="s">
        <v>28360</v>
      </c>
      <c r="K421" t="s">
        <v>454</v>
      </c>
      <c r="L421">
        <v>1131</v>
      </c>
      <c r="M421" t="str">
        <f t="shared" si="6"/>
        <v>1131</v>
      </c>
      <c r="N421" t="s">
        <v>33</v>
      </c>
      <c r="O421">
        <v>8242</v>
      </c>
      <c r="P421" t="s">
        <v>28563</v>
      </c>
      <c r="Q421">
        <v>8242</v>
      </c>
    </row>
    <row r="422" spans="1:17" x14ac:dyDescent="0.3">
      <c r="A422">
        <v>3117</v>
      </c>
      <c r="B422" t="s">
        <v>28225</v>
      </c>
      <c r="C422">
        <v>8449</v>
      </c>
      <c r="E422" t="s">
        <v>28010</v>
      </c>
      <c r="F422" t="s">
        <v>28225</v>
      </c>
      <c r="G422" t="s">
        <v>28220</v>
      </c>
      <c r="H422" t="s">
        <v>184</v>
      </c>
      <c r="J422" t="s">
        <v>20</v>
      </c>
      <c r="K422" t="s">
        <v>21803</v>
      </c>
      <c r="L422">
        <v>11801190</v>
      </c>
      <c r="M422" t="str">
        <f t="shared" si="6"/>
        <v>1190</v>
      </c>
      <c r="N422" t="s">
        <v>33</v>
      </c>
      <c r="O422">
        <v>8449</v>
      </c>
      <c r="P422" t="s">
        <v>28225</v>
      </c>
      <c r="Q422">
        <v>8449</v>
      </c>
    </row>
    <row r="423" spans="1:17" x14ac:dyDescent="0.3">
      <c r="A423">
        <v>6763</v>
      </c>
      <c r="B423" t="s">
        <v>16930</v>
      </c>
      <c r="C423">
        <v>13451</v>
      </c>
      <c r="E423" t="s">
        <v>16931</v>
      </c>
      <c r="F423" t="s">
        <v>16930</v>
      </c>
      <c r="G423" t="s">
        <v>16317</v>
      </c>
      <c r="H423" t="s">
        <v>16932</v>
      </c>
      <c r="J423" t="s">
        <v>4254</v>
      </c>
      <c r="K423" t="s">
        <v>16933</v>
      </c>
      <c r="L423">
        <v>1241</v>
      </c>
      <c r="M423" t="str">
        <f t="shared" si="6"/>
        <v>1241</v>
      </c>
      <c r="N423" t="s">
        <v>107</v>
      </c>
      <c r="O423" t="s">
        <v>16934</v>
      </c>
      <c r="P423" t="s">
        <v>16930</v>
      </c>
      <c r="Q423">
        <v>13451</v>
      </c>
    </row>
    <row r="424" spans="1:17" x14ac:dyDescent="0.3">
      <c r="A424">
        <v>2532</v>
      </c>
      <c r="B424" t="s">
        <v>29898</v>
      </c>
      <c r="C424">
        <v>7619</v>
      </c>
      <c r="E424" t="s">
        <v>29899</v>
      </c>
      <c r="F424" t="s">
        <v>29898</v>
      </c>
      <c r="G424" t="s">
        <v>29900</v>
      </c>
      <c r="H424" t="s">
        <v>29901</v>
      </c>
      <c r="J424" t="s">
        <v>20</v>
      </c>
      <c r="K424" t="s">
        <v>2450</v>
      </c>
      <c r="L424">
        <v>1167</v>
      </c>
      <c r="M424" t="str">
        <f t="shared" si="6"/>
        <v>1167</v>
      </c>
      <c r="N424" t="s">
        <v>33</v>
      </c>
      <c r="O424">
        <v>7619</v>
      </c>
      <c r="P424" t="s">
        <v>29898</v>
      </c>
      <c r="Q424">
        <v>7619</v>
      </c>
    </row>
    <row r="425" spans="1:17" x14ac:dyDescent="0.3">
      <c r="A425">
        <v>9115</v>
      </c>
      <c r="B425" t="s">
        <v>5773</v>
      </c>
      <c r="C425">
        <v>20072</v>
      </c>
      <c r="E425" t="s">
        <v>5774</v>
      </c>
      <c r="F425" t="s">
        <v>5773</v>
      </c>
      <c r="G425" t="s">
        <v>5428</v>
      </c>
      <c r="H425" t="s">
        <v>5775</v>
      </c>
      <c r="J425" t="s">
        <v>5430</v>
      </c>
      <c r="K425" t="s">
        <v>5776</v>
      </c>
      <c r="L425">
        <v>1278</v>
      </c>
      <c r="M425" t="str">
        <f t="shared" si="6"/>
        <v>1278</v>
      </c>
      <c r="N425" t="s">
        <v>92</v>
      </c>
      <c r="O425" t="s">
        <v>5777</v>
      </c>
      <c r="P425" t="s">
        <v>5773</v>
      </c>
      <c r="Q425">
        <v>20072</v>
      </c>
    </row>
    <row r="426" spans="1:17" x14ac:dyDescent="0.3">
      <c r="A426">
        <v>1128</v>
      </c>
      <c r="B426" t="s">
        <v>34705</v>
      </c>
      <c r="C426">
        <v>5021</v>
      </c>
      <c r="E426" t="s">
        <v>34706</v>
      </c>
      <c r="F426" t="s">
        <v>34705</v>
      </c>
      <c r="G426" t="s">
        <v>390</v>
      </c>
      <c r="H426" t="s">
        <v>34690</v>
      </c>
      <c r="J426" t="s">
        <v>218</v>
      </c>
      <c r="K426" t="s">
        <v>34704</v>
      </c>
      <c r="L426">
        <v>1197</v>
      </c>
      <c r="M426" t="str">
        <f t="shared" si="6"/>
        <v>1197</v>
      </c>
      <c r="N426" t="s">
        <v>220</v>
      </c>
      <c r="O426">
        <v>5021</v>
      </c>
      <c r="P426" t="s">
        <v>34705</v>
      </c>
      <c r="Q426">
        <v>5021</v>
      </c>
    </row>
    <row r="427" spans="1:17" x14ac:dyDescent="0.3">
      <c r="A427">
        <v>1456</v>
      </c>
      <c r="B427" t="s">
        <v>33620</v>
      </c>
      <c r="C427">
        <v>5568</v>
      </c>
      <c r="E427" t="s">
        <v>33621</v>
      </c>
      <c r="F427" t="s">
        <v>33620</v>
      </c>
      <c r="G427" t="s">
        <v>20580</v>
      </c>
      <c r="H427" t="s">
        <v>33622</v>
      </c>
      <c r="J427" t="s">
        <v>7089</v>
      </c>
      <c r="K427" t="s">
        <v>2607</v>
      </c>
      <c r="L427">
        <v>1233</v>
      </c>
      <c r="M427" t="str">
        <f t="shared" si="6"/>
        <v>1233</v>
      </c>
      <c r="N427" t="s">
        <v>33</v>
      </c>
      <c r="O427">
        <v>5568</v>
      </c>
      <c r="P427" t="s">
        <v>33620</v>
      </c>
      <c r="Q427">
        <v>5568</v>
      </c>
    </row>
    <row r="428" spans="1:17" x14ac:dyDescent="0.3">
      <c r="A428">
        <v>5027</v>
      </c>
      <c r="B428" t="s">
        <v>24759</v>
      </c>
      <c r="C428">
        <v>11420</v>
      </c>
      <c r="E428" t="s">
        <v>24760</v>
      </c>
      <c r="F428" t="s">
        <v>24759</v>
      </c>
      <c r="G428" t="s">
        <v>17389</v>
      </c>
      <c r="H428" t="s">
        <v>24761</v>
      </c>
      <c r="J428" t="s">
        <v>5605</v>
      </c>
      <c r="K428" t="s">
        <v>24762</v>
      </c>
      <c r="L428">
        <v>1153</v>
      </c>
      <c r="M428" t="str">
        <f t="shared" si="6"/>
        <v>1153</v>
      </c>
      <c r="N428" t="s">
        <v>220</v>
      </c>
      <c r="O428" t="s">
        <v>24763</v>
      </c>
      <c r="P428" t="s">
        <v>24759</v>
      </c>
      <c r="Q428">
        <v>11420</v>
      </c>
    </row>
    <row r="429" spans="1:17" x14ac:dyDescent="0.3">
      <c r="A429">
        <v>7392</v>
      </c>
      <c r="B429" t="s">
        <v>14317</v>
      </c>
      <c r="C429">
        <v>14144</v>
      </c>
      <c r="E429" t="s">
        <v>14318</v>
      </c>
      <c r="F429" t="s">
        <v>14317</v>
      </c>
      <c r="G429" t="s">
        <v>14319</v>
      </c>
      <c r="H429" t="s">
        <v>184</v>
      </c>
      <c r="J429" t="s">
        <v>5400</v>
      </c>
      <c r="K429" t="s">
        <v>3490</v>
      </c>
      <c r="L429">
        <v>1228</v>
      </c>
      <c r="M429" t="str">
        <f t="shared" si="6"/>
        <v>1228</v>
      </c>
      <c r="N429" t="s">
        <v>33</v>
      </c>
      <c r="O429" t="s">
        <v>14320</v>
      </c>
      <c r="P429" t="s">
        <v>14317</v>
      </c>
      <c r="Q429">
        <v>14144</v>
      </c>
    </row>
    <row r="430" spans="1:17" x14ac:dyDescent="0.3">
      <c r="A430">
        <v>5478</v>
      </c>
      <c r="B430" t="s">
        <v>22888</v>
      </c>
      <c r="C430">
        <v>11949</v>
      </c>
      <c r="E430" t="s">
        <v>22889</v>
      </c>
      <c r="F430" t="s">
        <v>22888</v>
      </c>
      <c r="G430" t="s">
        <v>22561</v>
      </c>
      <c r="H430" t="s">
        <v>22890</v>
      </c>
      <c r="J430" t="s">
        <v>22563</v>
      </c>
      <c r="K430" t="s">
        <v>22891</v>
      </c>
      <c r="L430">
        <v>1238</v>
      </c>
      <c r="M430" t="str">
        <f t="shared" si="6"/>
        <v>1238</v>
      </c>
      <c r="N430" t="s">
        <v>67</v>
      </c>
      <c r="O430" t="s">
        <v>22892</v>
      </c>
      <c r="P430" t="s">
        <v>22888</v>
      </c>
      <c r="Q430">
        <v>11949</v>
      </c>
    </row>
    <row r="431" spans="1:17" x14ac:dyDescent="0.3">
      <c r="A431">
        <v>8988</v>
      </c>
      <c r="B431" t="s">
        <v>6274</v>
      </c>
      <c r="C431">
        <v>16149</v>
      </c>
      <c r="E431" t="s">
        <v>6275</v>
      </c>
      <c r="F431" t="s">
        <v>6274</v>
      </c>
      <c r="G431" t="s">
        <v>6229</v>
      </c>
      <c r="H431" t="s">
        <v>6276</v>
      </c>
      <c r="J431" t="s">
        <v>5017</v>
      </c>
      <c r="K431" t="s">
        <v>6277</v>
      </c>
      <c r="L431">
        <v>1254</v>
      </c>
      <c r="M431" t="str">
        <f t="shared" si="6"/>
        <v>1254</v>
      </c>
      <c r="N431" t="s">
        <v>33</v>
      </c>
      <c r="O431" t="s">
        <v>6278</v>
      </c>
      <c r="P431" t="s">
        <v>6274</v>
      </c>
      <c r="Q431">
        <v>16149</v>
      </c>
    </row>
    <row r="432" spans="1:17" x14ac:dyDescent="0.3">
      <c r="A432">
        <v>5806</v>
      </c>
      <c r="B432" t="s">
        <v>21085</v>
      </c>
      <c r="C432">
        <v>12333</v>
      </c>
      <c r="E432" t="s">
        <v>21086</v>
      </c>
      <c r="F432" t="s">
        <v>21085</v>
      </c>
      <c r="G432" t="s">
        <v>21087</v>
      </c>
      <c r="H432" t="s">
        <v>21088</v>
      </c>
      <c r="J432" t="s">
        <v>4126</v>
      </c>
      <c r="K432" t="s">
        <v>7560</v>
      </c>
      <c r="L432">
        <v>1236</v>
      </c>
      <c r="M432" t="str">
        <f t="shared" si="6"/>
        <v>1236</v>
      </c>
      <c r="N432" t="s">
        <v>33</v>
      </c>
      <c r="O432" t="s">
        <v>21089</v>
      </c>
      <c r="P432" t="s">
        <v>21085</v>
      </c>
      <c r="Q432">
        <v>12333</v>
      </c>
    </row>
    <row r="433" spans="1:17" x14ac:dyDescent="0.3">
      <c r="A433">
        <v>5344</v>
      </c>
      <c r="B433" t="s">
        <v>23280</v>
      </c>
      <c r="C433">
        <v>11806</v>
      </c>
      <c r="E433" t="s">
        <v>23281</v>
      </c>
      <c r="F433" t="s">
        <v>23280</v>
      </c>
      <c r="G433" t="s">
        <v>22898</v>
      </c>
      <c r="H433" t="s">
        <v>23282</v>
      </c>
      <c r="J433" t="s">
        <v>22982</v>
      </c>
      <c r="K433" t="s">
        <v>23283</v>
      </c>
      <c r="L433">
        <v>1248</v>
      </c>
      <c r="M433" t="str">
        <f t="shared" si="6"/>
        <v>1248</v>
      </c>
      <c r="N433" t="s">
        <v>92</v>
      </c>
      <c r="O433" t="s">
        <v>23284</v>
      </c>
      <c r="P433" t="s">
        <v>23280</v>
      </c>
      <c r="Q433">
        <v>11806</v>
      </c>
    </row>
    <row r="434" spans="1:17" x14ac:dyDescent="0.3">
      <c r="A434">
        <v>845</v>
      </c>
      <c r="B434" t="s">
        <v>35561</v>
      </c>
      <c r="C434">
        <v>4128</v>
      </c>
      <c r="E434" t="s">
        <v>35562</v>
      </c>
      <c r="F434" t="s">
        <v>35561</v>
      </c>
      <c r="G434" t="s">
        <v>215</v>
      </c>
      <c r="H434" t="s">
        <v>35563</v>
      </c>
      <c r="J434" t="s">
        <v>218</v>
      </c>
      <c r="K434" t="s">
        <v>35564</v>
      </c>
      <c r="L434">
        <v>1105</v>
      </c>
      <c r="M434" t="str">
        <f t="shared" si="6"/>
        <v>1105</v>
      </c>
      <c r="N434" t="s">
        <v>49</v>
      </c>
      <c r="O434">
        <v>4128</v>
      </c>
      <c r="P434" t="s">
        <v>35561</v>
      </c>
      <c r="Q434">
        <v>4128</v>
      </c>
    </row>
    <row r="435" spans="1:17" x14ac:dyDescent="0.3">
      <c r="A435">
        <v>8641</v>
      </c>
      <c r="B435" t="s">
        <v>7783</v>
      </c>
      <c r="C435">
        <v>15660</v>
      </c>
      <c r="E435" t="s">
        <v>7784</v>
      </c>
      <c r="F435" t="s">
        <v>7783</v>
      </c>
      <c r="G435" t="s">
        <v>1348</v>
      </c>
      <c r="H435" t="s">
        <v>7785</v>
      </c>
      <c r="J435" t="s">
        <v>2112</v>
      </c>
      <c r="K435" t="s">
        <v>7786</v>
      </c>
      <c r="L435">
        <v>12161237</v>
      </c>
      <c r="M435" t="str">
        <f t="shared" si="6"/>
        <v>1237</v>
      </c>
      <c r="N435" t="s">
        <v>33</v>
      </c>
      <c r="O435">
        <v>15660</v>
      </c>
      <c r="P435" t="s">
        <v>7783</v>
      </c>
      <c r="Q435">
        <v>15660</v>
      </c>
    </row>
    <row r="436" spans="1:17" x14ac:dyDescent="0.3">
      <c r="A436">
        <v>8614</v>
      </c>
      <c r="B436" t="s">
        <v>8043</v>
      </c>
      <c r="C436">
        <v>15633</v>
      </c>
      <c r="E436" t="s">
        <v>7784</v>
      </c>
      <c r="F436" t="s">
        <v>8043</v>
      </c>
      <c r="G436" t="s">
        <v>8044</v>
      </c>
      <c r="H436" t="s">
        <v>8045</v>
      </c>
      <c r="J436" t="s">
        <v>2112</v>
      </c>
      <c r="K436" t="s">
        <v>8046</v>
      </c>
      <c r="L436">
        <v>1212</v>
      </c>
      <c r="M436" t="str">
        <f t="shared" si="6"/>
        <v>1212</v>
      </c>
      <c r="N436" t="s">
        <v>33</v>
      </c>
      <c r="O436" t="s">
        <v>8047</v>
      </c>
      <c r="P436" t="s">
        <v>8043</v>
      </c>
      <c r="Q436">
        <v>15633</v>
      </c>
    </row>
    <row r="437" spans="1:17" x14ac:dyDescent="0.3">
      <c r="A437">
        <v>8911</v>
      </c>
      <c r="B437" t="s">
        <v>6668</v>
      </c>
      <c r="C437">
        <v>15999</v>
      </c>
      <c r="E437" t="s">
        <v>6669</v>
      </c>
      <c r="F437" t="s">
        <v>6668</v>
      </c>
      <c r="G437" t="s">
        <v>6670</v>
      </c>
      <c r="H437" t="s">
        <v>70</v>
      </c>
      <c r="J437" t="s">
        <v>3651</v>
      </c>
      <c r="K437" t="s">
        <v>6671</v>
      </c>
      <c r="L437">
        <v>1337</v>
      </c>
      <c r="M437" t="str">
        <f t="shared" si="6"/>
        <v>1337</v>
      </c>
      <c r="N437" t="s">
        <v>220</v>
      </c>
      <c r="O437" t="s">
        <v>6672</v>
      </c>
      <c r="P437" t="s">
        <v>6668</v>
      </c>
      <c r="Q437">
        <v>15999</v>
      </c>
    </row>
    <row r="438" spans="1:17" x14ac:dyDescent="0.3">
      <c r="A438">
        <v>3846</v>
      </c>
      <c r="B438" t="s">
        <v>25644</v>
      </c>
      <c r="C438">
        <v>9764</v>
      </c>
      <c r="E438" t="s">
        <v>25645</v>
      </c>
      <c r="F438" t="s">
        <v>25644</v>
      </c>
      <c r="G438" t="s">
        <v>25638</v>
      </c>
      <c r="H438" t="s">
        <v>184</v>
      </c>
      <c r="J438" t="s">
        <v>20</v>
      </c>
      <c r="K438" t="s">
        <v>25636</v>
      </c>
      <c r="L438">
        <v>1177</v>
      </c>
      <c r="M438" t="str">
        <f t="shared" si="6"/>
        <v>1177</v>
      </c>
      <c r="N438" t="s">
        <v>33</v>
      </c>
      <c r="O438">
        <v>9764</v>
      </c>
      <c r="P438" t="s">
        <v>25644</v>
      </c>
      <c r="Q438">
        <v>9764</v>
      </c>
    </row>
    <row r="439" spans="1:17" x14ac:dyDescent="0.3">
      <c r="A439">
        <v>3929</v>
      </c>
      <c r="B439" t="s">
        <v>22134</v>
      </c>
      <c r="C439">
        <v>9912</v>
      </c>
      <c r="E439" t="s">
        <v>22135</v>
      </c>
      <c r="F439" t="s">
        <v>22134</v>
      </c>
      <c r="G439" t="s">
        <v>7158</v>
      </c>
      <c r="H439" t="s">
        <v>22136</v>
      </c>
      <c r="J439" t="s">
        <v>20</v>
      </c>
      <c r="K439" t="s">
        <v>22133</v>
      </c>
      <c r="L439">
        <v>1199</v>
      </c>
      <c r="M439" t="str">
        <f t="shared" si="6"/>
        <v>1199</v>
      </c>
      <c r="N439" t="s">
        <v>33</v>
      </c>
      <c r="O439">
        <v>9912</v>
      </c>
      <c r="P439" t="s">
        <v>22134</v>
      </c>
      <c r="Q439">
        <v>9912</v>
      </c>
    </row>
    <row r="440" spans="1:17" x14ac:dyDescent="0.3">
      <c r="A440">
        <v>3928</v>
      </c>
      <c r="B440" t="s">
        <v>22131</v>
      </c>
      <c r="C440">
        <v>9911</v>
      </c>
      <c r="E440" t="s">
        <v>22132</v>
      </c>
      <c r="F440" t="s">
        <v>22131</v>
      </c>
      <c r="G440" t="s">
        <v>7158</v>
      </c>
      <c r="H440" t="s">
        <v>22130</v>
      </c>
      <c r="J440" t="s">
        <v>20</v>
      </c>
      <c r="K440" t="s">
        <v>22133</v>
      </c>
      <c r="L440">
        <v>1199</v>
      </c>
      <c r="M440" t="str">
        <f t="shared" si="6"/>
        <v>1199</v>
      </c>
      <c r="N440" t="s">
        <v>33</v>
      </c>
      <c r="O440">
        <v>9911</v>
      </c>
      <c r="P440" t="s">
        <v>22131</v>
      </c>
      <c r="Q440">
        <v>9911</v>
      </c>
    </row>
    <row r="441" spans="1:17" x14ac:dyDescent="0.3">
      <c r="A441">
        <v>3794</v>
      </c>
      <c r="B441" t="s">
        <v>25925</v>
      </c>
      <c r="C441">
        <v>9681</v>
      </c>
      <c r="E441" t="s">
        <v>25911</v>
      </c>
      <c r="F441" t="s">
        <v>25925</v>
      </c>
      <c r="G441" t="s">
        <v>22122</v>
      </c>
      <c r="H441" t="s">
        <v>25926</v>
      </c>
      <c r="J441" t="s">
        <v>20</v>
      </c>
      <c r="K441" t="s">
        <v>25927</v>
      </c>
      <c r="L441">
        <v>1157</v>
      </c>
      <c r="M441" t="str">
        <f t="shared" si="6"/>
        <v>1157</v>
      </c>
      <c r="N441" t="s">
        <v>33</v>
      </c>
      <c r="O441">
        <v>9681</v>
      </c>
      <c r="P441" t="s">
        <v>25925</v>
      </c>
      <c r="Q441">
        <v>9681</v>
      </c>
    </row>
    <row r="442" spans="1:17" x14ac:dyDescent="0.3">
      <c r="A442">
        <v>3752</v>
      </c>
      <c r="B442" t="s">
        <v>26027</v>
      </c>
      <c r="C442">
        <v>9598</v>
      </c>
      <c r="E442" t="s">
        <v>25911</v>
      </c>
      <c r="F442" t="s">
        <v>26027</v>
      </c>
      <c r="G442" t="s">
        <v>22122</v>
      </c>
      <c r="H442" t="s">
        <v>26024</v>
      </c>
      <c r="J442" t="s">
        <v>20</v>
      </c>
      <c r="K442" t="s">
        <v>26028</v>
      </c>
      <c r="L442">
        <v>11471160</v>
      </c>
      <c r="M442" t="str">
        <f t="shared" si="6"/>
        <v>1160</v>
      </c>
      <c r="N442" t="s">
        <v>33</v>
      </c>
      <c r="O442">
        <v>9598</v>
      </c>
      <c r="P442" t="s">
        <v>26027</v>
      </c>
      <c r="Q442">
        <v>9598</v>
      </c>
    </row>
    <row r="443" spans="1:17" x14ac:dyDescent="0.3">
      <c r="A443">
        <v>3712</v>
      </c>
      <c r="B443" t="s">
        <v>26146</v>
      </c>
      <c r="C443">
        <v>9541</v>
      </c>
      <c r="E443" t="s">
        <v>26147</v>
      </c>
      <c r="F443" t="s">
        <v>26146</v>
      </c>
      <c r="G443" t="s">
        <v>22122</v>
      </c>
      <c r="H443" t="s">
        <v>26148</v>
      </c>
      <c r="J443" t="s">
        <v>20</v>
      </c>
      <c r="K443" t="s">
        <v>26149</v>
      </c>
      <c r="L443">
        <v>11391152</v>
      </c>
      <c r="M443" t="str">
        <f t="shared" si="6"/>
        <v>1152</v>
      </c>
      <c r="N443" t="s">
        <v>33</v>
      </c>
      <c r="O443">
        <v>9541</v>
      </c>
      <c r="P443" t="s">
        <v>26146</v>
      </c>
      <c r="Q443">
        <v>9541</v>
      </c>
    </row>
    <row r="444" spans="1:17" x14ac:dyDescent="0.3">
      <c r="A444">
        <v>3802</v>
      </c>
      <c r="B444" t="s">
        <v>25732</v>
      </c>
      <c r="C444">
        <v>9701</v>
      </c>
      <c r="E444" t="s">
        <v>25733</v>
      </c>
      <c r="F444" t="s">
        <v>25732</v>
      </c>
      <c r="G444" t="s">
        <v>22122</v>
      </c>
      <c r="H444" t="s">
        <v>25734</v>
      </c>
      <c r="J444" t="s">
        <v>20</v>
      </c>
      <c r="K444" t="s">
        <v>1054</v>
      </c>
      <c r="L444">
        <v>1164</v>
      </c>
      <c r="M444" t="str">
        <f t="shared" si="6"/>
        <v>1164</v>
      </c>
      <c r="N444" t="s">
        <v>33</v>
      </c>
      <c r="O444">
        <v>9701</v>
      </c>
      <c r="P444" t="s">
        <v>25732</v>
      </c>
      <c r="Q444">
        <v>9701</v>
      </c>
    </row>
    <row r="445" spans="1:17" x14ac:dyDescent="0.3">
      <c r="A445">
        <v>3935</v>
      </c>
      <c r="B445" t="s">
        <v>22147</v>
      </c>
      <c r="C445">
        <v>9918</v>
      </c>
      <c r="E445" t="s">
        <v>22148</v>
      </c>
      <c r="F445" t="s">
        <v>22147</v>
      </c>
      <c r="G445" t="s">
        <v>22122</v>
      </c>
      <c r="H445" t="s">
        <v>22149</v>
      </c>
      <c r="J445" t="s">
        <v>20</v>
      </c>
      <c r="K445" t="s">
        <v>6520</v>
      </c>
      <c r="L445">
        <v>1202</v>
      </c>
      <c r="M445" t="str">
        <f t="shared" si="6"/>
        <v>1202</v>
      </c>
      <c r="N445" t="s">
        <v>33</v>
      </c>
      <c r="O445">
        <v>9918</v>
      </c>
      <c r="P445" t="s">
        <v>22147</v>
      </c>
      <c r="Q445">
        <v>9918</v>
      </c>
    </row>
    <row r="446" spans="1:17" x14ac:dyDescent="0.3">
      <c r="A446">
        <v>3920</v>
      </c>
      <c r="B446" t="s">
        <v>23937</v>
      </c>
      <c r="C446">
        <v>9889</v>
      </c>
      <c r="E446" t="s">
        <v>23938</v>
      </c>
      <c r="F446" t="s">
        <v>23937</v>
      </c>
      <c r="G446" t="s">
        <v>22122</v>
      </c>
      <c r="H446" t="s">
        <v>184</v>
      </c>
      <c r="J446" t="s">
        <v>20</v>
      </c>
      <c r="K446" t="s">
        <v>23939</v>
      </c>
      <c r="L446">
        <v>11911197</v>
      </c>
      <c r="M446" t="str">
        <f t="shared" si="6"/>
        <v>1197</v>
      </c>
      <c r="N446" t="s">
        <v>33</v>
      </c>
      <c r="O446" t="s">
        <v>23940</v>
      </c>
      <c r="P446" t="s">
        <v>23937</v>
      </c>
      <c r="Q446">
        <v>9889</v>
      </c>
    </row>
    <row r="447" spans="1:17" x14ac:dyDescent="0.3">
      <c r="A447">
        <v>3879</v>
      </c>
      <c r="B447" t="s">
        <v>25726</v>
      </c>
      <c r="C447">
        <v>9821</v>
      </c>
      <c r="E447" t="s">
        <v>23938</v>
      </c>
      <c r="F447" t="s">
        <v>25726</v>
      </c>
      <c r="G447" t="s">
        <v>23867</v>
      </c>
      <c r="H447" t="s">
        <v>25727</v>
      </c>
      <c r="J447" t="s">
        <v>20</v>
      </c>
      <c r="K447" t="s">
        <v>25238</v>
      </c>
      <c r="L447">
        <v>11801183</v>
      </c>
      <c r="M447" t="str">
        <f t="shared" si="6"/>
        <v>1183</v>
      </c>
      <c r="N447" t="s">
        <v>33</v>
      </c>
      <c r="O447">
        <v>9821</v>
      </c>
      <c r="P447" t="s">
        <v>25726</v>
      </c>
      <c r="Q447">
        <v>9821</v>
      </c>
    </row>
    <row r="448" spans="1:17" x14ac:dyDescent="0.3">
      <c r="A448">
        <v>3674</v>
      </c>
      <c r="B448" t="s">
        <v>26277</v>
      </c>
      <c r="C448">
        <v>9483</v>
      </c>
      <c r="E448" t="s">
        <v>23938</v>
      </c>
      <c r="F448" t="s">
        <v>26277</v>
      </c>
      <c r="G448" t="s">
        <v>22122</v>
      </c>
      <c r="H448" t="s">
        <v>26278</v>
      </c>
      <c r="J448" t="s">
        <v>20</v>
      </c>
      <c r="K448" t="s">
        <v>26064</v>
      </c>
      <c r="L448">
        <v>11161124</v>
      </c>
      <c r="M448" t="str">
        <f t="shared" si="6"/>
        <v>1124</v>
      </c>
      <c r="N448" t="s">
        <v>33</v>
      </c>
      <c r="O448">
        <v>9483</v>
      </c>
      <c r="P448" t="s">
        <v>26277</v>
      </c>
      <c r="Q448">
        <v>9483</v>
      </c>
    </row>
    <row r="449" spans="1:17" x14ac:dyDescent="0.3">
      <c r="A449">
        <v>3849</v>
      </c>
      <c r="B449" t="s">
        <v>25650</v>
      </c>
      <c r="C449">
        <v>9767</v>
      </c>
      <c r="E449" t="s">
        <v>25651</v>
      </c>
      <c r="F449" t="s">
        <v>25650</v>
      </c>
      <c r="G449" t="s">
        <v>1237</v>
      </c>
      <c r="H449" t="s">
        <v>23865</v>
      </c>
      <c r="J449" t="s">
        <v>20</v>
      </c>
      <c r="K449" t="s">
        <v>451</v>
      </c>
      <c r="L449">
        <v>1178</v>
      </c>
      <c r="M449" t="str">
        <f t="shared" si="6"/>
        <v>1178</v>
      </c>
      <c r="N449" t="s">
        <v>33</v>
      </c>
      <c r="O449">
        <v>9767</v>
      </c>
      <c r="P449" t="s">
        <v>25650</v>
      </c>
      <c r="Q449">
        <v>9767</v>
      </c>
    </row>
    <row r="450" spans="1:17" x14ac:dyDescent="0.3">
      <c r="A450">
        <v>3916</v>
      </c>
      <c r="B450" t="s">
        <v>23931</v>
      </c>
      <c r="C450">
        <v>9885</v>
      </c>
      <c r="E450" t="s">
        <v>23861</v>
      </c>
      <c r="F450" t="s">
        <v>23931</v>
      </c>
      <c r="G450" t="s">
        <v>23861</v>
      </c>
      <c r="H450" t="s">
        <v>23932</v>
      </c>
      <c r="J450" t="s">
        <v>20</v>
      </c>
      <c r="K450" t="s">
        <v>572</v>
      </c>
      <c r="L450">
        <v>1196</v>
      </c>
      <c r="M450" t="str">
        <f t="shared" si="6"/>
        <v>1196</v>
      </c>
      <c r="N450" t="s">
        <v>33</v>
      </c>
      <c r="O450">
        <v>9885</v>
      </c>
      <c r="P450" t="s">
        <v>23931</v>
      </c>
      <c r="Q450">
        <v>9885</v>
      </c>
    </row>
    <row r="451" spans="1:17" x14ac:dyDescent="0.3">
      <c r="A451">
        <v>3917</v>
      </c>
      <c r="B451" t="s">
        <v>23933</v>
      </c>
      <c r="C451">
        <v>9886</v>
      </c>
      <c r="E451" t="s">
        <v>23861</v>
      </c>
      <c r="F451" t="s">
        <v>23933</v>
      </c>
      <c r="G451" t="s">
        <v>23861</v>
      </c>
      <c r="H451" t="s">
        <v>23932</v>
      </c>
      <c r="J451" t="s">
        <v>20</v>
      </c>
      <c r="K451" t="s">
        <v>572</v>
      </c>
      <c r="L451">
        <v>1196</v>
      </c>
      <c r="M451" t="str">
        <f t="shared" ref="M451:M514" si="7">RIGHT(L451,4)</f>
        <v>1196</v>
      </c>
      <c r="N451" t="s">
        <v>33</v>
      </c>
      <c r="O451">
        <v>9886</v>
      </c>
      <c r="P451" t="s">
        <v>23933</v>
      </c>
      <c r="Q451">
        <v>9886</v>
      </c>
    </row>
    <row r="452" spans="1:17" x14ac:dyDescent="0.3">
      <c r="A452">
        <v>3874</v>
      </c>
      <c r="B452" t="s">
        <v>25712</v>
      </c>
      <c r="C452">
        <v>9815</v>
      </c>
      <c r="E452" t="s">
        <v>25713</v>
      </c>
      <c r="F452" t="s">
        <v>25712</v>
      </c>
      <c r="G452" t="s">
        <v>23861</v>
      </c>
      <c r="H452" t="s">
        <v>25714</v>
      </c>
      <c r="J452" t="s">
        <v>20</v>
      </c>
      <c r="K452" t="s">
        <v>1112</v>
      </c>
      <c r="L452">
        <v>1182</v>
      </c>
      <c r="M452" t="str">
        <f t="shared" si="7"/>
        <v>1182</v>
      </c>
      <c r="N452" t="s">
        <v>33</v>
      </c>
      <c r="O452">
        <v>9815</v>
      </c>
      <c r="P452" t="s">
        <v>25712</v>
      </c>
      <c r="Q452">
        <v>9815</v>
      </c>
    </row>
    <row r="453" spans="1:17" x14ac:dyDescent="0.3">
      <c r="A453">
        <v>3853</v>
      </c>
      <c r="B453" t="s">
        <v>25662</v>
      </c>
      <c r="C453">
        <v>9771</v>
      </c>
      <c r="E453" t="s">
        <v>25663</v>
      </c>
      <c r="F453" t="s">
        <v>25662</v>
      </c>
      <c r="G453" t="s">
        <v>23861</v>
      </c>
      <c r="H453" t="s">
        <v>184</v>
      </c>
      <c r="J453" t="s">
        <v>20</v>
      </c>
      <c r="K453" t="s">
        <v>25661</v>
      </c>
      <c r="L453">
        <v>1179</v>
      </c>
      <c r="M453" t="str">
        <f t="shared" si="7"/>
        <v>1179</v>
      </c>
      <c r="N453" t="s">
        <v>33</v>
      </c>
      <c r="O453">
        <v>9771</v>
      </c>
      <c r="P453" t="s">
        <v>25662</v>
      </c>
      <c r="Q453">
        <v>9771</v>
      </c>
    </row>
    <row r="454" spans="1:17" x14ac:dyDescent="0.3">
      <c r="A454">
        <v>3813</v>
      </c>
      <c r="B454" t="s">
        <v>25762</v>
      </c>
      <c r="C454">
        <v>9712</v>
      </c>
      <c r="E454" t="s">
        <v>25763</v>
      </c>
      <c r="F454" t="s">
        <v>25762</v>
      </c>
      <c r="G454" t="s">
        <v>25764</v>
      </c>
      <c r="H454" t="s">
        <v>25765</v>
      </c>
      <c r="J454" t="s">
        <v>20</v>
      </c>
      <c r="K454" t="s">
        <v>20312</v>
      </c>
      <c r="L454">
        <v>1170</v>
      </c>
      <c r="M454" t="str">
        <f t="shared" si="7"/>
        <v>1170</v>
      </c>
      <c r="N454" t="s">
        <v>33</v>
      </c>
      <c r="O454">
        <v>9712</v>
      </c>
      <c r="P454" t="s">
        <v>25762</v>
      </c>
      <c r="Q454">
        <v>9712</v>
      </c>
    </row>
    <row r="455" spans="1:17" x14ac:dyDescent="0.3">
      <c r="A455">
        <v>3792</v>
      </c>
      <c r="B455" t="s">
        <v>25919</v>
      </c>
      <c r="C455">
        <v>9679</v>
      </c>
      <c r="E455" t="s">
        <v>25680</v>
      </c>
      <c r="F455" t="s">
        <v>25919</v>
      </c>
      <c r="G455" t="s">
        <v>25680</v>
      </c>
      <c r="H455" t="s">
        <v>25920</v>
      </c>
      <c r="J455" t="s">
        <v>20</v>
      </c>
      <c r="K455" t="s">
        <v>25921</v>
      </c>
      <c r="L455">
        <v>1154</v>
      </c>
      <c r="M455" t="str">
        <f t="shared" si="7"/>
        <v>1154</v>
      </c>
      <c r="N455" t="s">
        <v>33</v>
      </c>
      <c r="O455" t="s">
        <v>25922</v>
      </c>
      <c r="P455" t="s">
        <v>25919</v>
      </c>
      <c r="Q455">
        <v>9679</v>
      </c>
    </row>
    <row r="456" spans="1:17" x14ac:dyDescent="0.3">
      <c r="A456">
        <v>3795</v>
      </c>
      <c r="B456" t="s">
        <v>25928</v>
      </c>
      <c r="C456">
        <v>9682</v>
      </c>
      <c r="E456" t="s">
        <v>25680</v>
      </c>
      <c r="F456" t="s">
        <v>25928</v>
      </c>
      <c r="G456" t="s">
        <v>25680</v>
      </c>
      <c r="H456" t="s">
        <v>25929</v>
      </c>
      <c r="J456" t="s">
        <v>20</v>
      </c>
      <c r="K456" t="s">
        <v>25930</v>
      </c>
      <c r="L456">
        <v>11571157</v>
      </c>
      <c r="M456" t="str">
        <f t="shared" si="7"/>
        <v>1157</v>
      </c>
      <c r="N456" t="s">
        <v>33</v>
      </c>
      <c r="O456" t="s">
        <v>25931</v>
      </c>
      <c r="P456" t="s">
        <v>25928</v>
      </c>
      <c r="Q456">
        <v>9682</v>
      </c>
    </row>
    <row r="457" spans="1:17" x14ac:dyDescent="0.3">
      <c r="A457">
        <v>2535</v>
      </c>
      <c r="B457" t="s">
        <v>29908</v>
      </c>
      <c r="C457">
        <v>7622</v>
      </c>
      <c r="E457" t="s">
        <v>25680</v>
      </c>
      <c r="F457" t="s">
        <v>29908</v>
      </c>
      <c r="G457" t="s">
        <v>25680</v>
      </c>
      <c r="H457" t="s">
        <v>29909</v>
      </c>
      <c r="J457" t="s">
        <v>20</v>
      </c>
      <c r="K457" t="s">
        <v>940</v>
      </c>
      <c r="L457">
        <v>1157</v>
      </c>
      <c r="M457" t="str">
        <f t="shared" si="7"/>
        <v>1157</v>
      </c>
      <c r="N457" t="s">
        <v>33</v>
      </c>
      <c r="O457">
        <v>7622</v>
      </c>
      <c r="P457" t="s">
        <v>29908</v>
      </c>
      <c r="Q457">
        <v>7622</v>
      </c>
    </row>
    <row r="458" spans="1:17" x14ac:dyDescent="0.3">
      <c r="A458">
        <v>2190</v>
      </c>
      <c r="B458" t="s">
        <v>31140</v>
      </c>
      <c r="C458">
        <v>7075</v>
      </c>
      <c r="E458" t="s">
        <v>1264</v>
      </c>
      <c r="F458" t="s">
        <v>31140</v>
      </c>
      <c r="G458" t="s">
        <v>25680</v>
      </c>
      <c r="H458" t="s">
        <v>31141</v>
      </c>
      <c r="J458" t="s">
        <v>20</v>
      </c>
      <c r="K458" t="s">
        <v>940</v>
      </c>
      <c r="L458">
        <v>1157</v>
      </c>
      <c r="M458" t="str">
        <f t="shared" si="7"/>
        <v>1157</v>
      </c>
      <c r="N458" t="s">
        <v>33</v>
      </c>
      <c r="O458" t="s">
        <v>31142</v>
      </c>
      <c r="P458" t="s">
        <v>31140</v>
      </c>
      <c r="Q458">
        <v>7075</v>
      </c>
    </row>
    <row r="459" spans="1:17" x14ac:dyDescent="0.3">
      <c r="A459">
        <v>7640</v>
      </c>
      <c r="B459" t="s">
        <v>13191</v>
      </c>
      <c r="C459">
        <v>14428</v>
      </c>
      <c r="E459" t="s">
        <v>13192</v>
      </c>
      <c r="F459" t="s">
        <v>13191</v>
      </c>
      <c r="G459" t="s">
        <v>13193</v>
      </c>
      <c r="H459" t="s">
        <v>13194</v>
      </c>
      <c r="J459" t="s">
        <v>12823</v>
      </c>
      <c r="K459" t="s">
        <v>13195</v>
      </c>
      <c r="L459">
        <v>1240</v>
      </c>
      <c r="M459" t="str">
        <f t="shared" si="7"/>
        <v>1240</v>
      </c>
      <c r="N459" t="s">
        <v>67</v>
      </c>
      <c r="O459" t="s">
        <v>13196</v>
      </c>
      <c r="P459" t="s">
        <v>13191</v>
      </c>
      <c r="Q459">
        <v>14428</v>
      </c>
    </row>
    <row r="460" spans="1:17" x14ac:dyDescent="0.3">
      <c r="A460">
        <v>4436</v>
      </c>
      <c r="B460" t="s">
        <v>190</v>
      </c>
      <c r="C460">
        <v>10703</v>
      </c>
      <c r="E460" t="s">
        <v>191</v>
      </c>
      <c r="F460" t="s">
        <v>190</v>
      </c>
      <c r="G460" t="s">
        <v>163</v>
      </c>
      <c r="H460" t="s">
        <v>192</v>
      </c>
      <c r="J460" t="s">
        <v>139</v>
      </c>
      <c r="K460" t="s">
        <v>193</v>
      </c>
      <c r="L460">
        <v>1200</v>
      </c>
      <c r="M460" t="str">
        <f t="shared" si="7"/>
        <v>1200</v>
      </c>
      <c r="N460" t="s">
        <v>33</v>
      </c>
      <c r="O460">
        <v>10703</v>
      </c>
      <c r="P460" t="s">
        <v>190</v>
      </c>
      <c r="Q460">
        <v>10703</v>
      </c>
    </row>
    <row r="461" spans="1:17" x14ac:dyDescent="0.3">
      <c r="A461">
        <v>4141</v>
      </c>
      <c r="B461" t="s">
        <v>13263</v>
      </c>
      <c r="C461">
        <v>10330</v>
      </c>
      <c r="E461" t="s">
        <v>13264</v>
      </c>
      <c r="F461" t="s">
        <v>13263</v>
      </c>
      <c r="G461" t="s">
        <v>13265</v>
      </c>
      <c r="H461" t="s">
        <v>13266</v>
      </c>
      <c r="J461" t="s">
        <v>139</v>
      </c>
      <c r="K461" t="s">
        <v>13267</v>
      </c>
      <c r="L461">
        <v>12031213</v>
      </c>
      <c r="M461" t="str">
        <f t="shared" si="7"/>
        <v>1213</v>
      </c>
      <c r="N461" t="s">
        <v>33</v>
      </c>
      <c r="O461">
        <v>10330</v>
      </c>
      <c r="P461" t="s">
        <v>13263</v>
      </c>
      <c r="Q461">
        <v>10330</v>
      </c>
    </row>
    <row r="462" spans="1:17" x14ac:dyDescent="0.3">
      <c r="A462">
        <v>4143</v>
      </c>
      <c r="B462" t="s">
        <v>13270</v>
      </c>
      <c r="C462">
        <v>10332</v>
      </c>
      <c r="E462" t="s">
        <v>13271</v>
      </c>
      <c r="F462" t="s">
        <v>13270</v>
      </c>
      <c r="G462" t="s">
        <v>13201</v>
      </c>
      <c r="H462" t="s">
        <v>13272</v>
      </c>
      <c r="J462" t="s">
        <v>139</v>
      </c>
      <c r="K462" t="s">
        <v>13267</v>
      </c>
      <c r="L462">
        <v>12031213</v>
      </c>
      <c r="M462" t="str">
        <f t="shared" si="7"/>
        <v>1213</v>
      </c>
      <c r="N462" t="s">
        <v>33</v>
      </c>
      <c r="O462">
        <v>10332</v>
      </c>
      <c r="P462" t="s">
        <v>13270</v>
      </c>
      <c r="Q462">
        <v>10332</v>
      </c>
    </row>
    <row r="463" spans="1:17" x14ac:dyDescent="0.3">
      <c r="A463">
        <v>4138</v>
      </c>
      <c r="B463" t="s">
        <v>13254</v>
      </c>
      <c r="C463">
        <v>10327</v>
      </c>
      <c r="E463" t="s">
        <v>13255</v>
      </c>
      <c r="F463" t="s">
        <v>13254</v>
      </c>
      <c r="G463" t="s">
        <v>13201</v>
      </c>
      <c r="H463" t="s">
        <v>13256</v>
      </c>
      <c r="J463" t="s">
        <v>139</v>
      </c>
      <c r="K463" t="s">
        <v>155</v>
      </c>
      <c r="L463">
        <v>1244</v>
      </c>
      <c r="M463" t="str">
        <f t="shared" si="7"/>
        <v>1244</v>
      </c>
      <c r="N463" t="s">
        <v>33</v>
      </c>
      <c r="O463">
        <v>10327</v>
      </c>
      <c r="P463" t="s">
        <v>13254</v>
      </c>
      <c r="Q463">
        <v>10327</v>
      </c>
    </row>
    <row r="464" spans="1:17" x14ac:dyDescent="0.3">
      <c r="A464">
        <v>4124</v>
      </c>
      <c r="B464" t="s">
        <v>13208</v>
      </c>
      <c r="C464">
        <v>10311</v>
      </c>
      <c r="E464" t="s">
        <v>13209</v>
      </c>
      <c r="F464" t="s">
        <v>13208</v>
      </c>
      <c r="G464" t="s">
        <v>13201</v>
      </c>
      <c r="H464" t="s">
        <v>184</v>
      </c>
      <c r="J464" t="s">
        <v>139</v>
      </c>
      <c r="K464" t="s">
        <v>8730</v>
      </c>
      <c r="L464">
        <v>1204</v>
      </c>
      <c r="M464" t="str">
        <f t="shared" si="7"/>
        <v>1204</v>
      </c>
      <c r="N464" t="s">
        <v>33</v>
      </c>
      <c r="O464">
        <v>10311</v>
      </c>
      <c r="P464" t="s">
        <v>13208</v>
      </c>
      <c r="Q464">
        <v>10311</v>
      </c>
    </row>
    <row r="465" spans="1:17" x14ac:dyDescent="0.3">
      <c r="A465">
        <v>6045</v>
      </c>
      <c r="B465" t="s">
        <v>20008</v>
      </c>
      <c r="C465">
        <v>12622</v>
      </c>
      <c r="E465" t="s">
        <v>20009</v>
      </c>
      <c r="F465" t="s">
        <v>20008</v>
      </c>
      <c r="G465" t="s">
        <v>10240</v>
      </c>
      <c r="H465" t="s">
        <v>184</v>
      </c>
      <c r="J465" t="s">
        <v>5280</v>
      </c>
      <c r="K465" t="s">
        <v>2607</v>
      </c>
      <c r="L465">
        <v>1233</v>
      </c>
      <c r="M465" t="str">
        <f t="shared" si="7"/>
        <v>1233</v>
      </c>
      <c r="N465" t="s">
        <v>33</v>
      </c>
      <c r="O465" t="s">
        <v>20010</v>
      </c>
      <c r="P465" t="s">
        <v>20008</v>
      </c>
      <c r="Q465">
        <v>12622</v>
      </c>
    </row>
    <row r="466" spans="1:17" x14ac:dyDescent="0.3">
      <c r="A466">
        <v>8351</v>
      </c>
      <c r="B466" t="s">
        <v>9619</v>
      </c>
      <c r="C466">
        <v>15307</v>
      </c>
      <c r="E466" t="s">
        <v>9620</v>
      </c>
      <c r="F466" t="s">
        <v>9619</v>
      </c>
      <c r="G466" t="s">
        <v>9603</v>
      </c>
      <c r="H466" t="s">
        <v>70</v>
      </c>
      <c r="J466" t="s">
        <v>9461</v>
      </c>
      <c r="K466" t="s">
        <v>9621</v>
      </c>
      <c r="L466">
        <v>1341</v>
      </c>
      <c r="M466" t="str">
        <f t="shared" si="7"/>
        <v>1341</v>
      </c>
      <c r="N466" t="s">
        <v>55</v>
      </c>
      <c r="O466" t="s">
        <v>9622</v>
      </c>
      <c r="P466" t="s">
        <v>9619</v>
      </c>
      <c r="Q466">
        <v>15307</v>
      </c>
    </row>
    <row r="467" spans="1:17" x14ac:dyDescent="0.3">
      <c r="A467">
        <v>8286</v>
      </c>
      <c r="B467" t="s">
        <v>9699</v>
      </c>
      <c r="C467">
        <v>15240</v>
      </c>
      <c r="E467" t="s">
        <v>9700</v>
      </c>
      <c r="F467" t="s">
        <v>9699</v>
      </c>
      <c r="G467" t="s">
        <v>3738</v>
      </c>
      <c r="H467" t="s">
        <v>9701</v>
      </c>
      <c r="J467" t="s">
        <v>9558</v>
      </c>
      <c r="K467" t="s">
        <v>9702</v>
      </c>
      <c r="L467">
        <v>1226</v>
      </c>
      <c r="M467" t="str">
        <f t="shared" si="7"/>
        <v>1226</v>
      </c>
      <c r="N467" t="s">
        <v>22</v>
      </c>
      <c r="O467" t="s">
        <v>9703</v>
      </c>
      <c r="P467" t="s">
        <v>9699</v>
      </c>
      <c r="Q467">
        <v>15240</v>
      </c>
    </row>
    <row r="468" spans="1:17" x14ac:dyDescent="0.3">
      <c r="A468">
        <v>8208</v>
      </c>
      <c r="B468" t="s">
        <v>10107</v>
      </c>
      <c r="C468">
        <v>15159</v>
      </c>
      <c r="E468" t="s">
        <v>10108</v>
      </c>
      <c r="F468" t="s">
        <v>10107</v>
      </c>
      <c r="G468" t="s">
        <v>9876</v>
      </c>
      <c r="H468" t="s">
        <v>10109</v>
      </c>
      <c r="J468" t="s">
        <v>3740</v>
      </c>
      <c r="K468" t="s">
        <v>10110</v>
      </c>
      <c r="L468">
        <v>1209</v>
      </c>
      <c r="M468" t="str">
        <f t="shared" si="7"/>
        <v>1209</v>
      </c>
      <c r="N468" t="s">
        <v>33</v>
      </c>
      <c r="O468" t="s">
        <v>10111</v>
      </c>
      <c r="P468" t="s">
        <v>10107</v>
      </c>
      <c r="Q468">
        <v>15159</v>
      </c>
    </row>
    <row r="469" spans="1:17" x14ac:dyDescent="0.3">
      <c r="A469">
        <v>4849</v>
      </c>
      <c r="B469" t="s">
        <v>25340</v>
      </c>
      <c r="C469">
        <v>11213</v>
      </c>
      <c r="E469" t="s">
        <v>25102</v>
      </c>
      <c r="F469" t="s">
        <v>25340</v>
      </c>
      <c r="G469" t="s">
        <v>25102</v>
      </c>
      <c r="H469" t="s">
        <v>25341</v>
      </c>
      <c r="J469" t="s">
        <v>24660</v>
      </c>
      <c r="K469" t="s">
        <v>25342</v>
      </c>
      <c r="L469">
        <v>11011103</v>
      </c>
      <c r="M469" t="str">
        <f t="shared" si="7"/>
        <v>1103</v>
      </c>
      <c r="N469" t="s">
        <v>33</v>
      </c>
      <c r="O469" t="s">
        <v>25343</v>
      </c>
      <c r="P469" t="s">
        <v>25340</v>
      </c>
      <c r="Q469">
        <v>11213</v>
      </c>
    </row>
    <row r="470" spans="1:17" x14ac:dyDescent="0.3">
      <c r="A470">
        <v>4850</v>
      </c>
      <c r="B470" t="s">
        <v>25344</v>
      </c>
      <c r="C470">
        <v>11214</v>
      </c>
      <c r="E470" t="s">
        <v>25102</v>
      </c>
      <c r="F470" t="s">
        <v>25344</v>
      </c>
      <c r="G470" t="s">
        <v>25102</v>
      </c>
      <c r="H470" t="s">
        <v>25345</v>
      </c>
      <c r="J470" t="s">
        <v>24660</v>
      </c>
      <c r="K470" t="s">
        <v>25342</v>
      </c>
      <c r="L470">
        <v>11011103</v>
      </c>
      <c r="M470" t="str">
        <f t="shared" si="7"/>
        <v>1103</v>
      </c>
      <c r="N470" t="s">
        <v>33</v>
      </c>
      <c r="O470" t="s">
        <v>25346</v>
      </c>
      <c r="P470" t="s">
        <v>25344</v>
      </c>
      <c r="Q470">
        <v>11214</v>
      </c>
    </row>
    <row r="471" spans="1:17" x14ac:dyDescent="0.3">
      <c r="A471">
        <v>6613</v>
      </c>
      <c r="B471" t="s">
        <v>17682</v>
      </c>
      <c r="C471">
        <v>13292</v>
      </c>
      <c r="E471" t="s">
        <v>17683</v>
      </c>
      <c r="F471" t="s">
        <v>17682</v>
      </c>
      <c r="G471" t="s">
        <v>17684</v>
      </c>
      <c r="H471" t="s">
        <v>17685</v>
      </c>
      <c r="J471" t="s">
        <v>17277</v>
      </c>
      <c r="K471" t="s">
        <v>17686</v>
      </c>
      <c r="L471">
        <v>1237</v>
      </c>
      <c r="M471" t="str">
        <f t="shared" si="7"/>
        <v>1237</v>
      </c>
      <c r="N471" t="s">
        <v>92</v>
      </c>
      <c r="O471" t="s">
        <v>17687</v>
      </c>
      <c r="P471" t="s">
        <v>17682</v>
      </c>
      <c r="Q471">
        <v>13292</v>
      </c>
    </row>
    <row r="472" spans="1:17" x14ac:dyDescent="0.3">
      <c r="A472">
        <v>6608</v>
      </c>
      <c r="B472" t="s">
        <v>17657</v>
      </c>
      <c r="C472">
        <v>13287</v>
      </c>
      <c r="E472" t="s">
        <v>17658</v>
      </c>
      <c r="F472" t="s">
        <v>17657</v>
      </c>
      <c r="G472" t="s">
        <v>17644</v>
      </c>
      <c r="H472" t="s">
        <v>17659</v>
      </c>
      <c r="J472" t="s">
        <v>17277</v>
      </c>
      <c r="K472" t="s">
        <v>7958</v>
      </c>
      <c r="L472">
        <v>1243</v>
      </c>
      <c r="M472" t="str">
        <f t="shared" si="7"/>
        <v>1243</v>
      </c>
      <c r="N472" t="s">
        <v>33</v>
      </c>
      <c r="O472" t="s">
        <v>17660</v>
      </c>
      <c r="P472" t="s">
        <v>17657</v>
      </c>
      <c r="Q472">
        <v>13287</v>
      </c>
    </row>
    <row r="473" spans="1:17" x14ac:dyDescent="0.3">
      <c r="A473">
        <v>6610</v>
      </c>
      <c r="B473" t="s">
        <v>17666</v>
      </c>
      <c r="C473">
        <v>13289</v>
      </c>
      <c r="E473" t="s">
        <v>17667</v>
      </c>
      <c r="F473" t="s">
        <v>17666</v>
      </c>
      <c r="G473" t="s">
        <v>17668</v>
      </c>
      <c r="H473" t="s">
        <v>17669</v>
      </c>
      <c r="J473" t="s">
        <v>17277</v>
      </c>
      <c r="K473" t="s">
        <v>17670</v>
      </c>
      <c r="L473">
        <v>1241</v>
      </c>
      <c r="M473" t="str">
        <f t="shared" si="7"/>
        <v>1241</v>
      </c>
      <c r="N473" t="s">
        <v>67</v>
      </c>
      <c r="O473" t="s">
        <v>17671</v>
      </c>
      <c r="P473" t="s">
        <v>17666</v>
      </c>
      <c r="Q473">
        <v>13289</v>
      </c>
    </row>
    <row r="474" spans="1:17" x14ac:dyDescent="0.3">
      <c r="A474">
        <v>4895</v>
      </c>
      <c r="B474" t="s">
        <v>25194</v>
      </c>
      <c r="C474">
        <v>11262</v>
      </c>
      <c r="E474" t="s">
        <v>25195</v>
      </c>
      <c r="F474" t="s">
        <v>25194</v>
      </c>
      <c r="G474" t="s">
        <v>25196</v>
      </c>
      <c r="H474" t="s">
        <v>25197</v>
      </c>
      <c r="J474" t="s">
        <v>24660</v>
      </c>
      <c r="K474" t="s">
        <v>25192</v>
      </c>
      <c r="L474">
        <v>12351238</v>
      </c>
      <c r="M474" t="str">
        <f t="shared" si="7"/>
        <v>1238</v>
      </c>
      <c r="N474" t="s">
        <v>33</v>
      </c>
      <c r="O474" t="s">
        <v>25198</v>
      </c>
      <c r="P474" t="s">
        <v>25194</v>
      </c>
      <c r="Q474">
        <v>11262</v>
      </c>
    </row>
    <row r="475" spans="1:17" x14ac:dyDescent="0.3">
      <c r="A475">
        <v>4953</v>
      </c>
      <c r="B475" t="s">
        <v>25100</v>
      </c>
      <c r="C475">
        <v>11321</v>
      </c>
      <c r="E475" t="s">
        <v>25101</v>
      </c>
      <c r="F475" t="s">
        <v>25100</v>
      </c>
      <c r="G475" t="s">
        <v>25102</v>
      </c>
      <c r="H475" t="s">
        <v>25103</v>
      </c>
      <c r="J475" t="s">
        <v>24660</v>
      </c>
      <c r="K475" t="s">
        <v>25104</v>
      </c>
      <c r="L475">
        <v>12331255</v>
      </c>
      <c r="M475" t="str">
        <f t="shared" si="7"/>
        <v>1255</v>
      </c>
      <c r="N475" t="s">
        <v>33</v>
      </c>
      <c r="O475" t="s">
        <v>25105</v>
      </c>
      <c r="P475" t="s">
        <v>25100</v>
      </c>
      <c r="Q475">
        <v>11321</v>
      </c>
    </row>
    <row r="476" spans="1:17" x14ac:dyDescent="0.3">
      <c r="A476">
        <v>8447</v>
      </c>
      <c r="B476" t="s">
        <v>8763</v>
      </c>
      <c r="C476">
        <v>15441</v>
      </c>
      <c r="E476" t="s">
        <v>8764</v>
      </c>
      <c r="F476" t="s">
        <v>8763</v>
      </c>
      <c r="G476" t="s">
        <v>8765</v>
      </c>
      <c r="H476" t="s">
        <v>8766</v>
      </c>
      <c r="J476" t="s">
        <v>8539</v>
      </c>
      <c r="K476" t="s">
        <v>8767</v>
      </c>
      <c r="L476">
        <v>1437</v>
      </c>
      <c r="M476" t="str">
        <f t="shared" si="7"/>
        <v>1437</v>
      </c>
      <c r="N476" t="s">
        <v>67</v>
      </c>
      <c r="O476" t="s">
        <v>8768</v>
      </c>
      <c r="P476" t="s">
        <v>8763</v>
      </c>
      <c r="Q476">
        <v>15441</v>
      </c>
    </row>
    <row r="477" spans="1:17" x14ac:dyDescent="0.3">
      <c r="A477">
        <v>5146</v>
      </c>
      <c r="B477" t="s">
        <v>24234</v>
      </c>
      <c r="C477">
        <v>11566</v>
      </c>
      <c r="E477" t="s">
        <v>24235</v>
      </c>
      <c r="F477" t="s">
        <v>24234</v>
      </c>
      <c r="G477" t="s">
        <v>24230</v>
      </c>
      <c r="H477" t="s">
        <v>24231</v>
      </c>
      <c r="J477" t="s">
        <v>5605</v>
      </c>
      <c r="K477" t="s">
        <v>24232</v>
      </c>
      <c r="L477">
        <v>1245</v>
      </c>
      <c r="M477" t="str">
        <f t="shared" si="7"/>
        <v>1245</v>
      </c>
      <c r="N477" t="s">
        <v>220</v>
      </c>
      <c r="O477" t="s">
        <v>24236</v>
      </c>
      <c r="P477" t="s">
        <v>24234</v>
      </c>
      <c r="Q477">
        <v>11566</v>
      </c>
    </row>
    <row r="478" spans="1:17" x14ac:dyDescent="0.3">
      <c r="A478">
        <v>4942</v>
      </c>
      <c r="B478" t="s">
        <v>25054</v>
      </c>
      <c r="C478">
        <v>11310</v>
      </c>
      <c r="E478" t="s">
        <v>25055</v>
      </c>
      <c r="F478" t="s">
        <v>25054</v>
      </c>
      <c r="G478" t="s">
        <v>25056</v>
      </c>
      <c r="H478" t="s">
        <v>25057</v>
      </c>
      <c r="J478" t="s">
        <v>24660</v>
      </c>
      <c r="K478" t="s">
        <v>16993</v>
      </c>
      <c r="L478">
        <v>1247</v>
      </c>
      <c r="M478" t="str">
        <f t="shared" si="7"/>
        <v>1247</v>
      </c>
      <c r="N478" t="s">
        <v>33</v>
      </c>
      <c r="O478" t="s">
        <v>25058</v>
      </c>
      <c r="P478" t="s">
        <v>25054</v>
      </c>
      <c r="Q478">
        <v>11310</v>
      </c>
    </row>
    <row r="479" spans="1:17" x14ac:dyDescent="0.3">
      <c r="A479">
        <v>4943</v>
      </c>
      <c r="B479" t="s">
        <v>25059</v>
      </c>
      <c r="C479">
        <v>11311</v>
      </c>
      <c r="E479" t="s">
        <v>25060</v>
      </c>
      <c r="F479" t="s">
        <v>25059</v>
      </c>
      <c r="G479" t="s">
        <v>25061</v>
      </c>
      <c r="H479" t="s">
        <v>25062</v>
      </c>
      <c r="J479" t="s">
        <v>24660</v>
      </c>
      <c r="K479" t="s">
        <v>16993</v>
      </c>
      <c r="L479">
        <v>1247</v>
      </c>
      <c r="M479" t="str">
        <f t="shared" si="7"/>
        <v>1247</v>
      </c>
      <c r="N479" t="s">
        <v>33</v>
      </c>
      <c r="O479" t="s">
        <v>25063</v>
      </c>
      <c r="P479" t="s">
        <v>25059</v>
      </c>
      <c r="Q479">
        <v>11311</v>
      </c>
    </row>
    <row r="480" spans="1:17" x14ac:dyDescent="0.3">
      <c r="A480">
        <v>4944</v>
      </c>
      <c r="B480" t="s">
        <v>25064</v>
      </c>
      <c r="C480">
        <v>11312</v>
      </c>
      <c r="E480" t="s">
        <v>25060</v>
      </c>
      <c r="F480" t="s">
        <v>25064</v>
      </c>
      <c r="G480" t="s">
        <v>25065</v>
      </c>
      <c r="H480" t="s">
        <v>25066</v>
      </c>
      <c r="J480" t="s">
        <v>24660</v>
      </c>
      <c r="K480" t="s">
        <v>25067</v>
      </c>
      <c r="L480">
        <v>1248</v>
      </c>
      <c r="M480" t="str">
        <f t="shared" si="7"/>
        <v>1248</v>
      </c>
      <c r="N480" t="s">
        <v>107</v>
      </c>
      <c r="O480" t="s">
        <v>25068</v>
      </c>
      <c r="P480" t="s">
        <v>25064</v>
      </c>
      <c r="Q480">
        <v>11312</v>
      </c>
    </row>
    <row r="481" spans="1:17" x14ac:dyDescent="0.3">
      <c r="A481">
        <v>5145</v>
      </c>
      <c r="B481" t="s">
        <v>24228</v>
      </c>
      <c r="C481">
        <v>11565</v>
      </c>
      <c r="E481" t="s">
        <v>24229</v>
      </c>
      <c r="F481" t="s">
        <v>24228</v>
      </c>
      <c r="G481" t="s">
        <v>24230</v>
      </c>
      <c r="H481" t="s">
        <v>24231</v>
      </c>
      <c r="J481" t="s">
        <v>5605</v>
      </c>
      <c r="K481" t="s">
        <v>24232</v>
      </c>
      <c r="L481">
        <v>1245</v>
      </c>
      <c r="M481" t="str">
        <f t="shared" si="7"/>
        <v>1245</v>
      </c>
      <c r="N481" t="s">
        <v>220</v>
      </c>
      <c r="O481" t="s">
        <v>24233</v>
      </c>
      <c r="P481" t="s">
        <v>24228</v>
      </c>
      <c r="Q481">
        <v>11565</v>
      </c>
    </row>
    <row r="482" spans="1:17" x14ac:dyDescent="0.3">
      <c r="A482">
        <v>4885</v>
      </c>
      <c r="B482" t="s">
        <v>25151</v>
      </c>
      <c r="C482">
        <v>11251</v>
      </c>
      <c r="E482" t="s">
        <v>25152</v>
      </c>
      <c r="F482" t="s">
        <v>25151</v>
      </c>
      <c r="G482" t="s">
        <v>25153</v>
      </c>
      <c r="H482" t="s">
        <v>25154</v>
      </c>
      <c r="J482" t="s">
        <v>24660</v>
      </c>
      <c r="K482" t="s">
        <v>25155</v>
      </c>
      <c r="L482">
        <v>1248</v>
      </c>
      <c r="M482" t="str">
        <f t="shared" si="7"/>
        <v>1248</v>
      </c>
      <c r="N482" t="s">
        <v>220</v>
      </c>
      <c r="O482" t="s">
        <v>25156</v>
      </c>
      <c r="P482" t="s">
        <v>25151</v>
      </c>
      <c r="Q482">
        <v>11251</v>
      </c>
    </row>
    <row r="483" spans="1:17" x14ac:dyDescent="0.3">
      <c r="A483">
        <v>4886</v>
      </c>
      <c r="B483" t="s">
        <v>25157</v>
      </c>
      <c r="C483">
        <v>11252</v>
      </c>
      <c r="E483" t="s">
        <v>25158</v>
      </c>
      <c r="F483" t="s">
        <v>25157</v>
      </c>
      <c r="G483" t="s">
        <v>25159</v>
      </c>
      <c r="H483" t="s">
        <v>25160</v>
      </c>
      <c r="J483" t="s">
        <v>24660</v>
      </c>
      <c r="K483" t="s">
        <v>25161</v>
      </c>
      <c r="L483">
        <v>1250</v>
      </c>
      <c r="M483" t="str">
        <f t="shared" si="7"/>
        <v>1250</v>
      </c>
      <c r="N483" t="s">
        <v>107</v>
      </c>
      <c r="O483" t="s">
        <v>25162</v>
      </c>
      <c r="P483" t="s">
        <v>25157</v>
      </c>
      <c r="Q483">
        <v>11252</v>
      </c>
    </row>
    <row r="484" spans="1:17" x14ac:dyDescent="0.3">
      <c r="A484">
        <v>4871</v>
      </c>
      <c r="B484" t="s">
        <v>25435</v>
      </c>
      <c r="C484">
        <v>11237</v>
      </c>
      <c r="E484" t="s">
        <v>25436</v>
      </c>
      <c r="F484" t="s">
        <v>25435</v>
      </c>
      <c r="G484" t="s">
        <v>25437</v>
      </c>
      <c r="H484" t="s">
        <v>25438</v>
      </c>
      <c r="J484" t="s">
        <v>24660</v>
      </c>
      <c r="K484" t="s">
        <v>25439</v>
      </c>
      <c r="L484">
        <v>1233</v>
      </c>
      <c r="M484" t="str">
        <f t="shared" si="7"/>
        <v>1233</v>
      </c>
      <c r="N484" t="s">
        <v>49</v>
      </c>
      <c r="O484" t="s">
        <v>25440</v>
      </c>
      <c r="P484" t="s">
        <v>25435</v>
      </c>
      <c r="Q484">
        <v>11237</v>
      </c>
    </row>
    <row r="485" spans="1:17" x14ac:dyDescent="0.3">
      <c r="A485">
        <v>4872</v>
      </c>
      <c r="B485" t="s">
        <v>25441</v>
      </c>
      <c r="C485">
        <v>11238</v>
      </c>
      <c r="E485" t="s">
        <v>25436</v>
      </c>
      <c r="F485" t="s">
        <v>25441</v>
      </c>
      <c r="G485" t="s">
        <v>25442</v>
      </c>
      <c r="H485" t="s">
        <v>25443</v>
      </c>
      <c r="J485" t="s">
        <v>24660</v>
      </c>
      <c r="K485" t="s">
        <v>25439</v>
      </c>
      <c r="L485">
        <v>1233</v>
      </c>
      <c r="M485" t="str">
        <f t="shared" si="7"/>
        <v>1233</v>
      </c>
      <c r="N485" t="s">
        <v>49</v>
      </c>
      <c r="O485" t="s">
        <v>25444</v>
      </c>
      <c r="P485" t="s">
        <v>25441</v>
      </c>
      <c r="Q485">
        <v>11238</v>
      </c>
    </row>
    <row r="486" spans="1:17" x14ac:dyDescent="0.3">
      <c r="A486">
        <v>4911</v>
      </c>
      <c r="B486" t="s">
        <v>25266</v>
      </c>
      <c r="C486">
        <v>11278</v>
      </c>
      <c r="E486" t="s">
        <v>25267</v>
      </c>
      <c r="F486" t="s">
        <v>25266</v>
      </c>
      <c r="G486" t="s">
        <v>17765</v>
      </c>
      <c r="H486" t="s">
        <v>25268</v>
      </c>
      <c r="J486" t="s">
        <v>24660</v>
      </c>
      <c r="K486" t="s">
        <v>2868</v>
      </c>
      <c r="L486">
        <v>1243</v>
      </c>
      <c r="M486" t="str">
        <f t="shared" si="7"/>
        <v>1243</v>
      </c>
      <c r="N486" t="s">
        <v>33</v>
      </c>
      <c r="O486" t="s">
        <v>25269</v>
      </c>
      <c r="P486" t="s">
        <v>25266</v>
      </c>
      <c r="Q486">
        <v>11278</v>
      </c>
    </row>
    <row r="487" spans="1:17" x14ac:dyDescent="0.3">
      <c r="A487">
        <v>4881</v>
      </c>
      <c r="B487" t="s">
        <v>25134</v>
      </c>
      <c r="C487">
        <v>11247</v>
      </c>
      <c r="E487" t="s">
        <v>25135</v>
      </c>
      <c r="F487" t="s">
        <v>25134</v>
      </c>
      <c r="G487" t="s">
        <v>25136</v>
      </c>
      <c r="H487" t="s">
        <v>25137</v>
      </c>
      <c r="J487" t="s">
        <v>24660</v>
      </c>
      <c r="K487" t="s">
        <v>25138</v>
      </c>
      <c r="L487">
        <v>12441245</v>
      </c>
      <c r="M487" t="str">
        <f t="shared" si="7"/>
        <v>1245</v>
      </c>
      <c r="N487" t="s">
        <v>33</v>
      </c>
      <c r="O487" t="s">
        <v>25139</v>
      </c>
      <c r="P487" t="s">
        <v>25134</v>
      </c>
      <c r="Q487">
        <v>11247</v>
      </c>
    </row>
    <row r="488" spans="1:17" x14ac:dyDescent="0.3">
      <c r="A488">
        <v>4882</v>
      </c>
      <c r="B488" t="s">
        <v>25140</v>
      </c>
      <c r="C488">
        <v>11248</v>
      </c>
      <c r="E488" t="s">
        <v>25135</v>
      </c>
      <c r="F488" t="s">
        <v>25140</v>
      </c>
      <c r="G488" t="s">
        <v>25141</v>
      </c>
      <c r="H488" t="s">
        <v>25142</v>
      </c>
      <c r="J488" t="s">
        <v>24660</v>
      </c>
      <c r="K488" t="s">
        <v>5918</v>
      </c>
      <c r="L488">
        <v>1245</v>
      </c>
      <c r="M488" t="str">
        <f t="shared" si="7"/>
        <v>1245</v>
      </c>
      <c r="N488" t="s">
        <v>33</v>
      </c>
      <c r="O488" t="s">
        <v>25143</v>
      </c>
      <c r="P488" t="s">
        <v>25140</v>
      </c>
      <c r="Q488">
        <v>11248</v>
      </c>
    </row>
    <row r="489" spans="1:17" x14ac:dyDescent="0.3">
      <c r="A489">
        <v>4883</v>
      </c>
      <c r="B489" t="s">
        <v>25144</v>
      </c>
      <c r="C489">
        <v>11249</v>
      </c>
      <c r="E489" t="s">
        <v>25135</v>
      </c>
      <c r="F489" t="s">
        <v>25144</v>
      </c>
      <c r="G489" t="s">
        <v>25145</v>
      </c>
      <c r="H489" t="s">
        <v>25142</v>
      </c>
      <c r="J489" t="s">
        <v>24660</v>
      </c>
      <c r="K489" t="s">
        <v>5918</v>
      </c>
      <c r="L489">
        <v>1245</v>
      </c>
      <c r="M489" t="str">
        <f t="shared" si="7"/>
        <v>1245</v>
      </c>
      <c r="N489" t="s">
        <v>33</v>
      </c>
      <c r="O489" t="s">
        <v>25146</v>
      </c>
      <c r="P489" t="s">
        <v>25144</v>
      </c>
      <c r="Q489">
        <v>11249</v>
      </c>
    </row>
    <row r="490" spans="1:17" x14ac:dyDescent="0.3">
      <c r="A490">
        <v>4884</v>
      </c>
      <c r="B490" t="s">
        <v>25147</v>
      </c>
      <c r="C490">
        <v>11250</v>
      </c>
      <c r="E490" t="s">
        <v>25135</v>
      </c>
      <c r="F490" t="s">
        <v>25147</v>
      </c>
      <c r="G490" t="s">
        <v>25148</v>
      </c>
      <c r="H490" t="s">
        <v>25149</v>
      </c>
      <c r="J490" t="s">
        <v>24660</v>
      </c>
      <c r="K490" t="s">
        <v>5918</v>
      </c>
      <c r="L490">
        <v>1245</v>
      </c>
      <c r="M490" t="str">
        <f t="shared" si="7"/>
        <v>1245</v>
      </c>
      <c r="N490" t="s">
        <v>33</v>
      </c>
      <c r="O490" t="s">
        <v>25150</v>
      </c>
      <c r="P490" t="s">
        <v>25147</v>
      </c>
      <c r="Q490">
        <v>11250</v>
      </c>
    </row>
    <row r="491" spans="1:17" x14ac:dyDescent="0.3">
      <c r="A491">
        <v>4876</v>
      </c>
      <c r="B491" t="s">
        <v>25457</v>
      </c>
      <c r="C491">
        <v>11242</v>
      </c>
      <c r="E491" t="s">
        <v>25458</v>
      </c>
      <c r="F491" t="s">
        <v>25457</v>
      </c>
      <c r="G491" t="s">
        <v>25459</v>
      </c>
      <c r="H491" t="s">
        <v>25460</v>
      </c>
      <c r="J491" t="s">
        <v>24660</v>
      </c>
      <c r="K491" t="s">
        <v>5656</v>
      </c>
      <c r="L491">
        <v>1237</v>
      </c>
      <c r="M491" t="str">
        <f t="shared" si="7"/>
        <v>1237</v>
      </c>
      <c r="N491" t="s">
        <v>33</v>
      </c>
      <c r="O491" t="s">
        <v>25461</v>
      </c>
      <c r="P491" t="s">
        <v>25457</v>
      </c>
      <c r="Q491">
        <v>11242</v>
      </c>
    </row>
    <row r="492" spans="1:17" x14ac:dyDescent="0.3">
      <c r="A492">
        <v>7713</v>
      </c>
      <c r="B492" t="s">
        <v>12787</v>
      </c>
      <c r="C492">
        <v>14515</v>
      </c>
      <c r="E492" t="s">
        <v>12788</v>
      </c>
      <c r="F492" t="s">
        <v>12787</v>
      </c>
      <c r="G492" t="s">
        <v>12789</v>
      </c>
      <c r="H492" t="s">
        <v>184</v>
      </c>
      <c r="J492" t="s">
        <v>139</v>
      </c>
      <c r="K492" t="s">
        <v>12790</v>
      </c>
      <c r="L492">
        <v>1230</v>
      </c>
      <c r="M492" t="str">
        <f t="shared" si="7"/>
        <v>1230</v>
      </c>
      <c r="N492" t="s">
        <v>33</v>
      </c>
      <c r="O492" t="s">
        <v>12791</v>
      </c>
      <c r="P492" t="s">
        <v>12787</v>
      </c>
      <c r="Q492">
        <v>14515</v>
      </c>
    </row>
    <row r="493" spans="1:17" x14ac:dyDescent="0.3">
      <c r="A493">
        <v>7762</v>
      </c>
      <c r="B493" t="s">
        <v>12307</v>
      </c>
      <c r="C493">
        <v>14564</v>
      </c>
      <c r="E493" t="s">
        <v>12308</v>
      </c>
      <c r="F493" t="s">
        <v>12307</v>
      </c>
      <c r="G493" t="s">
        <v>12309</v>
      </c>
      <c r="H493" t="s">
        <v>12310</v>
      </c>
      <c r="J493" t="s">
        <v>12304</v>
      </c>
      <c r="K493" t="s">
        <v>155</v>
      </c>
      <c r="L493">
        <v>1244</v>
      </c>
      <c r="M493" t="str">
        <f t="shared" si="7"/>
        <v>1244</v>
      </c>
      <c r="N493" t="s">
        <v>33</v>
      </c>
      <c r="O493" t="s">
        <v>12311</v>
      </c>
      <c r="P493" t="s">
        <v>12307</v>
      </c>
      <c r="Q493">
        <v>14564</v>
      </c>
    </row>
    <row r="494" spans="1:17" x14ac:dyDescent="0.3">
      <c r="A494">
        <v>1786</v>
      </c>
      <c r="B494" t="s">
        <v>32476</v>
      </c>
      <c r="C494">
        <v>6050</v>
      </c>
      <c r="E494" t="s">
        <v>32477</v>
      </c>
      <c r="F494" t="s">
        <v>32476</v>
      </c>
      <c r="G494" t="s">
        <v>7993</v>
      </c>
      <c r="H494" t="s">
        <v>32478</v>
      </c>
      <c r="J494" t="s">
        <v>333</v>
      </c>
      <c r="K494" t="s">
        <v>2879</v>
      </c>
      <c r="L494">
        <v>1231</v>
      </c>
      <c r="M494" t="str">
        <f t="shared" si="7"/>
        <v>1231</v>
      </c>
      <c r="N494" t="s">
        <v>33</v>
      </c>
      <c r="O494">
        <v>6050</v>
      </c>
      <c r="P494" t="s">
        <v>32476</v>
      </c>
      <c r="Q494">
        <v>6050</v>
      </c>
    </row>
    <row r="495" spans="1:17" x14ac:dyDescent="0.3">
      <c r="A495">
        <v>1788</v>
      </c>
      <c r="B495" t="s">
        <v>32481</v>
      </c>
      <c r="C495">
        <v>6052</v>
      </c>
      <c r="E495" t="s">
        <v>32477</v>
      </c>
      <c r="F495" t="s">
        <v>32481</v>
      </c>
      <c r="G495" t="s">
        <v>7993</v>
      </c>
      <c r="H495" t="s">
        <v>32482</v>
      </c>
      <c r="J495" t="s">
        <v>333</v>
      </c>
      <c r="K495" t="s">
        <v>203</v>
      </c>
      <c r="L495">
        <v>1220</v>
      </c>
      <c r="M495" t="str">
        <f t="shared" si="7"/>
        <v>1220</v>
      </c>
      <c r="N495" t="s">
        <v>33</v>
      </c>
      <c r="O495">
        <v>6052</v>
      </c>
      <c r="P495" t="s">
        <v>32481</v>
      </c>
      <c r="Q495">
        <v>6052</v>
      </c>
    </row>
    <row r="496" spans="1:17" x14ac:dyDescent="0.3">
      <c r="A496">
        <v>3522</v>
      </c>
      <c r="B496" t="s">
        <v>26682</v>
      </c>
      <c r="C496">
        <v>9149</v>
      </c>
      <c r="E496" t="s">
        <v>26683</v>
      </c>
      <c r="F496" t="s">
        <v>26682</v>
      </c>
      <c r="G496" t="s">
        <v>26684</v>
      </c>
      <c r="H496" t="s">
        <v>26685</v>
      </c>
      <c r="J496" t="s">
        <v>20</v>
      </c>
      <c r="K496" t="s">
        <v>26686</v>
      </c>
      <c r="L496">
        <v>1125</v>
      </c>
      <c r="M496" t="str">
        <f t="shared" si="7"/>
        <v>1125</v>
      </c>
      <c r="N496" t="s">
        <v>67</v>
      </c>
      <c r="O496">
        <v>9149</v>
      </c>
      <c r="P496" t="s">
        <v>26682</v>
      </c>
      <c r="Q496">
        <v>9149</v>
      </c>
    </row>
    <row r="497" spans="1:17" x14ac:dyDescent="0.3">
      <c r="A497">
        <v>3964</v>
      </c>
      <c r="B497" t="s">
        <v>20284</v>
      </c>
      <c r="C497">
        <v>10009</v>
      </c>
      <c r="E497" t="s">
        <v>20285</v>
      </c>
      <c r="F497" t="s">
        <v>20284</v>
      </c>
      <c r="G497" t="s">
        <v>20282</v>
      </c>
      <c r="H497" t="s">
        <v>20286</v>
      </c>
      <c r="J497" t="s">
        <v>20</v>
      </c>
      <c r="K497" t="s">
        <v>2423</v>
      </c>
      <c r="L497">
        <v>1150</v>
      </c>
      <c r="M497" t="str">
        <f t="shared" si="7"/>
        <v>1150</v>
      </c>
      <c r="N497" t="s">
        <v>33</v>
      </c>
      <c r="O497">
        <v>10009</v>
      </c>
      <c r="P497" t="s">
        <v>20284</v>
      </c>
      <c r="Q497">
        <v>10009</v>
      </c>
    </row>
    <row r="498" spans="1:17" x14ac:dyDescent="0.3">
      <c r="A498">
        <v>2075</v>
      </c>
      <c r="B498" t="s">
        <v>31494</v>
      </c>
      <c r="C498">
        <v>6823</v>
      </c>
      <c r="E498" t="s">
        <v>31495</v>
      </c>
      <c r="F498" t="s">
        <v>31494</v>
      </c>
      <c r="G498" t="s">
        <v>1244</v>
      </c>
      <c r="H498" t="s">
        <v>31496</v>
      </c>
      <c r="J498" t="s">
        <v>20</v>
      </c>
      <c r="K498" t="s">
        <v>31497</v>
      </c>
      <c r="L498">
        <v>1140</v>
      </c>
      <c r="M498" t="str">
        <f t="shared" si="7"/>
        <v>1140</v>
      </c>
      <c r="N498" t="s">
        <v>92</v>
      </c>
      <c r="O498">
        <v>6823</v>
      </c>
      <c r="P498" t="s">
        <v>31494</v>
      </c>
      <c r="Q498">
        <v>6823</v>
      </c>
    </row>
    <row r="499" spans="1:17" x14ac:dyDescent="0.3">
      <c r="A499">
        <v>3101</v>
      </c>
      <c r="B499" t="s">
        <v>28179</v>
      </c>
      <c r="C499">
        <v>8433</v>
      </c>
      <c r="E499" t="s">
        <v>28180</v>
      </c>
      <c r="F499" t="s">
        <v>28179</v>
      </c>
      <c r="G499" t="s">
        <v>3366</v>
      </c>
      <c r="H499" t="s">
        <v>28181</v>
      </c>
      <c r="J499" t="s">
        <v>20</v>
      </c>
      <c r="K499" t="s">
        <v>28182</v>
      </c>
      <c r="L499">
        <v>11391141</v>
      </c>
      <c r="M499" t="str">
        <f t="shared" si="7"/>
        <v>1141</v>
      </c>
      <c r="N499" t="s">
        <v>33</v>
      </c>
      <c r="O499">
        <v>8433</v>
      </c>
      <c r="P499" t="s">
        <v>28179</v>
      </c>
      <c r="Q499">
        <v>8433</v>
      </c>
    </row>
    <row r="500" spans="1:17" x14ac:dyDescent="0.3">
      <c r="A500">
        <v>5928</v>
      </c>
      <c r="B500" t="s">
        <v>20603</v>
      </c>
      <c r="C500">
        <v>12469</v>
      </c>
      <c r="E500" t="s">
        <v>20604</v>
      </c>
      <c r="F500" t="s">
        <v>20603</v>
      </c>
      <c r="G500" t="s">
        <v>813</v>
      </c>
      <c r="H500" t="s">
        <v>20605</v>
      </c>
      <c r="J500" t="s">
        <v>4126</v>
      </c>
      <c r="K500" t="s">
        <v>20606</v>
      </c>
      <c r="L500">
        <v>1225</v>
      </c>
      <c r="M500" t="str">
        <f t="shared" si="7"/>
        <v>1225</v>
      </c>
      <c r="N500" t="s">
        <v>55</v>
      </c>
      <c r="O500" t="s">
        <v>20607</v>
      </c>
      <c r="P500" t="s">
        <v>20603</v>
      </c>
      <c r="Q500">
        <v>12469</v>
      </c>
    </row>
    <row r="501" spans="1:17" x14ac:dyDescent="0.3">
      <c r="A501">
        <v>5929</v>
      </c>
      <c r="B501" t="s">
        <v>20608</v>
      </c>
      <c r="C501">
        <v>12470</v>
      </c>
      <c r="E501" t="s">
        <v>20604</v>
      </c>
      <c r="F501" t="s">
        <v>20608</v>
      </c>
      <c r="G501" t="s">
        <v>813</v>
      </c>
      <c r="H501" t="s">
        <v>20609</v>
      </c>
      <c r="J501" t="s">
        <v>4126</v>
      </c>
      <c r="K501" t="s">
        <v>3088</v>
      </c>
      <c r="L501">
        <v>1227</v>
      </c>
      <c r="M501" t="str">
        <f t="shared" si="7"/>
        <v>1227</v>
      </c>
      <c r="N501" t="s">
        <v>22</v>
      </c>
      <c r="O501" t="s">
        <v>20610</v>
      </c>
      <c r="P501" t="s">
        <v>20608</v>
      </c>
      <c r="Q501">
        <v>12470</v>
      </c>
    </row>
    <row r="502" spans="1:17" x14ac:dyDescent="0.3">
      <c r="A502">
        <v>5918</v>
      </c>
      <c r="B502" t="s">
        <v>20886</v>
      </c>
      <c r="C502">
        <v>12459</v>
      </c>
      <c r="E502" t="s">
        <v>20604</v>
      </c>
      <c r="F502" t="s">
        <v>20886</v>
      </c>
      <c r="G502" t="s">
        <v>813</v>
      </c>
      <c r="H502" t="s">
        <v>20887</v>
      </c>
      <c r="J502" t="s">
        <v>4126</v>
      </c>
      <c r="K502" t="s">
        <v>3468</v>
      </c>
      <c r="L502">
        <v>1214</v>
      </c>
      <c r="M502" t="str">
        <f t="shared" si="7"/>
        <v>1214</v>
      </c>
      <c r="N502" t="s">
        <v>33</v>
      </c>
      <c r="O502" t="s">
        <v>20888</v>
      </c>
      <c r="P502" t="s">
        <v>20886</v>
      </c>
      <c r="Q502">
        <v>12459</v>
      </c>
    </row>
    <row r="503" spans="1:17" x14ac:dyDescent="0.3">
      <c r="A503">
        <v>1453</v>
      </c>
      <c r="B503" t="s">
        <v>33610</v>
      </c>
      <c r="C503">
        <v>5565</v>
      </c>
      <c r="E503" t="s">
        <v>20604</v>
      </c>
      <c r="F503" t="s">
        <v>33610</v>
      </c>
      <c r="G503" t="s">
        <v>628</v>
      </c>
      <c r="H503" t="s">
        <v>33611</v>
      </c>
      <c r="J503" t="s">
        <v>7089</v>
      </c>
      <c r="K503" t="s">
        <v>5537</v>
      </c>
      <c r="L503">
        <v>1229</v>
      </c>
      <c r="M503" t="str">
        <f t="shared" si="7"/>
        <v>1229</v>
      </c>
      <c r="N503" t="s">
        <v>33</v>
      </c>
      <c r="O503">
        <v>5565</v>
      </c>
      <c r="P503" t="s">
        <v>33610</v>
      </c>
      <c r="Q503">
        <v>5565</v>
      </c>
    </row>
    <row r="504" spans="1:17" x14ac:dyDescent="0.3">
      <c r="A504">
        <v>3574</v>
      </c>
      <c r="B504" t="s">
        <v>26589</v>
      </c>
      <c r="C504">
        <v>9253</v>
      </c>
      <c r="E504" t="s">
        <v>26590</v>
      </c>
      <c r="F504" t="s">
        <v>26589</v>
      </c>
      <c r="G504" t="s">
        <v>17</v>
      </c>
      <c r="H504" t="s">
        <v>26591</v>
      </c>
      <c r="J504" t="s">
        <v>20</v>
      </c>
      <c r="K504" t="s">
        <v>1133</v>
      </c>
      <c r="L504">
        <v>1179</v>
      </c>
      <c r="M504" t="str">
        <f t="shared" si="7"/>
        <v>1179</v>
      </c>
      <c r="N504" t="s">
        <v>33</v>
      </c>
      <c r="O504">
        <v>9253</v>
      </c>
      <c r="P504" t="s">
        <v>26589</v>
      </c>
      <c r="Q504">
        <v>9253</v>
      </c>
    </row>
    <row r="505" spans="1:17" x14ac:dyDescent="0.3">
      <c r="A505">
        <v>5942</v>
      </c>
      <c r="B505" t="s">
        <v>20663</v>
      </c>
      <c r="C505">
        <v>12484</v>
      </c>
      <c r="E505" t="s">
        <v>20664</v>
      </c>
      <c r="F505" t="s">
        <v>20663</v>
      </c>
      <c r="G505" t="s">
        <v>813</v>
      </c>
      <c r="H505" t="s">
        <v>20665</v>
      </c>
      <c r="J505" t="s">
        <v>4126</v>
      </c>
      <c r="K505" t="s">
        <v>7560</v>
      </c>
      <c r="L505">
        <v>1236</v>
      </c>
      <c r="M505" t="str">
        <f t="shared" si="7"/>
        <v>1236</v>
      </c>
      <c r="N505" t="s">
        <v>33</v>
      </c>
      <c r="O505" t="s">
        <v>20666</v>
      </c>
      <c r="P505" t="s">
        <v>20663</v>
      </c>
      <c r="Q505">
        <v>12484</v>
      </c>
    </row>
    <row r="506" spans="1:17" x14ac:dyDescent="0.3">
      <c r="A506">
        <v>4829</v>
      </c>
      <c r="B506" t="s">
        <v>25585</v>
      </c>
      <c r="C506">
        <v>11190</v>
      </c>
      <c r="E506" t="s">
        <v>25586</v>
      </c>
      <c r="F506" t="s">
        <v>25585</v>
      </c>
      <c r="G506" t="s">
        <v>25587</v>
      </c>
      <c r="H506" t="s">
        <v>25588</v>
      </c>
      <c r="J506" t="s">
        <v>139</v>
      </c>
      <c r="K506" t="s">
        <v>25505</v>
      </c>
      <c r="L506">
        <v>1220</v>
      </c>
      <c r="M506" t="str">
        <f t="shared" si="7"/>
        <v>1220</v>
      </c>
      <c r="N506" t="s">
        <v>33</v>
      </c>
      <c r="O506">
        <v>11190</v>
      </c>
      <c r="P506" t="s">
        <v>25585</v>
      </c>
      <c r="Q506">
        <v>11190</v>
      </c>
    </row>
    <row r="507" spans="1:17" x14ac:dyDescent="0.3">
      <c r="A507">
        <v>4806</v>
      </c>
      <c r="B507" t="s">
        <v>25501</v>
      </c>
      <c r="C507">
        <v>11167</v>
      </c>
      <c r="E507" t="s">
        <v>25502</v>
      </c>
      <c r="F507" t="s">
        <v>25501</v>
      </c>
      <c r="G507" t="s">
        <v>25503</v>
      </c>
      <c r="H507" t="s">
        <v>25504</v>
      </c>
      <c r="J507" t="s">
        <v>139</v>
      </c>
      <c r="K507" t="s">
        <v>25505</v>
      </c>
      <c r="L507">
        <v>1220</v>
      </c>
      <c r="M507" t="str">
        <f t="shared" si="7"/>
        <v>1220</v>
      </c>
      <c r="N507" t="s">
        <v>33</v>
      </c>
      <c r="O507">
        <v>11167</v>
      </c>
      <c r="P507" t="s">
        <v>25501</v>
      </c>
      <c r="Q507">
        <v>11167</v>
      </c>
    </row>
    <row r="508" spans="1:17" x14ac:dyDescent="0.3">
      <c r="A508">
        <v>4809</v>
      </c>
      <c r="B508" t="s">
        <v>25514</v>
      </c>
      <c r="C508">
        <v>11170</v>
      </c>
      <c r="E508" t="s">
        <v>25515</v>
      </c>
      <c r="F508" t="s">
        <v>25514</v>
      </c>
      <c r="G508" t="s">
        <v>25516</v>
      </c>
      <c r="H508" t="s">
        <v>25517</v>
      </c>
      <c r="J508" t="s">
        <v>139</v>
      </c>
      <c r="K508" t="s">
        <v>2701</v>
      </c>
      <c r="L508">
        <v>1248</v>
      </c>
      <c r="M508" t="str">
        <f t="shared" si="7"/>
        <v>1248</v>
      </c>
      <c r="N508" t="s">
        <v>33</v>
      </c>
      <c r="O508">
        <v>11170</v>
      </c>
      <c r="P508" t="s">
        <v>25514</v>
      </c>
      <c r="Q508">
        <v>11170</v>
      </c>
    </row>
    <row r="509" spans="1:17" x14ac:dyDescent="0.3">
      <c r="A509">
        <v>1732</v>
      </c>
      <c r="B509" t="s">
        <v>32548</v>
      </c>
      <c r="C509">
        <v>5905</v>
      </c>
      <c r="E509" t="s">
        <v>32549</v>
      </c>
      <c r="F509" t="s">
        <v>32548</v>
      </c>
      <c r="G509" t="s">
        <v>32550</v>
      </c>
      <c r="H509" t="s">
        <v>184</v>
      </c>
      <c r="J509" t="s">
        <v>32523</v>
      </c>
      <c r="K509" t="s">
        <v>5014</v>
      </c>
      <c r="L509">
        <v>1238</v>
      </c>
      <c r="M509" t="str">
        <f t="shared" si="7"/>
        <v>1238</v>
      </c>
      <c r="N509" t="s">
        <v>33</v>
      </c>
      <c r="O509">
        <v>5905</v>
      </c>
      <c r="P509" t="s">
        <v>32548</v>
      </c>
      <c r="Q509">
        <v>5905</v>
      </c>
    </row>
    <row r="510" spans="1:17" x14ac:dyDescent="0.3">
      <c r="A510">
        <v>7641</v>
      </c>
      <c r="B510" t="s">
        <v>12819</v>
      </c>
      <c r="C510">
        <v>14429</v>
      </c>
      <c r="E510" t="s">
        <v>12820</v>
      </c>
      <c r="F510" t="s">
        <v>12819</v>
      </c>
      <c r="G510" t="s">
        <v>12821</v>
      </c>
      <c r="H510" t="s">
        <v>12822</v>
      </c>
      <c r="J510" t="s">
        <v>12823</v>
      </c>
      <c r="K510" t="s">
        <v>5852</v>
      </c>
      <c r="L510">
        <v>1217</v>
      </c>
      <c r="M510" t="str">
        <f t="shared" si="7"/>
        <v>1217</v>
      </c>
      <c r="N510" t="s">
        <v>33</v>
      </c>
      <c r="O510" t="s">
        <v>12824</v>
      </c>
      <c r="P510" t="s">
        <v>12819</v>
      </c>
      <c r="Q510">
        <v>14429</v>
      </c>
    </row>
    <row r="511" spans="1:17" x14ac:dyDescent="0.3">
      <c r="A511">
        <v>7076</v>
      </c>
      <c r="B511" t="s">
        <v>15781</v>
      </c>
      <c r="C511">
        <v>13780</v>
      </c>
      <c r="E511" t="s">
        <v>15782</v>
      </c>
      <c r="F511" t="s">
        <v>15781</v>
      </c>
      <c r="G511" t="s">
        <v>15783</v>
      </c>
      <c r="H511" t="s">
        <v>15784</v>
      </c>
      <c r="J511" t="s">
        <v>5332</v>
      </c>
      <c r="K511" t="s">
        <v>5515</v>
      </c>
      <c r="L511">
        <v>1213</v>
      </c>
      <c r="M511" t="str">
        <f t="shared" si="7"/>
        <v>1213</v>
      </c>
      <c r="N511" t="s">
        <v>33</v>
      </c>
      <c r="O511">
        <v>13780</v>
      </c>
      <c r="P511" t="s">
        <v>15781</v>
      </c>
      <c r="Q511">
        <v>13780</v>
      </c>
    </row>
    <row r="512" spans="1:17" x14ac:dyDescent="0.3">
      <c r="A512">
        <v>6223</v>
      </c>
      <c r="B512" t="s">
        <v>19471</v>
      </c>
      <c r="C512">
        <v>12873</v>
      </c>
      <c r="E512" t="s">
        <v>19472</v>
      </c>
      <c r="F512" t="s">
        <v>19471</v>
      </c>
      <c r="G512" t="s">
        <v>18916</v>
      </c>
      <c r="H512" t="s">
        <v>19473</v>
      </c>
      <c r="J512" t="s">
        <v>5280</v>
      </c>
      <c r="K512" t="s">
        <v>246</v>
      </c>
      <c r="M512" t="str">
        <f t="shared" si="7"/>
        <v/>
      </c>
      <c r="N512" t="s">
        <v>33</v>
      </c>
      <c r="O512">
        <v>12873</v>
      </c>
      <c r="P512" t="s">
        <v>19471</v>
      </c>
      <c r="Q512">
        <v>12873</v>
      </c>
    </row>
    <row r="513" spans="1:17" x14ac:dyDescent="0.3">
      <c r="A513">
        <v>68</v>
      </c>
      <c r="B513" t="s">
        <v>3280</v>
      </c>
      <c r="C513">
        <v>571</v>
      </c>
      <c r="E513" t="s">
        <v>3281</v>
      </c>
      <c r="F513" t="s">
        <v>3280</v>
      </c>
      <c r="G513" t="s">
        <v>3282</v>
      </c>
      <c r="H513" t="s">
        <v>3283</v>
      </c>
      <c r="J513" t="s">
        <v>20</v>
      </c>
      <c r="K513" t="s">
        <v>3284</v>
      </c>
      <c r="L513">
        <v>1347</v>
      </c>
      <c r="M513" t="str">
        <f t="shared" si="7"/>
        <v>1347</v>
      </c>
      <c r="N513" t="s">
        <v>67</v>
      </c>
      <c r="O513">
        <v>571</v>
      </c>
      <c r="P513" t="s">
        <v>3280</v>
      </c>
      <c r="Q513">
        <v>571</v>
      </c>
    </row>
    <row r="514" spans="1:17" x14ac:dyDescent="0.3">
      <c r="A514">
        <v>69</v>
      </c>
      <c r="B514" t="s">
        <v>3285</v>
      </c>
      <c r="C514">
        <v>573</v>
      </c>
      <c r="E514" t="s">
        <v>3281</v>
      </c>
      <c r="F514" t="s">
        <v>3285</v>
      </c>
      <c r="G514" t="s">
        <v>3080</v>
      </c>
      <c r="H514" t="s">
        <v>3286</v>
      </c>
      <c r="J514" t="s">
        <v>20</v>
      </c>
      <c r="K514" t="s">
        <v>3287</v>
      </c>
      <c r="L514">
        <v>1341</v>
      </c>
      <c r="M514" t="str">
        <f t="shared" si="7"/>
        <v>1341</v>
      </c>
      <c r="N514" t="s">
        <v>22</v>
      </c>
      <c r="O514">
        <v>573</v>
      </c>
      <c r="P514" t="s">
        <v>3285</v>
      </c>
      <c r="Q514">
        <v>573</v>
      </c>
    </row>
    <row r="515" spans="1:17" x14ac:dyDescent="0.3">
      <c r="A515">
        <v>6081</v>
      </c>
      <c r="B515" t="s">
        <v>19856</v>
      </c>
      <c r="C515">
        <v>12659</v>
      </c>
      <c r="E515" t="s">
        <v>19857</v>
      </c>
      <c r="F515" t="s">
        <v>19856</v>
      </c>
      <c r="G515" t="s">
        <v>16408</v>
      </c>
      <c r="H515" t="s">
        <v>19858</v>
      </c>
      <c r="J515" t="s">
        <v>5280</v>
      </c>
      <c r="K515" t="s">
        <v>19859</v>
      </c>
      <c r="L515">
        <v>1212</v>
      </c>
      <c r="M515" t="str">
        <f t="shared" ref="M515:M578" si="8">RIGHT(L515,4)</f>
        <v>1212</v>
      </c>
      <c r="N515" t="s">
        <v>220</v>
      </c>
      <c r="O515" t="s">
        <v>19860</v>
      </c>
      <c r="P515" t="s">
        <v>19856</v>
      </c>
      <c r="Q515">
        <v>12659</v>
      </c>
    </row>
    <row r="516" spans="1:17" x14ac:dyDescent="0.3">
      <c r="A516">
        <v>6533</v>
      </c>
      <c r="B516" t="s">
        <v>18032</v>
      </c>
      <c r="C516">
        <v>13202</v>
      </c>
      <c r="E516" t="s">
        <v>18033</v>
      </c>
      <c r="F516" t="s">
        <v>18032</v>
      </c>
      <c r="G516" t="s">
        <v>17983</v>
      </c>
      <c r="H516" t="s">
        <v>18005</v>
      </c>
      <c r="J516" t="s">
        <v>17985</v>
      </c>
      <c r="K516" t="s">
        <v>5852</v>
      </c>
      <c r="L516">
        <v>1217</v>
      </c>
      <c r="M516" t="str">
        <f t="shared" si="8"/>
        <v>1217</v>
      </c>
      <c r="N516" t="s">
        <v>33</v>
      </c>
      <c r="O516">
        <v>13202</v>
      </c>
      <c r="P516" t="s">
        <v>18032</v>
      </c>
      <c r="Q516">
        <v>13202</v>
      </c>
    </row>
    <row r="517" spans="1:17" x14ac:dyDescent="0.3">
      <c r="A517">
        <v>6231</v>
      </c>
      <c r="B517" t="s">
        <v>19496</v>
      </c>
      <c r="C517">
        <v>12881</v>
      </c>
      <c r="E517" t="s">
        <v>18033</v>
      </c>
      <c r="F517" t="s">
        <v>19496</v>
      </c>
      <c r="G517" t="s">
        <v>18916</v>
      </c>
      <c r="H517" t="s">
        <v>184</v>
      </c>
      <c r="J517" t="s">
        <v>5280</v>
      </c>
      <c r="K517" t="s">
        <v>3072</v>
      </c>
      <c r="L517">
        <v>1223</v>
      </c>
      <c r="M517" t="str">
        <f t="shared" si="8"/>
        <v>1223</v>
      </c>
      <c r="N517" t="s">
        <v>33</v>
      </c>
      <c r="O517" t="s">
        <v>19497</v>
      </c>
      <c r="P517" t="s">
        <v>19496</v>
      </c>
      <c r="Q517">
        <v>12881</v>
      </c>
    </row>
    <row r="518" spans="1:17" x14ac:dyDescent="0.3">
      <c r="A518">
        <v>6528</v>
      </c>
      <c r="B518" t="s">
        <v>18011</v>
      </c>
      <c r="C518">
        <v>13197</v>
      </c>
      <c r="E518" t="s">
        <v>18012</v>
      </c>
      <c r="F518" t="s">
        <v>18011</v>
      </c>
      <c r="G518" t="s">
        <v>17983</v>
      </c>
      <c r="H518" t="s">
        <v>18013</v>
      </c>
      <c r="J518" t="s">
        <v>17985</v>
      </c>
      <c r="K518" t="s">
        <v>18014</v>
      </c>
      <c r="L518">
        <v>1235</v>
      </c>
      <c r="M518" t="str">
        <f t="shared" si="8"/>
        <v>1235</v>
      </c>
      <c r="N518" t="s">
        <v>33</v>
      </c>
      <c r="O518" t="s">
        <v>18015</v>
      </c>
      <c r="P518" t="s">
        <v>18011</v>
      </c>
      <c r="Q518">
        <v>13197</v>
      </c>
    </row>
    <row r="519" spans="1:17" x14ac:dyDescent="0.3">
      <c r="A519">
        <v>6305</v>
      </c>
      <c r="B519" t="s">
        <v>19225</v>
      </c>
      <c r="C519">
        <v>12956</v>
      </c>
      <c r="E519" t="s">
        <v>19226</v>
      </c>
      <c r="F519" t="s">
        <v>19225</v>
      </c>
      <c r="G519" t="s">
        <v>16373</v>
      </c>
      <c r="H519" t="s">
        <v>184</v>
      </c>
      <c r="J519" t="s">
        <v>5280</v>
      </c>
      <c r="K519" t="s">
        <v>19227</v>
      </c>
      <c r="L519">
        <v>1245</v>
      </c>
      <c r="M519" t="str">
        <f t="shared" si="8"/>
        <v>1245</v>
      </c>
      <c r="N519" t="s">
        <v>55</v>
      </c>
      <c r="O519" t="s">
        <v>19228</v>
      </c>
      <c r="P519" t="s">
        <v>19225</v>
      </c>
      <c r="Q519">
        <v>12956</v>
      </c>
    </row>
    <row r="520" spans="1:17" x14ac:dyDescent="0.3">
      <c r="A520">
        <v>6123</v>
      </c>
      <c r="B520" t="s">
        <v>19701</v>
      </c>
      <c r="C520">
        <v>12701</v>
      </c>
      <c r="E520" t="s">
        <v>19702</v>
      </c>
      <c r="F520" t="s">
        <v>19701</v>
      </c>
      <c r="G520" t="s">
        <v>16408</v>
      </c>
      <c r="H520" t="s">
        <v>19703</v>
      </c>
      <c r="J520" t="s">
        <v>5280</v>
      </c>
      <c r="K520" t="s">
        <v>19704</v>
      </c>
      <c r="L520">
        <v>1251</v>
      </c>
      <c r="M520" t="str">
        <f t="shared" si="8"/>
        <v>1251</v>
      </c>
      <c r="N520" t="s">
        <v>107</v>
      </c>
      <c r="O520">
        <v>12701</v>
      </c>
      <c r="P520" t="s">
        <v>19701</v>
      </c>
      <c r="Q520">
        <v>12701</v>
      </c>
    </row>
    <row r="521" spans="1:17" x14ac:dyDescent="0.3">
      <c r="A521">
        <v>6529</v>
      </c>
      <c r="B521" t="s">
        <v>18016</v>
      </c>
      <c r="C521">
        <v>13198</v>
      </c>
      <c r="E521" t="s">
        <v>18017</v>
      </c>
      <c r="F521" t="s">
        <v>18016</v>
      </c>
      <c r="G521" t="s">
        <v>18018</v>
      </c>
      <c r="H521" t="s">
        <v>18019</v>
      </c>
      <c r="J521" t="s">
        <v>17985</v>
      </c>
      <c r="K521" t="s">
        <v>14367</v>
      </c>
      <c r="L521">
        <v>1245</v>
      </c>
      <c r="M521" t="str">
        <f t="shared" si="8"/>
        <v>1245</v>
      </c>
      <c r="N521" t="s">
        <v>33</v>
      </c>
      <c r="O521" t="s">
        <v>18020</v>
      </c>
      <c r="P521" t="s">
        <v>18016</v>
      </c>
      <c r="Q521">
        <v>13198</v>
      </c>
    </row>
    <row r="522" spans="1:17" x14ac:dyDescent="0.3">
      <c r="A522">
        <v>7123</v>
      </c>
      <c r="B522" t="s">
        <v>15321</v>
      </c>
      <c r="C522">
        <v>13829</v>
      </c>
      <c r="E522" t="s">
        <v>15322</v>
      </c>
      <c r="F522" t="s">
        <v>15321</v>
      </c>
      <c r="G522" t="s">
        <v>15323</v>
      </c>
      <c r="H522" t="s">
        <v>15324</v>
      </c>
      <c r="J522" t="s">
        <v>5332</v>
      </c>
      <c r="K522" t="s">
        <v>15325</v>
      </c>
      <c r="L522">
        <v>1237</v>
      </c>
      <c r="M522" t="str">
        <f t="shared" si="8"/>
        <v>1237</v>
      </c>
      <c r="N522" t="s">
        <v>49</v>
      </c>
      <c r="O522" t="s">
        <v>15326</v>
      </c>
      <c r="P522" t="s">
        <v>15321</v>
      </c>
      <c r="Q522">
        <v>13829</v>
      </c>
    </row>
    <row r="523" spans="1:17" x14ac:dyDescent="0.3">
      <c r="A523">
        <v>1369</v>
      </c>
      <c r="B523" t="s">
        <v>33851</v>
      </c>
      <c r="C523">
        <v>5470</v>
      </c>
      <c r="E523" t="s">
        <v>33852</v>
      </c>
      <c r="F523" t="s">
        <v>33851</v>
      </c>
      <c r="G523" t="s">
        <v>22200</v>
      </c>
      <c r="H523" t="s">
        <v>33853</v>
      </c>
      <c r="J523" t="s">
        <v>333</v>
      </c>
      <c r="K523" t="s">
        <v>352</v>
      </c>
      <c r="L523">
        <v>1136</v>
      </c>
      <c r="M523" t="str">
        <f t="shared" si="8"/>
        <v>1136</v>
      </c>
      <c r="N523" t="s">
        <v>33</v>
      </c>
      <c r="O523">
        <v>5470</v>
      </c>
      <c r="P523" t="s">
        <v>33851</v>
      </c>
      <c r="Q523">
        <v>5470</v>
      </c>
    </row>
    <row r="524" spans="1:17" x14ac:dyDescent="0.3">
      <c r="A524">
        <v>4237</v>
      </c>
      <c r="B524" t="s">
        <v>9249</v>
      </c>
      <c r="C524">
        <v>10449</v>
      </c>
      <c r="E524" t="s">
        <v>9250</v>
      </c>
      <c r="F524" t="s">
        <v>9249</v>
      </c>
      <c r="G524" t="s">
        <v>9251</v>
      </c>
      <c r="H524" t="s">
        <v>184</v>
      </c>
      <c r="J524" t="s">
        <v>7089</v>
      </c>
      <c r="K524" t="s">
        <v>9252</v>
      </c>
      <c r="L524">
        <v>1246</v>
      </c>
      <c r="M524" t="str">
        <f t="shared" si="8"/>
        <v>1246</v>
      </c>
      <c r="N524" t="s">
        <v>107</v>
      </c>
      <c r="O524">
        <v>10449</v>
      </c>
      <c r="P524" t="s">
        <v>9249</v>
      </c>
      <c r="Q524">
        <v>10449</v>
      </c>
    </row>
    <row r="525" spans="1:17" x14ac:dyDescent="0.3">
      <c r="A525">
        <v>7105</v>
      </c>
      <c r="B525" t="s">
        <v>15591</v>
      </c>
      <c r="C525">
        <v>13811</v>
      </c>
      <c r="E525" t="s">
        <v>15592</v>
      </c>
      <c r="F525" t="s">
        <v>15591</v>
      </c>
      <c r="G525" t="s">
        <v>15593</v>
      </c>
      <c r="H525" t="s">
        <v>15594</v>
      </c>
      <c r="J525" t="s">
        <v>5332</v>
      </c>
      <c r="K525" t="s">
        <v>3468</v>
      </c>
      <c r="L525">
        <v>1214</v>
      </c>
      <c r="M525" t="str">
        <f t="shared" si="8"/>
        <v>1214</v>
      </c>
      <c r="N525" t="s">
        <v>33</v>
      </c>
      <c r="O525">
        <v>13811</v>
      </c>
      <c r="P525" t="s">
        <v>15591</v>
      </c>
      <c r="Q525">
        <v>13811</v>
      </c>
    </row>
    <row r="526" spans="1:17" x14ac:dyDescent="0.3">
      <c r="A526">
        <v>6878</v>
      </c>
      <c r="B526" t="s">
        <v>16597</v>
      </c>
      <c r="C526">
        <v>13566</v>
      </c>
      <c r="E526" t="s">
        <v>16598</v>
      </c>
      <c r="F526" t="s">
        <v>16597</v>
      </c>
      <c r="G526" t="s">
        <v>16112</v>
      </c>
      <c r="H526" t="s">
        <v>16599</v>
      </c>
      <c r="J526" t="s">
        <v>4254</v>
      </c>
      <c r="K526" t="s">
        <v>16600</v>
      </c>
      <c r="L526">
        <v>1249</v>
      </c>
      <c r="M526" t="str">
        <f t="shared" si="8"/>
        <v>1249</v>
      </c>
      <c r="N526" t="s">
        <v>92</v>
      </c>
      <c r="O526" t="s">
        <v>16601</v>
      </c>
      <c r="P526" t="s">
        <v>16597</v>
      </c>
      <c r="Q526">
        <v>13566</v>
      </c>
    </row>
    <row r="527" spans="1:17" x14ac:dyDescent="0.3">
      <c r="A527">
        <v>5075</v>
      </c>
      <c r="B527" t="s">
        <v>24619</v>
      </c>
      <c r="C527">
        <v>11492</v>
      </c>
      <c r="E527" t="s">
        <v>24620</v>
      </c>
      <c r="F527" t="s">
        <v>24619</v>
      </c>
      <c r="G527" t="s">
        <v>5603</v>
      </c>
      <c r="H527" t="s">
        <v>5610</v>
      </c>
      <c r="J527" t="s">
        <v>5605</v>
      </c>
      <c r="K527" t="s">
        <v>24621</v>
      </c>
      <c r="L527">
        <v>1149</v>
      </c>
      <c r="M527" t="str">
        <f t="shared" si="8"/>
        <v>1149</v>
      </c>
      <c r="N527" t="s">
        <v>55</v>
      </c>
      <c r="O527">
        <v>11492</v>
      </c>
      <c r="P527" t="s">
        <v>24619</v>
      </c>
      <c r="Q527">
        <v>11492</v>
      </c>
    </row>
    <row r="528" spans="1:17" x14ac:dyDescent="0.3">
      <c r="A528">
        <v>3731</v>
      </c>
      <c r="B528" t="s">
        <v>25974</v>
      </c>
      <c r="C528">
        <v>9577</v>
      </c>
      <c r="E528" t="s">
        <v>25975</v>
      </c>
      <c r="F528" t="s">
        <v>25974</v>
      </c>
      <c r="G528" t="s">
        <v>25971</v>
      </c>
      <c r="H528" t="s">
        <v>25976</v>
      </c>
      <c r="J528" t="s">
        <v>3669</v>
      </c>
      <c r="K528" t="s">
        <v>280</v>
      </c>
      <c r="L528">
        <v>1160</v>
      </c>
      <c r="M528" t="str">
        <f t="shared" si="8"/>
        <v>1160</v>
      </c>
      <c r="N528" t="s">
        <v>33</v>
      </c>
      <c r="O528">
        <v>9577</v>
      </c>
      <c r="P528" t="s">
        <v>25974</v>
      </c>
      <c r="Q528">
        <v>9577</v>
      </c>
    </row>
    <row r="529" spans="1:17" x14ac:dyDescent="0.3">
      <c r="A529">
        <v>4494</v>
      </c>
      <c r="B529" t="s">
        <v>32964</v>
      </c>
      <c r="C529">
        <v>10781</v>
      </c>
      <c r="E529" t="s">
        <v>32965</v>
      </c>
      <c r="F529" t="s">
        <v>32964</v>
      </c>
      <c r="G529" t="s">
        <v>32966</v>
      </c>
      <c r="H529" t="s">
        <v>32967</v>
      </c>
      <c r="J529" t="s">
        <v>3669</v>
      </c>
      <c r="K529" t="s">
        <v>5852</v>
      </c>
      <c r="L529">
        <v>1217</v>
      </c>
      <c r="M529" t="str">
        <f t="shared" si="8"/>
        <v>1217</v>
      </c>
      <c r="N529" t="s">
        <v>33</v>
      </c>
      <c r="O529">
        <v>10781</v>
      </c>
      <c r="P529" t="s">
        <v>32964</v>
      </c>
      <c r="Q529">
        <v>10781</v>
      </c>
    </row>
    <row r="530" spans="1:17" x14ac:dyDescent="0.3">
      <c r="A530">
        <v>3076</v>
      </c>
      <c r="B530" t="s">
        <v>28336</v>
      </c>
      <c r="C530">
        <v>8401</v>
      </c>
      <c r="E530" t="s">
        <v>28337</v>
      </c>
      <c r="F530" t="s">
        <v>28336</v>
      </c>
      <c r="G530" t="s">
        <v>26471</v>
      </c>
      <c r="H530" t="s">
        <v>28338</v>
      </c>
      <c r="J530" t="s">
        <v>4019</v>
      </c>
      <c r="K530" t="s">
        <v>28339</v>
      </c>
      <c r="L530">
        <v>1101</v>
      </c>
      <c r="M530" t="str">
        <f t="shared" si="8"/>
        <v>1101</v>
      </c>
      <c r="N530" t="s">
        <v>33</v>
      </c>
      <c r="O530">
        <v>8401</v>
      </c>
      <c r="P530" t="s">
        <v>28336</v>
      </c>
      <c r="Q530">
        <v>8401</v>
      </c>
    </row>
    <row r="531" spans="1:17" x14ac:dyDescent="0.3">
      <c r="A531">
        <v>8603</v>
      </c>
      <c r="B531" t="s">
        <v>7986</v>
      </c>
      <c r="C531">
        <v>15620</v>
      </c>
      <c r="E531" t="s">
        <v>7987</v>
      </c>
      <c r="F531" t="s">
        <v>7986</v>
      </c>
      <c r="G531" t="s">
        <v>7988</v>
      </c>
      <c r="H531" t="s">
        <v>7989</v>
      </c>
      <c r="J531" t="s">
        <v>2112</v>
      </c>
      <c r="K531" t="s">
        <v>7990</v>
      </c>
      <c r="L531">
        <v>12081218</v>
      </c>
      <c r="M531" t="str">
        <f t="shared" si="8"/>
        <v>1218</v>
      </c>
      <c r="N531" t="s">
        <v>33</v>
      </c>
      <c r="O531">
        <v>15620</v>
      </c>
      <c r="P531" t="s">
        <v>7986</v>
      </c>
      <c r="Q531">
        <v>15620</v>
      </c>
    </row>
    <row r="532" spans="1:17" x14ac:dyDescent="0.3">
      <c r="A532">
        <v>7151</v>
      </c>
      <c r="B532" t="s">
        <v>15449</v>
      </c>
      <c r="C532">
        <v>13862</v>
      </c>
      <c r="E532" t="s">
        <v>15450</v>
      </c>
      <c r="F532" t="s">
        <v>15449</v>
      </c>
      <c r="G532" t="s">
        <v>15451</v>
      </c>
      <c r="H532" t="s">
        <v>15452</v>
      </c>
      <c r="J532" t="s">
        <v>333</v>
      </c>
      <c r="K532" t="s">
        <v>15453</v>
      </c>
      <c r="L532">
        <v>1364</v>
      </c>
      <c r="M532" t="str">
        <f t="shared" si="8"/>
        <v>1364</v>
      </c>
      <c r="N532" t="s">
        <v>55</v>
      </c>
      <c r="O532" t="s">
        <v>15454</v>
      </c>
      <c r="P532" t="s">
        <v>15449</v>
      </c>
      <c r="Q532">
        <v>13862</v>
      </c>
    </row>
    <row r="533" spans="1:17" x14ac:dyDescent="0.3">
      <c r="A533">
        <v>5834</v>
      </c>
      <c r="B533" t="s">
        <v>21208</v>
      </c>
      <c r="C533">
        <v>12361</v>
      </c>
      <c r="E533" t="s">
        <v>21209</v>
      </c>
      <c r="F533" t="s">
        <v>21208</v>
      </c>
      <c r="G533" t="s">
        <v>21210</v>
      </c>
      <c r="H533" t="s">
        <v>21211</v>
      </c>
      <c r="J533" t="s">
        <v>4126</v>
      </c>
      <c r="K533" t="s">
        <v>21212</v>
      </c>
      <c r="L533">
        <v>1248</v>
      </c>
      <c r="M533" t="str">
        <f t="shared" si="8"/>
        <v>1248</v>
      </c>
      <c r="N533" t="s">
        <v>92</v>
      </c>
      <c r="O533" t="s">
        <v>21213</v>
      </c>
      <c r="P533" t="s">
        <v>21208</v>
      </c>
      <c r="Q533">
        <v>12361</v>
      </c>
    </row>
    <row r="534" spans="1:17" x14ac:dyDescent="0.3">
      <c r="A534">
        <v>32</v>
      </c>
      <c r="B534" t="s">
        <v>3630</v>
      </c>
      <c r="C534">
        <v>468</v>
      </c>
      <c r="E534" t="s">
        <v>3631</v>
      </c>
      <c r="F534" t="s">
        <v>3630</v>
      </c>
      <c r="G534" t="s">
        <v>3632</v>
      </c>
      <c r="H534" t="s">
        <v>184</v>
      </c>
      <c r="J534" t="s">
        <v>333</v>
      </c>
      <c r="K534" t="s">
        <v>3633</v>
      </c>
      <c r="L534">
        <v>1464</v>
      </c>
      <c r="M534" t="str">
        <f t="shared" si="8"/>
        <v>1464</v>
      </c>
      <c r="N534" t="s">
        <v>220</v>
      </c>
      <c r="O534">
        <v>468</v>
      </c>
      <c r="P534" t="s">
        <v>3630</v>
      </c>
      <c r="Q534">
        <v>468</v>
      </c>
    </row>
    <row r="535" spans="1:17" x14ac:dyDescent="0.3">
      <c r="A535">
        <v>8277</v>
      </c>
      <c r="B535" t="s">
        <v>10052</v>
      </c>
      <c r="C535">
        <v>15231</v>
      </c>
      <c r="E535" t="s">
        <v>10053</v>
      </c>
      <c r="F535" t="s">
        <v>10052</v>
      </c>
      <c r="G535" t="s">
        <v>3738</v>
      </c>
      <c r="H535" t="s">
        <v>10054</v>
      </c>
      <c r="J535" t="s">
        <v>9461</v>
      </c>
      <c r="K535" t="s">
        <v>10055</v>
      </c>
      <c r="L535">
        <v>1339</v>
      </c>
      <c r="M535" t="str">
        <f t="shared" si="8"/>
        <v>1339</v>
      </c>
      <c r="N535" t="s">
        <v>107</v>
      </c>
      <c r="O535" t="s">
        <v>10056</v>
      </c>
      <c r="P535" t="s">
        <v>10052</v>
      </c>
      <c r="Q535">
        <v>15231</v>
      </c>
    </row>
    <row r="536" spans="1:17" x14ac:dyDescent="0.3">
      <c r="A536">
        <v>7157</v>
      </c>
      <c r="B536" t="s">
        <v>15481</v>
      </c>
      <c r="C536">
        <v>13868</v>
      </c>
      <c r="E536" t="s">
        <v>15482</v>
      </c>
      <c r="F536" t="s">
        <v>15481</v>
      </c>
      <c r="G536" t="s">
        <v>15483</v>
      </c>
      <c r="H536" t="s">
        <v>184</v>
      </c>
      <c r="J536" t="s">
        <v>333</v>
      </c>
      <c r="K536" t="s">
        <v>15484</v>
      </c>
      <c r="L536">
        <v>1362</v>
      </c>
      <c r="M536" t="str">
        <f t="shared" si="8"/>
        <v>1362</v>
      </c>
      <c r="N536" t="s">
        <v>49</v>
      </c>
      <c r="O536" t="s">
        <v>15485</v>
      </c>
      <c r="P536" t="s">
        <v>15481</v>
      </c>
      <c r="Q536">
        <v>13868</v>
      </c>
    </row>
    <row r="537" spans="1:17" x14ac:dyDescent="0.3">
      <c r="A537">
        <v>8352</v>
      </c>
      <c r="B537" t="s">
        <v>9623</v>
      </c>
      <c r="C537">
        <v>15308</v>
      </c>
      <c r="E537" t="s">
        <v>9624</v>
      </c>
      <c r="F537" t="s">
        <v>9623</v>
      </c>
      <c r="G537" t="s">
        <v>9603</v>
      </c>
      <c r="H537" t="s">
        <v>9625</v>
      </c>
      <c r="J537" t="s">
        <v>9461</v>
      </c>
      <c r="K537" t="s">
        <v>9626</v>
      </c>
      <c r="L537">
        <v>1238</v>
      </c>
      <c r="M537" t="str">
        <f t="shared" si="8"/>
        <v>1238</v>
      </c>
      <c r="N537" t="s">
        <v>92</v>
      </c>
      <c r="O537" t="s">
        <v>9627</v>
      </c>
      <c r="P537" t="s">
        <v>9623</v>
      </c>
      <c r="Q537">
        <v>15308</v>
      </c>
    </row>
    <row r="538" spans="1:17" x14ac:dyDescent="0.3">
      <c r="A538">
        <v>5886</v>
      </c>
      <c r="B538" t="s">
        <v>20765</v>
      </c>
      <c r="C538">
        <v>12416</v>
      </c>
      <c r="E538" t="s">
        <v>20766</v>
      </c>
      <c r="F538" t="s">
        <v>20765</v>
      </c>
      <c r="G538" t="s">
        <v>20418</v>
      </c>
      <c r="H538" t="s">
        <v>20767</v>
      </c>
      <c r="J538" t="s">
        <v>4126</v>
      </c>
      <c r="K538" t="s">
        <v>20768</v>
      </c>
      <c r="L538">
        <v>1251</v>
      </c>
      <c r="M538" t="str">
        <f t="shared" si="8"/>
        <v>1251</v>
      </c>
      <c r="N538" t="s">
        <v>55</v>
      </c>
      <c r="O538" t="s">
        <v>20769</v>
      </c>
      <c r="P538" t="s">
        <v>20765</v>
      </c>
      <c r="Q538">
        <v>12416</v>
      </c>
    </row>
    <row r="539" spans="1:17" x14ac:dyDescent="0.3">
      <c r="A539">
        <v>6896</v>
      </c>
      <c r="B539" t="s">
        <v>16331</v>
      </c>
      <c r="C539">
        <v>13583</v>
      </c>
      <c r="E539" t="s">
        <v>16332</v>
      </c>
      <c r="F539" t="s">
        <v>16331</v>
      </c>
      <c r="G539" t="s">
        <v>16333</v>
      </c>
      <c r="H539" t="s">
        <v>16334</v>
      </c>
      <c r="J539" t="s">
        <v>4254</v>
      </c>
      <c r="K539" t="s">
        <v>16335</v>
      </c>
      <c r="L539">
        <v>1248</v>
      </c>
      <c r="M539" t="str">
        <f t="shared" si="8"/>
        <v>1248</v>
      </c>
      <c r="N539" t="s">
        <v>55</v>
      </c>
      <c r="O539" t="s">
        <v>16336</v>
      </c>
      <c r="P539" t="s">
        <v>16331</v>
      </c>
      <c r="Q539">
        <v>13583</v>
      </c>
    </row>
    <row r="540" spans="1:17" x14ac:dyDescent="0.3">
      <c r="A540">
        <v>6931</v>
      </c>
      <c r="B540" t="s">
        <v>16138</v>
      </c>
      <c r="C540">
        <v>13625</v>
      </c>
      <c r="E540" t="s">
        <v>16139</v>
      </c>
      <c r="F540" t="s">
        <v>16138</v>
      </c>
      <c r="G540" t="s">
        <v>4252</v>
      </c>
      <c r="H540" t="s">
        <v>16140</v>
      </c>
      <c r="J540" t="s">
        <v>4254</v>
      </c>
      <c r="K540" t="s">
        <v>16141</v>
      </c>
      <c r="L540">
        <v>1271</v>
      </c>
      <c r="M540" t="str">
        <f t="shared" si="8"/>
        <v>1271</v>
      </c>
      <c r="N540" t="s">
        <v>67</v>
      </c>
      <c r="O540" t="s">
        <v>16142</v>
      </c>
      <c r="P540" t="s">
        <v>16138</v>
      </c>
      <c r="Q540">
        <v>13625</v>
      </c>
    </row>
    <row r="541" spans="1:17" x14ac:dyDescent="0.3">
      <c r="A541">
        <v>9178</v>
      </c>
      <c r="B541" t="s">
        <v>5328</v>
      </c>
      <c r="C541">
        <v>80310</v>
      </c>
      <c r="E541" t="s">
        <v>5340</v>
      </c>
      <c r="F541" t="s">
        <v>5328</v>
      </c>
      <c r="G541" t="s">
        <v>5341</v>
      </c>
      <c r="H541" t="s">
        <v>2777</v>
      </c>
      <c r="J541" t="s">
        <v>5332</v>
      </c>
      <c r="K541" t="s">
        <v>5342</v>
      </c>
      <c r="L541">
        <v>1256</v>
      </c>
      <c r="M541" t="str">
        <f t="shared" si="8"/>
        <v>1256</v>
      </c>
      <c r="N541" t="s">
        <v>49</v>
      </c>
      <c r="O541" t="s">
        <v>5343</v>
      </c>
      <c r="P541" t="s">
        <v>5328</v>
      </c>
      <c r="Q541">
        <v>80310</v>
      </c>
    </row>
    <row r="542" spans="1:17" x14ac:dyDescent="0.3">
      <c r="A542">
        <v>3815</v>
      </c>
      <c r="B542" t="s">
        <v>25768</v>
      </c>
      <c r="C542">
        <v>9714</v>
      </c>
      <c r="E542" t="s">
        <v>25769</v>
      </c>
      <c r="F542" t="s">
        <v>25768</v>
      </c>
      <c r="G542" t="s">
        <v>1237</v>
      </c>
      <c r="H542" t="s">
        <v>25770</v>
      </c>
      <c r="J542" t="s">
        <v>20</v>
      </c>
      <c r="K542" t="s">
        <v>25771</v>
      </c>
      <c r="L542">
        <v>1172</v>
      </c>
      <c r="M542" t="str">
        <f t="shared" si="8"/>
        <v>1172</v>
      </c>
      <c r="N542" t="s">
        <v>107</v>
      </c>
      <c r="O542">
        <v>9714</v>
      </c>
      <c r="P542" t="s">
        <v>25768</v>
      </c>
      <c r="Q542">
        <v>9714</v>
      </c>
    </row>
    <row r="543" spans="1:17" x14ac:dyDescent="0.3">
      <c r="A543">
        <v>9132</v>
      </c>
      <c r="B543" t="s">
        <v>5479</v>
      </c>
      <c r="C543">
        <v>20091</v>
      </c>
      <c r="E543" t="s">
        <v>5480</v>
      </c>
      <c r="F543" t="s">
        <v>5479</v>
      </c>
      <c r="G543" t="s">
        <v>5481</v>
      </c>
      <c r="H543" t="s">
        <v>5482</v>
      </c>
      <c r="J543" t="s">
        <v>5483</v>
      </c>
      <c r="K543" t="s">
        <v>5484</v>
      </c>
      <c r="L543">
        <v>1230</v>
      </c>
      <c r="M543" t="str">
        <f t="shared" si="8"/>
        <v>1230</v>
      </c>
      <c r="N543" t="s">
        <v>22</v>
      </c>
      <c r="O543" t="s">
        <v>5485</v>
      </c>
      <c r="P543" t="s">
        <v>5479</v>
      </c>
      <c r="Q543">
        <v>20091</v>
      </c>
    </row>
    <row r="544" spans="1:17" x14ac:dyDescent="0.3">
      <c r="A544">
        <v>7751</v>
      </c>
      <c r="B544" t="s">
        <v>12590</v>
      </c>
      <c r="C544">
        <v>14553</v>
      </c>
      <c r="E544" t="s">
        <v>12591</v>
      </c>
      <c r="F544" t="s">
        <v>12590</v>
      </c>
      <c r="G544" t="s">
        <v>12592</v>
      </c>
      <c r="H544" t="s">
        <v>12593</v>
      </c>
      <c r="J544" t="s">
        <v>12324</v>
      </c>
      <c r="K544" t="s">
        <v>494</v>
      </c>
      <c r="L544">
        <v>1239</v>
      </c>
      <c r="M544" t="str">
        <f t="shared" si="8"/>
        <v>1239</v>
      </c>
      <c r="N544" t="s">
        <v>33</v>
      </c>
      <c r="O544" t="s">
        <v>12594</v>
      </c>
      <c r="P544" t="s">
        <v>12590</v>
      </c>
      <c r="Q544">
        <v>14553</v>
      </c>
    </row>
    <row r="545" spans="1:17" x14ac:dyDescent="0.3">
      <c r="A545">
        <v>6493</v>
      </c>
      <c r="B545" t="s">
        <v>18202</v>
      </c>
      <c r="C545">
        <v>13158</v>
      </c>
      <c r="E545" t="s">
        <v>18148</v>
      </c>
      <c r="F545" t="s">
        <v>18202</v>
      </c>
      <c r="G545" t="s">
        <v>18203</v>
      </c>
      <c r="H545" t="s">
        <v>18204</v>
      </c>
      <c r="J545" t="s">
        <v>18151</v>
      </c>
      <c r="K545" t="s">
        <v>18205</v>
      </c>
      <c r="L545">
        <v>12551255</v>
      </c>
      <c r="M545" t="str">
        <f t="shared" si="8"/>
        <v>1255</v>
      </c>
      <c r="N545" t="s">
        <v>33</v>
      </c>
      <c r="O545" t="s">
        <v>18206</v>
      </c>
      <c r="P545" t="s">
        <v>18202</v>
      </c>
      <c r="Q545">
        <v>13158</v>
      </c>
    </row>
    <row r="546" spans="1:17" x14ac:dyDescent="0.3">
      <c r="A546">
        <v>6494</v>
      </c>
      <c r="B546" t="s">
        <v>18207</v>
      </c>
      <c r="C546">
        <v>13159</v>
      </c>
      <c r="E546" t="s">
        <v>18148</v>
      </c>
      <c r="F546" t="s">
        <v>18207</v>
      </c>
      <c r="G546" t="s">
        <v>18203</v>
      </c>
      <c r="H546" t="s">
        <v>18208</v>
      </c>
      <c r="J546" t="s">
        <v>18151</v>
      </c>
      <c r="K546" t="s">
        <v>18205</v>
      </c>
      <c r="L546">
        <v>12551255</v>
      </c>
      <c r="M546" t="str">
        <f t="shared" si="8"/>
        <v>1255</v>
      </c>
      <c r="N546" t="s">
        <v>33</v>
      </c>
      <c r="O546" t="s">
        <v>18209</v>
      </c>
      <c r="P546" t="s">
        <v>18207</v>
      </c>
      <c r="Q546">
        <v>13159</v>
      </c>
    </row>
    <row r="547" spans="1:17" x14ac:dyDescent="0.3">
      <c r="A547">
        <v>5819</v>
      </c>
      <c r="B547" t="s">
        <v>21147</v>
      </c>
      <c r="C547">
        <v>12346</v>
      </c>
      <c r="E547" t="s">
        <v>21148</v>
      </c>
      <c r="F547" t="s">
        <v>21147</v>
      </c>
      <c r="G547" t="s">
        <v>21101</v>
      </c>
      <c r="H547" t="s">
        <v>21149</v>
      </c>
      <c r="J547" t="s">
        <v>4126</v>
      </c>
      <c r="K547" t="s">
        <v>21150</v>
      </c>
      <c r="L547">
        <v>1247</v>
      </c>
      <c r="M547" t="str">
        <f t="shared" si="8"/>
        <v>1247</v>
      </c>
      <c r="N547" t="s">
        <v>33</v>
      </c>
      <c r="O547" t="s">
        <v>21151</v>
      </c>
      <c r="P547" t="s">
        <v>21147</v>
      </c>
      <c r="Q547">
        <v>12346</v>
      </c>
    </row>
    <row r="548" spans="1:17" x14ac:dyDescent="0.3">
      <c r="A548">
        <v>6498</v>
      </c>
      <c r="B548" t="s">
        <v>18223</v>
      </c>
      <c r="C548">
        <v>13163</v>
      </c>
      <c r="E548" t="s">
        <v>18224</v>
      </c>
      <c r="F548" t="s">
        <v>18223</v>
      </c>
      <c r="G548" t="s">
        <v>18225</v>
      </c>
      <c r="H548" t="s">
        <v>18226</v>
      </c>
      <c r="J548" t="s">
        <v>18151</v>
      </c>
      <c r="K548" t="s">
        <v>17299</v>
      </c>
      <c r="L548">
        <v>1234</v>
      </c>
      <c r="M548" t="str">
        <f t="shared" si="8"/>
        <v>1234</v>
      </c>
      <c r="N548" t="s">
        <v>33</v>
      </c>
      <c r="O548" t="s">
        <v>18227</v>
      </c>
      <c r="P548" t="s">
        <v>18223</v>
      </c>
      <c r="Q548">
        <v>13163</v>
      </c>
    </row>
    <row r="549" spans="1:17" x14ac:dyDescent="0.3">
      <c r="A549">
        <v>3969</v>
      </c>
      <c r="B549" t="s">
        <v>20302</v>
      </c>
      <c r="C549">
        <v>10014</v>
      </c>
      <c r="E549" t="s">
        <v>20303</v>
      </c>
      <c r="F549" t="s">
        <v>20302</v>
      </c>
      <c r="G549" t="s">
        <v>58</v>
      </c>
      <c r="H549" t="s">
        <v>20304</v>
      </c>
      <c r="J549" t="s">
        <v>20</v>
      </c>
      <c r="K549" t="s">
        <v>20305</v>
      </c>
      <c r="L549">
        <v>1160</v>
      </c>
      <c r="M549" t="str">
        <f t="shared" si="8"/>
        <v>1160</v>
      </c>
      <c r="N549" t="s">
        <v>33</v>
      </c>
      <c r="O549">
        <v>10014</v>
      </c>
      <c r="P549" t="s">
        <v>20302</v>
      </c>
      <c r="Q549">
        <v>10014</v>
      </c>
    </row>
    <row r="550" spans="1:17" x14ac:dyDescent="0.3">
      <c r="A550">
        <v>6891</v>
      </c>
      <c r="B550" t="s">
        <v>16308</v>
      </c>
      <c r="C550">
        <v>13578</v>
      </c>
      <c r="E550" t="s">
        <v>16309</v>
      </c>
      <c r="F550" t="s">
        <v>16308</v>
      </c>
      <c r="G550" t="s">
        <v>16112</v>
      </c>
      <c r="H550" t="s">
        <v>16310</v>
      </c>
      <c r="J550" t="s">
        <v>4254</v>
      </c>
      <c r="K550" t="s">
        <v>16306</v>
      </c>
      <c r="L550">
        <v>1250</v>
      </c>
      <c r="M550" t="str">
        <f t="shared" si="8"/>
        <v>1250</v>
      </c>
      <c r="N550" t="s">
        <v>33</v>
      </c>
      <c r="O550" t="s">
        <v>16311</v>
      </c>
      <c r="P550" t="s">
        <v>16308</v>
      </c>
      <c r="Q550">
        <v>13578</v>
      </c>
    </row>
    <row r="551" spans="1:17" x14ac:dyDescent="0.3">
      <c r="A551">
        <v>8557</v>
      </c>
      <c r="B551" t="s">
        <v>8513</v>
      </c>
      <c r="C551">
        <v>15572</v>
      </c>
      <c r="E551" t="s">
        <v>8514</v>
      </c>
      <c r="F551" t="s">
        <v>8513</v>
      </c>
      <c r="G551" t="s">
        <v>8421</v>
      </c>
      <c r="H551" t="s">
        <v>8515</v>
      </c>
      <c r="J551" t="s">
        <v>3651</v>
      </c>
      <c r="K551" t="s">
        <v>8516</v>
      </c>
      <c r="L551">
        <v>1249</v>
      </c>
      <c r="M551" t="str">
        <f t="shared" si="8"/>
        <v>1249</v>
      </c>
      <c r="N551" t="s">
        <v>49</v>
      </c>
      <c r="O551" t="s">
        <v>8517</v>
      </c>
      <c r="P551" t="s">
        <v>8513</v>
      </c>
      <c r="Q551">
        <v>15572</v>
      </c>
    </row>
    <row r="552" spans="1:17" x14ac:dyDescent="0.3">
      <c r="A552">
        <v>5663</v>
      </c>
      <c r="B552" t="s">
        <v>21862</v>
      </c>
      <c r="C552">
        <v>12153</v>
      </c>
      <c r="E552" t="s">
        <v>21863</v>
      </c>
      <c r="F552" t="s">
        <v>21862</v>
      </c>
      <c r="G552" t="s">
        <v>21864</v>
      </c>
      <c r="H552" t="s">
        <v>21865</v>
      </c>
      <c r="J552" t="s">
        <v>21577</v>
      </c>
      <c r="K552" t="s">
        <v>21866</v>
      </c>
      <c r="L552">
        <v>12161220</v>
      </c>
      <c r="M552" t="str">
        <f t="shared" si="8"/>
        <v>1220</v>
      </c>
      <c r="N552" t="s">
        <v>33</v>
      </c>
      <c r="O552" t="s">
        <v>21867</v>
      </c>
      <c r="P552" t="s">
        <v>21862</v>
      </c>
      <c r="Q552">
        <v>12153</v>
      </c>
    </row>
    <row r="553" spans="1:17" x14ac:dyDescent="0.3">
      <c r="A553">
        <v>7524</v>
      </c>
      <c r="B553" t="s">
        <v>13562</v>
      </c>
      <c r="C553">
        <v>14294</v>
      </c>
      <c r="E553" t="s">
        <v>13563</v>
      </c>
      <c r="F553" t="s">
        <v>13562</v>
      </c>
      <c r="G553" t="s">
        <v>4494</v>
      </c>
      <c r="H553" t="s">
        <v>13564</v>
      </c>
      <c r="J553" t="s">
        <v>4497</v>
      </c>
      <c r="K553" t="s">
        <v>3100</v>
      </c>
      <c r="L553">
        <v>1227</v>
      </c>
      <c r="M553" t="str">
        <f t="shared" si="8"/>
        <v>1227</v>
      </c>
      <c r="N553" t="s">
        <v>33</v>
      </c>
      <c r="O553" t="s">
        <v>13565</v>
      </c>
      <c r="P553" t="s">
        <v>13562</v>
      </c>
      <c r="Q553">
        <v>14294</v>
      </c>
    </row>
    <row r="554" spans="1:17" x14ac:dyDescent="0.3">
      <c r="A554">
        <v>2644</v>
      </c>
      <c r="B554" t="s">
        <v>29546</v>
      </c>
      <c r="C554">
        <v>7794</v>
      </c>
      <c r="E554" t="s">
        <v>29547</v>
      </c>
      <c r="F554" t="s">
        <v>29546</v>
      </c>
      <c r="G554" t="s">
        <v>13296</v>
      </c>
      <c r="H554" t="s">
        <v>25992</v>
      </c>
      <c r="J554" t="s">
        <v>20</v>
      </c>
      <c r="K554" t="s">
        <v>646</v>
      </c>
      <c r="L554">
        <v>1144</v>
      </c>
      <c r="M554" t="str">
        <f t="shared" si="8"/>
        <v>1144</v>
      </c>
      <c r="N554" t="s">
        <v>33</v>
      </c>
      <c r="O554">
        <v>7794</v>
      </c>
      <c r="P554" t="s">
        <v>29546</v>
      </c>
      <c r="Q554">
        <v>7794</v>
      </c>
    </row>
    <row r="555" spans="1:17" x14ac:dyDescent="0.3">
      <c r="A555">
        <v>7567</v>
      </c>
      <c r="B555" t="s">
        <v>13385</v>
      </c>
      <c r="C555">
        <v>14341</v>
      </c>
      <c r="E555" t="s">
        <v>13386</v>
      </c>
      <c r="F555" t="s">
        <v>13385</v>
      </c>
      <c r="G555" t="s">
        <v>13387</v>
      </c>
      <c r="H555" t="s">
        <v>13388</v>
      </c>
      <c r="J555" t="s">
        <v>139</v>
      </c>
      <c r="K555" t="s">
        <v>5918</v>
      </c>
      <c r="L555">
        <v>1245</v>
      </c>
      <c r="M555" t="str">
        <f t="shared" si="8"/>
        <v>1245</v>
      </c>
      <c r="N555" t="s">
        <v>33</v>
      </c>
      <c r="O555" t="s">
        <v>13389</v>
      </c>
      <c r="P555" t="s">
        <v>13385</v>
      </c>
      <c r="Q555">
        <v>14341</v>
      </c>
    </row>
    <row r="556" spans="1:17" x14ac:dyDescent="0.3">
      <c r="A556">
        <v>3396</v>
      </c>
      <c r="B556" t="s">
        <v>27271</v>
      </c>
      <c r="C556">
        <v>8939</v>
      </c>
      <c r="E556" t="s">
        <v>27272</v>
      </c>
      <c r="F556" t="s">
        <v>27271</v>
      </c>
      <c r="G556" t="s">
        <v>1539</v>
      </c>
      <c r="H556" t="s">
        <v>27273</v>
      </c>
      <c r="J556" t="s">
        <v>20</v>
      </c>
      <c r="K556" t="s">
        <v>27274</v>
      </c>
      <c r="L556">
        <v>1168</v>
      </c>
      <c r="M556" t="str">
        <f t="shared" si="8"/>
        <v>1168</v>
      </c>
      <c r="N556" t="s">
        <v>33</v>
      </c>
      <c r="O556">
        <v>8939</v>
      </c>
      <c r="P556" t="s">
        <v>27271</v>
      </c>
      <c r="Q556">
        <v>8939</v>
      </c>
    </row>
    <row r="557" spans="1:17" x14ac:dyDescent="0.3">
      <c r="A557">
        <v>6546</v>
      </c>
      <c r="B557" t="s">
        <v>18078</v>
      </c>
      <c r="C557">
        <v>13216</v>
      </c>
      <c r="E557" t="s">
        <v>18079</v>
      </c>
      <c r="F557" t="s">
        <v>18078</v>
      </c>
      <c r="G557" t="s">
        <v>18080</v>
      </c>
      <c r="H557" t="s">
        <v>184</v>
      </c>
      <c r="J557" t="s">
        <v>5280</v>
      </c>
      <c r="K557" t="s">
        <v>10034</v>
      </c>
      <c r="L557">
        <v>1246</v>
      </c>
      <c r="M557" t="str">
        <f t="shared" si="8"/>
        <v>1246</v>
      </c>
      <c r="N557" t="s">
        <v>33</v>
      </c>
      <c r="O557">
        <v>13216</v>
      </c>
      <c r="P557" t="s">
        <v>18078</v>
      </c>
      <c r="Q557">
        <v>13216</v>
      </c>
    </row>
    <row r="558" spans="1:17" x14ac:dyDescent="0.3">
      <c r="A558">
        <v>7045</v>
      </c>
      <c r="B558" t="s">
        <v>15662</v>
      </c>
      <c r="C558">
        <v>13748</v>
      </c>
      <c r="E558" t="s">
        <v>15663</v>
      </c>
      <c r="F558" t="s">
        <v>15662</v>
      </c>
      <c r="G558" t="s">
        <v>15664</v>
      </c>
      <c r="H558" t="s">
        <v>15665</v>
      </c>
      <c r="J558" t="s">
        <v>5332</v>
      </c>
      <c r="K558" t="s">
        <v>15666</v>
      </c>
      <c r="L558">
        <v>1249</v>
      </c>
      <c r="M558" t="str">
        <f t="shared" si="8"/>
        <v>1249</v>
      </c>
      <c r="N558" t="s">
        <v>67</v>
      </c>
      <c r="O558">
        <v>13748</v>
      </c>
      <c r="P558" t="s">
        <v>15662</v>
      </c>
      <c r="Q558">
        <v>13748</v>
      </c>
    </row>
    <row r="559" spans="1:17" x14ac:dyDescent="0.3">
      <c r="A559">
        <v>6544</v>
      </c>
      <c r="B559" t="s">
        <v>18071</v>
      </c>
      <c r="C559">
        <v>13214</v>
      </c>
      <c r="E559" t="s">
        <v>18072</v>
      </c>
      <c r="F559" t="s">
        <v>18071</v>
      </c>
      <c r="G559" t="s">
        <v>18069</v>
      </c>
      <c r="H559" t="s">
        <v>184</v>
      </c>
      <c r="J559" t="s">
        <v>5280</v>
      </c>
      <c r="K559" t="s">
        <v>18073</v>
      </c>
      <c r="L559">
        <v>1250</v>
      </c>
      <c r="M559" t="str">
        <f t="shared" si="8"/>
        <v>1250</v>
      </c>
      <c r="N559" t="s">
        <v>67</v>
      </c>
      <c r="O559" t="s">
        <v>18074</v>
      </c>
      <c r="P559" t="s">
        <v>18071</v>
      </c>
      <c r="Q559">
        <v>13214</v>
      </c>
    </row>
    <row r="560" spans="1:17" x14ac:dyDescent="0.3">
      <c r="A560">
        <v>2631</v>
      </c>
      <c r="B560" t="s">
        <v>29724</v>
      </c>
      <c r="C560">
        <v>7780</v>
      </c>
      <c r="E560" t="s">
        <v>29725</v>
      </c>
      <c r="F560" t="s">
        <v>29724</v>
      </c>
      <c r="G560" t="s">
        <v>9294</v>
      </c>
      <c r="H560" t="s">
        <v>29726</v>
      </c>
      <c r="J560" t="s">
        <v>2590</v>
      </c>
      <c r="K560" t="s">
        <v>1154</v>
      </c>
      <c r="L560">
        <v>1152</v>
      </c>
      <c r="M560" t="str">
        <f t="shared" si="8"/>
        <v>1152</v>
      </c>
      <c r="N560" t="s">
        <v>33</v>
      </c>
      <c r="O560">
        <v>7780</v>
      </c>
      <c r="P560" t="s">
        <v>29724</v>
      </c>
      <c r="Q560">
        <v>7780</v>
      </c>
    </row>
    <row r="561" spans="1:17" x14ac:dyDescent="0.3">
      <c r="A561">
        <v>136</v>
      </c>
      <c r="B561" t="s">
        <v>2941</v>
      </c>
      <c r="C561">
        <v>783</v>
      </c>
      <c r="E561" t="s">
        <v>2942</v>
      </c>
      <c r="F561" t="s">
        <v>2941</v>
      </c>
      <c r="G561" t="s">
        <v>2910</v>
      </c>
      <c r="H561" t="s">
        <v>2943</v>
      </c>
      <c r="J561" t="s">
        <v>333</v>
      </c>
      <c r="K561" t="s">
        <v>2944</v>
      </c>
      <c r="L561">
        <v>1258</v>
      </c>
      <c r="M561" t="str">
        <f t="shared" si="8"/>
        <v>1258</v>
      </c>
      <c r="N561" t="s">
        <v>22</v>
      </c>
      <c r="O561">
        <v>783</v>
      </c>
      <c r="P561" t="s">
        <v>2941</v>
      </c>
      <c r="Q561">
        <v>783</v>
      </c>
    </row>
    <row r="562" spans="1:17" x14ac:dyDescent="0.3">
      <c r="A562">
        <v>132</v>
      </c>
      <c r="B562" t="s">
        <v>2926</v>
      </c>
      <c r="C562">
        <v>779</v>
      </c>
      <c r="E562" t="s">
        <v>2927</v>
      </c>
      <c r="F562" t="s">
        <v>2926</v>
      </c>
      <c r="G562" t="s">
        <v>2910</v>
      </c>
      <c r="H562" t="s">
        <v>2928</v>
      </c>
      <c r="J562" t="s">
        <v>333</v>
      </c>
      <c r="K562" t="s">
        <v>2929</v>
      </c>
      <c r="L562">
        <v>1253</v>
      </c>
      <c r="M562" t="str">
        <f t="shared" si="8"/>
        <v>1253</v>
      </c>
      <c r="N562" t="s">
        <v>22</v>
      </c>
      <c r="O562">
        <v>779</v>
      </c>
      <c r="P562" t="s">
        <v>2926</v>
      </c>
      <c r="Q562">
        <v>779</v>
      </c>
    </row>
    <row r="563" spans="1:17" x14ac:dyDescent="0.3">
      <c r="A563">
        <v>126</v>
      </c>
      <c r="B563" t="s">
        <v>2904</v>
      </c>
      <c r="C563">
        <v>766</v>
      </c>
      <c r="E563" t="s">
        <v>2905</v>
      </c>
      <c r="F563" t="s">
        <v>2904</v>
      </c>
      <c r="G563" t="s">
        <v>2906</v>
      </c>
      <c r="H563" t="s">
        <v>2907</v>
      </c>
      <c r="J563" t="s">
        <v>333</v>
      </c>
      <c r="K563" t="s">
        <v>2629</v>
      </c>
      <c r="L563">
        <v>1226</v>
      </c>
      <c r="M563" t="str">
        <f t="shared" si="8"/>
        <v>1226</v>
      </c>
      <c r="N563" t="s">
        <v>33</v>
      </c>
      <c r="O563">
        <v>766</v>
      </c>
      <c r="P563" t="s">
        <v>2904</v>
      </c>
      <c r="Q563">
        <v>766</v>
      </c>
    </row>
    <row r="564" spans="1:17" x14ac:dyDescent="0.3">
      <c r="A564">
        <v>128</v>
      </c>
      <c r="B564" t="s">
        <v>2913</v>
      </c>
      <c r="C564">
        <v>775</v>
      </c>
      <c r="E564" t="s">
        <v>2914</v>
      </c>
      <c r="F564" t="s">
        <v>2913</v>
      </c>
      <c r="G564" t="s">
        <v>2910</v>
      </c>
      <c r="H564" t="s">
        <v>2915</v>
      </c>
      <c r="J564" t="s">
        <v>333</v>
      </c>
      <c r="K564" t="s">
        <v>2916</v>
      </c>
      <c r="L564">
        <v>1243</v>
      </c>
      <c r="M564" t="str">
        <f t="shared" si="8"/>
        <v>1243</v>
      </c>
      <c r="N564" t="s">
        <v>107</v>
      </c>
      <c r="O564">
        <v>775</v>
      </c>
      <c r="P564" t="s">
        <v>2913</v>
      </c>
      <c r="Q564">
        <v>775</v>
      </c>
    </row>
    <row r="565" spans="1:17" x14ac:dyDescent="0.3">
      <c r="A565">
        <v>129</v>
      </c>
      <c r="B565" t="s">
        <v>2917</v>
      </c>
      <c r="C565">
        <v>776</v>
      </c>
      <c r="E565" t="s">
        <v>2914</v>
      </c>
      <c r="F565" t="s">
        <v>2917</v>
      </c>
      <c r="G565" t="s">
        <v>2918</v>
      </c>
      <c r="H565" t="s">
        <v>2919</v>
      </c>
      <c r="J565" t="s">
        <v>333</v>
      </c>
      <c r="K565" t="s">
        <v>2868</v>
      </c>
      <c r="L565">
        <v>1243</v>
      </c>
      <c r="M565" t="str">
        <f t="shared" si="8"/>
        <v>1243</v>
      </c>
      <c r="N565" t="s">
        <v>33</v>
      </c>
      <c r="O565" t="s">
        <v>2920</v>
      </c>
      <c r="P565" t="s">
        <v>2917</v>
      </c>
      <c r="Q565">
        <v>776</v>
      </c>
    </row>
    <row r="566" spans="1:17" x14ac:dyDescent="0.3">
      <c r="A566">
        <v>130</v>
      </c>
      <c r="B566" t="s">
        <v>2921</v>
      </c>
      <c r="C566">
        <v>777</v>
      </c>
      <c r="E566" t="s">
        <v>2914</v>
      </c>
      <c r="F566" t="s">
        <v>2921</v>
      </c>
      <c r="G566" t="s">
        <v>2910</v>
      </c>
      <c r="H566" t="s">
        <v>2922</v>
      </c>
      <c r="J566" t="s">
        <v>333</v>
      </c>
      <c r="K566" t="s">
        <v>2868</v>
      </c>
      <c r="L566">
        <v>1243</v>
      </c>
      <c r="M566" t="str">
        <f t="shared" si="8"/>
        <v>1243</v>
      </c>
      <c r="N566" t="s">
        <v>33</v>
      </c>
      <c r="O566">
        <v>777</v>
      </c>
      <c r="P566" t="s">
        <v>2921</v>
      </c>
      <c r="Q566">
        <v>777</v>
      </c>
    </row>
    <row r="567" spans="1:17" x14ac:dyDescent="0.3">
      <c r="A567">
        <v>131</v>
      </c>
      <c r="B567" t="s">
        <v>2923</v>
      </c>
      <c r="C567">
        <v>778</v>
      </c>
      <c r="E567" t="s">
        <v>2914</v>
      </c>
      <c r="F567" t="s">
        <v>2923</v>
      </c>
      <c r="G567" t="s">
        <v>2910</v>
      </c>
      <c r="H567" t="s">
        <v>2924</v>
      </c>
      <c r="J567" t="s">
        <v>333</v>
      </c>
      <c r="K567" t="s">
        <v>2925</v>
      </c>
      <c r="L567">
        <v>1243</v>
      </c>
      <c r="M567" t="str">
        <f t="shared" si="8"/>
        <v>1243</v>
      </c>
      <c r="N567" t="s">
        <v>33</v>
      </c>
      <c r="O567">
        <v>778</v>
      </c>
      <c r="P567" t="s">
        <v>2923</v>
      </c>
      <c r="Q567">
        <v>778</v>
      </c>
    </row>
    <row r="568" spans="1:17" x14ac:dyDescent="0.3">
      <c r="A568">
        <v>137</v>
      </c>
      <c r="B568" t="s">
        <v>2945</v>
      </c>
      <c r="C568">
        <v>784</v>
      </c>
      <c r="E568" t="s">
        <v>2914</v>
      </c>
      <c r="F568" t="s">
        <v>2945</v>
      </c>
      <c r="G568" t="s">
        <v>2910</v>
      </c>
      <c r="H568" t="s">
        <v>2946</v>
      </c>
      <c r="J568" t="s">
        <v>333</v>
      </c>
      <c r="K568" t="s">
        <v>2947</v>
      </c>
      <c r="L568">
        <v>1260</v>
      </c>
      <c r="M568" t="str">
        <f t="shared" si="8"/>
        <v>1260</v>
      </c>
      <c r="N568" t="s">
        <v>67</v>
      </c>
      <c r="O568">
        <v>784</v>
      </c>
      <c r="P568" t="s">
        <v>2945</v>
      </c>
      <c r="Q568">
        <v>784</v>
      </c>
    </row>
    <row r="569" spans="1:17" x14ac:dyDescent="0.3">
      <c r="A569">
        <v>141</v>
      </c>
      <c r="B569" t="s">
        <v>2960</v>
      </c>
      <c r="C569">
        <v>800</v>
      </c>
      <c r="E569" t="s">
        <v>2914</v>
      </c>
      <c r="F569" t="s">
        <v>2960</v>
      </c>
      <c r="G569" t="s">
        <v>2961</v>
      </c>
      <c r="H569" t="s">
        <v>2962</v>
      </c>
      <c r="J569" t="s">
        <v>333</v>
      </c>
      <c r="K569" t="s">
        <v>2963</v>
      </c>
      <c r="L569">
        <v>1267</v>
      </c>
      <c r="M569" t="str">
        <f t="shared" si="8"/>
        <v>1267</v>
      </c>
      <c r="N569" t="s">
        <v>33</v>
      </c>
      <c r="O569">
        <v>800</v>
      </c>
      <c r="P569" t="s">
        <v>2960</v>
      </c>
      <c r="Q569">
        <v>800</v>
      </c>
    </row>
    <row r="570" spans="1:17" x14ac:dyDescent="0.3">
      <c r="A570">
        <v>143</v>
      </c>
      <c r="B570" t="s">
        <v>2968</v>
      </c>
      <c r="C570">
        <v>802</v>
      </c>
      <c r="E570" t="s">
        <v>2914</v>
      </c>
      <c r="F570" t="s">
        <v>2968</v>
      </c>
      <c r="G570" t="s">
        <v>2910</v>
      </c>
      <c r="H570" t="s">
        <v>2969</v>
      </c>
      <c r="J570" t="s">
        <v>333</v>
      </c>
      <c r="K570" t="s">
        <v>2967</v>
      </c>
      <c r="L570">
        <v>1267</v>
      </c>
      <c r="M570" t="str">
        <f t="shared" si="8"/>
        <v>1267</v>
      </c>
      <c r="N570" t="s">
        <v>22</v>
      </c>
      <c r="O570">
        <v>802</v>
      </c>
      <c r="P570" t="s">
        <v>2968</v>
      </c>
      <c r="Q570">
        <v>802</v>
      </c>
    </row>
    <row r="571" spans="1:17" x14ac:dyDescent="0.3">
      <c r="A571">
        <v>144</v>
      </c>
      <c r="B571" t="s">
        <v>2970</v>
      </c>
      <c r="C571">
        <v>803</v>
      </c>
      <c r="E571" t="s">
        <v>2914</v>
      </c>
      <c r="F571" t="s">
        <v>2970</v>
      </c>
      <c r="G571" t="s">
        <v>2910</v>
      </c>
      <c r="H571" t="s">
        <v>2971</v>
      </c>
      <c r="J571" t="s">
        <v>333</v>
      </c>
      <c r="K571" t="s">
        <v>2972</v>
      </c>
      <c r="L571">
        <v>1268</v>
      </c>
      <c r="M571" t="str">
        <f t="shared" si="8"/>
        <v>1268</v>
      </c>
      <c r="N571" t="s">
        <v>33</v>
      </c>
      <c r="O571">
        <v>803</v>
      </c>
      <c r="P571" t="s">
        <v>2970</v>
      </c>
      <c r="Q571">
        <v>803</v>
      </c>
    </row>
    <row r="572" spans="1:17" x14ac:dyDescent="0.3">
      <c r="A572">
        <v>145</v>
      </c>
      <c r="B572" t="s">
        <v>2973</v>
      </c>
      <c r="C572">
        <v>804</v>
      </c>
      <c r="E572" t="s">
        <v>2914</v>
      </c>
      <c r="F572" t="s">
        <v>2973</v>
      </c>
      <c r="G572" t="s">
        <v>2910</v>
      </c>
      <c r="H572" t="s">
        <v>2971</v>
      </c>
      <c r="J572" t="s">
        <v>333</v>
      </c>
      <c r="K572" t="s">
        <v>2972</v>
      </c>
      <c r="L572">
        <v>1268</v>
      </c>
      <c r="M572" t="str">
        <f t="shared" si="8"/>
        <v>1268</v>
      </c>
      <c r="N572" t="s">
        <v>33</v>
      </c>
      <c r="O572">
        <v>804</v>
      </c>
      <c r="P572" t="s">
        <v>2973</v>
      </c>
      <c r="Q572">
        <v>804</v>
      </c>
    </row>
    <row r="573" spans="1:17" x14ac:dyDescent="0.3">
      <c r="A573">
        <v>851</v>
      </c>
      <c r="B573" t="s">
        <v>35581</v>
      </c>
      <c r="C573">
        <v>4263</v>
      </c>
      <c r="E573" t="s">
        <v>35582</v>
      </c>
      <c r="F573" t="s">
        <v>35581</v>
      </c>
      <c r="G573" t="s">
        <v>813</v>
      </c>
      <c r="H573" t="s">
        <v>35583</v>
      </c>
      <c r="J573" t="s">
        <v>75</v>
      </c>
      <c r="K573" t="s">
        <v>2450</v>
      </c>
      <c r="L573">
        <v>1167</v>
      </c>
      <c r="M573" t="str">
        <f t="shared" si="8"/>
        <v>1167</v>
      </c>
      <c r="N573" t="s">
        <v>33</v>
      </c>
      <c r="O573">
        <v>4263</v>
      </c>
      <c r="P573" t="s">
        <v>35581</v>
      </c>
      <c r="Q573">
        <v>4263</v>
      </c>
    </row>
    <row r="574" spans="1:17" x14ac:dyDescent="0.3">
      <c r="A574">
        <v>3848</v>
      </c>
      <c r="B574" t="s">
        <v>25648</v>
      </c>
      <c r="C574">
        <v>9766</v>
      </c>
      <c r="E574" t="s">
        <v>25649</v>
      </c>
      <c r="F574" t="s">
        <v>25648</v>
      </c>
      <c r="G574" t="s">
        <v>1237</v>
      </c>
      <c r="H574" t="s">
        <v>23865</v>
      </c>
      <c r="J574" t="s">
        <v>20</v>
      </c>
      <c r="K574" t="s">
        <v>451</v>
      </c>
      <c r="L574">
        <v>1178</v>
      </c>
      <c r="M574" t="str">
        <f t="shared" si="8"/>
        <v>1178</v>
      </c>
      <c r="N574" t="s">
        <v>33</v>
      </c>
      <c r="O574">
        <v>9766</v>
      </c>
      <c r="P574" t="s">
        <v>25648</v>
      </c>
      <c r="Q574">
        <v>9766</v>
      </c>
    </row>
    <row r="575" spans="1:17" x14ac:dyDescent="0.3">
      <c r="A575">
        <v>6317</v>
      </c>
      <c r="B575" t="s">
        <v>19260</v>
      </c>
      <c r="C575">
        <v>12968</v>
      </c>
      <c r="E575" t="s">
        <v>19261</v>
      </c>
      <c r="F575" t="s">
        <v>19260</v>
      </c>
      <c r="G575" t="s">
        <v>16373</v>
      </c>
      <c r="H575" t="s">
        <v>184</v>
      </c>
      <c r="J575" t="s">
        <v>5280</v>
      </c>
      <c r="K575" t="s">
        <v>7075</v>
      </c>
      <c r="L575">
        <v>1249</v>
      </c>
      <c r="M575" t="str">
        <f t="shared" si="8"/>
        <v>1249</v>
      </c>
      <c r="N575" t="s">
        <v>33</v>
      </c>
      <c r="O575">
        <v>12968</v>
      </c>
      <c r="P575" t="s">
        <v>19260</v>
      </c>
      <c r="Q575">
        <v>12968</v>
      </c>
    </row>
    <row r="576" spans="1:17" x14ac:dyDescent="0.3">
      <c r="A576">
        <v>6368</v>
      </c>
      <c r="B576" t="s">
        <v>18887</v>
      </c>
      <c r="C576">
        <v>13024</v>
      </c>
      <c r="E576" t="s">
        <v>18888</v>
      </c>
      <c r="F576" t="s">
        <v>18887</v>
      </c>
      <c r="G576" t="s">
        <v>16373</v>
      </c>
      <c r="H576" t="s">
        <v>18889</v>
      </c>
      <c r="J576" t="s">
        <v>5280</v>
      </c>
      <c r="K576" t="s">
        <v>14147</v>
      </c>
      <c r="L576">
        <v>1245</v>
      </c>
      <c r="M576" t="str">
        <f t="shared" si="8"/>
        <v>1245</v>
      </c>
      <c r="N576" t="s">
        <v>33</v>
      </c>
      <c r="O576" t="s">
        <v>18890</v>
      </c>
      <c r="P576" t="s">
        <v>18887</v>
      </c>
      <c r="Q576">
        <v>13024</v>
      </c>
    </row>
    <row r="577" spans="1:17" x14ac:dyDescent="0.3">
      <c r="A577">
        <v>8270</v>
      </c>
      <c r="B577" t="s">
        <v>10013</v>
      </c>
      <c r="C577">
        <v>15223</v>
      </c>
      <c r="E577" t="s">
        <v>10014</v>
      </c>
      <c r="F577" t="s">
        <v>10013</v>
      </c>
      <c r="G577" t="s">
        <v>10015</v>
      </c>
      <c r="H577" t="s">
        <v>10016</v>
      </c>
      <c r="J577" t="s">
        <v>9558</v>
      </c>
      <c r="K577" t="s">
        <v>10017</v>
      </c>
      <c r="L577">
        <v>1243</v>
      </c>
      <c r="M577" t="str">
        <f t="shared" si="8"/>
        <v>1243</v>
      </c>
      <c r="N577" t="s">
        <v>55</v>
      </c>
      <c r="O577" t="s">
        <v>10018</v>
      </c>
      <c r="P577" t="s">
        <v>10013</v>
      </c>
      <c r="Q577">
        <v>15223</v>
      </c>
    </row>
    <row r="578" spans="1:17" x14ac:dyDescent="0.3">
      <c r="A578">
        <v>8079</v>
      </c>
      <c r="B578" t="s">
        <v>11024</v>
      </c>
      <c r="C578">
        <v>15010</v>
      </c>
      <c r="E578" t="s">
        <v>11025</v>
      </c>
      <c r="F578" t="s">
        <v>11024</v>
      </c>
      <c r="G578" t="s">
        <v>10936</v>
      </c>
      <c r="H578" t="s">
        <v>11026</v>
      </c>
      <c r="J578" t="s">
        <v>10650</v>
      </c>
      <c r="K578" t="s">
        <v>11027</v>
      </c>
      <c r="L578">
        <v>1244</v>
      </c>
      <c r="M578" t="str">
        <f t="shared" si="8"/>
        <v>1244</v>
      </c>
      <c r="N578" t="s">
        <v>22</v>
      </c>
      <c r="O578" t="s">
        <v>11028</v>
      </c>
      <c r="P578" t="s">
        <v>11024</v>
      </c>
      <c r="Q578">
        <v>15010</v>
      </c>
    </row>
    <row r="579" spans="1:17" x14ac:dyDescent="0.3">
      <c r="A579">
        <v>8167</v>
      </c>
      <c r="B579" t="s">
        <v>10295</v>
      </c>
      <c r="C579">
        <v>15109</v>
      </c>
      <c r="E579" t="s">
        <v>10296</v>
      </c>
      <c r="F579" t="s">
        <v>10295</v>
      </c>
      <c r="G579" t="s">
        <v>10297</v>
      </c>
      <c r="H579" t="s">
        <v>70</v>
      </c>
      <c r="J579" t="s">
        <v>10292</v>
      </c>
      <c r="K579" t="s">
        <v>10298</v>
      </c>
      <c r="L579">
        <v>12321246</v>
      </c>
      <c r="M579" t="str">
        <f t="shared" ref="M579:M642" si="9">RIGHT(L579,4)</f>
        <v>1246</v>
      </c>
      <c r="N579" t="s">
        <v>33</v>
      </c>
      <c r="O579" t="s">
        <v>10299</v>
      </c>
      <c r="P579" t="s">
        <v>10295</v>
      </c>
      <c r="Q579">
        <v>15109</v>
      </c>
    </row>
    <row r="580" spans="1:17" x14ac:dyDescent="0.3">
      <c r="A580">
        <v>8078</v>
      </c>
      <c r="B580" t="s">
        <v>11019</v>
      </c>
      <c r="C580">
        <v>15009</v>
      </c>
      <c r="E580" t="s">
        <v>11020</v>
      </c>
      <c r="F580" t="s">
        <v>11019</v>
      </c>
      <c r="G580" t="s">
        <v>10998</v>
      </c>
      <c r="H580" t="s">
        <v>11021</v>
      </c>
      <c r="J580" t="s">
        <v>10650</v>
      </c>
      <c r="K580" t="s">
        <v>11022</v>
      </c>
      <c r="L580">
        <v>1242</v>
      </c>
      <c r="M580" t="str">
        <f t="shared" si="9"/>
        <v>1242</v>
      </c>
      <c r="N580" t="s">
        <v>107</v>
      </c>
      <c r="O580" t="s">
        <v>11023</v>
      </c>
      <c r="P580" t="s">
        <v>11019</v>
      </c>
      <c r="Q580">
        <v>15009</v>
      </c>
    </row>
    <row r="581" spans="1:17" x14ac:dyDescent="0.3">
      <c r="A581">
        <v>9514</v>
      </c>
      <c r="B581" t="s">
        <v>3886</v>
      </c>
      <c r="C581">
        <v>90409</v>
      </c>
      <c r="E581" t="s">
        <v>3887</v>
      </c>
      <c r="F581" t="s">
        <v>3886</v>
      </c>
      <c r="G581" t="s">
        <v>3888</v>
      </c>
      <c r="H581" t="s">
        <v>2777</v>
      </c>
      <c r="J581" t="s">
        <v>333</v>
      </c>
      <c r="K581" t="s">
        <v>3889</v>
      </c>
      <c r="L581">
        <v>1289</v>
      </c>
      <c r="M581" t="str">
        <f t="shared" si="9"/>
        <v>1289</v>
      </c>
      <c r="N581" t="s">
        <v>49</v>
      </c>
      <c r="O581">
        <v>90409</v>
      </c>
      <c r="P581" t="s">
        <v>3886</v>
      </c>
      <c r="Q581">
        <v>90409</v>
      </c>
    </row>
    <row r="582" spans="1:17" x14ac:dyDescent="0.3">
      <c r="A582">
        <v>7914</v>
      </c>
      <c r="B582" t="s">
        <v>11893</v>
      </c>
      <c r="C582">
        <v>14753</v>
      </c>
      <c r="E582" t="s">
        <v>11894</v>
      </c>
      <c r="F582" t="s">
        <v>11893</v>
      </c>
      <c r="G582" t="s">
        <v>11885</v>
      </c>
      <c r="H582" t="s">
        <v>11895</v>
      </c>
      <c r="J582" t="s">
        <v>11551</v>
      </c>
      <c r="K582" t="s">
        <v>11896</v>
      </c>
      <c r="L582">
        <v>1239</v>
      </c>
      <c r="M582" t="str">
        <f t="shared" si="9"/>
        <v>1239</v>
      </c>
      <c r="N582" t="s">
        <v>220</v>
      </c>
      <c r="O582" t="s">
        <v>11897</v>
      </c>
      <c r="P582" t="s">
        <v>11893</v>
      </c>
      <c r="Q582">
        <v>14753</v>
      </c>
    </row>
    <row r="583" spans="1:17" x14ac:dyDescent="0.3">
      <c r="A583">
        <v>3116</v>
      </c>
      <c r="B583" t="s">
        <v>28222</v>
      </c>
      <c r="C583">
        <v>8448</v>
      </c>
      <c r="E583" t="s">
        <v>28223</v>
      </c>
      <c r="F583" t="s">
        <v>28222</v>
      </c>
      <c r="G583" t="s">
        <v>28220</v>
      </c>
      <c r="H583" t="s">
        <v>184</v>
      </c>
      <c r="J583" t="s">
        <v>20</v>
      </c>
      <c r="K583" t="s">
        <v>28224</v>
      </c>
      <c r="L583">
        <v>1180</v>
      </c>
      <c r="M583" t="str">
        <f t="shared" si="9"/>
        <v>1180</v>
      </c>
      <c r="N583" t="s">
        <v>107</v>
      </c>
      <c r="O583">
        <v>8448</v>
      </c>
      <c r="P583" t="s">
        <v>28222</v>
      </c>
      <c r="Q583">
        <v>8448</v>
      </c>
    </row>
    <row r="584" spans="1:17" x14ac:dyDescent="0.3">
      <c r="A584">
        <v>2002</v>
      </c>
      <c r="B584" t="s">
        <v>31664</v>
      </c>
      <c r="C584">
        <v>6711</v>
      </c>
      <c r="E584" t="s">
        <v>28223</v>
      </c>
      <c r="F584" t="s">
        <v>31664</v>
      </c>
      <c r="G584" t="s">
        <v>31665</v>
      </c>
      <c r="H584" t="s">
        <v>31666</v>
      </c>
      <c r="J584" t="s">
        <v>20</v>
      </c>
      <c r="K584" t="s">
        <v>859</v>
      </c>
      <c r="L584">
        <v>1183</v>
      </c>
      <c r="M584" t="str">
        <f t="shared" si="9"/>
        <v>1183</v>
      </c>
      <c r="N584" t="s">
        <v>33</v>
      </c>
      <c r="O584">
        <v>6711</v>
      </c>
      <c r="P584" t="s">
        <v>31664</v>
      </c>
      <c r="Q584">
        <v>6711</v>
      </c>
    </row>
    <row r="585" spans="1:17" x14ac:dyDescent="0.3">
      <c r="A585">
        <v>3123</v>
      </c>
      <c r="B585" t="s">
        <v>28018</v>
      </c>
      <c r="C585">
        <v>8455</v>
      </c>
      <c r="E585" t="s">
        <v>28019</v>
      </c>
      <c r="F585" t="s">
        <v>28018</v>
      </c>
      <c r="G585" t="s">
        <v>28020</v>
      </c>
      <c r="H585" t="s">
        <v>22118</v>
      </c>
      <c r="J585" t="s">
        <v>20</v>
      </c>
      <c r="K585" t="s">
        <v>23660</v>
      </c>
      <c r="L585">
        <v>1203</v>
      </c>
      <c r="M585" t="str">
        <f t="shared" si="9"/>
        <v>1203</v>
      </c>
      <c r="N585" t="s">
        <v>33</v>
      </c>
      <c r="O585">
        <v>8455</v>
      </c>
      <c r="P585" t="s">
        <v>28018</v>
      </c>
      <c r="Q585">
        <v>8455</v>
      </c>
    </row>
    <row r="586" spans="1:17" x14ac:dyDescent="0.3">
      <c r="A586">
        <v>3655</v>
      </c>
      <c r="B586" t="s">
        <v>26210</v>
      </c>
      <c r="C586">
        <v>9414</v>
      </c>
      <c r="E586" t="s">
        <v>26211</v>
      </c>
      <c r="F586" t="s">
        <v>26210</v>
      </c>
      <c r="G586" t="s">
        <v>1710</v>
      </c>
      <c r="H586" t="s">
        <v>26212</v>
      </c>
      <c r="J586" t="s">
        <v>20</v>
      </c>
      <c r="K586" t="s">
        <v>26213</v>
      </c>
      <c r="L586">
        <v>1129</v>
      </c>
      <c r="M586" t="str">
        <f t="shared" si="9"/>
        <v>1129</v>
      </c>
      <c r="N586" t="s">
        <v>22</v>
      </c>
      <c r="O586">
        <v>9414</v>
      </c>
      <c r="P586" t="s">
        <v>26210</v>
      </c>
      <c r="Q586">
        <v>9414</v>
      </c>
    </row>
    <row r="587" spans="1:17" x14ac:dyDescent="0.3">
      <c r="A587">
        <v>3665</v>
      </c>
      <c r="B587" t="s">
        <v>26244</v>
      </c>
      <c r="C587">
        <v>9425</v>
      </c>
      <c r="E587" t="s">
        <v>26211</v>
      </c>
      <c r="F587" t="s">
        <v>26244</v>
      </c>
      <c r="G587" t="s">
        <v>26245</v>
      </c>
      <c r="H587" t="s">
        <v>26246</v>
      </c>
      <c r="J587" t="s">
        <v>20</v>
      </c>
      <c r="K587" t="s">
        <v>26247</v>
      </c>
      <c r="L587">
        <v>1130</v>
      </c>
      <c r="M587" t="str">
        <f t="shared" si="9"/>
        <v>1130</v>
      </c>
      <c r="N587" t="s">
        <v>49</v>
      </c>
      <c r="O587">
        <v>9425</v>
      </c>
      <c r="P587" t="s">
        <v>26244</v>
      </c>
      <c r="Q587">
        <v>9425</v>
      </c>
    </row>
    <row r="588" spans="1:17" x14ac:dyDescent="0.3">
      <c r="A588">
        <v>3476</v>
      </c>
      <c r="B588" t="s">
        <v>27035</v>
      </c>
      <c r="C588">
        <v>9073</v>
      </c>
      <c r="E588" t="s">
        <v>26211</v>
      </c>
      <c r="F588" t="s">
        <v>27035</v>
      </c>
      <c r="G588" t="s">
        <v>27036</v>
      </c>
      <c r="H588" t="s">
        <v>27037</v>
      </c>
      <c r="J588" t="s">
        <v>20</v>
      </c>
      <c r="K588" t="s">
        <v>27038</v>
      </c>
      <c r="L588">
        <v>1127</v>
      </c>
      <c r="M588" t="str">
        <f t="shared" si="9"/>
        <v>1127</v>
      </c>
      <c r="N588" t="s">
        <v>49</v>
      </c>
      <c r="O588">
        <v>9073</v>
      </c>
      <c r="P588" t="s">
        <v>27035</v>
      </c>
      <c r="Q588">
        <v>9073</v>
      </c>
    </row>
    <row r="589" spans="1:17" x14ac:dyDescent="0.3">
      <c r="A589">
        <v>1923</v>
      </c>
      <c r="B589" t="s">
        <v>31902</v>
      </c>
      <c r="C589">
        <v>6534</v>
      </c>
      <c r="E589" t="s">
        <v>26211</v>
      </c>
      <c r="F589" t="s">
        <v>31902</v>
      </c>
      <c r="G589" t="s">
        <v>31903</v>
      </c>
      <c r="H589" t="s">
        <v>31904</v>
      </c>
      <c r="J589" t="s">
        <v>20</v>
      </c>
      <c r="K589" t="s">
        <v>31905</v>
      </c>
      <c r="L589">
        <v>1128</v>
      </c>
      <c r="M589" t="str">
        <f t="shared" si="9"/>
        <v>1128</v>
      </c>
      <c r="N589" t="s">
        <v>55</v>
      </c>
      <c r="O589">
        <v>6534</v>
      </c>
      <c r="P589" t="s">
        <v>31902</v>
      </c>
      <c r="Q589">
        <v>6534</v>
      </c>
    </row>
    <row r="590" spans="1:17" x14ac:dyDescent="0.3">
      <c r="A590">
        <v>3941</v>
      </c>
      <c r="B590" t="s">
        <v>22168</v>
      </c>
      <c r="C590">
        <v>9925</v>
      </c>
      <c r="E590" t="s">
        <v>16860</v>
      </c>
      <c r="F590" t="s">
        <v>22168</v>
      </c>
      <c r="G590" t="s">
        <v>22169</v>
      </c>
      <c r="H590" t="s">
        <v>22170</v>
      </c>
      <c r="J590" t="s">
        <v>20</v>
      </c>
      <c r="K590" t="s">
        <v>22171</v>
      </c>
      <c r="L590">
        <v>1153</v>
      </c>
      <c r="M590" t="str">
        <f t="shared" si="9"/>
        <v>1153</v>
      </c>
      <c r="N590" t="s">
        <v>67</v>
      </c>
      <c r="O590">
        <v>9925</v>
      </c>
      <c r="P590" t="s">
        <v>22168</v>
      </c>
      <c r="Q590">
        <v>9925</v>
      </c>
    </row>
    <row r="591" spans="1:17" x14ac:dyDescent="0.3">
      <c r="A591">
        <v>3399</v>
      </c>
      <c r="B591" t="s">
        <v>27281</v>
      </c>
      <c r="C591">
        <v>8943</v>
      </c>
      <c r="E591" t="s">
        <v>16860</v>
      </c>
      <c r="F591" t="s">
        <v>27281</v>
      </c>
      <c r="G591" t="s">
        <v>4395</v>
      </c>
      <c r="H591" t="s">
        <v>184</v>
      </c>
      <c r="J591" t="s">
        <v>20</v>
      </c>
      <c r="K591" t="s">
        <v>2262</v>
      </c>
      <c r="L591">
        <v>1156</v>
      </c>
      <c r="M591" t="str">
        <f t="shared" si="9"/>
        <v>1156</v>
      </c>
      <c r="N591" t="s">
        <v>33</v>
      </c>
      <c r="O591">
        <v>8943</v>
      </c>
      <c r="P591" t="s">
        <v>27281</v>
      </c>
      <c r="Q591">
        <v>8943</v>
      </c>
    </row>
    <row r="592" spans="1:17" x14ac:dyDescent="0.3">
      <c r="A592">
        <v>3115</v>
      </c>
      <c r="B592" t="s">
        <v>28219</v>
      </c>
      <c r="C592">
        <v>8447</v>
      </c>
      <c r="E592" t="s">
        <v>16860</v>
      </c>
      <c r="F592" t="s">
        <v>28219</v>
      </c>
      <c r="G592" t="s">
        <v>28220</v>
      </c>
      <c r="H592" t="s">
        <v>184</v>
      </c>
      <c r="J592" t="s">
        <v>20</v>
      </c>
      <c r="K592" t="s">
        <v>28221</v>
      </c>
      <c r="L592">
        <v>11501152</v>
      </c>
      <c r="M592" t="str">
        <f t="shared" si="9"/>
        <v>1152</v>
      </c>
      <c r="N592" t="s">
        <v>33</v>
      </c>
      <c r="O592">
        <v>8447</v>
      </c>
      <c r="P592" t="s">
        <v>28219</v>
      </c>
      <c r="Q592">
        <v>8447</v>
      </c>
    </row>
    <row r="593" spans="1:17" x14ac:dyDescent="0.3">
      <c r="A593">
        <v>1992</v>
      </c>
      <c r="B593" t="s">
        <v>31868</v>
      </c>
      <c r="C593">
        <v>6701</v>
      </c>
      <c r="E593" t="s">
        <v>16860</v>
      </c>
      <c r="F593" t="s">
        <v>31868</v>
      </c>
      <c r="G593" t="s">
        <v>31869</v>
      </c>
      <c r="H593" t="s">
        <v>31870</v>
      </c>
      <c r="J593" t="s">
        <v>20</v>
      </c>
      <c r="K593" t="s">
        <v>31871</v>
      </c>
      <c r="L593">
        <v>1154</v>
      </c>
      <c r="M593" t="str">
        <f t="shared" si="9"/>
        <v>1154</v>
      </c>
      <c r="N593" t="s">
        <v>92</v>
      </c>
      <c r="O593">
        <v>6701</v>
      </c>
      <c r="P593" t="s">
        <v>31868</v>
      </c>
      <c r="Q593">
        <v>6701</v>
      </c>
    </row>
    <row r="594" spans="1:17" x14ac:dyDescent="0.3">
      <c r="A594">
        <v>1993</v>
      </c>
      <c r="B594" t="s">
        <v>31872</v>
      </c>
      <c r="C594">
        <v>6702</v>
      </c>
      <c r="E594" t="s">
        <v>16860</v>
      </c>
      <c r="F594" t="s">
        <v>31872</v>
      </c>
      <c r="G594" t="s">
        <v>31869</v>
      </c>
      <c r="H594" t="s">
        <v>31873</v>
      </c>
      <c r="J594" t="s">
        <v>20</v>
      </c>
      <c r="K594" t="s">
        <v>31874</v>
      </c>
      <c r="L594">
        <v>1154</v>
      </c>
      <c r="M594" t="str">
        <f t="shared" si="9"/>
        <v>1154</v>
      </c>
      <c r="N594" t="s">
        <v>92</v>
      </c>
      <c r="O594">
        <v>6702</v>
      </c>
      <c r="P594" t="s">
        <v>31872</v>
      </c>
      <c r="Q594">
        <v>6702</v>
      </c>
    </row>
    <row r="595" spans="1:17" x14ac:dyDescent="0.3">
      <c r="A595">
        <v>1862</v>
      </c>
      <c r="B595" t="s">
        <v>32212</v>
      </c>
      <c r="C595">
        <v>6448</v>
      </c>
      <c r="E595" t="s">
        <v>32213</v>
      </c>
      <c r="F595" t="s">
        <v>32212</v>
      </c>
      <c r="G595" t="s">
        <v>1699</v>
      </c>
      <c r="H595" t="s">
        <v>32214</v>
      </c>
      <c r="J595" t="s">
        <v>20</v>
      </c>
      <c r="K595" t="s">
        <v>32215</v>
      </c>
      <c r="L595">
        <v>1223</v>
      </c>
      <c r="M595" t="str">
        <f t="shared" si="9"/>
        <v>1223</v>
      </c>
      <c r="N595" t="s">
        <v>22</v>
      </c>
      <c r="O595">
        <v>6448</v>
      </c>
      <c r="P595" t="s">
        <v>32212</v>
      </c>
      <c r="Q595">
        <v>6448</v>
      </c>
    </row>
    <row r="596" spans="1:17" x14ac:dyDescent="0.3">
      <c r="A596">
        <v>579</v>
      </c>
      <c r="B596" t="s">
        <v>1208</v>
      </c>
      <c r="C596">
        <v>2225</v>
      </c>
      <c r="E596" t="s">
        <v>1209</v>
      </c>
      <c r="F596" t="s">
        <v>1208</v>
      </c>
      <c r="G596" t="s">
        <v>1210</v>
      </c>
      <c r="H596" t="s">
        <v>1211</v>
      </c>
      <c r="J596" t="s">
        <v>909</v>
      </c>
      <c r="K596" t="s">
        <v>1212</v>
      </c>
      <c r="L596">
        <v>1196</v>
      </c>
      <c r="M596" t="str">
        <f t="shared" si="9"/>
        <v>1196</v>
      </c>
      <c r="N596" t="s">
        <v>67</v>
      </c>
      <c r="O596">
        <v>2225</v>
      </c>
      <c r="P596" t="s">
        <v>1208</v>
      </c>
      <c r="Q596">
        <v>2225</v>
      </c>
    </row>
    <row r="597" spans="1:17" x14ac:dyDescent="0.3">
      <c r="A597">
        <v>3659</v>
      </c>
      <c r="B597" t="s">
        <v>26224</v>
      </c>
      <c r="C597">
        <v>9418</v>
      </c>
      <c r="E597" t="s">
        <v>1209</v>
      </c>
      <c r="F597" t="s">
        <v>26224</v>
      </c>
      <c r="G597" t="s">
        <v>1710</v>
      </c>
      <c r="H597" t="s">
        <v>26225</v>
      </c>
      <c r="J597" t="s">
        <v>20</v>
      </c>
      <c r="K597" t="s">
        <v>2225</v>
      </c>
      <c r="L597">
        <v>1195</v>
      </c>
      <c r="M597" t="str">
        <f t="shared" si="9"/>
        <v>1195</v>
      </c>
      <c r="N597" t="s">
        <v>33</v>
      </c>
      <c r="O597">
        <v>9418</v>
      </c>
      <c r="P597" t="s">
        <v>26224</v>
      </c>
      <c r="Q597">
        <v>9418</v>
      </c>
    </row>
    <row r="598" spans="1:17" x14ac:dyDescent="0.3">
      <c r="A598">
        <v>3475</v>
      </c>
      <c r="B598" t="s">
        <v>27033</v>
      </c>
      <c r="C598">
        <v>9072</v>
      </c>
      <c r="E598" t="s">
        <v>1209</v>
      </c>
      <c r="F598" t="s">
        <v>27033</v>
      </c>
      <c r="G598" t="s">
        <v>27020</v>
      </c>
      <c r="H598" t="s">
        <v>26999</v>
      </c>
      <c r="J598" t="s">
        <v>20</v>
      </c>
      <c r="K598" t="s">
        <v>27034</v>
      </c>
      <c r="L598">
        <v>11841202</v>
      </c>
      <c r="M598" t="str">
        <f t="shared" si="9"/>
        <v>1202</v>
      </c>
      <c r="N598" t="s">
        <v>33</v>
      </c>
      <c r="O598">
        <v>9072</v>
      </c>
      <c r="P598" t="s">
        <v>27033</v>
      </c>
      <c r="Q598">
        <v>9072</v>
      </c>
    </row>
    <row r="599" spans="1:17" x14ac:dyDescent="0.3">
      <c r="A599">
        <v>3119</v>
      </c>
      <c r="B599" t="s">
        <v>28229</v>
      </c>
      <c r="C599">
        <v>8451</v>
      </c>
      <c r="E599" t="s">
        <v>1209</v>
      </c>
      <c r="F599" t="s">
        <v>28229</v>
      </c>
      <c r="G599" t="s">
        <v>3395</v>
      </c>
      <c r="H599" t="s">
        <v>28230</v>
      </c>
      <c r="J599" t="s">
        <v>20</v>
      </c>
      <c r="K599" t="s">
        <v>593</v>
      </c>
      <c r="L599">
        <v>1194</v>
      </c>
      <c r="M599" t="str">
        <f t="shared" si="9"/>
        <v>1194</v>
      </c>
      <c r="N599" t="s">
        <v>33</v>
      </c>
      <c r="O599">
        <v>8451</v>
      </c>
      <c r="P599" t="s">
        <v>28229</v>
      </c>
      <c r="Q599">
        <v>8451</v>
      </c>
    </row>
    <row r="600" spans="1:17" x14ac:dyDescent="0.3">
      <c r="A600">
        <v>412</v>
      </c>
      <c r="B600" t="s">
        <v>1911</v>
      </c>
      <c r="C600">
        <v>1867</v>
      </c>
      <c r="E600" t="s">
        <v>1912</v>
      </c>
      <c r="F600" t="s">
        <v>1911</v>
      </c>
      <c r="G600" t="s">
        <v>1903</v>
      </c>
      <c r="H600" t="s">
        <v>1913</v>
      </c>
      <c r="J600" t="s">
        <v>909</v>
      </c>
      <c r="K600" t="s">
        <v>1914</v>
      </c>
      <c r="L600">
        <v>1143</v>
      </c>
      <c r="M600" t="str">
        <f t="shared" si="9"/>
        <v>1143</v>
      </c>
      <c r="N600" t="s">
        <v>33</v>
      </c>
      <c r="O600">
        <v>1867</v>
      </c>
      <c r="P600" t="s">
        <v>1911</v>
      </c>
      <c r="Q600">
        <v>1867</v>
      </c>
    </row>
    <row r="601" spans="1:17" x14ac:dyDescent="0.3">
      <c r="A601">
        <v>3937</v>
      </c>
      <c r="B601" t="s">
        <v>22152</v>
      </c>
      <c r="C601">
        <v>9921</v>
      </c>
      <c r="E601" t="s">
        <v>1912</v>
      </c>
      <c r="F601" t="s">
        <v>22152</v>
      </c>
      <c r="G601" t="s">
        <v>58</v>
      </c>
      <c r="H601" t="s">
        <v>22153</v>
      </c>
      <c r="J601" t="s">
        <v>20</v>
      </c>
      <c r="K601" t="s">
        <v>22154</v>
      </c>
      <c r="L601">
        <v>1145</v>
      </c>
      <c r="M601" t="str">
        <f t="shared" si="9"/>
        <v>1145</v>
      </c>
      <c r="N601" t="s">
        <v>22</v>
      </c>
      <c r="O601">
        <v>9921</v>
      </c>
      <c r="P601" t="s">
        <v>22152</v>
      </c>
      <c r="Q601">
        <v>9921</v>
      </c>
    </row>
    <row r="602" spans="1:17" x14ac:dyDescent="0.3">
      <c r="A602">
        <v>3938</v>
      </c>
      <c r="B602" t="s">
        <v>22155</v>
      </c>
      <c r="C602">
        <v>9922</v>
      </c>
      <c r="E602" t="s">
        <v>1912</v>
      </c>
      <c r="F602" t="s">
        <v>22155</v>
      </c>
      <c r="G602" t="s">
        <v>22156</v>
      </c>
      <c r="H602" t="s">
        <v>22157</v>
      </c>
      <c r="J602" t="s">
        <v>20</v>
      </c>
      <c r="K602" t="s">
        <v>22158</v>
      </c>
      <c r="L602">
        <v>1147</v>
      </c>
      <c r="M602" t="str">
        <f t="shared" si="9"/>
        <v>1147</v>
      </c>
      <c r="N602" t="s">
        <v>33</v>
      </c>
      <c r="O602">
        <v>9922</v>
      </c>
      <c r="P602" t="s">
        <v>22155</v>
      </c>
      <c r="Q602">
        <v>9922</v>
      </c>
    </row>
    <row r="603" spans="1:17" x14ac:dyDescent="0.3">
      <c r="A603">
        <v>3114</v>
      </c>
      <c r="B603" t="s">
        <v>28216</v>
      </c>
      <c r="C603">
        <v>8446</v>
      </c>
      <c r="E603" t="s">
        <v>1912</v>
      </c>
      <c r="F603" t="s">
        <v>28216</v>
      </c>
      <c r="G603" t="s">
        <v>28217</v>
      </c>
      <c r="H603" t="s">
        <v>184</v>
      </c>
      <c r="J603" t="s">
        <v>20</v>
      </c>
      <c r="K603" t="s">
        <v>28218</v>
      </c>
      <c r="L603">
        <v>1135</v>
      </c>
      <c r="M603" t="str">
        <f t="shared" si="9"/>
        <v>1135</v>
      </c>
      <c r="N603" t="s">
        <v>55</v>
      </c>
      <c r="O603">
        <v>8446</v>
      </c>
      <c r="P603" t="s">
        <v>28216</v>
      </c>
      <c r="Q603">
        <v>8446</v>
      </c>
    </row>
    <row r="604" spans="1:17" x14ac:dyDescent="0.3">
      <c r="A604">
        <v>3118</v>
      </c>
      <c r="B604" t="s">
        <v>28226</v>
      </c>
      <c r="C604">
        <v>8450</v>
      </c>
      <c r="E604" t="s">
        <v>1912</v>
      </c>
      <c r="F604" t="s">
        <v>28226</v>
      </c>
      <c r="G604" t="s">
        <v>3395</v>
      </c>
      <c r="H604" t="s">
        <v>28227</v>
      </c>
      <c r="J604" t="s">
        <v>20</v>
      </c>
      <c r="K604" t="s">
        <v>28228</v>
      </c>
      <c r="L604">
        <v>1150</v>
      </c>
      <c r="M604" t="str">
        <f t="shared" si="9"/>
        <v>1150</v>
      </c>
      <c r="N604" t="s">
        <v>107</v>
      </c>
      <c r="O604">
        <v>8450</v>
      </c>
      <c r="P604" t="s">
        <v>28226</v>
      </c>
      <c r="Q604">
        <v>8450</v>
      </c>
    </row>
    <row r="605" spans="1:17" x14ac:dyDescent="0.3">
      <c r="A605">
        <v>2113</v>
      </c>
      <c r="B605" t="s">
        <v>31369</v>
      </c>
      <c r="C605">
        <v>6969</v>
      </c>
      <c r="E605" t="s">
        <v>1912</v>
      </c>
      <c r="F605" t="s">
        <v>31369</v>
      </c>
      <c r="G605" t="s">
        <v>31370</v>
      </c>
      <c r="H605" t="s">
        <v>31371</v>
      </c>
      <c r="J605" t="s">
        <v>20</v>
      </c>
      <c r="K605" t="s">
        <v>31372</v>
      </c>
      <c r="L605">
        <v>1135</v>
      </c>
      <c r="M605" t="str">
        <f t="shared" si="9"/>
        <v>1135</v>
      </c>
      <c r="N605" t="s">
        <v>220</v>
      </c>
      <c r="O605">
        <v>6969</v>
      </c>
      <c r="P605" t="s">
        <v>31369</v>
      </c>
      <c r="Q605">
        <v>6969</v>
      </c>
    </row>
    <row r="606" spans="1:17" x14ac:dyDescent="0.3">
      <c r="A606">
        <v>3970</v>
      </c>
      <c r="B606" t="s">
        <v>20306</v>
      </c>
      <c r="C606">
        <v>10015</v>
      </c>
      <c r="E606" t="s">
        <v>58</v>
      </c>
      <c r="F606" t="s">
        <v>20306</v>
      </c>
      <c r="G606" t="s">
        <v>58</v>
      </c>
      <c r="H606" t="s">
        <v>20307</v>
      </c>
      <c r="J606" t="s">
        <v>20</v>
      </c>
      <c r="K606" t="s">
        <v>20308</v>
      </c>
      <c r="L606">
        <v>1162</v>
      </c>
      <c r="M606" t="str">
        <f t="shared" si="9"/>
        <v>1162</v>
      </c>
      <c r="N606" t="s">
        <v>22</v>
      </c>
      <c r="O606">
        <v>10015</v>
      </c>
      <c r="P606" t="s">
        <v>20306</v>
      </c>
      <c r="Q606">
        <v>10015</v>
      </c>
    </row>
    <row r="607" spans="1:17" x14ac:dyDescent="0.3">
      <c r="A607">
        <v>3973</v>
      </c>
      <c r="B607" t="s">
        <v>20317</v>
      </c>
      <c r="C607">
        <v>10018</v>
      </c>
      <c r="E607" t="s">
        <v>58</v>
      </c>
      <c r="F607" t="s">
        <v>20317</v>
      </c>
      <c r="G607" t="s">
        <v>58</v>
      </c>
      <c r="H607" t="s">
        <v>20318</v>
      </c>
      <c r="J607" t="s">
        <v>20</v>
      </c>
      <c r="K607" t="s">
        <v>851</v>
      </c>
      <c r="L607">
        <v>1175</v>
      </c>
      <c r="M607" t="str">
        <f t="shared" si="9"/>
        <v>1175</v>
      </c>
      <c r="N607" t="s">
        <v>33</v>
      </c>
      <c r="O607">
        <v>10018</v>
      </c>
      <c r="P607" t="s">
        <v>20317</v>
      </c>
      <c r="Q607">
        <v>10018</v>
      </c>
    </row>
    <row r="608" spans="1:17" x14ac:dyDescent="0.3">
      <c r="A608">
        <v>3936</v>
      </c>
      <c r="B608" t="s">
        <v>22150</v>
      </c>
      <c r="C608">
        <v>9920</v>
      </c>
      <c r="E608" t="s">
        <v>58</v>
      </c>
      <c r="F608" t="s">
        <v>22150</v>
      </c>
      <c r="G608" t="s">
        <v>58</v>
      </c>
      <c r="H608" t="s">
        <v>22151</v>
      </c>
      <c r="J608" t="s">
        <v>20</v>
      </c>
      <c r="K608" t="s">
        <v>1397</v>
      </c>
      <c r="L608">
        <v>1121</v>
      </c>
      <c r="M608" t="str">
        <f t="shared" si="9"/>
        <v>1121</v>
      </c>
      <c r="N608" t="s">
        <v>33</v>
      </c>
      <c r="O608">
        <v>9920</v>
      </c>
      <c r="P608" t="s">
        <v>22150</v>
      </c>
      <c r="Q608">
        <v>9920</v>
      </c>
    </row>
    <row r="609" spans="1:17" x14ac:dyDescent="0.3">
      <c r="A609">
        <v>3940</v>
      </c>
      <c r="B609" t="s">
        <v>22163</v>
      </c>
      <c r="C609">
        <v>9924</v>
      </c>
      <c r="E609" t="s">
        <v>22164</v>
      </c>
      <c r="F609" t="s">
        <v>22163</v>
      </c>
      <c r="G609" t="s">
        <v>22165</v>
      </c>
      <c r="H609" t="s">
        <v>22166</v>
      </c>
      <c r="J609" t="s">
        <v>20</v>
      </c>
      <c r="K609" t="s">
        <v>22167</v>
      </c>
      <c r="L609">
        <v>1153</v>
      </c>
      <c r="M609" t="str">
        <f t="shared" si="9"/>
        <v>1153</v>
      </c>
      <c r="N609" t="s">
        <v>33</v>
      </c>
      <c r="O609">
        <v>9924</v>
      </c>
      <c r="P609" t="s">
        <v>22163</v>
      </c>
      <c r="Q609">
        <v>9924</v>
      </c>
    </row>
    <row r="610" spans="1:17" x14ac:dyDescent="0.3">
      <c r="A610">
        <v>3942</v>
      </c>
      <c r="B610" t="s">
        <v>22172</v>
      </c>
      <c r="C610">
        <v>9926</v>
      </c>
      <c r="E610" t="s">
        <v>22173</v>
      </c>
      <c r="F610" t="s">
        <v>22172</v>
      </c>
      <c r="G610" t="s">
        <v>58</v>
      </c>
      <c r="H610" t="s">
        <v>22174</v>
      </c>
      <c r="J610" t="s">
        <v>20</v>
      </c>
      <c r="K610" t="s">
        <v>2262</v>
      </c>
      <c r="L610">
        <v>1156</v>
      </c>
      <c r="M610" t="str">
        <f t="shared" si="9"/>
        <v>1156</v>
      </c>
      <c r="N610" t="s">
        <v>33</v>
      </c>
      <c r="O610">
        <v>9926</v>
      </c>
      <c r="P610" t="s">
        <v>22172</v>
      </c>
      <c r="Q610">
        <v>9926</v>
      </c>
    </row>
    <row r="611" spans="1:17" x14ac:dyDescent="0.3">
      <c r="A611">
        <v>1863</v>
      </c>
      <c r="B611" t="s">
        <v>32216</v>
      </c>
      <c r="C611">
        <v>6449</v>
      </c>
      <c r="E611" t="s">
        <v>32217</v>
      </c>
      <c r="F611" t="s">
        <v>32216</v>
      </c>
      <c r="G611" t="s">
        <v>1699</v>
      </c>
      <c r="H611" t="s">
        <v>184</v>
      </c>
      <c r="J611" t="s">
        <v>20</v>
      </c>
      <c r="K611" t="s">
        <v>32215</v>
      </c>
      <c r="L611">
        <v>1223</v>
      </c>
      <c r="M611" t="str">
        <f t="shared" si="9"/>
        <v>1223</v>
      </c>
      <c r="N611" t="s">
        <v>22</v>
      </c>
      <c r="O611">
        <v>6449</v>
      </c>
      <c r="P611" t="s">
        <v>32216</v>
      </c>
      <c r="Q611">
        <v>6449</v>
      </c>
    </row>
    <row r="612" spans="1:17" x14ac:dyDescent="0.3">
      <c r="A612">
        <v>1864</v>
      </c>
      <c r="B612" t="s">
        <v>32218</v>
      </c>
      <c r="C612">
        <v>6450</v>
      </c>
      <c r="E612" t="s">
        <v>32217</v>
      </c>
      <c r="F612" t="s">
        <v>32218</v>
      </c>
      <c r="G612" t="s">
        <v>1699</v>
      </c>
      <c r="H612" t="s">
        <v>184</v>
      </c>
      <c r="J612" t="s">
        <v>20</v>
      </c>
      <c r="K612" t="s">
        <v>32215</v>
      </c>
      <c r="L612">
        <v>1223</v>
      </c>
      <c r="M612" t="str">
        <f t="shared" si="9"/>
        <v>1223</v>
      </c>
      <c r="N612" t="s">
        <v>22</v>
      </c>
      <c r="O612">
        <v>6450</v>
      </c>
      <c r="P612" t="s">
        <v>32218</v>
      </c>
      <c r="Q612">
        <v>6450</v>
      </c>
    </row>
    <row r="613" spans="1:17" x14ac:dyDescent="0.3">
      <c r="A613">
        <v>3972</v>
      </c>
      <c r="B613" t="s">
        <v>20313</v>
      </c>
      <c r="C613">
        <v>10017</v>
      </c>
      <c r="E613" t="s">
        <v>20314</v>
      </c>
      <c r="F613" t="s">
        <v>20313</v>
      </c>
      <c r="G613" t="s">
        <v>20315</v>
      </c>
      <c r="H613" t="s">
        <v>20316</v>
      </c>
      <c r="J613" t="s">
        <v>20</v>
      </c>
      <c r="K613" t="s">
        <v>666</v>
      </c>
      <c r="L613">
        <v>1173</v>
      </c>
      <c r="M613" t="str">
        <f t="shared" si="9"/>
        <v>1173</v>
      </c>
      <c r="N613" t="s">
        <v>33</v>
      </c>
      <c r="O613">
        <v>10017</v>
      </c>
      <c r="P613" t="s">
        <v>20313</v>
      </c>
      <c r="Q613">
        <v>10017</v>
      </c>
    </row>
    <row r="614" spans="1:17" x14ac:dyDescent="0.3">
      <c r="A614">
        <v>3801</v>
      </c>
      <c r="B614" t="s">
        <v>25729</v>
      </c>
      <c r="C614">
        <v>9700</v>
      </c>
      <c r="E614" t="s">
        <v>16816</v>
      </c>
      <c r="F614" t="s">
        <v>25729</v>
      </c>
      <c r="G614" t="s">
        <v>1237</v>
      </c>
      <c r="H614" t="s">
        <v>25730</v>
      </c>
      <c r="J614" t="s">
        <v>20</v>
      </c>
      <c r="K614" t="s">
        <v>25731</v>
      </c>
      <c r="L614">
        <v>1163</v>
      </c>
      <c r="M614" t="str">
        <f t="shared" si="9"/>
        <v>1163</v>
      </c>
      <c r="N614" t="s">
        <v>22</v>
      </c>
      <c r="O614">
        <v>9700</v>
      </c>
      <c r="P614" t="s">
        <v>25729</v>
      </c>
      <c r="Q614">
        <v>9700</v>
      </c>
    </row>
    <row r="615" spans="1:17" x14ac:dyDescent="0.3">
      <c r="A615">
        <v>3803</v>
      </c>
      <c r="B615" t="s">
        <v>25735</v>
      </c>
      <c r="C615">
        <v>9702</v>
      </c>
      <c r="E615" t="s">
        <v>16816</v>
      </c>
      <c r="F615" t="s">
        <v>25735</v>
      </c>
      <c r="G615" t="s">
        <v>25736</v>
      </c>
      <c r="H615" t="s">
        <v>184</v>
      </c>
      <c r="J615" t="s">
        <v>20</v>
      </c>
      <c r="K615" t="s">
        <v>25737</v>
      </c>
      <c r="L615">
        <v>11461172</v>
      </c>
      <c r="M615" t="str">
        <f t="shared" si="9"/>
        <v>1172</v>
      </c>
      <c r="N615" t="s">
        <v>33</v>
      </c>
      <c r="O615">
        <v>9702</v>
      </c>
      <c r="P615" t="s">
        <v>25735</v>
      </c>
      <c r="Q615">
        <v>9702</v>
      </c>
    </row>
    <row r="616" spans="1:17" x14ac:dyDescent="0.3">
      <c r="A616">
        <v>3804</v>
      </c>
      <c r="B616" t="s">
        <v>25738</v>
      </c>
      <c r="C616">
        <v>9703</v>
      </c>
      <c r="E616" t="s">
        <v>16816</v>
      </c>
      <c r="F616" t="s">
        <v>25738</v>
      </c>
      <c r="G616" t="s">
        <v>1237</v>
      </c>
      <c r="H616" t="s">
        <v>25739</v>
      </c>
      <c r="J616" t="s">
        <v>20</v>
      </c>
      <c r="K616" t="s">
        <v>2445</v>
      </c>
      <c r="L616">
        <v>1165</v>
      </c>
      <c r="M616" t="str">
        <f t="shared" si="9"/>
        <v>1165</v>
      </c>
      <c r="N616" t="s">
        <v>33</v>
      </c>
      <c r="O616">
        <v>9703</v>
      </c>
      <c r="P616" t="s">
        <v>25738</v>
      </c>
      <c r="Q616">
        <v>9703</v>
      </c>
    </row>
    <row r="617" spans="1:17" x14ac:dyDescent="0.3">
      <c r="A617">
        <v>3809</v>
      </c>
      <c r="B617" t="s">
        <v>25751</v>
      </c>
      <c r="C617">
        <v>9708</v>
      </c>
      <c r="E617" t="s">
        <v>16816</v>
      </c>
      <c r="F617" t="s">
        <v>25751</v>
      </c>
      <c r="G617" t="s">
        <v>25752</v>
      </c>
      <c r="H617" t="s">
        <v>25753</v>
      </c>
      <c r="J617" t="s">
        <v>20</v>
      </c>
      <c r="K617" t="s">
        <v>2025</v>
      </c>
      <c r="L617">
        <v>1168</v>
      </c>
      <c r="M617" t="str">
        <f t="shared" si="9"/>
        <v>1168</v>
      </c>
      <c r="N617" t="s">
        <v>33</v>
      </c>
      <c r="O617">
        <v>9708</v>
      </c>
      <c r="P617" t="s">
        <v>25751</v>
      </c>
      <c r="Q617">
        <v>9708</v>
      </c>
    </row>
    <row r="618" spans="1:17" x14ac:dyDescent="0.3">
      <c r="A618">
        <v>3811</v>
      </c>
      <c r="B618" t="s">
        <v>25757</v>
      </c>
      <c r="C618">
        <v>9710</v>
      </c>
      <c r="E618" t="s">
        <v>16816</v>
      </c>
      <c r="F618" t="s">
        <v>25757</v>
      </c>
      <c r="G618" t="s">
        <v>23914</v>
      </c>
      <c r="H618" t="s">
        <v>25758</v>
      </c>
      <c r="J618" t="s">
        <v>20</v>
      </c>
      <c r="K618" t="s">
        <v>1291</v>
      </c>
      <c r="L618">
        <v>1169</v>
      </c>
      <c r="M618" t="str">
        <f t="shared" si="9"/>
        <v>1169</v>
      </c>
      <c r="N618" t="s">
        <v>33</v>
      </c>
      <c r="O618">
        <v>9710</v>
      </c>
      <c r="P618" t="s">
        <v>25757</v>
      </c>
      <c r="Q618">
        <v>9710</v>
      </c>
    </row>
    <row r="619" spans="1:17" x14ac:dyDescent="0.3">
      <c r="A619">
        <v>3837</v>
      </c>
      <c r="B619" t="s">
        <v>25826</v>
      </c>
      <c r="C619">
        <v>9755</v>
      </c>
      <c r="E619" t="s">
        <v>16816</v>
      </c>
      <c r="F619" t="s">
        <v>25826</v>
      </c>
      <c r="G619" t="s">
        <v>22122</v>
      </c>
      <c r="H619" t="s">
        <v>25827</v>
      </c>
      <c r="J619" t="s">
        <v>20</v>
      </c>
      <c r="K619" t="s">
        <v>25828</v>
      </c>
      <c r="L619">
        <v>1154</v>
      </c>
      <c r="M619" t="str">
        <f t="shared" si="9"/>
        <v>1154</v>
      </c>
      <c r="N619" t="s">
        <v>33</v>
      </c>
      <c r="O619">
        <v>9755</v>
      </c>
      <c r="P619" t="s">
        <v>25826</v>
      </c>
      <c r="Q619">
        <v>9755</v>
      </c>
    </row>
    <row r="620" spans="1:17" x14ac:dyDescent="0.3">
      <c r="A620">
        <v>3763</v>
      </c>
      <c r="B620" t="s">
        <v>25840</v>
      </c>
      <c r="C620">
        <v>9609</v>
      </c>
      <c r="E620" t="s">
        <v>16816</v>
      </c>
      <c r="F620" t="s">
        <v>25840</v>
      </c>
      <c r="G620" t="s">
        <v>1237</v>
      </c>
      <c r="H620" t="s">
        <v>25841</v>
      </c>
      <c r="J620" t="s">
        <v>20</v>
      </c>
      <c r="K620" t="s">
        <v>5313</v>
      </c>
      <c r="L620">
        <v>1146</v>
      </c>
      <c r="M620" t="str">
        <f t="shared" si="9"/>
        <v>1146</v>
      </c>
      <c r="N620" t="s">
        <v>33</v>
      </c>
      <c r="O620">
        <v>9609</v>
      </c>
      <c r="P620" t="s">
        <v>25840</v>
      </c>
      <c r="Q620">
        <v>9609</v>
      </c>
    </row>
    <row r="621" spans="1:17" x14ac:dyDescent="0.3">
      <c r="A621">
        <v>3786</v>
      </c>
      <c r="B621" t="s">
        <v>25905</v>
      </c>
      <c r="C621">
        <v>9673</v>
      </c>
      <c r="E621" t="s">
        <v>16816</v>
      </c>
      <c r="F621" t="s">
        <v>25905</v>
      </c>
      <c r="G621" t="s">
        <v>22122</v>
      </c>
      <c r="H621" t="s">
        <v>25838</v>
      </c>
      <c r="J621" t="s">
        <v>20</v>
      </c>
      <c r="K621" t="s">
        <v>1974</v>
      </c>
      <c r="L621">
        <v>1153</v>
      </c>
      <c r="M621" t="str">
        <f t="shared" si="9"/>
        <v>1153</v>
      </c>
      <c r="N621" t="s">
        <v>33</v>
      </c>
      <c r="O621">
        <v>9673</v>
      </c>
      <c r="P621" t="s">
        <v>25905</v>
      </c>
      <c r="Q621">
        <v>9673</v>
      </c>
    </row>
    <row r="622" spans="1:17" x14ac:dyDescent="0.3">
      <c r="A622">
        <v>3787</v>
      </c>
      <c r="B622" t="s">
        <v>25906</v>
      </c>
      <c r="C622">
        <v>9674</v>
      </c>
      <c r="E622" t="s">
        <v>16816</v>
      </c>
      <c r="F622" t="s">
        <v>25906</v>
      </c>
      <c r="G622" t="s">
        <v>22122</v>
      </c>
      <c r="H622" t="s">
        <v>25907</v>
      </c>
      <c r="J622" t="s">
        <v>20</v>
      </c>
      <c r="K622" t="s">
        <v>25737</v>
      </c>
      <c r="L622">
        <v>11461172</v>
      </c>
      <c r="M622" t="str">
        <f t="shared" si="9"/>
        <v>1172</v>
      </c>
      <c r="N622" t="s">
        <v>33</v>
      </c>
      <c r="O622">
        <v>9674</v>
      </c>
      <c r="P622" t="s">
        <v>25906</v>
      </c>
      <c r="Q622">
        <v>9674</v>
      </c>
    </row>
    <row r="623" spans="1:17" x14ac:dyDescent="0.3">
      <c r="A623">
        <v>3788</v>
      </c>
      <c r="B623" t="s">
        <v>25908</v>
      </c>
      <c r="C623">
        <v>9675</v>
      </c>
      <c r="E623" t="s">
        <v>16816</v>
      </c>
      <c r="F623" t="s">
        <v>25908</v>
      </c>
      <c r="G623" t="s">
        <v>22122</v>
      </c>
      <c r="H623" t="s">
        <v>25827</v>
      </c>
      <c r="J623" t="s">
        <v>20</v>
      </c>
      <c r="K623" t="s">
        <v>25909</v>
      </c>
      <c r="L623">
        <v>11541154</v>
      </c>
      <c r="M623" t="str">
        <f t="shared" si="9"/>
        <v>1154</v>
      </c>
      <c r="N623" t="s">
        <v>33</v>
      </c>
      <c r="O623">
        <v>9675</v>
      </c>
      <c r="P623" t="s">
        <v>25908</v>
      </c>
      <c r="Q623">
        <v>9675</v>
      </c>
    </row>
    <row r="624" spans="1:17" x14ac:dyDescent="0.3">
      <c r="A624">
        <v>3789</v>
      </c>
      <c r="B624" t="s">
        <v>25910</v>
      </c>
      <c r="C624">
        <v>9676</v>
      </c>
      <c r="E624" t="s">
        <v>16816</v>
      </c>
      <c r="F624" t="s">
        <v>25910</v>
      </c>
      <c r="G624" t="s">
        <v>25911</v>
      </c>
      <c r="H624" t="s">
        <v>25912</v>
      </c>
      <c r="J624" t="s">
        <v>20</v>
      </c>
      <c r="K624" t="s">
        <v>25909</v>
      </c>
      <c r="L624">
        <v>11541154</v>
      </c>
      <c r="M624" t="str">
        <f t="shared" si="9"/>
        <v>1154</v>
      </c>
      <c r="N624" t="s">
        <v>33</v>
      </c>
      <c r="O624">
        <v>9676</v>
      </c>
      <c r="P624" t="s">
        <v>25910</v>
      </c>
      <c r="Q624">
        <v>9676</v>
      </c>
    </row>
    <row r="625" spans="1:17" x14ac:dyDescent="0.3">
      <c r="A625">
        <v>3790</v>
      </c>
      <c r="B625" t="s">
        <v>25913</v>
      </c>
      <c r="C625">
        <v>9677</v>
      </c>
      <c r="E625" t="s">
        <v>16816</v>
      </c>
      <c r="F625" t="s">
        <v>25913</v>
      </c>
      <c r="G625" t="s">
        <v>25914</v>
      </c>
      <c r="H625" t="s">
        <v>25915</v>
      </c>
      <c r="J625" t="s">
        <v>20</v>
      </c>
      <c r="K625" t="s">
        <v>25916</v>
      </c>
      <c r="L625">
        <v>1154</v>
      </c>
      <c r="M625" t="str">
        <f t="shared" si="9"/>
        <v>1154</v>
      </c>
      <c r="N625" t="s">
        <v>33</v>
      </c>
      <c r="O625">
        <v>9677</v>
      </c>
      <c r="P625" t="s">
        <v>25913</v>
      </c>
      <c r="Q625">
        <v>9677</v>
      </c>
    </row>
    <row r="626" spans="1:17" x14ac:dyDescent="0.3">
      <c r="A626">
        <v>3793</v>
      </c>
      <c r="B626" t="s">
        <v>25923</v>
      </c>
      <c r="C626">
        <v>9680</v>
      </c>
      <c r="E626" t="s">
        <v>16816</v>
      </c>
      <c r="F626" t="s">
        <v>25923</v>
      </c>
      <c r="G626" t="s">
        <v>22122</v>
      </c>
      <c r="H626" t="s">
        <v>25924</v>
      </c>
      <c r="J626" t="s">
        <v>20</v>
      </c>
      <c r="K626" t="s">
        <v>4931</v>
      </c>
      <c r="L626">
        <v>1155</v>
      </c>
      <c r="M626" t="str">
        <f t="shared" si="9"/>
        <v>1155</v>
      </c>
      <c r="N626" t="s">
        <v>33</v>
      </c>
      <c r="O626">
        <v>9680</v>
      </c>
      <c r="P626" t="s">
        <v>25923</v>
      </c>
      <c r="Q626">
        <v>9680</v>
      </c>
    </row>
    <row r="627" spans="1:17" x14ac:dyDescent="0.3">
      <c r="A627">
        <v>3796</v>
      </c>
      <c r="B627" t="s">
        <v>25932</v>
      </c>
      <c r="C627">
        <v>9683</v>
      </c>
      <c r="E627" t="s">
        <v>16816</v>
      </c>
      <c r="F627" t="s">
        <v>25932</v>
      </c>
      <c r="G627" t="s">
        <v>25699</v>
      </c>
      <c r="H627" t="s">
        <v>25933</v>
      </c>
      <c r="J627" t="s">
        <v>20</v>
      </c>
      <c r="K627" t="s">
        <v>940</v>
      </c>
      <c r="L627">
        <v>1157</v>
      </c>
      <c r="M627" t="str">
        <f t="shared" si="9"/>
        <v>1157</v>
      </c>
      <c r="N627" t="s">
        <v>33</v>
      </c>
      <c r="O627">
        <v>9683</v>
      </c>
      <c r="P627" t="s">
        <v>25932</v>
      </c>
      <c r="Q627">
        <v>9683</v>
      </c>
    </row>
    <row r="628" spans="1:17" x14ac:dyDescent="0.3">
      <c r="A628">
        <v>3746</v>
      </c>
      <c r="B628" t="s">
        <v>26012</v>
      </c>
      <c r="C628">
        <v>9592</v>
      </c>
      <c r="E628" t="s">
        <v>16816</v>
      </c>
      <c r="F628" t="s">
        <v>26012</v>
      </c>
      <c r="G628" t="s">
        <v>1237</v>
      </c>
      <c r="H628" t="s">
        <v>26013</v>
      </c>
      <c r="J628" t="s">
        <v>20</v>
      </c>
      <c r="K628" t="s">
        <v>26014</v>
      </c>
      <c r="L628">
        <v>1147</v>
      </c>
      <c r="M628" t="str">
        <f t="shared" si="9"/>
        <v>1147</v>
      </c>
      <c r="N628" t="s">
        <v>55</v>
      </c>
      <c r="O628">
        <v>9592</v>
      </c>
      <c r="P628" t="s">
        <v>26012</v>
      </c>
      <c r="Q628">
        <v>9592</v>
      </c>
    </row>
    <row r="629" spans="1:17" x14ac:dyDescent="0.3">
      <c r="A629">
        <v>3748</v>
      </c>
      <c r="B629" t="s">
        <v>26018</v>
      </c>
      <c r="C629">
        <v>9594</v>
      </c>
      <c r="E629" t="s">
        <v>16816</v>
      </c>
      <c r="F629" t="s">
        <v>26018</v>
      </c>
      <c r="G629" t="s">
        <v>1237</v>
      </c>
      <c r="H629" t="s">
        <v>26019</v>
      </c>
      <c r="J629" t="s">
        <v>20</v>
      </c>
      <c r="K629" t="s">
        <v>835</v>
      </c>
      <c r="L629">
        <v>1149</v>
      </c>
      <c r="M629" t="str">
        <f t="shared" si="9"/>
        <v>1149</v>
      </c>
      <c r="N629" t="s">
        <v>33</v>
      </c>
      <c r="O629">
        <v>9594</v>
      </c>
      <c r="P629" t="s">
        <v>26018</v>
      </c>
      <c r="Q629">
        <v>9594</v>
      </c>
    </row>
    <row r="630" spans="1:17" x14ac:dyDescent="0.3">
      <c r="A630">
        <v>3749</v>
      </c>
      <c r="B630" t="s">
        <v>26020</v>
      </c>
      <c r="C630">
        <v>9595</v>
      </c>
      <c r="E630" t="s">
        <v>16816</v>
      </c>
      <c r="F630" t="s">
        <v>26020</v>
      </c>
      <c r="G630" t="s">
        <v>22122</v>
      </c>
      <c r="H630" t="s">
        <v>26021</v>
      </c>
      <c r="J630" t="s">
        <v>20</v>
      </c>
      <c r="K630" t="s">
        <v>26022</v>
      </c>
      <c r="L630">
        <v>1150</v>
      </c>
      <c r="M630" t="str">
        <f t="shared" si="9"/>
        <v>1150</v>
      </c>
      <c r="N630" t="s">
        <v>49</v>
      </c>
      <c r="O630">
        <v>9595</v>
      </c>
      <c r="P630" t="s">
        <v>26020</v>
      </c>
      <c r="Q630">
        <v>9595</v>
      </c>
    </row>
    <row r="631" spans="1:17" x14ac:dyDescent="0.3">
      <c r="A631">
        <v>3753</v>
      </c>
      <c r="B631" t="s">
        <v>26029</v>
      </c>
      <c r="C631">
        <v>9599</v>
      </c>
      <c r="E631" t="s">
        <v>16816</v>
      </c>
      <c r="F631" t="s">
        <v>26029</v>
      </c>
      <c r="G631" t="s">
        <v>22115</v>
      </c>
      <c r="H631" t="s">
        <v>26030</v>
      </c>
      <c r="J631" t="s">
        <v>20</v>
      </c>
      <c r="K631" t="s">
        <v>26031</v>
      </c>
      <c r="L631">
        <v>1151</v>
      </c>
      <c r="M631" t="str">
        <f t="shared" si="9"/>
        <v>1151</v>
      </c>
      <c r="N631" t="s">
        <v>22</v>
      </c>
      <c r="O631">
        <v>9599</v>
      </c>
      <c r="P631" t="s">
        <v>26029</v>
      </c>
      <c r="Q631">
        <v>9599</v>
      </c>
    </row>
    <row r="632" spans="1:17" x14ac:dyDescent="0.3">
      <c r="A632">
        <v>3754</v>
      </c>
      <c r="B632" t="s">
        <v>26032</v>
      </c>
      <c r="C632">
        <v>9600</v>
      </c>
      <c r="E632" t="s">
        <v>16816</v>
      </c>
      <c r="F632" t="s">
        <v>26032</v>
      </c>
      <c r="G632" t="s">
        <v>1237</v>
      </c>
      <c r="H632" t="s">
        <v>26033</v>
      </c>
      <c r="J632" t="s">
        <v>20</v>
      </c>
      <c r="K632" t="s">
        <v>26034</v>
      </c>
      <c r="L632">
        <v>1151</v>
      </c>
      <c r="M632" t="str">
        <f t="shared" si="9"/>
        <v>1151</v>
      </c>
      <c r="N632" t="s">
        <v>49</v>
      </c>
      <c r="O632">
        <v>9600</v>
      </c>
      <c r="P632" t="s">
        <v>26032</v>
      </c>
      <c r="Q632">
        <v>9600</v>
      </c>
    </row>
    <row r="633" spans="1:17" x14ac:dyDescent="0.3">
      <c r="A633">
        <v>3755</v>
      </c>
      <c r="B633" t="s">
        <v>26035</v>
      </c>
      <c r="C633">
        <v>9601</v>
      </c>
      <c r="E633" t="s">
        <v>16816</v>
      </c>
      <c r="F633" t="s">
        <v>26035</v>
      </c>
      <c r="G633" t="s">
        <v>22122</v>
      </c>
      <c r="H633" t="s">
        <v>26036</v>
      </c>
      <c r="J633" t="s">
        <v>20</v>
      </c>
      <c r="K633" t="s">
        <v>656</v>
      </c>
      <c r="L633">
        <v>1151</v>
      </c>
      <c r="M633" t="str">
        <f t="shared" si="9"/>
        <v>1151</v>
      </c>
      <c r="N633" t="s">
        <v>33</v>
      </c>
      <c r="O633">
        <v>9601</v>
      </c>
      <c r="P633" t="s">
        <v>26035</v>
      </c>
      <c r="Q633">
        <v>9601</v>
      </c>
    </row>
    <row r="634" spans="1:17" x14ac:dyDescent="0.3">
      <c r="A634">
        <v>3756</v>
      </c>
      <c r="B634" t="s">
        <v>26037</v>
      </c>
      <c r="C634">
        <v>9602</v>
      </c>
      <c r="E634" t="s">
        <v>16816</v>
      </c>
      <c r="F634" t="s">
        <v>26037</v>
      </c>
      <c r="G634" t="s">
        <v>22122</v>
      </c>
      <c r="H634" t="s">
        <v>26038</v>
      </c>
      <c r="J634" t="s">
        <v>20</v>
      </c>
      <c r="K634" t="s">
        <v>26039</v>
      </c>
      <c r="L634">
        <v>1152</v>
      </c>
      <c r="M634" t="str">
        <f t="shared" si="9"/>
        <v>1152</v>
      </c>
      <c r="N634" t="s">
        <v>22</v>
      </c>
      <c r="O634">
        <v>9602</v>
      </c>
      <c r="P634" t="s">
        <v>26037</v>
      </c>
      <c r="Q634">
        <v>9602</v>
      </c>
    </row>
    <row r="635" spans="1:17" x14ac:dyDescent="0.3">
      <c r="A635">
        <v>3758</v>
      </c>
      <c r="B635" t="s">
        <v>26043</v>
      </c>
      <c r="C635">
        <v>9604</v>
      </c>
      <c r="E635" t="s">
        <v>16816</v>
      </c>
      <c r="F635" t="s">
        <v>26043</v>
      </c>
      <c r="G635" t="s">
        <v>1237</v>
      </c>
      <c r="H635" t="s">
        <v>26038</v>
      </c>
      <c r="J635" t="s">
        <v>20</v>
      </c>
      <c r="K635" t="s">
        <v>26044</v>
      </c>
      <c r="L635">
        <v>1152</v>
      </c>
      <c r="M635" t="str">
        <f t="shared" si="9"/>
        <v>1152</v>
      </c>
      <c r="N635" t="s">
        <v>67</v>
      </c>
      <c r="O635">
        <v>9604</v>
      </c>
      <c r="P635" t="s">
        <v>26043</v>
      </c>
      <c r="Q635">
        <v>9604</v>
      </c>
    </row>
    <row r="636" spans="1:17" x14ac:dyDescent="0.3">
      <c r="A636">
        <v>3488</v>
      </c>
      <c r="B636" t="s">
        <v>26830</v>
      </c>
      <c r="C636">
        <v>9104</v>
      </c>
      <c r="E636" t="s">
        <v>16816</v>
      </c>
      <c r="F636" t="s">
        <v>26830</v>
      </c>
      <c r="G636" t="s">
        <v>1259</v>
      </c>
      <c r="H636" t="s">
        <v>26831</v>
      </c>
      <c r="J636" t="s">
        <v>20</v>
      </c>
      <c r="K636" t="s">
        <v>26832</v>
      </c>
      <c r="L636">
        <v>1153</v>
      </c>
      <c r="M636" t="str">
        <f t="shared" si="9"/>
        <v>1153</v>
      </c>
      <c r="N636" t="s">
        <v>107</v>
      </c>
      <c r="O636">
        <v>9104</v>
      </c>
      <c r="P636" t="s">
        <v>26830</v>
      </c>
      <c r="Q636">
        <v>9104</v>
      </c>
    </row>
    <row r="637" spans="1:17" x14ac:dyDescent="0.3">
      <c r="A637">
        <v>3462</v>
      </c>
      <c r="B637" t="s">
        <v>26996</v>
      </c>
      <c r="C637">
        <v>9059</v>
      </c>
      <c r="E637" t="s">
        <v>16816</v>
      </c>
      <c r="F637" t="s">
        <v>26996</v>
      </c>
      <c r="G637" t="s">
        <v>26977</v>
      </c>
      <c r="H637" t="s">
        <v>184</v>
      </c>
      <c r="J637" t="s">
        <v>20</v>
      </c>
      <c r="K637" t="s">
        <v>1291</v>
      </c>
      <c r="L637">
        <v>1169</v>
      </c>
      <c r="M637" t="str">
        <f t="shared" si="9"/>
        <v>1169</v>
      </c>
      <c r="N637" t="s">
        <v>33</v>
      </c>
      <c r="O637">
        <v>9059</v>
      </c>
      <c r="P637" t="s">
        <v>26996</v>
      </c>
      <c r="Q637">
        <v>9059</v>
      </c>
    </row>
    <row r="638" spans="1:17" x14ac:dyDescent="0.3">
      <c r="A638">
        <v>3241</v>
      </c>
      <c r="B638" t="s">
        <v>27508</v>
      </c>
      <c r="C638">
        <v>8714</v>
      </c>
      <c r="E638" t="s">
        <v>16816</v>
      </c>
      <c r="F638" t="s">
        <v>27508</v>
      </c>
      <c r="G638" t="s">
        <v>1692</v>
      </c>
      <c r="H638" t="s">
        <v>27509</v>
      </c>
      <c r="J638" t="s">
        <v>20</v>
      </c>
      <c r="K638" t="s">
        <v>2262</v>
      </c>
      <c r="L638">
        <v>1156</v>
      </c>
      <c r="M638" t="str">
        <f t="shared" si="9"/>
        <v>1156</v>
      </c>
      <c r="N638" t="s">
        <v>33</v>
      </c>
      <c r="O638">
        <v>8714</v>
      </c>
      <c r="P638" t="s">
        <v>27508</v>
      </c>
      <c r="Q638">
        <v>8714</v>
      </c>
    </row>
    <row r="639" spans="1:17" x14ac:dyDescent="0.3">
      <c r="A639">
        <v>3244</v>
      </c>
      <c r="B639" t="s">
        <v>27515</v>
      </c>
      <c r="C639">
        <v>8717</v>
      </c>
      <c r="E639" t="s">
        <v>16816</v>
      </c>
      <c r="F639" t="s">
        <v>27515</v>
      </c>
      <c r="G639" t="s">
        <v>1692</v>
      </c>
      <c r="H639" t="s">
        <v>27516</v>
      </c>
      <c r="J639" t="s">
        <v>20</v>
      </c>
      <c r="K639" t="s">
        <v>27517</v>
      </c>
      <c r="L639">
        <v>1168</v>
      </c>
      <c r="M639" t="str">
        <f t="shared" si="9"/>
        <v>1168</v>
      </c>
      <c r="N639" t="s">
        <v>33</v>
      </c>
      <c r="O639">
        <v>8717</v>
      </c>
      <c r="P639" t="s">
        <v>27515</v>
      </c>
      <c r="Q639">
        <v>8717</v>
      </c>
    </row>
    <row r="640" spans="1:17" x14ac:dyDescent="0.3">
      <c r="A640">
        <v>2531</v>
      </c>
      <c r="B640" t="s">
        <v>29896</v>
      </c>
      <c r="C640">
        <v>7618</v>
      </c>
      <c r="E640" t="s">
        <v>16816</v>
      </c>
      <c r="F640" t="s">
        <v>29896</v>
      </c>
      <c r="G640" t="s">
        <v>29897</v>
      </c>
      <c r="H640" t="s">
        <v>184</v>
      </c>
      <c r="J640" t="s">
        <v>20</v>
      </c>
      <c r="K640" t="s">
        <v>2445</v>
      </c>
      <c r="L640">
        <v>1165</v>
      </c>
      <c r="M640" t="str">
        <f t="shared" si="9"/>
        <v>1165</v>
      </c>
      <c r="N640" t="s">
        <v>33</v>
      </c>
      <c r="O640">
        <v>7618</v>
      </c>
      <c r="P640" t="s">
        <v>29896</v>
      </c>
      <c r="Q640">
        <v>7618</v>
      </c>
    </row>
    <row r="641" spans="1:17" x14ac:dyDescent="0.3">
      <c r="A641">
        <v>2534</v>
      </c>
      <c r="B641" t="s">
        <v>25919</v>
      </c>
      <c r="C641">
        <v>7621</v>
      </c>
      <c r="E641" t="s">
        <v>16816</v>
      </c>
      <c r="F641" t="s">
        <v>25919</v>
      </c>
      <c r="G641" t="s">
        <v>25680</v>
      </c>
      <c r="H641" t="s">
        <v>29905</v>
      </c>
      <c r="J641" t="s">
        <v>20</v>
      </c>
      <c r="K641" t="s">
        <v>29906</v>
      </c>
      <c r="L641">
        <v>11481180</v>
      </c>
      <c r="M641" t="str">
        <f t="shared" si="9"/>
        <v>1180</v>
      </c>
      <c r="N641" t="s">
        <v>33</v>
      </c>
      <c r="O641" t="s">
        <v>29907</v>
      </c>
      <c r="P641" t="s">
        <v>25919</v>
      </c>
      <c r="Q641">
        <v>7621</v>
      </c>
    </row>
    <row r="642" spans="1:17" x14ac:dyDescent="0.3">
      <c r="A642">
        <v>2325</v>
      </c>
      <c r="B642" t="s">
        <v>30592</v>
      </c>
      <c r="C642">
        <v>7324</v>
      </c>
      <c r="E642" t="s">
        <v>16816</v>
      </c>
      <c r="F642" t="s">
        <v>30592</v>
      </c>
      <c r="G642" t="s">
        <v>30593</v>
      </c>
      <c r="H642" t="s">
        <v>29558</v>
      </c>
      <c r="J642" t="s">
        <v>20</v>
      </c>
      <c r="K642" t="s">
        <v>1433</v>
      </c>
      <c r="L642">
        <v>1147</v>
      </c>
      <c r="M642" t="str">
        <f t="shared" si="9"/>
        <v>1147</v>
      </c>
      <c r="N642" t="s">
        <v>33</v>
      </c>
      <c r="O642">
        <v>7324</v>
      </c>
      <c r="P642" t="s">
        <v>30592</v>
      </c>
      <c r="Q642">
        <v>7324</v>
      </c>
    </row>
    <row r="643" spans="1:17" x14ac:dyDescent="0.3">
      <c r="A643">
        <v>2191</v>
      </c>
      <c r="B643" t="s">
        <v>31143</v>
      </c>
      <c r="C643">
        <v>7076</v>
      </c>
      <c r="E643" t="s">
        <v>16816</v>
      </c>
      <c r="F643" t="s">
        <v>31143</v>
      </c>
      <c r="G643" t="s">
        <v>25680</v>
      </c>
      <c r="H643" t="s">
        <v>31144</v>
      </c>
      <c r="J643" t="s">
        <v>20</v>
      </c>
      <c r="K643" t="s">
        <v>251</v>
      </c>
      <c r="L643">
        <v>1162</v>
      </c>
      <c r="M643" t="str">
        <f t="shared" ref="M643:M706" si="10">RIGHT(L643,4)</f>
        <v>1162</v>
      </c>
      <c r="N643" t="s">
        <v>33</v>
      </c>
      <c r="O643">
        <v>7076</v>
      </c>
      <c r="P643" t="s">
        <v>31143</v>
      </c>
      <c r="Q643">
        <v>7076</v>
      </c>
    </row>
    <row r="644" spans="1:17" x14ac:dyDescent="0.3">
      <c r="A644">
        <v>2070</v>
      </c>
      <c r="B644" t="s">
        <v>31482</v>
      </c>
      <c r="C644">
        <v>6816</v>
      </c>
      <c r="E644" t="s">
        <v>16816</v>
      </c>
      <c r="F644" t="s">
        <v>31482</v>
      </c>
      <c r="G644" t="s">
        <v>1244</v>
      </c>
      <c r="H644" t="s">
        <v>31483</v>
      </c>
      <c r="J644" t="s">
        <v>20</v>
      </c>
      <c r="K644" t="s">
        <v>31484</v>
      </c>
      <c r="L644">
        <v>11451172</v>
      </c>
      <c r="M644" t="str">
        <f t="shared" si="10"/>
        <v>1172</v>
      </c>
      <c r="N644" t="s">
        <v>33</v>
      </c>
      <c r="O644">
        <v>6816</v>
      </c>
      <c r="P644" t="s">
        <v>31482</v>
      </c>
      <c r="Q644">
        <v>6816</v>
      </c>
    </row>
    <row r="645" spans="1:17" x14ac:dyDescent="0.3">
      <c r="A645">
        <v>2071</v>
      </c>
      <c r="B645" t="s">
        <v>31485</v>
      </c>
      <c r="C645">
        <v>6817</v>
      </c>
      <c r="E645" t="s">
        <v>16816</v>
      </c>
      <c r="F645" t="s">
        <v>31485</v>
      </c>
      <c r="G645" t="s">
        <v>1244</v>
      </c>
      <c r="H645" t="s">
        <v>31486</v>
      </c>
      <c r="J645" t="s">
        <v>20</v>
      </c>
      <c r="K645" t="s">
        <v>31487</v>
      </c>
      <c r="L645">
        <v>1150</v>
      </c>
      <c r="M645" t="str">
        <f t="shared" si="10"/>
        <v>1150</v>
      </c>
      <c r="N645" t="s">
        <v>22</v>
      </c>
      <c r="O645">
        <v>6817</v>
      </c>
      <c r="P645" t="s">
        <v>31485</v>
      </c>
      <c r="Q645">
        <v>6817</v>
      </c>
    </row>
    <row r="646" spans="1:17" x14ac:dyDescent="0.3">
      <c r="A646">
        <v>2072</v>
      </c>
      <c r="B646" t="s">
        <v>31488</v>
      </c>
      <c r="C646">
        <v>6818</v>
      </c>
      <c r="E646" t="s">
        <v>16816</v>
      </c>
      <c r="F646" t="s">
        <v>31488</v>
      </c>
      <c r="G646" t="s">
        <v>1244</v>
      </c>
      <c r="H646" t="s">
        <v>31489</v>
      </c>
      <c r="J646" t="s">
        <v>20</v>
      </c>
      <c r="K646" t="s">
        <v>31490</v>
      </c>
      <c r="L646">
        <v>1152</v>
      </c>
      <c r="M646" t="str">
        <f t="shared" si="10"/>
        <v>1152</v>
      </c>
      <c r="N646" t="s">
        <v>55</v>
      </c>
      <c r="O646">
        <v>6818</v>
      </c>
      <c r="P646" t="s">
        <v>31488</v>
      </c>
      <c r="Q646">
        <v>6818</v>
      </c>
    </row>
    <row r="647" spans="1:17" x14ac:dyDescent="0.3">
      <c r="A647">
        <v>2073</v>
      </c>
      <c r="B647" t="s">
        <v>31491</v>
      </c>
      <c r="C647">
        <v>6820</v>
      </c>
      <c r="E647" t="s">
        <v>16816</v>
      </c>
      <c r="F647" t="s">
        <v>31491</v>
      </c>
      <c r="G647" t="s">
        <v>1244</v>
      </c>
      <c r="H647" t="s">
        <v>31492</v>
      </c>
      <c r="J647" t="s">
        <v>20</v>
      </c>
      <c r="K647" t="s">
        <v>2262</v>
      </c>
      <c r="L647">
        <v>1156</v>
      </c>
      <c r="M647" t="str">
        <f t="shared" si="10"/>
        <v>1156</v>
      </c>
      <c r="N647" t="s">
        <v>33</v>
      </c>
      <c r="O647">
        <v>6820</v>
      </c>
      <c r="P647" t="s">
        <v>31491</v>
      </c>
      <c r="Q647">
        <v>6820</v>
      </c>
    </row>
    <row r="648" spans="1:17" x14ac:dyDescent="0.3">
      <c r="A648">
        <v>2074</v>
      </c>
      <c r="B648" t="s">
        <v>31493</v>
      </c>
      <c r="C648">
        <v>6822</v>
      </c>
      <c r="E648" t="s">
        <v>16816</v>
      </c>
      <c r="F648" t="s">
        <v>31493</v>
      </c>
      <c r="G648" t="s">
        <v>1244</v>
      </c>
      <c r="H648" t="s">
        <v>28211</v>
      </c>
      <c r="J648" t="s">
        <v>20</v>
      </c>
      <c r="K648" t="s">
        <v>2262</v>
      </c>
      <c r="L648">
        <v>1156</v>
      </c>
      <c r="M648" t="str">
        <f t="shared" si="10"/>
        <v>1156</v>
      </c>
      <c r="N648" t="s">
        <v>33</v>
      </c>
      <c r="O648">
        <v>6822</v>
      </c>
      <c r="P648" t="s">
        <v>31493</v>
      </c>
      <c r="Q648">
        <v>6822</v>
      </c>
    </row>
    <row r="649" spans="1:17" x14ac:dyDescent="0.3">
      <c r="A649">
        <v>3797</v>
      </c>
      <c r="B649" t="s">
        <v>25934</v>
      </c>
      <c r="C649">
        <v>9684</v>
      </c>
      <c r="E649" t="s">
        <v>25935</v>
      </c>
      <c r="F649" t="s">
        <v>25934</v>
      </c>
      <c r="G649" t="s">
        <v>70</v>
      </c>
      <c r="H649" t="s">
        <v>70</v>
      </c>
      <c r="J649" t="s">
        <v>20</v>
      </c>
      <c r="K649" t="s">
        <v>25936</v>
      </c>
      <c r="L649">
        <v>11461172</v>
      </c>
      <c r="M649" t="str">
        <f t="shared" si="10"/>
        <v>1172</v>
      </c>
      <c r="N649" t="s">
        <v>33</v>
      </c>
      <c r="O649">
        <v>9684</v>
      </c>
      <c r="P649" t="s">
        <v>25934</v>
      </c>
      <c r="Q649">
        <v>9684</v>
      </c>
    </row>
    <row r="650" spans="1:17" x14ac:dyDescent="0.3">
      <c r="A650">
        <v>2106</v>
      </c>
      <c r="B650" t="s">
        <v>31347</v>
      </c>
      <c r="C650">
        <v>6956</v>
      </c>
      <c r="E650" t="s">
        <v>23110</v>
      </c>
      <c r="F650" t="s">
        <v>31347</v>
      </c>
      <c r="G650" t="s">
        <v>1244</v>
      </c>
      <c r="H650" t="s">
        <v>31348</v>
      </c>
      <c r="J650" t="s">
        <v>20</v>
      </c>
      <c r="K650" t="s">
        <v>5458</v>
      </c>
      <c r="L650">
        <v>1221</v>
      </c>
      <c r="M650" t="str">
        <f t="shared" si="10"/>
        <v>1221</v>
      </c>
      <c r="N650" t="s">
        <v>33</v>
      </c>
      <c r="O650">
        <v>6956</v>
      </c>
      <c r="P650" t="s">
        <v>31347</v>
      </c>
      <c r="Q650">
        <v>6956</v>
      </c>
    </row>
    <row r="651" spans="1:17" x14ac:dyDescent="0.3">
      <c r="A651">
        <v>455</v>
      </c>
      <c r="B651" t="s">
        <v>1629</v>
      </c>
      <c r="C651">
        <v>2010</v>
      </c>
      <c r="E651" t="s">
        <v>1630</v>
      </c>
      <c r="F651" t="s">
        <v>1629</v>
      </c>
      <c r="G651" t="s">
        <v>1348</v>
      </c>
      <c r="H651" t="s">
        <v>184</v>
      </c>
      <c r="J651" t="s">
        <v>1296</v>
      </c>
      <c r="K651" t="s">
        <v>1631</v>
      </c>
      <c r="L651">
        <v>1144</v>
      </c>
      <c r="M651" t="str">
        <f t="shared" si="10"/>
        <v>1144</v>
      </c>
      <c r="N651" t="s">
        <v>22</v>
      </c>
      <c r="O651" t="s">
        <v>1632</v>
      </c>
      <c r="P651" t="s">
        <v>1629</v>
      </c>
      <c r="Q651">
        <v>2010</v>
      </c>
    </row>
    <row r="652" spans="1:17" x14ac:dyDescent="0.3">
      <c r="A652">
        <v>3721</v>
      </c>
      <c r="B652" t="s">
        <v>25946</v>
      </c>
      <c r="C652">
        <v>9553</v>
      </c>
      <c r="E652" t="s">
        <v>1630</v>
      </c>
      <c r="F652" t="s">
        <v>25946</v>
      </c>
      <c r="G652" t="s">
        <v>22122</v>
      </c>
      <c r="H652" t="s">
        <v>25947</v>
      </c>
      <c r="J652" t="s">
        <v>20</v>
      </c>
      <c r="K652" t="s">
        <v>25948</v>
      </c>
      <c r="L652">
        <v>11391146</v>
      </c>
      <c r="M652" t="str">
        <f t="shared" si="10"/>
        <v>1146</v>
      </c>
      <c r="N652" t="s">
        <v>33</v>
      </c>
      <c r="O652">
        <v>9553</v>
      </c>
      <c r="P652" t="s">
        <v>25946</v>
      </c>
      <c r="Q652">
        <v>9553</v>
      </c>
    </row>
    <row r="653" spans="1:17" x14ac:dyDescent="0.3">
      <c r="A653">
        <v>3723</v>
      </c>
      <c r="B653" t="s">
        <v>25951</v>
      </c>
      <c r="C653">
        <v>9556</v>
      </c>
      <c r="E653" t="s">
        <v>1630</v>
      </c>
      <c r="F653" t="s">
        <v>25951</v>
      </c>
      <c r="G653" t="s">
        <v>22122</v>
      </c>
      <c r="H653" t="s">
        <v>25952</v>
      </c>
      <c r="J653" t="s">
        <v>20</v>
      </c>
      <c r="K653" t="s">
        <v>25953</v>
      </c>
      <c r="L653">
        <v>1142</v>
      </c>
      <c r="M653" t="str">
        <f t="shared" si="10"/>
        <v>1142</v>
      </c>
      <c r="N653" t="s">
        <v>92</v>
      </c>
      <c r="O653">
        <v>9556</v>
      </c>
      <c r="P653" t="s">
        <v>25951</v>
      </c>
      <c r="Q653">
        <v>9556</v>
      </c>
    </row>
    <row r="654" spans="1:17" x14ac:dyDescent="0.3">
      <c r="A654">
        <v>3725</v>
      </c>
      <c r="B654" t="s">
        <v>25956</v>
      </c>
      <c r="C654">
        <v>9558</v>
      </c>
      <c r="E654" t="s">
        <v>1630</v>
      </c>
      <c r="F654" t="s">
        <v>25956</v>
      </c>
      <c r="G654" t="s">
        <v>1237</v>
      </c>
      <c r="H654" t="s">
        <v>25952</v>
      </c>
      <c r="J654" t="s">
        <v>20</v>
      </c>
      <c r="K654" t="s">
        <v>1628</v>
      </c>
      <c r="L654">
        <v>1142</v>
      </c>
      <c r="M654" t="str">
        <f t="shared" si="10"/>
        <v>1142</v>
      </c>
      <c r="N654" t="s">
        <v>33</v>
      </c>
      <c r="O654">
        <v>9558</v>
      </c>
      <c r="P654" t="s">
        <v>25956</v>
      </c>
      <c r="Q654">
        <v>9558</v>
      </c>
    </row>
    <row r="655" spans="1:17" x14ac:dyDescent="0.3">
      <c r="A655">
        <v>3726</v>
      </c>
      <c r="B655" t="s">
        <v>25957</v>
      </c>
      <c r="C655">
        <v>9559</v>
      </c>
      <c r="E655" t="s">
        <v>1630</v>
      </c>
      <c r="F655" t="s">
        <v>25957</v>
      </c>
      <c r="G655" t="s">
        <v>25958</v>
      </c>
      <c r="H655" t="s">
        <v>25959</v>
      </c>
      <c r="J655" t="s">
        <v>20</v>
      </c>
      <c r="K655" t="s">
        <v>25960</v>
      </c>
      <c r="L655">
        <v>11441146</v>
      </c>
      <c r="M655" t="str">
        <f t="shared" si="10"/>
        <v>1146</v>
      </c>
      <c r="N655" t="s">
        <v>33</v>
      </c>
      <c r="O655">
        <v>9559</v>
      </c>
      <c r="P655" t="s">
        <v>25957</v>
      </c>
      <c r="Q655">
        <v>9559</v>
      </c>
    </row>
    <row r="656" spans="1:17" x14ac:dyDescent="0.3">
      <c r="A656">
        <v>3735</v>
      </c>
      <c r="B656" t="s">
        <v>25986</v>
      </c>
      <c r="C656">
        <v>9581</v>
      </c>
      <c r="E656" t="s">
        <v>1630</v>
      </c>
      <c r="F656" t="s">
        <v>25986</v>
      </c>
      <c r="G656" t="s">
        <v>1237</v>
      </c>
      <c r="H656" t="s">
        <v>25987</v>
      </c>
      <c r="J656" t="s">
        <v>20</v>
      </c>
      <c r="K656" t="s">
        <v>1415</v>
      </c>
      <c r="L656">
        <v>1143</v>
      </c>
      <c r="M656" t="str">
        <f t="shared" si="10"/>
        <v>1143</v>
      </c>
      <c r="N656" t="s">
        <v>33</v>
      </c>
      <c r="O656">
        <v>9581</v>
      </c>
      <c r="P656" t="s">
        <v>25986</v>
      </c>
      <c r="Q656">
        <v>9581</v>
      </c>
    </row>
    <row r="657" spans="1:17" x14ac:dyDescent="0.3">
      <c r="A657">
        <v>3736</v>
      </c>
      <c r="B657" t="s">
        <v>25988</v>
      </c>
      <c r="C657">
        <v>9582</v>
      </c>
      <c r="E657" t="s">
        <v>1630</v>
      </c>
      <c r="F657" t="s">
        <v>25988</v>
      </c>
      <c r="G657" t="s">
        <v>25989</v>
      </c>
      <c r="H657" t="s">
        <v>25990</v>
      </c>
      <c r="J657" t="s">
        <v>20</v>
      </c>
      <c r="K657" t="s">
        <v>646</v>
      </c>
      <c r="L657">
        <v>1144</v>
      </c>
      <c r="M657" t="str">
        <f t="shared" si="10"/>
        <v>1144</v>
      </c>
      <c r="N657" t="s">
        <v>33</v>
      </c>
      <c r="O657">
        <v>9582</v>
      </c>
      <c r="P657" t="s">
        <v>25988</v>
      </c>
      <c r="Q657">
        <v>9582</v>
      </c>
    </row>
    <row r="658" spans="1:17" x14ac:dyDescent="0.3">
      <c r="A658">
        <v>3738</v>
      </c>
      <c r="B658" t="s">
        <v>25993</v>
      </c>
      <c r="C658">
        <v>9584</v>
      </c>
      <c r="E658" t="s">
        <v>1630</v>
      </c>
      <c r="F658" t="s">
        <v>25993</v>
      </c>
      <c r="G658" t="s">
        <v>22122</v>
      </c>
      <c r="H658" t="s">
        <v>25994</v>
      </c>
      <c r="J658" t="s">
        <v>20</v>
      </c>
      <c r="K658" t="s">
        <v>25948</v>
      </c>
      <c r="L658">
        <v>11391146</v>
      </c>
      <c r="M658" t="str">
        <f t="shared" si="10"/>
        <v>1146</v>
      </c>
      <c r="N658" t="s">
        <v>33</v>
      </c>
      <c r="O658">
        <v>9584</v>
      </c>
      <c r="P658" t="s">
        <v>25993</v>
      </c>
      <c r="Q658">
        <v>9584</v>
      </c>
    </row>
    <row r="659" spans="1:17" x14ac:dyDescent="0.3">
      <c r="A659">
        <v>3739</v>
      </c>
      <c r="B659" t="s">
        <v>25995</v>
      </c>
      <c r="C659">
        <v>9585</v>
      </c>
      <c r="E659" t="s">
        <v>1630</v>
      </c>
      <c r="F659" t="s">
        <v>25995</v>
      </c>
      <c r="G659" t="s">
        <v>22122</v>
      </c>
      <c r="H659" t="s">
        <v>25996</v>
      </c>
      <c r="J659" t="s">
        <v>20</v>
      </c>
      <c r="K659" t="s">
        <v>25997</v>
      </c>
      <c r="L659">
        <v>1145</v>
      </c>
      <c r="M659" t="str">
        <f t="shared" si="10"/>
        <v>1145</v>
      </c>
      <c r="N659" t="s">
        <v>49</v>
      </c>
      <c r="O659">
        <v>9585</v>
      </c>
      <c r="P659" t="s">
        <v>25995</v>
      </c>
      <c r="Q659">
        <v>9585</v>
      </c>
    </row>
    <row r="660" spans="1:17" x14ac:dyDescent="0.3">
      <c r="A660">
        <v>3740</v>
      </c>
      <c r="B660" t="s">
        <v>25998</v>
      </c>
      <c r="C660">
        <v>9586</v>
      </c>
      <c r="E660" t="s">
        <v>1630</v>
      </c>
      <c r="F660" t="s">
        <v>25998</v>
      </c>
      <c r="G660" t="s">
        <v>22122</v>
      </c>
      <c r="H660" t="s">
        <v>25999</v>
      </c>
      <c r="J660" t="s">
        <v>20</v>
      </c>
      <c r="K660" t="s">
        <v>25997</v>
      </c>
      <c r="L660">
        <v>1145</v>
      </c>
      <c r="M660" t="str">
        <f t="shared" si="10"/>
        <v>1145</v>
      </c>
      <c r="N660" t="s">
        <v>49</v>
      </c>
      <c r="O660">
        <v>9586</v>
      </c>
      <c r="P660" t="s">
        <v>25998</v>
      </c>
      <c r="Q660">
        <v>9586</v>
      </c>
    </row>
    <row r="661" spans="1:17" x14ac:dyDescent="0.3">
      <c r="A661">
        <v>3743</v>
      </c>
      <c r="B661" t="s">
        <v>26007</v>
      </c>
      <c r="C661">
        <v>9589</v>
      </c>
      <c r="E661" t="s">
        <v>1630</v>
      </c>
      <c r="F661" t="s">
        <v>26007</v>
      </c>
      <c r="G661" t="s">
        <v>25699</v>
      </c>
      <c r="H661" t="s">
        <v>26006</v>
      </c>
      <c r="J661" t="s">
        <v>20</v>
      </c>
      <c r="K661" t="s">
        <v>1639</v>
      </c>
      <c r="L661">
        <v>1145</v>
      </c>
      <c r="M661" t="str">
        <f t="shared" si="10"/>
        <v>1145</v>
      </c>
      <c r="N661" t="s">
        <v>33</v>
      </c>
      <c r="O661">
        <v>9589</v>
      </c>
      <c r="P661" t="s">
        <v>26007</v>
      </c>
      <c r="Q661">
        <v>9589</v>
      </c>
    </row>
    <row r="662" spans="1:17" x14ac:dyDescent="0.3">
      <c r="A662">
        <v>3744</v>
      </c>
      <c r="B662" t="s">
        <v>26008</v>
      </c>
      <c r="C662">
        <v>9590</v>
      </c>
      <c r="E662" t="s">
        <v>1630</v>
      </c>
      <c r="F662" t="s">
        <v>26008</v>
      </c>
      <c r="G662" t="s">
        <v>25699</v>
      </c>
      <c r="H662" t="s">
        <v>26009</v>
      </c>
      <c r="J662" t="s">
        <v>20</v>
      </c>
      <c r="K662" t="s">
        <v>26010</v>
      </c>
      <c r="L662">
        <v>11431146</v>
      </c>
      <c r="M662" t="str">
        <f t="shared" si="10"/>
        <v>1146</v>
      </c>
      <c r="N662" t="s">
        <v>33</v>
      </c>
      <c r="O662">
        <v>9590</v>
      </c>
      <c r="P662" t="s">
        <v>26008</v>
      </c>
      <c r="Q662">
        <v>9590</v>
      </c>
    </row>
    <row r="663" spans="1:17" x14ac:dyDescent="0.3">
      <c r="A663">
        <v>3745</v>
      </c>
      <c r="B663" t="s">
        <v>26011</v>
      </c>
      <c r="C663">
        <v>9591</v>
      </c>
      <c r="E663" t="s">
        <v>1630</v>
      </c>
      <c r="F663" t="s">
        <v>26011</v>
      </c>
      <c r="G663" t="s">
        <v>22122</v>
      </c>
      <c r="H663" t="s">
        <v>25999</v>
      </c>
      <c r="J663" t="s">
        <v>20</v>
      </c>
      <c r="K663" t="s">
        <v>26010</v>
      </c>
      <c r="L663">
        <v>11431146</v>
      </c>
      <c r="M663" t="str">
        <f t="shared" si="10"/>
        <v>1146</v>
      </c>
      <c r="N663" t="s">
        <v>33</v>
      </c>
      <c r="O663">
        <v>9591</v>
      </c>
      <c r="P663" t="s">
        <v>26011</v>
      </c>
      <c r="Q663">
        <v>9591</v>
      </c>
    </row>
    <row r="664" spans="1:17" x14ac:dyDescent="0.3">
      <c r="A664">
        <v>3719</v>
      </c>
      <c r="B664" t="s">
        <v>26168</v>
      </c>
      <c r="C664">
        <v>9551</v>
      </c>
      <c r="E664" t="s">
        <v>1630</v>
      </c>
      <c r="F664" t="s">
        <v>26168</v>
      </c>
      <c r="G664" t="s">
        <v>26169</v>
      </c>
      <c r="H664" t="s">
        <v>26009</v>
      </c>
      <c r="J664" t="s">
        <v>20</v>
      </c>
      <c r="K664" t="s">
        <v>25948</v>
      </c>
      <c r="L664">
        <v>11391146</v>
      </c>
      <c r="M664" t="str">
        <f t="shared" si="10"/>
        <v>1146</v>
      </c>
      <c r="N664" t="s">
        <v>33</v>
      </c>
      <c r="O664">
        <v>9551</v>
      </c>
      <c r="P664" t="s">
        <v>26168</v>
      </c>
      <c r="Q664">
        <v>9551</v>
      </c>
    </row>
    <row r="665" spans="1:17" x14ac:dyDescent="0.3">
      <c r="A665">
        <v>3459</v>
      </c>
      <c r="B665" t="s">
        <v>26987</v>
      </c>
      <c r="C665">
        <v>9056</v>
      </c>
      <c r="E665" t="s">
        <v>1630</v>
      </c>
      <c r="F665" t="s">
        <v>26987</v>
      </c>
      <c r="G665" t="s">
        <v>26977</v>
      </c>
      <c r="H665" t="s">
        <v>26988</v>
      </c>
      <c r="J665" t="s">
        <v>20</v>
      </c>
      <c r="K665" t="s">
        <v>26986</v>
      </c>
      <c r="L665">
        <v>1140</v>
      </c>
      <c r="M665" t="str">
        <f t="shared" si="10"/>
        <v>1140</v>
      </c>
      <c r="N665" t="s">
        <v>33</v>
      </c>
      <c r="O665">
        <v>9056</v>
      </c>
      <c r="P665" t="s">
        <v>26987</v>
      </c>
      <c r="Q665">
        <v>9056</v>
      </c>
    </row>
    <row r="666" spans="1:17" x14ac:dyDescent="0.3">
      <c r="A666">
        <v>3461</v>
      </c>
      <c r="B666" t="s">
        <v>26994</v>
      </c>
      <c r="C666">
        <v>9058</v>
      </c>
      <c r="E666" t="s">
        <v>1630</v>
      </c>
      <c r="F666" t="s">
        <v>26994</v>
      </c>
      <c r="G666" t="s">
        <v>26977</v>
      </c>
      <c r="H666" t="s">
        <v>26995</v>
      </c>
      <c r="J666" t="s">
        <v>20</v>
      </c>
      <c r="K666" t="s">
        <v>1639</v>
      </c>
      <c r="L666">
        <v>1145</v>
      </c>
      <c r="M666" t="str">
        <f t="shared" si="10"/>
        <v>1145</v>
      </c>
      <c r="N666" t="s">
        <v>33</v>
      </c>
      <c r="O666">
        <v>9058</v>
      </c>
      <c r="P666" t="s">
        <v>26994</v>
      </c>
      <c r="Q666">
        <v>9058</v>
      </c>
    </row>
    <row r="667" spans="1:17" x14ac:dyDescent="0.3">
      <c r="A667">
        <v>2068</v>
      </c>
      <c r="B667" t="s">
        <v>31476</v>
      </c>
      <c r="C667">
        <v>6814</v>
      </c>
      <c r="E667" t="s">
        <v>1630</v>
      </c>
      <c r="F667" t="s">
        <v>31476</v>
      </c>
      <c r="G667" t="s">
        <v>1244</v>
      </c>
      <c r="H667" t="s">
        <v>31477</v>
      </c>
      <c r="J667" t="s">
        <v>20</v>
      </c>
      <c r="K667" t="s">
        <v>31478</v>
      </c>
      <c r="L667">
        <v>1143</v>
      </c>
      <c r="M667" t="str">
        <f t="shared" si="10"/>
        <v>1143</v>
      </c>
      <c r="N667" t="s">
        <v>55</v>
      </c>
      <c r="O667">
        <v>6814</v>
      </c>
      <c r="P667" t="s">
        <v>31476</v>
      </c>
      <c r="Q667">
        <v>6814</v>
      </c>
    </row>
    <row r="668" spans="1:17" x14ac:dyDescent="0.3">
      <c r="A668">
        <v>1433</v>
      </c>
      <c r="B668" t="s">
        <v>33796</v>
      </c>
      <c r="C668">
        <v>5545</v>
      </c>
      <c r="E668" t="s">
        <v>1630</v>
      </c>
      <c r="F668" t="s">
        <v>33796</v>
      </c>
      <c r="G668" t="s">
        <v>26977</v>
      </c>
      <c r="H668" t="s">
        <v>184</v>
      </c>
      <c r="J668" t="s">
        <v>7089</v>
      </c>
      <c r="K668" t="s">
        <v>646</v>
      </c>
      <c r="L668">
        <v>1144</v>
      </c>
      <c r="M668" t="str">
        <f t="shared" si="10"/>
        <v>1144</v>
      </c>
      <c r="N668" t="s">
        <v>33</v>
      </c>
      <c r="O668">
        <v>5545</v>
      </c>
      <c r="P668" t="s">
        <v>33796</v>
      </c>
      <c r="Q668">
        <v>5545</v>
      </c>
    </row>
    <row r="669" spans="1:17" x14ac:dyDescent="0.3">
      <c r="A669">
        <v>3844</v>
      </c>
      <c r="B669" t="s">
        <v>25639</v>
      </c>
      <c r="C669">
        <v>9762</v>
      </c>
      <c r="E669" t="s">
        <v>13291</v>
      </c>
      <c r="F669" t="s">
        <v>25639</v>
      </c>
      <c r="G669" t="s">
        <v>25640</v>
      </c>
      <c r="H669" t="s">
        <v>184</v>
      </c>
      <c r="J669" t="s">
        <v>20</v>
      </c>
      <c r="K669" t="s">
        <v>25641</v>
      </c>
      <c r="L669">
        <v>11721177</v>
      </c>
      <c r="M669" t="str">
        <f t="shared" si="10"/>
        <v>1177</v>
      </c>
      <c r="N669" t="s">
        <v>33</v>
      </c>
      <c r="O669">
        <v>9762</v>
      </c>
      <c r="P669" t="s">
        <v>25639</v>
      </c>
      <c r="Q669">
        <v>9762</v>
      </c>
    </row>
    <row r="670" spans="1:17" x14ac:dyDescent="0.3">
      <c r="A670">
        <v>3816</v>
      </c>
      <c r="B670" t="s">
        <v>25772</v>
      </c>
      <c r="C670">
        <v>9715</v>
      </c>
      <c r="E670" t="s">
        <v>13291</v>
      </c>
      <c r="F670" t="s">
        <v>25772</v>
      </c>
      <c r="G670" t="s">
        <v>23867</v>
      </c>
      <c r="H670" t="s">
        <v>25677</v>
      </c>
      <c r="J670" t="s">
        <v>20</v>
      </c>
      <c r="K670" t="s">
        <v>4020</v>
      </c>
      <c r="L670">
        <v>1172</v>
      </c>
      <c r="M670" t="str">
        <f t="shared" si="10"/>
        <v>1172</v>
      </c>
      <c r="N670" t="s">
        <v>33</v>
      </c>
      <c r="O670">
        <v>9715</v>
      </c>
      <c r="P670" t="s">
        <v>25772</v>
      </c>
      <c r="Q670">
        <v>9715</v>
      </c>
    </row>
    <row r="671" spans="1:17" x14ac:dyDescent="0.3">
      <c r="A671">
        <v>3817</v>
      </c>
      <c r="B671" t="s">
        <v>25773</v>
      </c>
      <c r="C671">
        <v>9716</v>
      </c>
      <c r="E671" t="s">
        <v>13291</v>
      </c>
      <c r="F671" t="s">
        <v>25773</v>
      </c>
      <c r="G671" t="s">
        <v>25699</v>
      </c>
      <c r="H671" t="s">
        <v>25677</v>
      </c>
      <c r="J671" t="s">
        <v>20</v>
      </c>
      <c r="K671" t="s">
        <v>4020</v>
      </c>
      <c r="L671">
        <v>1172</v>
      </c>
      <c r="M671" t="str">
        <f t="shared" si="10"/>
        <v>1172</v>
      </c>
      <c r="N671" t="s">
        <v>33</v>
      </c>
      <c r="O671">
        <v>9716</v>
      </c>
      <c r="P671" t="s">
        <v>25773</v>
      </c>
      <c r="Q671">
        <v>9716</v>
      </c>
    </row>
    <row r="672" spans="1:17" x14ac:dyDescent="0.3">
      <c r="A672">
        <v>3819</v>
      </c>
      <c r="B672" t="s">
        <v>25778</v>
      </c>
      <c r="C672">
        <v>9718</v>
      </c>
      <c r="E672" t="s">
        <v>13291</v>
      </c>
      <c r="F672" t="s">
        <v>25778</v>
      </c>
      <c r="G672" t="s">
        <v>1244</v>
      </c>
      <c r="H672" t="s">
        <v>25779</v>
      </c>
      <c r="J672" t="s">
        <v>20</v>
      </c>
      <c r="K672" t="s">
        <v>25780</v>
      </c>
      <c r="L672">
        <v>1173</v>
      </c>
      <c r="M672" t="str">
        <f t="shared" si="10"/>
        <v>1173</v>
      </c>
      <c r="N672" t="s">
        <v>22</v>
      </c>
      <c r="O672">
        <v>9718</v>
      </c>
      <c r="P672" t="s">
        <v>25778</v>
      </c>
      <c r="Q672">
        <v>9718</v>
      </c>
    </row>
    <row r="673" spans="1:17" x14ac:dyDescent="0.3">
      <c r="A673">
        <v>3821</v>
      </c>
      <c r="B673" t="s">
        <v>25784</v>
      </c>
      <c r="C673">
        <v>9720</v>
      </c>
      <c r="E673" t="s">
        <v>13291</v>
      </c>
      <c r="F673" t="s">
        <v>25784</v>
      </c>
      <c r="G673" t="s">
        <v>25699</v>
      </c>
      <c r="H673" t="s">
        <v>25785</v>
      </c>
      <c r="J673" t="s">
        <v>20</v>
      </c>
      <c r="K673" t="s">
        <v>669</v>
      </c>
      <c r="L673">
        <v>1174</v>
      </c>
      <c r="M673" t="str">
        <f t="shared" si="10"/>
        <v>1174</v>
      </c>
      <c r="N673" t="s">
        <v>33</v>
      </c>
      <c r="O673">
        <v>9720</v>
      </c>
      <c r="P673" t="s">
        <v>25784</v>
      </c>
      <c r="Q673">
        <v>9720</v>
      </c>
    </row>
    <row r="674" spans="1:17" x14ac:dyDescent="0.3">
      <c r="A674">
        <v>3823</v>
      </c>
      <c r="B674" t="s">
        <v>25789</v>
      </c>
      <c r="C674">
        <v>9722</v>
      </c>
      <c r="E674" t="s">
        <v>13291</v>
      </c>
      <c r="F674" t="s">
        <v>25789</v>
      </c>
      <c r="G674" t="s">
        <v>25699</v>
      </c>
      <c r="H674" t="s">
        <v>25788</v>
      </c>
      <c r="J674" t="s">
        <v>20</v>
      </c>
      <c r="K674" t="s">
        <v>669</v>
      </c>
      <c r="L674">
        <v>1174</v>
      </c>
      <c r="M674" t="str">
        <f t="shared" si="10"/>
        <v>1174</v>
      </c>
      <c r="N674" t="s">
        <v>33</v>
      </c>
      <c r="O674">
        <v>9722</v>
      </c>
      <c r="P674" t="s">
        <v>25789</v>
      </c>
      <c r="Q674">
        <v>9722</v>
      </c>
    </row>
    <row r="675" spans="1:17" x14ac:dyDescent="0.3">
      <c r="A675">
        <v>3839</v>
      </c>
      <c r="B675" t="s">
        <v>25831</v>
      </c>
      <c r="C675">
        <v>9757</v>
      </c>
      <c r="E675" t="s">
        <v>13291</v>
      </c>
      <c r="F675" t="s">
        <v>25831</v>
      </c>
      <c r="G675" t="s">
        <v>1251</v>
      </c>
      <c r="H675" t="s">
        <v>184</v>
      </c>
      <c r="J675" t="s">
        <v>20</v>
      </c>
      <c r="K675" t="s">
        <v>1425</v>
      </c>
      <c r="L675">
        <v>1176</v>
      </c>
      <c r="M675" t="str">
        <f t="shared" si="10"/>
        <v>1176</v>
      </c>
      <c r="N675" t="s">
        <v>33</v>
      </c>
      <c r="O675">
        <v>9757</v>
      </c>
      <c r="P675" t="s">
        <v>25831</v>
      </c>
      <c r="Q675">
        <v>9757</v>
      </c>
    </row>
    <row r="676" spans="1:17" x14ac:dyDescent="0.3">
      <c r="A676">
        <v>3840</v>
      </c>
      <c r="B676" t="s">
        <v>25832</v>
      </c>
      <c r="C676">
        <v>9758</v>
      </c>
      <c r="E676" t="s">
        <v>13291</v>
      </c>
      <c r="F676" t="s">
        <v>25832</v>
      </c>
      <c r="G676" t="s">
        <v>1237</v>
      </c>
      <c r="H676" t="s">
        <v>25833</v>
      </c>
      <c r="J676" t="s">
        <v>20</v>
      </c>
      <c r="K676" t="s">
        <v>1425</v>
      </c>
      <c r="L676">
        <v>1176</v>
      </c>
      <c r="M676" t="str">
        <f t="shared" si="10"/>
        <v>1176</v>
      </c>
      <c r="N676" t="s">
        <v>33</v>
      </c>
      <c r="O676">
        <v>9758</v>
      </c>
      <c r="P676" t="s">
        <v>25832</v>
      </c>
      <c r="Q676">
        <v>9758</v>
      </c>
    </row>
    <row r="677" spans="1:17" x14ac:dyDescent="0.3">
      <c r="A677">
        <v>2095</v>
      </c>
      <c r="B677" t="s">
        <v>31319</v>
      </c>
      <c r="C677">
        <v>6944</v>
      </c>
      <c r="E677" t="s">
        <v>13291</v>
      </c>
      <c r="F677" t="s">
        <v>31319</v>
      </c>
      <c r="G677" t="s">
        <v>1244</v>
      </c>
      <c r="H677" t="s">
        <v>31320</v>
      </c>
      <c r="J677" t="s">
        <v>20</v>
      </c>
      <c r="K677" t="s">
        <v>25780</v>
      </c>
      <c r="L677">
        <v>1173</v>
      </c>
      <c r="M677" t="str">
        <f t="shared" si="10"/>
        <v>1173</v>
      </c>
      <c r="N677" t="s">
        <v>22</v>
      </c>
      <c r="O677">
        <v>6944</v>
      </c>
      <c r="P677" t="s">
        <v>31319</v>
      </c>
      <c r="Q677">
        <v>6944</v>
      </c>
    </row>
    <row r="678" spans="1:17" x14ac:dyDescent="0.3">
      <c r="A678">
        <v>2096</v>
      </c>
      <c r="B678" t="s">
        <v>31321</v>
      </c>
      <c r="C678">
        <v>6945</v>
      </c>
      <c r="E678" t="s">
        <v>13291</v>
      </c>
      <c r="F678" t="s">
        <v>31321</v>
      </c>
      <c r="G678" t="s">
        <v>1244</v>
      </c>
      <c r="H678" t="s">
        <v>31322</v>
      </c>
      <c r="J678" t="s">
        <v>20</v>
      </c>
      <c r="K678" t="s">
        <v>29830</v>
      </c>
      <c r="L678">
        <v>11721177</v>
      </c>
      <c r="M678" t="str">
        <f t="shared" si="10"/>
        <v>1177</v>
      </c>
      <c r="N678" t="s">
        <v>33</v>
      </c>
      <c r="O678">
        <v>6945</v>
      </c>
      <c r="P678" t="s">
        <v>31321</v>
      </c>
      <c r="Q678">
        <v>6945</v>
      </c>
    </row>
    <row r="679" spans="1:17" x14ac:dyDescent="0.3">
      <c r="A679">
        <v>3932</v>
      </c>
      <c r="B679" t="s">
        <v>22141</v>
      </c>
      <c r="C679">
        <v>9915</v>
      </c>
      <c r="E679" t="s">
        <v>22142</v>
      </c>
      <c r="F679" t="s">
        <v>22141</v>
      </c>
      <c r="G679" t="s">
        <v>1237</v>
      </c>
      <c r="H679" t="s">
        <v>22143</v>
      </c>
      <c r="J679" t="s">
        <v>20</v>
      </c>
      <c r="K679" t="s">
        <v>6520</v>
      </c>
      <c r="L679">
        <v>1202</v>
      </c>
      <c r="M679" t="str">
        <f t="shared" si="10"/>
        <v>1202</v>
      </c>
      <c r="N679" t="s">
        <v>33</v>
      </c>
      <c r="O679">
        <v>9915</v>
      </c>
      <c r="P679" t="s">
        <v>22141</v>
      </c>
      <c r="Q679">
        <v>9915</v>
      </c>
    </row>
    <row r="680" spans="1:17" x14ac:dyDescent="0.3">
      <c r="A680">
        <v>295</v>
      </c>
      <c r="B680" t="s">
        <v>2358</v>
      </c>
      <c r="C680">
        <v>1641</v>
      </c>
      <c r="E680" t="s">
        <v>2359</v>
      </c>
      <c r="F680" t="s">
        <v>2358</v>
      </c>
      <c r="G680" t="s">
        <v>2303</v>
      </c>
      <c r="H680" t="s">
        <v>2360</v>
      </c>
      <c r="J680" t="s">
        <v>2361</v>
      </c>
      <c r="K680" t="s">
        <v>2362</v>
      </c>
      <c r="L680">
        <v>1128</v>
      </c>
      <c r="M680" t="str">
        <f t="shared" si="10"/>
        <v>1128</v>
      </c>
      <c r="N680" t="s">
        <v>220</v>
      </c>
      <c r="O680">
        <v>1641</v>
      </c>
      <c r="P680" t="s">
        <v>2358</v>
      </c>
      <c r="Q680">
        <v>1641</v>
      </c>
    </row>
    <row r="681" spans="1:17" x14ac:dyDescent="0.3">
      <c r="A681">
        <v>5700</v>
      </c>
      <c r="B681" t="s">
        <v>21663</v>
      </c>
      <c r="C681">
        <v>12218</v>
      </c>
      <c r="E681" t="s">
        <v>2359</v>
      </c>
      <c r="F681" t="s">
        <v>21663</v>
      </c>
      <c r="G681" t="s">
        <v>5579</v>
      </c>
      <c r="H681" t="s">
        <v>21664</v>
      </c>
      <c r="J681" t="s">
        <v>5576</v>
      </c>
      <c r="K681" t="s">
        <v>21665</v>
      </c>
      <c r="L681">
        <v>1122</v>
      </c>
      <c r="M681" t="str">
        <f t="shared" si="10"/>
        <v>1122</v>
      </c>
      <c r="N681" t="s">
        <v>220</v>
      </c>
      <c r="O681" t="s">
        <v>21666</v>
      </c>
      <c r="P681" t="s">
        <v>21663</v>
      </c>
      <c r="Q681">
        <v>12218</v>
      </c>
    </row>
    <row r="682" spans="1:17" x14ac:dyDescent="0.3">
      <c r="A682">
        <v>3684</v>
      </c>
      <c r="B682" t="s">
        <v>26059</v>
      </c>
      <c r="C682">
        <v>9494</v>
      </c>
      <c r="E682" t="s">
        <v>2359</v>
      </c>
      <c r="F682" t="s">
        <v>26059</v>
      </c>
      <c r="G682" t="s">
        <v>22122</v>
      </c>
      <c r="H682" t="s">
        <v>26060</v>
      </c>
      <c r="J682" t="s">
        <v>20</v>
      </c>
      <c r="K682" t="s">
        <v>1075</v>
      </c>
      <c r="L682">
        <v>1124</v>
      </c>
      <c r="M682" t="str">
        <f t="shared" si="10"/>
        <v>1124</v>
      </c>
      <c r="N682" t="s">
        <v>33</v>
      </c>
      <c r="O682">
        <v>9494</v>
      </c>
      <c r="P682" t="s">
        <v>26059</v>
      </c>
      <c r="Q682">
        <v>9494</v>
      </c>
    </row>
    <row r="683" spans="1:17" x14ac:dyDescent="0.3">
      <c r="A683">
        <v>3686</v>
      </c>
      <c r="B683" t="s">
        <v>26065</v>
      </c>
      <c r="C683">
        <v>9496</v>
      </c>
      <c r="E683" t="s">
        <v>2359</v>
      </c>
      <c r="F683" t="s">
        <v>26065</v>
      </c>
      <c r="G683" t="s">
        <v>22122</v>
      </c>
      <c r="H683" t="s">
        <v>26066</v>
      </c>
      <c r="J683" t="s">
        <v>20</v>
      </c>
      <c r="K683" t="s">
        <v>26067</v>
      </c>
      <c r="L683">
        <v>11141124</v>
      </c>
      <c r="M683" t="str">
        <f t="shared" si="10"/>
        <v>1124</v>
      </c>
      <c r="N683" t="s">
        <v>33</v>
      </c>
      <c r="O683">
        <v>9496</v>
      </c>
      <c r="P683" t="s">
        <v>26065</v>
      </c>
      <c r="Q683">
        <v>9496</v>
      </c>
    </row>
    <row r="684" spans="1:17" x14ac:dyDescent="0.3">
      <c r="A684">
        <v>3687</v>
      </c>
      <c r="B684" t="s">
        <v>26068</v>
      </c>
      <c r="C684">
        <v>9497</v>
      </c>
      <c r="E684" t="s">
        <v>2359</v>
      </c>
      <c r="F684" t="s">
        <v>26068</v>
      </c>
      <c r="G684" t="s">
        <v>22122</v>
      </c>
      <c r="H684" t="s">
        <v>26069</v>
      </c>
      <c r="J684" t="s">
        <v>20</v>
      </c>
      <c r="K684" t="s">
        <v>26070</v>
      </c>
      <c r="L684">
        <v>1125</v>
      </c>
      <c r="M684" t="str">
        <f t="shared" si="10"/>
        <v>1125</v>
      </c>
      <c r="N684" t="s">
        <v>107</v>
      </c>
      <c r="O684">
        <v>9497</v>
      </c>
      <c r="P684" t="s">
        <v>26068</v>
      </c>
      <c r="Q684">
        <v>9497</v>
      </c>
    </row>
    <row r="685" spans="1:17" x14ac:dyDescent="0.3">
      <c r="A685">
        <v>3689</v>
      </c>
      <c r="B685" t="s">
        <v>26075</v>
      </c>
      <c r="C685">
        <v>9499</v>
      </c>
      <c r="E685" t="s">
        <v>2359</v>
      </c>
      <c r="F685" t="s">
        <v>26075</v>
      </c>
      <c r="G685" t="s">
        <v>26076</v>
      </c>
      <c r="H685" t="s">
        <v>26077</v>
      </c>
      <c r="J685" t="s">
        <v>20</v>
      </c>
      <c r="K685" t="s">
        <v>26078</v>
      </c>
      <c r="L685">
        <v>1128</v>
      </c>
      <c r="M685" t="str">
        <f t="shared" si="10"/>
        <v>1128</v>
      </c>
      <c r="N685" t="s">
        <v>33</v>
      </c>
      <c r="O685">
        <v>9499</v>
      </c>
      <c r="P685" t="s">
        <v>26075</v>
      </c>
      <c r="Q685">
        <v>9499</v>
      </c>
    </row>
    <row r="686" spans="1:17" x14ac:dyDescent="0.3">
      <c r="A686">
        <v>3692</v>
      </c>
      <c r="B686" t="s">
        <v>26086</v>
      </c>
      <c r="C686">
        <v>9502</v>
      </c>
      <c r="E686" t="s">
        <v>2359</v>
      </c>
      <c r="F686" t="s">
        <v>26086</v>
      </c>
      <c r="G686" t="s">
        <v>22122</v>
      </c>
      <c r="H686" t="s">
        <v>26087</v>
      </c>
      <c r="J686" t="s">
        <v>20</v>
      </c>
      <c r="K686" t="s">
        <v>16828</v>
      </c>
      <c r="L686">
        <v>1129</v>
      </c>
      <c r="M686" t="str">
        <f t="shared" si="10"/>
        <v>1129</v>
      </c>
      <c r="N686" t="s">
        <v>33</v>
      </c>
      <c r="O686">
        <v>9502</v>
      </c>
      <c r="P686" t="s">
        <v>26086</v>
      </c>
      <c r="Q686">
        <v>9502</v>
      </c>
    </row>
    <row r="687" spans="1:17" x14ac:dyDescent="0.3">
      <c r="A687">
        <v>3694</v>
      </c>
      <c r="B687" t="s">
        <v>26092</v>
      </c>
      <c r="C687">
        <v>9504</v>
      </c>
      <c r="E687" t="s">
        <v>2359</v>
      </c>
      <c r="F687" t="s">
        <v>26092</v>
      </c>
      <c r="G687" t="s">
        <v>1237</v>
      </c>
      <c r="H687" t="s">
        <v>26093</v>
      </c>
      <c r="J687" t="s">
        <v>20</v>
      </c>
      <c r="K687" t="s">
        <v>479</v>
      </c>
      <c r="L687">
        <v>1130</v>
      </c>
      <c r="M687" t="str">
        <f t="shared" si="10"/>
        <v>1130</v>
      </c>
      <c r="N687" t="s">
        <v>33</v>
      </c>
      <c r="O687">
        <v>9504</v>
      </c>
      <c r="P687" t="s">
        <v>26092</v>
      </c>
      <c r="Q687">
        <v>9504</v>
      </c>
    </row>
    <row r="688" spans="1:17" x14ac:dyDescent="0.3">
      <c r="A688">
        <v>3703</v>
      </c>
      <c r="B688" t="s">
        <v>26118</v>
      </c>
      <c r="C688">
        <v>9528</v>
      </c>
      <c r="E688" t="s">
        <v>2359</v>
      </c>
      <c r="F688" t="s">
        <v>26118</v>
      </c>
      <c r="G688" t="s">
        <v>2174</v>
      </c>
      <c r="H688" t="s">
        <v>26119</v>
      </c>
      <c r="J688" t="s">
        <v>20</v>
      </c>
      <c r="K688" t="s">
        <v>20462</v>
      </c>
      <c r="L688">
        <v>1135</v>
      </c>
      <c r="M688" t="str">
        <f t="shared" si="10"/>
        <v>1135</v>
      </c>
      <c r="N688" t="s">
        <v>33</v>
      </c>
      <c r="O688">
        <v>9528</v>
      </c>
      <c r="P688" t="s">
        <v>26118</v>
      </c>
      <c r="Q688">
        <v>9528</v>
      </c>
    </row>
    <row r="689" spans="1:17" x14ac:dyDescent="0.3">
      <c r="A689">
        <v>3707</v>
      </c>
      <c r="B689" t="s">
        <v>26128</v>
      </c>
      <c r="C689">
        <v>9533</v>
      </c>
      <c r="E689" t="s">
        <v>2359</v>
      </c>
      <c r="F689" t="s">
        <v>26128</v>
      </c>
      <c r="G689" t="s">
        <v>22122</v>
      </c>
      <c r="H689" t="s">
        <v>26129</v>
      </c>
      <c r="J689" t="s">
        <v>20</v>
      </c>
      <c r="K689" t="s">
        <v>26130</v>
      </c>
      <c r="L689">
        <v>1136</v>
      </c>
      <c r="M689" t="str">
        <f t="shared" si="10"/>
        <v>1136</v>
      </c>
      <c r="N689" t="s">
        <v>220</v>
      </c>
      <c r="O689">
        <v>9533</v>
      </c>
      <c r="P689" t="s">
        <v>26128</v>
      </c>
      <c r="Q689">
        <v>9533</v>
      </c>
    </row>
    <row r="690" spans="1:17" x14ac:dyDescent="0.3">
      <c r="A690">
        <v>3711</v>
      </c>
      <c r="B690" t="s">
        <v>26141</v>
      </c>
      <c r="C690">
        <v>9540</v>
      </c>
      <c r="E690" t="s">
        <v>2359</v>
      </c>
      <c r="F690" t="s">
        <v>26141</v>
      </c>
      <c r="G690" t="s">
        <v>26142</v>
      </c>
      <c r="H690" t="s">
        <v>26143</v>
      </c>
      <c r="J690" t="s">
        <v>20</v>
      </c>
      <c r="K690" t="s">
        <v>26144</v>
      </c>
      <c r="L690">
        <v>1137</v>
      </c>
      <c r="M690" t="str">
        <f t="shared" si="10"/>
        <v>1137</v>
      </c>
      <c r="N690" t="s">
        <v>55</v>
      </c>
      <c r="O690" t="s">
        <v>26145</v>
      </c>
      <c r="P690" t="s">
        <v>26141</v>
      </c>
      <c r="Q690">
        <v>9540</v>
      </c>
    </row>
    <row r="691" spans="1:17" x14ac:dyDescent="0.3">
      <c r="A691">
        <v>3679</v>
      </c>
      <c r="B691" t="s">
        <v>26292</v>
      </c>
      <c r="C691">
        <v>9488</v>
      </c>
      <c r="E691" t="s">
        <v>2359</v>
      </c>
      <c r="F691" t="s">
        <v>26292</v>
      </c>
      <c r="G691" t="s">
        <v>22122</v>
      </c>
      <c r="H691" t="s">
        <v>26293</v>
      </c>
      <c r="J691" t="s">
        <v>20</v>
      </c>
      <c r="K691" t="s">
        <v>1400</v>
      </c>
      <c r="L691">
        <v>1122</v>
      </c>
      <c r="M691" t="str">
        <f t="shared" si="10"/>
        <v>1122</v>
      </c>
      <c r="N691" t="s">
        <v>33</v>
      </c>
      <c r="O691" t="s">
        <v>26294</v>
      </c>
      <c r="P691" t="s">
        <v>26292</v>
      </c>
      <c r="Q691">
        <v>9488</v>
      </c>
    </row>
    <row r="692" spans="1:17" x14ac:dyDescent="0.3">
      <c r="A692">
        <v>3680</v>
      </c>
      <c r="B692" t="s">
        <v>26295</v>
      </c>
      <c r="C692">
        <v>9489</v>
      </c>
      <c r="E692" t="s">
        <v>2359</v>
      </c>
      <c r="F692" t="s">
        <v>26295</v>
      </c>
      <c r="G692" t="s">
        <v>22122</v>
      </c>
      <c r="H692" t="s">
        <v>26060</v>
      </c>
      <c r="J692" t="s">
        <v>20</v>
      </c>
      <c r="K692" t="s">
        <v>1400</v>
      </c>
      <c r="L692">
        <v>1122</v>
      </c>
      <c r="M692" t="str">
        <f t="shared" si="10"/>
        <v>1122</v>
      </c>
      <c r="N692" t="s">
        <v>33</v>
      </c>
      <c r="O692" t="s">
        <v>26296</v>
      </c>
      <c r="P692" t="s">
        <v>26295</v>
      </c>
      <c r="Q692">
        <v>9489</v>
      </c>
    </row>
    <row r="693" spans="1:17" x14ac:dyDescent="0.3">
      <c r="A693">
        <v>3456</v>
      </c>
      <c r="B693" t="s">
        <v>26976</v>
      </c>
      <c r="C693">
        <v>9053</v>
      </c>
      <c r="E693" t="s">
        <v>2359</v>
      </c>
      <c r="F693" t="s">
        <v>26976</v>
      </c>
      <c r="G693" t="s">
        <v>26977</v>
      </c>
      <c r="H693" t="s">
        <v>26978</v>
      </c>
      <c r="J693" t="s">
        <v>20</v>
      </c>
      <c r="K693" t="s">
        <v>26979</v>
      </c>
      <c r="L693">
        <v>1119</v>
      </c>
      <c r="M693" t="str">
        <f t="shared" si="10"/>
        <v>1119</v>
      </c>
      <c r="N693" t="s">
        <v>55</v>
      </c>
      <c r="O693" t="s">
        <v>26980</v>
      </c>
      <c r="P693" t="s">
        <v>26976</v>
      </c>
      <c r="Q693">
        <v>9053</v>
      </c>
    </row>
    <row r="694" spans="1:17" x14ac:dyDescent="0.3">
      <c r="A694">
        <v>3457</v>
      </c>
      <c r="B694" t="s">
        <v>26981</v>
      </c>
      <c r="C694">
        <v>9054</v>
      </c>
      <c r="E694" t="s">
        <v>2359</v>
      </c>
      <c r="F694" t="s">
        <v>26981</v>
      </c>
      <c r="G694" t="s">
        <v>26977</v>
      </c>
      <c r="H694" t="s">
        <v>26982</v>
      </c>
      <c r="J694" t="s">
        <v>20</v>
      </c>
      <c r="K694" t="s">
        <v>13785</v>
      </c>
      <c r="L694">
        <v>1120</v>
      </c>
      <c r="M694" t="str">
        <f t="shared" si="10"/>
        <v>1120</v>
      </c>
      <c r="N694" t="s">
        <v>33</v>
      </c>
      <c r="O694" t="s">
        <v>26983</v>
      </c>
      <c r="P694" t="s">
        <v>26981</v>
      </c>
      <c r="Q694">
        <v>9054</v>
      </c>
    </row>
    <row r="695" spans="1:17" x14ac:dyDescent="0.3">
      <c r="A695">
        <v>3239</v>
      </c>
      <c r="B695" t="s">
        <v>27870</v>
      </c>
      <c r="C695">
        <v>8712</v>
      </c>
      <c r="E695" t="s">
        <v>2359</v>
      </c>
      <c r="F695" t="s">
        <v>27870</v>
      </c>
      <c r="G695" t="s">
        <v>1692</v>
      </c>
      <c r="H695" t="s">
        <v>27871</v>
      </c>
      <c r="J695" t="s">
        <v>20</v>
      </c>
      <c r="K695" t="s">
        <v>742</v>
      </c>
      <c r="L695">
        <v>1139</v>
      </c>
      <c r="M695" t="str">
        <f t="shared" si="10"/>
        <v>1139</v>
      </c>
      <c r="N695" t="s">
        <v>33</v>
      </c>
      <c r="O695">
        <v>8712</v>
      </c>
      <c r="P695" t="s">
        <v>27870</v>
      </c>
      <c r="Q695">
        <v>8712</v>
      </c>
    </row>
    <row r="696" spans="1:17" x14ac:dyDescent="0.3">
      <c r="A696">
        <v>3240</v>
      </c>
      <c r="B696" t="s">
        <v>27872</v>
      </c>
      <c r="C696">
        <v>8713</v>
      </c>
      <c r="E696" t="s">
        <v>2359</v>
      </c>
      <c r="F696" t="s">
        <v>27872</v>
      </c>
      <c r="G696" t="s">
        <v>1692</v>
      </c>
      <c r="H696" t="s">
        <v>27873</v>
      </c>
      <c r="J696" t="s">
        <v>20</v>
      </c>
      <c r="K696" t="s">
        <v>27874</v>
      </c>
      <c r="L696">
        <v>1139</v>
      </c>
      <c r="M696" t="str">
        <f t="shared" si="10"/>
        <v>1139</v>
      </c>
      <c r="N696" t="s">
        <v>22</v>
      </c>
      <c r="O696">
        <v>8713</v>
      </c>
      <c r="P696" t="s">
        <v>27872</v>
      </c>
      <c r="Q696">
        <v>8713</v>
      </c>
    </row>
    <row r="697" spans="1:17" x14ac:dyDescent="0.3">
      <c r="A697">
        <v>3099</v>
      </c>
      <c r="B697" t="s">
        <v>28173</v>
      </c>
      <c r="C697">
        <v>8431</v>
      </c>
      <c r="E697" t="s">
        <v>2359</v>
      </c>
      <c r="F697" t="s">
        <v>28173</v>
      </c>
      <c r="G697" t="s">
        <v>28174</v>
      </c>
      <c r="H697" t="s">
        <v>28175</v>
      </c>
      <c r="J697" t="s">
        <v>20</v>
      </c>
      <c r="K697" t="s">
        <v>742</v>
      </c>
      <c r="L697">
        <v>1139</v>
      </c>
      <c r="M697" t="str">
        <f t="shared" si="10"/>
        <v>1139</v>
      </c>
      <c r="N697" t="s">
        <v>33</v>
      </c>
      <c r="O697">
        <v>8431</v>
      </c>
      <c r="P697" t="s">
        <v>28173</v>
      </c>
      <c r="Q697">
        <v>8431</v>
      </c>
    </row>
    <row r="698" spans="1:17" x14ac:dyDescent="0.3">
      <c r="A698">
        <v>2822</v>
      </c>
      <c r="B698" t="s">
        <v>29152</v>
      </c>
      <c r="C698">
        <v>8028</v>
      </c>
      <c r="E698" t="s">
        <v>2359</v>
      </c>
      <c r="F698" t="s">
        <v>29152</v>
      </c>
      <c r="G698" t="s">
        <v>29153</v>
      </c>
      <c r="H698" t="s">
        <v>184</v>
      </c>
      <c r="J698" t="s">
        <v>20</v>
      </c>
      <c r="K698" t="s">
        <v>26078</v>
      </c>
      <c r="L698">
        <v>1128</v>
      </c>
      <c r="M698" t="str">
        <f t="shared" si="10"/>
        <v>1128</v>
      </c>
      <c r="N698" t="s">
        <v>33</v>
      </c>
      <c r="O698">
        <v>8028</v>
      </c>
      <c r="P698" t="s">
        <v>29152</v>
      </c>
      <c r="Q698">
        <v>8028</v>
      </c>
    </row>
    <row r="699" spans="1:17" x14ac:dyDescent="0.3">
      <c r="A699">
        <v>2185</v>
      </c>
      <c r="B699" t="s">
        <v>31126</v>
      </c>
      <c r="C699">
        <v>7070</v>
      </c>
      <c r="E699" t="s">
        <v>2359</v>
      </c>
      <c r="F699" t="s">
        <v>31126</v>
      </c>
      <c r="G699" t="s">
        <v>25680</v>
      </c>
      <c r="H699" t="s">
        <v>31127</v>
      </c>
      <c r="J699" t="s">
        <v>20</v>
      </c>
      <c r="K699" t="s">
        <v>26160</v>
      </c>
      <c r="L699">
        <v>1139</v>
      </c>
      <c r="M699" t="str">
        <f t="shared" si="10"/>
        <v>1139</v>
      </c>
      <c r="N699" t="s">
        <v>33</v>
      </c>
      <c r="O699">
        <v>7070</v>
      </c>
      <c r="P699" t="s">
        <v>31126</v>
      </c>
      <c r="Q699">
        <v>7070</v>
      </c>
    </row>
    <row r="700" spans="1:17" x14ac:dyDescent="0.3">
      <c r="A700">
        <v>2117</v>
      </c>
      <c r="B700" t="s">
        <v>31381</v>
      </c>
      <c r="C700">
        <v>6973</v>
      </c>
      <c r="E700" t="s">
        <v>2359</v>
      </c>
      <c r="F700" t="s">
        <v>31381</v>
      </c>
      <c r="G700" t="s">
        <v>3433</v>
      </c>
      <c r="H700" t="s">
        <v>31382</v>
      </c>
      <c r="J700" t="s">
        <v>20</v>
      </c>
      <c r="K700" t="s">
        <v>31383</v>
      </c>
      <c r="L700">
        <v>11211128</v>
      </c>
      <c r="M700" t="str">
        <f t="shared" si="10"/>
        <v>1128</v>
      </c>
      <c r="N700" t="s">
        <v>33</v>
      </c>
      <c r="O700">
        <v>6973</v>
      </c>
      <c r="P700" t="s">
        <v>31381</v>
      </c>
      <c r="Q700">
        <v>6973</v>
      </c>
    </row>
    <row r="701" spans="1:17" x14ac:dyDescent="0.3">
      <c r="A701">
        <v>3685</v>
      </c>
      <c r="B701" t="s">
        <v>26061</v>
      </c>
      <c r="C701">
        <v>9495</v>
      </c>
      <c r="E701" t="s">
        <v>26062</v>
      </c>
      <c r="F701" t="s">
        <v>26061</v>
      </c>
      <c r="G701" t="s">
        <v>22122</v>
      </c>
      <c r="H701" t="s">
        <v>26063</v>
      </c>
      <c r="J701" t="s">
        <v>20</v>
      </c>
      <c r="K701" t="s">
        <v>26064</v>
      </c>
      <c r="L701">
        <v>11161124</v>
      </c>
      <c r="M701" t="str">
        <f t="shared" si="10"/>
        <v>1124</v>
      </c>
      <c r="N701" t="s">
        <v>33</v>
      </c>
      <c r="O701">
        <v>9495</v>
      </c>
      <c r="P701" t="s">
        <v>26061</v>
      </c>
      <c r="Q701">
        <v>9495</v>
      </c>
    </row>
    <row r="702" spans="1:17" x14ac:dyDescent="0.3">
      <c r="A702">
        <v>3673</v>
      </c>
      <c r="B702" t="s">
        <v>26273</v>
      </c>
      <c r="C702">
        <v>9482</v>
      </c>
      <c r="E702" t="s">
        <v>26274</v>
      </c>
      <c r="F702" t="s">
        <v>26273</v>
      </c>
      <c r="G702" t="s">
        <v>1237</v>
      </c>
      <c r="H702" t="s">
        <v>26275</v>
      </c>
      <c r="J702" t="s">
        <v>20</v>
      </c>
      <c r="K702" t="s">
        <v>26276</v>
      </c>
      <c r="L702">
        <v>1114</v>
      </c>
      <c r="M702" t="str">
        <f t="shared" si="10"/>
        <v>1114</v>
      </c>
      <c r="N702" t="s">
        <v>107</v>
      </c>
      <c r="O702">
        <v>9482</v>
      </c>
      <c r="P702" t="s">
        <v>26273</v>
      </c>
      <c r="Q702">
        <v>9482</v>
      </c>
    </row>
    <row r="703" spans="1:17" x14ac:dyDescent="0.3">
      <c r="A703">
        <v>3671</v>
      </c>
      <c r="B703" t="s">
        <v>26266</v>
      </c>
      <c r="C703">
        <v>9479</v>
      </c>
      <c r="E703" t="s">
        <v>26267</v>
      </c>
      <c r="F703" t="s">
        <v>26266</v>
      </c>
      <c r="G703" t="s">
        <v>1237</v>
      </c>
      <c r="H703" t="s">
        <v>26268</v>
      </c>
      <c r="J703" t="s">
        <v>20</v>
      </c>
      <c r="K703" t="s">
        <v>26269</v>
      </c>
      <c r="L703">
        <v>11021114</v>
      </c>
      <c r="M703" t="str">
        <f t="shared" si="10"/>
        <v>1114</v>
      </c>
      <c r="N703" t="s">
        <v>33</v>
      </c>
      <c r="O703">
        <v>9479</v>
      </c>
      <c r="P703" t="s">
        <v>26266</v>
      </c>
      <c r="Q703">
        <v>9479</v>
      </c>
    </row>
    <row r="704" spans="1:17" x14ac:dyDescent="0.3">
      <c r="A704">
        <v>3927</v>
      </c>
      <c r="B704" t="s">
        <v>22127</v>
      </c>
      <c r="C704">
        <v>9910</v>
      </c>
      <c r="E704" t="s">
        <v>22128</v>
      </c>
      <c r="F704" t="s">
        <v>22127</v>
      </c>
      <c r="G704" t="s">
        <v>22129</v>
      </c>
      <c r="H704" t="s">
        <v>22130</v>
      </c>
      <c r="J704" t="s">
        <v>20</v>
      </c>
      <c r="K704" t="s">
        <v>602</v>
      </c>
      <c r="L704">
        <v>1199</v>
      </c>
      <c r="M704" t="str">
        <f t="shared" si="10"/>
        <v>1199</v>
      </c>
      <c r="N704" t="s">
        <v>33</v>
      </c>
      <c r="O704">
        <v>9910</v>
      </c>
      <c r="P704" t="s">
        <v>22127</v>
      </c>
      <c r="Q704">
        <v>9910</v>
      </c>
    </row>
    <row r="705" spans="1:17" x14ac:dyDescent="0.3">
      <c r="A705">
        <v>3884</v>
      </c>
      <c r="B705" t="s">
        <v>23860</v>
      </c>
      <c r="C705">
        <v>9826</v>
      </c>
      <c r="E705" t="s">
        <v>22128</v>
      </c>
      <c r="F705" t="s">
        <v>23860</v>
      </c>
      <c r="G705" t="s">
        <v>23861</v>
      </c>
      <c r="H705" t="s">
        <v>23862</v>
      </c>
      <c r="J705" t="s">
        <v>20</v>
      </c>
      <c r="K705" t="s">
        <v>760</v>
      </c>
      <c r="L705">
        <v>1185</v>
      </c>
      <c r="M705" t="str">
        <f t="shared" si="10"/>
        <v>1185</v>
      </c>
      <c r="N705" t="s">
        <v>33</v>
      </c>
      <c r="O705">
        <v>9826</v>
      </c>
      <c r="P705" t="s">
        <v>23860</v>
      </c>
      <c r="Q705">
        <v>9826</v>
      </c>
    </row>
    <row r="706" spans="1:17" x14ac:dyDescent="0.3">
      <c r="A706">
        <v>3885</v>
      </c>
      <c r="B706" t="s">
        <v>23863</v>
      </c>
      <c r="C706">
        <v>9827</v>
      </c>
      <c r="E706" t="s">
        <v>22128</v>
      </c>
      <c r="F706" t="s">
        <v>23863</v>
      </c>
      <c r="G706" t="s">
        <v>23864</v>
      </c>
      <c r="H706" t="s">
        <v>23865</v>
      </c>
      <c r="J706" t="s">
        <v>20</v>
      </c>
      <c r="K706" t="s">
        <v>760</v>
      </c>
      <c r="L706">
        <v>1185</v>
      </c>
      <c r="M706" t="str">
        <f t="shared" si="10"/>
        <v>1185</v>
      </c>
      <c r="N706" t="s">
        <v>33</v>
      </c>
      <c r="O706">
        <v>9827</v>
      </c>
      <c r="P706" t="s">
        <v>23863</v>
      </c>
      <c r="Q706">
        <v>9827</v>
      </c>
    </row>
    <row r="707" spans="1:17" x14ac:dyDescent="0.3">
      <c r="A707">
        <v>3886</v>
      </c>
      <c r="B707" t="s">
        <v>23866</v>
      </c>
      <c r="C707">
        <v>9828</v>
      </c>
      <c r="E707" t="s">
        <v>22128</v>
      </c>
      <c r="F707" t="s">
        <v>23866</v>
      </c>
      <c r="G707" t="s">
        <v>23867</v>
      </c>
      <c r="H707" t="s">
        <v>23868</v>
      </c>
      <c r="J707" t="s">
        <v>20</v>
      </c>
      <c r="K707" t="s">
        <v>320</v>
      </c>
      <c r="L707">
        <v>1186</v>
      </c>
      <c r="M707" t="str">
        <f t="shared" ref="M707:M770" si="11">RIGHT(L707,4)</f>
        <v>1186</v>
      </c>
      <c r="N707" t="s">
        <v>33</v>
      </c>
      <c r="O707">
        <v>9828</v>
      </c>
      <c r="P707" t="s">
        <v>23866</v>
      </c>
      <c r="Q707">
        <v>9828</v>
      </c>
    </row>
    <row r="708" spans="1:17" x14ac:dyDescent="0.3">
      <c r="A708">
        <v>3887</v>
      </c>
      <c r="B708" t="s">
        <v>23869</v>
      </c>
      <c r="C708">
        <v>9829</v>
      </c>
      <c r="E708" t="s">
        <v>22128</v>
      </c>
      <c r="F708" t="s">
        <v>23869</v>
      </c>
      <c r="G708" t="s">
        <v>22115</v>
      </c>
      <c r="H708" t="s">
        <v>23870</v>
      </c>
      <c r="J708" t="s">
        <v>20</v>
      </c>
      <c r="K708" t="s">
        <v>21824</v>
      </c>
      <c r="L708">
        <v>1186</v>
      </c>
      <c r="M708" t="str">
        <f t="shared" si="11"/>
        <v>1186</v>
      </c>
      <c r="N708" t="s">
        <v>33</v>
      </c>
      <c r="O708">
        <v>9829</v>
      </c>
      <c r="P708" t="s">
        <v>23869</v>
      </c>
      <c r="Q708">
        <v>9829</v>
      </c>
    </row>
    <row r="709" spans="1:17" x14ac:dyDescent="0.3">
      <c r="A709">
        <v>3888</v>
      </c>
      <c r="B709" t="s">
        <v>23871</v>
      </c>
      <c r="C709">
        <v>9830</v>
      </c>
      <c r="E709" t="s">
        <v>22128</v>
      </c>
      <c r="F709" t="s">
        <v>23871</v>
      </c>
      <c r="G709" t="s">
        <v>23867</v>
      </c>
      <c r="H709" t="s">
        <v>23868</v>
      </c>
      <c r="J709" t="s">
        <v>20</v>
      </c>
      <c r="K709" t="s">
        <v>23872</v>
      </c>
      <c r="L709">
        <v>11771196</v>
      </c>
      <c r="M709" t="str">
        <f t="shared" si="11"/>
        <v>1196</v>
      </c>
      <c r="N709" t="s">
        <v>33</v>
      </c>
      <c r="O709">
        <v>9830</v>
      </c>
      <c r="P709" t="s">
        <v>23871</v>
      </c>
      <c r="Q709">
        <v>9830</v>
      </c>
    </row>
    <row r="710" spans="1:17" x14ac:dyDescent="0.3">
      <c r="A710">
        <v>3891</v>
      </c>
      <c r="B710" t="s">
        <v>23878</v>
      </c>
      <c r="C710">
        <v>9833</v>
      </c>
      <c r="E710" t="s">
        <v>22128</v>
      </c>
      <c r="F710" t="s">
        <v>23878</v>
      </c>
      <c r="G710" t="s">
        <v>22115</v>
      </c>
      <c r="H710" t="s">
        <v>23877</v>
      </c>
      <c r="J710" t="s">
        <v>20</v>
      </c>
      <c r="K710" t="s">
        <v>371</v>
      </c>
      <c r="L710">
        <v>1187</v>
      </c>
      <c r="M710" t="str">
        <f t="shared" si="11"/>
        <v>1187</v>
      </c>
      <c r="N710" t="s">
        <v>33</v>
      </c>
      <c r="O710">
        <v>9833</v>
      </c>
      <c r="P710" t="s">
        <v>23878</v>
      </c>
      <c r="Q710">
        <v>9833</v>
      </c>
    </row>
    <row r="711" spans="1:17" x14ac:dyDescent="0.3">
      <c r="A711">
        <v>3892</v>
      </c>
      <c r="B711" t="s">
        <v>23879</v>
      </c>
      <c r="C711">
        <v>9834</v>
      </c>
      <c r="E711" t="s">
        <v>22128</v>
      </c>
      <c r="F711" t="s">
        <v>23879</v>
      </c>
      <c r="G711" t="s">
        <v>22115</v>
      </c>
      <c r="H711" t="s">
        <v>23880</v>
      </c>
      <c r="J711" t="s">
        <v>20</v>
      </c>
      <c r="K711" t="s">
        <v>878</v>
      </c>
      <c r="L711">
        <v>1188</v>
      </c>
      <c r="M711" t="str">
        <f t="shared" si="11"/>
        <v>1188</v>
      </c>
      <c r="N711" t="s">
        <v>33</v>
      </c>
      <c r="O711">
        <v>9834</v>
      </c>
      <c r="P711" t="s">
        <v>23879</v>
      </c>
      <c r="Q711">
        <v>9834</v>
      </c>
    </row>
    <row r="712" spans="1:17" x14ac:dyDescent="0.3">
      <c r="A712">
        <v>3893</v>
      </c>
      <c r="B712" t="s">
        <v>23881</v>
      </c>
      <c r="C712">
        <v>9835</v>
      </c>
      <c r="E712" t="s">
        <v>22128</v>
      </c>
      <c r="F712" t="s">
        <v>23881</v>
      </c>
      <c r="G712" t="s">
        <v>23861</v>
      </c>
      <c r="H712" t="s">
        <v>23880</v>
      </c>
      <c r="J712" t="s">
        <v>20</v>
      </c>
      <c r="K712" t="s">
        <v>878</v>
      </c>
      <c r="L712">
        <v>1188</v>
      </c>
      <c r="M712" t="str">
        <f t="shared" si="11"/>
        <v>1188</v>
      </c>
      <c r="N712" t="s">
        <v>33</v>
      </c>
      <c r="O712">
        <v>9835</v>
      </c>
      <c r="P712" t="s">
        <v>23881</v>
      </c>
      <c r="Q712">
        <v>9835</v>
      </c>
    </row>
    <row r="713" spans="1:17" x14ac:dyDescent="0.3">
      <c r="A713">
        <v>3894</v>
      </c>
      <c r="B713" t="s">
        <v>23882</v>
      </c>
      <c r="C713">
        <v>9836</v>
      </c>
      <c r="E713" t="s">
        <v>22128</v>
      </c>
      <c r="F713" t="s">
        <v>23882</v>
      </c>
      <c r="G713" t="s">
        <v>23861</v>
      </c>
      <c r="H713" t="s">
        <v>23880</v>
      </c>
      <c r="J713" t="s">
        <v>20</v>
      </c>
      <c r="K713" t="s">
        <v>878</v>
      </c>
      <c r="L713">
        <v>1188</v>
      </c>
      <c r="M713" t="str">
        <f t="shared" si="11"/>
        <v>1188</v>
      </c>
      <c r="N713" t="s">
        <v>33</v>
      </c>
      <c r="O713">
        <v>9836</v>
      </c>
      <c r="P713" t="s">
        <v>23882</v>
      </c>
      <c r="Q713">
        <v>9836</v>
      </c>
    </row>
    <row r="714" spans="1:17" x14ac:dyDescent="0.3">
      <c r="A714">
        <v>3903</v>
      </c>
      <c r="B714" t="s">
        <v>23905</v>
      </c>
      <c r="C714">
        <v>9870</v>
      </c>
      <c r="E714" t="s">
        <v>22128</v>
      </c>
      <c r="F714" t="s">
        <v>23905</v>
      </c>
      <c r="G714" t="s">
        <v>1237</v>
      </c>
      <c r="H714" t="s">
        <v>23906</v>
      </c>
      <c r="J714" t="s">
        <v>20</v>
      </c>
      <c r="K714" t="s">
        <v>1925</v>
      </c>
      <c r="L714">
        <v>1188</v>
      </c>
      <c r="M714" t="str">
        <f t="shared" si="11"/>
        <v>1188</v>
      </c>
      <c r="N714" t="s">
        <v>33</v>
      </c>
      <c r="O714">
        <v>9870</v>
      </c>
      <c r="P714" t="s">
        <v>23905</v>
      </c>
      <c r="Q714">
        <v>9870</v>
      </c>
    </row>
    <row r="715" spans="1:17" x14ac:dyDescent="0.3">
      <c r="A715">
        <v>3905</v>
      </c>
      <c r="B715" t="s">
        <v>23909</v>
      </c>
      <c r="C715">
        <v>9872</v>
      </c>
      <c r="E715" t="s">
        <v>22128</v>
      </c>
      <c r="F715" t="s">
        <v>23909</v>
      </c>
      <c r="G715" t="s">
        <v>22115</v>
      </c>
      <c r="H715" t="s">
        <v>23910</v>
      </c>
      <c r="J715" t="s">
        <v>20</v>
      </c>
      <c r="K715" t="s">
        <v>458</v>
      </c>
      <c r="L715">
        <v>1189</v>
      </c>
      <c r="M715" t="str">
        <f t="shared" si="11"/>
        <v>1189</v>
      </c>
      <c r="N715" t="s">
        <v>33</v>
      </c>
      <c r="O715">
        <v>9872</v>
      </c>
      <c r="P715" t="s">
        <v>23909</v>
      </c>
      <c r="Q715">
        <v>9872</v>
      </c>
    </row>
    <row r="716" spans="1:17" x14ac:dyDescent="0.3">
      <c r="A716">
        <v>3906</v>
      </c>
      <c r="B716" t="s">
        <v>23911</v>
      </c>
      <c r="C716">
        <v>9873</v>
      </c>
      <c r="E716" t="s">
        <v>22128</v>
      </c>
      <c r="F716" t="s">
        <v>23911</v>
      </c>
      <c r="G716" t="s">
        <v>23861</v>
      </c>
      <c r="H716" t="s">
        <v>23912</v>
      </c>
      <c r="J716" t="s">
        <v>20</v>
      </c>
      <c r="K716" t="s">
        <v>458</v>
      </c>
      <c r="L716">
        <v>1189</v>
      </c>
      <c r="M716" t="str">
        <f t="shared" si="11"/>
        <v>1189</v>
      </c>
      <c r="N716" t="s">
        <v>33</v>
      </c>
      <c r="O716">
        <v>9873</v>
      </c>
      <c r="P716" t="s">
        <v>23911</v>
      </c>
      <c r="Q716">
        <v>9873</v>
      </c>
    </row>
    <row r="717" spans="1:17" x14ac:dyDescent="0.3">
      <c r="A717">
        <v>3910</v>
      </c>
      <c r="B717" t="s">
        <v>23920</v>
      </c>
      <c r="C717">
        <v>9877</v>
      </c>
      <c r="E717" t="s">
        <v>22128</v>
      </c>
      <c r="F717" t="s">
        <v>23920</v>
      </c>
      <c r="G717" t="s">
        <v>1237</v>
      </c>
      <c r="H717" t="s">
        <v>184</v>
      </c>
      <c r="J717" t="s">
        <v>20</v>
      </c>
      <c r="K717" t="s">
        <v>1005</v>
      </c>
      <c r="L717">
        <v>1190</v>
      </c>
      <c r="M717" t="str">
        <f t="shared" si="11"/>
        <v>1190</v>
      </c>
      <c r="N717" t="s">
        <v>33</v>
      </c>
      <c r="O717">
        <v>9877</v>
      </c>
      <c r="P717" t="s">
        <v>23920</v>
      </c>
      <c r="Q717">
        <v>9877</v>
      </c>
    </row>
    <row r="718" spans="1:17" x14ac:dyDescent="0.3">
      <c r="A718">
        <v>3912</v>
      </c>
      <c r="B718" t="s">
        <v>23924</v>
      </c>
      <c r="C718">
        <v>9879</v>
      </c>
      <c r="E718" t="s">
        <v>22128</v>
      </c>
      <c r="F718" t="s">
        <v>23924</v>
      </c>
      <c r="G718" t="s">
        <v>1237</v>
      </c>
      <c r="H718" t="s">
        <v>23925</v>
      </c>
      <c r="J718" t="s">
        <v>20</v>
      </c>
      <c r="K718" t="s">
        <v>990</v>
      </c>
      <c r="L718">
        <v>1192</v>
      </c>
      <c r="M718" t="str">
        <f t="shared" si="11"/>
        <v>1192</v>
      </c>
      <c r="N718" t="s">
        <v>33</v>
      </c>
      <c r="O718">
        <v>9879</v>
      </c>
      <c r="P718" t="s">
        <v>23924</v>
      </c>
      <c r="Q718">
        <v>9879</v>
      </c>
    </row>
    <row r="719" spans="1:17" x14ac:dyDescent="0.3">
      <c r="A719">
        <v>3913</v>
      </c>
      <c r="B719" t="s">
        <v>23926</v>
      </c>
      <c r="C719">
        <v>9880</v>
      </c>
      <c r="E719" t="s">
        <v>22128</v>
      </c>
      <c r="F719" t="s">
        <v>23926</v>
      </c>
      <c r="G719" t="s">
        <v>22115</v>
      </c>
      <c r="H719" t="s">
        <v>23927</v>
      </c>
      <c r="J719" t="s">
        <v>20</v>
      </c>
      <c r="K719" t="s">
        <v>11177</v>
      </c>
      <c r="L719">
        <v>1192</v>
      </c>
      <c r="M719" t="str">
        <f t="shared" si="11"/>
        <v>1192</v>
      </c>
      <c r="N719" t="s">
        <v>33</v>
      </c>
      <c r="O719">
        <v>9880</v>
      </c>
      <c r="P719" t="s">
        <v>23926</v>
      </c>
      <c r="Q719">
        <v>9880</v>
      </c>
    </row>
    <row r="720" spans="1:17" x14ac:dyDescent="0.3">
      <c r="A720">
        <v>3845</v>
      </c>
      <c r="B720" t="s">
        <v>25642</v>
      </c>
      <c r="C720">
        <v>9763</v>
      </c>
      <c r="E720" t="s">
        <v>22128</v>
      </c>
      <c r="F720" t="s">
        <v>25642</v>
      </c>
      <c r="G720" t="s">
        <v>1237</v>
      </c>
      <c r="H720" t="s">
        <v>184</v>
      </c>
      <c r="J720" t="s">
        <v>20</v>
      </c>
      <c r="K720" t="s">
        <v>25643</v>
      </c>
      <c r="L720">
        <v>11921196</v>
      </c>
      <c r="M720" t="str">
        <f t="shared" si="11"/>
        <v>1196</v>
      </c>
      <c r="N720" t="s">
        <v>33</v>
      </c>
      <c r="O720">
        <v>9763</v>
      </c>
      <c r="P720" t="s">
        <v>25642</v>
      </c>
      <c r="Q720">
        <v>9763</v>
      </c>
    </row>
    <row r="721" spans="1:17" x14ac:dyDescent="0.3">
      <c r="A721">
        <v>3847</v>
      </c>
      <c r="B721" t="s">
        <v>25646</v>
      </c>
      <c r="C721">
        <v>9765</v>
      </c>
      <c r="E721" t="s">
        <v>22128</v>
      </c>
      <c r="F721" t="s">
        <v>25646</v>
      </c>
      <c r="G721" t="s">
        <v>22115</v>
      </c>
      <c r="H721" t="s">
        <v>25635</v>
      </c>
      <c r="J721" t="s">
        <v>20</v>
      </c>
      <c r="K721" t="s">
        <v>25647</v>
      </c>
      <c r="L721">
        <v>11771192</v>
      </c>
      <c r="M721" t="str">
        <f t="shared" si="11"/>
        <v>1192</v>
      </c>
      <c r="N721" t="s">
        <v>33</v>
      </c>
      <c r="O721">
        <v>9765</v>
      </c>
      <c r="P721" t="s">
        <v>25646</v>
      </c>
      <c r="Q721">
        <v>9765</v>
      </c>
    </row>
    <row r="722" spans="1:17" x14ac:dyDescent="0.3">
      <c r="A722">
        <v>3852</v>
      </c>
      <c r="B722" t="s">
        <v>25660</v>
      </c>
      <c r="C722">
        <v>9770</v>
      </c>
      <c r="E722" t="s">
        <v>22128</v>
      </c>
      <c r="F722" t="s">
        <v>25660</v>
      </c>
      <c r="G722" t="s">
        <v>1237</v>
      </c>
      <c r="H722" t="s">
        <v>25659</v>
      </c>
      <c r="J722" t="s">
        <v>20</v>
      </c>
      <c r="K722" t="s">
        <v>25661</v>
      </c>
      <c r="L722">
        <v>1179</v>
      </c>
      <c r="M722" t="str">
        <f t="shared" si="11"/>
        <v>1179</v>
      </c>
      <c r="N722" t="s">
        <v>33</v>
      </c>
      <c r="O722">
        <v>9770</v>
      </c>
      <c r="P722" t="s">
        <v>25660</v>
      </c>
      <c r="Q722">
        <v>9770</v>
      </c>
    </row>
    <row r="723" spans="1:17" x14ac:dyDescent="0.3">
      <c r="A723">
        <v>3854</v>
      </c>
      <c r="B723" t="s">
        <v>25664</v>
      </c>
      <c r="C723">
        <v>9772</v>
      </c>
      <c r="E723" t="s">
        <v>22128</v>
      </c>
      <c r="F723" t="s">
        <v>25664</v>
      </c>
      <c r="G723" t="s">
        <v>22115</v>
      </c>
      <c r="H723" t="s">
        <v>25665</v>
      </c>
      <c r="J723" t="s">
        <v>20</v>
      </c>
      <c r="K723" t="s">
        <v>25666</v>
      </c>
      <c r="L723">
        <v>1180</v>
      </c>
      <c r="M723" t="str">
        <f t="shared" si="11"/>
        <v>1180</v>
      </c>
      <c r="N723" t="s">
        <v>55</v>
      </c>
      <c r="O723">
        <v>9772</v>
      </c>
      <c r="P723" t="s">
        <v>25664</v>
      </c>
      <c r="Q723">
        <v>9772</v>
      </c>
    </row>
    <row r="724" spans="1:17" x14ac:dyDescent="0.3">
      <c r="A724">
        <v>3857</v>
      </c>
      <c r="B724" t="s">
        <v>25670</v>
      </c>
      <c r="C724">
        <v>9775</v>
      </c>
      <c r="E724" t="s">
        <v>22128</v>
      </c>
      <c r="F724" t="s">
        <v>25670</v>
      </c>
      <c r="G724" t="s">
        <v>22115</v>
      </c>
      <c r="H724" t="s">
        <v>25671</v>
      </c>
      <c r="J724" t="s">
        <v>20</v>
      </c>
      <c r="K724" t="s">
        <v>465</v>
      </c>
      <c r="L724">
        <v>1180</v>
      </c>
      <c r="M724" t="str">
        <f t="shared" si="11"/>
        <v>1180</v>
      </c>
      <c r="N724" t="s">
        <v>33</v>
      </c>
      <c r="O724">
        <v>9775</v>
      </c>
      <c r="P724" t="s">
        <v>25670</v>
      </c>
      <c r="Q724">
        <v>9775</v>
      </c>
    </row>
    <row r="725" spans="1:17" x14ac:dyDescent="0.3">
      <c r="A725">
        <v>3861</v>
      </c>
      <c r="B725" t="s">
        <v>25678</v>
      </c>
      <c r="C725">
        <v>9780</v>
      </c>
      <c r="E725" t="s">
        <v>22128</v>
      </c>
      <c r="F725" t="s">
        <v>25678</v>
      </c>
      <c r="G725" t="s">
        <v>22115</v>
      </c>
      <c r="H725" t="s">
        <v>25671</v>
      </c>
      <c r="J725" t="s">
        <v>20</v>
      </c>
      <c r="K725" t="s">
        <v>564</v>
      </c>
      <c r="L725">
        <v>1180</v>
      </c>
      <c r="M725" t="str">
        <f t="shared" si="11"/>
        <v>1180</v>
      </c>
      <c r="N725" t="s">
        <v>33</v>
      </c>
      <c r="O725">
        <v>9780</v>
      </c>
      <c r="P725" t="s">
        <v>25678</v>
      </c>
      <c r="Q725">
        <v>9780</v>
      </c>
    </row>
    <row r="726" spans="1:17" x14ac:dyDescent="0.3">
      <c r="A726">
        <v>3862</v>
      </c>
      <c r="B726" t="s">
        <v>25679</v>
      </c>
      <c r="C726">
        <v>9781</v>
      </c>
      <c r="E726" t="s">
        <v>22128</v>
      </c>
      <c r="F726" t="s">
        <v>25679</v>
      </c>
      <c r="G726" t="s">
        <v>25680</v>
      </c>
      <c r="H726" t="s">
        <v>184</v>
      </c>
      <c r="J726" t="s">
        <v>20</v>
      </c>
      <c r="K726" t="s">
        <v>564</v>
      </c>
      <c r="L726">
        <v>1180</v>
      </c>
      <c r="M726" t="str">
        <f t="shared" si="11"/>
        <v>1180</v>
      </c>
      <c r="N726" t="s">
        <v>33</v>
      </c>
      <c r="O726">
        <v>9781</v>
      </c>
      <c r="P726" t="s">
        <v>25679</v>
      </c>
      <c r="Q726">
        <v>9781</v>
      </c>
    </row>
    <row r="727" spans="1:17" x14ac:dyDescent="0.3">
      <c r="A727">
        <v>3871</v>
      </c>
      <c r="B727" t="s">
        <v>25706</v>
      </c>
      <c r="C727">
        <v>9812</v>
      </c>
      <c r="E727" t="s">
        <v>22128</v>
      </c>
      <c r="F727" t="s">
        <v>25706</v>
      </c>
      <c r="G727" t="s">
        <v>22115</v>
      </c>
      <c r="H727" t="s">
        <v>184</v>
      </c>
      <c r="J727" t="s">
        <v>20</v>
      </c>
      <c r="K727" t="s">
        <v>1112</v>
      </c>
      <c r="L727">
        <v>1182</v>
      </c>
      <c r="M727" t="str">
        <f t="shared" si="11"/>
        <v>1182</v>
      </c>
      <c r="N727" t="s">
        <v>33</v>
      </c>
      <c r="O727">
        <v>9812</v>
      </c>
      <c r="P727" t="s">
        <v>25706</v>
      </c>
      <c r="Q727">
        <v>9812</v>
      </c>
    </row>
    <row r="728" spans="1:17" x14ac:dyDescent="0.3">
      <c r="A728">
        <v>3873</v>
      </c>
      <c r="B728" t="s">
        <v>25710</v>
      </c>
      <c r="C728">
        <v>9814</v>
      </c>
      <c r="E728" t="s">
        <v>22128</v>
      </c>
      <c r="F728" t="s">
        <v>25710</v>
      </c>
      <c r="G728" t="s">
        <v>25680</v>
      </c>
      <c r="H728" t="s">
        <v>25711</v>
      </c>
      <c r="J728" t="s">
        <v>20</v>
      </c>
      <c r="K728" t="s">
        <v>1112</v>
      </c>
      <c r="L728">
        <v>1182</v>
      </c>
      <c r="M728" t="str">
        <f t="shared" si="11"/>
        <v>1182</v>
      </c>
      <c r="N728" t="s">
        <v>33</v>
      </c>
      <c r="O728">
        <v>9814</v>
      </c>
      <c r="P728" t="s">
        <v>25710</v>
      </c>
      <c r="Q728">
        <v>9814</v>
      </c>
    </row>
    <row r="729" spans="1:17" x14ac:dyDescent="0.3">
      <c r="A729">
        <v>3877</v>
      </c>
      <c r="B729" t="s">
        <v>25723</v>
      </c>
      <c r="C729">
        <v>9818</v>
      </c>
      <c r="E729" t="s">
        <v>22128</v>
      </c>
      <c r="F729" t="s">
        <v>25723</v>
      </c>
      <c r="G729" t="s">
        <v>23861</v>
      </c>
      <c r="H729" t="s">
        <v>25724</v>
      </c>
      <c r="J729" t="s">
        <v>20</v>
      </c>
      <c r="K729" t="s">
        <v>859</v>
      </c>
      <c r="L729">
        <v>1183</v>
      </c>
      <c r="M729" t="str">
        <f t="shared" si="11"/>
        <v>1183</v>
      </c>
      <c r="N729" t="s">
        <v>33</v>
      </c>
      <c r="O729">
        <v>9818</v>
      </c>
      <c r="P729" t="s">
        <v>25723</v>
      </c>
      <c r="Q729">
        <v>9818</v>
      </c>
    </row>
    <row r="730" spans="1:17" x14ac:dyDescent="0.3">
      <c r="A730">
        <v>3880</v>
      </c>
      <c r="B730" t="s">
        <v>25728</v>
      </c>
      <c r="C730">
        <v>9822</v>
      </c>
      <c r="E730" t="s">
        <v>22128</v>
      </c>
      <c r="F730" t="s">
        <v>25728</v>
      </c>
      <c r="G730" t="s">
        <v>1237</v>
      </c>
      <c r="H730" t="s">
        <v>25727</v>
      </c>
      <c r="J730" t="s">
        <v>20</v>
      </c>
      <c r="K730" t="s">
        <v>864</v>
      </c>
      <c r="L730">
        <v>1184</v>
      </c>
      <c r="M730" t="str">
        <f t="shared" si="11"/>
        <v>1184</v>
      </c>
      <c r="N730" t="s">
        <v>33</v>
      </c>
      <c r="O730">
        <v>9822</v>
      </c>
      <c r="P730" t="s">
        <v>25728</v>
      </c>
      <c r="Q730">
        <v>9822</v>
      </c>
    </row>
    <row r="731" spans="1:17" x14ac:dyDescent="0.3">
      <c r="A731">
        <v>3504</v>
      </c>
      <c r="B731" t="s">
        <v>26880</v>
      </c>
      <c r="C731">
        <v>9121</v>
      </c>
      <c r="E731" t="s">
        <v>22128</v>
      </c>
      <c r="F731" t="s">
        <v>26880</v>
      </c>
      <c r="G731" t="s">
        <v>26871</v>
      </c>
      <c r="H731" t="s">
        <v>26881</v>
      </c>
      <c r="J731" t="s">
        <v>20</v>
      </c>
      <c r="K731" t="s">
        <v>878</v>
      </c>
      <c r="L731">
        <v>1188</v>
      </c>
      <c r="M731" t="str">
        <f t="shared" si="11"/>
        <v>1188</v>
      </c>
      <c r="N731" t="s">
        <v>33</v>
      </c>
      <c r="O731">
        <v>9121</v>
      </c>
      <c r="P731" t="s">
        <v>26880</v>
      </c>
      <c r="Q731">
        <v>9121</v>
      </c>
    </row>
    <row r="732" spans="1:17" x14ac:dyDescent="0.3">
      <c r="A732">
        <v>3465</v>
      </c>
      <c r="B732" t="s">
        <v>27004</v>
      </c>
      <c r="C732">
        <v>9062</v>
      </c>
      <c r="E732" t="s">
        <v>22128</v>
      </c>
      <c r="F732" t="s">
        <v>27004</v>
      </c>
      <c r="G732" t="s">
        <v>26977</v>
      </c>
      <c r="H732" t="s">
        <v>27005</v>
      </c>
      <c r="J732" t="s">
        <v>20</v>
      </c>
      <c r="K732" t="s">
        <v>593</v>
      </c>
      <c r="L732">
        <v>1194</v>
      </c>
      <c r="M732" t="str">
        <f t="shared" si="11"/>
        <v>1194</v>
      </c>
      <c r="N732" t="s">
        <v>33</v>
      </c>
      <c r="O732">
        <v>9062</v>
      </c>
      <c r="P732" t="s">
        <v>27004</v>
      </c>
      <c r="Q732">
        <v>9062</v>
      </c>
    </row>
    <row r="733" spans="1:17" x14ac:dyDescent="0.3">
      <c r="A733">
        <v>3466</v>
      </c>
      <c r="B733" t="s">
        <v>27006</v>
      </c>
      <c r="C733">
        <v>9063</v>
      </c>
      <c r="E733" t="s">
        <v>22128</v>
      </c>
      <c r="F733" t="s">
        <v>27006</v>
      </c>
      <c r="G733" t="s">
        <v>26977</v>
      </c>
      <c r="H733" t="s">
        <v>23935</v>
      </c>
      <c r="J733" t="s">
        <v>20</v>
      </c>
      <c r="K733" t="s">
        <v>27007</v>
      </c>
      <c r="L733">
        <v>1196</v>
      </c>
      <c r="M733" t="str">
        <f t="shared" si="11"/>
        <v>1196</v>
      </c>
      <c r="N733" t="s">
        <v>33</v>
      </c>
      <c r="O733">
        <v>9063</v>
      </c>
      <c r="P733" t="s">
        <v>27006</v>
      </c>
      <c r="Q733">
        <v>9063</v>
      </c>
    </row>
    <row r="734" spans="1:17" x14ac:dyDescent="0.3">
      <c r="A734">
        <v>3467</v>
      </c>
      <c r="B734" t="s">
        <v>27008</v>
      </c>
      <c r="C734">
        <v>9064</v>
      </c>
      <c r="E734" t="s">
        <v>22128</v>
      </c>
      <c r="F734" t="s">
        <v>27008</v>
      </c>
      <c r="G734" t="s">
        <v>26977</v>
      </c>
      <c r="H734" t="s">
        <v>27009</v>
      </c>
      <c r="J734" t="s">
        <v>20</v>
      </c>
      <c r="K734" t="s">
        <v>572</v>
      </c>
      <c r="L734">
        <v>1196</v>
      </c>
      <c r="M734" t="str">
        <f t="shared" si="11"/>
        <v>1196</v>
      </c>
      <c r="N734" t="s">
        <v>33</v>
      </c>
      <c r="O734">
        <v>9064</v>
      </c>
      <c r="P734" t="s">
        <v>27008</v>
      </c>
      <c r="Q734">
        <v>9064</v>
      </c>
    </row>
    <row r="735" spans="1:17" x14ac:dyDescent="0.3">
      <c r="A735">
        <v>3245</v>
      </c>
      <c r="B735" t="s">
        <v>27518</v>
      </c>
      <c r="C735">
        <v>8718</v>
      </c>
      <c r="E735" t="s">
        <v>22128</v>
      </c>
      <c r="F735" t="s">
        <v>27518</v>
      </c>
      <c r="G735" t="s">
        <v>1692</v>
      </c>
      <c r="H735" t="s">
        <v>27519</v>
      </c>
      <c r="J735" t="s">
        <v>20</v>
      </c>
      <c r="K735" t="s">
        <v>27520</v>
      </c>
      <c r="L735">
        <v>1195</v>
      </c>
      <c r="M735" t="str">
        <f t="shared" si="11"/>
        <v>1195</v>
      </c>
      <c r="N735" t="s">
        <v>55</v>
      </c>
      <c r="O735">
        <v>8718</v>
      </c>
      <c r="P735" t="s">
        <v>27518</v>
      </c>
      <c r="Q735">
        <v>8718</v>
      </c>
    </row>
    <row r="736" spans="1:17" x14ac:dyDescent="0.3">
      <c r="A736">
        <v>3194</v>
      </c>
      <c r="B736" t="s">
        <v>27991</v>
      </c>
      <c r="C736">
        <v>8645</v>
      </c>
      <c r="E736" t="s">
        <v>22128</v>
      </c>
      <c r="F736" t="s">
        <v>27991</v>
      </c>
      <c r="G736" t="s">
        <v>27985</v>
      </c>
      <c r="H736" t="s">
        <v>184</v>
      </c>
      <c r="J736" t="s">
        <v>20</v>
      </c>
      <c r="K736" t="s">
        <v>1005</v>
      </c>
      <c r="L736">
        <v>1190</v>
      </c>
      <c r="M736" t="str">
        <f t="shared" si="11"/>
        <v>1190</v>
      </c>
      <c r="N736" t="s">
        <v>33</v>
      </c>
      <c r="O736">
        <v>8645</v>
      </c>
      <c r="P736" t="s">
        <v>27991</v>
      </c>
      <c r="Q736">
        <v>8645</v>
      </c>
    </row>
    <row r="737" spans="1:17" x14ac:dyDescent="0.3">
      <c r="A737">
        <v>3103</v>
      </c>
      <c r="B737" t="s">
        <v>28187</v>
      </c>
      <c r="C737">
        <v>8435</v>
      </c>
      <c r="E737" t="s">
        <v>22128</v>
      </c>
      <c r="F737" t="s">
        <v>28187</v>
      </c>
      <c r="G737" t="s">
        <v>3366</v>
      </c>
      <c r="H737" t="s">
        <v>28188</v>
      </c>
      <c r="J737" t="s">
        <v>20</v>
      </c>
      <c r="K737" t="s">
        <v>859</v>
      </c>
      <c r="L737">
        <v>1183</v>
      </c>
      <c r="M737" t="str">
        <f t="shared" si="11"/>
        <v>1183</v>
      </c>
      <c r="N737" t="s">
        <v>33</v>
      </c>
      <c r="O737">
        <v>8435</v>
      </c>
      <c r="P737" t="s">
        <v>28187</v>
      </c>
      <c r="Q737">
        <v>8435</v>
      </c>
    </row>
    <row r="738" spans="1:17" x14ac:dyDescent="0.3">
      <c r="A738">
        <v>2188</v>
      </c>
      <c r="B738" t="s">
        <v>31135</v>
      </c>
      <c r="C738">
        <v>7073</v>
      </c>
      <c r="E738" t="s">
        <v>22128</v>
      </c>
      <c r="F738" t="s">
        <v>31135</v>
      </c>
      <c r="G738" t="s">
        <v>1264</v>
      </c>
      <c r="H738" t="s">
        <v>31136</v>
      </c>
      <c r="J738" t="s">
        <v>20</v>
      </c>
      <c r="K738" t="s">
        <v>1433</v>
      </c>
      <c r="L738">
        <v>1147</v>
      </c>
      <c r="M738" t="str">
        <f t="shared" si="11"/>
        <v>1147</v>
      </c>
      <c r="N738" t="s">
        <v>33</v>
      </c>
      <c r="O738">
        <v>7073</v>
      </c>
      <c r="P738" t="s">
        <v>31135</v>
      </c>
      <c r="Q738">
        <v>7073</v>
      </c>
    </row>
    <row r="739" spans="1:17" x14ac:dyDescent="0.3">
      <c r="A739">
        <v>2193</v>
      </c>
      <c r="B739" t="s">
        <v>31147</v>
      </c>
      <c r="C739">
        <v>7078</v>
      </c>
      <c r="E739" t="s">
        <v>22128</v>
      </c>
      <c r="F739" t="s">
        <v>31147</v>
      </c>
      <c r="G739" t="s">
        <v>25680</v>
      </c>
      <c r="H739" t="s">
        <v>31148</v>
      </c>
      <c r="J739" t="s">
        <v>20</v>
      </c>
      <c r="K739" t="s">
        <v>465</v>
      </c>
      <c r="L739">
        <v>1180</v>
      </c>
      <c r="M739" t="str">
        <f t="shared" si="11"/>
        <v>1180</v>
      </c>
      <c r="N739" t="s">
        <v>33</v>
      </c>
      <c r="O739">
        <v>7078</v>
      </c>
      <c r="P739" t="s">
        <v>31147</v>
      </c>
      <c r="Q739">
        <v>7078</v>
      </c>
    </row>
    <row r="740" spans="1:17" x14ac:dyDescent="0.3">
      <c r="A740">
        <v>2194</v>
      </c>
      <c r="B740" t="s">
        <v>31149</v>
      </c>
      <c r="C740">
        <v>7080</v>
      </c>
      <c r="E740" t="s">
        <v>22128</v>
      </c>
      <c r="F740" t="s">
        <v>31149</v>
      </c>
      <c r="G740" t="s">
        <v>25680</v>
      </c>
      <c r="H740" t="s">
        <v>31150</v>
      </c>
      <c r="J740" t="s">
        <v>20</v>
      </c>
      <c r="K740" t="s">
        <v>2225</v>
      </c>
      <c r="L740">
        <v>1195</v>
      </c>
      <c r="M740" t="str">
        <f t="shared" si="11"/>
        <v>1195</v>
      </c>
      <c r="N740" t="s">
        <v>33</v>
      </c>
      <c r="O740">
        <v>7080</v>
      </c>
      <c r="P740" t="s">
        <v>31149</v>
      </c>
      <c r="Q740">
        <v>7080</v>
      </c>
    </row>
    <row r="741" spans="1:17" x14ac:dyDescent="0.3">
      <c r="A741">
        <v>2100</v>
      </c>
      <c r="B741" t="s">
        <v>31331</v>
      </c>
      <c r="C741">
        <v>6950</v>
      </c>
      <c r="E741" t="s">
        <v>22128</v>
      </c>
      <c r="F741" t="s">
        <v>31331</v>
      </c>
      <c r="G741" t="s">
        <v>1244</v>
      </c>
      <c r="H741" t="s">
        <v>31332</v>
      </c>
      <c r="J741" t="s">
        <v>20</v>
      </c>
      <c r="K741" t="s">
        <v>320</v>
      </c>
      <c r="L741">
        <v>1186</v>
      </c>
      <c r="M741" t="str">
        <f t="shared" si="11"/>
        <v>1186</v>
      </c>
      <c r="N741" t="s">
        <v>33</v>
      </c>
      <c r="O741">
        <v>6950</v>
      </c>
      <c r="P741" t="s">
        <v>31331</v>
      </c>
      <c r="Q741">
        <v>6950</v>
      </c>
    </row>
    <row r="742" spans="1:17" x14ac:dyDescent="0.3">
      <c r="A742">
        <v>2102</v>
      </c>
      <c r="B742" t="s">
        <v>31336</v>
      </c>
      <c r="C742">
        <v>6952</v>
      </c>
      <c r="E742" t="s">
        <v>22128</v>
      </c>
      <c r="F742" t="s">
        <v>31336</v>
      </c>
      <c r="G742" t="s">
        <v>1244</v>
      </c>
      <c r="H742" t="s">
        <v>31337</v>
      </c>
      <c r="J742" t="s">
        <v>20</v>
      </c>
      <c r="K742" t="s">
        <v>31338</v>
      </c>
      <c r="L742">
        <v>1194</v>
      </c>
      <c r="M742" t="str">
        <f t="shared" si="11"/>
        <v>1194</v>
      </c>
      <c r="N742" t="s">
        <v>92</v>
      </c>
      <c r="O742">
        <v>6952</v>
      </c>
      <c r="P742" t="s">
        <v>31336</v>
      </c>
      <c r="Q742">
        <v>6952</v>
      </c>
    </row>
    <row r="743" spans="1:17" x14ac:dyDescent="0.3">
      <c r="A743">
        <v>2103</v>
      </c>
      <c r="B743" t="s">
        <v>31339</v>
      </c>
      <c r="C743">
        <v>6953</v>
      </c>
      <c r="E743" t="s">
        <v>22128</v>
      </c>
      <c r="F743" t="s">
        <v>31339</v>
      </c>
      <c r="G743" t="s">
        <v>1244</v>
      </c>
      <c r="H743" t="s">
        <v>31340</v>
      </c>
      <c r="J743" t="s">
        <v>20</v>
      </c>
      <c r="K743" t="s">
        <v>23872</v>
      </c>
      <c r="L743">
        <v>11771196</v>
      </c>
      <c r="M743" t="str">
        <f t="shared" si="11"/>
        <v>1196</v>
      </c>
      <c r="N743" t="s">
        <v>33</v>
      </c>
      <c r="O743">
        <v>6953</v>
      </c>
      <c r="P743" t="s">
        <v>31339</v>
      </c>
      <c r="Q743">
        <v>6953</v>
      </c>
    </row>
    <row r="744" spans="1:17" x14ac:dyDescent="0.3">
      <c r="A744">
        <v>1438</v>
      </c>
      <c r="B744" t="s">
        <v>33812</v>
      </c>
      <c r="C744">
        <v>5550</v>
      </c>
      <c r="E744" t="s">
        <v>22128</v>
      </c>
      <c r="F744" t="s">
        <v>33812</v>
      </c>
      <c r="G744" t="s">
        <v>26977</v>
      </c>
      <c r="H744" t="s">
        <v>184</v>
      </c>
      <c r="J744" t="s">
        <v>7089</v>
      </c>
      <c r="K744" t="s">
        <v>864</v>
      </c>
      <c r="L744">
        <v>1184</v>
      </c>
      <c r="M744" t="str">
        <f t="shared" si="11"/>
        <v>1184</v>
      </c>
      <c r="N744" t="s">
        <v>33</v>
      </c>
      <c r="O744">
        <v>5550</v>
      </c>
      <c r="P744" t="s">
        <v>33812</v>
      </c>
      <c r="Q744">
        <v>5550</v>
      </c>
    </row>
    <row r="745" spans="1:17" x14ac:dyDescent="0.3">
      <c r="A745">
        <v>3843</v>
      </c>
      <c r="B745" t="s">
        <v>25637</v>
      </c>
      <c r="C745">
        <v>9761</v>
      </c>
      <c r="E745" t="s">
        <v>25638</v>
      </c>
      <c r="F745" t="s">
        <v>25637</v>
      </c>
      <c r="G745" t="s">
        <v>1237</v>
      </c>
      <c r="H745" t="s">
        <v>25635</v>
      </c>
      <c r="J745" t="s">
        <v>20</v>
      </c>
      <c r="K745" t="s">
        <v>25636</v>
      </c>
      <c r="L745">
        <v>1177</v>
      </c>
      <c r="M745" t="str">
        <f t="shared" si="11"/>
        <v>1177</v>
      </c>
      <c r="N745" t="s">
        <v>33</v>
      </c>
      <c r="O745">
        <v>9761</v>
      </c>
      <c r="P745" t="s">
        <v>25637</v>
      </c>
      <c r="Q745">
        <v>9761</v>
      </c>
    </row>
    <row r="746" spans="1:17" x14ac:dyDescent="0.3">
      <c r="A746">
        <v>3870</v>
      </c>
      <c r="B746" t="s">
        <v>25703</v>
      </c>
      <c r="C746">
        <v>9811</v>
      </c>
      <c r="E746" t="s">
        <v>25704</v>
      </c>
      <c r="F746" t="s">
        <v>25703</v>
      </c>
      <c r="G746" t="s">
        <v>22115</v>
      </c>
      <c r="H746" t="s">
        <v>25705</v>
      </c>
      <c r="J746" t="s">
        <v>20</v>
      </c>
      <c r="K746" t="s">
        <v>1112</v>
      </c>
      <c r="L746">
        <v>1182</v>
      </c>
      <c r="M746" t="str">
        <f t="shared" si="11"/>
        <v>1182</v>
      </c>
      <c r="N746" t="s">
        <v>33</v>
      </c>
      <c r="O746">
        <v>9811</v>
      </c>
      <c r="P746" t="s">
        <v>25703</v>
      </c>
      <c r="Q746">
        <v>9811</v>
      </c>
    </row>
    <row r="747" spans="1:17" x14ac:dyDescent="0.3">
      <c r="A747">
        <v>537</v>
      </c>
      <c r="B747" t="s">
        <v>1355</v>
      </c>
      <c r="C747">
        <v>2138</v>
      </c>
      <c r="E747" t="s">
        <v>1356</v>
      </c>
      <c r="F747" t="s">
        <v>1355</v>
      </c>
      <c r="G747" t="s">
        <v>1294</v>
      </c>
      <c r="H747" t="s">
        <v>1357</v>
      </c>
      <c r="J747" t="s">
        <v>1296</v>
      </c>
      <c r="K747" t="s">
        <v>1358</v>
      </c>
      <c r="L747">
        <v>1199</v>
      </c>
      <c r="M747" t="str">
        <f t="shared" si="11"/>
        <v>1199</v>
      </c>
      <c r="N747" t="s">
        <v>107</v>
      </c>
      <c r="O747">
        <v>2138</v>
      </c>
      <c r="P747" t="s">
        <v>1355</v>
      </c>
      <c r="Q747">
        <v>2138</v>
      </c>
    </row>
    <row r="748" spans="1:17" x14ac:dyDescent="0.3">
      <c r="A748">
        <v>3921</v>
      </c>
      <c r="B748" t="s">
        <v>22111</v>
      </c>
      <c r="C748">
        <v>9890</v>
      </c>
      <c r="E748" t="s">
        <v>1356</v>
      </c>
      <c r="F748" t="s">
        <v>22111</v>
      </c>
      <c r="G748" t="s">
        <v>1237</v>
      </c>
      <c r="H748" t="s">
        <v>22112</v>
      </c>
      <c r="J748" t="s">
        <v>20</v>
      </c>
      <c r="K748" t="s">
        <v>22113</v>
      </c>
      <c r="L748">
        <v>1197</v>
      </c>
      <c r="M748" t="str">
        <f t="shared" si="11"/>
        <v>1197</v>
      </c>
      <c r="N748" t="s">
        <v>55</v>
      </c>
      <c r="O748">
        <v>9890</v>
      </c>
      <c r="P748" t="s">
        <v>22111</v>
      </c>
      <c r="Q748">
        <v>9890</v>
      </c>
    </row>
    <row r="749" spans="1:17" x14ac:dyDescent="0.3">
      <c r="A749">
        <v>3922</v>
      </c>
      <c r="B749" t="s">
        <v>22114</v>
      </c>
      <c r="C749">
        <v>9891</v>
      </c>
      <c r="E749" t="s">
        <v>1356</v>
      </c>
      <c r="F749" t="s">
        <v>22114</v>
      </c>
      <c r="G749" t="s">
        <v>22115</v>
      </c>
      <c r="H749" t="s">
        <v>22112</v>
      </c>
      <c r="J749" t="s">
        <v>20</v>
      </c>
      <c r="K749" t="s">
        <v>1058</v>
      </c>
      <c r="L749">
        <v>1197</v>
      </c>
      <c r="M749" t="str">
        <f t="shared" si="11"/>
        <v>1197</v>
      </c>
      <c r="N749" t="s">
        <v>33</v>
      </c>
      <c r="O749">
        <v>9891</v>
      </c>
      <c r="P749" t="s">
        <v>22114</v>
      </c>
      <c r="Q749">
        <v>9891</v>
      </c>
    </row>
    <row r="750" spans="1:17" x14ac:dyDescent="0.3">
      <c r="A750">
        <v>3923</v>
      </c>
      <c r="B750" t="s">
        <v>22116</v>
      </c>
      <c r="C750">
        <v>9892</v>
      </c>
      <c r="E750" t="s">
        <v>1356</v>
      </c>
      <c r="F750" t="s">
        <v>22116</v>
      </c>
      <c r="G750" t="s">
        <v>22117</v>
      </c>
      <c r="H750" t="s">
        <v>22118</v>
      </c>
      <c r="J750" t="s">
        <v>20</v>
      </c>
      <c r="K750" t="s">
        <v>22119</v>
      </c>
      <c r="L750">
        <v>1197</v>
      </c>
      <c r="M750" t="str">
        <f t="shared" si="11"/>
        <v>1197</v>
      </c>
      <c r="N750" t="s">
        <v>33</v>
      </c>
      <c r="O750">
        <v>9892</v>
      </c>
      <c r="P750" t="s">
        <v>22116</v>
      </c>
      <c r="Q750">
        <v>9892</v>
      </c>
    </row>
    <row r="751" spans="1:17" x14ac:dyDescent="0.3">
      <c r="A751">
        <v>3918</v>
      </c>
      <c r="B751" t="s">
        <v>23934</v>
      </c>
      <c r="C751">
        <v>9887</v>
      </c>
      <c r="E751" t="s">
        <v>1356</v>
      </c>
      <c r="F751" t="s">
        <v>23934</v>
      </c>
      <c r="G751" t="s">
        <v>1237</v>
      </c>
      <c r="H751" t="s">
        <v>23935</v>
      </c>
      <c r="J751" t="s">
        <v>20</v>
      </c>
      <c r="K751" t="s">
        <v>572</v>
      </c>
      <c r="L751">
        <v>1196</v>
      </c>
      <c r="M751" t="str">
        <f t="shared" si="11"/>
        <v>1196</v>
      </c>
      <c r="N751" t="s">
        <v>33</v>
      </c>
      <c r="O751">
        <v>9887</v>
      </c>
      <c r="P751" t="s">
        <v>23934</v>
      </c>
      <c r="Q751">
        <v>9887</v>
      </c>
    </row>
    <row r="752" spans="1:17" x14ac:dyDescent="0.3">
      <c r="A752">
        <v>3919</v>
      </c>
      <c r="B752" t="s">
        <v>23936</v>
      </c>
      <c r="C752">
        <v>9888</v>
      </c>
      <c r="E752" t="s">
        <v>1356</v>
      </c>
      <c r="F752" t="s">
        <v>23936</v>
      </c>
      <c r="G752" t="s">
        <v>1237</v>
      </c>
      <c r="H752" t="s">
        <v>23932</v>
      </c>
      <c r="J752" t="s">
        <v>20</v>
      </c>
      <c r="K752" t="s">
        <v>2349</v>
      </c>
      <c r="L752">
        <v>1196</v>
      </c>
      <c r="M752" t="str">
        <f t="shared" si="11"/>
        <v>1196</v>
      </c>
      <c r="N752" t="s">
        <v>33</v>
      </c>
      <c r="O752">
        <v>9888</v>
      </c>
      <c r="P752" t="s">
        <v>23936</v>
      </c>
      <c r="Q752">
        <v>9888</v>
      </c>
    </row>
    <row r="753" spans="1:17" x14ac:dyDescent="0.3">
      <c r="A753">
        <v>3931</v>
      </c>
      <c r="B753" t="s">
        <v>22140</v>
      </c>
      <c r="C753">
        <v>9914</v>
      </c>
      <c r="E753" t="s">
        <v>1237</v>
      </c>
      <c r="F753" t="s">
        <v>22140</v>
      </c>
      <c r="G753" t="s">
        <v>1237</v>
      </c>
      <c r="H753" t="s">
        <v>184</v>
      </c>
      <c r="J753" t="s">
        <v>20</v>
      </c>
      <c r="K753" t="s">
        <v>829</v>
      </c>
      <c r="L753">
        <v>1200</v>
      </c>
      <c r="M753" t="str">
        <f t="shared" si="11"/>
        <v>1200</v>
      </c>
      <c r="N753" t="s">
        <v>33</v>
      </c>
      <c r="O753">
        <v>9914</v>
      </c>
      <c r="P753" t="s">
        <v>22140</v>
      </c>
      <c r="Q753">
        <v>9914</v>
      </c>
    </row>
    <row r="754" spans="1:17" x14ac:dyDescent="0.3">
      <c r="A754">
        <v>3933</v>
      </c>
      <c r="B754" t="s">
        <v>22144</v>
      </c>
      <c r="C754">
        <v>9916</v>
      </c>
      <c r="E754" t="s">
        <v>1237</v>
      </c>
      <c r="F754" t="s">
        <v>22144</v>
      </c>
      <c r="G754" t="s">
        <v>1237</v>
      </c>
      <c r="H754" t="s">
        <v>22118</v>
      </c>
      <c r="J754" t="s">
        <v>20</v>
      </c>
      <c r="K754" t="s">
        <v>6520</v>
      </c>
      <c r="L754">
        <v>1202</v>
      </c>
      <c r="M754" t="str">
        <f t="shared" si="11"/>
        <v>1202</v>
      </c>
      <c r="N754" t="s">
        <v>33</v>
      </c>
      <c r="O754">
        <v>9916</v>
      </c>
      <c r="P754" t="s">
        <v>22144</v>
      </c>
      <c r="Q754">
        <v>9916</v>
      </c>
    </row>
    <row r="755" spans="1:17" x14ac:dyDescent="0.3">
      <c r="A755">
        <v>3934</v>
      </c>
      <c r="B755" t="s">
        <v>22145</v>
      </c>
      <c r="C755">
        <v>9917</v>
      </c>
      <c r="E755" t="s">
        <v>1237</v>
      </c>
      <c r="F755" t="s">
        <v>22145</v>
      </c>
      <c r="G755" t="s">
        <v>1237</v>
      </c>
      <c r="H755" t="s">
        <v>184</v>
      </c>
      <c r="J755" t="s">
        <v>20</v>
      </c>
      <c r="K755" t="s">
        <v>22146</v>
      </c>
      <c r="L755">
        <v>1202</v>
      </c>
      <c r="M755" t="str">
        <f t="shared" si="11"/>
        <v>1202</v>
      </c>
      <c r="N755" t="s">
        <v>33</v>
      </c>
      <c r="O755">
        <v>9917</v>
      </c>
      <c r="P755" t="s">
        <v>22145</v>
      </c>
      <c r="Q755">
        <v>9917</v>
      </c>
    </row>
    <row r="756" spans="1:17" x14ac:dyDescent="0.3">
      <c r="A756">
        <v>3883</v>
      </c>
      <c r="B756" t="s">
        <v>23857</v>
      </c>
      <c r="C756">
        <v>9825</v>
      </c>
      <c r="E756" t="s">
        <v>1237</v>
      </c>
      <c r="F756" t="s">
        <v>23857</v>
      </c>
      <c r="G756" t="s">
        <v>23858</v>
      </c>
      <c r="H756" t="s">
        <v>23859</v>
      </c>
      <c r="J756" t="s">
        <v>20</v>
      </c>
      <c r="K756" t="s">
        <v>760</v>
      </c>
      <c r="L756">
        <v>1185</v>
      </c>
      <c r="M756" t="str">
        <f t="shared" si="11"/>
        <v>1185</v>
      </c>
      <c r="N756" t="s">
        <v>33</v>
      </c>
      <c r="O756">
        <v>9825</v>
      </c>
      <c r="P756" t="s">
        <v>23857</v>
      </c>
      <c r="Q756">
        <v>9825</v>
      </c>
    </row>
    <row r="757" spans="1:17" x14ac:dyDescent="0.3">
      <c r="A757">
        <v>3904</v>
      </c>
      <c r="B757" t="s">
        <v>23907</v>
      </c>
      <c r="C757">
        <v>9871</v>
      </c>
      <c r="E757" t="s">
        <v>1237</v>
      </c>
      <c r="F757" t="s">
        <v>23907</v>
      </c>
      <c r="G757" t="s">
        <v>1237</v>
      </c>
      <c r="H757" t="s">
        <v>23908</v>
      </c>
      <c r="J757" t="s">
        <v>20</v>
      </c>
      <c r="K757" t="s">
        <v>458</v>
      </c>
      <c r="L757">
        <v>1189</v>
      </c>
      <c r="M757" t="str">
        <f t="shared" si="11"/>
        <v>1189</v>
      </c>
      <c r="N757" t="s">
        <v>33</v>
      </c>
      <c r="O757">
        <v>9871</v>
      </c>
      <c r="P757" t="s">
        <v>23907</v>
      </c>
      <c r="Q757">
        <v>9871</v>
      </c>
    </row>
    <row r="758" spans="1:17" x14ac:dyDescent="0.3">
      <c r="A758">
        <v>3762</v>
      </c>
      <c r="B758" t="s">
        <v>25837</v>
      </c>
      <c r="C758">
        <v>9608</v>
      </c>
      <c r="E758" t="s">
        <v>1237</v>
      </c>
      <c r="F758" t="s">
        <v>25837</v>
      </c>
      <c r="G758" t="s">
        <v>1237</v>
      </c>
      <c r="H758" t="s">
        <v>25838</v>
      </c>
      <c r="J758" t="s">
        <v>20</v>
      </c>
      <c r="K758" t="s">
        <v>25839</v>
      </c>
      <c r="L758">
        <v>11431156</v>
      </c>
      <c r="M758" t="str">
        <f t="shared" si="11"/>
        <v>1156</v>
      </c>
      <c r="N758" t="s">
        <v>33</v>
      </c>
      <c r="O758">
        <v>9608</v>
      </c>
      <c r="P758" t="s">
        <v>25837</v>
      </c>
      <c r="Q758">
        <v>9608</v>
      </c>
    </row>
    <row r="759" spans="1:17" x14ac:dyDescent="0.3">
      <c r="A759">
        <v>3750</v>
      </c>
      <c r="B759" t="s">
        <v>26023</v>
      </c>
      <c r="C759">
        <v>9596</v>
      </c>
      <c r="E759" t="s">
        <v>1237</v>
      </c>
      <c r="F759" t="s">
        <v>26023</v>
      </c>
      <c r="G759" t="s">
        <v>1237</v>
      </c>
      <c r="H759" t="s">
        <v>26024</v>
      </c>
      <c r="J759" t="s">
        <v>20</v>
      </c>
      <c r="K759" t="s">
        <v>4925</v>
      </c>
      <c r="L759">
        <v>1150</v>
      </c>
      <c r="M759" t="str">
        <f t="shared" si="11"/>
        <v>1150</v>
      </c>
      <c r="N759" t="s">
        <v>33</v>
      </c>
      <c r="O759">
        <v>9596</v>
      </c>
      <c r="P759" t="s">
        <v>26023</v>
      </c>
      <c r="Q759">
        <v>9596</v>
      </c>
    </row>
    <row r="760" spans="1:17" x14ac:dyDescent="0.3">
      <c r="A760">
        <v>3705</v>
      </c>
      <c r="B760" t="s">
        <v>26122</v>
      </c>
      <c r="C760">
        <v>9530</v>
      </c>
      <c r="E760" t="s">
        <v>1237</v>
      </c>
      <c r="F760" t="s">
        <v>26122</v>
      </c>
      <c r="G760" t="s">
        <v>1237</v>
      </c>
      <c r="H760" t="s">
        <v>26123</v>
      </c>
      <c r="J760" t="s">
        <v>20</v>
      </c>
      <c r="K760" t="s">
        <v>26124</v>
      </c>
      <c r="L760">
        <v>11211142</v>
      </c>
      <c r="M760" t="str">
        <f t="shared" si="11"/>
        <v>1142</v>
      </c>
      <c r="N760" t="s">
        <v>33</v>
      </c>
      <c r="O760">
        <v>9530</v>
      </c>
      <c r="P760" t="s">
        <v>26122</v>
      </c>
      <c r="Q760">
        <v>9530</v>
      </c>
    </row>
    <row r="761" spans="1:17" x14ac:dyDescent="0.3">
      <c r="A761">
        <v>3672</v>
      </c>
      <c r="B761" t="s">
        <v>26270</v>
      </c>
      <c r="C761">
        <v>9481</v>
      </c>
      <c r="E761" t="s">
        <v>1237</v>
      </c>
      <c r="F761" t="s">
        <v>26270</v>
      </c>
      <c r="G761" t="s">
        <v>1237</v>
      </c>
      <c r="H761" t="s">
        <v>26271</v>
      </c>
      <c r="J761" t="s">
        <v>20</v>
      </c>
      <c r="K761" t="s">
        <v>3023</v>
      </c>
      <c r="L761">
        <v>1109</v>
      </c>
      <c r="M761" t="str">
        <f t="shared" si="11"/>
        <v>1109</v>
      </c>
      <c r="N761" t="s">
        <v>33</v>
      </c>
      <c r="O761" t="s">
        <v>26272</v>
      </c>
      <c r="P761" t="s">
        <v>26270</v>
      </c>
      <c r="Q761">
        <v>9481</v>
      </c>
    </row>
    <row r="762" spans="1:17" x14ac:dyDescent="0.3">
      <c r="A762">
        <v>3676</v>
      </c>
      <c r="B762" t="s">
        <v>26283</v>
      </c>
      <c r="C762">
        <v>9485</v>
      </c>
      <c r="E762" t="s">
        <v>1237</v>
      </c>
      <c r="F762" t="s">
        <v>26283</v>
      </c>
      <c r="G762" t="s">
        <v>1237</v>
      </c>
      <c r="H762" t="s">
        <v>26284</v>
      </c>
      <c r="J762" t="s">
        <v>20</v>
      </c>
      <c r="K762" t="s">
        <v>1390</v>
      </c>
      <c r="L762">
        <v>1116</v>
      </c>
      <c r="M762" t="str">
        <f t="shared" si="11"/>
        <v>1116</v>
      </c>
      <c r="N762" t="s">
        <v>33</v>
      </c>
      <c r="O762">
        <v>9485</v>
      </c>
      <c r="P762" t="s">
        <v>26283</v>
      </c>
      <c r="Q762">
        <v>9485</v>
      </c>
    </row>
    <row r="763" spans="1:17" x14ac:dyDescent="0.3">
      <c r="A763">
        <v>3911</v>
      </c>
      <c r="B763" t="s">
        <v>23921</v>
      </c>
      <c r="C763">
        <v>9878</v>
      </c>
      <c r="E763" t="s">
        <v>23922</v>
      </c>
      <c r="F763" t="s">
        <v>23921</v>
      </c>
      <c r="G763" t="s">
        <v>1237</v>
      </c>
      <c r="H763" t="s">
        <v>23923</v>
      </c>
      <c r="J763" t="s">
        <v>20</v>
      </c>
      <c r="K763" t="s">
        <v>1005</v>
      </c>
      <c r="L763">
        <v>1190</v>
      </c>
      <c r="M763" t="str">
        <f t="shared" si="11"/>
        <v>1190</v>
      </c>
      <c r="N763" t="s">
        <v>33</v>
      </c>
      <c r="O763">
        <v>9878</v>
      </c>
      <c r="P763" t="s">
        <v>23921</v>
      </c>
      <c r="Q763">
        <v>9878</v>
      </c>
    </row>
    <row r="764" spans="1:17" x14ac:dyDescent="0.3">
      <c r="A764">
        <v>3661</v>
      </c>
      <c r="B764" t="s">
        <v>26230</v>
      </c>
      <c r="C764">
        <v>9420</v>
      </c>
      <c r="E764" t="s">
        <v>26231</v>
      </c>
      <c r="F764" t="s">
        <v>26230</v>
      </c>
      <c r="G764" t="s">
        <v>26232</v>
      </c>
      <c r="H764" t="s">
        <v>184</v>
      </c>
      <c r="J764" t="s">
        <v>20</v>
      </c>
      <c r="K764" t="s">
        <v>669</v>
      </c>
      <c r="L764">
        <v>1174</v>
      </c>
      <c r="M764" t="str">
        <f t="shared" si="11"/>
        <v>1174</v>
      </c>
      <c r="N764" t="s">
        <v>33</v>
      </c>
      <c r="O764">
        <v>9420</v>
      </c>
      <c r="P764" t="s">
        <v>26230</v>
      </c>
      <c r="Q764">
        <v>9420</v>
      </c>
    </row>
    <row r="765" spans="1:17" x14ac:dyDescent="0.3">
      <c r="A765">
        <v>3851</v>
      </c>
      <c r="B765" t="s">
        <v>25657</v>
      </c>
      <c r="C765">
        <v>9769</v>
      </c>
      <c r="E765" t="s">
        <v>25658</v>
      </c>
      <c r="F765" t="s">
        <v>25657</v>
      </c>
      <c r="G765" t="s">
        <v>1237</v>
      </c>
      <c r="H765" t="s">
        <v>25659</v>
      </c>
      <c r="J765" t="s">
        <v>20</v>
      </c>
      <c r="K765" t="s">
        <v>1133</v>
      </c>
      <c r="L765">
        <v>1179</v>
      </c>
      <c r="M765" t="str">
        <f t="shared" si="11"/>
        <v>1179</v>
      </c>
      <c r="N765" t="s">
        <v>33</v>
      </c>
      <c r="O765">
        <v>9769</v>
      </c>
      <c r="P765" t="s">
        <v>25657</v>
      </c>
      <c r="Q765">
        <v>9769</v>
      </c>
    </row>
    <row r="766" spans="1:17" x14ac:dyDescent="0.3">
      <c r="A766">
        <v>3808</v>
      </c>
      <c r="B766" t="s">
        <v>25747</v>
      </c>
      <c r="C766">
        <v>9707</v>
      </c>
      <c r="E766" t="s">
        <v>25748</v>
      </c>
      <c r="F766" t="s">
        <v>25747</v>
      </c>
      <c r="G766" t="s">
        <v>1237</v>
      </c>
      <c r="H766" t="s">
        <v>25749</v>
      </c>
      <c r="J766" t="s">
        <v>20</v>
      </c>
      <c r="K766" t="s">
        <v>25750</v>
      </c>
      <c r="L766">
        <v>1166</v>
      </c>
      <c r="M766" t="str">
        <f t="shared" si="11"/>
        <v>1166</v>
      </c>
      <c r="N766" t="s">
        <v>33</v>
      </c>
      <c r="O766">
        <v>9707</v>
      </c>
      <c r="P766" t="s">
        <v>25747</v>
      </c>
      <c r="Q766">
        <v>9707</v>
      </c>
    </row>
    <row r="767" spans="1:17" x14ac:dyDescent="0.3">
      <c r="A767">
        <v>3907</v>
      </c>
      <c r="B767" t="s">
        <v>23913</v>
      </c>
      <c r="C767">
        <v>9874</v>
      </c>
      <c r="E767" t="s">
        <v>23914</v>
      </c>
      <c r="F767" t="s">
        <v>23913</v>
      </c>
      <c r="G767" t="s">
        <v>1255</v>
      </c>
      <c r="H767" t="s">
        <v>23915</v>
      </c>
      <c r="J767" t="s">
        <v>20</v>
      </c>
      <c r="K767" t="s">
        <v>407</v>
      </c>
      <c r="L767">
        <v>1190</v>
      </c>
      <c r="M767" t="str">
        <f t="shared" si="11"/>
        <v>1190</v>
      </c>
      <c r="N767" t="s">
        <v>33</v>
      </c>
      <c r="O767">
        <v>9874</v>
      </c>
      <c r="P767" t="s">
        <v>23913</v>
      </c>
      <c r="Q767">
        <v>9874</v>
      </c>
    </row>
    <row r="768" spans="1:17" x14ac:dyDescent="0.3">
      <c r="A768">
        <v>3677</v>
      </c>
      <c r="B768" t="s">
        <v>26285</v>
      </c>
      <c r="C768">
        <v>9486</v>
      </c>
      <c r="E768" t="s">
        <v>26286</v>
      </c>
      <c r="F768" t="s">
        <v>26285</v>
      </c>
      <c r="G768" t="s">
        <v>22122</v>
      </c>
      <c r="H768" t="s">
        <v>26287</v>
      </c>
      <c r="J768" t="s">
        <v>20</v>
      </c>
      <c r="K768" t="s">
        <v>26288</v>
      </c>
      <c r="L768">
        <v>1118</v>
      </c>
      <c r="M768" t="str">
        <f t="shared" si="11"/>
        <v>1118</v>
      </c>
      <c r="N768" t="s">
        <v>33</v>
      </c>
      <c r="O768">
        <v>9486</v>
      </c>
      <c r="P768" t="s">
        <v>26285</v>
      </c>
      <c r="Q768">
        <v>9486</v>
      </c>
    </row>
    <row r="769" spans="1:17" x14ac:dyDescent="0.3">
      <c r="A769">
        <v>3702</v>
      </c>
      <c r="B769" t="s">
        <v>26115</v>
      </c>
      <c r="C769">
        <v>9527</v>
      </c>
      <c r="E769" t="s">
        <v>26116</v>
      </c>
      <c r="F769" t="s">
        <v>26115</v>
      </c>
      <c r="G769" t="s">
        <v>1237</v>
      </c>
      <c r="H769" t="s">
        <v>26117</v>
      </c>
      <c r="J769" t="s">
        <v>20</v>
      </c>
      <c r="K769" t="s">
        <v>20462</v>
      </c>
      <c r="L769">
        <v>1135</v>
      </c>
      <c r="M769" t="str">
        <f t="shared" si="11"/>
        <v>1135</v>
      </c>
      <c r="N769" t="s">
        <v>33</v>
      </c>
      <c r="O769">
        <v>9527</v>
      </c>
      <c r="P769" t="s">
        <v>26115</v>
      </c>
      <c r="Q769">
        <v>9527</v>
      </c>
    </row>
    <row r="770" spans="1:17" x14ac:dyDescent="0.3">
      <c r="A770">
        <v>3908</v>
      </c>
      <c r="B770" t="s">
        <v>23916</v>
      </c>
      <c r="C770">
        <v>9875</v>
      </c>
      <c r="E770" t="s">
        <v>23917</v>
      </c>
      <c r="F770" t="s">
        <v>23916</v>
      </c>
      <c r="G770" t="s">
        <v>1237</v>
      </c>
      <c r="H770" t="s">
        <v>23918</v>
      </c>
      <c r="J770" t="s">
        <v>20</v>
      </c>
      <c r="K770" t="s">
        <v>1005</v>
      </c>
      <c r="L770">
        <v>1190</v>
      </c>
      <c r="M770" t="str">
        <f t="shared" si="11"/>
        <v>1190</v>
      </c>
      <c r="N770" t="s">
        <v>33</v>
      </c>
      <c r="O770">
        <v>9875</v>
      </c>
      <c r="P770" t="s">
        <v>23916</v>
      </c>
      <c r="Q770">
        <v>9875</v>
      </c>
    </row>
    <row r="771" spans="1:17" x14ac:dyDescent="0.3">
      <c r="A771">
        <v>3909</v>
      </c>
      <c r="B771" t="s">
        <v>23919</v>
      </c>
      <c r="C771">
        <v>9876</v>
      </c>
      <c r="E771" t="s">
        <v>23917</v>
      </c>
      <c r="F771" t="s">
        <v>23919</v>
      </c>
      <c r="G771" t="s">
        <v>1237</v>
      </c>
      <c r="H771" t="s">
        <v>184</v>
      </c>
      <c r="J771" t="s">
        <v>20</v>
      </c>
      <c r="K771" t="s">
        <v>1005</v>
      </c>
      <c r="L771">
        <v>1190</v>
      </c>
      <c r="M771" t="str">
        <f t="shared" ref="M771:M834" si="12">RIGHT(L771,4)</f>
        <v>1190</v>
      </c>
      <c r="N771" t="s">
        <v>33</v>
      </c>
      <c r="O771">
        <v>9876</v>
      </c>
      <c r="P771" t="s">
        <v>23919</v>
      </c>
      <c r="Q771">
        <v>9876</v>
      </c>
    </row>
    <row r="772" spans="1:17" x14ac:dyDescent="0.3">
      <c r="A772">
        <v>3856</v>
      </c>
      <c r="B772" t="s">
        <v>25668</v>
      </c>
      <c r="C772">
        <v>9774</v>
      </c>
      <c r="E772" t="s">
        <v>23917</v>
      </c>
      <c r="F772" t="s">
        <v>25668</v>
      </c>
      <c r="G772" t="s">
        <v>1237</v>
      </c>
      <c r="H772" t="s">
        <v>25669</v>
      </c>
      <c r="J772" t="s">
        <v>20</v>
      </c>
      <c r="K772" t="s">
        <v>465</v>
      </c>
      <c r="L772">
        <v>1180</v>
      </c>
      <c r="M772" t="str">
        <f t="shared" si="12"/>
        <v>1180</v>
      </c>
      <c r="N772" t="s">
        <v>33</v>
      </c>
      <c r="O772">
        <v>9774</v>
      </c>
      <c r="P772" t="s">
        <v>25668</v>
      </c>
      <c r="Q772">
        <v>9774</v>
      </c>
    </row>
    <row r="773" spans="1:17" x14ac:dyDescent="0.3">
      <c r="A773">
        <v>3724</v>
      </c>
      <c r="B773" t="s">
        <v>25954</v>
      </c>
      <c r="C773">
        <v>9557</v>
      </c>
      <c r="E773" t="s">
        <v>25955</v>
      </c>
      <c r="F773" t="s">
        <v>25954</v>
      </c>
      <c r="G773" t="s">
        <v>1237</v>
      </c>
      <c r="H773" t="s">
        <v>25952</v>
      </c>
      <c r="J773" t="s">
        <v>20</v>
      </c>
      <c r="K773" t="s">
        <v>1628</v>
      </c>
      <c r="L773">
        <v>1142</v>
      </c>
      <c r="M773" t="str">
        <f t="shared" si="12"/>
        <v>1142</v>
      </c>
      <c r="N773" t="s">
        <v>33</v>
      </c>
      <c r="O773">
        <v>9557</v>
      </c>
      <c r="P773" t="s">
        <v>25954</v>
      </c>
      <c r="Q773">
        <v>9557</v>
      </c>
    </row>
    <row r="774" spans="1:17" x14ac:dyDescent="0.3">
      <c r="A774">
        <v>3688</v>
      </c>
      <c r="B774" t="s">
        <v>26071</v>
      </c>
      <c r="C774">
        <v>9498</v>
      </c>
      <c r="E774" t="s">
        <v>26072</v>
      </c>
      <c r="F774" t="s">
        <v>26071</v>
      </c>
      <c r="G774" t="s">
        <v>1237</v>
      </c>
      <c r="H774" t="s">
        <v>26073</v>
      </c>
      <c r="J774" t="s">
        <v>20</v>
      </c>
      <c r="K774" t="s">
        <v>26074</v>
      </c>
      <c r="L774">
        <v>1127</v>
      </c>
      <c r="M774" t="str">
        <f t="shared" si="12"/>
        <v>1127</v>
      </c>
      <c r="N774" t="s">
        <v>92</v>
      </c>
      <c r="O774">
        <v>9498</v>
      </c>
      <c r="P774" t="s">
        <v>26071</v>
      </c>
      <c r="Q774">
        <v>9498</v>
      </c>
    </row>
    <row r="775" spans="1:17" x14ac:dyDescent="0.3">
      <c r="A775">
        <v>5012</v>
      </c>
      <c r="B775" t="s">
        <v>24695</v>
      </c>
      <c r="C775">
        <v>11380</v>
      </c>
      <c r="E775" t="s">
        <v>24696</v>
      </c>
      <c r="F775" t="s">
        <v>24695</v>
      </c>
      <c r="G775" t="s">
        <v>24697</v>
      </c>
      <c r="H775" t="s">
        <v>24698</v>
      </c>
      <c r="J775" t="s">
        <v>5605</v>
      </c>
      <c r="K775" t="s">
        <v>24699</v>
      </c>
      <c r="L775">
        <v>1215</v>
      </c>
      <c r="M775" t="str">
        <f t="shared" si="12"/>
        <v>1215</v>
      </c>
      <c r="N775" t="s">
        <v>92</v>
      </c>
      <c r="O775" t="s">
        <v>24700</v>
      </c>
      <c r="P775" t="s">
        <v>24695</v>
      </c>
      <c r="Q775">
        <v>11380</v>
      </c>
    </row>
    <row r="776" spans="1:17" x14ac:dyDescent="0.3">
      <c r="A776">
        <v>4930</v>
      </c>
      <c r="B776" t="s">
        <v>25007</v>
      </c>
      <c r="C776">
        <v>11298</v>
      </c>
      <c r="E776" t="s">
        <v>25008</v>
      </c>
      <c r="F776" t="s">
        <v>25007</v>
      </c>
      <c r="G776" t="s">
        <v>25009</v>
      </c>
      <c r="H776" t="s">
        <v>25010</v>
      </c>
      <c r="J776" t="s">
        <v>24660</v>
      </c>
      <c r="K776" t="s">
        <v>20462</v>
      </c>
      <c r="L776">
        <v>1135</v>
      </c>
      <c r="M776" t="str">
        <f t="shared" si="12"/>
        <v>1135</v>
      </c>
      <c r="N776" t="s">
        <v>33</v>
      </c>
      <c r="O776" t="s">
        <v>25011</v>
      </c>
      <c r="P776" t="s">
        <v>25007</v>
      </c>
      <c r="Q776">
        <v>11298</v>
      </c>
    </row>
    <row r="777" spans="1:17" x14ac:dyDescent="0.3">
      <c r="A777">
        <v>6684</v>
      </c>
      <c r="B777" t="s">
        <v>17290</v>
      </c>
      <c r="C777">
        <v>13365</v>
      </c>
      <c r="E777" t="s">
        <v>17291</v>
      </c>
      <c r="F777" t="s">
        <v>17290</v>
      </c>
      <c r="G777" t="s">
        <v>17275</v>
      </c>
      <c r="H777" t="s">
        <v>17292</v>
      </c>
      <c r="J777" t="s">
        <v>17277</v>
      </c>
      <c r="K777" t="s">
        <v>17293</v>
      </c>
      <c r="L777">
        <v>1249</v>
      </c>
      <c r="M777" t="str">
        <f t="shared" si="12"/>
        <v>1249</v>
      </c>
      <c r="N777" t="s">
        <v>49</v>
      </c>
      <c r="O777" t="s">
        <v>17294</v>
      </c>
      <c r="P777" t="s">
        <v>17290</v>
      </c>
      <c r="Q777">
        <v>13365</v>
      </c>
    </row>
    <row r="778" spans="1:17" x14ac:dyDescent="0.3">
      <c r="A778">
        <v>5882</v>
      </c>
      <c r="B778" t="s">
        <v>20751</v>
      </c>
      <c r="C778">
        <v>12412</v>
      </c>
      <c r="E778" t="s">
        <v>17291</v>
      </c>
      <c r="F778" t="s">
        <v>20751</v>
      </c>
      <c r="G778" t="s">
        <v>20752</v>
      </c>
      <c r="H778" t="s">
        <v>184</v>
      </c>
      <c r="J778" t="s">
        <v>4126</v>
      </c>
      <c r="K778" t="s">
        <v>20753</v>
      </c>
      <c r="L778">
        <v>1250</v>
      </c>
      <c r="M778" t="str">
        <f t="shared" si="12"/>
        <v>1250</v>
      </c>
      <c r="N778" t="s">
        <v>33</v>
      </c>
      <c r="O778" t="s">
        <v>20754</v>
      </c>
      <c r="P778" t="s">
        <v>20751</v>
      </c>
      <c r="Q778">
        <v>12412</v>
      </c>
    </row>
    <row r="779" spans="1:17" x14ac:dyDescent="0.3">
      <c r="A779">
        <v>5884</v>
      </c>
      <c r="B779" t="s">
        <v>20759</v>
      </c>
      <c r="C779">
        <v>12414</v>
      </c>
      <c r="E779" t="s">
        <v>17291</v>
      </c>
      <c r="F779" t="s">
        <v>20759</v>
      </c>
      <c r="G779" t="s">
        <v>20752</v>
      </c>
      <c r="H779" t="s">
        <v>20756</v>
      </c>
      <c r="J779" t="s">
        <v>4126</v>
      </c>
      <c r="K779" t="s">
        <v>20760</v>
      </c>
      <c r="L779">
        <v>12501262</v>
      </c>
      <c r="M779" t="str">
        <f t="shared" si="12"/>
        <v>1262</v>
      </c>
      <c r="N779" t="s">
        <v>33</v>
      </c>
      <c r="O779" t="s">
        <v>20761</v>
      </c>
      <c r="P779" t="s">
        <v>20759</v>
      </c>
      <c r="Q779">
        <v>12414</v>
      </c>
    </row>
    <row r="780" spans="1:17" x14ac:dyDescent="0.3">
      <c r="A780">
        <v>4929</v>
      </c>
      <c r="B780" t="s">
        <v>25003</v>
      </c>
      <c r="C780">
        <v>11297</v>
      </c>
      <c r="E780" t="s">
        <v>17291</v>
      </c>
      <c r="F780" t="s">
        <v>25003</v>
      </c>
      <c r="G780" t="s">
        <v>17297</v>
      </c>
      <c r="H780" t="s">
        <v>25004</v>
      </c>
      <c r="J780" t="s">
        <v>24660</v>
      </c>
      <c r="K780" t="s">
        <v>25005</v>
      </c>
      <c r="L780">
        <v>1250</v>
      </c>
      <c r="M780" t="str">
        <f t="shared" si="12"/>
        <v>1250</v>
      </c>
      <c r="N780" t="s">
        <v>92</v>
      </c>
      <c r="O780" t="s">
        <v>25006</v>
      </c>
      <c r="P780" t="s">
        <v>25003</v>
      </c>
      <c r="Q780">
        <v>11297</v>
      </c>
    </row>
    <row r="781" spans="1:17" x14ac:dyDescent="0.3">
      <c r="A781">
        <v>4951</v>
      </c>
      <c r="B781" t="s">
        <v>25092</v>
      </c>
      <c r="C781">
        <v>11319</v>
      </c>
      <c r="E781" t="s">
        <v>17291</v>
      </c>
      <c r="F781" t="s">
        <v>25092</v>
      </c>
      <c r="G781" t="s">
        <v>25093</v>
      </c>
      <c r="H781" t="s">
        <v>25094</v>
      </c>
      <c r="J781" t="s">
        <v>24660</v>
      </c>
      <c r="K781" t="s">
        <v>7075</v>
      </c>
      <c r="L781">
        <v>1249</v>
      </c>
      <c r="M781" t="str">
        <f t="shared" si="12"/>
        <v>1249</v>
      </c>
      <c r="N781" t="s">
        <v>33</v>
      </c>
      <c r="O781" t="s">
        <v>25095</v>
      </c>
      <c r="P781" t="s">
        <v>25092</v>
      </c>
      <c r="Q781">
        <v>11319</v>
      </c>
    </row>
    <row r="782" spans="1:17" x14ac:dyDescent="0.3">
      <c r="A782">
        <v>6703</v>
      </c>
      <c r="B782" t="s">
        <v>17382</v>
      </c>
      <c r="C782">
        <v>13384</v>
      </c>
      <c r="E782" t="s">
        <v>17383</v>
      </c>
      <c r="F782" t="s">
        <v>17382</v>
      </c>
      <c r="G782" t="s">
        <v>17384</v>
      </c>
      <c r="H782" t="s">
        <v>17385</v>
      </c>
      <c r="J782" t="s">
        <v>17277</v>
      </c>
      <c r="K782" t="s">
        <v>17386</v>
      </c>
      <c r="L782">
        <v>12491249</v>
      </c>
      <c r="M782" t="str">
        <f t="shared" si="12"/>
        <v>1249</v>
      </c>
      <c r="N782" t="s">
        <v>33</v>
      </c>
      <c r="O782" t="s">
        <v>17387</v>
      </c>
      <c r="P782" t="s">
        <v>17382</v>
      </c>
      <c r="Q782">
        <v>13384</v>
      </c>
    </row>
    <row r="783" spans="1:17" x14ac:dyDescent="0.3">
      <c r="A783">
        <v>4851</v>
      </c>
      <c r="B783" t="s">
        <v>25347</v>
      </c>
      <c r="C783">
        <v>11215</v>
      </c>
      <c r="E783" t="s">
        <v>25348</v>
      </c>
      <c r="F783" t="s">
        <v>25347</v>
      </c>
      <c r="G783" t="s">
        <v>25102</v>
      </c>
      <c r="H783" t="s">
        <v>25349</v>
      </c>
      <c r="J783" t="s">
        <v>24660</v>
      </c>
      <c r="K783" t="s">
        <v>25350</v>
      </c>
      <c r="L783">
        <v>11021103</v>
      </c>
      <c r="M783" t="str">
        <f t="shared" si="12"/>
        <v>1103</v>
      </c>
      <c r="N783" t="s">
        <v>33</v>
      </c>
      <c r="O783" t="s">
        <v>25351</v>
      </c>
      <c r="P783" t="s">
        <v>25347</v>
      </c>
      <c r="Q783">
        <v>11215</v>
      </c>
    </row>
    <row r="784" spans="1:17" x14ac:dyDescent="0.3">
      <c r="A784">
        <v>6837</v>
      </c>
      <c r="B784" t="s">
        <v>16760</v>
      </c>
      <c r="C784">
        <v>13525</v>
      </c>
      <c r="E784" t="s">
        <v>16761</v>
      </c>
      <c r="F784" t="s">
        <v>16760</v>
      </c>
      <c r="G784" t="s">
        <v>16112</v>
      </c>
      <c r="H784" t="s">
        <v>16762</v>
      </c>
      <c r="J784" t="s">
        <v>4254</v>
      </c>
      <c r="K784" t="s">
        <v>206</v>
      </c>
      <c r="L784">
        <v>1230</v>
      </c>
      <c r="M784" t="str">
        <f t="shared" si="12"/>
        <v>1230</v>
      </c>
      <c r="N784" t="s">
        <v>33</v>
      </c>
      <c r="O784" t="s">
        <v>16763</v>
      </c>
      <c r="P784" t="s">
        <v>16760</v>
      </c>
      <c r="Q784">
        <v>13525</v>
      </c>
    </row>
    <row r="785" spans="1:17" x14ac:dyDescent="0.3">
      <c r="A785">
        <v>5649</v>
      </c>
      <c r="B785" t="s">
        <v>21800</v>
      </c>
      <c r="C785">
        <v>12138</v>
      </c>
      <c r="E785" t="s">
        <v>21801</v>
      </c>
      <c r="F785" t="s">
        <v>21800</v>
      </c>
      <c r="G785" t="s">
        <v>21575</v>
      </c>
      <c r="H785" t="s">
        <v>21802</v>
      </c>
      <c r="J785" t="s">
        <v>21577</v>
      </c>
      <c r="K785" t="s">
        <v>21803</v>
      </c>
      <c r="L785">
        <v>11801190</v>
      </c>
      <c r="M785" t="str">
        <f t="shared" si="12"/>
        <v>1190</v>
      </c>
      <c r="N785" t="s">
        <v>33</v>
      </c>
      <c r="O785" t="s">
        <v>21804</v>
      </c>
      <c r="P785" t="s">
        <v>21800</v>
      </c>
      <c r="Q785">
        <v>12138</v>
      </c>
    </row>
    <row r="786" spans="1:17" x14ac:dyDescent="0.3">
      <c r="A786">
        <v>5651</v>
      </c>
      <c r="B786" t="s">
        <v>21810</v>
      </c>
      <c r="C786">
        <v>12140</v>
      </c>
      <c r="E786" t="s">
        <v>21801</v>
      </c>
      <c r="F786" t="s">
        <v>21810</v>
      </c>
      <c r="G786" t="s">
        <v>21811</v>
      </c>
      <c r="H786" t="s">
        <v>21812</v>
      </c>
      <c r="J786" t="s">
        <v>21577</v>
      </c>
      <c r="K786" t="s">
        <v>465</v>
      </c>
      <c r="L786">
        <v>1180</v>
      </c>
      <c r="M786" t="str">
        <f t="shared" si="12"/>
        <v>1180</v>
      </c>
      <c r="N786" t="s">
        <v>33</v>
      </c>
      <c r="O786" t="s">
        <v>21813</v>
      </c>
      <c r="P786" t="s">
        <v>21810</v>
      </c>
      <c r="Q786">
        <v>12140</v>
      </c>
    </row>
    <row r="787" spans="1:17" x14ac:dyDescent="0.3">
      <c r="A787">
        <v>5654</v>
      </c>
      <c r="B787" t="s">
        <v>21825</v>
      </c>
      <c r="C787">
        <v>12143</v>
      </c>
      <c r="E787" t="s">
        <v>21801</v>
      </c>
      <c r="F787" t="s">
        <v>21825</v>
      </c>
      <c r="G787" t="s">
        <v>21575</v>
      </c>
      <c r="H787" t="s">
        <v>21826</v>
      </c>
      <c r="J787" t="s">
        <v>21577</v>
      </c>
      <c r="K787" t="s">
        <v>21827</v>
      </c>
      <c r="L787">
        <v>1186</v>
      </c>
      <c r="M787" t="str">
        <f t="shared" si="12"/>
        <v>1186</v>
      </c>
      <c r="N787" t="s">
        <v>33</v>
      </c>
      <c r="O787" t="s">
        <v>21828</v>
      </c>
      <c r="P787" t="s">
        <v>21825</v>
      </c>
      <c r="Q787">
        <v>12143</v>
      </c>
    </row>
    <row r="788" spans="1:17" x14ac:dyDescent="0.3">
      <c r="A788">
        <v>5655</v>
      </c>
      <c r="B788" t="s">
        <v>21829</v>
      </c>
      <c r="C788">
        <v>12144</v>
      </c>
      <c r="E788" t="s">
        <v>21801</v>
      </c>
      <c r="F788" t="s">
        <v>21829</v>
      </c>
      <c r="G788" t="s">
        <v>21575</v>
      </c>
      <c r="H788" t="s">
        <v>21830</v>
      </c>
      <c r="J788" t="s">
        <v>21577</v>
      </c>
      <c r="K788" t="s">
        <v>726</v>
      </c>
      <c r="L788">
        <v>11861189</v>
      </c>
      <c r="M788" t="str">
        <f t="shared" si="12"/>
        <v>1189</v>
      </c>
      <c r="N788" t="s">
        <v>33</v>
      </c>
      <c r="O788" t="s">
        <v>21831</v>
      </c>
      <c r="P788" t="s">
        <v>21829</v>
      </c>
      <c r="Q788">
        <v>12144</v>
      </c>
    </row>
    <row r="789" spans="1:17" x14ac:dyDescent="0.3">
      <c r="A789">
        <v>4890</v>
      </c>
      <c r="B789" t="s">
        <v>25174</v>
      </c>
      <c r="C789">
        <v>11256</v>
      </c>
      <c r="E789" t="s">
        <v>21801</v>
      </c>
      <c r="F789" t="s">
        <v>25174</v>
      </c>
      <c r="G789" t="s">
        <v>932</v>
      </c>
      <c r="H789" t="s">
        <v>25175</v>
      </c>
      <c r="J789" t="s">
        <v>24660</v>
      </c>
      <c r="K789" t="s">
        <v>25176</v>
      </c>
      <c r="L789">
        <v>1189</v>
      </c>
      <c r="M789" t="str">
        <f t="shared" si="12"/>
        <v>1189</v>
      </c>
      <c r="N789" t="s">
        <v>107</v>
      </c>
      <c r="O789" t="s">
        <v>25177</v>
      </c>
      <c r="P789" t="s">
        <v>25174</v>
      </c>
      <c r="Q789">
        <v>11256</v>
      </c>
    </row>
    <row r="790" spans="1:17" x14ac:dyDescent="0.3">
      <c r="A790">
        <v>4904</v>
      </c>
      <c r="B790" t="s">
        <v>25235</v>
      </c>
      <c r="C790">
        <v>11271</v>
      </c>
      <c r="E790" t="s">
        <v>21801</v>
      </c>
      <c r="F790" t="s">
        <v>25235</v>
      </c>
      <c r="G790" t="s">
        <v>25236</v>
      </c>
      <c r="H790" t="s">
        <v>25237</v>
      </c>
      <c r="J790" t="s">
        <v>24660</v>
      </c>
      <c r="K790" t="s">
        <v>25238</v>
      </c>
      <c r="L790">
        <v>11801183</v>
      </c>
      <c r="M790" t="str">
        <f t="shared" si="12"/>
        <v>1183</v>
      </c>
      <c r="N790" t="s">
        <v>33</v>
      </c>
      <c r="O790" t="s">
        <v>25239</v>
      </c>
      <c r="P790" t="s">
        <v>25235</v>
      </c>
      <c r="Q790">
        <v>11271</v>
      </c>
    </row>
    <row r="791" spans="1:17" x14ac:dyDescent="0.3">
      <c r="A791">
        <v>4855</v>
      </c>
      <c r="B791" t="s">
        <v>25364</v>
      </c>
      <c r="C791">
        <v>11220</v>
      </c>
      <c r="E791" t="s">
        <v>21801</v>
      </c>
      <c r="F791" t="s">
        <v>25364</v>
      </c>
      <c r="G791" t="s">
        <v>25102</v>
      </c>
      <c r="H791" t="s">
        <v>25365</v>
      </c>
      <c r="J791" t="s">
        <v>24660</v>
      </c>
      <c r="K791" t="s">
        <v>25366</v>
      </c>
      <c r="L791">
        <v>11841184</v>
      </c>
      <c r="M791" t="str">
        <f t="shared" si="12"/>
        <v>1184</v>
      </c>
      <c r="N791" t="s">
        <v>33</v>
      </c>
      <c r="O791" t="s">
        <v>25367</v>
      </c>
      <c r="P791" t="s">
        <v>25364</v>
      </c>
      <c r="Q791">
        <v>11220</v>
      </c>
    </row>
    <row r="792" spans="1:17" x14ac:dyDescent="0.3">
      <c r="A792">
        <v>1618</v>
      </c>
      <c r="B792" t="s">
        <v>33120</v>
      </c>
      <c r="C792">
        <v>5753</v>
      </c>
      <c r="E792" t="s">
        <v>21801</v>
      </c>
      <c r="F792" t="s">
        <v>33120</v>
      </c>
      <c r="G792" t="s">
        <v>33121</v>
      </c>
      <c r="H792" t="s">
        <v>33122</v>
      </c>
      <c r="J792" t="s">
        <v>3947</v>
      </c>
      <c r="K792" t="s">
        <v>458</v>
      </c>
      <c r="L792">
        <v>1189</v>
      </c>
      <c r="M792" t="str">
        <f t="shared" si="12"/>
        <v>1189</v>
      </c>
      <c r="N792" t="s">
        <v>33</v>
      </c>
      <c r="O792">
        <v>5753</v>
      </c>
      <c r="P792" t="s">
        <v>33120</v>
      </c>
      <c r="Q792">
        <v>5753</v>
      </c>
    </row>
    <row r="793" spans="1:17" x14ac:dyDescent="0.3">
      <c r="A793">
        <v>1024</v>
      </c>
      <c r="B793" t="s">
        <v>35147</v>
      </c>
      <c r="C793">
        <v>4898</v>
      </c>
      <c r="E793" t="s">
        <v>21801</v>
      </c>
      <c r="F793" t="s">
        <v>35147</v>
      </c>
      <c r="G793" t="s">
        <v>35148</v>
      </c>
      <c r="H793" t="s">
        <v>35149</v>
      </c>
      <c r="J793" t="s">
        <v>218</v>
      </c>
      <c r="K793" t="s">
        <v>859</v>
      </c>
      <c r="L793">
        <v>1183</v>
      </c>
      <c r="M793" t="str">
        <f t="shared" si="12"/>
        <v>1183</v>
      </c>
      <c r="N793" t="s">
        <v>33</v>
      </c>
      <c r="O793">
        <v>4898</v>
      </c>
      <c r="P793" t="s">
        <v>35147</v>
      </c>
      <c r="Q793">
        <v>4898</v>
      </c>
    </row>
    <row r="794" spans="1:17" x14ac:dyDescent="0.3">
      <c r="A794">
        <v>1025</v>
      </c>
      <c r="B794" t="s">
        <v>35150</v>
      </c>
      <c r="C794">
        <v>4899</v>
      </c>
      <c r="E794" t="s">
        <v>21801</v>
      </c>
      <c r="F794" t="s">
        <v>35150</v>
      </c>
      <c r="G794" t="s">
        <v>35151</v>
      </c>
      <c r="H794" t="s">
        <v>35152</v>
      </c>
      <c r="J794" t="s">
        <v>218</v>
      </c>
      <c r="K794" t="s">
        <v>35153</v>
      </c>
      <c r="L794">
        <v>1183</v>
      </c>
      <c r="M794" t="str">
        <f t="shared" si="12"/>
        <v>1183</v>
      </c>
      <c r="N794" t="s">
        <v>49</v>
      </c>
      <c r="O794">
        <v>4899</v>
      </c>
      <c r="P794" t="s">
        <v>35150</v>
      </c>
      <c r="Q794">
        <v>4899</v>
      </c>
    </row>
    <row r="795" spans="1:17" x14ac:dyDescent="0.3">
      <c r="A795">
        <v>6598</v>
      </c>
      <c r="B795" t="s">
        <v>17965</v>
      </c>
      <c r="C795">
        <v>13277</v>
      </c>
      <c r="E795" t="s">
        <v>17966</v>
      </c>
      <c r="F795" t="s">
        <v>17965</v>
      </c>
      <c r="G795" t="s">
        <v>17967</v>
      </c>
      <c r="H795" t="s">
        <v>17968</v>
      </c>
      <c r="J795" t="s">
        <v>17277</v>
      </c>
      <c r="K795" t="s">
        <v>17969</v>
      </c>
      <c r="L795">
        <v>1228</v>
      </c>
      <c r="M795" t="str">
        <f t="shared" si="12"/>
        <v>1228</v>
      </c>
      <c r="N795" t="s">
        <v>55</v>
      </c>
      <c r="O795" t="s">
        <v>17970</v>
      </c>
      <c r="P795" t="s">
        <v>17965</v>
      </c>
      <c r="Q795">
        <v>13277</v>
      </c>
    </row>
    <row r="796" spans="1:17" x14ac:dyDescent="0.3">
      <c r="A796">
        <v>5664</v>
      </c>
      <c r="B796" t="s">
        <v>21868</v>
      </c>
      <c r="C796">
        <v>12154</v>
      </c>
      <c r="E796" t="s">
        <v>17966</v>
      </c>
      <c r="F796" t="s">
        <v>21868</v>
      </c>
      <c r="G796" t="s">
        <v>21811</v>
      </c>
      <c r="H796" t="s">
        <v>21869</v>
      </c>
      <c r="J796" t="s">
        <v>21577</v>
      </c>
      <c r="K796" t="s">
        <v>21870</v>
      </c>
      <c r="L796">
        <v>1218</v>
      </c>
      <c r="M796" t="str">
        <f t="shared" si="12"/>
        <v>1218</v>
      </c>
      <c r="N796" t="s">
        <v>92</v>
      </c>
      <c r="O796" t="s">
        <v>21871</v>
      </c>
      <c r="P796" t="s">
        <v>21868</v>
      </c>
      <c r="Q796">
        <v>12154</v>
      </c>
    </row>
    <row r="797" spans="1:17" x14ac:dyDescent="0.3">
      <c r="A797">
        <v>5668</v>
      </c>
      <c r="B797" t="s">
        <v>21886</v>
      </c>
      <c r="C797">
        <v>12158</v>
      </c>
      <c r="E797" t="s">
        <v>17966</v>
      </c>
      <c r="F797" t="s">
        <v>21886</v>
      </c>
      <c r="G797" t="s">
        <v>21887</v>
      </c>
      <c r="H797" t="s">
        <v>21888</v>
      </c>
      <c r="J797" t="s">
        <v>21577</v>
      </c>
      <c r="K797" t="s">
        <v>2629</v>
      </c>
      <c r="L797">
        <v>1226</v>
      </c>
      <c r="M797" t="str">
        <f t="shared" si="12"/>
        <v>1226</v>
      </c>
      <c r="N797" t="s">
        <v>33</v>
      </c>
      <c r="O797" t="s">
        <v>21889</v>
      </c>
      <c r="P797" t="s">
        <v>21886</v>
      </c>
      <c r="Q797">
        <v>12158</v>
      </c>
    </row>
    <row r="798" spans="1:17" x14ac:dyDescent="0.3">
      <c r="A798">
        <v>5670</v>
      </c>
      <c r="B798" t="s">
        <v>21893</v>
      </c>
      <c r="C798">
        <v>12160</v>
      </c>
      <c r="E798" t="s">
        <v>17966</v>
      </c>
      <c r="F798" t="s">
        <v>21893</v>
      </c>
      <c r="G798" t="s">
        <v>21811</v>
      </c>
      <c r="H798" t="s">
        <v>21894</v>
      </c>
      <c r="J798" t="s">
        <v>21577</v>
      </c>
      <c r="K798" t="s">
        <v>5656</v>
      </c>
      <c r="L798">
        <v>1237</v>
      </c>
      <c r="M798" t="str">
        <f t="shared" si="12"/>
        <v>1237</v>
      </c>
      <c r="N798" t="s">
        <v>33</v>
      </c>
      <c r="O798" t="s">
        <v>21895</v>
      </c>
      <c r="P798" t="s">
        <v>21893</v>
      </c>
      <c r="Q798">
        <v>12160</v>
      </c>
    </row>
    <row r="799" spans="1:17" x14ac:dyDescent="0.3">
      <c r="A799">
        <v>4936</v>
      </c>
      <c r="B799" t="s">
        <v>25029</v>
      </c>
      <c r="C799">
        <v>11304</v>
      </c>
      <c r="E799" t="s">
        <v>17966</v>
      </c>
      <c r="F799" t="s">
        <v>25029</v>
      </c>
      <c r="G799" t="s">
        <v>24658</v>
      </c>
      <c r="H799" t="s">
        <v>25030</v>
      </c>
      <c r="J799" t="s">
        <v>24660</v>
      </c>
      <c r="K799" t="s">
        <v>25031</v>
      </c>
      <c r="L799">
        <v>1227</v>
      </c>
      <c r="M799" t="str">
        <f t="shared" si="12"/>
        <v>1227</v>
      </c>
      <c r="N799" t="s">
        <v>49</v>
      </c>
      <c r="O799" t="s">
        <v>25032</v>
      </c>
      <c r="P799" t="s">
        <v>25029</v>
      </c>
      <c r="Q799">
        <v>11304</v>
      </c>
    </row>
    <row r="800" spans="1:17" x14ac:dyDescent="0.3">
      <c r="A800">
        <v>4937</v>
      </c>
      <c r="B800" t="s">
        <v>25033</v>
      </c>
      <c r="C800">
        <v>11305</v>
      </c>
      <c r="E800" t="s">
        <v>17966</v>
      </c>
      <c r="F800" t="s">
        <v>25033</v>
      </c>
      <c r="G800" t="s">
        <v>25034</v>
      </c>
      <c r="H800" t="s">
        <v>25035</v>
      </c>
      <c r="J800" t="s">
        <v>24660</v>
      </c>
      <c r="K800" t="s">
        <v>25036</v>
      </c>
      <c r="L800">
        <v>1230</v>
      </c>
      <c r="M800" t="str">
        <f t="shared" si="12"/>
        <v>1230</v>
      </c>
      <c r="N800" t="s">
        <v>220</v>
      </c>
      <c r="O800" t="s">
        <v>25037</v>
      </c>
      <c r="P800" t="s">
        <v>25033</v>
      </c>
      <c r="Q800">
        <v>11305</v>
      </c>
    </row>
    <row r="801" spans="1:17" x14ac:dyDescent="0.3">
      <c r="A801">
        <v>4938</v>
      </c>
      <c r="B801" t="s">
        <v>25038</v>
      </c>
      <c r="C801">
        <v>11306</v>
      </c>
      <c r="E801" t="s">
        <v>17966</v>
      </c>
      <c r="F801" t="s">
        <v>25038</v>
      </c>
      <c r="G801" t="s">
        <v>25034</v>
      </c>
      <c r="H801" t="s">
        <v>25039</v>
      </c>
      <c r="J801" t="s">
        <v>24660</v>
      </c>
      <c r="K801" t="s">
        <v>25036</v>
      </c>
      <c r="L801">
        <v>1230</v>
      </c>
      <c r="M801" t="str">
        <f t="shared" si="12"/>
        <v>1230</v>
      </c>
      <c r="N801" t="s">
        <v>220</v>
      </c>
      <c r="O801" t="s">
        <v>25040</v>
      </c>
      <c r="P801" t="s">
        <v>25038</v>
      </c>
      <c r="Q801">
        <v>11306</v>
      </c>
    </row>
    <row r="802" spans="1:17" x14ac:dyDescent="0.3">
      <c r="A802">
        <v>4941</v>
      </c>
      <c r="B802" t="s">
        <v>25050</v>
      </c>
      <c r="C802">
        <v>11309</v>
      </c>
      <c r="E802" t="s">
        <v>17966</v>
      </c>
      <c r="F802" t="s">
        <v>25050</v>
      </c>
      <c r="G802" t="s">
        <v>25051</v>
      </c>
      <c r="H802" t="s">
        <v>25052</v>
      </c>
      <c r="J802" t="s">
        <v>24660</v>
      </c>
      <c r="K802" t="s">
        <v>7515</v>
      </c>
      <c r="L802">
        <v>1234</v>
      </c>
      <c r="M802" t="str">
        <f t="shared" si="12"/>
        <v>1234</v>
      </c>
      <c r="N802" t="s">
        <v>92</v>
      </c>
      <c r="O802" t="s">
        <v>25053</v>
      </c>
      <c r="P802" t="s">
        <v>25050</v>
      </c>
      <c r="Q802">
        <v>11309</v>
      </c>
    </row>
    <row r="803" spans="1:17" x14ac:dyDescent="0.3">
      <c r="A803">
        <v>4947</v>
      </c>
      <c r="B803" t="s">
        <v>25078</v>
      </c>
      <c r="C803">
        <v>11315</v>
      </c>
      <c r="E803" t="s">
        <v>17966</v>
      </c>
      <c r="F803" t="s">
        <v>25078</v>
      </c>
      <c r="G803" t="s">
        <v>25070</v>
      </c>
      <c r="H803" t="s">
        <v>25079</v>
      </c>
      <c r="J803" t="s">
        <v>24660</v>
      </c>
      <c r="K803" t="s">
        <v>7560</v>
      </c>
      <c r="L803">
        <v>1236</v>
      </c>
      <c r="M803" t="str">
        <f t="shared" si="12"/>
        <v>1236</v>
      </c>
      <c r="N803" t="s">
        <v>33</v>
      </c>
      <c r="O803" t="s">
        <v>25080</v>
      </c>
      <c r="P803" t="s">
        <v>25078</v>
      </c>
      <c r="Q803">
        <v>11315</v>
      </c>
    </row>
    <row r="804" spans="1:17" x14ac:dyDescent="0.3">
      <c r="A804">
        <v>4891</v>
      </c>
      <c r="B804" t="s">
        <v>25178</v>
      </c>
      <c r="C804">
        <v>11258</v>
      </c>
      <c r="E804" t="s">
        <v>17966</v>
      </c>
      <c r="F804" t="s">
        <v>25178</v>
      </c>
      <c r="G804" t="s">
        <v>932</v>
      </c>
      <c r="H804" t="s">
        <v>25179</v>
      </c>
      <c r="J804" t="s">
        <v>24660</v>
      </c>
      <c r="K804" t="s">
        <v>25180</v>
      </c>
      <c r="L804">
        <v>1218</v>
      </c>
      <c r="M804" t="str">
        <f t="shared" si="12"/>
        <v>1218</v>
      </c>
      <c r="N804" t="s">
        <v>220</v>
      </c>
      <c r="O804" t="s">
        <v>25181</v>
      </c>
      <c r="P804" t="s">
        <v>25178</v>
      </c>
      <c r="Q804">
        <v>11258</v>
      </c>
    </row>
    <row r="805" spans="1:17" x14ac:dyDescent="0.3">
      <c r="A805">
        <v>4892</v>
      </c>
      <c r="B805" t="s">
        <v>25182</v>
      </c>
      <c r="C805">
        <v>11259</v>
      </c>
      <c r="E805" t="s">
        <v>17966</v>
      </c>
      <c r="F805" t="s">
        <v>25182</v>
      </c>
      <c r="G805" t="s">
        <v>932</v>
      </c>
      <c r="H805" t="s">
        <v>25183</v>
      </c>
      <c r="J805" t="s">
        <v>24660</v>
      </c>
      <c r="K805" t="s">
        <v>2629</v>
      </c>
      <c r="L805">
        <v>1226</v>
      </c>
      <c r="M805" t="str">
        <f t="shared" si="12"/>
        <v>1226</v>
      </c>
      <c r="N805" t="s">
        <v>33</v>
      </c>
      <c r="O805" t="s">
        <v>25184</v>
      </c>
      <c r="P805" t="s">
        <v>25182</v>
      </c>
      <c r="Q805">
        <v>11259</v>
      </c>
    </row>
    <row r="806" spans="1:17" x14ac:dyDescent="0.3">
      <c r="A806">
        <v>4898</v>
      </c>
      <c r="B806" t="s">
        <v>25208</v>
      </c>
      <c r="C806">
        <v>11265</v>
      </c>
      <c r="E806" t="s">
        <v>17966</v>
      </c>
      <c r="F806" t="s">
        <v>25208</v>
      </c>
      <c r="G806" t="s">
        <v>932</v>
      </c>
      <c r="H806" t="s">
        <v>25209</v>
      </c>
      <c r="J806" t="s">
        <v>24660</v>
      </c>
      <c r="K806" t="s">
        <v>25210</v>
      </c>
      <c r="L806">
        <v>1237</v>
      </c>
      <c r="M806" t="str">
        <f t="shared" si="12"/>
        <v>1237</v>
      </c>
      <c r="N806" t="s">
        <v>92</v>
      </c>
      <c r="O806" t="s">
        <v>25211</v>
      </c>
      <c r="P806" t="s">
        <v>25208</v>
      </c>
      <c r="Q806">
        <v>11265</v>
      </c>
    </row>
    <row r="807" spans="1:17" x14ac:dyDescent="0.3">
      <c r="A807">
        <v>4908</v>
      </c>
      <c r="B807" t="s">
        <v>25253</v>
      </c>
      <c r="C807">
        <v>11275</v>
      </c>
      <c r="E807" t="s">
        <v>17966</v>
      </c>
      <c r="F807" t="s">
        <v>25253</v>
      </c>
      <c r="G807" t="s">
        <v>25254</v>
      </c>
      <c r="H807" t="s">
        <v>25255</v>
      </c>
      <c r="J807" t="s">
        <v>24660</v>
      </c>
      <c r="K807" t="s">
        <v>25256</v>
      </c>
      <c r="L807">
        <v>1223</v>
      </c>
      <c r="M807" t="str">
        <f t="shared" si="12"/>
        <v>1223</v>
      </c>
      <c r="N807" t="s">
        <v>220</v>
      </c>
      <c r="O807" t="s">
        <v>25257</v>
      </c>
      <c r="P807" t="s">
        <v>25253</v>
      </c>
      <c r="Q807">
        <v>11275</v>
      </c>
    </row>
    <row r="808" spans="1:17" x14ac:dyDescent="0.3">
      <c r="A808">
        <v>4859</v>
      </c>
      <c r="B808" t="s">
        <v>25382</v>
      </c>
      <c r="C808">
        <v>11225</v>
      </c>
      <c r="E808" t="s">
        <v>17966</v>
      </c>
      <c r="F808" t="s">
        <v>25382</v>
      </c>
      <c r="G808" t="s">
        <v>25102</v>
      </c>
      <c r="H808" t="s">
        <v>25383</v>
      </c>
      <c r="J808" t="s">
        <v>24660</v>
      </c>
      <c r="K808" t="s">
        <v>5458</v>
      </c>
      <c r="L808">
        <v>1221</v>
      </c>
      <c r="M808" t="str">
        <f t="shared" si="12"/>
        <v>1221</v>
      </c>
      <c r="N808" t="s">
        <v>33</v>
      </c>
      <c r="O808" t="s">
        <v>25384</v>
      </c>
      <c r="P808" t="s">
        <v>25382</v>
      </c>
      <c r="Q808">
        <v>11225</v>
      </c>
    </row>
    <row r="809" spans="1:17" x14ac:dyDescent="0.3">
      <c r="A809">
        <v>4869</v>
      </c>
      <c r="B809" t="s">
        <v>25430</v>
      </c>
      <c r="C809">
        <v>11235</v>
      </c>
      <c r="E809" t="s">
        <v>17966</v>
      </c>
      <c r="F809" t="s">
        <v>25430</v>
      </c>
      <c r="G809" t="s">
        <v>25034</v>
      </c>
      <c r="H809" t="s">
        <v>25039</v>
      </c>
      <c r="J809" t="s">
        <v>24660</v>
      </c>
      <c r="K809" t="s">
        <v>25036</v>
      </c>
      <c r="L809">
        <v>1230</v>
      </c>
      <c r="M809" t="str">
        <f t="shared" si="12"/>
        <v>1230</v>
      </c>
      <c r="N809" t="s">
        <v>220</v>
      </c>
      <c r="O809" t="s">
        <v>25431</v>
      </c>
      <c r="P809" t="s">
        <v>25430</v>
      </c>
      <c r="Q809">
        <v>11235</v>
      </c>
    </row>
    <row r="810" spans="1:17" x14ac:dyDescent="0.3">
      <c r="A810">
        <v>4870</v>
      </c>
      <c r="B810" t="s">
        <v>25432</v>
      </c>
      <c r="C810">
        <v>11236</v>
      </c>
      <c r="E810" t="s">
        <v>17966</v>
      </c>
      <c r="F810" t="s">
        <v>25432</v>
      </c>
      <c r="G810" t="s">
        <v>25034</v>
      </c>
      <c r="H810" t="s">
        <v>25433</v>
      </c>
      <c r="J810" t="s">
        <v>24660</v>
      </c>
      <c r="K810" t="s">
        <v>25036</v>
      </c>
      <c r="L810">
        <v>1230</v>
      </c>
      <c r="M810" t="str">
        <f t="shared" si="12"/>
        <v>1230</v>
      </c>
      <c r="N810" t="s">
        <v>220</v>
      </c>
      <c r="O810" t="s">
        <v>25434</v>
      </c>
      <c r="P810" t="s">
        <v>25432</v>
      </c>
      <c r="Q810">
        <v>11236</v>
      </c>
    </row>
    <row r="811" spans="1:17" x14ac:dyDescent="0.3">
      <c r="A811">
        <v>4873</v>
      </c>
      <c r="B811" t="s">
        <v>25445</v>
      </c>
      <c r="C811">
        <v>11239</v>
      </c>
      <c r="E811" t="s">
        <v>17966</v>
      </c>
      <c r="F811" t="s">
        <v>25445</v>
      </c>
      <c r="G811" t="s">
        <v>25446</v>
      </c>
      <c r="H811" t="s">
        <v>25447</v>
      </c>
      <c r="J811" t="s">
        <v>24660</v>
      </c>
      <c r="K811" t="s">
        <v>25448</v>
      </c>
      <c r="L811">
        <v>1233</v>
      </c>
      <c r="M811" t="str">
        <f t="shared" si="12"/>
        <v>1233</v>
      </c>
      <c r="N811" t="s">
        <v>107</v>
      </c>
      <c r="O811" t="s">
        <v>25449</v>
      </c>
      <c r="P811" t="s">
        <v>25445</v>
      </c>
      <c r="Q811">
        <v>11239</v>
      </c>
    </row>
    <row r="812" spans="1:17" x14ac:dyDescent="0.3">
      <c r="A812">
        <v>4874</v>
      </c>
      <c r="B812" t="s">
        <v>25450</v>
      </c>
      <c r="C812">
        <v>11240</v>
      </c>
      <c r="E812" t="s">
        <v>17966</v>
      </c>
      <c r="F812" t="s">
        <v>25450</v>
      </c>
      <c r="G812" t="s">
        <v>25446</v>
      </c>
      <c r="H812" t="s">
        <v>25447</v>
      </c>
      <c r="J812" t="s">
        <v>24660</v>
      </c>
      <c r="K812" t="s">
        <v>25448</v>
      </c>
      <c r="L812">
        <v>1233</v>
      </c>
      <c r="M812" t="str">
        <f t="shared" si="12"/>
        <v>1233</v>
      </c>
      <c r="N812" t="s">
        <v>107</v>
      </c>
      <c r="O812" t="s">
        <v>25451</v>
      </c>
      <c r="P812" t="s">
        <v>25450</v>
      </c>
      <c r="Q812">
        <v>11240</v>
      </c>
    </row>
    <row r="813" spans="1:17" x14ac:dyDescent="0.3">
      <c r="A813">
        <v>4838</v>
      </c>
      <c r="B813" t="s">
        <v>25617</v>
      </c>
      <c r="C813">
        <v>11200</v>
      </c>
      <c r="E813" t="s">
        <v>17966</v>
      </c>
      <c r="F813" t="s">
        <v>25617</v>
      </c>
      <c r="G813" t="s">
        <v>25618</v>
      </c>
      <c r="H813" t="s">
        <v>25619</v>
      </c>
      <c r="J813" t="s">
        <v>24660</v>
      </c>
      <c r="K813" t="s">
        <v>25620</v>
      </c>
      <c r="L813">
        <v>1226</v>
      </c>
      <c r="M813" t="str">
        <f t="shared" si="12"/>
        <v>1226</v>
      </c>
      <c r="N813" t="s">
        <v>55</v>
      </c>
      <c r="O813" t="s">
        <v>25621</v>
      </c>
      <c r="P813" t="s">
        <v>25617</v>
      </c>
      <c r="Q813">
        <v>11200</v>
      </c>
    </row>
    <row r="814" spans="1:17" x14ac:dyDescent="0.3">
      <c r="A814">
        <v>5661</v>
      </c>
      <c r="B814" t="s">
        <v>21853</v>
      </c>
      <c r="C814">
        <v>12150</v>
      </c>
      <c r="E814" t="s">
        <v>21854</v>
      </c>
      <c r="F814" t="s">
        <v>21853</v>
      </c>
      <c r="G814" t="s">
        <v>19779</v>
      </c>
      <c r="H814" t="s">
        <v>21855</v>
      </c>
      <c r="J814" t="s">
        <v>21577</v>
      </c>
      <c r="K814" t="s">
        <v>21856</v>
      </c>
      <c r="L814">
        <v>1229</v>
      </c>
      <c r="M814" t="str">
        <f t="shared" si="12"/>
        <v>1229</v>
      </c>
      <c r="N814" t="s">
        <v>92</v>
      </c>
      <c r="O814" t="s">
        <v>21857</v>
      </c>
      <c r="P814" t="s">
        <v>21853</v>
      </c>
      <c r="Q814">
        <v>12150</v>
      </c>
    </row>
    <row r="815" spans="1:17" x14ac:dyDescent="0.3">
      <c r="A815">
        <v>4866</v>
      </c>
      <c r="B815" t="s">
        <v>25415</v>
      </c>
      <c r="C815">
        <v>11232</v>
      </c>
      <c r="E815" t="s">
        <v>25416</v>
      </c>
      <c r="F815" t="s">
        <v>25415</v>
      </c>
      <c r="G815" t="s">
        <v>25417</v>
      </c>
      <c r="H815" t="s">
        <v>25418</v>
      </c>
      <c r="J815" t="s">
        <v>24660</v>
      </c>
      <c r="K815" t="s">
        <v>25419</v>
      </c>
      <c r="L815">
        <v>1219</v>
      </c>
      <c r="M815" t="str">
        <f t="shared" si="12"/>
        <v>1219</v>
      </c>
      <c r="N815" t="s">
        <v>107</v>
      </c>
      <c r="O815" t="s">
        <v>25420</v>
      </c>
      <c r="P815" t="s">
        <v>25415</v>
      </c>
      <c r="Q815">
        <v>11232</v>
      </c>
    </row>
    <row r="816" spans="1:17" x14ac:dyDescent="0.3">
      <c r="A816">
        <v>6614</v>
      </c>
      <c r="B816" t="s">
        <v>17688</v>
      </c>
      <c r="C816">
        <v>13293</v>
      </c>
      <c r="E816" t="s">
        <v>17689</v>
      </c>
      <c r="F816" t="s">
        <v>17688</v>
      </c>
      <c r="G816" t="s">
        <v>17644</v>
      </c>
      <c r="H816" t="s">
        <v>17690</v>
      </c>
      <c r="J816" t="s">
        <v>17277</v>
      </c>
      <c r="K816" t="s">
        <v>7560</v>
      </c>
      <c r="L816">
        <v>1236</v>
      </c>
      <c r="M816" t="str">
        <f t="shared" si="12"/>
        <v>1236</v>
      </c>
      <c r="N816" t="s">
        <v>33</v>
      </c>
      <c r="O816" t="s">
        <v>17691</v>
      </c>
      <c r="P816" t="s">
        <v>17688</v>
      </c>
      <c r="Q816">
        <v>13293</v>
      </c>
    </row>
    <row r="817" spans="1:17" x14ac:dyDescent="0.3">
      <c r="A817">
        <v>4864</v>
      </c>
      <c r="B817" t="s">
        <v>25406</v>
      </c>
      <c r="C817">
        <v>11230</v>
      </c>
      <c r="E817" t="s">
        <v>25407</v>
      </c>
      <c r="F817" t="s">
        <v>25406</v>
      </c>
      <c r="G817" t="s">
        <v>25402</v>
      </c>
      <c r="H817" t="s">
        <v>25408</v>
      </c>
      <c r="J817" t="s">
        <v>24660</v>
      </c>
      <c r="K817" t="s">
        <v>25404</v>
      </c>
      <c r="L817">
        <v>1215</v>
      </c>
      <c r="M817" t="str">
        <f t="shared" si="12"/>
        <v>1215</v>
      </c>
      <c r="N817" t="s">
        <v>22</v>
      </c>
      <c r="O817" t="s">
        <v>25409</v>
      </c>
      <c r="P817" t="s">
        <v>25406</v>
      </c>
      <c r="Q817">
        <v>11230</v>
      </c>
    </row>
    <row r="818" spans="1:17" x14ac:dyDescent="0.3">
      <c r="A818">
        <v>5672</v>
      </c>
      <c r="B818" t="s">
        <v>21901</v>
      </c>
      <c r="C818">
        <v>12162</v>
      </c>
      <c r="E818" t="s">
        <v>21902</v>
      </c>
      <c r="F818" t="s">
        <v>21901</v>
      </c>
      <c r="G818" t="s">
        <v>21903</v>
      </c>
      <c r="H818" t="s">
        <v>21904</v>
      </c>
      <c r="J818" t="s">
        <v>21577</v>
      </c>
      <c r="K818" t="s">
        <v>21905</v>
      </c>
      <c r="L818">
        <v>1242</v>
      </c>
      <c r="M818" t="str">
        <f t="shared" si="12"/>
        <v>1242</v>
      </c>
      <c r="N818" t="s">
        <v>55</v>
      </c>
      <c r="O818" t="s">
        <v>21906</v>
      </c>
      <c r="P818" t="s">
        <v>21901</v>
      </c>
      <c r="Q818">
        <v>12162</v>
      </c>
    </row>
    <row r="819" spans="1:17" x14ac:dyDescent="0.3">
      <c r="A819">
        <v>4949</v>
      </c>
      <c r="B819" t="s">
        <v>25086</v>
      </c>
      <c r="C819">
        <v>11317</v>
      </c>
      <c r="E819" t="s">
        <v>21902</v>
      </c>
      <c r="F819" t="s">
        <v>25086</v>
      </c>
      <c r="G819" t="s">
        <v>25070</v>
      </c>
      <c r="H819" t="s">
        <v>25087</v>
      </c>
      <c r="J819" t="s">
        <v>24660</v>
      </c>
      <c r="K819" t="s">
        <v>155</v>
      </c>
      <c r="L819">
        <v>1244</v>
      </c>
      <c r="M819" t="str">
        <f t="shared" si="12"/>
        <v>1244</v>
      </c>
      <c r="N819" t="s">
        <v>33</v>
      </c>
      <c r="O819" t="s">
        <v>25088</v>
      </c>
      <c r="P819" t="s">
        <v>25086</v>
      </c>
      <c r="Q819">
        <v>11317</v>
      </c>
    </row>
    <row r="820" spans="1:17" x14ac:dyDescent="0.3">
      <c r="A820">
        <v>4950</v>
      </c>
      <c r="B820" t="s">
        <v>25089</v>
      </c>
      <c r="C820">
        <v>11318</v>
      </c>
      <c r="E820" t="s">
        <v>21902</v>
      </c>
      <c r="F820" t="s">
        <v>25089</v>
      </c>
      <c r="G820" t="s">
        <v>25070</v>
      </c>
      <c r="H820" t="s">
        <v>25090</v>
      </c>
      <c r="J820" t="s">
        <v>24660</v>
      </c>
      <c r="K820" t="s">
        <v>155</v>
      </c>
      <c r="L820">
        <v>1244</v>
      </c>
      <c r="M820" t="str">
        <f t="shared" si="12"/>
        <v>1244</v>
      </c>
      <c r="N820" t="s">
        <v>33</v>
      </c>
      <c r="O820" t="s">
        <v>25091</v>
      </c>
      <c r="P820" t="s">
        <v>25089</v>
      </c>
      <c r="Q820">
        <v>11318</v>
      </c>
    </row>
    <row r="821" spans="1:17" x14ac:dyDescent="0.3">
      <c r="A821">
        <v>4958</v>
      </c>
      <c r="B821" t="s">
        <v>25120</v>
      </c>
      <c r="C821">
        <v>11326</v>
      </c>
      <c r="E821" t="s">
        <v>21902</v>
      </c>
      <c r="F821" t="s">
        <v>25120</v>
      </c>
      <c r="G821" t="s">
        <v>25121</v>
      </c>
      <c r="H821" t="s">
        <v>25122</v>
      </c>
      <c r="J821" t="s">
        <v>24660</v>
      </c>
      <c r="K821" t="s">
        <v>10569</v>
      </c>
      <c r="L821">
        <v>1241</v>
      </c>
      <c r="M821" t="str">
        <f t="shared" si="12"/>
        <v>1241</v>
      </c>
      <c r="N821" t="s">
        <v>49</v>
      </c>
      <c r="O821" t="s">
        <v>25123</v>
      </c>
      <c r="P821" t="s">
        <v>25120</v>
      </c>
      <c r="Q821">
        <v>11326</v>
      </c>
    </row>
    <row r="822" spans="1:17" x14ac:dyDescent="0.3">
      <c r="A822">
        <v>4917</v>
      </c>
      <c r="B822" t="s">
        <v>25290</v>
      </c>
      <c r="C822">
        <v>11285</v>
      </c>
      <c r="E822" t="s">
        <v>21902</v>
      </c>
      <c r="F822" t="s">
        <v>25290</v>
      </c>
      <c r="G822" t="s">
        <v>25291</v>
      </c>
      <c r="H822" t="s">
        <v>25292</v>
      </c>
      <c r="J822" t="s">
        <v>24660</v>
      </c>
      <c r="K822" t="s">
        <v>25293</v>
      </c>
      <c r="L822">
        <v>1248</v>
      </c>
      <c r="M822" t="str">
        <f t="shared" si="12"/>
        <v>1248</v>
      </c>
      <c r="N822" t="s">
        <v>55</v>
      </c>
      <c r="O822" t="s">
        <v>25294</v>
      </c>
      <c r="P822" t="s">
        <v>25290</v>
      </c>
      <c r="Q822">
        <v>11285</v>
      </c>
    </row>
    <row r="823" spans="1:17" x14ac:dyDescent="0.3">
      <c r="A823">
        <v>4879</v>
      </c>
      <c r="B823" t="s">
        <v>25471</v>
      </c>
      <c r="C823">
        <v>11245</v>
      </c>
      <c r="E823" t="s">
        <v>21902</v>
      </c>
      <c r="F823" t="s">
        <v>25471</v>
      </c>
      <c r="G823" t="s">
        <v>25472</v>
      </c>
      <c r="H823" t="s">
        <v>25473</v>
      </c>
      <c r="J823" t="s">
        <v>24660</v>
      </c>
      <c r="K823" t="s">
        <v>25474</v>
      </c>
      <c r="L823">
        <v>1241</v>
      </c>
      <c r="M823" t="str">
        <f t="shared" si="12"/>
        <v>1241</v>
      </c>
      <c r="N823" t="s">
        <v>49</v>
      </c>
      <c r="O823" t="s">
        <v>25475</v>
      </c>
      <c r="P823" t="s">
        <v>25471</v>
      </c>
      <c r="Q823">
        <v>11245</v>
      </c>
    </row>
    <row r="824" spans="1:17" x14ac:dyDescent="0.3">
      <c r="A824">
        <v>4880</v>
      </c>
      <c r="B824" t="s">
        <v>25476</v>
      </c>
      <c r="C824">
        <v>11246</v>
      </c>
      <c r="E824" t="s">
        <v>21902</v>
      </c>
      <c r="F824" t="s">
        <v>25476</v>
      </c>
      <c r="G824" t="s">
        <v>25477</v>
      </c>
      <c r="H824" t="s">
        <v>25478</v>
      </c>
      <c r="J824" t="s">
        <v>24660</v>
      </c>
      <c r="K824" t="s">
        <v>17376</v>
      </c>
      <c r="L824">
        <v>1242</v>
      </c>
      <c r="M824" t="str">
        <f t="shared" si="12"/>
        <v>1242</v>
      </c>
      <c r="N824" t="s">
        <v>92</v>
      </c>
      <c r="O824" t="s">
        <v>25479</v>
      </c>
      <c r="P824" t="s">
        <v>25476</v>
      </c>
      <c r="Q824">
        <v>11246</v>
      </c>
    </row>
    <row r="825" spans="1:17" x14ac:dyDescent="0.3">
      <c r="A825">
        <v>4839</v>
      </c>
      <c r="B825" t="s">
        <v>25622</v>
      </c>
      <c r="C825">
        <v>11201</v>
      </c>
      <c r="E825" t="s">
        <v>21902</v>
      </c>
      <c r="F825" t="s">
        <v>25622</v>
      </c>
      <c r="G825" t="s">
        <v>25623</v>
      </c>
      <c r="H825" t="s">
        <v>25624</v>
      </c>
      <c r="J825" t="s">
        <v>24660</v>
      </c>
      <c r="K825" t="s">
        <v>2701</v>
      </c>
      <c r="L825">
        <v>1248</v>
      </c>
      <c r="M825" t="str">
        <f t="shared" si="12"/>
        <v>1248</v>
      </c>
      <c r="N825" t="s">
        <v>33</v>
      </c>
      <c r="O825" t="s">
        <v>25625</v>
      </c>
      <c r="P825" t="s">
        <v>25622</v>
      </c>
      <c r="Q825">
        <v>11201</v>
      </c>
    </row>
    <row r="826" spans="1:17" x14ac:dyDescent="0.3">
      <c r="A826">
        <v>6612</v>
      </c>
      <c r="B826" t="s">
        <v>17677</v>
      </c>
      <c r="C826">
        <v>13291</v>
      </c>
      <c r="E826" t="s">
        <v>17678</v>
      </c>
      <c r="F826" t="s">
        <v>17677</v>
      </c>
      <c r="G826" t="s">
        <v>17644</v>
      </c>
      <c r="H826" t="s">
        <v>17679</v>
      </c>
      <c r="J826" t="s">
        <v>17277</v>
      </c>
      <c r="K826" t="s">
        <v>17680</v>
      </c>
      <c r="L826">
        <v>1238</v>
      </c>
      <c r="M826" t="str">
        <f t="shared" si="12"/>
        <v>1238</v>
      </c>
      <c r="N826" t="s">
        <v>49</v>
      </c>
      <c r="O826" t="s">
        <v>17681</v>
      </c>
      <c r="P826" t="s">
        <v>17677</v>
      </c>
      <c r="Q826">
        <v>13291</v>
      </c>
    </row>
    <row r="827" spans="1:17" x14ac:dyDescent="0.3">
      <c r="A827">
        <v>6146</v>
      </c>
      <c r="B827" t="s">
        <v>19789</v>
      </c>
      <c r="C827">
        <v>12724</v>
      </c>
      <c r="E827" t="s">
        <v>19790</v>
      </c>
      <c r="F827" t="s">
        <v>19789</v>
      </c>
      <c r="G827" t="s">
        <v>19779</v>
      </c>
      <c r="H827" t="s">
        <v>19791</v>
      </c>
      <c r="J827" t="s">
        <v>19530</v>
      </c>
      <c r="K827" t="s">
        <v>1592</v>
      </c>
      <c r="L827">
        <v>1174</v>
      </c>
      <c r="M827" t="str">
        <f t="shared" si="12"/>
        <v>1174</v>
      </c>
      <c r="N827" t="s">
        <v>33</v>
      </c>
      <c r="O827">
        <v>12724</v>
      </c>
      <c r="P827" t="s">
        <v>19789</v>
      </c>
      <c r="Q827">
        <v>12724</v>
      </c>
    </row>
    <row r="828" spans="1:17" x14ac:dyDescent="0.3">
      <c r="A828">
        <v>5644</v>
      </c>
      <c r="B828" t="s">
        <v>21776</v>
      </c>
      <c r="C828">
        <v>12133</v>
      </c>
      <c r="E828" t="s">
        <v>19790</v>
      </c>
      <c r="F828" t="s">
        <v>21776</v>
      </c>
      <c r="G828" t="s">
        <v>21777</v>
      </c>
      <c r="H828" t="s">
        <v>21778</v>
      </c>
      <c r="J828" t="s">
        <v>21577</v>
      </c>
      <c r="K828" t="s">
        <v>1291</v>
      </c>
      <c r="L828">
        <v>1169</v>
      </c>
      <c r="M828" t="str">
        <f t="shared" si="12"/>
        <v>1169</v>
      </c>
      <c r="N828" t="s">
        <v>33</v>
      </c>
      <c r="O828" t="s">
        <v>21779</v>
      </c>
      <c r="P828" t="s">
        <v>21776</v>
      </c>
      <c r="Q828">
        <v>12133</v>
      </c>
    </row>
    <row r="829" spans="1:17" x14ac:dyDescent="0.3">
      <c r="A829">
        <v>5659</v>
      </c>
      <c r="B829" t="s">
        <v>21845</v>
      </c>
      <c r="C829">
        <v>12148</v>
      </c>
      <c r="E829" t="s">
        <v>21846</v>
      </c>
      <c r="F829" t="s">
        <v>21845</v>
      </c>
      <c r="G829" t="s">
        <v>21575</v>
      </c>
      <c r="H829" t="s">
        <v>21847</v>
      </c>
      <c r="J829" t="s">
        <v>21577</v>
      </c>
      <c r="K829" t="s">
        <v>199</v>
      </c>
      <c r="L829">
        <v>1210</v>
      </c>
      <c r="M829" t="str">
        <f t="shared" si="12"/>
        <v>1210</v>
      </c>
      <c r="N829" t="s">
        <v>33</v>
      </c>
      <c r="O829" t="s">
        <v>21848</v>
      </c>
      <c r="P829" t="s">
        <v>21845</v>
      </c>
      <c r="Q829">
        <v>12148</v>
      </c>
    </row>
    <row r="830" spans="1:17" x14ac:dyDescent="0.3">
      <c r="A830">
        <v>5662</v>
      </c>
      <c r="B830" t="s">
        <v>21858</v>
      </c>
      <c r="C830">
        <v>12152</v>
      </c>
      <c r="E830" t="s">
        <v>21846</v>
      </c>
      <c r="F830" t="s">
        <v>21858</v>
      </c>
      <c r="G830" t="s">
        <v>21811</v>
      </c>
      <c r="H830" t="s">
        <v>21859</v>
      </c>
      <c r="J830" t="s">
        <v>21577</v>
      </c>
      <c r="K830" t="s">
        <v>21860</v>
      </c>
      <c r="L830">
        <v>1212</v>
      </c>
      <c r="M830" t="str">
        <f t="shared" si="12"/>
        <v>1212</v>
      </c>
      <c r="N830" t="s">
        <v>92</v>
      </c>
      <c r="O830" t="s">
        <v>21861</v>
      </c>
      <c r="P830" t="s">
        <v>21858</v>
      </c>
      <c r="Q830">
        <v>12152</v>
      </c>
    </row>
    <row r="831" spans="1:17" x14ac:dyDescent="0.3">
      <c r="A831">
        <v>5339</v>
      </c>
      <c r="B831" t="s">
        <v>23260</v>
      </c>
      <c r="C831">
        <v>11801</v>
      </c>
      <c r="E831" t="s">
        <v>21846</v>
      </c>
      <c r="F831" t="s">
        <v>23260</v>
      </c>
      <c r="G831" t="s">
        <v>22898</v>
      </c>
      <c r="H831" t="s">
        <v>23261</v>
      </c>
      <c r="J831" t="s">
        <v>22982</v>
      </c>
      <c r="K831" t="s">
        <v>593</v>
      </c>
      <c r="L831">
        <v>1194</v>
      </c>
      <c r="M831" t="str">
        <f t="shared" si="12"/>
        <v>1194</v>
      </c>
      <c r="N831" t="s">
        <v>33</v>
      </c>
      <c r="O831" t="s">
        <v>23262</v>
      </c>
      <c r="P831" t="s">
        <v>23260</v>
      </c>
      <c r="Q831">
        <v>11801</v>
      </c>
    </row>
    <row r="832" spans="1:17" x14ac:dyDescent="0.3">
      <c r="A832">
        <v>5004</v>
      </c>
      <c r="B832" t="s">
        <v>24657</v>
      </c>
      <c r="C832">
        <v>11372</v>
      </c>
      <c r="E832" t="s">
        <v>21846</v>
      </c>
      <c r="F832" t="s">
        <v>24657</v>
      </c>
      <c r="G832" t="s">
        <v>24658</v>
      </c>
      <c r="H832" t="s">
        <v>24659</v>
      </c>
      <c r="J832" t="s">
        <v>24660</v>
      </c>
      <c r="K832" t="s">
        <v>2694</v>
      </c>
      <c r="L832">
        <v>1206</v>
      </c>
      <c r="M832" t="str">
        <f t="shared" si="12"/>
        <v>1206</v>
      </c>
      <c r="N832" t="s">
        <v>33</v>
      </c>
      <c r="O832" t="s">
        <v>24661</v>
      </c>
      <c r="P832" t="s">
        <v>24657</v>
      </c>
      <c r="Q832">
        <v>11372</v>
      </c>
    </row>
    <row r="833" spans="1:17" x14ac:dyDescent="0.3">
      <c r="A833">
        <v>4933</v>
      </c>
      <c r="B833" t="s">
        <v>25018</v>
      </c>
      <c r="C833">
        <v>11301</v>
      </c>
      <c r="E833" t="s">
        <v>21846</v>
      </c>
      <c r="F833" t="s">
        <v>25018</v>
      </c>
      <c r="G833" t="s">
        <v>24658</v>
      </c>
      <c r="H833" t="s">
        <v>25019</v>
      </c>
      <c r="J833" t="s">
        <v>24660</v>
      </c>
      <c r="K833" t="s">
        <v>2650</v>
      </c>
      <c r="L833">
        <v>1205</v>
      </c>
      <c r="M833" t="str">
        <f t="shared" si="12"/>
        <v>1205</v>
      </c>
      <c r="N833" t="s">
        <v>33</v>
      </c>
      <c r="O833" t="s">
        <v>25020</v>
      </c>
      <c r="P833" t="s">
        <v>25018</v>
      </c>
      <c r="Q833">
        <v>11301</v>
      </c>
    </row>
    <row r="834" spans="1:17" x14ac:dyDescent="0.3">
      <c r="A834">
        <v>4905</v>
      </c>
      <c r="B834" t="s">
        <v>25240</v>
      </c>
      <c r="C834">
        <v>11272</v>
      </c>
      <c r="E834" t="s">
        <v>21846</v>
      </c>
      <c r="F834" t="s">
        <v>25240</v>
      </c>
      <c r="G834" t="s">
        <v>21887</v>
      </c>
      <c r="H834" t="s">
        <v>25241</v>
      </c>
      <c r="J834" t="s">
        <v>24660</v>
      </c>
      <c r="K834" t="s">
        <v>5515</v>
      </c>
      <c r="L834">
        <v>1213</v>
      </c>
      <c r="M834" t="str">
        <f t="shared" si="12"/>
        <v>1213</v>
      </c>
      <c r="N834" t="s">
        <v>33</v>
      </c>
      <c r="O834" t="s">
        <v>25242</v>
      </c>
      <c r="P834" t="s">
        <v>25240</v>
      </c>
      <c r="Q834">
        <v>11272</v>
      </c>
    </row>
    <row r="835" spans="1:17" x14ac:dyDescent="0.3">
      <c r="A835">
        <v>4857</v>
      </c>
      <c r="B835" t="s">
        <v>25373</v>
      </c>
      <c r="C835">
        <v>11222</v>
      </c>
      <c r="E835" t="s">
        <v>21846</v>
      </c>
      <c r="F835" t="s">
        <v>25373</v>
      </c>
      <c r="G835" t="s">
        <v>25374</v>
      </c>
      <c r="H835" t="s">
        <v>25375</v>
      </c>
      <c r="J835" t="s">
        <v>24660</v>
      </c>
      <c r="K835" t="s">
        <v>6520</v>
      </c>
      <c r="L835">
        <v>1202</v>
      </c>
      <c r="M835" t="str">
        <f t="shared" ref="M835:M898" si="13">RIGHT(L835,4)</f>
        <v>1202</v>
      </c>
      <c r="N835" t="s">
        <v>33</v>
      </c>
      <c r="O835" t="s">
        <v>25376</v>
      </c>
      <c r="P835" t="s">
        <v>25373</v>
      </c>
      <c r="Q835">
        <v>11222</v>
      </c>
    </row>
    <row r="836" spans="1:17" x14ac:dyDescent="0.3">
      <c r="A836">
        <v>6145</v>
      </c>
      <c r="B836" t="s">
        <v>19784</v>
      </c>
      <c r="C836">
        <v>12723</v>
      </c>
      <c r="E836" t="s">
        <v>19785</v>
      </c>
      <c r="F836" t="s">
        <v>19784</v>
      </c>
      <c r="G836" t="s">
        <v>19779</v>
      </c>
      <c r="H836" t="s">
        <v>19786</v>
      </c>
      <c r="J836" t="s">
        <v>19530</v>
      </c>
      <c r="K836" t="s">
        <v>19787</v>
      </c>
      <c r="L836">
        <v>1165</v>
      </c>
      <c r="M836" t="str">
        <f t="shared" si="13"/>
        <v>1165</v>
      </c>
      <c r="N836" t="s">
        <v>33</v>
      </c>
      <c r="O836" t="s">
        <v>19788</v>
      </c>
      <c r="P836" t="s">
        <v>19784</v>
      </c>
      <c r="Q836">
        <v>12723</v>
      </c>
    </row>
    <row r="837" spans="1:17" x14ac:dyDescent="0.3">
      <c r="A837">
        <v>5641</v>
      </c>
      <c r="B837" t="s">
        <v>21760</v>
      </c>
      <c r="C837">
        <v>12123</v>
      </c>
      <c r="E837" t="s">
        <v>19785</v>
      </c>
      <c r="F837" t="s">
        <v>21760</v>
      </c>
      <c r="G837" t="s">
        <v>21761</v>
      </c>
      <c r="H837" t="s">
        <v>21762</v>
      </c>
      <c r="J837" t="s">
        <v>21577</v>
      </c>
      <c r="K837" t="s">
        <v>969</v>
      </c>
      <c r="L837">
        <v>1161</v>
      </c>
      <c r="M837" t="str">
        <f t="shared" si="13"/>
        <v>1161</v>
      </c>
      <c r="N837" t="s">
        <v>33</v>
      </c>
      <c r="O837" t="s">
        <v>21763</v>
      </c>
      <c r="P837" t="s">
        <v>21760</v>
      </c>
      <c r="Q837">
        <v>12123</v>
      </c>
    </row>
    <row r="838" spans="1:17" x14ac:dyDescent="0.3">
      <c r="A838">
        <v>5637</v>
      </c>
      <c r="B838" t="s">
        <v>22094</v>
      </c>
      <c r="C838">
        <v>12119</v>
      </c>
      <c r="E838" t="s">
        <v>19785</v>
      </c>
      <c r="F838" t="s">
        <v>22094</v>
      </c>
      <c r="G838" t="s">
        <v>22095</v>
      </c>
      <c r="H838" t="s">
        <v>22096</v>
      </c>
      <c r="J838" t="s">
        <v>21577</v>
      </c>
      <c r="K838" t="s">
        <v>940</v>
      </c>
      <c r="L838">
        <v>1157</v>
      </c>
      <c r="M838" t="str">
        <f t="shared" si="13"/>
        <v>1157</v>
      </c>
      <c r="N838" t="s">
        <v>33</v>
      </c>
      <c r="O838" t="s">
        <v>22097</v>
      </c>
      <c r="P838" t="s">
        <v>22094</v>
      </c>
      <c r="Q838">
        <v>12119</v>
      </c>
    </row>
    <row r="839" spans="1:17" x14ac:dyDescent="0.3">
      <c r="A839">
        <v>5638</v>
      </c>
      <c r="B839" t="s">
        <v>22098</v>
      </c>
      <c r="C839">
        <v>12120</v>
      </c>
      <c r="E839" t="s">
        <v>19785</v>
      </c>
      <c r="F839" t="s">
        <v>22098</v>
      </c>
      <c r="G839" t="s">
        <v>22099</v>
      </c>
      <c r="H839" t="s">
        <v>22100</v>
      </c>
      <c r="J839" t="s">
        <v>21577</v>
      </c>
      <c r="K839" t="s">
        <v>22101</v>
      </c>
      <c r="L839">
        <v>11531159</v>
      </c>
      <c r="M839" t="str">
        <f t="shared" si="13"/>
        <v>1159</v>
      </c>
      <c r="N839" t="s">
        <v>33</v>
      </c>
      <c r="O839" t="s">
        <v>22102</v>
      </c>
      <c r="P839" t="s">
        <v>22098</v>
      </c>
      <c r="Q839">
        <v>12120</v>
      </c>
    </row>
    <row r="840" spans="1:17" x14ac:dyDescent="0.3">
      <c r="A840">
        <v>4887</v>
      </c>
      <c r="B840" t="s">
        <v>25163</v>
      </c>
      <c r="C840">
        <v>11253</v>
      </c>
      <c r="E840" t="s">
        <v>19785</v>
      </c>
      <c r="F840" t="s">
        <v>25163</v>
      </c>
      <c r="G840" t="s">
        <v>932</v>
      </c>
      <c r="H840" t="s">
        <v>25164</v>
      </c>
      <c r="J840" t="s">
        <v>24660</v>
      </c>
      <c r="K840" t="s">
        <v>25165</v>
      </c>
      <c r="L840">
        <v>11461152</v>
      </c>
      <c r="M840" t="str">
        <f t="shared" si="13"/>
        <v>1152</v>
      </c>
      <c r="N840" t="s">
        <v>33</v>
      </c>
      <c r="O840" t="s">
        <v>25166</v>
      </c>
      <c r="P840" t="s">
        <v>25163</v>
      </c>
      <c r="Q840">
        <v>11253</v>
      </c>
    </row>
    <row r="841" spans="1:17" x14ac:dyDescent="0.3">
      <c r="A841">
        <v>4888</v>
      </c>
      <c r="B841" t="s">
        <v>25167</v>
      </c>
      <c r="C841">
        <v>11254</v>
      </c>
      <c r="E841" t="s">
        <v>19785</v>
      </c>
      <c r="F841" t="s">
        <v>25167</v>
      </c>
      <c r="G841" t="s">
        <v>932</v>
      </c>
      <c r="H841" t="s">
        <v>25168</v>
      </c>
      <c r="J841" t="s">
        <v>24660</v>
      </c>
      <c r="K841" t="s">
        <v>25169</v>
      </c>
      <c r="L841">
        <v>11451146</v>
      </c>
      <c r="M841" t="str">
        <f t="shared" si="13"/>
        <v>1146</v>
      </c>
      <c r="N841" t="s">
        <v>33</v>
      </c>
      <c r="O841" t="s">
        <v>25170</v>
      </c>
      <c r="P841" t="s">
        <v>25167</v>
      </c>
      <c r="Q841">
        <v>11254</v>
      </c>
    </row>
    <row r="842" spans="1:17" x14ac:dyDescent="0.3">
      <c r="A842">
        <v>4854</v>
      </c>
      <c r="B842" t="s">
        <v>25361</v>
      </c>
      <c r="C842">
        <v>11218</v>
      </c>
      <c r="E842" t="s">
        <v>19785</v>
      </c>
      <c r="F842" t="s">
        <v>25361</v>
      </c>
      <c r="G842" t="s">
        <v>70</v>
      </c>
      <c r="H842" t="s">
        <v>25362</v>
      </c>
      <c r="J842" t="s">
        <v>24660</v>
      </c>
      <c r="K842" t="s">
        <v>241</v>
      </c>
      <c r="L842">
        <v>1154</v>
      </c>
      <c r="M842" t="str">
        <f t="shared" si="13"/>
        <v>1154</v>
      </c>
      <c r="N842" t="s">
        <v>33</v>
      </c>
      <c r="O842" t="s">
        <v>25363</v>
      </c>
      <c r="P842" t="s">
        <v>25361</v>
      </c>
      <c r="Q842">
        <v>11218</v>
      </c>
    </row>
    <row r="843" spans="1:17" x14ac:dyDescent="0.3">
      <c r="A843">
        <v>4954</v>
      </c>
      <c r="B843" t="s">
        <v>25106</v>
      </c>
      <c r="C843">
        <v>11322</v>
      </c>
      <c r="E843" t="s">
        <v>21777</v>
      </c>
      <c r="F843" t="s">
        <v>25106</v>
      </c>
      <c r="G843" t="s">
        <v>21777</v>
      </c>
      <c r="H843" t="s">
        <v>25107</v>
      </c>
      <c r="J843" t="s">
        <v>24660</v>
      </c>
      <c r="K843" t="s">
        <v>25108</v>
      </c>
      <c r="L843">
        <v>11931193</v>
      </c>
      <c r="M843" t="str">
        <f t="shared" si="13"/>
        <v>1193</v>
      </c>
      <c r="N843" t="s">
        <v>33</v>
      </c>
      <c r="O843" t="s">
        <v>25109</v>
      </c>
      <c r="P843" t="s">
        <v>25106</v>
      </c>
      <c r="Q843">
        <v>11322</v>
      </c>
    </row>
    <row r="844" spans="1:17" x14ac:dyDescent="0.3">
      <c r="A844">
        <v>5070</v>
      </c>
      <c r="B844" t="s">
        <v>24594</v>
      </c>
      <c r="C844">
        <v>11487</v>
      </c>
      <c r="E844" t="s">
        <v>24595</v>
      </c>
      <c r="F844" t="s">
        <v>24594</v>
      </c>
      <c r="G844" t="s">
        <v>24596</v>
      </c>
      <c r="H844" t="s">
        <v>24597</v>
      </c>
      <c r="J844" t="s">
        <v>5605</v>
      </c>
      <c r="K844" t="s">
        <v>24598</v>
      </c>
      <c r="L844">
        <v>1275</v>
      </c>
      <c r="M844" t="str">
        <f t="shared" si="13"/>
        <v>1275</v>
      </c>
      <c r="N844" t="s">
        <v>33</v>
      </c>
      <c r="O844" t="s">
        <v>24599</v>
      </c>
      <c r="P844" t="s">
        <v>24594</v>
      </c>
      <c r="Q844">
        <v>11487</v>
      </c>
    </row>
    <row r="845" spans="1:17" x14ac:dyDescent="0.3">
      <c r="A845">
        <v>6659</v>
      </c>
      <c r="B845" t="s">
        <v>17534</v>
      </c>
      <c r="C845">
        <v>13340</v>
      </c>
      <c r="E845" t="s">
        <v>17535</v>
      </c>
      <c r="F845" t="s">
        <v>17534</v>
      </c>
      <c r="G845" t="s">
        <v>17536</v>
      </c>
      <c r="H845" t="s">
        <v>17537</v>
      </c>
      <c r="J845" t="s">
        <v>17277</v>
      </c>
      <c r="K845" t="s">
        <v>17538</v>
      </c>
      <c r="L845">
        <v>1246</v>
      </c>
      <c r="M845" t="str">
        <f t="shared" si="13"/>
        <v>1246</v>
      </c>
      <c r="N845" t="s">
        <v>22</v>
      </c>
      <c r="O845" t="s">
        <v>17539</v>
      </c>
      <c r="P845" t="s">
        <v>17534</v>
      </c>
      <c r="Q845">
        <v>13340</v>
      </c>
    </row>
    <row r="846" spans="1:17" x14ac:dyDescent="0.3">
      <c r="A846">
        <v>4963</v>
      </c>
      <c r="B846" t="s">
        <v>24829</v>
      </c>
      <c r="C846">
        <v>11331</v>
      </c>
      <c r="E846" t="s">
        <v>24830</v>
      </c>
      <c r="F846" t="s">
        <v>24829</v>
      </c>
      <c r="G846" t="s">
        <v>24831</v>
      </c>
      <c r="H846" t="s">
        <v>24832</v>
      </c>
      <c r="J846" t="s">
        <v>24660</v>
      </c>
      <c r="K846" t="s">
        <v>24833</v>
      </c>
      <c r="L846">
        <v>1232</v>
      </c>
      <c r="M846" t="str">
        <f t="shared" si="13"/>
        <v>1232</v>
      </c>
      <c r="N846" t="s">
        <v>107</v>
      </c>
      <c r="O846" t="s">
        <v>24834</v>
      </c>
      <c r="P846" t="s">
        <v>24829</v>
      </c>
      <c r="Q846">
        <v>11331</v>
      </c>
    </row>
    <row r="847" spans="1:17" x14ac:dyDescent="0.3">
      <c r="A847">
        <v>4928</v>
      </c>
      <c r="B847" t="s">
        <v>24997</v>
      </c>
      <c r="C847">
        <v>11296</v>
      </c>
      <c r="E847" t="s">
        <v>24998</v>
      </c>
      <c r="F847" t="s">
        <v>24997</v>
      </c>
      <c r="G847" t="s">
        <v>24999</v>
      </c>
      <c r="H847" t="s">
        <v>25000</v>
      </c>
      <c r="J847" t="s">
        <v>24660</v>
      </c>
      <c r="K847" t="s">
        <v>25001</v>
      </c>
      <c r="L847">
        <v>1250</v>
      </c>
      <c r="M847" t="str">
        <f t="shared" si="13"/>
        <v>1250</v>
      </c>
      <c r="N847" t="s">
        <v>92</v>
      </c>
      <c r="O847" t="s">
        <v>25002</v>
      </c>
      <c r="P847" t="s">
        <v>24997</v>
      </c>
      <c r="Q847">
        <v>11296</v>
      </c>
    </row>
    <row r="848" spans="1:17" x14ac:dyDescent="0.3">
      <c r="A848">
        <v>4913</v>
      </c>
      <c r="B848" t="s">
        <v>25274</v>
      </c>
      <c r="C848">
        <v>11280</v>
      </c>
      <c r="E848" t="s">
        <v>24998</v>
      </c>
      <c r="F848" t="s">
        <v>25274</v>
      </c>
      <c r="G848" t="s">
        <v>17275</v>
      </c>
      <c r="H848" t="s">
        <v>25275</v>
      </c>
      <c r="J848" t="s">
        <v>24660</v>
      </c>
      <c r="K848" t="s">
        <v>155</v>
      </c>
      <c r="L848">
        <v>1244</v>
      </c>
      <c r="M848" t="str">
        <f t="shared" si="13"/>
        <v>1244</v>
      </c>
      <c r="N848" t="s">
        <v>33</v>
      </c>
      <c r="O848" t="s">
        <v>25276</v>
      </c>
      <c r="P848" t="s">
        <v>25274</v>
      </c>
      <c r="Q848">
        <v>11280</v>
      </c>
    </row>
    <row r="849" spans="1:17" x14ac:dyDescent="0.3">
      <c r="A849">
        <v>4959</v>
      </c>
      <c r="B849" t="s">
        <v>25124</v>
      </c>
      <c r="C849">
        <v>11327</v>
      </c>
      <c r="E849" t="s">
        <v>25125</v>
      </c>
      <c r="F849" t="s">
        <v>25124</v>
      </c>
      <c r="G849" t="s">
        <v>25126</v>
      </c>
      <c r="H849" t="s">
        <v>25127</v>
      </c>
      <c r="J849" t="s">
        <v>24660</v>
      </c>
      <c r="K849" t="s">
        <v>25128</v>
      </c>
      <c r="L849">
        <v>1241</v>
      </c>
      <c r="M849" t="str">
        <f t="shared" si="13"/>
        <v>1241</v>
      </c>
      <c r="N849" t="s">
        <v>67</v>
      </c>
      <c r="O849" t="s">
        <v>25129</v>
      </c>
      <c r="P849" t="s">
        <v>25124</v>
      </c>
      <c r="Q849">
        <v>11327</v>
      </c>
    </row>
    <row r="850" spans="1:17" x14ac:dyDescent="0.3">
      <c r="A850">
        <v>4960</v>
      </c>
      <c r="B850" t="s">
        <v>25130</v>
      </c>
      <c r="C850">
        <v>11328</v>
      </c>
      <c r="E850" t="s">
        <v>25125</v>
      </c>
      <c r="F850" t="s">
        <v>25130</v>
      </c>
      <c r="G850" t="s">
        <v>25131</v>
      </c>
      <c r="H850" t="s">
        <v>25132</v>
      </c>
      <c r="J850" t="s">
        <v>24660</v>
      </c>
      <c r="K850" t="s">
        <v>23287</v>
      </c>
      <c r="L850">
        <v>1250</v>
      </c>
      <c r="M850" t="str">
        <f t="shared" si="13"/>
        <v>1250</v>
      </c>
      <c r="N850" t="s">
        <v>107</v>
      </c>
      <c r="O850" t="s">
        <v>25133</v>
      </c>
      <c r="P850" t="s">
        <v>25130</v>
      </c>
      <c r="Q850">
        <v>11328</v>
      </c>
    </row>
    <row r="851" spans="1:17" x14ac:dyDescent="0.3">
      <c r="A851">
        <v>4878</v>
      </c>
      <c r="B851" t="s">
        <v>25466</v>
      </c>
      <c r="C851">
        <v>11244</v>
      </c>
      <c r="E851" t="s">
        <v>25125</v>
      </c>
      <c r="F851" t="s">
        <v>25466</v>
      </c>
      <c r="G851" t="s">
        <v>25467</v>
      </c>
      <c r="H851" t="s">
        <v>25468</v>
      </c>
      <c r="J851" t="s">
        <v>24660</v>
      </c>
      <c r="K851" t="s">
        <v>25469</v>
      </c>
      <c r="L851">
        <v>1241</v>
      </c>
      <c r="M851" t="str">
        <f t="shared" si="13"/>
        <v>1241</v>
      </c>
      <c r="N851" t="s">
        <v>55</v>
      </c>
      <c r="O851" t="s">
        <v>25470</v>
      </c>
      <c r="P851" t="s">
        <v>25466</v>
      </c>
      <c r="Q851">
        <v>11244</v>
      </c>
    </row>
    <row r="852" spans="1:17" x14ac:dyDescent="0.3">
      <c r="A852">
        <v>6080</v>
      </c>
      <c r="B852" t="s">
        <v>20125</v>
      </c>
      <c r="C852">
        <v>12658</v>
      </c>
      <c r="E852" t="s">
        <v>20126</v>
      </c>
      <c r="F852" t="s">
        <v>20125</v>
      </c>
      <c r="G852" t="s">
        <v>16408</v>
      </c>
      <c r="H852" t="s">
        <v>20127</v>
      </c>
      <c r="J852" t="s">
        <v>5280</v>
      </c>
      <c r="K852" t="s">
        <v>8046</v>
      </c>
      <c r="L852">
        <v>1212</v>
      </c>
      <c r="M852" t="str">
        <f t="shared" si="13"/>
        <v>1212</v>
      </c>
      <c r="N852" t="s">
        <v>33</v>
      </c>
      <c r="O852" t="s">
        <v>20128</v>
      </c>
      <c r="P852" t="s">
        <v>20125</v>
      </c>
      <c r="Q852">
        <v>12658</v>
      </c>
    </row>
    <row r="853" spans="1:17" x14ac:dyDescent="0.3">
      <c r="A853">
        <v>6395</v>
      </c>
      <c r="B853" t="s">
        <v>18982</v>
      </c>
      <c r="C853">
        <v>13052</v>
      </c>
      <c r="E853" t="s">
        <v>18983</v>
      </c>
      <c r="F853" t="s">
        <v>18982</v>
      </c>
      <c r="G853" t="s">
        <v>18465</v>
      </c>
      <c r="H853" t="s">
        <v>184</v>
      </c>
      <c r="J853" t="s">
        <v>5280</v>
      </c>
      <c r="K853" t="s">
        <v>18984</v>
      </c>
      <c r="L853">
        <v>1225</v>
      </c>
      <c r="M853" t="str">
        <f t="shared" si="13"/>
        <v>1225</v>
      </c>
      <c r="N853" t="s">
        <v>92</v>
      </c>
      <c r="O853" t="s">
        <v>18985</v>
      </c>
      <c r="P853" t="s">
        <v>18982</v>
      </c>
      <c r="Q853">
        <v>13052</v>
      </c>
    </row>
    <row r="854" spans="1:17" x14ac:dyDescent="0.3">
      <c r="A854">
        <v>6915</v>
      </c>
      <c r="B854" t="s">
        <v>16418</v>
      </c>
      <c r="C854">
        <v>13608</v>
      </c>
      <c r="E854" t="s">
        <v>16419</v>
      </c>
      <c r="F854" t="s">
        <v>16418</v>
      </c>
      <c r="G854" t="s">
        <v>16112</v>
      </c>
      <c r="H854" t="s">
        <v>16420</v>
      </c>
      <c r="J854" t="s">
        <v>4254</v>
      </c>
      <c r="K854" t="s">
        <v>16421</v>
      </c>
      <c r="L854">
        <v>1210</v>
      </c>
      <c r="M854" t="str">
        <f t="shared" si="13"/>
        <v>1210</v>
      </c>
      <c r="N854" t="s">
        <v>107</v>
      </c>
      <c r="O854" t="s">
        <v>16422</v>
      </c>
      <c r="P854" t="s">
        <v>16418</v>
      </c>
      <c r="Q854">
        <v>13608</v>
      </c>
    </row>
    <row r="855" spans="1:17" x14ac:dyDescent="0.3">
      <c r="A855">
        <v>6916</v>
      </c>
      <c r="B855" t="s">
        <v>16423</v>
      </c>
      <c r="C855">
        <v>13609</v>
      </c>
      <c r="E855" t="s">
        <v>16419</v>
      </c>
      <c r="F855" t="s">
        <v>16423</v>
      </c>
      <c r="G855" t="s">
        <v>16112</v>
      </c>
      <c r="H855" t="s">
        <v>16420</v>
      </c>
      <c r="J855" t="s">
        <v>4254</v>
      </c>
      <c r="K855" t="s">
        <v>16421</v>
      </c>
      <c r="L855">
        <v>1210</v>
      </c>
      <c r="M855" t="str">
        <f t="shared" si="13"/>
        <v>1210</v>
      </c>
      <c r="N855" t="s">
        <v>107</v>
      </c>
      <c r="O855" t="s">
        <v>16424</v>
      </c>
      <c r="P855" t="s">
        <v>16423</v>
      </c>
      <c r="Q855">
        <v>13609</v>
      </c>
    </row>
    <row r="856" spans="1:17" x14ac:dyDescent="0.3">
      <c r="A856">
        <v>6754</v>
      </c>
      <c r="B856" t="s">
        <v>17239</v>
      </c>
      <c r="C856">
        <v>13442</v>
      </c>
      <c r="E856" t="s">
        <v>16419</v>
      </c>
      <c r="F856" t="s">
        <v>17239</v>
      </c>
      <c r="G856" t="s">
        <v>17240</v>
      </c>
      <c r="H856" t="s">
        <v>17241</v>
      </c>
      <c r="J856" t="s">
        <v>4254</v>
      </c>
      <c r="K856" t="s">
        <v>155</v>
      </c>
      <c r="L856">
        <v>1244</v>
      </c>
      <c r="M856" t="str">
        <f t="shared" si="13"/>
        <v>1244</v>
      </c>
      <c r="N856" t="s">
        <v>33</v>
      </c>
      <c r="O856" t="s">
        <v>17242</v>
      </c>
      <c r="P856" t="s">
        <v>17239</v>
      </c>
      <c r="Q856">
        <v>13442</v>
      </c>
    </row>
    <row r="857" spans="1:17" x14ac:dyDescent="0.3">
      <c r="A857">
        <v>5177</v>
      </c>
      <c r="B857" t="s">
        <v>24008</v>
      </c>
      <c r="C857">
        <v>11597</v>
      </c>
      <c r="E857" t="s">
        <v>24009</v>
      </c>
      <c r="F857" t="s">
        <v>24008</v>
      </c>
      <c r="G857" t="s">
        <v>23724</v>
      </c>
      <c r="H857" t="s">
        <v>24010</v>
      </c>
      <c r="J857" t="s">
        <v>5605</v>
      </c>
      <c r="K857" t="s">
        <v>16993</v>
      </c>
      <c r="L857">
        <v>1247</v>
      </c>
      <c r="M857" t="str">
        <f t="shared" si="13"/>
        <v>1247</v>
      </c>
      <c r="N857" t="s">
        <v>33</v>
      </c>
      <c r="O857" t="s">
        <v>24011</v>
      </c>
      <c r="P857" t="s">
        <v>24008</v>
      </c>
      <c r="Q857">
        <v>11597</v>
      </c>
    </row>
    <row r="858" spans="1:17" x14ac:dyDescent="0.3">
      <c r="A858">
        <v>6778</v>
      </c>
      <c r="B858" t="s">
        <v>16988</v>
      </c>
      <c r="C858">
        <v>13466</v>
      </c>
      <c r="E858" t="s">
        <v>16989</v>
      </c>
      <c r="F858" t="s">
        <v>16988</v>
      </c>
      <c r="G858" t="s">
        <v>16112</v>
      </c>
      <c r="H858" t="s">
        <v>184</v>
      </c>
      <c r="J858" t="s">
        <v>4254</v>
      </c>
      <c r="K858" t="s">
        <v>13818</v>
      </c>
      <c r="L858">
        <v>1250</v>
      </c>
      <c r="M858" t="str">
        <f t="shared" si="13"/>
        <v>1250</v>
      </c>
      <c r="N858" t="s">
        <v>33</v>
      </c>
      <c r="O858" t="s">
        <v>16990</v>
      </c>
      <c r="P858" t="s">
        <v>16988</v>
      </c>
      <c r="Q858">
        <v>13466</v>
      </c>
    </row>
    <row r="859" spans="1:17" x14ac:dyDescent="0.3">
      <c r="A859">
        <v>6783</v>
      </c>
      <c r="B859" t="s">
        <v>17005</v>
      </c>
      <c r="C859">
        <v>13471</v>
      </c>
      <c r="E859" t="s">
        <v>16989</v>
      </c>
      <c r="F859" t="s">
        <v>17005</v>
      </c>
      <c r="G859" t="s">
        <v>16112</v>
      </c>
      <c r="H859" t="s">
        <v>184</v>
      </c>
      <c r="J859" t="s">
        <v>4254</v>
      </c>
      <c r="K859" t="s">
        <v>17006</v>
      </c>
      <c r="L859">
        <v>1245</v>
      </c>
      <c r="M859" t="str">
        <f t="shared" si="13"/>
        <v>1245</v>
      </c>
      <c r="N859" t="s">
        <v>33</v>
      </c>
      <c r="O859" t="s">
        <v>17007</v>
      </c>
      <c r="P859" t="s">
        <v>17005</v>
      </c>
      <c r="Q859">
        <v>13471</v>
      </c>
    </row>
    <row r="860" spans="1:17" x14ac:dyDescent="0.3">
      <c r="A860">
        <v>1643</v>
      </c>
      <c r="B860" t="s">
        <v>32790</v>
      </c>
      <c r="C860">
        <v>5792</v>
      </c>
      <c r="E860" t="s">
        <v>32791</v>
      </c>
      <c r="F860" t="s">
        <v>32790</v>
      </c>
      <c r="G860" t="s">
        <v>32783</v>
      </c>
      <c r="H860" t="s">
        <v>32792</v>
      </c>
      <c r="J860" t="s">
        <v>27239</v>
      </c>
      <c r="K860" t="s">
        <v>320</v>
      </c>
      <c r="L860">
        <v>1186</v>
      </c>
      <c r="M860" t="str">
        <f t="shared" si="13"/>
        <v>1186</v>
      </c>
      <c r="N860" t="s">
        <v>33</v>
      </c>
      <c r="O860">
        <v>5792</v>
      </c>
      <c r="P860" t="s">
        <v>32790</v>
      </c>
      <c r="Q860">
        <v>5792</v>
      </c>
    </row>
    <row r="861" spans="1:17" x14ac:dyDescent="0.3">
      <c r="A861">
        <v>1648</v>
      </c>
      <c r="B861" t="s">
        <v>32810</v>
      </c>
      <c r="C861">
        <v>5799</v>
      </c>
      <c r="E861" t="s">
        <v>32811</v>
      </c>
      <c r="F861" t="s">
        <v>32810</v>
      </c>
      <c r="G861" t="s">
        <v>32812</v>
      </c>
      <c r="H861" t="s">
        <v>32813</v>
      </c>
      <c r="J861" t="s">
        <v>27239</v>
      </c>
      <c r="K861" t="s">
        <v>32814</v>
      </c>
      <c r="L861">
        <v>1215</v>
      </c>
      <c r="M861" t="str">
        <f t="shared" si="13"/>
        <v>1215</v>
      </c>
      <c r="N861" t="s">
        <v>67</v>
      </c>
      <c r="O861">
        <v>5799</v>
      </c>
      <c r="P861" t="s">
        <v>32810</v>
      </c>
      <c r="Q861">
        <v>5799</v>
      </c>
    </row>
    <row r="862" spans="1:17" x14ac:dyDescent="0.3">
      <c r="A862">
        <v>1649</v>
      </c>
      <c r="B862" t="s">
        <v>32815</v>
      </c>
      <c r="C862">
        <v>5800</v>
      </c>
      <c r="E862" t="s">
        <v>32811</v>
      </c>
      <c r="F862" t="s">
        <v>32815</v>
      </c>
      <c r="G862" t="s">
        <v>32812</v>
      </c>
      <c r="H862" t="s">
        <v>32813</v>
      </c>
      <c r="J862" t="s">
        <v>27239</v>
      </c>
      <c r="K862" t="s">
        <v>32814</v>
      </c>
      <c r="L862">
        <v>1215</v>
      </c>
      <c r="M862" t="str">
        <f t="shared" si="13"/>
        <v>1215</v>
      </c>
      <c r="N862" t="s">
        <v>67</v>
      </c>
      <c r="O862">
        <v>5800</v>
      </c>
      <c r="P862" t="s">
        <v>32815</v>
      </c>
      <c r="Q862">
        <v>5800</v>
      </c>
    </row>
    <row r="863" spans="1:17" x14ac:dyDescent="0.3">
      <c r="A863">
        <v>1645</v>
      </c>
      <c r="B863" t="s">
        <v>32797</v>
      </c>
      <c r="C863">
        <v>5796</v>
      </c>
      <c r="E863" t="s">
        <v>32798</v>
      </c>
      <c r="F863" t="s">
        <v>32797</v>
      </c>
      <c r="G863" t="s">
        <v>32799</v>
      </c>
      <c r="H863" t="s">
        <v>32800</v>
      </c>
      <c r="J863" t="s">
        <v>27239</v>
      </c>
      <c r="K863" t="s">
        <v>32801</v>
      </c>
      <c r="L863">
        <v>1234</v>
      </c>
      <c r="M863" t="str">
        <f t="shared" si="13"/>
        <v>1234</v>
      </c>
      <c r="N863" t="s">
        <v>55</v>
      </c>
      <c r="O863">
        <v>5796</v>
      </c>
      <c r="P863" t="s">
        <v>32797</v>
      </c>
      <c r="Q863">
        <v>5796</v>
      </c>
    </row>
    <row r="864" spans="1:17" x14ac:dyDescent="0.3">
      <c r="A864">
        <v>1654</v>
      </c>
      <c r="B864" t="s">
        <v>32824</v>
      </c>
      <c r="C864">
        <v>5805</v>
      </c>
      <c r="E864" t="s">
        <v>32798</v>
      </c>
      <c r="F864" t="s">
        <v>32824</v>
      </c>
      <c r="G864" t="s">
        <v>32804</v>
      </c>
      <c r="H864" t="s">
        <v>32825</v>
      </c>
      <c r="J864" t="s">
        <v>27239</v>
      </c>
      <c r="K864" t="s">
        <v>2629</v>
      </c>
      <c r="L864">
        <v>1226</v>
      </c>
      <c r="M864" t="str">
        <f t="shared" si="13"/>
        <v>1226</v>
      </c>
      <c r="N864" t="s">
        <v>33</v>
      </c>
      <c r="O864">
        <v>5805</v>
      </c>
      <c r="P864" t="s">
        <v>32824</v>
      </c>
      <c r="Q864">
        <v>5805</v>
      </c>
    </row>
    <row r="865" spans="1:17" x14ac:dyDescent="0.3">
      <c r="A865">
        <v>1655</v>
      </c>
      <c r="B865" t="s">
        <v>32826</v>
      </c>
      <c r="C865">
        <v>5806</v>
      </c>
      <c r="E865" t="s">
        <v>32798</v>
      </c>
      <c r="F865" t="s">
        <v>32826</v>
      </c>
      <c r="G865" t="s">
        <v>32799</v>
      </c>
      <c r="H865" t="s">
        <v>32827</v>
      </c>
      <c r="J865" t="s">
        <v>27239</v>
      </c>
      <c r="K865" t="s">
        <v>32828</v>
      </c>
      <c r="L865">
        <v>1227</v>
      </c>
      <c r="M865" t="str">
        <f t="shared" si="13"/>
        <v>1227</v>
      </c>
      <c r="N865" t="s">
        <v>67</v>
      </c>
      <c r="O865">
        <v>5806</v>
      </c>
      <c r="P865" t="s">
        <v>32826</v>
      </c>
      <c r="Q865">
        <v>5806</v>
      </c>
    </row>
    <row r="866" spans="1:17" x14ac:dyDescent="0.3">
      <c r="A866">
        <v>1656</v>
      </c>
      <c r="B866" t="s">
        <v>32829</v>
      </c>
      <c r="C866">
        <v>5807</v>
      </c>
      <c r="E866" t="s">
        <v>32798</v>
      </c>
      <c r="F866" t="s">
        <v>32829</v>
      </c>
      <c r="G866" t="s">
        <v>32830</v>
      </c>
      <c r="H866" t="s">
        <v>32831</v>
      </c>
      <c r="J866" t="s">
        <v>27239</v>
      </c>
      <c r="K866" t="s">
        <v>32832</v>
      </c>
      <c r="L866">
        <v>1230</v>
      </c>
      <c r="M866" t="str">
        <f t="shared" si="13"/>
        <v>1230</v>
      </c>
      <c r="N866" t="s">
        <v>49</v>
      </c>
      <c r="O866" t="s">
        <v>32833</v>
      </c>
      <c r="P866" t="s">
        <v>32829</v>
      </c>
      <c r="Q866">
        <v>5807</v>
      </c>
    </row>
    <row r="867" spans="1:17" x14ac:dyDescent="0.3">
      <c r="A867">
        <v>1644</v>
      </c>
      <c r="B867" t="s">
        <v>32793</v>
      </c>
      <c r="C867">
        <v>5794</v>
      </c>
      <c r="E867" t="s">
        <v>32794</v>
      </c>
      <c r="F867" t="s">
        <v>32793</v>
      </c>
      <c r="G867" t="s">
        <v>32795</v>
      </c>
      <c r="H867" t="s">
        <v>32796</v>
      </c>
      <c r="J867" t="s">
        <v>27239</v>
      </c>
      <c r="K867" t="s">
        <v>593</v>
      </c>
      <c r="L867">
        <v>1194</v>
      </c>
      <c r="M867" t="str">
        <f t="shared" si="13"/>
        <v>1194</v>
      </c>
      <c r="N867" t="s">
        <v>33</v>
      </c>
      <c r="O867">
        <v>5794</v>
      </c>
      <c r="P867" t="s">
        <v>32793</v>
      </c>
      <c r="Q867">
        <v>5794</v>
      </c>
    </row>
    <row r="868" spans="1:17" x14ac:dyDescent="0.3">
      <c r="A868">
        <v>1080</v>
      </c>
      <c r="B868" t="s">
        <v>35076</v>
      </c>
      <c r="C868">
        <v>4962</v>
      </c>
      <c r="E868" t="s">
        <v>32794</v>
      </c>
      <c r="F868" t="s">
        <v>35076</v>
      </c>
      <c r="G868" t="s">
        <v>32748</v>
      </c>
      <c r="H868" t="s">
        <v>35077</v>
      </c>
      <c r="J868" t="s">
        <v>3765</v>
      </c>
      <c r="K868" t="s">
        <v>796</v>
      </c>
      <c r="L868">
        <v>1198</v>
      </c>
      <c r="M868" t="str">
        <f t="shared" si="13"/>
        <v>1198</v>
      </c>
      <c r="N868" t="s">
        <v>33</v>
      </c>
      <c r="O868">
        <v>4962</v>
      </c>
      <c r="P868" t="s">
        <v>35076</v>
      </c>
      <c r="Q868">
        <v>4962</v>
      </c>
    </row>
    <row r="869" spans="1:17" x14ac:dyDescent="0.3">
      <c r="A869">
        <v>1595</v>
      </c>
      <c r="B869" t="s">
        <v>33312</v>
      </c>
      <c r="C869">
        <v>5729</v>
      </c>
      <c r="E869" t="s">
        <v>33313</v>
      </c>
      <c r="F869" t="s">
        <v>33312</v>
      </c>
      <c r="G869" t="s">
        <v>33310</v>
      </c>
      <c r="H869" t="s">
        <v>184</v>
      </c>
      <c r="J869" t="s">
        <v>3765</v>
      </c>
      <c r="K869" t="s">
        <v>33314</v>
      </c>
      <c r="L869">
        <v>1256</v>
      </c>
      <c r="M869" t="str">
        <f t="shared" si="13"/>
        <v>1256</v>
      </c>
      <c r="N869" t="s">
        <v>49</v>
      </c>
      <c r="O869">
        <v>5729</v>
      </c>
      <c r="P869" t="s">
        <v>33312</v>
      </c>
      <c r="Q869">
        <v>5729</v>
      </c>
    </row>
    <row r="870" spans="1:17" x14ac:dyDescent="0.3">
      <c r="A870">
        <v>1566</v>
      </c>
      <c r="B870" t="s">
        <v>33219</v>
      </c>
      <c r="C870">
        <v>5700</v>
      </c>
      <c r="E870" t="s">
        <v>33220</v>
      </c>
      <c r="F870" t="s">
        <v>33219</v>
      </c>
      <c r="G870" t="s">
        <v>32748</v>
      </c>
      <c r="H870" t="s">
        <v>33221</v>
      </c>
      <c r="J870" t="s">
        <v>3765</v>
      </c>
      <c r="K870" t="s">
        <v>17610</v>
      </c>
      <c r="L870">
        <v>1249</v>
      </c>
      <c r="M870" t="str">
        <f t="shared" si="13"/>
        <v>1249</v>
      </c>
      <c r="N870" t="s">
        <v>107</v>
      </c>
      <c r="O870" t="s">
        <v>33222</v>
      </c>
      <c r="P870" t="s">
        <v>33219</v>
      </c>
      <c r="Q870">
        <v>5700</v>
      </c>
    </row>
    <row r="871" spans="1:17" x14ac:dyDescent="0.3">
      <c r="A871">
        <v>1640</v>
      </c>
      <c r="B871" t="s">
        <v>33201</v>
      </c>
      <c r="C871">
        <v>5789</v>
      </c>
      <c r="E871" t="s">
        <v>33202</v>
      </c>
      <c r="F871" t="s">
        <v>33201</v>
      </c>
      <c r="G871" t="s">
        <v>32812</v>
      </c>
      <c r="H871" t="s">
        <v>33203</v>
      </c>
      <c r="J871" t="s">
        <v>27239</v>
      </c>
      <c r="K871" t="s">
        <v>666</v>
      </c>
      <c r="L871">
        <v>1173</v>
      </c>
      <c r="M871" t="str">
        <f t="shared" si="13"/>
        <v>1173</v>
      </c>
      <c r="N871" t="s">
        <v>33</v>
      </c>
      <c r="O871">
        <v>5789</v>
      </c>
      <c r="P871" t="s">
        <v>33201</v>
      </c>
      <c r="Q871">
        <v>5789</v>
      </c>
    </row>
    <row r="872" spans="1:17" x14ac:dyDescent="0.3">
      <c r="A872">
        <v>1650</v>
      </c>
      <c r="B872" t="s">
        <v>32816</v>
      </c>
      <c r="C872">
        <v>5801</v>
      </c>
      <c r="E872" t="s">
        <v>32817</v>
      </c>
      <c r="F872" t="s">
        <v>32816</v>
      </c>
      <c r="G872" t="s">
        <v>32804</v>
      </c>
      <c r="H872" t="s">
        <v>32818</v>
      </c>
      <c r="J872" t="s">
        <v>27239</v>
      </c>
      <c r="K872" t="s">
        <v>32819</v>
      </c>
      <c r="L872">
        <v>1217</v>
      </c>
      <c r="M872" t="str">
        <f t="shared" si="13"/>
        <v>1217</v>
      </c>
      <c r="N872" t="s">
        <v>67</v>
      </c>
      <c r="O872">
        <v>5801</v>
      </c>
      <c r="P872" t="s">
        <v>32816</v>
      </c>
      <c r="Q872">
        <v>5801</v>
      </c>
    </row>
    <row r="873" spans="1:17" x14ac:dyDescent="0.3">
      <c r="A873">
        <v>1651</v>
      </c>
      <c r="B873" t="s">
        <v>32820</v>
      </c>
      <c r="C873">
        <v>5802</v>
      </c>
      <c r="E873" t="s">
        <v>32817</v>
      </c>
      <c r="F873" t="s">
        <v>32820</v>
      </c>
      <c r="G873" t="s">
        <v>32804</v>
      </c>
      <c r="H873" t="s">
        <v>32818</v>
      </c>
      <c r="J873" t="s">
        <v>27239</v>
      </c>
      <c r="K873" t="s">
        <v>32819</v>
      </c>
      <c r="L873">
        <v>1217</v>
      </c>
      <c r="M873" t="str">
        <f t="shared" si="13"/>
        <v>1217</v>
      </c>
      <c r="N873" t="s">
        <v>67</v>
      </c>
      <c r="O873">
        <v>5802</v>
      </c>
      <c r="P873" t="s">
        <v>32820</v>
      </c>
      <c r="Q873">
        <v>5802</v>
      </c>
    </row>
    <row r="874" spans="1:17" x14ac:dyDescent="0.3">
      <c r="A874">
        <v>1652</v>
      </c>
      <c r="B874" t="s">
        <v>32821</v>
      </c>
      <c r="C874">
        <v>5803</v>
      </c>
      <c r="E874" t="s">
        <v>32817</v>
      </c>
      <c r="F874" t="s">
        <v>32821</v>
      </c>
      <c r="G874" t="s">
        <v>32799</v>
      </c>
      <c r="H874" t="s">
        <v>32822</v>
      </c>
      <c r="J874" t="s">
        <v>27239</v>
      </c>
      <c r="K874" t="s">
        <v>203</v>
      </c>
      <c r="L874">
        <v>1220</v>
      </c>
      <c r="M874" t="str">
        <f t="shared" si="13"/>
        <v>1220</v>
      </c>
      <c r="N874" t="s">
        <v>33</v>
      </c>
      <c r="O874">
        <v>5803</v>
      </c>
      <c r="P874" t="s">
        <v>32821</v>
      </c>
      <c r="Q874">
        <v>5803</v>
      </c>
    </row>
    <row r="875" spans="1:17" x14ac:dyDescent="0.3">
      <c r="A875">
        <v>1653</v>
      </c>
      <c r="B875" t="s">
        <v>32823</v>
      </c>
      <c r="C875">
        <v>5804</v>
      </c>
      <c r="E875" t="s">
        <v>32817</v>
      </c>
      <c r="F875" t="s">
        <v>32823</v>
      </c>
      <c r="G875" t="s">
        <v>32799</v>
      </c>
      <c r="H875" t="s">
        <v>32822</v>
      </c>
      <c r="J875" t="s">
        <v>27239</v>
      </c>
      <c r="K875" t="s">
        <v>203</v>
      </c>
      <c r="L875">
        <v>1220</v>
      </c>
      <c r="M875" t="str">
        <f t="shared" si="13"/>
        <v>1220</v>
      </c>
      <c r="N875" t="s">
        <v>33</v>
      </c>
      <c r="O875">
        <v>5804</v>
      </c>
      <c r="P875" t="s">
        <v>32823</v>
      </c>
      <c r="Q875">
        <v>5804</v>
      </c>
    </row>
    <row r="876" spans="1:17" x14ac:dyDescent="0.3">
      <c r="A876">
        <v>1168</v>
      </c>
      <c r="B876" t="s">
        <v>34583</v>
      </c>
      <c r="C876">
        <v>5104</v>
      </c>
      <c r="E876" t="s">
        <v>32817</v>
      </c>
      <c r="F876" t="s">
        <v>34583</v>
      </c>
      <c r="G876" t="s">
        <v>32748</v>
      </c>
      <c r="H876" t="s">
        <v>34584</v>
      </c>
      <c r="J876" t="s">
        <v>32741</v>
      </c>
      <c r="K876" t="s">
        <v>34585</v>
      </c>
      <c r="L876">
        <v>1217</v>
      </c>
      <c r="M876" t="str">
        <f t="shared" si="13"/>
        <v>1217</v>
      </c>
      <c r="N876" t="s">
        <v>67</v>
      </c>
      <c r="O876" t="s">
        <v>34586</v>
      </c>
      <c r="P876" t="s">
        <v>34583</v>
      </c>
      <c r="Q876">
        <v>5104</v>
      </c>
    </row>
    <row r="877" spans="1:17" x14ac:dyDescent="0.3">
      <c r="A877">
        <v>241</v>
      </c>
      <c r="B877" t="s">
        <v>2451</v>
      </c>
      <c r="C877">
        <v>1577</v>
      </c>
      <c r="E877" t="s">
        <v>2452</v>
      </c>
      <c r="F877" t="s">
        <v>2451</v>
      </c>
      <c r="G877" t="s">
        <v>2453</v>
      </c>
      <c r="H877" t="s">
        <v>2454</v>
      </c>
      <c r="J877" t="s">
        <v>2455</v>
      </c>
      <c r="K877" t="s">
        <v>241</v>
      </c>
      <c r="L877">
        <v>1154</v>
      </c>
      <c r="M877" t="str">
        <f t="shared" si="13"/>
        <v>1154</v>
      </c>
      <c r="N877" t="s">
        <v>33</v>
      </c>
      <c r="O877">
        <v>1577</v>
      </c>
      <c r="P877" t="s">
        <v>2451</v>
      </c>
      <c r="Q877">
        <v>1577</v>
      </c>
    </row>
    <row r="878" spans="1:17" x14ac:dyDescent="0.3">
      <c r="A878">
        <v>1634</v>
      </c>
      <c r="B878" t="s">
        <v>33182</v>
      </c>
      <c r="C878">
        <v>5783</v>
      </c>
      <c r="E878" t="s">
        <v>33183</v>
      </c>
      <c r="F878" t="s">
        <v>33182</v>
      </c>
      <c r="G878" t="s">
        <v>32804</v>
      </c>
      <c r="H878" t="s">
        <v>33184</v>
      </c>
      <c r="J878" t="s">
        <v>27239</v>
      </c>
      <c r="K878" t="s">
        <v>969</v>
      </c>
      <c r="L878">
        <v>1161</v>
      </c>
      <c r="M878" t="str">
        <f t="shared" si="13"/>
        <v>1161</v>
      </c>
      <c r="N878" t="s">
        <v>33</v>
      </c>
      <c r="O878">
        <v>5783</v>
      </c>
      <c r="P878" t="s">
        <v>33182</v>
      </c>
      <c r="Q878">
        <v>5783</v>
      </c>
    </row>
    <row r="879" spans="1:17" x14ac:dyDescent="0.3">
      <c r="A879">
        <v>1638</v>
      </c>
      <c r="B879" t="s">
        <v>33195</v>
      </c>
      <c r="C879">
        <v>5787</v>
      </c>
      <c r="E879" t="s">
        <v>33183</v>
      </c>
      <c r="F879" t="s">
        <v>33195</v>
      </c>
      <c r="G879" t="s">
        <v>32804</v>
      </c>
      <c r="H879" t="s">
        <v>33196</v>
      </c>
      <c r="J879" t="s">
        <v>27239</v>
      </c>
      <c r="K879" t="s">
        <v>1716</v>
      </c>
      <c r="L879">
        <v>1166</v>
      </c>
      <c r="M879" t="str">
        <f t="shared" si="13"/>
        <v>1166</v>
      </c>
      <c r="N879" t="s">
        <v>33</v>
      </c>
      <c r="O879" t="s">
        <v>33197</v>
      </c>
      <c r="P879" t="s">
        <v>33195</v>
      </c>
      <c r="Q879">
        <v>5787</v>
      </c>
    </row>
    <row r="880" spans="1:17" x14ac:dyDescent="0.3">
      <c r="A880">
        <v>3960</v>
      </c>
      <c r="B880" t="s">
        <v>22224</v>
      </c>
      <c r="C880">
        <v>10005</v>
      </c>
      <c r="E880" t="s">
        <v>22225</v>
      </c>
      <c r="F880" t="s">
        <v>22224</v>
      </c>
      <c r="G880" t="s">
        <v>22226</v>
      </c>
      <c r="H880" t="s">
        <v>22227</v>
      </c>
      <c r="J880" t="s">
        <v>20</v>
      </c>
      <c r="K880" t="s">
        <v>1058</v>
      </c>
      <c r="L880">
        <v>1197</v>
      </c>
      <c r="M880" t="str">
        <f t="shared" si="13"/>
        <v>1197</v>
      </c>
      <c r="N880" t="s">
        <v>33</v>
      </c>
      <c r="O880">
        <v>10005</v>
      </c>
      <c r="P880" t="s">
        <v>22224</v>
      </c>
      <c r="Q880">
        <v>10005</v>
      </c>
    </row>
    <row r="881" spans="1:17" x14ac:dyDescent="0.3">
      <c r="A881">
        <v>3520</v>
      </c>
      <c r="B881" t="s">
        <v>26927</v>
      </c>
      <c r="C881">
        <v>9147</v>
      </c>
      <c r="E881" t="s">
        <v>26928</v>
      </c>
      <c r="F881" t="s">
        <v>26927</v>
      </c>
      <c r="G881" t="s">
        <v>15043</v>
      </c>
      <c r="H881" t="s">
        <v>26929</v>
      </c>
      <c r="J881" t="s">
        <v>20</v>
      </c>
      <c r="K881" t="s">
        <v>2225</v>
      </c>
      <c r="L881">
        <v>1195</v>
      </c>
      <c r="M881" t="str">
        <f t="shared" si="13"/>
        <v>1195</v>
      </c>
      <c r="N881" t="s">
        <v>33</v>
      </c>
      <c r="O881">
        <v>9147</v>
      </c>
      <c r="P881" t="s">
        <v>26927</v>
      </c>
      <c r="Q881">
        <v>9147</v>
      </c>
    </row>
    <row r="882" spans="1:17" x14ac:dyDescent="0.3">
      <c r="A882">
        <v>3961</v>
      </c>
      <c r="B882" t="s">
        <v>20274</v>
      </c>
      <c r="C882">
        <v>10006</v>
      </c>
      <c r="E882" t="s">
        <v>1816</v>
      </c>
      <c r="F882" t="s">
        <v>20274</v>
      </c>
      <c r="G882" t="s">
        <v>20275</v>
      </c>
      <c r="H882" t="s">
        <v>184</v>
      </c>
      <c r="J882" t="s">
        <v>20</v>
      </c>
      <c r="K882" t="s">
        <v>20276</v>
      </c>
      <c r="L882">
        <v>12001217</v>
      </c>
      <c r="M882" t="str">
        <f t="shared" si="13"/>
        <v>1217</v>
      </c>
      <c r="N882" t="s">
        <v>33</v>
      </c>
      <c r="O882">
        <v>10006</v>
      </c>
      <c r="P882" t="s">
        <v>20274</v>
      </c>
      <c r="Q882">
        <v>10006</v>
      </c>
    </row>
    <row r="883" spans="1:17" x14ac:dyDescent="0.3">
      <c r="A883">
        <v>1339</v>
      </c>
      <c r="B883" t="s">
        <v>34022</v>
      </c>
      <c r="C883">
        <v>5437</v>
      </c>
      <c r="E883" t="s">
        <v>34023</v>
      </c>
      <c r="F883" t="s">
        <v>34022</v>
      </c>
      <c r="G883" t="s">
        <v>34024</v>
      </c>
      <c r="H883" t="s">
        <v>184</v>
      </c>
      <c r="J883" t="s">
        <v>3947</v>
      </c>
      <c r="K883" t="s">
        <v>34025</v>
      </c>
      <c r="L883">
        <v>11611182</v>
      </c>
      <c r="M883" t="str">
        <f t="shared" si="13"/>
        <v>1182</v>
      </c>
      <c r="N883" t="s">
        <v>33</v>
      </c>
      <c r="O883">
        <v>5437</v>
      </c>
      <c r="P883" t="s">
        <v>34022</v>
      </c>
      <c r="Q883">
        <v>5437</v>
      </c>
    </row>
    <row r="884" spans="1:17" x14ac:dyDescent="0.3">
      <c r="A884">
        <v>2367</v>
      </c>
      <c r="B884" t="s">
        <v>30494</v>
      </c>
      <c r="C884">
        <v>7377</v>
      </c>
      <c r="E884" t="s">
        <v>30495</v>
      </c>
      <c r="F884" t="s">
        <v>30494</v>
      </c>
      <c r="G884" t="s">
        <v>5308</v>
      </c>
      <c r="H884" t="s">
        <v>30496</v>
      </c>
      <c r="J884" t="s">
        <v>3669</v>
      </c>
      <c r="K884" t="s">
        <v>1400</v>
      </c>
      <c r="L884">
        <v>1122</v>
      </c>
      <c r="M884" t="str">
        <f t="shared" si="13"/>
        <v>1122</v>
      </c>
      <c r="N884" t="s">
        <v>33</v>
      </c>
      <c r="O884">
        <v>7377</v>
      </c>
      <c r="P884" t="s">
        <v>30494</v>
      </c>
      <c r="Q884">
        <v>7377</v>
      </c>
    </row>
    <row r="885" spans="1:17" x14ac:dyDescent="0.3">
      <c r="A885">
        <v>6777</v>
      </c>
      <c r="B885" t="s">
        <v>16953</v>
      </c>
      <c r="C885">
        <v>13465</v>
      </c>
      <c r="E885" t="s">
        <v>16985</v>
      </c>
      <c r="F885" t="s">
        <v>16953</v>
      </c>
      <c r="G885" t="s">
        <v>16112</v>
      </c>
      <c r="H885" t="s">
        <v>70</v>
      </c>
      <c r="J885" t="s">
        <v>4254</v>
      </c>
      <c r="K885" t="s">
        <v>16986</v>
      </c>
      <c r="L885">
        <v>1241</v>
      </c>
      <c r="M885" t="str">
        <f t="shared" si="13"/>
        <v>1241</v>
      </c>
      <c r="N885" t="s">
        <v>33</v>
      </c>
      <c r="O885" t="s">
        <v>16987</v>
      </c>
      <c r="P885" t="s">
        <v>16953</v>
      </c>
      <c r="Q885">
        <v>13465</v>
      </c>
    </row>
    <row r="886" spans="1:17" x14ac:dyDescent="0.3">
      <c r="A886">
        <v>6780</v>
      </c>
      <c r="B886" t="s">
        <v>16995</v>
      </c>
      <c r="C886">
        <v>13468</v>
      </c>
      <c r="E886" t="s">
        <v>16985</v>
      </c>
      <c r="F886" t="s">
        <v>16995</v>
      </c>
      <c r="G886" t="s">
        <v>16112</v>
      </c>
      <c r="H886" t="s">
        <v>184</v>
      </c>
      <c r="J886" t="s">
        <v>4254</v>
      </c>
      <c r="K886" t="s">
        <v>2604</v>
      </c>
      <c r="L886">
        <v>1241</v>
      </c>
      <c r="M886" t="str">
        <f t="shared" si="13"/>
        <v>1241</v>
      </c>
      <c r="N886" t="s">
        <v>33</v>
      </c>
      <c r="O886" t="s">
        <v>16996</v>
      </c>
      <c r="P886" t="s">
        <v>16995</v>
      </c>
      <c r="Q886">
        <v>13468</v>
      </c>
    </row>
    <row r="887" spans="1:17" x14ac:dyDescent="0.3">
      <c r="A887">
        <v>6781</v>
      </c>
      <c r="B887" t="s">
        <v>16997</v>
      </c>
      <c r="C887">
        <v>13469</v>
      </c>
      <c r="E887" t="s">
        <v>16998</v>
      </c>
      <c r="F887" t="s">
        <v>16997</v>
      </c>
      <c r="G887" t="s">
        <v>16112</v>
      </c>
      <c r="H887" t="s">
        <v>184</v>
      </c>
      <c r="J887" t="s">
        <v>4254</v>
      </c>
      <c r="K887" t="s">
        <v>16999</v>
      </c>
      <c r="L887">
        <v>1240</v>
      </c>
      <c r="M887" t="str">
        <f t="shared" si="13"/>
        <v>1240</v>
      </c>
      <c r="N887" t="s">
        <v>33</v>
      </c>
      <c r="O887" t="s">
        <v>17000</v>
      </c>
      <c r="P887" t="s">
        <v>16997</v>
      </c>
      <c r="Q887">
        <v>13469</v>
      </c>
    </row>
    <row r="888" spans="1:17" x14ac:dyDescent="0.3">
      <c r="A888">
        <v>6782</v>
      </c>
      <c r="B888" t="s">
        <v>17001</v>
      </c>
      <c r="C888">
        <v>13470</v>
      </c>
      <c r="E888" t="s">
        <v>17002</v>
      </c>
      <c r="F888" t="s">
        <v>17001</v>
      </c>
      <c r="G888" t="s">
        <v>16112</v>
      </c>
      <c r="H888" t="s">
        <v>184</v>
      </c>
      <c r="J888" t="s">
        <v>4254</v>
      </c>
      <c r="K888" t="s">
        <v>17003</v>
      </c>
      <c r="L888">
        <v>12191235</v>
      </c>
      <c r="M888" t="str">
        <f t="shared" si="13"/>
        <v>1235</v>
      </c>
      <c r="N888" t="s">
        <v>33</v>
      </c>
      <c r="O888" t="s">
        <v>17004</v>
      </c>
      <c r="P888" t="s">
        <v>17001</v>
      </c>
      <c r="Q888">
        <v>13470</v>
      </c>
    </row>
    <row r="889" spans="1:17" x14ac:dyDescent="0.3">
      <c r="A889">
        <v>5049</v>
      </c>
      <c r="B889" t="s">
        <v>24500</v>
      </c>
      <c r="C889">
        <v>11451</v>
      </c>
      <c r="E889" t="s">
        <v>24501</v>
      </c>
      <c r="F889" t="s">
        <v>24500</v>
      </c>
      <c r="G889" t="s">
        <v>24502</v>
      </c>
      <c r="H889" t="s">
        <v>24503</v>
      </c>
      <c r="J889" t="s">
        <v>24074</v>
      </c>
      <c r="K889" t="s">
        <v>24504</v>
      </c>
      <c r="L889">
        <v>1212</v>
      </c>
      <c r="M889" t="str">
        <f t="shared" si="13"/>
        <v>1212</v>
      </c>
      <c r="N889" t="s">
        <v>33</v>
      </c>
      <c r="O889" t="s">
        <v>24505</v>
      </c>
      <c r="P889" t="s">
        <v>24500</v>
      </c>
      <c r="Q889">
        <v>11451</v>
      </c>
    </row>
    <row r="890" spans="1:17" x14ac:dyDescent="0.3">
      <c r="A890">
        <v>4735</v>
      </c>
      <c r="B890" t="s">
        <v>18660</v>
      </c>
      <c r="C890">
        <v>11092</v>
      </c>
      <c r="E890" t="s">
        <v>18661</v>
      </c>
      <c r="F890" t="s">
        <v>18660</v>
      </c>
      <c r="G890" t="s">
        <v>17431</v>
      </c>
      <c r="H890" t="s">
        <v>184</v>
      </c>
      <c r="J890" t="s">
        <v>333</v>
      </c>
      <c r="K890" t="s">
        <v>18662</v>
      </c>
      <c r="L890">
        <v>12191229</v>
      </c>
      <c r="M890" t="str">
        <f t="shared" si="13"/>
        <v>1229</v>
      </c>
      <c r="N890" t="s">
        <v>33</v>
      </c>
      <c r="O890">
        <v>11092</v>
      </c>
      <c r="P890" t="s">
        <v>18660</v>
      </c>
      <c r="Q890">
        <v>11092</v>
      </c>
    </row>
    <row r="891" spans="1:17" x14ac:dyDescent="0.3">
      <c r="A891">
        <v>3514</v>
      </c>
      <c r="B891" t="s">
        <v>26909</v>
      </c>
      <c r="C891">
        <v>9141</v>
      </c>
      <c r="E891" t="s">
        <v>26910</v>
      </c>
      <c r="F891" t="s">
        <v>26909</v>
      </c>
      <c r="G891" t="s">
        <v>26911</v>
      </c>
      <c r="H891" t="s">
        <v>26912</v>
      </c>
      <c r="J891" t="s">
        <v>20</v>
      </c>
      <c r="K891" t="s">
        <v>26913</v>
      </c>
      <c r="L891">
        <v>11461149</v>
      </c>
      <c r="M891" t="str">
        <f t="shared" si="13"/>
        <v>1149</v>
      </c>
      <c r="N891" t="s">
        <v>33</v>
      </c>
      <c r="O891">
        <v>9141</v>
      </c>
      <c r="P891" t="s">
        <v>26909</v>
      </c>
      <c r="Q891">
        <v>9141</v>
      </c>
    </row>
    <row r="892" spans="1:17" x14ac:dyDescent="0.3">
      <c r="A892">
        <v>3517</v>
      </c>
      <c r="B892" t="s">
        <v>26918</v>
      </c>
      <c r="C892">
        <v>9144</v>
      </c>
      <c r="E892" t="s">
        <v>3353</v>
      </c>
      <c r="F892" t="s">
        <v>26918</v>
      </c>
      <c r="G892" t="s">
        <v>26911</v>
      </c>
      <c r="H892" t="s">
        <v>26919</v>
      </c>
      <c r="J892" t="s">
        <v>20</v>
      </c>
      <c r="K892" t="s">
        <v>26920</v>
      </c>
      <c r="L892">
        <v>11981198</v>
      </c>
      <c r="M892" t="str">
        <f t="shared" si="13"/>
        <v>1198</v>
      </c>
      <c r="N892" t="s">
        <v>33</v>
      </c>
      <c r="O892" t="s">
        <v>26921</v>
      </c>
      <c r="P892" t="s">
        <v>26918</v>
      </c>
      <c r="Q892">
        <v>9144</v>
      </c>
    </row>
    <row r="893" spans="1:17" x14ac:dyDescent="0.3">
      <c r="A893">
        <v>3405</v>
      </c>
      <c r="B893" t="s">
        <v>27062</v>
      </c>
      <c r="C893">
        <v>8949</v>
      </c>
      <c r="E893" t="s">
        <v>3353</v>
      </c>
      <c r="F893" t="s">
        <v>27062</v>
      </c>
      <c r="G893" t="s">
        <v>4395</v>
      </c>
      <c r="H893" t="s">
        <v>27063</v>
      </c>
      <c r="J893" t="s">
        <v>20</v>
      </c>
      <c r="K893" t="s">
        <v>1058</v>
      </c>
      <c r="L893">
        <v>1197</v>
      </c>
      <c r="M893" t="str">
        <f t="shared" si="13"/>
        <v>1197</v>
      </c>
      <c r="N893" t="s">
        <v>33</v>
      </c>
      <c r="O893">
        <v>8949</v>
      </c>
      <c r="P893" t="s">
        <v>27062</v>
      </c>
      <c r="Q893">
        <v>8949</v>
      </c>
    </row>
    <row r="894" spans="1:17" x14ac:dyDescent="0.3">
      <c r="A894">
        <v>3237</v>
      </c>
      <c r="B894" t="s">
        <v>27865</v>
      </c>
      <c r="C894">
        <v>8710</v>
      </c>
      <c r="E894" t="s">
        <v>3353</v>
      </c>
      <c r="F894" t="s">
        <v>27865</v>
      </c>
      <c r="G894" t="s">
        <v>27766</v>
      </c>
      <c r="H894" t="s">
        <v>27866</v>
      </c>
      <c r="J894" t="s">
        <v>20</v>
      </c>
      <c r="K894" t="s">
        <v>602</v>
      </c>
      <c r="L894">
        <v>1199</v>
      </c>
      <c r="M894" t="str">
        <f t="shared" si="13"/>
        <v>1199</v>
      </c>
      <c r="N894" t="s">
        <v>33</v>
      </c>
      <c r="O894">
        <v>8710</v>
      </c>
      <c r="P894" t="s">
        <v>27865</v>
      </c>
      <c r="Q894">
        <v>8710</v>
      </c>
    </row>
    <row r="895" spans="1:17" x14ac:dyDescent="0.3">
      <c r="A895">
        <v>3400</v>
      </c>
      <c r="B895" t="s">
        <v>27282</v>
      </c>
      <c r="C895">
        <v>8944</v>
      </c>
      <c r="E895" t="s">
        <v>27283</v>
      </c>
      <c r="F895" t="s">
        <v>27282</v>
      </c>
      <c r="G895" t="s">
        <v>4395</v>
      </c>
      <c r="H895" t="s">
        <v>27284</v>
      </c>
      <c r="J895" t="s">
        <v>20</v>
      </c>
      <c r="K895" t="s">
        <v>27285</v>
      </c>
      <c r="L895">
        <v>1162</v>
      </c>
      <c r="M895" t="str">
        <f t="shared" si="13"/>
        <v>1162</v>
      </c>
      <c r="N895" t="s">
        <v>33</v>
      </c>
      <c r="O895" t="s">
        <v>27286</v>
      </c>
      <c r="P895" t="s">
        <v>27282</v>
      </c>
      <c r="Q895">
        <v>8944</v>
      </c>
    </row>
    <row r="896" spans="1:17" x14ac:dyDescent="0.3">
      <c r="A896">
        <v>3201</v>
      </c>
      <c r="B896" t="s">
        <v>27765</v>
      </c>
      <c r="C896">
        <v>8653</v>
      </c>
      <c r="E896" t="s">
        <v>27283</v>
      </c>
      <c r="F896" t="s">
        <v>27765</v>
      </c>
      <c r="G896" t="s">
        <v>27766</v>
      </c>
      <c r="H896" t="s">
        <v>25749</v>
      </c>
      <c r="J896" t="s">
        <v>20</v>
      </c>
      <c r="K896" t="s">
        <v>2450</v>
      </c>
      <c r="L896">
        <v>1167</v>
      </c>
      <c r="M896" t="str">
        <f t="shared" si="13"/>
        <v>1167</v>
      </c>
      <c r="N896" t="s">
        <v>33</v>
      </c>
      <c r="O896">
        <v>8653</v>
      </c>
      <c r="P896" t="s">
        <v>27765</v>
      </c>
      <c r="Q896">
        <v>8653</v>
      </c>
    </row>
    <row r="897" spans="1:17" x14ac:dyDescent="0.3">
      <c r="A897">
        <v>3557</v>
      </c>
      <c r="B897" t="s">
        <v>26794</v>
      </c>
      <c r="C897">
        <v>9235</v>
      </c>
      <c r="E897" t="s">
        <v>26795</v>
      </c>
      <c r="F897" t="s">
        <v>26794</v>
      </c>
      <c r="G897" t="s">
        <v>26796</v>
      </c>
      <c r="H897" t="s">
        <v>26797</v>
      </c>
      <c r="J897" t="s">
        <v>20</v>
      </c>
      <c r="K897" t="s">
        <v>320</v>
      </c>
      <c r="L897">
        <v>1186</v>
      </c>
      <c r="M897" t="str">
        <f t="shared" si="13"/>
        <v>1186</v>
      </c>
      <c r="N897" t="s">
        <v>33</v>
      </c>
      <c r="O897">
        <v>9235</v>
      </c>
      <c r="P897" t="s">
        <v>26794</v>
      </c>
      <c r="Q897">
        <v>9235</v>
      </c>
    </row>
    <row r="898" spans="1:17" x14ac:dyDescent="0.3">
      <c r="A898">
        <v>3515</v>
      </c>
      <c r="B898" t="s">
        <v>26914</v>
      </c>
      <c r="C898">
        <v>9142</v>
      </c>
      <c r="E898" t="s">
        <v>26795</v>
      </c>
      <c r="F898" t="s">
        <v>26914</v>
      </c>
      <c r="G898" t="s">
        <v>26911</v>
      </c>
      <c r="H898" t="s">
        <v>26915</v>
      </c>
      <c r="J898" t="s">
        <v>20</v>
      </c>
      <c r="K898" t="s">
        <v>256</v>
      </c>
      <c r="L898">
        <v>1191</v>
      </c>
      <c r="M898" t="str">
        <f t="shared" si="13"/>
        <v>1191</v>
      </c>
      <c r="N898" t="s">
        <v>33</v>
      </c>
      <c r="O898">
        <v>9142</v>
      </c>
      <c r="P898" t="s">
        <v>26914</v>
      </c>
      <c r="Q898">
        <v>9142</v>
      </c>
    </row>
    <row r="899" spans="1:17" x14ac:dyDescent="0.3">
      <c r="A899">
        <v>3516</v>
      </c>
      <c r="B899" t="s">
        <v>26916</v>
      </c>
      <c r="C899">
        <v>9143</v>
      </c>
      <c r="E899" t="s">
        <v>26795</v>
      </c>
      <c r="F899" t="s">
        <v>26916</v>
      </c>
      <c r="G899" t="s">
        <v>26911</v>
      </c>
      <c r="H899" t="s">
        <v>26917</v>
      </c>
      <c r="J899" t="s">
        <v>20</v>
      </c>
      <c r="K899" t="s">
        <v>256</v>
      </c>
      <c r="L899">
        <v>1191</v>
      </c>
      <c r="M899" t="str">
        <f t="shared" ref="M899:M962" si="14">RIGHT(L899,4)</f>
        <v>1191</v>
      </c>
      <c r="N899" t="s">
        <v>33</v>
      </c>
      <c r="O899">
        <v>9143</v>
      </c>
      <c r="P899" t="s">
        <v>26916</v>
      </c>
      <c r="Q899">
        <v>9143</v>
      </c>
    </row>
    <row r="900" spans="1:17" x14ac:dyDescent="0.3">
      <c r="A900">
        <v>3404</v>
      </c>
      <c r="B900" t="s">
        <v>27060</v>
      </c>
      <c r="C900">
        <v>8948</v>
      </c>
      <c r="E900" t="s">
        <v>26795</v>
      </c>
      <c r="F900" t="s">
        <v>27060</v>
      </c>
      <c r="G900" t="s">
        <v>4395</v>
      </c>
      <c r="H900" t="s">
        <v>27061</v>
      </c>
      <c r="J900" t="s">
        <v>20</v>
      </c>
      <c r="K900" t="s">
        <v>878</v>
      </c>
      <c r="L900">
        <v>1188</v>
      </c>
      <c r="M900" t="str">
        <f t="shared" si="14"/>
        <v>1188</v>
      </c>
      <c r="N900" t="s">
        <v>33</v>
      </c>
      <c r="O900">
        <v>8948</v>
      </c>
      <c r="P900" t="s">
        <v>27060</v>
      </c>
      <c r="Q900">
        <v>8948</v>
      </c>
    </row>
    <row r="901" spans="1:17" x14ac:dyDescent="0.3">
      <c r="A901">
        <v>3413</v>
      </c>
      <c r="B901" t="s">
        <v>27088</v>
      </c>
      <c r="C901">
        <v>8957</v>
      </c>
      <c r="E901" t="s">
        <v>26795</v>
      </c>
      <c r="F901" t="s">
        <v>27088</v>
      </c>
      <c r="G901" t="s">
        <v>15014</v>
      </c>
      <c r="H901" t="s">
        <v>27089</v>
      </c>
      <c r="J901" t="s">
        <v>20</v>
      </c>
      <c r="K901" t="s">
        <v>458</v>
      </c>
      <c r="L901">
        <v>1189</v>
      </c>
      <c r="M901" t="str">
        <f t="shared" si="14"/>
        <v>1189</v>
      </c>
      <c r="N901" t="s">
        <v>33</v>
      </c>
      <c r="O901">
        <v>8957</v>
      </c>
      <c r="P901" t="s">
        <v>27088</v>
      </c>
      <c r="Q901">
        <v>8957</v>
      </c>
    </row>
    <row r="902" spans="1:17" x14ac:dyDescent="0.3">
      <c r="A902">
        <v>3177</v>
      </c>
      <c r="B902" t="s">
        <v>27934</v>
      </c>
      <c r="C902">
        <v>8620</v>
      </c>
      <c r="E902" t="s">
        <v>27935</v>
      </c>
      <c r="F902" t="s">
        <v>27934</v>
      </c>
      <c r="G902" t="s">
        <v>27928</v>
      </c>
      <c r="H902" t="s">
        <v>184</v>
      </c>
      <c r="J902" t="s">
        <v>20</v>
      </c>
      <c r="K902" t="s">
        <v>593</v>
      </c>
      <c r="L902">
        <v>1194</v>
      </c>
      <c r="M902" t="str">
        <f t="shared" si="14"/>
        <v>1194</v>
      </c>
      <c r="N902" t="s">
        <v>33</v>
      </c>
      <c r="O902">
        <v>8620</v>
      </c>
      <c r="P902" t="s">
        <v>27934</v>
      </c>
      <c r="Q902">
        <v>8620</v>
      </c>
    </row>
    <row r="903" spans="1:17" x14ac:dyDescent="0.3">
      <c r="A903">
        <v>3199</v>
      </c>
      <c r="B903" t="s">
        <v>28004</v>
      </c>
      <c r="C903">
        <v>8651</v>
      </c>
      <c r="E903" t="s">
        <v>28005</v>
      </c>
      <c r="F903" t="s">
        <v>28004</v>
      </c>
      <c r="G903" t="s">
        <v>27766</v>
      </c>
      <c r="H903" t="s">
        <v>184</v>
      </c>
      <c r="J903" t="s">
        <v>20</v>
      </c>
      <c r="K903" t="s">
        <v>26986</v>
      </c>
      <c r="L903">
        <v>1140</v>
      </c>
      <c r="M903" t="str">
        <f t="shared" si="14"/>
        <v>1140</v>
      </c>
      <c r="N903" t="s">
        <v>33</v>
      </c>
      <c r="O903">
        <v>8651</v>
      </c>
      <c r="P903" t="s">
        <v>28004</v>
      </c>
      <c r="Q903">
        <v>8651</v>
      </c>
    </row>
    <row r="904" spans="1:17" x14ac:dyDescent="0.3">
      <c r="A904">
        <v>1496</v>
      </c>
      <c r="B904" t="s">
        <v>33484</v>
      </c>
      <c r="C904">
        <v>5620</v>
      </c>
      <c r="E904" t="s">
        <v>33485</v>
      </c>
      <c r="F904" t="s">
        <v>33484</v>
      </c>
      <c r="G904" t="s">
        <v>33486</v>
      </c>
      <c r="H904" t="s">
        <v>33487</v>
      </c>
      <c r="J904" t="s">
        <v>33479</v>
      </c>
      <c r="K904" t="s">
        <v>33488</v>
      </c>
      <c r="L904">
        <v>1278</v>
      </c>
      <c r="M904" t="str">
        <f t="shared" si="14"/>
        <v>1278</v>
      </c>
      <c r="N904" t="s">
        <v>92</v>
      </c>
      <c r="O904">
        <v>5620</v>
      </c>
      <c r="P904" t="s">
        <v>33484</v>
      </c>
      <c r="Q904">
        <v>5620</v>
      </c>
    </row>
    <row r="905" spans="1:17" x14ac:dyDescent="0.3">
      <c r="A905">
        <v>3774</v>
      </c>
      <c r="B905" t="s">
        <v>25868</v>
      </c>
      <c r="C905">
        <v>9650</v>
      </c>
      <c r="E905" t="s">
        <v>13319</v>
      </c>
      <c r="F905" t="s">
        <v>25868</v>
      </c>
      <c r="G905" t="s">
        <v>25869</v>
      </c>
      <c r="H905" t="s">
        <v>25870</v>
      </c>
      <c r="J905" t="s">
        <v>20</v>
      </c>
      <c r="K905" t="s">
        <v>25871</v>
      </c>
      <c r="L905">
        <v>11581184</v>
      </c>
      <c r="M905" t="str">
        <f t="shared" si="14"/>
        <v>1184</v>
      </c>
      <c r="N905" t="s">
        <v>33</v>
      </c>
      <c r="O905">
        <v>9650</v>
      </c>
      <c r="P905" t="s">
        <v>25868</v>
      </c>
      <c r="Q905">
        <v>9650</v>
      </c>
    </row>
    <row r="906" spans="1:17" x14ac:dyDescent="0.3">
      <c r="A906">
        <v>3775</v>
      </c>
      <c r="B906" t="s">
        <v>25872</v>
      </c>
      <c r="C906">
        <v>9651</v>
      </c>
      <c r="E906" t="s">
        <v>13319</v>
      </c>
      <c r="F906" t="s">
        <v>25872</v>
      </c>
      <c r="G906" t="s">
        <v>25873</v>
      </c>
      <c r="H906" t="s">
        <v>25874</v>
      </c>
      <c r="J906" t="s">
        <v>20</v>
      </c>
      <c r="K906" t="s">
        <v>778</v>
      </c>
      <c r="L906">
        <v>1163</v>
      </c>
      <c r="M906" t="str">
        <f t="shared" si="14"/>
        <v>1163</v>
      </c>
      <c r="N906" t="s">
        <v>33</v>
      </c>
      <c r="O906">
        <v>9651</v>
      </c>
      <c r="P906" t="s">
        <v>25872</v>
      </c>
      <c r="Q906">
        <v>9651</v>
      </c>
    </row>
    <row r="907" spans="1:17" x14ac:dyDescent="0.3">
      <c r="A907">
        <v>3777</v>
      </c>
      <c r="B907" t="s">
        <v>25879</v>
      </c>
      <c r="C907">
        <v>9654</v>
      </c>
      <c r="E907" t="s">
        <v>13319</v>
      </c>
      <c r="F907" t="s">
        <v>25879</v>
      </c>
      <c r="G907" t="s">
        <v>25876</v>
      </c>
      <c r="H907" t="s">
        <v>25880</v>
      </c>
      <c r="J907" t="s">
        <v>20</v>
      </c>
      <c r="K907" t="s">
        <v>25881</v>
      </c>
      <c r="L907">
        <v>1181</v>
      </c>
      <c r="M907" t="str">
        <f t="shared" si="14"/>
        <v>1181</v>
      </c>
      <c r="N907" t="s">
        <v>33</v>
      </c>
      <c r="O907">
        <v>9654</v>
      </c>
      <c r="P907" t="s">
        <v>25879</v>
      </c>
      <c r="Q907">
        <v>9654</v>
      </c>
    </row>
    <row r="908" spans="1:17" x14ac:dyDescent="0.3">
      <c r="A908">
        <v>3778</v>
      </c>
      <c r="B908" t="s">
        <v>25882</v>
      </c>
      <c r="C908">
        <v>9655</v>
      </c>
      <c r="E908" t="s">
        <v>13319</v>
      </c>
      <c r="F908" t="s">
        <v>25882</v>
      </c>
      <c r="G908" t="s">
        <v>25883</v>
      </c>
      <c r="H908" t="s">
        <v>25884</v>
      </c>
      <c r="J908" t="s">
        <v>20</v>
      </c>
      <c r="K908" t="s">
        <v>25885</v>
      </c>
      <c r="L908">
        <v>11831184</v>
      </c>
      <c r="M908" t="str">
        <f t="shared" si="14"/>
        <v>1184</v>
      </c>
      <c r="N908" t="s">
        <v>33</v>
      </c>
      <c r="O908">
        <v>9655</v>
      </c>
      <c r="P908" t="s">
        <v>25882</v>
      </c>
      <c r="Q908">
        <v>9655</v>
      </c>
    </row>
    <row r="909" spans="1:17" x14ac:dyDescent="0.3">
      <c r="A909">
        <v>3609</v>
      </c>
      <c r="B909" t="s">
        <v>26459</v>
      </c>
      <c r="C909">
        <v>9330</v>
      </c>
      <c r="E909" t="s">
        <v>13319</v>
      </c>
      <c r="F909" t="s">
        <v>26459</v>
      </c>
      <c r="G909" t="s">
        <v>7175</v>
      </c>
      <c r="H909" t="s">
        <v>26460</v>
      </c>
      <c r="J909" t="s">
        <v>20</v>
      </c>
      <c r="K909" t="s">
        <v>364</v>
      </c>
      <c r="L909">
        <v>1170</v>
      </c>
      <c r="M909" t="str">
        <f t="shared" si="14"/>
        <v>1170</v>
      </c>
      <c r="N909" t="s">
        <v>33</v>
      </c>
      <c r="O909">
        <v>9330</v>
      </c>
      <c r="P909" t="s">
        <v>26459</v>
      </c>
      <c r="Q909">
        <v>9330</v>
      </c>
    </row>
    <row r="910" spans="1:17" x14ac:dyDescent="0.3">
      <c r="A910">
        <v>1342</v>
      </c>
      <c r="B910" t="s">
        <v>34036</v>
      </c>
      <c r="C910">
        <v>5440</v>
      </c>
      <c r="E910" t="s">
        <v>34037</v>
      </c>
      <c r="F910" t="s">
        <v>34036</v>
      </c>
      <c r="G910" t="s">
        <v>34033</v>
      </c>
      <c r="H910" t="s">
        <v>34038</v>
      </c>
      <c r="J910" t="s">
        <v>3947</v>
      </c>
      <c r="K910" t="s">
        <v>34035</v>
      </c>
      <c r="L910">
        <v>1180</v>
      </c>
      <c r="M910" t="str">
        <f t="shared" si="14"/>
        <v>1180</v>
      </c>
      <c r="N910" t="s">
        <v>220</v>
      </c>
      <c r="O910" t="s">
        <v>34039</v>
      </c>
      <c r="P910" t="s">
        <v>34036</v>
      </c>
      <c r="Q910">
        <v>5440</v>
      </c>
    </row>
    <row r="911" spans="1:17" x14ac:dyDescent="0.3">
      <c r="A911">
        <v>1343</v>
      </c>
      <c r="B911" t="s">
        <v>34040</v>
      </c>
      <c r="C911">
        <v>5441</v>
      </c>
      <c r="E911" t="s">
        <v>34037</v>
      </c>
      <c r="F911" t="s">
        <v>34040</v>
      </c>
      <c r="G911" t="s">
        <v>34033</v>
      </c>
      <c r="H911" t="s">
        <v>34041</v>
      </c>
      <c r="J911" t="s">
        <v>3947</v>
      </c>
      <c r="K911" t="s">
        <v>34035</v>
      </c>
      <c r="L911">
        <v>1180</v>
      </c>
      <c r="M911" t="str">
        <f t="shared" si="14"/>
        <v>1180</v>
      </c>
      <c r="N911" t="s">
        <v>220</v>
      </c>
      <c r="O911">
        <v>5441</v>
      </c>
      <c r="P911" t="s">
        <v>34040</v>
      </c>
      <c r="Q911">
        <v>5441</v>
      </c>
    </row>
    <row r="912" spans="1:17" x14ac:dyDescent="0.3">
      <c r="A912">
        <v>1341</v>
      </c>
      <c r="B912" t="s">
        <v>34031</v>
      </c>
      <c r="C912">
        <v>5439</v>
      </c>
      <c r="E912" t="s">
        <v>34032</v>
      </c>
      <c r="F912" t="s">
        <v>34031</v>
      </c>
      <c r="G912" t="s">
        <v>34033</v>
      </c>
      <c r="H912" t="s">
        <v>34034</v>
      </c>
      <c r="J912" t="s">
        <v>3947</v>
      </c>
      <c r="K912" t="s">
        <v>34035</v>
      </c>
      <c r="L912">
        <v>1180</v>
      </c>
      <c r="M912" t="str">
        <f t="shared" si="14"/>
        <v>1180</v>
      </c>
      <c r="N912" t="s">
        <v>220</v>
      </c>
      <c r="O912">
        <v>5439</v>
      </c>
      <c r="P912" t="s">
        <v>34031</v>
      </c>
      <c r="Q912">
        <v>5439</v>
      </c>
    </row>
    <row r="913" spans="1:17" x14ac:dyDescent="0.3">
      <c r="A913">
        <v>3236</v>
      </c>
      <c r="B913" t="s">
        <v>27859</v>
      </c>
      <c r="C913">
        <v>8709</v>
      </c>
      <c r="E913" t="s">
        <v>27860</v>
      </c>
      <c r="F913" t="s">
        <v>27859</v>
      </c>
      <c r="G913" t="s">
        <v>27861</v>
      </c>
      <c r="H913" t="s">
        <v>27862</v>
      </c>
      <c r="J913" t="s">
        <v>20</v>
      </c>
      <c r="K913" t="s">
        <v>27863</v>
      </c>
      <c r="L913">
        <v>1102</v>
      </c>
      <c r="M913" t="str">
        <f t="shared" si="14"/>
        <v>1102</v>
      </c>
      <c r="N913" t="s">
        <v>67</v>
      </c>
      <c r="O913" t="s">
        <v>27864</v>
      </c>
      <c r="P913" t="s">
        <v>27859</v>
      </c>
      <c r="Q913">
        <v>8709</v>
      </c>
    </row>
    <row r="914" spans="1:17" x14ac:dyDescent="0.3">
      <c r="A914">
        <v>3062</v>
      </c>
      <c r="B914" t="s">
        <v>5297</v>
      </c>
      <c r="C914">
        <v>8376</v>
      </c>
      <c r="E914" t="s">
        <v>27860</v>
      </c>
      <c r="F914" t="s">
        <v>5297</v>
      </c>
      <c r="G914" t="s">
        <v>28289</v>
      </c>
      <c r="H914" t="s">
        <v>184</v>
      </c>
      <c r="J914" t="s">
        <v>20</v>
      </c>
      <c r="K914" t="s">
        <v>28290</v>
      </c>
      <c r="L914">
        <v>1113</v>
      </c>
      <c r="M914" t="str">
        <f t="shared" si="14"/>
        <v>1113</v>
      </c>
      <c r="N914" t="s">
        <v>33</v>
      </c>
      <c r="O914" t="s">
        <v>28291</v>
      </c>
      <c r="P914" t="s">
        <v>5297</v>
      </c>
      <c r="Q914">
        <v>8376</v>
      </c>
    </row>
    <row r="915" spans="1:17" x14ac:dyDescent="0.3">
      <c r="A915">
        <v>3065</v>
      </c>
      <c r="B915" t="s">
        <v>28301</v>
      </c>
      <c r="C915">
        <v>8380</v>
      </c>
      <c r="E915" t="s">
        <v>27860</v>
      </c>
      <c r="F915" t="s">
        <v>28301</v>
      </c>
      <c r="G915" t="s">
        <v>28302</v>
      </c>
      <c r="H915" t="s">
        <v>28303</v>
      </c>
      <c r="J915" t="s">
        <v>20</v>
      </c>
      <c r="K915" t="s">
        <v>28304</v>
      </c>
      <c r="L915">
        <v>1114</v>
      </c>
      <c r="M915" t="str">
        <f t="shared" si="14"/>
        <v>1114</v>
      </c>
      <c r="N915" t="s">
        <v>220</v>
      </c>
      <c r="O915">
        <v>8380</v>
      </c>
      <c r="P915" t="s">
        <v>28301</v>
      </c>
      <c r="Q915">
        <v>8380</v>
      </c>
    </row>
    <row r="916" spans="1:17" x14ac:dyDescent="0.3">
      <c r="A916">
        <v>3773</v>
      </c>
      <c r="B916" t="s">
        <v>25863</v>
      </c>
      <c r="C916">
        <v>9649</v>
      </c>
      <c r="E916" t="s">
        <v>25864</v>
      </c>
      <c r="F916" t="s">
        <v>25863</v>
      </c>
      <c r="G916" t="s">
        <v>25865</v>
      </c>
      <c r="H916" t="s">
        <v>25866</v>
      </c>
      <c r="J916" t="s">
        <v>20</v>
      </c>
      <c r="K916" t="s">
        <v>25867</v>
      </c>
      <c r="L916">
        <v>1158115811581150</v>
      </c>
      <c r="M916" t="str">
        <f t="shared" si="14"/>
        <v>1150</v>
      </c>
      <c r="N916" t="s">
        <v>33</v>
      </c>
      <c r="O916">
        <v>9649</v>
      </c>
      <c r="P916" t="s">
        <v>25863</v>
      </c>
      <c r="Q916">
        <v>9649</v>
      </c>
    </row>
    <row r="917" spans="1:17" x14ac:dyDescent="0.3">
      <c r="A917">
        <v>3656</v>
      </c>
      <c r="B917" t="s">
        <v>26214</v>
      </c>
      <c r="C917">
        <v>9415</v>
      </c>
      <c r="E917" t="s">
        <v>25864</v>
      </c>
      <c r="F917" t="s">
        <v>26214</v>
      </c>
      <c r="G917" t="s">
        <v>1710</v>
      </c>
      <c r="H917" t="s">
        <v>26215</v>
      </c>
      <c r="J917" t="s">
        <v>20</v>
      </c>
      <c r="K917" t="s">
        <v>1628</v>
      </c>
      <c r="L917">
        <v>1142</v>
      </c>
      <c r="M917" t="str">
        <f t="shared" si="14"/>
        <v>1142</v>
      </c>
      <c r="N917" t="s">
        <v>33</v>
      </c>
      <c r="O917">
        <v>9415</v>
      </c>
      <c r="P917" t="s">
        <v>26214</v>
      </c>
      <c r="Q917">
        <v>9415</v>
      </c>
    </row>
    <row r="918" spans="1:17" x14ac:dyDescent="0.3">
      <c r="A918">
        <v>3608</v>
      </c>
      <c r="B918" t="s">
        <v>26457</v>
      </c>
      <c r="C918">
        <v>9328</v>
      </c>
      <c r="E918" t="s">
        <v>25864</v>
      </c>
      <c r="F918" t="s">
        <v>26457</v>
      </c>
      <c r="G918" t="s">
        <v>7175</v>
      </c>
      <c r="H918" t="s">
        <v>26458</v>
      </c>
      <c r="J918" t="s">
        <v>20</v>
      </c>
      <c r="K918" t="s">
        <v>2318</v>
      </c>
      <c r="L918">
        <v>1140</v>
      </c>
      <c r="M918" t="str">
        <f t="shared" si="14"/>
        <v>1140</v>
      </c>
      <c r="N918" t="s">
        <v>33</v>
      </c>
      <c r="O918">
        <v>9328</v>
      </c>
      <c r="P918" t="s">
        <v>26457</v>
      </c>
      <c r="Q918">
        <v>9328</v>
      </c>
    </row>
    <row r="919" spans="1:17" x14ac:dyDescent="0.3">
      <c r="A919">
        <v>3255</v>
      </c>
      <c r="B919" t="s">
        <v>27546</v>
      </c>
      <c r="C919">
        <v>8728</v>
      </c>
      <c r="E919" t="s">
        <v>25864</v>
      </c>
      <c r="F919" t="s">
        <v>27546</v>
      </c>
      <c r="G919" t="s">
        <v>27547</v>
      </c>
      <c r="H919" t="s">
        <v>184</v>
      </c>
      <c r="J919" t="s">
        <v>20</v>
      </c>
      <c r="K919" t="s">
        <v>241</v>
      </c>
      <c r="L919">
        <v>1154</v>
      </c>
      <c r="M919" t="str">
        <f t="shared" si="14"/>
        <v>1154</v>
      </c>
      <c r="N919" t="s">
        <v>33</v>
      </c>
      <c r="O919">
        <v>8728</v>
      </c>
      <c r="P919" t="s">
        <v>27546</v>
      </c>
      <c r="Q919">
        <v>8728</v>
      </c>
    </row>
    <row r="920" spans="1:17" x14ac:dyDescent="0.3">
      <c r="A920">
        <v>3779</v>
      </c>
      <c r="B920" t="s">
        <v>25886</v>
      </c>
      <c r="C920">
        <v>9656</v>
      </c>
      <c r="E920" t="s">
        <v>25887</v>
      </c>
      <c r="F920" t="s">
        <v>25886</v>
      </c>
      <c r="G920" t="s">
        <v>25888</v>
      </c>
      <c r="H920" t="s">
        <v>25889</v>
      </c>
      <c r="J920" t="s">
        <v>20</v>
      </c>
      <c r="K920" t="s">
        <v>25890</v>
      </c>
      <c r="L920">
        <v>1195</v>
      </c>
      <c r="M920" t="str">
        <f t="shared" si="14"/>
        <v>1195</v>
      </c>
      <c r="N920" t="s">
        <v>33</v>
      </c>
      <c r="O920">
        <v>9656</v>
      </c>
      <c r="P920" t="s">
        <v>25886</v>
      </c>
      <c r="Q920">
        <v>9656</v>
      </c>
    </row>
    <row r="921" spans="1:17" x14ac:dyDescent="0.3">
      <c r="A921">
        <v>3780</v>
      </c>
      <c r="B921" t="s">
        <v>25891</v>
      </c>
      <c r="C921">
        <v>9657</v>
      </c>
      <c r="E921" t="s">
        <v>25887</v>
      </c>
      <c r="F921" t="s">
        <v>25891</v>
      </c>
      <c r="G921" t="s">
        <v>5298</v>
      </c>
      <c r="H921" t="s">
        <v>25892</v>
      </c>
      <c r="J921" t="s">
        <v>20</v>
      </c>
      <c r="K921" t="s">
        <v>2225</v>
      </c>
      <c r="L921">
        <v>1195</v>
      </c>
      <c r="M921" t="str">
        <f t="shared" si="14"/>
        <v>1195</v>
      </c>
      <c r="N921" t="s">
        <v>33</v>
      </c>
      <c r="O921">
        <v>9657</v>
      </c>
      <c r="P921" t="s">
        <v>25891</v>
      </c>
      <c r="Q921">
        <v>9657</v>
      </c>
    </row>
    <row r="922" spans="1:17" x14ac:dyDescent="0.3">
      <c r="A922">
        <v>3781</v>
      </c>
      <c r="B922" t="s">
        <v>25893</v>
      </c>
      <c r="C922">
        <v>9658</v>
      </c>
      <c r="E922" t="s">
        <v>25887</v>
      </c>
      <c r="F922" t="s">
        <v>25893</v>
      </c>
      <c r="G922" t="s">
        <v>25876</v>
      </c>
      <c r="H922" t="s">
        <v>25894</v>
      </c>
      <c r="J922" t="s">
        <v>20</v>
      </c>
      <c r="K922" t="s">
        <v>22119</v>
      </c>
      <c r="L922">
        <v>1197</v>
      </c>
      <c r="M922" t="str">
        <f t="shared" si="14"/>
        <v>1197</v>
      </c>
      <c r="N922" t="s">
        <v>33</v>
      </c>
      <c r="O922">
        <v>9658</v>
      </c>
      <c r="P922" t="s">
        <v>25893</v>
      </c>
      <c r="Q922">
        <v>9658</v>
      </c>
    </row>
    <row r="923" spans="1:17" x14ac:dyDescent="0.3">
      <c r="A923">
        <v>3782</v>
      </c>
      <c r="B923" t="s">
        <v>25895</v>
      </c>
      <c r="C923">
        <v>9659</v>
      </c>
      <c r="E923" t="s">
        <v>25887</v>
      </c>
      <c r="F923" t="s">
        <v>25895</v>
      </c>
      <c r="G923" t="s">
        <v>25896</v>
      </c>
      <c r="H923" t="s">
        <v>25897</v>
      </c>
      <c r="J923" t="s">
        <v>20</v>
      </c>
      <c r="K923" t="s">
        <v>2349</v>
      </c>
      <c r="L923">
        <v>1196</v>
      </c>
      <c r="M923" t="str">
        <f t="shared" si="14"/>
        <v>1196</v>
      </c>
      <c r="N923" t="s">
        <v>33</v>
      </c>
      <c r="O923" t="s">
        <v>25898</v>
      </c>
      <c r="P923" t="s">
        <v>25895</v>
      </c>
      <c r="Q923">
        <v>9659</v>
      </c>
    </row>
    <row r="924" spans="1:17" x14ac:dyDescent="0.3">
      <c r="A924">
        <v>3783</v>
      </c>
      <c r="B924" t="s">
        <v>25899</v>
      </c>
      <c r="C924">
        <v>9660</v>
      </c>
      <c r="E924" t="s">
        <v>25887</v>
      </c>
      <c r="F924" t="s">
        <v>25899</v>
      </c>
      <c r="G924" t="s">
        <v>25876</v>
      </c>
      <c r="H924" t="s">
        <v>184</v>
      </c>
      <c r="J924" t="s">
        <v>20</v>
      </c>
      <c r="K924" t="s">
        <v>25900</v>
      </c>
      <c r="L924">
        <v>11841220</v>
      </c>
      <c r="M924" t="str">
        <f t="shared" si="14"/>
        <v>1220</v>
      </c>
      <c r="N924" t="s">
        <v>33</v>
      </c>
      <c r="O924">
        <v>9660</v>
      </c>
      <c r="P924" t="s">
        <v>25899</v>
      </c>
      <c r="Q924">
        <v>9660</v>
      </c>
    </row>
    <row r="925" spans="1:17" x14ac:dyDescent="0.3">
      <c r="A925">
        <v>3784</v>
      </c>
      <c r="B925" t="s">
        <v>25901</v>
      </c>
      <c r="C925">
        <v>9661</v>
      </c>
      <c r="E925" t="s">
        <v>25887</v>
      </c>
      <c r="F925" t="s">
        <v>25901</v>
      </c>
      <c r="G925" t="s">
        <v>25876</v>
      </c>
      <c r="H925" t="s">
        <v>25902</v>
      </c>
      <c r="J925" t="s">
        <v>20</v>
      </c>
      <c r="K925" t="s">
        <v>25903</v>
      </c>
      <c r="L925">
        <v>1187</v>
      </c>
      <c r="M925" t="str">
        <f t="shared" si="14"/>
        <v>1187</v>
      </c>
      <c r="N925" t="s">
        <v>33</v>
      </c>
      <c r="O925">
        <v>9661</v>
      </c>
      <c r="P925" t="s">
        <v>25901</v>
      </c>
      <c r="Q925">
        <v>9661</v>
      </c>
    </row>
    <row r="926" spans="1:17" x14ac:dyDescent="0.3">
      <c r="A926">
        <v>3785</v>
      </c>
      <c r="B926" t="s">
        <v>25904</v>
      </c>
      <c r="C926">
        <v>9662</v>
      </c>
      <c r="E926" t="s">
        <v>25887</v>
      </c>
      <c r="F926" t="s">
        <v>25904</v>
      </c>
      <c r="G926" t="s">
        <v>25876</v>
      </c>
      <c r="H926" t="s">
        <v>184</v>
      </c>
      <c r="J926" t="s">
        <v>20</v>
      </c>
      <c r="K926" t="s">
        <v>25900</v>
      </c>
      <c r="L926">
        <v>11841220</v>
      </c>
      <c r="M926" t="str">
        <f t="shared" si="14"/>
        <v>1220</v>
      </c>
      <c r="N926" t="s">
        <v>33</v>
      </c>
      <c r="O926">
        <v>9662</v>
      </c>
      <c r="P926" t="s">
        <v>25904</v>
      </c>
      <c r="Q926">
        <v>9662</v>
      </c>
    </row>
    <row r="927" spans="1:17" x14ac:dyDescent="0.3">
      <c r="A927">
        <v>3611</v>
      </c>
      <c r="B927" t="s">
        <v>26465</v>
      </c>
      <c r="C927">
        <v>9332</v>
      </c>
      <c r="E927" t="s">
        <v>25887</v>
      </c>
      <c r="F927" t="s">
        <v>26465</v>
      </c>
      <c r="G927" t="s">
        <v>7175</v>
      </c>
      <c r="H927" t="s">
        <v>26466</v>
      </c>
      <c r="J927" t="s">
        <v>20</v>
      </c>
      <c r="K927" t="s">
        <v>2225</v>
      </c>
      <c r="L927">
        <v>1195</v>
      </c>
      <c r="M927" t="str">
        <f t="shared" si="14"/>
        <v>1195</v>
      </c>
      <c r="N927" t="s">
        <v>33</v>
      </c>
      <c r="O927">
        <v>9332</v>
      </c>
      <c r="P927" t="s">
        <v>26465</v>
      </c>
      <c r="Q927">
        <v>9332</v>
      </c>
    </row>
    <row r="928" spans="1:17" x14ac:dyDescent="0.3">
      <c r="A928">
        <v>3470</v>
      </c>
      <c r="B928" t="s">
        <v>27017</v>
      </c>
      <c r="C928">
        <v>9067</v>
      </c>
      <c r="E928" t="s">
        <v>25887</v>
      </c>
      <c r="F928" t="s">
        <v>27017</v>
      </c>
      <c r="G928" t="s">
        <v>27018</v>
      </c>
      <c r="H928" t="s">
        <v>23935</v>
      </c>
      <c r="J928" t="s">
        <v>20</v>
      </c>
      <c r="K928" t="s">
        <v>572</v>
      </c>
      <c r="L928">
        <v>1196</v>
      </c>
      <c r="M928" t="str">
        <f t="shared" si="14"/>
        <v>1196</v>
      </c>
      <c r="N928" t="s">
        <v>33</v>
      </c>
      <c r="O928">
        <v>9067</v>
      </c>
      <c r="P928" t="s">
        <v>27017</v>
      </c>
      <c r="Q928">
        <v>9067</v>
      </c>
    </row>
    <row r="929" spans="1:17" x14ac:dyDescent="0.3">
      <c r="A929">
        <v>3480</v>
      </c>
      <c r="B929" t="s">
        <v>27052</v>
      </c>
      <c r="C929">
        <v>9077</v>
      </c>
      <c r="E929" t="s">
        <v>25887</v>
      </c>
      <c r="F929" t="s">
        <v>27052</v>
      </c>
      <c r="G929" t="s">
        <v>27049</v>
      </c>
      <c r="H929" t="s">
        <v>27053</v>
      </c>
      <c r="J929" t="s">
        <v>20</v>
      </c>
      <c r="K929" t="s">
        <v>407</v>
      </c>
      <c r="L929">
        <v>1190</v>
      </c>
      <c r="M929" t="str">
        <f t="shared" si="14"/>
        <v>1190</v>
      </c>
      <c r="N929" t="s">
        <v>33</v>
      </c>
      <c r="O929">
        <v>9077</v>
      </c>
      <c r="P929" t="s">
        <v>27052</v>
      </c>
      <c r="Q929">
        <v>9077</v>
      </c>
    </row>
    <row r="930" spans="1:17" x14ac:dyDescent="0.3">
      <c r="A930">
        <v>3364</v>
      </c>
      <c r="B930" t="s">
        <v>27164</v>
      </c>
      <c r="C930">
        <v>8875</v>
      </c>
      <c r="E930" t="s">
        <v>25887</v>
      </c>
      <c r="F930" t="s">
        <v>27164</v>
      </c>
      <c r="G930" t="s">
        <v>27165</v>
      </c>
      <c r="H930" t="s">
        <v>27166</v>
      </c>
      <c r="J930" t="s">
        <v>20</v>
      </c>
      <c r="K930" t="s">
        <v>27167</v>
      </c>
      <c r="L930">
        <v>1190</v>
      </c>
      <c r="M930" t="str">
        <f t="shared" si="14"/>
        <v>1190</v>
      </c>
      <c r="N930" t="s">
        <v>22</v>
      </c>
      <c r="O930">
        <v>8875</v>
      </c>
      <c r="P930" t="s">
        <v>27164</v>
      </c>
      <c r="Q930">
        <v>8875</v>
      </c>
    </row>
    <row r="931" spans="1:17" x14ac:dyDescent="0.3">
      <c r="A931">
        <v>3196</v>
      </c>
      <c r="B931" t="s">
        <v>27996</v>
      </c>
      <c r="C931">
        <v>8647</v>
      </c>
      <c r="E931" t="s">
        <v>25887</v>
      </c>
      <c r="F931" t="s">
        <v>27996</v>
      </c>
      <c r="G931" t="s">
        <v>27993</v>
      </c>
      <c r="H931" t="s">
        <v>184</v>
      </c>
      <c r="J931" t="s">
        <v>20</v>
      </c>
      <c r="K931" t="s">
        <v>407</v>
      </c>
      <c r="L931">
        <v>1190</v>
      </c>
      <c r="M931" t="str">
        <f t="shared" si="14"/>
        <v>1190</v>
      </c>
      <c r="N931" t="s">
        <v>33</v>
      </c>
      <c r="O931">
        <v>8647</v>
      </c>
      <c r="P931" t="s">
        <v>27996</v>
      </c>
      <c r="Q931">
        <v>8647</v>
      </c>
    </row>
    <row r="932" spans="1:17" x14ac:dyDescent="0.3">
      <c r="A932">
        <v>9401</v>
      </c>
      <c r="B932" t="s">
        <v>4100</v>
      </c>
      <c r="C932">
        <v>90253</v>
      </c>
      <c r="E932" t="s">
        <v>4101</v>
      </c>
      <c r="F932" t="s">
        <v>4100</v>
      </c>
      <c r="G932" t="s">
        <v>4102</v>
      </c>
      <c r="H932" t="s">
        <v>4103</v>
      </c>
      <c r="J932" t="s">
        <v>3947</v>
      </c>
      <c r="K932" t="s">
        <v>4104</v>
      </c>
      <c r="L932">
        <v>1217</v>
      </c>
      <c r="M932" t="str">
        <f t="shared" si="14"/>
        <v>1217</v>
      </c>
      <c r="N932" t="s">
        <v>67</v>
      </c>
      <c r="O932">
        <v>90253</v>
      </c>
      <c r="P932" t="s">
        <v>4100</v>
      </c>
      <c r="Q932">
        <v>90253</v>
      </c>
    </row>
    <row r="933" spans="1:17" x14ac:dyDescent="0.3">
      <c r="A933">
        <v>9166</v>
      </c>
      <c r="B933" t="s">
        <v>5297</v>
      </c>
      <c r="C933">
        <v>80180</v>
      </c>
      <c r="E933" t="s">
        <v>5298</v>
      </c>
      <c r="F933" t="s">
        <v>5297</v>
      </c>
      <c r="G933" t="s">
        <v>5299</v>
      </c>
      <c r="H933" t="s">
        <v>2777</v>
      </c>
      <c r="J933" t="s">
        <v>20</v>
      </c>
      <c r="K933" t="s">
        <v>5300</v>
      </c>
      <c r="L933">
        <v>11841195</v>
      </c>
      <c r="M933" t="str">
        <f t="shared" si="14"/>
        <v>1195</v>
      </c>
      <c r="N933" t="s">
        <v>33</v>
      </c>
      <c r="O933" t="s">
        <v>5301</v>
      </c>
      <c r="P933" t="s">
        <v>5297</v>
      </c>
      <c r="Q933">
        <v>80180</v>
      </c>
    </row>
    <row r="934" spans="1:17" x14ac:dyDescent="0.3">
      <c r="A934">
        <v>7967</v>
      </c>
      <c r="B934" t="s">
        <v>11396</v>
      </c>
      <c r="C934">
        <v>14814</v>
      </c>
      <c r="E934" t="s">
        <v>11397</v>
      </c>
      <c r="F934" t="s">
        <v>11396</v>
      </c>
      <c r="G934" t="s">
        <v>11398</v>
      </c>
      <c r="H934" t="s">
        <v>11399</v>
      </c>
      <c r="J934" t="s">
        <v>4332</v>
      </c>
      <c r="K934" t="s">
        <v>4766</v>
      </c>
      <c r="L934">
        <v>1208</v>
      </c>
      <c r="M934" t="str">
        <f t="shared" si="14"/>
        <v>1208</v>
      </c>
      <c r="N934" t="s">
        <v>33</v>
      </c>
      <c r="O934" t="s">
        <v>11400</v>
      </c>
      <c r="P934" t="s">
        <v>11396</v>
      </c>
      <c r="Q934">
        <v>14814</v>
      </c>
    </row>
    <row r="935" spans="1:17" x14ac:dyDescent="0.3">
      <c r="A935">
        <v>7961</v>
      </c>
      <c r="B935" t="s">
        <v>11364</v>
      </c>
      <c r="C935">
        <v>14808</v>
      </c>
      <c r="E935" t="s">
        <v>11365</v>
      </c>
      <c r="F935" t="s">
        <v>11364</v>
      </c>
      <c r="G935" t="s">
        <v>11366</v>
      </c>
      <c r="H935" t="s">
        <v>11367</v>
      </c>
      <c r="J935" t="s">
        <v>4332</v>
      </c>
      <c r="K935" t="s">
        <v>11368</v>
      </c>
      <c r="L935">
        <v>1190</v>
      </c>
      <c r="M935" t="str">
        <f t="shared" si="14"/>
        <v>1190</v>
      </c>
      <c r="N935" t="s">
        <v>92</v>
      </c>
      <c r="O935" t="s">
        <v>11369</v>
      </c>
      <c r="P935" t="s">
        <v>11364</v>
      </c>
      <c r="Q935">
        <v>14808</v>
      </c>
    </row>
    <row r="936" spans="1:17" x14ac:dyDescent="0.3">
      <c r="A936">
        <v>8002</v>
      </c>
      <c r="B936" t="s">
        <v>11038</v>
      </c>
      <c r="C936">
        <v>14850</v>
      </c>
      <c r="E936" t="s">
        <v>11039</v>
      </c>
      <c r="F936" t="s">
        <v>11038</v>
      </c>
      <c r="G936" t="s">
        <v>11040</v>
      </c>
      <c r="H936" t="s">
        <v>11041</v>
      </c>
      <c r="J936" t="s">
        <v>4332</v>
      </c>
      <c r="K936" t="s">
        <v>203</v>
      </c>
      <c r="L936">
        <v>1220</v>
      </c>
      <c r="M936" t="str">
        <f t="shared" si="14"/>
        <v>1220</v>
      </c>
      <c r="N936" t="s">
        <v>33</v>
      </c>
      <c r="O936" t="s">
        <v>11042</v>
      </c>
      <c r="P936" t="s">
        <v>11038</v>
      </c>
      <c r="Q936">
        <v>14850</v>
      </c>
    </row>
    <row r="937" spans="1:17" x14ac:dyDescent="0.3">
      <c r="A937">
        <v>8009</v>
      </c>
      <c r="B937" t="s">
        <v>11070</v>
      </c>
      <c r="C937">
        <v>14857</v>
      </c>
      <c r="E937" t="s">
        <v>11039</v>
      </c>
      <c r="F937" t="s">
        <v>11070</v>
      </c>
      <c r="G937" t="s">
        <v>11071</v>
      </c>
      <c r="H937" t="s">
        <v>11072</v>
      </c>
      <c r="J937" t="s">
        <v>4332</v>
      </c>
      <c r="K937" t="s">
        <v>11073</v>
      </c>
      <c r="L937">
        <v>1228</v>
      </c>
      <c r="M937" t="str">
        <f t="shared" si="14"/>
        <v>1228</v>
      </c>
      <c r="N937" t="s">
        <v>33</v>
      </c>
      <c r="O937" t="s">
        <v>11074</v>
      </c>
      <c r="P937" t="s">
        <v>11070</v>
      </c>
      <c r="Q937">
        <v>14857</v>
      </c>
    </row>
    <row r="938" spans="1:17" x14ac:dyDescent="0.3">
      <c r="A938">
        <v>7974</v>
      </c>
      <c r="B938" t="s">
        <v>11431</v>
      </c>
      <c r="C938">
        <v>14821</v>
      </c>
      <c r="E938" t="s">
        <v>11039</v>
      </c>
      <c r="F938" t="s">
        <v>11431</v>
      </c>
      <c r="G938" t="s">
        <v>11432</v>
      </c>
      <c r="H938" t="s">
        <v>11433</v>
      </c>
      <c r="J938" t="s">
        <v>4332</v>
      </c>
      <c r="K938" t="s">
        <v>5852</v>
      </c>
      <c r="L938">
        <v>1217</v>
      </c>
      <c r="M938" t="str">
        <f t="shared" si="14"/>
        <v>1217</v>
      </c>
      <c r="N938" t="s">
        <v>33</v>
      </c>
      <c r="O938" t="s">
        <v>11434</v>
      </c>
      <c r="P938" t="s">
        <v>11431</v>
      </c>
      <c r="Q938">
        <v>14821</v>
      </c>
    </row>
    <row r="939" spans="1:17" x14ac:dyDescent="0.3">
      <c r="A939">
        <v>7991</v>
      </c>
      <c r="B939" t="s">
        <v>11511</v>
      </c>
      <c r="C939">
        <v>14839</v>
      </c>
      <c r="E939" t="s">
        <v>11039</v>
      </c>
      <c r="F939" t="s">
        <v>11511</v>
      </c>
      <c r="G939" t="s">
        <v>11512</v>
      </c>
      <c r="H939" t="s">
        <v>11513</v>
      </c>
      <c r="J939" t="s">
        <v>4332</v>
      </c>
      <c r="K939" t="s">
        <v>11514</v>
      </c>
      <c r="L939">
        <v>1217</v>
      </c>
      <c r="M939" t="str">
        <f t="shared" si="14"/>
        <v>1217</v>
      </c>
      <c r="N939" t="s">
        <v>55</v>
      </c>
      <c r="O939" t="s">
        <v>11515</v>
      </c>
      <c r="P939" t="s">
        <v>11511</v>
      </c>
      <c r="Q939">
        <v>14839</v>
      </c>
    </row>
    <row r="940" spans="1:17" x14ac:dyDescent="0.3">
      <c r="A940">
        <v>7935</v>
      </c>
      <c r="B940" t="s">
        <v>11613</v>
      </c>
      <c r="C940">
        <v>14780</v>
      </c>
      <c r="E940" t="s">
        <v>11614</v>
      </c>
      <c r="F940" t="s">
        <v>11613</v>
      </c>
      <c r="G940" t="s">
        <v>11408</v>
      </c>
      <c r="H940" t="s">
        <v>11615</v>
      </c>
      <c r="J940" t="s">
        <v>4332</v>
      </c>
      <c r="K940" t="s">
        <v>11616</v>
      </c>
      <c r="L940">
        <v>1148</v>
      </c>
      <c r="M940" t="str">
        <f t="shared" si="14"/>
        <v>1148</v>
      </c>
      <c r="N940" t="s">
        <v>33</v>
      </c>
      <c r="O940" t="s">
        <v>11617</v>
      </c>
      <c r="P940" t="s">
        <v>11613</v>
      </c>
      <c r="Q940">
        <v>14780</v>
      </c>
    </row>
    <row r="941" spans="1:17" x14ac:dyDescent="0.3">
      <c r="A941">
        <v>7945</v>
      </c>
      <c r="B941" t="s">
        <v>11658</v>
      </c>
      <c r="C941">
        <v>14792</v>
      </c>
      <c r="E941" t="s">
        <v>11614</v>
      </c>
      <c r="F941" t="s">
        <v>11658</v>
      </c>
      <c r="G941" t="s">
        <v>11659</v>
      </c>
      <c r="H941" t="s">
        <v>11660</v>
      </c>
      <c r="J941" t="s">
        <v>4332</v>
      </c>
      <c r="K941" t="s">
        <v>11661</v>
      </c>
      <c r="L941">
        <v>1179</v>
      </c>
      <c r="M941" t="str">
        <f t="shared" si="14"/>
        <v>1179</v>
      </c>
      <c r="N941" t="s">
        <v>33</v>
      </c>
      <c r="O941" t="s">
        <v>11662</v>
      </c>
      <c r="P941" t="s">
        <v>11658</v>
      </c>
      <c r="Q941">
        <v>14792</v>
      </c>
    </row>
    <row r="942" spans="1:17" x14ac:dyDescent="0.3">
      <c r="A942">
        <v>6378</v>
      </c>
      <c r="B942" t="s">
        <v>18920</v>
      </c>
      <c r="C942">
        <v>13034</v>
      </c>
      <c r="E942" t="s">
        <v>11614</v>
      </c>
      <c r="F942" t="s">
        <v>18920</v>
      </c>
      <c r="G942" t="s">
        <v>18465</v>
      </c>
      <c r="H942" t="s">
        <v>18921</v>
      </c>
      <c r="J942" t="s">
        <v>5280</v>
      </c>
      <c r="K942" t="s">
        <v>18922</v>
      </c>
      <c r="L942">
        <v>11351185</v>
      </c>
      <c r="M942" t="str">
        <f t="shared" si="14"/>
        <v>1185</v>
      </c>
      <c r="N942" t="s">
        <v>33</v>
      </c>
      <c r="O942" t="s">
        <v>18923</v>
      </c>
      <c r="P942" t="s">
        <v>18920</v>
      </c>
      <c r="Q942">
        <v>13034</v>
      </c>
    </row>
    <row r="943" spans="1:17" x14ac:dyDescent="0.3">
      <c r="A943">
        <v>6384</v>
      </c>
      <c r="B943" t="s">
        <v>18940</v>
      </c>
      <c r="C943">
        <v>13040</v>
      </c>
      <c r="E943" t="s">
        <v>11614</v>
      </c>
      <c r="F943" t="s">
        <v>18940</v>
      </c>
      <c r="G943" t="s">
        <v>18465</v>
      </c>
      <c r="H943" t="s">
        <v>18941</v>
      </c>
      <c r="J943" t="s">
        <v>5280</v>
      </c>
      <c r="K943" t="s">
        <v>1133</v>
      </c>
      <c r="L943">
        <v>1179</v>
      </c>
      <c r="M943" t="str">
        <f t="shared" si="14"/>
        <v>1179</v>
      </c>
      <c r="N943" t="s">
        <v>33</v>
      </c>
      <c r="O943" t="s">
        <v>18942</v>
      </c>
      <c r="P943" t="s">
        <v>18940</v>
      </c>
      <c r="Q943">
        <v>13040</v>
      </c>
    </row>
    <row r="944" spans="1:17" x14ac:dyDescent="0.3">
      <c r="A944">
        <v>6385</v>
      </c>
      <c r="B944" t="s">
        <v>18943</v>
      </c>
      <c r="C944">
        <v>13041</v>
      </c>
      <c r="E944" t="s">
        <v>11614</v>
      </c>
      <c r="F944" t="s">
        <v>18943</v>
      </c>
      <c r="G944" t="s">
        <v>18465</v>
      </c>
      <c r="H944" t="s">
        <v>18944</v>
      </c>
      <c r="J944" t="s">
        <v>5280</v>
      </c>
      <c r="K944" t="s">
        <v>678</v>
      </c>
      <c r="L944">
        <v>1181</v>
      </c>
      <c r="M944" t="str">
        <f t="shared" si="14"/>
        <v>1181</v>
      </c>
      <c r="N944" t="s">
        <v>33</v>
      </c>
      <c r="O944" t="s">
        <v>18945</v>
      </c>
      <c r="P944" t="s">
        <v>18943</v>
      </c>
      <c r="Q944">
        <v>13041</v>
      </c>
    </row>
    <row r="945" spans="1:17" x14ac:dyDescent="0.3">
      <c r="A945">
        <v>6253</v>
      </c>
      <c r="B945" t="s">
        <v>19316</v>
      </c>
      <c r="C945">
        <v>12904</v>
      </c>
      <c r="E945" t="s">
        <v>11614</v>
      </c>
      <c r="F945" t="s">
        <v>19316</v>
      </c>
      <c r="G945" t="s">
        <v>18465</v>
      </c>
      <c r="H945" t="s">
        <v>184</v>
      </c>
      <c r="J945" t="s">
        <v>5280</v>
      </c>
      <c r="K945" t="s">
        <v>18922</v>
      </c>
      <c r="L945">
        <v>11351185</v>
      </c>
      <c r="M945" t="str">
        <f t="shared" si="14"/>
        <v>1185</v>
      </c>
      <c r="N945" t="s">
        <v>33</v>
      </c>
      <c r="O945" t="s">
        <v>19317</v>
      </c>
      <c r="P945" t="s">
        <v>19316</v>
      </c>
      <c r="Q945">
        <v>12904</v>
      </c>
    </row>
    <row r="946" spans="1:17" x14ac:dyDescent="0.3">
      <c r="A946">
        <v>6256</v>
      </c>
      <c r="B946" t="s">
        <v>19324</v>
      </c>
      <c r="C946">
        <v>12907</v>
      </c>
      <c r="E946" t="s">
        <v>11614</v>
      </c>
      <c r="F946" t="s">
        <v>19324</v>
      </c>
      <c r="G946" t="s">
        <v>18465</v>
      </c>
      <c r="H946" t="s">
        <v>19325</v>
      </c>
      <c r="J946" t="s">
        <v>5280</v>
      </c>
      <c r="K946" t="s">
        <v>1054</v>
      </c>
      <c r="L946">
        <v>1164</v>
      </c>
      <c r="M946" t="str">
        <f t="shared" si="14"/>
        <v>1164</v>
      </c>
      <c r="N946" t="s">
        <v>33</v>
      </c>
      <c r="O946" t="s">
        <v>19326</v>
      </c>
      <c r="P946" t="s">
        <v>19324</v>
      </c>
      <c r="Q946">
        <v>12907</v>
      </c>
    </row>
    <row r="947" spans="1:17" x14ac:dyDescent="0.3">
      <c r="A947">
        <v>6012</v>
      </c>
      <c r="B947" t="s">
        <v>20172</v>
      </c>
      <c r="C947">
        <v>12588</v>
      </c>
      <c r="E947" t="s">
        <v>11614</v>
      </c>
      <c r="F947" t="s">
        <v>20172</v>
      </c>
      <c r="G947" t="s">
        <v>20173</v>
      </c>
      <c r="H947" t="s">
        <v>20174</v>
      </c>
      <c r="J947" t="s">
        <v>5280</v>
      </c>
      <c r="K947" t="s">
        <v>6958</v>
      </c>
      <c r="L947">
        <v>1141</v>
      </c>
      <c r="M947" t="str">
        <f t="shared" si="14"/>
        <v>1141</v>
      </c>
      <c r="N947" t="s">
        <v>33</v>
      </c>
      <c r="O947" t="s">
        <v>20175</v>
      </c>
      <c r="P947" t="s">
        <v>20172</v>
      </c>
      <c r="Q947">
        <v>12588</v>
      </c>
    </row>
    <row r="948" spans="1:17" x14ac:dyDescent="0.3">
      <c r="A948">
        <v>6383</v>
      </c>
      <c r="B948" t="s">
        <v>18936</v>
      </c>
      <c r="C948">
        <v>13039</v>
      </c>
      <c r="E948" t="s">
        <v>18937</v>
      </c>
      <c r="F948" t="s">
        <v>18936</v>
      </c>
      <c r="G948" t="s">
        <v>18465</v>
      </c>
      <c r="H948" t="s">
        <v>18938</v>
      </c>
      <c r="J948" t="s">
        <v>5280</v>
      </c>
      <c r="K948" t="s">
        <v>621</v>
      </c>
      <c r="L948">
        <v>1177</v>
      </c>
      <c r="M948" t="str">
        <f t="shared" si="14"/>
        <v>1177</v>
      </c>
      <c r="N948" t="s">
        <v>33</v>
      </c>
      <c r="O948" t="s">
        <v>18939</v>
      </c>
      <c r="P948" t="s">
        <v>18936</v>
      </c>
      <c r="Q948">
        <v>13039</v>
      </c>
    </row>
    <row r="949" spans="1:17" x14ac:dyDescent="0.3">
      <c r="A949">
        <v>6258</v>
      </c>
      <c r="B949" t="s">
        <v>19330</v>
      </c>
      <c r="C949">
        <v>12909</v>
      </c>
      <c r="E949" t="s">
        <v>18937</v>
      </c>
      <c r="F949" t="s">
        <v>19330</v>
      </c>
      <c r="G949" t="s">
        <v>18465</v>
      </c>
      <c r="H949" t="s">
        <v>19331</v>
      </c>
      <c r="J949" t="s">
        <v>5280</v>
      </c>
      <c r="K949" t="s">
        <v>4020</v>
      </c>
      <c r="L949">
        <v>1172</v>
      </c>
      <c r="M949" t="str">
        <f t="shared" si="14"/>
        <v>1172</v>
      </c>
      <c r="N949" t="s">
        <v>33</v>
      </c>
      <c r="O949" t="s">
        <v>19332</v>
      </c>
      <c r="P949" t="s">
        <v>19330</v>
      </c>
      <c r="Q949">
        <v>12909</v>
      </c>
    </row>
    <row r="950" spans="1:17" x14ac:dyDescent="0.3">
      <c r="A950">
        <v>6351</v>
      </c>
      <c r="B950" t="s">
        <v>19112</v>
      </c>
      <c r="C950">
        <v>13004</v>
      </c>
      <c r="E950" t="s">
        <v>19113</v>
      </c>
      <c r="F950" t="s">
        <v>19112</v>
      </c>
      <c r="G950" t="s">
        <v>18093</v>
      </c>
      <c r="H950" t="s">
        <v>184</v>
      </c>
      <c r="J950" t="s">
        <v>5280</v>
      </c>
      <c r="K950" t="s">
        <v>19114</v>
      </c>
      <c r="L950">
        <v>1237</v>
      </c>
      <c r="M950" t="str">
        <f t="shared" si="14"/>
        <v>1237</v>
      </c>
      <c r="N950" t="s">
        <v>220</v>
      </c>
      <c r="O950" t="s">
        <v>19115</v>
      </c>
      <c r="P950" t="s">
        <v>19112</v>
      </c>
      <c r="Q950">
        <v>13004</v>
      </c>
    </row>
    <row r="951" spans="1:17" x14ac:dyDescent="0.3">
      <c r="A951">
        <v>6407</v>
      </c>
      <c r="B951" t="s">
        <v>18484</v>
      </c>
      <c r="C951">
        <v>13064</v>
      </c>
      <c r="E951" t="s">
        <v>18485</v>
      </c>
      <c r="F951" t="s">
        <v>18484</v>
      </c>
      <c r="G951" t="s">
        <v>18465</v>
      </c>
      <c r="H951" t="s">
        <v>184</v>
      </c>
      <c r="J951" t="s">
        <v>5280</v>
      </c>
      <c r="K951" t="s">
        <v>18486</v>
      </c>
      <c r="L951">
        <v>1251</v>
      </c>
      <c r="M951" t="str">
        <f t="shared" si="14"/>
        <v>1251</v>
      </c>
      <c r="N951" t="s">
        <v>22</v>
      </c>
      <c r="O951" t="s">
        <v>18487</v>
      </c>
      <c r="P951" t="s">
        <v>18484</v>
      </c>
      <c r="Q951">
        <v>13064</v>
      </c>
    </row>
    <row r="952" spans="1:17" x14ac:dyDescent="0.3">
      <c r="A952">
        <v>6411</v>
      </c>
      <c r="B952" t="s">
        <v>18497</v>
      </c>
      <c r="C952">
        <v>13068</v>
      </c>
      <c r="E952" t="s">
        <v>18485</v>
      </c>
      <c r="F952" t="s">
        <v>18497</v>
      </c>
      <c r="G952" t="s">
        <v>18465</v>
      </c>
      <c r="H952" t="s">
        <v>184</v>
      </c>
      <c r="J952" t="s">
        <v>5280</v>
      </c>
      <c r="K952" t="s">
        <v>18486</v>
      </c>
      <c r="L952">
        <v>1251</v>
      </c>
      <c r="M952" t="str">
        <f t="shared" si="14"/>
        <v>1251</v>
      </c>
      <c r="N952" t="s">
        <v>22</v>
      </c>
      <c r="O952" t="s">
        <v>18498</v>
      </c>
      <c r="P952" t="s">
        <v>18497</v>
      </c>
      <c r="Q952">
        <v>13068</v>
      </c>
    </row>
    <row r="953" spans="1:17" x14ac:dyDescent="0.3">
      <c r="A953">
        <v>6393</v>
      </c>
      <c r="B953" t="s">
        <v>18975</v>
      </c>
      <c r="C953">
        <v>13049</v>
      </c>
      <c r="E953" t="s">
        <v>18485</v>
      </c>
      <c r="F953" t="s">
        <v>18975</v>
      </c>
      <c r="G953" t="s">
        <v>18465</v>
      </c>
      <c r="H953" t="s">
        <v>184</v>
      </c>
      <c r="J953" t="s">
        <v>5280</v>
      </c>
      <c r="K953" t="s">
        <v>5458</v>
      </c>
      <c r="L953">
        <v>1221</v>
      </c>
      <c r="M953" t="str">
        <f t="shared" si="14"/>
        <v>1221</v>
      </c>
      <c r="N953" t="s">
        <v>33</v>
      </c>
      <c r="O953" t="s">
        <v>18976</v>
      </c>
      <c r="P953" t="s">
        <v>18975</v>
      </c>
      <c r="Q953">
        <v>13049</v>
      </c>
    </row>
    <row r="954" spans="1:17" x14ac:dyDescent="0.3">
      <c r="A954">
        <v>6397</v>
      </c>
      <c r="B954" t="s">
        <v>18990</v>
      </c>
      <c r="C954">
        <v>13054</v>
      </c>
      <c r="E954" t="s">
        <v>18485</v>
      </c>
      <c r="F954" t="s">
        <v>18990</v>
      </c>
      <c r="G954" t="s">
        <v>18465</v>
      </c>
      <c r="H954" t="s">
        <v>184</v>
      </c>
      <c r="J954" t="s">
        <v>5280</v>
      </c>
      <c r="K954" t="s">
        <v>18991</v>
      </c>
      <c r="L954">
        <v>1231</v>
      </c>
      <c r="M954" t="str">
        <f t="shared" si="14"/>
        <v>1231</v>
      </c>
      <c r="N954" t="s">
        <v>33</v>
      </c>
      <c r="O954" t="s">
        <v>18992</v>
      </c>
      <c r="P954" t="s">
        <v>18990</v>
      </c>
      <c r="Q954">
        <v>13054</v>
      </c>
    </row>
    <row r="955" spans="1:17" x14ac:dyDescent="0.3">
      <c r="A955">
        <v>6400</v>
      </c>
      <c r="B955" t="s">
        <v>18999</v>
      </c>
      <c r="C955">
        <v>13057</v>
      </c>
      <c r="E955" t="s">
        <v>18485</v>
      </c>
      <c r="F955" t="s">
        <v>18999</v>
      </c>
      <c r="G955" t="s">
        <v>19000</v>
      </c>
      <c r="H955" t="s">
        <v>184</v>
      </c>
      <c r="J955" t="s">
        <v>5280</v>
      </c>
      <c r="K955" t="s">
        <v>5656</v>
      </c>
      <c r="L955">
        <v>1237</v>
      </c>
      <c r="M955" t="str">
        <f t="shared" si="14"/>
        <v>1237</v>
      </c>
      <c r="N955" t="s">
        <v>33</v>
      </c>
      <c r="O955" t="s">
        <v>19001</v>
      </c>
      <c r="P955" t="s">
        <v>18999</v>
      </c>
      <c r="Q955">
        <v>13057</v>
      </c>
    </row>
    <row r="956" spans="1:17" x14ac:dyDescent="0.3">
      <c r="A956">
        <v>6261</v>
      </c>
      <c r="B956" t="s">
        <v>19340</v>
      </c>
      <c r="C956">
        <v>12912</v>
      </c>
      <c r="E956" t="s">
        <v>18485</v>
      </c>
      <c r="F956" t="s">
        <v>19340</v>
      </c>
      <c r="G956" t="s">
        <v>18465</v>
      </c>
      <c r="H956" t="s">
        <v>184</v>
      </c>
      <c r="J956" t="s">
        <v>5280</v>
      </c>
      <c r="K956" t="s">
        <v>19341</v>
      </c>
      <c r="L956">
        <v>12151260</v>
      </c>
      <c r="M956" t="str">
        <f t="shared" si="14"/>
        <v>1260</v>
      </c>
      <c r="N956" t="s">
        <v>33</v>
      </c>
      <c r="O956" t="s">
        <v>19342</v>
      </c>
      <c r="P956" t="s">
        <v>19340</v>
      </c>
      <c r="Q956">
        <v>12912</v>
      </c>
    </row>
    <row r="957" spans="1:17" x14ac:dyDescent="0.3">
      <c r="A957">
        <v>6269</v>
      </c>
      <c r="B957" t="s">
        <v>19364</v>
      </c>
      <c r="C957">
        <v>12920</v>
      </c>
      <c r="E957" t="s">
        <v>18485</v>
      </c>
      <c r="F957" t="s">
        <v>19364</v>
      </c>
      <c r="G957" t="s">
        <v>18465</v>
      </c>
      <c r="H957" t="s">
        <v>184</v>
      </c>
      <c r="J957" t="s">
        <v>5280</v>
      </c>
      <c r="K957" t="s">
        <v>3490</v>
      </c>
      <c r="L957">
        <v>1228</v>
      </c>
      <c r="M957" t="str">
        <f t="shared" si="14"/>
        <v>1228</v>
      </c>
      <c r="N957" t="s">
        <v>33</v>
      </c>
      <c r="O957" t="s">
        <v>19365</v>
      </c>
      <c r="P957" t="s">
        <v>19364</v>
      </c>
      <c r="Q957">
        <v>12920</v>
      </c>
    </row>
    <row r="958" spans="1:17" x14ac:dyDescent="0.3">
      <c r="A958">
        <v>6274</v>
      </c>
      <c r="B958" t="s">
        <v>19379</v>
      </c>
      <c r="C958">
        <v>12925</v>
      </c>
      <c r="E958" t="s">
        <v>18485</v>
      </c>
      <c r="F958" t="s">
        <v>19379</v>
      </c>
      <c r="G958" t="s">
        <v>18465</v>
      </c>
      <c r="H958" t="s">
        <v>184</v>
      </c>
      <c r="J958" t="s">
        <v>5280</v>
      </c>
      <c r="K958" t="s">
        <v>19380</v>
      </c>
      <c r="L958">
        <v>1237</v>
      </c>
      <c r="M958" t="str">
        <f t="shared" si="14"/>
        <v>1237</v>
      </c>
      <c r="N958" t="s">
        <v>92</v>
      </c>
      <c r="O958" t="s">
        <v>19381</v>
      </c>
      <c r="P958" t="s">
        <v>19379</v>
      </c>
      <c r="Q958">
        <v>12925</v>
      </c>
    </row>
    <row r="959" spans="1:17" x14ac:dyDescent="0.3">
      <c r="A959">
        <v>6110</v>
      </c>
      <c r="B959" t="s">
        <v>19964</v>
      </c>
      <c r="C959">
        <v>12688</v>
      </c>
      <c r="E959" t="s">
        <v>18485</v>
      </c>
      <c r="F959" t="s">
        <v>19964</v>
      </c>
      <c r="G959" t="s">
        <v>16408</v>
      </c>
      <c r="H959" t="s">
        <v>184</v>
      </c>
      <c r="J959" t="s">
        <v>5280</v>
      </c>
      <c r="K959" t="s">
        <v>19965</v>
      </c>
      <c r="L959">
        <v>1245</v>
      </c>
      <c r="M959" t="str">
        <f t="shared" si="14"/>
        <v>1245</v>
      </c>
      <c r="N959" t="s">
        <v>92</v>
      </c>
      <c r="O959" t="s">
        <v>19966</v>
      </c>
      <c r="P959" t="s">
        <v>19964</v>
      </c>
      <c r="Q959">
        <v>12688</v>
      </c>
    </row>
    <row r="960" spans="1:17" x14ac:dyDescent="0.3">
      <c r="A960">
        <v>7971</v>
      </c>
      <c r="B960" t="s">
        <v>11414</v>
      </c>
      <c r="C960">
        <v>14818</v>
      </c>
      <c r="E960" t="s">
        <v>11415</v>
      </c>
      <c r="F960" t="s">
        <v>11414</v>
      </c>
      <c r="G960" t="s">
        <v>11416</v>
      </c>
      <c r="H960" t="s">
        <v>11417</v>
      </c>
      <c r="J960" t="s">
        <v>4332</v>
      </c>
      <c r="K960" t="s">
        <v>11418</v>
      </c>
      <c r="L960">
        <v>1211</v>
      </c>
      <c r="M960" t="str">
        <f t="shared" si="14"/>
        <v>1211</v>
      </c>
      <c r="N960" t="s">
        <v>107</v>
      </c>
      <c r="O960" t="s">
        <v>11419</v>
      </c>
      <c r="P960" t="s">
        <v>11414</v>
      </c>
      <c r="Q960">
        <v>14818</v>
      </c>
    </row>
    <row r="961" spans="1:17" x14ac:dyDescent="0.3">
      <c r="A961">
        <v>6334</v>
      </c>
      <c r="B961" t="s">
        <v>19050</v>
      </c>
      <c r="C961">
        <v>12986</v>
      </c>
      <c r="E961" t="s">
        <v>19051</v>
      </c>
      <c r="F961" t="s">
        <v>19050</v>
      </c>
      <c r="G961" t="s">
        <v>19052</v>
      </c>
      <c r="H961" t="s">
        <v>19053</v>
      </c>
      <c r="J961" t="s">
        <v>5280</v>
      </c>
      <c r="K961" t="s">
        <v>19054</v>
      </c>
      <c r="L961">
        <v>1210</v>
      </c>
      <c r="M961" t="str">
        <f t="shared" si="14"/>
        <v>1210</v>
      </c>
      <c r="N961" t="s">
        <v>49</v>
      </c>
      <c r="O961" t="s">
        <v>19055</v>
      </c>
      <c r="P961" t="s">
        <v>19050</v>
      </c>
      <c r="Q961">
        <v>12986</v>
      </c>
    </row>
    <row r="962" spans="1:17" x14ac:dyDescent="0.3">
      <c r="A962">
        <v>7929</v>
      </c>
      <c r="B962" t="s">
        <v>11584</v>
      </c>
      <c r="C962">
        <v>14773</v>
      </c>
      <c r="E962" t="s">
        <v>11585</v>
      </c>
      <c r="F962" t="s">
        <v>11584</v>
      </c>
      <c r="G962" t="s">
        <v>11586</v>
      </c>
      <c r="H962" t="s">
        <v>11587</v>
      </c>
      <c r="J962" t="s">
        <v>4332</v>
      </c>
      <c r="K962" t="s">
        <v>11588</v>
      </c>
      <c r="L962">
        <v>1119</v>
      </c>
      <c r="M962" t="str">
        <f t="shared" si="14"/>
        <v>1119</v>
      </c>
      <c r="N962" t="s">
        <v>92</v>
      </c>
      <c r="O962" t="s">
        <v>11589</v>
      </c>
      <c r="P962" t="s">
        <v>11584</v>
      </c>
      <c r="Q962">
        <v>14773</v>
      </c>
    </row>
    <row r="963" spans="1:17" x14ac:dyDescent="0.3">
      <c r="A963">
        <v>7931</v>
      </c>
      <c r="B963" t="s">
        <v>11594</v>
      </c>
      <c r="C963">
        <v>14776</v>
      </c>
      <c r="E963" t="s">
        <v>11595</v>
      </c>
      <c r="F963" t="s">
        <v>11594</v>
      </c>
      <c r="G963" t="s">
        <v>11596</v>
      </c>
      <c r="H963" t="s">
        <v>11597</v>
      </c>
      <c r="J963" t="s">
        <v>4332</v>
      </c>
      <c r="K963" t="s">
        <v>11598</v>
      </c>
      <c r="L963">
        <v>11331134</v>
      </c>
      <c r="M963" t="str">
        <f t="shared" ref="M963:M1026" si="15">RIGHT(L963,4)</f>
        <v>1134</v>
      </c>
      <c r="N963" t="s">
        <v>33</v>
      </c>
      <c r="O963" t="s">
        <v>11599</v>
      </c>
      <c r="P963" t="s">
        <v>11594</v>
      </c>
      <c r="Q963">
        <v>14776</v>
      </c>
    </row>
    <row r="964" spans="1:17" x14ac:dyDescent="0.3">
      <c r="A964">
        <v>6251</v>
      </c>
      <c r="B964" t="s">
        <v>19307</v>
      </c>
      <c r="C964">
        <v>12902</v>
      </c>
      <c r="E964" t="s">
        <v>11595</v>
      </c>
      <c r="F964" t="s">
        <v>19307</v>
      </c>
      <c r="G964" t="s">
        <v>19308</v>
      </c>
      <c r="H964" t="s">
        <v>184</v>
      </c>
      <c r="J964" t="s">
        <v>5280</v>
      </c>
      <c r="K964" t="s">
        <v>19309</v>
      </c>
      <c r="L964">
        <v>11231135</v>
      </c>
      <c r="M964" t="str">
        <f t="shared" si="15"/>
        <v>1135</v>
      </c>
      <c r="N964" t="s">
        <v>33</v>
      </c>
      <c r="O964" t="s">
        <v>19310</v>
      </c>
      <c r="P964" t="s">
        <v>19307</v>
      </c>
      <c r="Q964">
        <v>12902</v>
      </c>
    </row>
    <row r="965" spans="1:17" x14ac:dyDescent="0.3">
      <c r="A965">
        <v>7963</v>
      </c>
      <c r="B965" t="s">
        <v>11375</v>
      </c>
      <c r="C965">
        <v>14810</v>
      </c>
      <c r="E965" t="s">
        <v>11376</v>
      </c>
      <c r="F965" t="s">
        <v>11375</v>
      </c>
      <c r="G965" t="s">
        <v>11377</v>
      </c>
      <c r="H965" t="s">
        <v>11378</v>
      </c>
      <c r="J965" t="s">
        <v>4332</v>
      </c>
      <c r="K965" t="s">
        <v>11379</v>
      </c>
      <c r="L965">
        <v>1196</v>
      </c>
      <c r="M965" t="str">
        <f t="shared" si="15"/>
        <v>1196</v>
      </c>
      <c r="N965" t="s">
        <v>22</v>
      </c>
      <c r="O965" t="s">
        <v>11380</v>
      </c>
      <c r="P965" t="s">
        <v>11375</v>
      </c>
      <c r="Q965">
        <v>14810</v>
      </c>
    </row>
    <row r="966" spans="1:17" x14ac:dyDescent="0.3">
      <c r="A966">
        <v>7964</v>
      </c>
      <c r="B966" t="s">
        <v>11381</v>
      </c>
      <c r="C966">
        <v>14811</v>
      </c>
      <c r="E966" t="s">
        <v>11376</v>
      </c>
      <c r="F966" t="s">
        <v>11381</v>
      </c>
      <c r="G966" t="s">
        <v>11382</v>
      </c>
      <c r="H966" t="s">
        <v>11383</v>
      </c>
      <c r="J966" t="s">
        <v>4332</v>
      </c>
      <c r="K966" t="s">
        <v>11384</v>
      </c>
      <c r="L966">
        <v>1196</v>
      </c>
      <c r="M966" t="str">
        <f t="shared" si="15"/>
        <v>1196</v>
      </c>
      <c r="N966" t="s">
        <v>33</v>
      </c>
      <c r="O966" t="s">
        <v>11385</v>
      </c>
      <c r="P966" t="s">
        <v>11381</v>
      </c>
      <c r="Q966">
        <v>14811</v>
      </c>
    </row>
    <row r="967" spans="1:17" x14ac:dyDescent="0.3">
      <c r="A967">
        <v>7959</v>
      </c>
      <c r="B967" t="s">
        <v>11724</v>
      </c>
      <c r="C967">
        <v>14806</v>
      </c>
      <c r="E967" t="s">
        <v>11376</v>
      </c>
      <c r="F967" t="s">
        <v>11724</v>
      </c>
      <c r="G967" t="s">
        <v>11725</v>
      </c>
      <c r="H967" t="s">
        <v>11726</v>
      </c>
      <c r="J967" t="s">
        <v>4332</v>
      </c>
      <c r="K967" t="s">
        <v>11727</v>
      </c>
      <c r="L967">
        <v>1188</v>
      </c>
      <c r="M967" t="str">
        <f t="shared" si="15"/>
        <v>1188</v>
      </c>
      <c r="N967" t="s">
        <v>33</v>
      </c>
      <c r="O967" t="s">
        <v>11728</v>
      </c>
      <c r="P967" t="s">
        <v>11724</v>
      </c>
      <c r="Q967">
        <v>14806</v>
      </c>
    </row>
    <row r="968" spans="1:17" x14ac:dyDescent="0.3">
      <c r="A968">
        <v>7960</v>
      </c>
      <c r="B968" t="s">
        <v>11729</v>
      </c>
      <c r="C968">
        <v>14807</v>
      </c>
      <c r="E968" t="s">
        <v>11376</v>
      </c>
      <c r="F968" t="s">
        <v>11729</v>
      </c>
      <c r="G968" t="s">
        <v>11366</v>
      </c>
      <c r="H968" t="s">
        <v>11367</v>
      </c>
      <c r="J968" t="s">
        <v>4332</v>
      </c>
      <c r="K968" t="s">
        <v>11368</v>
      </c>
      <c r="L968">
        <v>1190</v>
      </c>
      <c r="M968" t="str">
        <f t="shared" si="15"/>
        <v>1190</v>
      </c>
      <c r="N968" t="s">
        <v>92</v>
      </c>
      <c r="O968" t="s">
        <v>11730</v>
      </c>
      <c r="P968" t="s">
        <v>11729</v>
      </c>
      <c r="Q968">
        <v>14807</v>
      </c>
    </row>
    <row r="969" spans="1:17" x14ac:dyDescent="0.3">
      <c r="A969">
        <v>6386</v>
      </c>
      <c r="B969" t="s">
        <v>18946</v>
      </c>
      <c r="C969">
        <v>13042</v>
      </c>
      <c r="E969" t="s">
        <v>11376</v>
      </c>
      <c r="F969" t="s">
        <v>18946</v>
      </c>
      <c r="G969" t="s">
        <v>18465</v>
      </c>
      <c r="H969" t="s">
        <v>18947</v>
      </c>
      <c r="J969" t="s">
        <v>5280</v>
      </c>
      <c r="K969" t="s">
        <v>18948</v>
      </c>
      <c r="L969">
        <v>1197</v>
      </c>
      <c r="M969" t="str">
        <f t="shared" si="15"/>
        <v>1197</v>
      </c>
      <c r="N969" t="s">
        <v>107</v>
      </c>
      <c r="O969" t="s">
        <v>18949</v>
      </c>
      <c r="P969" t="s">
        <v>18946</v>
      </c>
      <c r="Q969">
        <v>13042</v>
      </c>
    </row>
    <row r="970" spans="1:17" x14ac:dyDescent="0.3">
      <c r="A970">
        <v>6389</v>
      </c>
      <c r="B970" t="s">
        <v>18958</v>
      </c>
      <c r="C970">
        <v>13045</v>
      </c>
      <c r="E970" t="s">
        <v>11376</v>
      </c>
      <c r="F970" t="s">
        <v>18958</v>
      </c>
      <c r="G970" t="s">
        <v>18465</v>
      </c>
      <c r="H970" t="s">
        <v>18959</v>
      </c>
      <c r="J970" t="s">
        <v>5280</v>
      </c>
      <c r="K970" t="s">
        <v>8730</v>
      </c>
      <c r="L970">
        <v>1204</v>
      </c>
      <c r="M970" t="str">
        <f t="shared" si="15"/>
        <v>1204</v>
      </c>
      <c r="N970" t="s">
        <v>33</v>
      </c>
      <c r="O970" t="s">
        <v>18960</v>
      </c>
      <c r="P970" t="s">
        <v>18958</v>
      </c>
      <c r="Q970">
        <v>13045</v>
      </c>
    </row>
    <row r="971" spans="1:17" x14ac:dyDescent="0.3">
      <c r="A971">
        <v>6259</v>
      </c>
      <c r="B971" t="s">
        <v>19333</v>
      </c>
      <c r="C971">
        <v>12910</v>
      </c>
      <c r="E971" t="s">
        <v>11376</v>
      </c>
      <c r="F971" t="s">
        <v>19333</v>
      </c>
      <c r="G971" t="s">
        <v>18465</v>
      </c>
      <c r="H971" t="s">
        <v>19334</v>
      </c>
      <c r="J971" t="s">
        <v>5280</v>
      </c>
      <c r="K971" t="s">
        <v>19335</v>
      </c>
      <c r="L971">
        <v>1188</v>
      </c>
      <c r="M971" t="str">
        <f t="shared" si="15"/>
        <v>1188</v>
      </c>
      <c r="N971" t="s">
        <v>33</v>
      </c>
      <c r="O971" t="s">
        <v>19336</v>
      </c>
      <c r="P971" t="s">
        <v>19333</v>
      </c>
      <c r="Q971">
        <v>12910</v>
      </c>
    </row>
    <row r="972" spans="1:17" x14ac:dyDescent="0.3">
      <c r="A972">
        <v>6264</v>
      </c>
      <c r="B972" t="s">
        <v>19348</v>
      </c>
      <c r="C972">
        <v>12915</v>
      </c>
      <c r="E972" t="s">
        <v>11376</v>
      </c>
      <c r="F972" t="s">
        <v>19348</v>
      </c>
      <c r="G972" t="s">
        <v>18465</v>
      </c>
      <c r="H972" t="s">
        <v>184</v>
      </c>
      <c r="J972" t="s">
        <v>5280</v>
      </c>
      <c r="K972" t="s">
        <v>8730</v>
      </c>
      <c r="L972">
        <v>1204</v>
      </c>
      <c r="M972" t="str">
        <f t="shared" si="15"/>
        <v>1204</v>
      </c>
      <c r="N972" t="s">
        <v>33</v>
      </c>
      <c r="O972" t="s">
        <v>19349</v>
      </c>
      <c r="P972" t="s">
        <v>19348</v>
      </c>
      <c r="Q972">
        <v>12915</v>
      </c>
    </row>
    <row r="973" spans="1:17" x14ac:dyDescent="0.3">
      <c r="A973">
        <v>7250</v>
      </c>
      <c r="B973" t="s">
        <v>14683</v>
      </c>
      <c r="C973">
        <v>13995</v>
      </c>
      <c r="E973" t="s">
        <v>14684</v>
      </c>
      <c r="F973" t="s">
        <v>14683</v>
      </c>
      <c r="G973" t="s">
        <v>5283</v>
      </c>
      <c r="H973" t="s">
        <v>14685</v>
      </c>
      <c r="J973" t="s">
        <v>5400</v>
      </c>
      <c r="K973" t="s">
        <v>14686</v>
      </c>
      <c r="L973">
        <v>1198</v>
      </c>
      <c r="M973" t="str">
        <f t="shared" si="15"/>
        <v>1198</v>
      </c>
      <c r="N973" t="s">
        <v>22</v>
      </c>
      <c r="O973" t="s">
        <v>14687</v>
      </c>
      <c r="P973" t="s">
        <v>14683</v>
      </c>
      <c r="Q973">
        <v>13995</v>
      </c>
    </row>
    <row r="974" spans="1:17" x14ac:dyDescent="0.3">
      <c r="A974">
        <v>7251</v>
      </c>
      <c r="B974" t="s">
        <v>14688</v>
      </c>
      <c r="C974">
        <v>13996</v>
      </c>
      <c r="E974" t="s">
        <v>14684</v>
      </c>
      <c r="F974" t="s">
        <v>14688</v>
      </c>
      <c r="G974" t="s">
        <v>5283</v>
      </c>
      <c r="H974" t="s">
        <v>14685</v>
      </c>
      <c r="J974" t="s">
        <v>5400</v>
      </c>
      <c r="K974" t="s">
        <v>14686</v>
      </c>
      <c r="L974">
        <v>1198</v>
      </c>
      <c r="M974" t="str">
        <f t="shared" si="15"/>
        <v>1198</v>
      </c>
      <c r="N974" t="s">
        <v>22</v>
      </c>
      <c r="O974" t="s">
        <v>14689</v>
      </c>
      <c r="P974" t="s">
        <v>14688</v>
      </c>
      <c r="Q974">
        <v>13996</v>
      </c>
    </row>
    <row r="975" spans="1:17" x14ac:dyDescent="0.3">
      <c r="A975">
        <v>6263</v>
      </c>
      <c r="B975" t="s">
        <v>19345</v>
      </c>
      <c r="C975">
        <v>12914</v>
      </c>
      <c r="E975" t="s">
        <v>19346</v>
      </c>
      <c r="F975" t="s">
        <v>19345</v>
      </c>
      <c r="G975" t="s">
        <v>18465</v>
      </c>
      <c r="H975" t="s">
        <v>184</v>
      </c>
      <c r="J975" t="s">
        <v>5280</v>
      </c>
      <c r="K975" t="s">
        <v>8730</v>
      </c>
      <c r="L975">
        <v>1204</v>
      </c>
      <c r="M975" t="str">
        <f t="shared" si="15"/>
        <v>1204</v>
      </c>
      <c r="N975" t="s">
        <v>33</v>
      </c>
      <c r="O975" t="s">
        <v>19347</v>
      </c>
      <c r="P975" t="s">
        <v>19345</v>
      </c>
      <c r="Q975">
        <v>12914</v>
      </c>
    </row>
    <row r="976" spans="1:17" x14ac:dyDescent="0.3">
      <c r="A976">
        <v>7928</v>
      </c>
      <c r="B976" t="s">
        <v>11579</v>
      </c>
      <c r="C976">
        <v>14772</v>
      </c>
      <c r="E976" t="s">
        <v>11580</v>
      </c>
      <c r="F976" t="s">
        <v>11579</v>
      </c>
      <c r="G976" t="s">
        <v>11458</v>
      </c>
      <c r="H976" t="s">
        <v>11581</v>
      </c>
      <c r="J976" t="s">
        <v>4332</v>
      </c>
      <c r="K976" t="s">
        <v>11582</v>
      </c>
      <c r="L976">
        <v>11131113</v>
      </c>
      <c r="M976" t="str">
        <f t="shared" si="15"/>
        <v>1113</v>
      </c>
      <c r="N976" t="s">
        <v>33</v>
      </c>
      <c r="O976" t="s">
        <v>11583</v>
      </c>
      <c r="P976" t="s">
        <v>11579</v>
      </c>
      <c r="Q976">
        <v>14772</v>
      </c>
    </row>
    <row r="977" spans="1:17" x14ac:dyDescent="0.3">
      <c r="A977">
        <v>6404</v>
      </c>
      <c r="B977" t="s">
        <v>18475</v>
      </c>
      <c r="C977">
        <v>13061</v>
      </c>
      <c r="E977" t="s">
        <v>18476</v>
      </c>
      <c r="F977" t="s">
        <v>18475</v>
      </c>
      <c r="G977" t="s">
        <v>18477</v>
      </c>
      <c r="H977" t="s">
        <v>184</v>
      </c>
      <c r="J977" t="s">
        <v>5280</v>
      </c>
      <c r="K977" t="s">
        <v>11084</v>
      </c>
      <c r="L977">
        <v>1246</v>
      </c>
      <c r="M977" t="str">
        <f t="shared" si="15"/>
        <v>1246</v>
      </c>
      <c r="N977" t="s">
        <v>107</v>
      </c>
      <c r="O977" t="s">
        <v>18478</v>
      </c>
      <c r="P977" t="s">
        <v>18475</v>
      </c>
      <c r="Q977">
        <v>13061</v>
      </c>
    </row>
    <row r="978" spans="1:17" x14ac:dyDescent="0.3">
      <c r="A978">
        <v>5993</v>
      </c>
      <c r="B978" t="s">
        <v>20534</v>
      </c>
      <c r="C978">
        <v>12565</v>
      </c>
      <c r="E978" t="s">
        <v>20535</v>
      </c>
      <c r="F978" t="s">
        <v>20534</v>
      </c>
      <c r="G978" t="s">
        <v>19017</v>
      </c>
      <c r="H978" t="s">
        <v>20536</v>
      </c>
      <c r="J978" t="s">
        <v>5280</v>
      </c>
      <c r="K978" t="s">
        <v>5537</v>
      </c>
      <c r="L978">
        <v>1229</v>
      </c>
      <c r="M978" t="str">
        <f t="shared" si="15"/>
        <v>1229</v>
      </c>
      <c r="N978" t="s">
        <v>33</v>
      </c>
      <c r="O978" t="s">
        <v>20537</v>
      </c>
      <c r="P978" t="s">
        <v>20534</v>
      </c>
      <c r="Q978">
        <v>12565</v>
      </c>
    </row>
    <row r="979" spans="1:17" x14ac:dyDescent="0.3">
      <c r="A979">
        <v>6414</v>
      </c>
      <c r="B979" t="s">
        <v>18506</v>
      </c>
      <c r="C979">
        <v>13071</v>
      </c>
      <c r="E979" t="s">
        <v>18507</v>
      </c>
      <c r="F979" t="s">
        <v>18506</v>
      </c>
      <c r="G979" t="s">
        <v>18508</v>
      </c>
      <c r="H979" t="s">
        <v>184</v>
      </c>
      <c r="J979" t="s">
        <v>5280</v>
      </c>
      <c r="K979" t="s">
        <v>18509</v>
      </c>
      <c r="L979">
        <v>1470</v>
      </c>
      <c r="M979" t="str">
        <f t="shared" si="15"/>
        <v>1470</v>
      </c>
      <c r="N979" t="s">
        <v>33</v>
      </c>
      <c r="O979" t="s">
        <v>18510</v>
      </c>
      <c r="P979" t="s">
        <v>18506</v>
      </c>
      <c r="Q979">
        <v>13071</v>
      </c>
    </row>
    <row r="980" spans="1:17" x14ac:dyDescent="0.3">
      <c r="A980">
        <v>6276</v>
      </c>
      <c r="B980" t="s">
        <v>19385</v>
      </c>
      <c r="C980">
        <v>12927</v>
      </c>
      <c r="E980" t="s">
        <v>19386</v>
      </c>
      <c r="F980" t="s">
        <v>19385</v>
      </c>
      <c r="G980" t="s">
        <v>18465</v>
      </c>
      <c r="H980" t="s">
        <v>184</v>
      </c>
      <c r="J980" t="s">
        <v>5280</v>
      </c>
      <c r="K980" t="s">
        <v>14410</v>
      </c>
      <c r="L980">
        <v>1250</v>
      </c>
      <c r="M980" t="str">
        <f t="shared" si="15"/>
        <v>1250</v>
      </c>
      <c r="N980" t="s">
        <v>33</v>
      </c>
      <c r="O980" t="s">
        <v>19387</v>
      </c>
      <c r="P980" t="s">
        <v>19385</v>
      </c>
      <c r="Q980">
        <v>12927</v>
      </c>
    </row>
    <row r="981" spans="1:17" x14ac:dyDescent="0.3">
      <c r="A981">
        <v>6277</v>
      </c>
      <c r="B981" t="s">
        <v>19388</v>
      </c>
      <c r="C981">
        <v>12928</v>
      </c>
      <c r="E981" t="s">
        <v>19389</v>
      </c>
      <c r="F981" t="s">
        <v>19388</v>
      </c>
      <c r="G981" t="s">
        <v>18465</v>
      </c>
      <c r="H981" t="s">
        <v>184</v>
      </c>
      <c r="J981" t="s">
        <v>5280</v>
      </c>
      <c r="K981" t="s">
        <v>19390</v>
      </c>
      <c r="L981">
        <v>12501250</v>
      </c>
      <c r="M981" t="str">
        <f t="shared" si="15"/>
        <v>1250</v>
      </c>
      <c r="N981" t="s">
        <v>33</v>
      </c>
      <c r="O981" t="s">
        <v>19391</v>
      </c>
      <c r="P981" t="s">
        <v>19388</v>
      </c>
      <c r="Q981">
        <v>12928</v>
      </c>
    </row>
    <row r="982" spans="1:17" x14ac:dyDescent="0.3">
      <c r="A982">
        <v>6047</v>
      </c>
      <c r="B982" t="s">
        <v>20013</v>
      </c>
      <c r="C982">
        <v>12624</v>
      </c>
      <c r="E982" t="s">
        <v>20014</v>
      </c>
      <c r="F982" t="s">
        <v>20013</v>
      </c>
      <c r="G982" t="s">
        <v>20015</v>
      </c>
      <c r="H982" t="s">
        <v>184</v>
      </c>
      <c r="J982" t="s">
        <v>5280</v>
      </c>
      <c r="K982" t="s">
        <v>20016</v>
      </c>
      <c r="L982">
        <v>1216</v>
      </c>
      <c r="M982" t="str">
        <f t="shared" si="15"/>
        <v>1216</v>
      </c>
      <c r="N982" t="s">
        <v>92</v>
      </c>
      <c r="O982">
        <v>12624</v>
      </c>
      <c r="P982" t="s">
        <v>20013</v>
      </c>
      <c r="Q982">
        <v>12624</v>
      </c>
    </row>
    <row r="983" spans="1:17" x14ac:dyDescent="0.3">
      <c r="A983">
        <v>2922</v>
      </c>
      <c r="B983" t="s">
        <v>28610</v>
      </c>
      <c r="C983">
        <v>8159</v>
      </c>
      <c r="E983" t="s">
        <v>28611</v>
      </c>
      <c r="F983" t="s">
        <v>28610</v>
      </c>
      <c r="G983" t="s">
        <v>28608</v>
      </c>
      <c r="H983" t="s">
        <v>28612</v>
      </c>
      <c r="J983" t="s">
        <v>28360</v>
      </c>
      <c r="K983" t="s">
        <v>28613</v>
      </c>
      <c r="L983">
        <v>1192</v>
      </c>
      <c r="M983" t="str">
        <f t="shared" si="15"/>
        <v>1192</v>
      </c>
      <c r="N983" t="s">
        <v>55</v>
      </c>
      <c r="O983">
        <v>8159</v>
      </c>
      <c r="P983" t="s">
        <v>28610</v>
      </c>
      <c r="Q983">
        <v>8159</v>
      </c>
    </row>
    <row r="984" spans="1:17" x14ac:dyDescent="0.3">
      <c r="A984">
        <v>2911</v>
      </c>
      <c r="B984" t="s">
        <v>28816</v>
      </c>
      <c r="C984">
        <v>8147</v>
      </c>
      <c r="E984" t="s">
        <v>28611</v>
      </c>
      <c r="F984" t="s">
        <v>28816</v>
      </c>
      <c r="G984" t="s">
        <v>28798</v>
      </c>
      <c r="H984" t="s">
        <v>28817</v>
      </c>
      <c r="J984" t="s">
        <v>28360</v>
      </c>
      <c r="K984" t="s">
        <v>28818</v>
      </c>
      <c r="L984">
        <v>1183</v>
      </c>
      <c r="M984" t="str">
        <f t="shared" si="15"/>
        <v>1183</v>
      </c>
      <c r="N984" t="s">
        <v>22</v>
      </c>
      <c r="O984">
        <v>8147</v>
      </c>
      <c r="P984" t="s">
        <v>28816</v>
      </c>
      <c r="Q984">
        <v>8147</v>
      </c>
    </row>
    <row r="985" spans="1:17" x14ac:dyDescent="0.3">
      <c r="A985">
        <v>2920</v>
      </c>
      <c r="B985" t="s">
        <v>28838</v>
      </c>
      <c r="C985">
        <v>8157</v>
      </c>
      <c r="E985" t="s">
        <v>28611</v>
      </c>
      <c r="F985" t="s">
        <v>28838</v>
      </c>
      <c r="G985" t="s">
        <v>28608</v>
      </c>
      <c r="H985" t="s">
        <v>28839</v>
      </c>
      <c r="J985" t="s">
        <v>28360</v>
      </c>
      <c r="K985" t="s">
        <v>407</v>
      </c>
      <c r="L985">
        <v>1190</v>
      </c>
      <c r="M985" t="str">
        <f t="shared" si="15"/>
        <v>1190</v>
      </c>
      <c r="N985" t="s">
        <v>33</v>
      </c>
      <c r="O985">
        <v>8157</v>
      </c>
      <c r="P985" t="s">
        <v>28838</v>
      </c>
      <c r="Q985">
        <v>8157</v>
      </c>
    </row>
    <row r="986" spans="1:17" x14ac:dyDescent="0.3">
      <c r="A986">
        <v>2852</v>
      </c>
      <c r="B986" t="s">
        <v>28875</v>
      </c>
      <c r="C986">
        <v>8065</v>
      </c>
      <c r="E986" t="s">
        <v>28611</v>
      </c>
      <c r="F986" t="s">
        <v>28875</v>
      </c>
      <c r="G986" t="s">
        <v>20890</v>
      </c>
      <c r="H986" t="s">
        <v>28876</v>
      </c>
      <c r="J986" t="s">
        <v>28360</v>
      </c>
      <c r="K986" t="s">
        <v>878</v>
      </c>
      <c r="L986">
        <v>1188</v>
      </c>
      <c r="M986" t="str">
        <f t="shared" si="15"/>
        <v>1188</v>
      </c>
      <c r="N986" t="s">
        <v>33</v>
      </c>
      <c r="O986" t="s">
        <v>28877</v>
      </c>
      <c r="P986" t="s">
        <v>28875</v>
      </c>
      <c r="Q986">
        <v>8065</v>
      </c>
    </row>
    <row r="987" spans="1:17" x14ac:dyDescent="0.3">
      <c r="A987">
        <v>1281</v>
      </c>
      <c r="B987" t="s">
        <v>34103</v>
      </c>
      <c r="C987">
        <v>5347</v>
      </c>
      <c r="E987" t="s">
        <v>28611</v>
      </c>
      <c r="F987" t="s">
        <v>34103</v>
      </c>
      <c r="G987" t="s">
        <v>34104</v>
      </c>
      <c r="H987" t="s">
        <v>34105</v>
      </c>
      <c r="J987" t="s">
        <v>4607</v>
      </c>
      <c r="K987" t="s">
        <v>465</v>
      </c>
      <c r="L987">
        <v>1180</v>
      </c>
      <c r="M987" t="str">
        <f t="shared" si="15"/>
        <v>1180</v>
      </c>
      <c r="N987" t="s">
        <v>33</v>
      </c>
      <c r="O987">
        <v>5347</v>
      </c>
      <c r="P987" t="s">
        <v>34103</v>
      </c>
      <c r="Q987">
        <v>5347</v>
      </c>
    </row>
    <row r="988" spans="1:17" x14ac:dyDescent="0.3">
      <c r="A988">
        <v>1282</v>
      </c>
      <c r="B988" t="s">
        <v>34106</v>
      </c>
      <c r="C988">
        <v>5348</v>
      </c>
      <c r="E988" t="s">
        <v>28611</v>
      </c>
      <c r="F988" t="s">
        <v>34106</v>
      </c>
      <c r="G988" t="s">
        <v>34104</v>
      </c>
      <c r="H988" t="s">
        <v>34105</v>
      </c>
      <c r="J988" t="s">
        <v>4607</v>
      </c>
      <c r="K988" t="s">
        <v>465</v>
      </c>
      <c r="L988">
        <v>1180</v>
      </c>
      <c r="M988" t="str">
        <f t="shared" si="15"/>
        <v>1180</v>
      </c>
      <c r="N988" t="s">
        <v>33</v>
      </c>
      <c r="O988">
        <v>5348</v>
      </c>
      <c r="P988" t="s">
        <v>34106</v>
      </c>
      <c r="Q988">
        <v>5348</v>
      </c>
    </row>
    <row r="989" spans="1:17" x14ac:dyDescent="0.3">
      <c r="A989">
        <v>1283</v>
      </c>
      <c r="B989" t="s">
        <v>34107</v>
      </c>
      <c r="C989">
        <v>5349</v>
      </c>
      <c r="E989" t="s">
        <v>28611</v>
      </c>
      <c r="F989" t="s">
        <v>34107</v>
      </c>
      <c r="G989" t="s">
        <v>34104</v>
      </c>
      <c r="H989" t="s">
        <v>34108</v>
      </c>
      <c r="J989" t="s">
        <v>4607</v>
      </c>
      <c r="K989" t="s">
        <v>2039</v>
      </c>
      <c r="L989">
        <v>1193</v>
      </c>
      <c r="M989" t="str">
        <f t="shared" si="15"/>
        <v>1193</v>
      </c>
      <c r="N989" t="s">
        <v>33</v>
      </c>
      <c r="O989">
        <v>5349</v>
      </c>
      <c r="P989" t="s">
        <v>34107</v>
      </c>
      <c r="Q989">
        <v>5349</v>
      </c>
    </row>
    <row r="990" spans="1:17" x14ac:dyDescent="0.3">
      <c r="A990">
        <v>1269</v>
      </c>
      <c r="B990" t="s">
        <v>34301</v>
      </c>
      <c r="C990">
        <v>5335</v>
      </c>
      <c r="E990" t="s">
        <v>28611</v>
      </c>
      <c r="F990" t="s">
        <v>34301</v>
      </c>
      <c r="G990" t="s">
        <v>34302</v>
      </c>
      <c r="H990" t="s">
        <v>34303</v>
      </c>
      <c r="J990" t="s">
        <v>4607</v>
      </c>
      <c r="K990" t="s">
        <v>34304</v>
      </c>
      <c r="L990">
        <v>11801193</v>
      </c>
      <c r="M990" t="str">
        <f t="shared" si="15"/>
        <v>1193</v>
      </c>
      <c r="N990" t="s">
        <v>33</v>
      </c>
      <c r="O990">
        <v>5335</v>
      </c>
      <c r="P990" t="s">
        <v>34301</v>
      </c>
      <c r="Q990">
        <v>5335</v>
      </c>
    </row>
    <row r="991" spans="1:17" x14ac:dyDescent="0.3">
      <c r="A991">
        <v>1274</v>
      </c>
      <c r="B991" t="s">
        <v>34313</v>
      </c>
      <c r="C991">
        <v>5340</v>
      </c>
      <c r="E991" t="s">
        <v>28611</v>
      </c>
      <c r="F991" t="s">
        <v>34313</v>
      </c>
      <c r="G991" t="s">
        <v>34314</v>
      </c>
      <c r="H991" t="s">
        <v>34315</v>
      </c>
      <c r="J991" t="s">
        <v>4607</v>
      </c>
      <c r="K991" t="s">
        <v>878</v>
      </c>
      <c r="L991">
        <v>1188</v>
      </c>
      <c r="M991" t="str">
        <f t="shared" si="15"/>
        <v>1188</v>
      </c>
      <c r="N991" t="s">
        <v>33</v>
      </c>
      <c r="O991">
        <v>5340</v>
      </c>
      <c r="P991" t="s">
        <v>34313</v>
      </c>
      <c r="Q991">
        <v>5340</v>
      </c>
    </row>
    <row r="992" spans="1:17" x14ac:dyDescent="0.3">
      <c r="A992">
        <v>1216</v>
      </c>
      <c r="B992" t="s">
        <v>34509</v>
      </c>
      <c r="C992">
        <v>5247</v>
      </c>
      <c r="E992" t="s">
        <v>28611</v>
      </c>
      <c r="F992" t="s">
        <v>34509</v>
      </c>
      <c r="G992" t="s">
        <v>34302</v>
      </c>
      <c r="H992" t="s">
        <v>34510</v>
      </c>
      <c r="J992" t="s">
        <v>4607</v>
      </c>
      <c r="K992" t="s">
        <v>34511</v>
      </c>
      <c r="L992">
        <v>1184</v>
      </c>
      <c r="M992" t="str">
        <f t="shared" si="15"/>
        <v>1184</v>
      </c>
      <c r="N992" t="s">
        <v>67</v>
      </c>
      <c r="O992">
        <v>5247</v>
      </c>
      <c r="P992" t="s">
        <v>34509</v>
      </c>
      <c r="Q992">
        <v>5247</v>
      </c>
    </row>
    <row r="993" spans="1:17" x14ac:dyDescent="0.3">
      <c r="A993">
        <v>1217</v>
      </c>
      <c r="B993" t="s">
        <v>34512</v>
      </c>
      <c r="C993">
        <v>5249</v>
      </c>
      <c r="E993" t="s">
        <v>28611</v>
      </c>
      <c r="F993" t="s">
        <v>34512</v>
      </c>
      <c r="G993" t="s">
        <v>34302</v>
      </c>
      <c r="H993" t="s">
        <v>34513</v>
      </c>
      <c r="J993" t="s">
        <v>4607</v>
      </c>
      <c r="K993" t="s">
        <v>864</v>
      </c>
      <c r="L993">
        <v>1184</v>
      </c>
      <c r="M993" t="str">
        <f t="shared" si="15"/>
        <v>1184</v>
      </c>
      <c r="N993" t="s">
        <v>33</v>
      </c>
      <c r="O993">
        <v>5249</v>
      </c>
      <c r="P993" t="s">
        <v>34512</v>
      </c>
      <c r="Q993">
        <v>5249</v>
      </c>
    </row>
    <row r="994" spans="1:17" x14ac:dyDescent="0.3">
      <c r="A994">
        <v>1218</v>
      </c>
      <c r="B994" t="s">
        <v>34514</v>
      </c>
      <c r="C994">
        <v>5250</v>
      </c>
      <c r="E994" t="s">
        <v>28611</v>
      </c>
      <c r="F994" t="s">
        <v>34514</v>
      </c>
      <c r="G994" t="s">
        <v>34302</v>
      </c>
      <c r="H994" t="s">
        <v>34515</v>
      </c>
      <c r="J994" t="s">
        <v>4607</v>
      </c>
      <c r="K994" t="s">
        <v>34516</v>
      </c>
      <c r="L994">
        <v>1187</v>
      </c>
      <c r="M994" t="str">
        <f t="shared" si="15"/>
        <v>1187</v>
      </c>
      <c r="N994" t="s">
        <v>55</v>
      </c>
      <c r="O994">
        <v>5250</v>
      </c>
      <c r="P994" t="s">
        <v>34514</v>
      </c>
      <c r="Q994">
        <v>5250</v>
      </c>
    </row>
    <row r="995" spans="1:17" x14ac:dyDescent="0.3">
      <c r="A995">
        <v>1219</v>
      </c>
      <c r="B995" t="s">
        <v>34517</v>
      </c>
      <c r="C995">
        <v>5251</v>
      </c>
      <c r="E995" t="s">
        <v>28611</v>
      </c>
      <c r="F995" t="s">
        <v>34517</v>
      </c>
      <c r="G995" t="s">
        <v>34302</v>
      </c>
      <c r="H995" t="s">
        <v>34518</v>
      </c>
      <c r="J995" t="s">
        <v>4607</v>
      </c>
      <c r="K995" t="s">
        <v>33119</v>
      </c>
      <c r="L995">
        <v>1189</v>
      </c>
      <c r="M995" t="str">
        <f t="shared" si="15"/>
        <v>1189</v>
      </c>
      <c r="N995" t="s">
        <v>33</v>
      </c>
      <c r="O995">
        <v>5251</v>
      </c>
      <c r="P995" t="s">
        <v>34517</v>
      </c>
      <c r="Q995">
        <v>5251</v>
      </c>
    </row>
    <row r="996" spans="1:17" x14ac:dyDescent="0.3">
      <c r="A996">
        <v>1220</v>
      </c>
      <c r="B996" t="s">
        <v>34519</v>
      </c>
      <c r="C996">
        <v>5252</v>
      </c>
      <c r="E996" t="s">
        <v>28611</v>
      </c>
      <c r="F996" t="s">
        <v>34519</v>
      </c>
      <c r="G996" t="s">
        <v>34302</v>
      </c>
      <c r="H996" t="s">
        <v>34520</v>
      </c>
      <c r="J996" t="s">
        <v>4607</v>
      </c>
      <c r="K996" t="s">
        <v>2039</v>
      </c>
      <c r="L996">
        <v>1193</v>
      </c>
      <c r="M996" t="str">
        <f t="shared" si="15"/>
        <v>1193</v>
      </c>
      <c r="N996" t="s">
        <v>33</v>
      </c>
      <c r="O996">
        <v>5252</v>
      </c>
      <c r="P996" t="s">
        <v>34519</v>
      </c>
      <c r="Q996">
        <v>5252</v>
      </c>
    </row>
    <row r="997" spans="1:17" x14ac:dyDescent="0.3">
      <c r="A997">
        <v>1171</v>
      </c>
      <c r="B997" t="s">
        <v>34594</v>
      </c>
      <c r="C997">
        <v>5107</v>
      </c>
      <c r="E997" t="s">
        <v>28611</v>
      </c>
      <c r="F997" t="s">
        <v>34594</v>
      </c>
      <c r="G997" t="s">
        <v>34595</v>
      </c>
      <c r="H997" t="s">
        <v>34596</v>
      </c>
      <c r="J997" t="s">
        <v>32741</v>
      </c>
      <c r="K997" t="s">
        <v>2039</v>
      </c>
      <c r="L997">
        <v>1193</v>
      </c>
      <c r="M997" t="str">
        <f t="shared" si="15"/>
        <v>1193</v>
      </c>
      <c r="N997" t="s">
        <v>33</v>
      </c>
      <c r="O997">
        <v>5107</v>
      </c>
      <c r="P997" t="s">
        <v>34594</v>
      </c>
      <c r="Q997">
        <v>5107</v>
      </c>
    </row>
    <row r="998" spans="1:17" x14ac:dyDescent="0.3">
      <c r="A998">
        <v>1185</v>
      </c>
      <c r="B998" t="s">
        <v>34633</v>
      </c>
      <c r="C998">
        <v>5168</v>
      </c>
      <c r="E998" t="s">
        <v>28611</v>
      </c>
      <c r="F998" t="s">
        <v>34633</v>
      </c>
      <c r="G998" t="s">
        <v>34599</v>
      </c>
      <c r="H998" t="s">
        <v>34634</v>
      </c>
      <c r="J998" t="s">
        <v>4607</v>
      </c>
      <c r="K998" t="s">
        <v>34635</v>
      </c>
      <c r="L998">
        <v>1185</v>
      </c>
      <c r="M998" t="str">
        <f t="shared" si="15"/>
        <v>1185</v>
      </c>
      <c r="N998" t="s">
        <v>22</v>
      </c>
      <c r="O998">
        <v>5168</v>
      </c>
      <c r="P998" t="s">
        <v>34633</v>
      </c>
      <c r="Q998">
        <v>5168</v>
      </c>
    </row>
    <row r="999" spans="1:17" x14ac:dyDescent="0.3">
      <c r="A999">
        <v>1187</v>
      </c>
      <c r="B999" t="s">
        <v>34640</v>
      </c>
      <c r="C999">
        <v>5170</v>
      </c>
      <c r="E999" t="s">
        <v>28611</v>
      </c>
      <c r="F999" t="s">
        <v>34640</v>
      </c>
      <c r="G999" t="s">
        <v>34599</v>
      </c>
      <c r="H999" t="s">
        <v>34641</v>
      </c>
      <c r="J999" t="s">
        <v>4607</v>
      </c>
      <c r="K999" t="s">
        <v>7180</v>
      </c>
      <c r="L999">
        <v>1187</v>
      </c>
      <c r="M999" t="str">
        <f t="shared" si="15"/>
        <v>1187</v>
      </c>
      <c r="N999" t="s">
        <v>22</v>
      </c>
      <c r="O999">
        <v>5170</v>
      </c>
      <c r="P999" t="s">
        <v>34640</v>
      </c>
      <c r="Q999">
        <v>5170</v>
      </c>
    </row>
    <row r="1000" spans="1:17" x14ac:dyDescent="0.3">
      <c r="A1000">
        <v>7692</v>
      </c>
      <c r="B1000" t="s">
        <v>12689</v>
      </c>
      <c r="C1000">
        <v>14488</v>
      </c>
      <c r="E1000" t="s">
        <v>12690</v>
      </c>
      <c r="F1000" t="s">
        <v>12689</v>
      </c>
      <c r="G1000" t="s">
        <v>12691</v>
      </c>
      <c r="H1000" t="s">
        <v>12692</v>
      </c>
      <c r="J1000" t="s">
        <v>139</v>
      </c>
      <c r="K1000" t="s">
        <v>4388</v>
      </c>
      <c r="L1000">
        <v>1216</v>
      </c>
      <c r="M1000" t="str">
        <f t="shared" si="15"/>
        <v>1216</v>
      </c>
      <c r="N1000" t="s">
        <v>33</v>
      </c>
      <c r="O1000" t="s">
        <v>12693</v>
      </c>
      <c r="P1000" t="s">
        <v>12689</v>
      </c>
      <c r="Q1000">
        <v>14488</v>
      </c>
    </row>
    <row r="1001" spans="1:17" x14ac:dyDescent="0.3">
      <c r="A1001">
        <v>7695</v>
      </c>
      <c r="B1001" t="s">
        <v>12704</v>
      </c>
      <c r="C1001">
        <v>14491</v>
      </c>
      <c r="E1001" t="s">
        <v>12690</v>
      </c>
      <c r="F1001" t="s">
        <v>12704</v>
      </c>
      <c r="G1001" t="s">
        <v>12677</v>
      </c>
      <c r="H1001" t="s">
        <v>12705</v>
      </c>
      <c r="J1001" t="s">
        <v>139</v>
      </c>
      <c r="K1001" t="s">
        <v>3072</v>
      </c>
      <c r="L1001">
        <v>1223</v>
      </c>
      <c r="M1001" t="str">
        <f t="shared" si="15"/>
        <v>1223</v>
      </c>
      <c r="N1001" t="s">
        <v>33</v>
      </c>
      <c r="O1001" t="s">
        <v>12706</v>
      </c>
      <c r="P1001" t="s">
        <v>12704</v>
      </c>
      <c r="Q1001">
        <v>14491</v>
      </c>
    </row>
    <row r="1002" spans="1:17" x14ac:dyDescent="0.3">
      <c r="A1002">
        <v>7696</v>
      </c>
      <c r="B1002" t="s">
        <v>12707</v>
      </c>
      <c r="C1002">
        <v>14492</v>
      </c>
      <c r="E1002" t="s">
        <v>12690</v>
      </c>
      <c r="F1002" t="s">
        <v>12707</v>
      </c>
      <c r="G1002" t="s">
        <v>12708</v>
      </c>
      <c r="H1002" t="s">
        <v>12709</v>
      </c>
      <c r="J1002" t="s">
        <v>139</v>
      </c>
      <c r="K1002" t="s">
        <v>5463</v>
      </c>
      <c r="L1002">
        <v>1224</v>
      </c>
      <c r="M1002" t="str">
        <f t="shared" si="15"/>
        <v>1224</v>
      </c>
      <c r="N1002" t="s">
        <v>33</v>
      </c>
      <c r="O1002" t="s">
        <v>12710</v>
      </c>
      <c r="P1002" t="s">
        <v>12707</v>
      </c>
      <c r="Q1002">
        <v>14492</v>
      </c>
    </row>
    <row r="1003" spans="1:17" x14ac:dyDescent="0.3">
      <c r="A1003">
        <v>7697</v>
      </c>
      <c r="B1003" t="s">
        <v>12711</v>
      </c>
      <c r="C1003">
        <v>14493</v>
      </c>
      <c r="E1003" t="s">
        <v>12690</v>
      </c>
      <c r="F1003" t="s">
        <v>12711</v>
      </c>
      <c r="G1003" t="s">
        <v>12712</v>
      </c>
      <c r="H1003" t="s">
        <v>12713</v>
      </c>
      <c r="J1003" t="s">
        <v>139</v>
      </c>
      <c r="K1003" t="s">
        <v>3490</v>
      </c>
      <c r="L1003">
        <v>1228</v>
      </c>
      <c r="M1003" t="str">
        <f t="shared" si="15"/>
        <v>1228</v>
      </c>
      <c r="N1003" t="s">
        <v>33</v>
      </c>
      <c r="O1003" t="s">
        <v>12714</v>
      </c>
      <c r="P1003" t="s">
        <v>12711</v>
      </c>
      <c r="Q1003">
        <v>14493</v>
      </c>
    </row>
    <row r="1004" spans="1:17" x14ac:dyDescent="0.3">
      <c r="A1004">
        <v>7699</v>
      </c>
      <c r="B1004" t="s">
        <v>12719</v>
      </c>
      <c r="C1004">
        <v>14495</v>
      </c>
      <c r="E1004" t="s">
        <v>12690</v>
      </c>
      <c r="F1004" t="s">
        <v>12719</v>
      </c>
      <c r="G1004" t="s">
        <v>12720</v>
      </c>
      <c r="H1004" t="s">
        <v>12721</v>
      </c>
      <c r="J1004" t="s">
        <v>139</v>
      </c>
      <c r="K1004" t="s">
        <v>12722</v>
      </c>
      <c r="L1004">
        <v>1232</v>
      </c>
      <c r="M1004" t="str">
        <f t="shared" si="15"/>
        <v>1232</v>
      </c>
      <c r="N1004" t="s">
        <v>67</v>
      </c>
      <c r="O1004" t="s">
        <v>12723</v>
      </c>
      <c r="P1004" t="s">
        <v>12719</v>
      </c>
      <c r="Q1004">
        <v>14495</v>
      </c>
    </row>
    <row r="1005" spans="1:17" x14ac:dyDescent="0.3">
      <c r="A1005">
        <v>7701</v>
      </c>
      <c r="B1005" t="s">
        <v>12729</v>
      </c>
      <c r="C1005">
        <v>14497</v>
      </c>
      <c r="E1005" t="s">
        <v>12690</v>
      </c>
      <c r="F1005" t="s">
        <v>12729</v>
      </c>
      <c r="G1005" t="s">
        <v>12726</v>
      </c>
      <c r="H1005" t="s">
        <v>12730</v>
      </c>
      <c r="J1005" t="s">
        <v>139</v>
      </c>
      <c r="K1005" t="s">
        <v>12731</v>
      </c>
      <c r="L1005">
        <v>1235</v>
      </c>
      <c r="M1005" t="str">
        <f t="shared" si="15"/>
        <v>1235</v>
      </c>
      <c r="N1005" t="s">
        <v>220</v>
      </c>
      <c r="O1005" t="s">
        <v>12732</v>
      </c>
      <c r="P1005" t="s">
        <v>12729</v>
      </c>
      <c r="Q1005">
        <v>14497</v>
      </c>
    </row>
    <row r="1006" spans="1:17" x14ac:dyDescent="0.3">
      <c r="A1006">
        <v>7622</v>
      </c>
      <c r="B1006" t="s">
        <v>13111</v>
      </c>
      <c r="C1006">
        <v>14404</v>
      </c>
      <c r="E1006" t="s">
        <v>12690</v>
      </c>
      <c r="F1006" t="s">
        <v>13111</v>
      </c>
      <c r="G1006" t="s">
        <v>13112</v>
      </c>
      <c r="H1006" t="s">
        <v>13113</v>
      </c>
      <c r="J1006" t="s">
        <v>13082</v>
      </c>
      <c r="K1006" t="s">
        <v>79</v>
      </c>
      <c r="L1006">
        <v>1211</v>
      </c>
      <c r="M1006" t="str">
        <f t="shared" si="15"/>
        <v>1211</v>
      </c>
      <c r="N1006" t="s">
        <v>33</v>
      </c>
      <c r="O1006" t="s">
        <v>13114</v>
      </c>
      <c r="P1006" t="s">
        <v>13111</v>
      </c>
      <c r="Q1006">
        <v>14404</v>
      </c>
    </row>
    <row r="1007" spans="1:17" x14ac:dyDescent="0.3">
      <c r="A1007">
        <v>535</v>
      </c>
      <c r="B1007" t="s">
        <v>1346</v>
      </c>
      <c r="C1007">
        <v>2136</v>
      </c>
      <c r="E1007" t="s">
        <v>1347</v>
      </c>
      <c r="F1007" t="s">
        <v>1346</v>
      </c>
      <c r="G1007" t="s">
        <v>1348</v>
      </c>
      <c r="H1007" t="s">
        <v>1349</v>
      </c>
      <c r="J1007" t="s">
        <v>1296</v>
      </c>
      <c r="K1007" t="s">
        <v>1058</v>
      </c>
      <c r="L1007">
        <v>1197</v>
      </c>
      <c r="M1007" t="str">
        <f t="shared" si="15"/>
        <v>1197</v>
      </c>
      <c r="N1007" t="s">
        <v>33</v>
      </c>
      <c r="O1007">
        <v>2136</v>
      </c>
      <c r="P1007" t="s">
        <v>1346</v>
      </c>
      <c r="Q1007">
        <v>2136</v>
      </c>
    </row>
    <row r="1008" spans="1:17" x14ac:dyDescent="0.3">
      <c r="A1008">
        <v>293</v>
      </c>
      <c r="B1008" t="s">
        <v>2350</v>
      </c>
      <c r="C1008">
        <v>1639</v>
      </c>
      <c r="E1008" t="s">
        <v>1347</v>
      </c>
      <c r="F1008" t="s">
        <v>2350</v>
      </c>
      <c r="G1008" t="s">
        <v>1615</v>
      </c>
      <c r="H1008" t="s">
        <v>2351</v>
      </c>
      <c r="J1008" t="s">
        <v>2328</v>
      </c>
      <c r="K1008" t="s">
        <v>2352</v>
      </c>
      <c r="L1008">
        <v>1197</v>
      </c>
      <c r="M1008" t="str">
        <f t="shared" si="15"/>
        <v>1197</v>
      </c>
      <c r="N1008" t="s">
        <v>33</v>
      </c>
      <c r="O1008">
        <v>1639</v>
      </c>
      <c r="P1008" t="s">
        <v>2350</v>
      </c>
      <c r="Q1008">
        <v>1639</v>
      </c>
    </row>
    <row r="1009" spans="1:17" x14ac:dyDescent="0.3">
      <c r="A1009">
        <v>2925</v>
      </c>
      <c r="B1009" t="s">
        <v>28617</v>
      </c>
      <c r="C1009">
        <v>8162</v>
      </c>
      <c r="E1009" t="s">
        <v>1347</v>
      </c>
      <c r="F1009" t="s">
        <v>28617</v>
      </c>
      <c r="G1009" t="s">
        <v>28608</v>
      </c>
      <c r="H1009" t="s">
        <v>28618</v>
      </c>
      <c r="J1009" t="s">
        <v>28360</v>
      </c>
      <c r="K1009" t="s">
        <v>796</v>
      </c>
      <c r="L1009">
        <v>1198</v>
      </c>
      <c r="M1009" t="str">
        <f t="shared" si="15"/>
        <v>1198</v>
      </c>
      <c r="N1009" t="s">
        <v>33</v>
      </c>
      <c r="O1009">
        <v>8162</v>
      </c>
      <c r="P1009" t="s">
        <v>28617</v>
      </c>
      <c r="Q1009">
        <v>8162</v>
      </c>
    </row>
    <row r="1010" spans="1:17" x14ac:dyDescent="0.3">
      <c r="A1010">
        <v>2913</v>
      </c>
      <c r="B1010" t="s">
        <v>28822</v>
      </c>
      <c r="C1010">
        <v>8150</v>
      </c>
      <c r="E1010" t="s">
        <v>1347</v>
      </c>
      <c r="F1010" t="s">
        <v>28822</v>
      </c>
      <c r="G1010" t="s">
        <v>28798</v>
      </c>
      <c r="H1010" t="s">
        <v>28823</v>
      </c>
      <c r="J1010" t="s">
        <v>28360</v>
      </c>
      <c r="K1010" t="s">
        <v>1058</v>
      </c>
      <c r="L1010">
        <v>1197</v>
      </c>
      <c r="M1010" t="str">
        <f t="shared" si="15"/>
        <v>1197</v>
      </c>
      <c r="N1010" t="s">
        <v>33</v>
      </c>
      <c r="O1010">
        <v>8150</v>
      </c>
      <c r="P1010" t="s">
        <v>28822</v>
      </c>
      <c r="Q1010">
        <v>8150</v>
      </c>
    </row>
    <row r="1011" spans="1:17" x14ac:dyDescent="0.3">
      <c r="A1011">
        <v>2876</v>
      </c>
      <c r="B1011" t="s">
        <v>28944</v>
      </c>
      <c r="C1011">
        <v>8107</v>
      </c>
      <c r="E1011" t="s">
        <v>1347</v>
      </c>
      <c r="F1011" t="s">
        <v>28944</v>
      </c>
      <c r="G1011" t="s">
        <v>28940</v>
      </c>
      <c r="H1011" t="s">
        <v>28945</v>
      </c>
      <c r="J1011" t="s">
        <v>4795</v>
      </c>
      <c r="K1011" t="s">
        <v>593</v>
      </c>
      <c r="L1011">
        <v>1194</v>
      </c>
      <c r="M1011" t="str">
        <f t="shared" si="15"/>
        <v>1194</v>
      </c>
      <c r="N1011" t="s">
        <v>33</v>
      </c>
      <c r="O1011">
        <v>8107</v>
      </c>
      <c r="P1011" t="s">
        <v>28944</v>
      </c>
      <c r="Q1011">
        <v>8107</v>
      </c>
    </row>
    <row r="1012" spans="1:17" x14ac:dyDescent="0.3">
      <c r="A1012">
        <v>2763</v>
      </c>
      <c r="B1012" t="s">
        <v>29223</v>
      </c>
      <c r="C1012">
        <v>7937</v>
      </c>
      <c r="E1012" t="s">
        <v>1347</v>
      </c>
      <c r="F1012" t="s">
        <v>29223</v>
      </c>
      <c r="G1012" t="s">
        <v>29220</v>
      </c>
      <c r="H1012" t="s">
        <v>29224</v>
      </c>
      <c r="J1012" t="s">
        <v>28360</v>
      </c>
      <c r="K1012" t="s">
        <v>572</v>
      </c>
      <c r="L1012">
        <v>1196</v>
      </c>
      <c r="M1012" t="str">
        <f t="shared" si="15"/>
        <v>1196</v>
      </c>
      <c r="N1012" t="s">
        <v>33</v>
      </c>
      <c r="O1012">
        <v>7937</v>
      </c>
      <c r="P1012" t="s">
        <v>29223</v>
      </c>
      <c r="Q1012">
        <v>7937</v>
      </c>
    </row>
    <row r="1013" spans="1:17" x14ac:dyDescent="0.3">
      <c r="A1013">
        <v>1473</v>
      </c>
      <c r="B1013" t="s">
        <v>33675</v>
      </c>
      <c r="C1013">
        <v>5590</v>
      </c>
      <c r="E1013" t="s">
        <v>1347</v>
      </c>
      <c r="F1013" t="s">
        <v>33675</v>
      </c>
      <c r="G1013" t="s">
        <v>33676</v>
      </c>
      <c r="H1013" t="s">
        <v>33677</v>
      </c>
      <c r="J1013" t="s">
        <v>4607</v>
      </c>
      <c r="K1013" t="s">
        <v>1058</v>
      </c>
      <c r="L1013">
        <v>1197</v>
      </c>
      <c r="M1013" t="str">
        <f t="shared" si="15"/>
        <v>1197</v>
      </c>
      <c r="N1013" t="s">
        <v>33</v>
      </c>
      <c r="O1013">
        <v>5590</v>
      </c>
      <c r="P1013" t="s">
        <v>33675</v>
      </c>
      <c r="Q1013">
        <v>5590</v>
      </c>
    </row>
    <row r="1014" spans="1:17" x14ac:dyDescent="0.3">
      <c r="A1014">
        <v>1474</v>
      </c>
      <c r="B1014" t="s">
        <v>33678</v>
      </c>
      <c r="C1014">
        <v>5591</v>
      </c>
      <c r="E1014" t="s">
        <v>1347</v>
      </c>
      <c r="F1014" t="s">
        <v>33678</v>
      </c>
      <c r="G1014" t="s">
        <v>33660</v>
      </c>
      <c r="H1014" t="s">
        <v>33679</v>
      </c>
      <c r="J1014" t="s">
        <v>4607</v>
      </c>
      <c r="K1014" t="s">
        <v>1058</v>
      </c>
      <c r="L1014">
        <v>1197</v>
      </c>
      <c r="M1014" t="str">
        <f t="shared" si="15"/>
        <v>1197</v>
      </c>
      <c r="N1014" t="s">
        <v>33</v>
      </c>
      <c r="O1014">
        <v>5591</v>
      </c>
      <c r="P1014" t="s">
        <v>33678</v>
      </c>
      <c r="Q1014">
        <v>5591</v>
      </c>
    </row>
    <row r="1015" spans="1:17" x14ac:dyDescent="0.3">
      <c r="A1015">
        <v>1315</v>
      </c>
      <c r="B1015" t="s">
        <v>34213</v>
      </c>
      <c r="C1015">
        <v>5396</v>
      </c>
      <c r="E1015" t="s">
        <v>1347</v>
      </c>
      <c r="F1015" t="s">
        <v>34213</v>
      </c>
      <c r="G1015" t="s">
        <v>34110</v>
      </c>
      <c r="H1015" t="s">
        <v>34214</v>
      </c>
      <c r="J1015" t="s">
        <v>4607</v>
      </c>
      <c r="K1015" t="s">
        <v>602</v>
      </c>
      <c r="L1015">
        <v>1199</v>
      </c>
      <c r="M1015" t="str">
        <f t="shared" si="15"/>
        <v>1199</v>
      </c>
      <c r="N1015" t="s">
        <v>33</v>
      </c>
      <c r="O1015">
        <v>5396</v>
      </c>
      <c r="P1015" t="s">
        <v>34213</v>
      </c>
      <c r="Q1015">
        <v>5396</v>
      </c>
    </row>
    <row r="1016" spans="1:17" x14ac:dyDescent="0.3">
      <c r="A1016">
        <v>1316</v>
      </c>
      <c r="B1016" t="s">
        <v>34215</v>
      </c>
      <c r="C1016">
        <v>5397</v>
      </c>
      <c r="E1016" t="s">
        <v>1347</v>
      </c>
      <c r="F1016" t="s">
        <v>34215</v>
      </c>
      <c r="G1016" t="s">
        <v>34216</v>
      </c>
      <c r="H1016" t="s">
        <v>34217</v>
      </c>
      <c r="J1016" t="s">
        <v>4607</v>
      </c>
      <c r="K1016" t="s">
        <v>602</v>
      </c>
      <c r="L1016">
        <v>1199</v>
      </c>
      <c r="M1016" t="str">
        <f t="shared" si="15"/>
        <v>1199</v>
      </c>
      <c r="N1016" t="s">
        <v>33</v>
      </c>
      <c r="O1016">
        <v>5397</v>
      </c>
      <c r="P1016" t="s">
        <v>34215</v>
      </c>
      <c r="Q1016">
        <v>5397</v>
      </c>
    </row>
    <row r="1017" spans="1:17" x14ac:dyDescent="0.3">
      <c r="A1017">
        <v>1270</v>
      </c>
      <c r="B1017" t="s">
        <v>34305</v>
      </c>
      <c r="C1017">
        <v>5336</v>
      </c>
      <c r="E1017" t="s">
        <v>1347</v>
      </c>
      <c r="F1017" t="s">
        <v>34305</v>
      </c>
      <c r="G1017" t="s">
        <v>34302</v>
      </c>
      <c r="H1017" t="s">
        <v>34306</v>
      </c>
      <c r="J1017" t="s">
        <v>4607</v>
      </c>
      <c r="K1017" t="s">
        <v>1058</v>
      </c>
      <c r="L1017">
        <v>1197</v>
      </c>
      <c r="M1017" t="str">
        <f t="shared" si="15"/>
        <v>1197</v>
      </c>
      <c r="N1017" t="s">
        <v>33</v>
      </c>
      <c r="O1017">
        <v>5336</v>
      </c>
      <c r="P1017" t="s">
        <v>34305</v>
      </c>
      <c r="Q1017">
        <v>5336</v>
      </c>
    </row>
    <row r="1018" spans="1:17" x14ac:dyDescent="0.3">
      <c r="A1018">
        <v>1271</v>
      </c>
      <c r="B1018" t="s">
        <v>34307</v>
      </c>
      <c r="C1018">
        <v>5337</v>
      </c>
      <c r="E1018" t="s">
        <v>1347</v>
      </c>
      <c r="F1018" t="s">
        <v>34307</v>
      </c>
      <c r="G1018" t="s">
        <v>34302</v>
      </c>
      <c r="H1018" t="s">
        <v>34308</v>
      </c>
      <c r="J1018" t="s">
        <v>4607</v>
      </c>
      <c r="K1018" t="s">
        <v>602</v>
      </c>
      <c r="L1018">
        <v>1199</v>
      </c>
      <c r="M1018" t="str">
        <f t="shared" si="15"/>
        <v>1199</v>
      </c>
      <c r="N1018" t="s">
        <v>33</v>
      </c>
      <c r="O1018">
        <v>5337</v>
      </c>
      <c r="P1018" t="s">
        <v>34307</v>
      </c>
      <c r="Q1018">
        <v>5337</v>
      </c>
    </row>
    <row r="1019" spans="1:17" x14ac:dyDescent="0.3">
      <c r="A1019">
        <v>1273</v>
      </c>
      <c r="B1019" t="s">
        <v>34311</v>
      </c>
      <c r="C1019">
        <v>5339</v>
      </c>
      <c r="E1019" t="s">
        <v>1347</v>
      </c>
      <c r="F1019" t="s">
        <v>34311</v>
      </c>
      <c r="G1019" t="s">
        <v>34302</v>
      </c>
      <c r="H1019" t="s">
        <v>34312</v>
      </c>
      <c r="J1019" t="s">
        <v>4607</v>
      </c>
      <c r="K1019" t="s">
        <v>193</v>
      </c>
      <c r="L1019">
        <v>1200</v>
      </c>
      <c r="M1019" t="str">
        <f t="shared" si="15"/>
        <v>1200</v>
      </c>
      <c r="N1019" t="s">
        <v>33</v>
      </c>
      <c r="O1019">
        <v>5339</v>
      </c>
      <c r="P1019" t="s">
        <v>34311</v>
      </c>
      <c r="Q1019">
        <v>5339</v>
      </c>
    </row>
    <row r="1020" spans="1:17" x14ac:dyDescent="0.3">
      <c r="A1020">
        <v>1276</v>
      </c>
      <c r="B1020" t="s">
        <v>34319</v>
      </c>
      <c r="C1020">
        <v>5342</v>
      </c>
      <c r="E1020" t="s">
        <v>1347</v>
      </c>
      <c r="F1020" t="s">
        <v>34319</v>
      </c>
      <c r="G1020" t="s">
        <v>34320</v>
      </c>
      <c r="H1020" t="s">
        <v>34321</v>
      </c>
      <c r="J1020" t="s">
        <v>4607</v>
      </c>
      <c r="K1020" t="s">
        <v>1058</v>
      </c>
      <c r="L1020">
        <v>1197</v>
      </c>
      <c r="M1020" t="str">
        <f t="shared" si="15"/>
        <v>1197</v>
      </c>
      <c r="N1020" t="s">
        <v>33</v>
      </c>
      <c r="O1020">
        <v>5342</v>
      </c>
      <c r="P1020" t="s">
        <v>34319</v>
      </c>
      <c r="Q1020">
        <v>5342</v>
      </c>
    </row>
    <row r="1021" spans="1:17" x14ac:dyDescent="0.3">
      <c r="A1021">
        <v>1222</v>
      </c>
      <c r="B1021" t="s">
        <v>34525</v>
      </c>
      <c r="C1021">
        <v>5254</v>
      </c>
      <c r="E1021" t="s">
        <v>1347</v>
      </c>
      <c r="F1021" t="s">
        <v>34525</v>
      </c>
      <c r="G1021" t="s">
        <v>34302</v>
      </c>
      <c r="H1021" t="s">
        <v>34523</v>
      </c>
      <c r="J1021" t="s">
        <v>4607</v>
      </c>
      <c r="K1021" t="s">
        <v>34524</v>
      </c>
      <c r="L1021">
        <v>11931201</v>
      </c>
      <c r="M1021" t="str">
        <f t="shared" si="15"/>
        <v>1201</v>
      </c>
      <c r="N1021" t="s">
        <v>33</v>
      </c>
      <c r="O1021">
        <v>5254</v>
      </c>
      <c r="P1021" t="s">
        <v>34525</v>
      </c>
      <c r="Q1021">
        <v>5254</v>
      </c>
    </row>
    <row r="1022" spans="1:17" x14ac:dyDescent="0.3">
      <c r="A1022">
        <v>1223</v>
      </c>
      <c r="B1022" t="s">
        <v>34526</v>
      </c>
      <c r="C1022">
        <v>5255</v>
      </c>
      <c r="E1022" t="s">
        <v>1347</v>
      </c>
      <c r="F1022" t="s">
        <v>34526</v>
      </c>
      <c r="G1022" t="s">
        <v>34302</v>
      </c>
      <c r="H1022" t="s">
        <v>34527</v>
      </c>
      <c r="J1022" t="s">
        <v>4607</v>
      </c>
      <c r="K1022" t="s">
        <v>34524</v>
      </c>
      <c r="L1022">
        <v>11931201</v>
      </c>
      <c r="M1022" t="str">
        <f t="shared" si="15"/>
        <v>1201</v>
      </c>
      <c r="N1022" t="s">
        <v>33</v>
      </c>
      <c r="O1022">
        <v>5255</v>
      </c>
      <c r="P1022" t="s">
        <v>34526</v>
      </c>
      <c r="Q1022">
        <v>5255</v>
      </c>
    </row>
    <row r="1023" spans="1:17" x14ac:dyDescent="0.3">
      <c r="A1023">
        <v>1224</v>
      </c>
      <c r="B1023" t="s">
        <v>34528</v>
      </c>
      <c r="C1023">
        <v>5256</v>
      </c>
      <c r="E1023" t="s">
        <v>1347</v>
      </c>
      <c r="F1023" t="s">
        <v>34528</v>
      </c>
      <c r="G1023" t="s">
        <v>34302</v>
      </c>
      <c r="H1023" t="s">
        <v>34529</v>
      </c>
      <c r="J1023" t="s">
        <v>4607</v>
      </c>
      <c r="K1023" t="s">
        <v>34524</v>
      </c>
      <c r="L1023">
        <v>11931201</v>
      </c>
      <c r="M1023" t="str">
        <f t="shared" si="15"/>
        <v>1201</v>
      </c>
      <c r="N1023" t="s">
        <v>33</v>
      </c>
      <c r="O1023">
        <v>5256</v>
      </c>
      <c r="P1023" t="s">
        <v>34528</v>
      </c>
      <c r="Q1023">
        <v>5256</v>
      </c>
    </row>
    <row r="1024" spans="1:17" x14ac:dyDescent="0.3">
      <c r="A1024">
        <v>1226</v>
      </c>
      <c r="B1024" t="s">
        <v>34532</v>
      </c>
      <c r="C1024">
        <v>5258</v>
      </c>
      <c r="E1024" t="s">
        <v>1347</v>
      </c>
      <c r="F1024" t="s">
        <v>34532</v>
      </c>
      <c r="G1024" t="s">
        <v>34302</v>
      </c>
      <c r="H1024" t="s">
        <v>34533</v>
      </c>
      <c r="J1024" t="s">
        <v>4607</v>
      </c>
      <c r="K1024" t="s">
        <v>34534</v>
      </c>
      <c r="L1024">
        <v>1193</v>
      </c>
      <c r="M1024" t="str">
        <f t="shared" si="15"/>
        <v>1193</v>
      </c>
      <c r="N1024" t="s">
        <v>107</v>
      </c>
      <c r="O1024">
        <v>5258</v>
      </c>
      <c r="P1024" t="s">
        <v>34532</v>
      </c>
      <c r="Q1024">
        <v>5258</v>
      </c>
    </row>
    <row r="1025" spans="1:17" x14ac:dyDescent="0.3">
      <c r="A1025">
        <v>1227</v>
      </c>
      <c r="B1025" t="s">
        <v>34535</v>
      </c>
      <c r="C1025">
        <v>5259</v>
      </c>
      <c r="E1025" t="s">
        <v>1347</v>
      </c>
      <c r="F1025" t="s">
        <v>34535</v>
      </c>
      <c r="G1025" t="s">
        <v>34302</v>
      </c>
      <c r="H1025" t="s">
        <v>34536</v>
      </c>
      <c r="J1025" t="s">
        <v>4607</v>
      </c>
      <c r="K1025" t="s">
        <v>2225</v>
      </c>
      <c r="L1025">
        <v>1195</v>
      </c>
      <c r="M1025" t="str">
        <f t="shared" si="15"/>
        <v>1195</v>
      </c>
      <c r="N1025" t="s">
        <v>33</v>
      </c>
      <c r="O1025">
        <v>5259</v>
      </c>
      <c r="P1025" t="s">
        <v>34535</v>
      </c>
      <c r="Q1025">
        <v>5259</v>
      </c>
    </row>
    <row r="1026" spans="1:17" x14ac:dyDescent="0.3">
      <c r="A1026">
        <v>1228</v>
      </c>
      <c r="B1026" t="s">
        <v>34537</v>
      </c>
      <c r="C1026">
        <v>5260</v>
      </c>
      <c r="E1026" t="s">
        <v>1347</v>
      </c>
      <c r="F1026" t="s">
        <v>34537</v>
      </c>
      <c r="G1026" t="s">
        <v>34302</v>
      </c>
      <c r="H1026" t="s">
        <v>34538</v>
      </c>
      <c r="J1026" t="s">
        <v>4607</v>
      </c>
      <c r="K1026" t="s">
        <v>2225</v>
      </c>
      <c r="L1026">
        <v>1195</v>
      </c>
      <c r="M1026" t="str">
        <f t="shared" si="15"/>
        <v>1195</v>
      </c>
      <c r="N1026" t="s">
        <v>33</v>
      </c>
      <c r="O1026">
        <v>5260</v>
      </c>
      <c r="P1026" t="s">
        <v>34537</v>
      </c>
      <c r="Q1026">
        <v>5260</v>
      </c>
    </row>
    <row r="1027" spans="1:17" x14ac:dyDescent="0.3">
      <c r="A1027">
        <v>1229</v>
      </c>
      <c r="B1027" t="s">
        <v>34539</v>
      </c>
      <c r="C1027">
        <v>5261</v>
      </c>
      <c r="E1027" t="s">
        <v>1347</v>
      </c>
      <c r="F1027" t="s">
        <v>34539</v>
      </c>
      <c r="G1027" t="s">
        <v>34302</v>
      </c>
      <c r="H1027" t="s">
        <v>34540</v>
      </c>
      <c r="J1027" t="s">
        <v>4607</v>
      </c>
      <c r="K1027" t="s">
        <v>2225</v>
      </c>
      <c r="L1027">
        <v>1195</v>
      </c>
      <c r="M1027" t="str">
        <f t="shared" ref="M1027:M1090" si="16">RIGHT(L1027,4)</f>
        <v>1195</v>
      </c>
      <c r="N1027" t="s">
        <v>33</v>
      </c>
      <c r="O1027">
        <v>5261</v>
      </c>
      <c r="P1027" t="s">
        <v>34539</v>
      </c>
      <c r="Q1027">
        <v>5261</v>
      </c>
    </row>
    <row r="1028" spans="1:17" x14ac:dyDescent="0.3">
      <c r="A1028">
        <v>1230</v>
      </c>
      <c r="B1028" t="s">
        <v>34541</v>
      </c>
      <c r="C1028">
        <v>5262</v>
      </c>
      <c r="E1028" t="s">
        <v>1347</v>
      </c>
      <c r="F1028" t="s">
        <v>34541</v>
      </c>
      <c r="G1028" t="s">
        <v>34302</v>
      </c>
      <c r="H1028" t="s">
        <v>34540</v>
      </c>
      <c r="J1028" t="s">
        <v>4607</v>
      </c>
      <c r="K1028" t="s">
        <v>2225</v>
      </c>
      <c r="L1028">
        <v>1195</v>
      </c>
      <c r="M1028" t="str">
        <f t="shared" si="16"/>
        <v>1195</v>
      </c>
      <c r="N1028" t="s">
        <v>33</v>
      </c>
      <c r="O1028">
        <v>5262</v>
      </c>
      <c r="P1028" t="s">
        <v>34541</v>
      </c>
      <c r="Q1028">
        <v>5262</v>
      </c>
    </row>
    <row r="1029" spans="1:17" x14ac:dyDescent="0.3">
      <c r="A1029">
        <v>1231</v>
      </c>
      <c r="B1029" t="s">
        <v>34542</v>
      </c>
      <c r="C1029">
        <v>5263</v>
      </c>
      <c r="E1029" t="s">
        <v>1347</v>
      </c>
      <c r="F1029" t="s">
        <v>34542</v>
      </c>
      <c r="G1029" t="s">
        <v>34302</v>
      </c>
      <c r="H1029" t="s">
        <v>34543</v>
      </c>
      <c r="J1029" t="s">
        <v>4607</v>
      </c>
      <c r="K1029" t="s">
        <v>1058</v>
      </c>
      <c r="L1029">
        <v>1197</v>
      </c>
      <c r="M1029" t="str">
        <f t="shared" si="16"/>
        <v>1197</v>
      </c>
      <c r="N1029" t="s">
        <v>33</v>
      </c>
      <c r="O1029">
        <v>5263</v>
      </c>
      <c r="P1029" t="s">
        <v>34542</v>
      </c>
      <c r="Q1029">
        <v>5263</v>
      </c>
    </row>
    <row r="1030" spans="1:17" x14ac:dyDescent="0.3">
      <c r="A1030">
        <v>1232</v>
      </c>
      <c r="B1030" t="s">
        <v>34544</v>
      </c>
      <c r="C1030">
        <v>5264</v>
      </c>
      <c r="E1030" t="s">
        <v>1347</v>
      </c>
      <c r="F1030" t="s">
        <v>34544</v>
      </c>
      <c r="G1030" t="s">
        <v>34302</v>
      </c>
      <c r="H1030" t="s">
        <v>34545</v>
      </c>
      <c r="J1030" t="s">
        <v>4607</v>
      </c>
      <c r="K1030" t="s">
        <v>1058</v>
      </c>
      <c r="L1030">
        <v>1197</v>
      </c>
      <c r="M1030" t="str">
        <f t="shared" si="16"/>
        <v>1197</v>
      </c>
      <c r="N1030" t="s">
        <v>33</v>
      </c>
      <c r="O1030">
        <v>5264</v>
      </c>
      <c r="P1030" t="s">
        <v>34544</v>
      </c>
      <c r="Q1030">
        <v>5264</v>
      </c>
    </row>
    <row r="1031" spans="1:17" x14ac:dyDescent="0.3">
      <c r="A1031">
        <v>1176</v>
      </c>
      <c r="B1031" t="s">
        <v>34608</v>
      </c>
      <c r="C1031">
        <v>5159</v>
      </c>
      <c r="E1031" t="s">
        <v>1347</v>
      </c>
      <c r="F1031" t="s">
        <v>34608</v>
      </c>
      <c r="G1031" t="s">
        <v>34599</v>
      </c>
      <c r="H1031" t="s">
        <v>34609</v>
      </c>
      <c r="J1031" t="s">
        <v>4607</v>
      </c>
      <c r="K1031" t="s">
        <v>572</v>
      </c>
      <c r="L1031">
        <v>1196</v>
      </c>
      <c r="M1031" t="str">
        <f t="shared" si="16"/>
        <v>1196</v>
      </c>
      <c r="N1031" t="s">
        <v>33</v>
      </c>
      <c r="O1031">
        <v>5159</v>
      </c>
      <c r="P1031" t="s">
        <v>34608</v>
      </c>
      <c r="Q1031">
        <v>5159</v>
      </c>
    </row>
    <row r="1032" spans="1:17" x14ac:dyDescent="0.3">
      <c r="A1032">
        <v>1078</v>
      </c>
      <c r="B1032" t="s">
        <v>35070</v>
      </c>
      <c r="C1032">
        <v>4960</v>
      </c>
      <c r="E1032" t="s">
        <v>1347</v>
      </c>
      <c r="F1032" t="s">
        <v>35070</v>
      </c>
      <c r="G1032" t="s">
        <v>32569</v>
      </c>
      <c r="H1032" t="s">
        <v>35071</v>
      </c>
      <c r="J1032" t="s">
        <v>3765</v>
      </c>
      <c r="K1032" t="s">
        <v>35072</v>
      </c>
      <c r="L1032">
        <v>1194</v>
      </c>
      <c r="M1032" t="str">
        <f t="shared" si="16"/>
        <v>1194</v>
      </c>
      <c r="N1032" t="s">
        <v>107</v>
      </c>
      <c r="O1032">
        <v>4960</v>
      </c>
      <c r="P1032" t="s">
        <v>35070</v>
      </c>
      <c r="Q1032">
        <v>4960</v>
      </c>
    </row>
    <row r="1033" spans="1:17" x14ac:dyDescent="0.3">
      <c r="A1033">
        <v>2494</v>
      </c>
      <c r="B1033" t="s">
        <v>30016</v>
      </c>
      <c r="C1033">
        <v>7569</v>
      </c>
      <c r="E1033" t="s">
        <v>30017</v>
      </c>
      <c r="F1033" t="s">
        <v>30016</v>
      </c>
      <c r="G1033" t="s">
        <v>29984</v>
      </c>
      <c r="H1033" t="s">
        <v>30018</v>
      </c>
      <c r="J1033" t="s">
        <v>1774</v>
      </c>
      <c r="K1033" t="s">
        <v>30019</v>
      </c>
      <c r="L1033">
        <v>1196</v>
      </c>
      <c r="M1033" t="str">
        <f t="shared" si="16"/>
        <v>1196</v>
      </c>
      <c r="N1033" t="s">
        <v>22</v>
      </c>
      <c r="O1033">
        <v>7569</v>
      </c>
      <c r="P1033" t="s">
        <v>30016</v>
      </c>
      <c r="Q1033">
        <v>7569</v>
      </c>
    </row>
    <row r="1034" spans="1:17" x14ac:dyDescent="0.3">
      <c r="A1034">
        <v>2495</v>
      </c>
      <c r="B1034" t="s">
        <v>30020</v>
      </c>
      <c r="C1034">
        <v>7570</v>
      </c>
      <c r="E1034" t="s">
        <v>30017</v>
      </c>
      <c r="F1034" t="s">
        <v>30020</v>
      </c>
      <c r="G1034" t="s">
        <v>29984</v>
      </c>
      <c r="H1034" t="s">
        <v>30018</v>
      </c>
      <c r="J1034" t="s">
        <v>1774</v>
      </c>
      <c r="K1034" t="s">
        <v>30019</v>
      </c>
      <c r="L1034">
        <v>1196</v>
      </c>
      <c r="M1034" t="str">
        <f t="shared" si="16"/>
        <v>1196</v>
      </c>
      <c r="N1034" t="s">
        <v>22</v>
      </c>
      <c r="O1034">
        <v>7570</v>
      </c>
      <c r="P1034" t="s">
        <v>30020</v>
      </c>
      <c r="Q1034">
        <v>7570</v>
      </c>
    </row>
    <row r="1035" spans="1:17" x14ac:dyDescent="0.3">
      <c r="A1035">
        <v>7673</v>
      </c>
      <c r="B1035" t="s">
        <v>12976</v>
      </c>
      <c r="C1035">
        <v>14468</v>
      </c>
      <c r="E1035" t="s">
        <v>12977</v>
      </c>
      <c r="F1035" t="s">
        <v>12976</v>
      </c>
      <c r="G1035" t="s">
        <v>12978</v>
      </c>
      <c r="H1035" t="s">
        <v>12979</v>
      </c>
      <c r="J1035" t="s">
        <v>139</v>
      </c>
      <c r="K1035" t="s">
        <v>12980</v>
      </c>
      <c r="L1035">
        <v>1160</v>
      </c>
      <c r="M1035" t="str">
        <f t="shared" si="16"/>
        <v>1160</v>
      </c>
      <c r="N1035" t="s">
        <v>33</v>
      </c>
      <c r="O1035" t="s">
        <v>12981</v>
      </c>
      <c r="P1035" t="s">
        <v>12976</v>
      </c>
      <c r="Q1035">
        <v>14468</v>
      </c>
    </row>
    <row r="1036" spans="1:17" x14ac:dyDescent="0.3">
      <c r="A1036">
        <v>2738</v>
      </c>
      <c r="B1036" t="s">
        <v>29366</v>
      </c>
      <c r="C1036">
        <v>7906</v>
      </c>
      <c r="E1036" t="s">
        <v>12977</v>
      </c>
      <c r="F1036" t="s">
        <v>29366</v>
      </c>
      <c r="G1036" t="s">
        <v>20890</v>
      </c>
      <c r="H1036" t="s">
        <v>29367</v>
      </c>
      <c r="J1036" t="s">
        <v>28360</v>
      </c>
      <c r="K1036" t="s">
        <v>29368</v>
      </c>
      <c r="L1036">
        <v>1164</v>
      </c>
      <c r="M1036" t="str">
        <f t="shared" si="16"/>
        <v>1164</v>
      </c>
      <c r="N1036" t="s">
        <v>22</v>
      </c>
      <c r="O1036">
        <v>7906</v>
      </c>
      <c r="P1036" t="s">
        <v>29366</v>
      </c>
      <c r="Q1036">
        <v>7906</v>
      </c>
    </row>
    <row r="1037" spans="1:17" x14ac:dyDescent="0.3">
      <c r="A1037">
        <v>1324</v>
      </c>
      <c r="B1037" t="s">
        <v>33969</v>
      </c>
      <c r="C1037">
        <v>5406</v>
      </c>
      <c r="E1037" t="s">
        <v>12977</v>
      </c>
      <c r="F1037" t="s">
        <v>33969</v>
      </c>
      <c r="G1037" t="s">
        <v>33970</v>
      </c>
      <c r="H1037" t="s">
        <v>33971</v>
      </c>
      <c r="J1037" t="s">
        <v>4607</v>
      </c>
      <c r="K1037" t="s">
        <v>33972</v>
      </c>
      <c r="L1037">
        <v>1163</v>
      </c>
      <c r="M1037" t="str">
        <f t="shared" si="16"/>
        <v>1163</v>
      </c>
      <c r="N1037" t="s">
        <v>22</v>
      </c>
      <c r="O1037">
        <v>5406</v>
      </c>
      <c r="P1037" t="s">
        <v>33969</v>
      </c>
      <c r="Q1037">
        <v>5406</v>
      </c>
    </row>
    <row r="1038" spans="1:17" x14ac:dyDescent="0.3">
      <c r="A1038">
        <v>7703</v>
      </c>
      <c r="B1038" t="s">
        <v>12737</v>
      </c>
      <c r="C1038">
        <v>14499</v>
      </c>
      <c r="E1038" t="s">
        <v>12738</v>
      </c>
      <c r="F1038" t="s">
        <v>12737</v>
      </c>
      <c r="G1038" t="s">
        <v>12739</v>
      </c>
      <c r="H1038" t="s">
        <v>12740</v>
      </c>
      <c r="J1038" t="s">
        <v>139</v>
      </c>
      <c r="K1038" t="s">
        <v>5656</v>
      </c>
      <c r="L1038">
        <v>1237</v>
      </c>
      <c r="M1038" t="str">
        <f t="shared" si="16"/>
        <v>1237</v>
      </c>
      <c r="N1038" t="s">
        <v>33</v>
      </c>
      <c r="O1038" t="s">
        <v>12741</v>
      </c>
      <c r="P1038" t="s">
        <v>12737</v>
      </c>
      <c r="Q1038">
        <v>14499</v>
      </c>
    </row>
    <row r="1039" spans="1:17" x14ac:dyDescent="0.3">
      <c r="A1039">
        <v>7704</v>
      </c>
      <c r="B1039" t="s">
        <v>12742</v>
      </c>
      <c r="C1039">
        <v>14500</v>
      </c>
      <c r="E1039" t="s">
        <v>12738</v>
      </c>
      <c r="F1039" t="s">
        <v>12742</v>
      </c>
      <c r="G1039" t="s">
        <v>12726</v>
      </c>
      <c r="H1039" t="s">
        <v>12743</v>
      </c>
      <c r="J1039" t="s">
        <v>139</v>
      </c>
      <c r="K1039" t="s">
        <v>12744</v>
      </c>
      <c r="L1039">
        <v>1238</v>
      </c>
      <c r="M1039" t="str">
        <f t="shared" si="16"/>
        <v>1238</v>
      </c>
      <c r="N1039" t="s">
        <v>22</v>
      </c>
      <c r="O1039" t="s">
        <v>12745</v>
      </c>
      <c r="P1039" t="s">
        <v>12742</v>
      </c>
      <c r="Q1039">
        <v>14500</v>
      </c>
    </row>
    <row r="1040" spans="1:17" x14ac:dyDescent="0.3">
      <c r="A1040">
        <v>4231</v>
      </c>
      <c r="B1040" t="s">
        <v>9224</v>
      </c>
      <c r="C1040">
        <v>10443</v>
      </c>
      <c r="E1040" t="s">
        <v>9225</v>
      </c>
      <c r="F1040" t="s">
        <v>9224</v>
      </c>
      <c r="G1040" t="s">
        <v>9226</v>
      </c>
      <c r="H1040" t="s">
        <v>9227</v>
      </c>
      <c r="J1040" t="s">
        <v>7089</v>
      </c>
      <c r="K1040" t="s">
        <v>2604</v>
      </c>
      <c r="L1040">
        <v>1241</v>
      </c>
      <c r="M1040" t="str">
        <f t="shared" si="16"/>
        <v>1241</v>
      </c>
      <c r="N1040" t="s">
        <v>33</v>
      </c>
      <c r="O1040">
        <v>10443</v>
      </c>
      <c r="P1040" t="s">
        <v>9224</v>
      </c>
      <c r="Q1040">
        <v>10443</v>
      </c>
    </row>
    <row r="1041" spans="1:17" x14ac:dyDescent="0.3">
      <c r="A1041">
        <v>4522</v>
      </c>
      <c r="B1041" t="s">
        <v>31516</v>
      </c>
      <c r="C1041">
        <v>10816</v>
      </c>
      <c r="E1041" t="s">
        <v>9225</v>
      </c>
      <c r="F1041" t="s">
        <v>31516</v>
      </c>
      <c r="G1041" t="s">
        <v>31513</v>
      </c>
      <c r="H1041" t="s">
        <v>31517</v>
      </c>
      <c r="J1041" t="s">
        <v>139</v>
      </c>
      <c r="K1041" t="s">
        <v>31518</v>
      </c>
      <c r="L1041">
        <v>1240</v>
      </c>
      <c r="M1041" t="str">
        <f t="shared" si="16"/>
        <v>1240</v>
      </c>
      <c r="N1041" t="s">
        <v>107</v>
      </c>
      <c r="O1041">
        <v>10816</v>
      </c>
      <c r="P1041" t="s">
        <v>31516</v>
      </c>
      <c r="Q1041">
        <v>10816</v>
      </c>
    </row>
    <row r="1042" spans="1:17" x14ac:dyDescent="0.3">
      <c r="A1042">
        <v>4524</v>
      </c>
      <c r="B1042" t="s">
        <v>31522</v>
      </c>
      <c r="C1042">
        <v>10818</v>
      </c>
      <c r="E1042" t="s">
        <v>9225</v>
      </c>
      <c r="F1042" t="s">
        <v>31522</v>
      </c>
      <c r="G1042" t="s">
        <v>31513</v>
      </c>
      <c r="H1042" t="s">
        <v>31523</v>
      </c>
      <c r="J1042" t="s">
        <v>139</v>
      </c>
      <c r="K1042" t="s">
        <v>3114</v>
      </c>
      <c r="L1042">
        <v>1240</v>
      </c>
      <c r="M1042" t="str">
        <f t="shared" si="16"/>
        <v>1240</v>
      </c>
      <c r="N1042" t="s">
        <v>33</v>
      </c>
      <c r="O1042">
        <v>10818</v>
      </c>
      <c r="P1042" t="s">
        <v>31522</v>
      </c>
      <c r="Q1042">
        <v>10818</v>
      </c>
    </row>
    <row r="1043" spans="1:17" x14ac:dyDescent="0.3">
      <c r="A1043">
        <v>7705</v>
      </c>
      <c r="B1043" t="s">
        <v>12746</v>
      </c>
      <c r="C1043">
        <v>14501</v>
      </c>
      <c r="E1043" t="s">
        <v>12747</v>
      </c>
      <c r="F1043" t="s">
        <v>12746</v>
      </c>
      <c r="G1043" t="s">
        <v>12720</v>
      </c>
      <c r="H1043" t="s">
        <v>12748</v>
      </c>
      <c r="J1043" t="s">
        <v>139</v>
      </c>
      <c r="K1043" t="s">
        <v>12749</v>
      </c>
      <c r="L1043">
        <v>1242</v>
      </c>
      <c r="M1043" t="str">
        <f t="shared" si="16"/>
        <v>1242</v>
      </c>
      <c r="N1043" t="s">
        <v>92</v>
      </c>
      <c r="O1043" t="s">
        <v>12750</v>
      </c>
      <c r="P1043" t="s">
        <v>12746</v>
      </c>
      <c r="Q1043">
        <v>14501</v>
      </c>
    </row>
    <row r="1044" spans="1:17" x14ac:dyDescent="0.3">
      <c r="A1044">
        <v>7706</v>
      </c>
      <c r="B1044" t="s">
        <v>12751</v>
      </c>
      <c r="C1044">
        <v>14502</v>
      </c>
      <c r="E1044" t="s">
        <v>12747</v>
      </c>
      <c r="F1044" t="s">
        <v>12751</v>
      </c>
      <c r="G1044" t="s">
        <v>12752</v>
      </c>
      <c r="H1044" t="s">
        <v>12753</v>
      </c>
      <c r="J1044" t="s">
        <v>139</v>
      </c>
      <c r="K1044" t="s">
        <v>12754</v>
      </c>
      <c r="L1044">
        <v>1242</v>
      </c>
      <c r="M1044" t="str">
        <f t="shared" si="16"/>
        <v>1242</v>
      </c>
      <c r="N1044" t="s">
        <v>55</v>
      </c>
      <c r="O1044" t="s">
        <v>12755</v>
      </c>
      <c r="P1044" t="s">
        <v>12751</v>
      </c>
      <c r="Q1044">
        <v>14502</v>
      </c>
    </row>
    <row r="1045" spans="1:17" x14ac:dyDescent="0.3">
      <c r="A1045">
        <v>7707</v>
      </c>
      <c r="B1045" t="s">
        <v>12756</v>
      </c>
      <c r="C1045">
        <v>14503</v>
      </c>
      <c r="E1045" t="s">
        <v>12747</v>
      </c>
      <c r="F1045" t="s">
        <v>12756</v>
      </c>
      <c r="G1045" t="s">
        <v>12720</v>
      </c>
      <c r="H1045" t="s">
        <v>12757</v>
      </c>
      <c r="J1045" t="s">
        <v>139</v>
      </c>
      <c r="K1045" t="s">
        <v>2701</v>
      </c>
      <c r="L1045">
        <v>1248</v>
      </c>
      <c r="M1045" t="str">
        <f t="shared" si="16"/>
        <v>1248</v>
      </c>
      <c r="N1045" t="s">
        <v>33</v>
      </c>
      <c r="O1045" t="s">
        <v>12758</v>
      </c>
      <c r="P1045" t="s">
        <v>12756</v>
      </c>
      <c r="Q1045">
        <v>14503</v>
      </c>
    </row>
    <row r="1046" spans="1:17" x14ac:dyDescent="0.3">
      <c r="A1046">
        <v>7626</v>
      </c>
      <c r="B1046" t="s">
        <v>13130</v>
      </c>
      <c r="C1046">
        <v>14412</v>
      </c>
      <c r="E1046" t="s">
        <v>12747</v>
      </c>
      <c r="F1046" t="s">
        <v>13130</v>
      </c>
      <c r="G1046" t="s">
        <v>13123</v>
      </c>
      <c r="H1046" t="s">
        <v>13131</v>
      </c>
      <c r="J1046" t="s">
        <v>13082</v>
      </c>
      <c r="K1046" t="s">
        <v>13132</v>
      </c>
      <c r="L1046">
        <v>1245</v>
      </c>
      <c r="M1046" t="str">
        <f t="shared" si="16"/>
        <v>1245</v>
      </c>
      <c r="N1046" t="s">
        <v>92</v>
      </c>
      <c r="O1046" t="s">
        <v>13133</v>
      </c>
      <c r="P1046" t="s">
        <v>13130</v>
      </c>
      <c r="Q1046">
        <v>14412</v>
      </c>
    </row>
    <row r="1047" spans="1:17" x14ac:dyDescent="0.3">
      <c r="A1047">
        <v>7631</v>
      </c>
      <c r="B1047" t="s">
        <v>13151</v>
      </c>
      <c r="C1047">
        <v>14417</v>
      </c>
      <c r="E1047" t="s">
        <v>12747</v>
      </c>
      <c r="F1047" t="s">
        <v>13151</v>
      </c>
      <c r="G1047" t="s">
        <v>13123</v>
      </c>
      <c r="H1047" t="s">
        <v>13152</v>
      </c>
      <c r="J1047" t="s">
        <v>13082</v>
      </c>
      <c r="K1047" t="s">
        <v>11868</v>
      </c>
      <c r="L1047">
        <v>1250</v>
      </c>
      <c r="M1047" t="str">
        <f t="shared" si="16"/>
        <v>1250</v>
      </c>
      <c r="N1047" t="s">
        <v>107</v>
      </c>
      <c r="O1047" t="s">
        <v>13153</v>
      </c>
      <c r="P1047" t="s">
        <v>13151</v>
      </c>
      <c r="Q1047">
        <v>14417</v>
      </c>
    </row>
    <row r="1048" spans="1:17" x14ac:dyDescent="0.3">
      <c r="A1048">
        <v>1602</v>
      </c>
      <c r="B1048" t="s">
        <v>33062</v>
      </c>
      <c r="C1048">
        <v>5737</v>
      </c>
      <c r="E1048" t="s">
        <v>12747</v>
      </c>
      <c r="F1048" t="s">
        <v>33062</v>
      </c>
      <c r="G1048" t="s">
        <v>33063</v>
      </c>
      <c r="H1048" t="s">
        <v>33064</v>
      </c>
      <c r="J1048" t="s">
        <v>3765</v>
      </c>
      <c r="K1048" t="s">
        <v>6138</v>
      </c>
      <c r="L1048">
        <v>1245</v>
      </c>
      <c r="M1048" t="str">
        <f t="shared" si="16"/>
        <v>1245</v>
      </c>
      <c r="N1048" t="s">
        <v>107</v>
      </c>
      <c r="O1048">
        <v>5737</v>
      </c>
      <c r="P1048" t="s">
        <v>33062</v>
      </c>
      <c r="Q1048">
        <v>5737</v>
      </c>
    </row>
    <row r="1049" spans="1:17" x14ac:dyDescent="0.3">
      <c r="A1049">
        <v>9536</v>
      </c>
      <c r="B1049" t="s">
        <v>3743</v>
      </c>
      <c r="C1049">
        <v>90432</v>
      </c>
      <c r="E1049" t="s">
        <v>3744</v>
      </c>
      <c r="F1049" t="s">
        <v>3743</v>
      </c>
      <c r="G1049" t="s">
        <v>3745</v>
      </c>
      <c r="H1049" t="s">
        <v>3746</v>
      </c>
      <c r="J1049" t="s">
        <v>3747</v>
      </c>
      <c r="K1049" t="s">
        <v>3748</v>
      </c>
      <c r="L1049">
        <v>1131</v>
      </c>
      <c r="M1049" t="str">
        <f t="shared" si="16"/>
        <v>1131</v>
      </c>
      <c r="N1049" t="s">
        <v>220</v>
      </c>
      <c r="O1049" t="s">
        <v>3749</v>
      </c>
      <c r="P1049" t="s">
        <v>3743</v>
      </c>
      <c r="Q1049">
        <v>90432</v>
      </c>
    </row>
    <row r="1050" spans="1:17" x14ac:dyDescent="0.3">
      <c r="A1050">
        <v>9537</v>
      </c>
      <c r="B1050" t="s">
        <v>3750</v>
      </c>
      <c r="C1050">
        <v>90434</v>
      </c>
      <c r="E1050" t="s">
        <v>3744</v>
      </c>
      <c r="F1050" t="s">
        <v>3750</v>
      </c>
      <c r="G1050" t="s">
        <v>3751</v>
      </c>
      <c r="H1050" t="s">
        <v>3752</v>
      </c>
      <c r="J1050" t="s">
        <v>3747</v>
      </c>
      <c r="K1050" t="s">
        <v>3753</v>
      </c>
      <c r="L1050">
        <v>1128</v>
      </c>
      <c r="M1050" t="str">
        <f t="shared" si="16"/>
        <v>1128</v>
      </c>
      <c r="N1050" t="s">
        <v>220</v>
      </c>
      <c r="O1050" t="s">
        <v>3754</v>
      </c>
      <c r="P1050" t="s">
        <v>3750</v>
      </c>
      <c r="Q1050">
        <v>90434</v>
      </c>
    </row>
    <row r="1051" spans="1:17" x14ac:dyDescent="0.3">
      <c r="A1051">
        <v>1468</v>
      </c>
      <c r="B1051" t="s">
        <v>33659</v>
      </c>
      <c r="C1051">
        <v>5584</v>
      </c>
      <c r="E1051" t="s">
        <v>3744</v>
      </c>
      <c r="F1051" t="s">
        <v>33659</v>
      </c>
      <c r="G1051" t="s">
        <v>33660</v>
      </c>
      <c r="H1051" t="s">
        <v>33661</v>
      </c>
      <c r="J1051" t="s">
        <v>4607</v>
      </c>
      <c r="K1051" t="s">
        <v>33662</v>
      </c>
      <c r="L1051">
        <v>1135</v>
      </c>
      <c r="M1051" t="str">
        <f t="shared" si="16"/>
        <v>1135</v>
      </c>
      <c r="N1051" t="s">
        <v>49</v>
      </c>
      <c r="O1051">
        <v>5584</v>
      </c>
      <c r="P1051" t="s">
        <v>33659</v>
      </c>
      <c r="Q1051">
        <v>5584</v>
      </c>
    </row>
    <row r="1052" spans="1:17" x14ac:dyDescent="0.3">
      <c r="A1052">
        <v>1284</v>
      </c>
      <c r="B1052" t="s">
        <v>34109</v>
      </c>
      <c r="C1052">
        <v>5350</v>
      </c>
      <c r="E1052" t="s">
        <v>3744</v>
      </c>
      <c r="F1052" t="s">
        <v>34109</v>
      </c>
      <c r="G1052" t="s">
        <v>34110</v>
      </c>
      <c r="H1052" t="s">
        <v>34111</v>
      </c>
      <c r="J1052" t="s">
        <v>4607</v>
      </c>
      <c r="K1052" t="s">
        <v>34112</v>
      </c>
      <c r="L1052">
        <v>1133</v>
      </c>
      <c r="M1052" t="str">
        <f t="shared" si="16"/>
        <v>1133</v>
      </c>
      <c r="N1052" t="s">
        <v>220</v>
      </c>
      <c r="O1052">
        <v>5350</v>
      </c>
      <c r="P1052" t="s">
        <v>34109</v>
      </c>
      <c r="Q1052">
        <v>5350</v>
      </c>
    </row>
    <row r="1053" spans="1:17" x14ac:dyDescent="0.3">
      <c r="A1053">
        <v>1173</v>
      </c>
      <c r="B1053" t="s">
        <v>34598</v>
      </c>
      <c r="C1053">
        <v>5156</v>
      </c>
      <c r="E1053" t="s">
        <v>3744</v>
      </c>
      <c r="F1053" t="s">
        <v>34598</v>
      </c>
      <c r="G1053" t="s">
        <v>34599</v>
      </c>
      <c r="H1053" t="s">
        <v>34600</v>
      </c>
      <c r="J1053" t="s">
        <v>4607</v>
      </c>
      <c r="K1053" t="s">
        <v>34601</v>
      </c>
      <c r="L1053">
        <v>1133</v>
      </c>
      <c r="M1053" t="str">
        <f t="shared" si="16"/>
        <v>1133</v>
      </c>
      <c r="N1053" t="s">
        <v>67</v>
      </c>
      <c r="O1053">
        <v>5156</v>
      </c>
      <c r="P1053" t="s">
        <v>34598</v>
      </c>
      <c r="Q1053">
        <v>5156</v>
      </c>
    </row>
    <row r="1054" spans="1:17" x14ac:dyDescent="0.3">
      <c r="A1054">
        <v>1179</v>
      </c>
      <c r="B1054" t="s">
        <v>34617</v>
      </c>
      <c r="C1054">
        <v>5162</v>
      </c>
      <c r="E1054" t="s">
        <v>3744</v>
      </c>
      <c r="F1054" t="s">
        <v>34617</v>
      </c>
      <c r="G1054" t="s">
        <v>34599</v>
      </c>
      <c r="H1054" t="s">
        <v>34618</v>
      </c>
      <c r="J1054" t="s">
        <v>4607</v>
      </c>
      <c r="K1054" t="s">
        <v>2236</v>
      </c>
      <c r="L1054">
        <v>1123</v>
      </c>
      <c r="M1054" t="str">
        <f t="shared" si="16"/>
        <v>1123</v>
      </c>
      <c r="N1054" t="s">
        <v>33</v>
      </c>
      <c r="O1054">
        <v>5162</v>
      </c>
      <c r="P1054" t="s">
        <v>34617</v>
      </c>
      <c r="Q1054">
        <v>5162</v>
      </c>
    </row>
    <row r="1055" spans="1:17" x14ac:dyDescent="0.3">
      <c r="A1055">
        <v>392</v>
      </c>
      <c r="B1055" t="s">
        <v>2128</v>
      </c>
      <c r="C1055">
        <v>1803</v>
      </c>
      <c r="E1055" t="s">
        <v>2129</v>
      </c>
      <c r="F1055" t="s">
        <v>2128</v>
      </c>
      <c r="G1055" t="s">
        <v>1458</v>
      </c>
      <c r="H1055" t="s">
        <v>2130</v>
      </c>
      <c r="J1055" t="s">
        <v>1296</v>
      </c>
      <c r="K1055" t="s">
        <v>2131</v>
      </c>
      <c r="L1055">
        <v>1120</v>
      </c>
      <c r="M1055" t="str">
        <f t="shared" si="16"/>
        <v>1120</v>
      </c>
      <c r="N1055" t="s">
        <v>22</v>
      </c>
      <c r="O1055">
        <v>1803</v>
      </c>
      <c r="P1055" t="s">
        <v>2128</v>
      </c>
      <c r="Q1055">
        <v>1803</v>
      </c>
    </row>
    <row r="1056" spans="1:17" x14ac:dyDescent="0.3">
      <c r="A1056">
        <v>9538</v>
      </c>
      <c r="B1056" t="s">
        <v>3755</v>
      </c>
      <c r="C1056">
        <v>90435</v>
      </c>
      <c r="E1056" t="s">
        <v>2129</v>
      </c>
      <c r="F1056" t="s">
        <v>3755</v>
      </c>
      <c r="G1056" t="s">
        <v>3756</v>
      </c>
      <c r="H1056" t="s">
        <v>3757</v>
      </c>
      <c r="J1056" t="s">
        <v>3747</v>
      </c>
      <c r="K1056" t="s">
        <v>3758</v>
      </c>
      <c r="L1056">
        <v>1119</v>
      </c>
      <c r="M1056" t="str">
        <f t="shared" si="16"/>
        <v>1119</v>
      </c>
      <c r="N1056" t="s">
        <v>107</v>
      </c>
      <c r="O1056" t="s">
        <v>3759</v>
      </c>
      <c r="P1056" t="s">
        <v>3755</v>
      </c>
      <c r="Q1056">
        <v>90435</v>
      </c>
    </row>
    <row r="1057" spans="1:17" x14ac:dyDescent="0.3">
      <c r="A1057">
        <v>2830</v>
      </c>
      <c r="B1057" t="s">
        <v>29177</v>
      </c>
      <c r="C1057">
        <v>8043</v>
      </c>
      <c r="E1057" t="s">
        <v>2129</v>
      </c>
      <c r="F1057" t="s">
        <v>29177</v>
      </c>
      <c r="G1057" t="s">
        <v>29178</v>
      </c>
      <c r="H1057" t="s">
        <v>29179</v>
      </c>
      <c r="J1057" t="s">
        <v>28360</v>
      </c>
      <c r="K1057" t="s">
        <v>29180</v>
      </c>
      <c r="L1057">
        <v>1120</v>
      </c>
      <c r="M1057" t="str">
        <f t="shared" si="16"/>
        <v>1120</v>
      </c>
      <c r="N1057" t="s">
        <v>107</v>
      </c>
      <c r="O1057">
        <v>8043</v>
      </c>
      <c r="P1057" t="s">
        <v>29177</v>
      </c>
      <c r="Q1057">
        <v>8043</v>
      </c>
    </row>
    <row r="1058" spans="1:17" x14ac:dyDescent="0.3">
      <c r="A1058">
        <v>2831</v>
      </c>
      <c r="B1058" t="s">
        <v>29181</v>
      </c>
      <c r="C1058">
        <v>8044</v>
      </c>
      <c r="E1058" t="s">
        <v>2129</v>
      </c>
      <c r="F1058" t="s">
        <v>29181</v>
      </c>
      <c r="G1058" t="s">
        <v>29182</v>
      </c>
      <c r="H1058" t="s">
        <v>29183</v>
      </c>
      <c r="J1058" t="s">
        <v>28360</v>
      </c>
      <c r="K1058" t="s">
        <v>29184</v>
      </c>
      <c r="L1058">
        <v>1121</v>
      </c>
      <c r="M1058" t="str">
        <f t="shared" si="16"/>
        <v>1121</v>
      </c>
      <c r="N1058" t="s">
        <v>55</v>
      </c>
      <c r="O1058">
        <v>8044</v>
      </c>
      <c r="P1058" t="s">
        <v>29181</v>
      </c>
      <c r="Q1058">
        <v>8044</v>
      </c>
    </row>
    <row r="1059" spans="1:17" x14ac:dyDescent="0.3">
      <c r="A1059">
        <v>1178</v>
      </c>
      <c r="B1059" t="s">
        <v>34614</v>
      </c>
      <c r="C1059">
        <v>5161</v>
      </c>
      <c r="E1059" t="s">
        <v>2129</v>
      </c>
      <c r="F1059" t="s">
        <v>34614</v>
      </c>
      <c r="G1059" t="s">
        <v>34599</v>
      </c>
      <c r="H1059" t="s">
        <v>34615</v>
      </c>
      <c r="J1059" t="s">
        <v>4607</v>
      </c>
      <c r="K1059" t="s">
        <v>34616</v>
      </c>
      <c r="L1059">
        <v>11091120</v>
      </c>
      <c r="M1059" t="str">
        <f t="shared" si="16"/>
        <v>1120</v>
      </c>
      <c r="N1059" t="s">
        <v>33</v>
      </c>
      <c r="O1059">
        <v>5161</v>
      </c>
      <c r="P1059" t="s">
        <v>34614</v>
      </c>
      <c r="Q1059">
        <v>5161</v>
      </c>
    </row>
    <row r="1060" spans="1:17" x14ac:dyDescent="0.3">
      <c r="A1060">
        <v>454</v>
      </c>
      <c r="B1060" t="s">
        <v>1625</v>
      </c>
      <c r="C1060">
        <v>2008</v>
      </c>
      <c r="E1060" t="s">
        <v>1626</v>
      </c>
      <c r="F1060" t="s">
        <v>1625</v>
      </c>
      <c r="G1060" t="s">
        <v>1348</v>
      </c>
      <c r="H1060" t="s">
        <v>1627</v>
      </c>
      <c r="J1060" t="s">
        <v>1296</v>
      </c>
      <c r="K1060" t="s">
        <v>1628</v>
      </c>
      <c r="L1060">
        <v>1142</v>
      </c>
      <c r="M1060" t="str">
        <f t="shared" si="16"/>
        <v>1142</v>
      </c>
      <c r="N1060" t="s">
        <v>33</v>
      </c>
      <c r="O1060">
        <v>2008</v>
      </c>
      <c r="P1060" t="s">
        <v>1625</v>
      </c>
      <c r="Q1060">
        <v>2008</v>
      </c>
    </row>
    <row r="1061" spans="1:17" x14ac:dyDescent="0.3">
      <c r="A1061">
        <v>459</v>
      </c>
      <c r="B1061" t="s">
        <v>1644</v>
      </c>
      <c r="C1061">
        <v>2015</v>
      </c>
      <c r="E1061" t="s">
        <v>1626</v>
      </c>
      <c r="F1061" t="s">
        <v>1644</v>
      </c>
      <c r="G1061" t="s">
        <v>1645</v>
      </c>
      <c r="H1061" t="s">
        <v>1646</v>
      </c>
      <c r="J1061" t="s">
        <v>1296</v>
      </c>
      <c r="K1061" t="s">
        <v>1647</v>
      </c>
      <c r="L1061">
        <v>1148</v>
      </c>
      <c r="M1061" t="str">
        <f t="shared" si="16"/>
        <v>1148</v>
      </c>
      <c r="N1061" t="s">
        <v>107</v>
      </c>
      <c r="O1061">
        <v>2015</v>
      </c>
      <c r="P1061" t="s">
        <v>1644</v>
      </c>
      <c r="Q1061">
        <v>2015</v>
      </c>
    </row>
    <row r="1062" spans="1:17" x14ac:dyDescent="0.3">
      <c r="A1062">
        <v>297</v>
      </c>
      <c r="B1062" t="s">
        <v>2366</v>
      </c>
      <c r="C1062">
        <v>1643</v>
      </c>
      <c r="E1062" t="s">
        <v>1626</v>
      </c>
      <c r="F1062" t="s">
        <v>2366</v>
      </c>
      <c r="G1062" t="s">
        <v>2303</v>
      </c>
      <c r="H1062" t="s">
        <v>2367</v>
      </c>
      <c r="J1062" t="s">
        <v>2361</v>
      </c>
      <c r="K1062" t="s">
        <v>2368</v>
      </c>
      <c r="L1062">
        <v>1141</v>
      </c>
      <c r="M1062" t="str">
        <f t="shared" si="16"/>
        <v>1141</v>
      </c>
      <c r="N1062" t="s">
        <v>92</v>
      </c>
      <c r="O1062">
        <v>1643</v>
      </c>
      <c r="P1062" t="s">
        <v>2366</v>
      </c>
      <c r="Q1062">
        <v>1643</v>
      </c>
    </row>
    <row r="1063" spans="1:17" x14ac:dyDescent="0.3">
      <c r="A1063">
        <v>2906</v>
      </c>
      <c r="B1063" t="s">
        <v>28797</v>
      </c>
      <c r="C1063">
        <v>8142</v>
      </c>
      <c r="E1063" t="s">
        <v>1626</v>
      </c>
      <c r="F1063" t="s">
        <v>28797</v>
      </c>
      <c r="G1063" t="s">
        <v>28798</v>
      </c>
      <c r="H1063" t="s">
        <v>28799</v>
      </c>
      <c r="J1063" t="s">
        <v>28360</v>
      </c>
      <c r="K1063" t="s">
        <v>835</v>
      </c>
      <c r="L1063">
        <v>1149</v>
      </c>
      <c r="M1063" t="str">
        <f t="shared" si="16"/>
        <v>1149</v>
      </c>
      <c r="N1063" t="s">
        <v>33</v>
      </c>
      <c r="O1063">
        <v>8142</v>
      </c>
      <c r="P1063" t="s">
        <v>28797</v>
      </c>
      <c r="Q1063">
        <v>8142</v>
      </c>
    </row>
    <row r="1064" spans="1:17" x14ac:dyDescent="0.3">
      <c r="A1064">
        <v>2914</v>
      </c>
      <c r="B1064" t="s">
        <v>28824</v>
      </c>
      <c r="C1064">
        <v>8151</v>
      </c>
      <c r="E1064" t="s">
        <v>1626</v>
      </c>
      <c r="F1064" t="s">
        <v>28824</v>
      </c>
      <c r="G1064" t="s">
        <v>28608</v>
      </c>
      <c r="H1064" t="s">
        <v>28825</v>
      </c>
      <c r="J1064" t="s">
        <v>28360</v>
      </c>
      <c r="K1064" t="s">
        <v>5313</v>
      </c>
      <c r="L1064">
        <v>1146</v>
      </c>
      <c r="M1064" t="str">
        <f t="shared" si="16"/>
        <v>1146</v>
      </c>
      <c r="N1064" t="s">
        <v>33</v>
      </c>
      <c r="O1064">
        <v>8151</v>
      </c>
      <c r="P1064" t="s">
        <v>28824</v>
      </c>
      <c r="Q1064">
        <v>8151</v>
      </c>
    </row>
    <row r="1065" spans="1:17" x14ac:dyDescent="0.3">
      <c r="A1065">
        <v>2916</v>
      </c>
      <c r="B1065" t="s">
        <v>28829</v>
      </c>
      <c r="C1065">
        <v>8153</v>
      </c>
      <c r="E1065" t="s">
        <v>1626</v>
      </c>
      <c r="F1065" t="s">
        <v>28829</v>
      </c>
      <c r="G1065" t="s">
        <v>28608</v>
      </c>
      <c r="H1065" t="s">
        <v>28830</v>
      </c>
      <c r="J1065" t="s">
        <v>28360</v>
      </c>
      <c r="K1065" t="s">
        <v>11616</v>
      </c>
      <c r="L1065">
        <v>1148</v>
      </c>
      <c r="M1065" t="str">
        <f t="shared" si="16"/>
        <v>1148</v>
      </c>
      <c r="N1065" t="s">
        <v>33</v>
      </c>
      <c r="O1065">
        <v>8153</v>
      </c>
      <c r="P1065" t="s">
        <v>28829</v>
      </c>
      <c r="Q1065">
        <v>8153</v>
      </c>
    </row>
    <row r="1066" spans="1:17" x14ac:dyDescent="0.3">
      <c r="A1066">
        <v>2917</v>
      </c>
      <c r="B1066" t="s">
        <v>28831</v>
      </c>
      <c r="C1066">
        <v>8154</v>
      </c>
      <c r="E1066" t="s">
        <v>1626</v>
      </c>
      <c r="F1066" t="s">
        <v>28831</v>
      </c>
      <c r="G1066" t="s">
        <v>28608</v>
      </c>
      <c r="H1066" t="s">
        <v>28832</v>
      </c>
      <c r="J1066" t="s">
        <v>28360</v>
      </c>
      <c r="K1066" t="s">
        <v>28833</v>
      </c>
      <c r="L1066">
        <v>1149</v>
      </c>
      <c r="M1066" t="str">
        <f t="shared" si="16"/>
        <v>1149</v>
      </c>
      <c r="N1066" t="s">
        <v>55</v>
      </c>
      <c r="O1066">
        <v>8154</v>
      </c>
      <c r="P1066" t="s">
        <v>28831</v>
      </c>
      <c r="Q1066">
        <v>8154</v>
      </c>
    </row>
    <row r="1067" spans="1:17" x14ac:dyDescent="0.3">
      <c r="A1067">
        <v>2833</v>
      </c>
      <c r="B1067" t="s">
        <v>29188</v>
      </c>
      <c r="C1067">
        <v>8046</v>
      </c>
      <c r="E1067" t="s">
        <v>1626</v>
      </c>
      <c r="F1067" t="s">
        <v>29188</v>
      </c>
      <c r="G1067" t="s">
        <v>29182</v>
      </c>
      <c r="H1067" t="s">
        <v>29189</v>
      </c>
      <c r="J1067" t="s">
        <v>28360</v>
      </c>
      <c r="K1067" t="s">
        <v>29190</v>
      </c>
      <c r="L1067">
        <v>1137</v>
      </c>
      <c r="M1067" t="str">
        <f t="shared" si="16"/>
        <v>1137</v>
      </c>
      <c r="N1067" t="s">
        <v>107</v>
      </c>
      <c r="O1067">
        <v>8046</v>
      </c>
      <c r="P1067" t="s">
        <v>29188</v>
      </c>
      <c r="Q1067">
        <v>8046</v>
      </c>
    </row>
    <row r="1068" spans="1:17" x14ac:dyDescent="0.3">
      <c r="A1068">
        <v>2834</v>
      </c>
      <c r="B1068" t="s">
        <v>29191</v>
      </c>
      <c r="C1068">
        <v>8047</v>
      </c>
      <c r="E1068" t="s">
        <v>1626</v>
      </c>
      <c r="F1068" t="s">
        <v>29191</v>
      </c>
      <c r="G1068" t="s">
        <v>29182</v>
      </c>
      <c r="H1068" t="s">
        <v>29192</v>
      </c>
      <c r="J1068" t="s">
        <v>28360</v>
      </c>
      <c r="K1068" t="s">
        <v>29193</v>
      </c>
      <c r="L1068">
        <v>1141</v>
      </c>
      <c r="M1068" t="str">
        <f t="shared" si="16"/>
        <v>1141</v>
      </c>
      <c r="N1068" t="s">
        <v>220</v>
      </c>
      <c r="O1068">
        <v>8047</v>
      </c>
      <c r="P1068" t="s">
        <v>29191</v>
      </c>
      <c r="Q1068">
        <v>8047</v>
      </c>
    </row>
    <row r="1069" spans="1:17" x14ac:dyDescent="0.3">
      <c r="A1069">
        <v>2835</v>
      </c>
      <c r="B1069" t="s">
        <v>29194</v>
      </c>
      <c r="C1069">
        <v>8048</v>
      </c>
      <c r="E1069" t="s">
        <v>1626</v>
      </c>
      <c r="F1069" t="s">
        <v>29194</v>
      </c>
      <c r="G1069" t="s">
        <v>29182</v>
      </c>
      <c r="H1069" t="s">
        <v>29195</v>
      </c>
      <c r="J1069" t="s">
        <v>28360</v>
      </c>
      <c r="K1069" t="s">
        <v>29196</v>
      </c>
      <c r="L1069">
        <v>1147</v>
      </c>
      <c r="M1069" t="str">
        <f t="shared" si="16"/>
        <v>1147</v>
      </c>
      <c r="N1069" t="s">
        <v>220</v>
      </c>
      <c r="O1069">
        <v>8048</v>
      </c>
      <c r="P1069" t="s">
        <v>29194</v>
      </c>
      <c r="Q1069">
        <v>8048</v>
      </c>
    </row>
    <row r="1070" spans="1:17" x14ac:dyDescent="0.3">
      <c r="A1070">
        <v>2734</v>
      </c>
      <c r="B1070" t="s">
        <v>29355</v>
      </c>
      <c r="C1070">
        <v>7902</v>
      </c>
      <c r="E1070" t="s">
        <v>1626</v>
      </c>
      <c r="F1070" t="s">
        <v>29355</v>
      </c>
      <c r="G1070" t="s">
        <v>29182</v>
      </c>
      <c r="H1070" t="s">
        <v>29356</v>
      </c>
      <c r="J1070" t="s">
        <v>28360</v>
      </c>
      <c r="K1070" t="s">
        <v>29190</v>
      </c>
      <c r="L1070">
        <v>1137</v>
      </c>
      <c r="M1070" t="str">
        <f t="shared" si="16"/>
        <v>1137</v>
      </c>
      <c r="N1070" t="s">
        <v>107</v>
      </c>
      <c r="O1070">
        <v>7902</v>
      </c>
      <c r="P1070" t="s">
        <v>29355</v>
      </c>
      <c r="Q1070">
        <v>7902</v>
      </c>
    </row>
    <row r="1071" spans="1:17" x14ac:dyDescent="0.3">
      <c r="A1071">
        <v>2735</v>
      </c>
      <c r="B1071" t="s">
        <v>29357</v>
      </c>
      <c r="C1071">
        <v>7903</v>
      </c>
      <c r="E1071" t="s">
        <v>1626</v>
      </c>
      <c r="F1071" t="s">
        <v>29357</v>
      </c>
      <c r="G1071" t="s">
        <v>29182</v>
      </c>
      <c r="H1071" t="s">
        <v>29358</v>
      </c>
      <c r="J1071" t="s">
        <v>28360</v>
      </c>
      <c r="K1071" t="s">
        <v>29359</v>
      </c>
      <c r="L1071">
        <v>1140</v>
      </c>
      <c r="M1071" t="str">
        <f t="shared" si="16"/>
        <v>1140</v>
      </c>
      <c r="N1071" t="s">
        <v>22</v>
      </c>
      <c r="O1071">
        <v>7903</v>
      </c>
      <c r="P1071" t="s">
        <v>29357</v>
      </c>
      <c r="Q1071">
        <v>7903</v>
      </c>
    </row>
    <row r="1072" spans="1:17" x14ac:dyDescent="0.3">
      <c r="A1072">
        <v>1470</v>
      </c>
      <c r="B1072" t="s">
        <v>33666</v>
      </c>
      <c r="C1072">
        <v>5586</v>
      </c>
      <c r="E1072" t="s">
        <v>1626</v>
      </c>
      <c r="F1072" t="s">
        <v>33666</v>
      </c>
      <c r="G1072" t="s">
        <v>33660</v>
      </c>
      <c r="H1072" t="s">
        <v>33667</v>
      </c>
      <c r="J1072" t="s">
        <v>4607</v>
      </c>
      <c r="K1072" t="s">
        <v>33668</v>
      </c>
      <c r="L1072">
        <v>1145</v>
      </c>
      <c r="M1072" t="str">
        <f t="shared" si="16"/>
        <v>1145</v>
      </c>
      <c r="N1072" t="s">
        <v>92</v>
      </c>
      <c r="O1072">
        <v>5586</v>
      </c>
      <c r="P1072" t="s">
        <v>33666</v>
      </c>
      <c r="Q1072">
        <v>5586</v>
      </c>
    </row>
    <row r="1073" spans="1:17" x14ac:dyDescent="0.3">
      <c r="A1073">
        <v>1326</v>
      </c>
      <c r="B1073" t="s">
        <v>33978</v>
      </c>
      <c r="C1073">
        <v>5408</v>
      </c>
      <c r="E1073" t="s">
        <v>1626</v>
      </c>
      <c r="F1073" t="s">
        <v>33978</v>
      </c>
      <c r="G1073" t="s">
        <v>33979</v>
      </c>
      <c r="H1073" t="s">
        <v>33980</v>
      </c>
      <c r="J1073" t="s">
        <v>4607</v>
      </c>
      <c r="K1073" t="s">
        <v>33981</v>
      </c>
      <c r="L1073">
        <v>1137</v>
      </c>
      <c r="M1073" t="str">
        <f t="shared" si="16"/>
        <v>1137</v>
      </c>
      <c r="N1073" t="s">
        <v>22</v>
      </c>
      <c r="O1073">
        <v>5408</v>
      </c>
      <c r="P1073" t="s">
        <v>33978</v>
      </c>
      <c r="Q1073">
        <v>5408</v>
      </c>
    </row>
    <row r="1074" spans="1:17" x14ac:dyDescent="0.3">
      <c r="A1074">
        <v>1286</v>
      </c>
      <c r="B1074" t="s">
        <v>34116</v>
      </c>
      <c r="C1074">
        <v>5352</v>
      </c>
      <c r="E1074" t="s">
        <v>1626</v>
      </c>
      <c r="F1074" t="s">
        <v>34116</v>
      </c>
      <c r="G1074" t="s">
        <v>34117</v>
      </c>
      <c r="H1074" t="s">
        <v>34118</v>
      </c>
      <c r="J1074" t="s">
        <v>4607</v>
      </c>
      <c r="K1074" t="s">
        <v>28417</v>
      </c>
      <c r="L1074">
        <v>1138</v>
      </c>
      <c r="M1074" t="str">
        <f t="shared" si="16"/>
        <v>1138</v>
      </c>
      <c r="N1074" t="s">
        <v>33</v>
      </c>
      <c r="O1074">
        <v>5352</v>
      </c>
      <c r="P1074" t="s">
        <v>34116</v>
      </c>
      <c r="Q1074">
        <v>5352</v>
      </c>
    </row>
    <row r="1075" spans="1:17" x14ac:dyDescent="0.3">
      <c r="A1075">
        <v>1287</v>
      </c>
      <c r="B1075" t="s">
        <v>34119</v>
      </c>
      <c r="C1075">
        <v>5353</v>
      </c>
      <c r="E1075" t="s">
        <v>1626</v>
      </c>
      <c r="F1075" t="s">
        <v>34119</v>
      </c>
      <c r="G1075" t="s">
        <v>34110</v>
      </c>
      <c r="H1075" t="s">
        <v>34120</v>
      </c>
      <c r="J1075" t="s">
        <v>4607</v>
      </c>
      <c r="K1075" t="s">
        <v>34121</v>
      </c>
      <c r="L1075">
        <v>1139</v>
      </c>
      <c r="M1075" t="str">
        <f t="shared" si="16"/>
        <v>1139</v>
      </c>
      <c r="N1075" t="s">
        <v>33</v>
      </c>
      <c r="O1075">
        <v>5353</v>
      </c>
      <c r="P1075" t="s">
        <v>34119</v>
      </c>
      <c r="Q1075">
        <v>5353</v>
      </c>
    </row>
    <row r="1076" spans="1:17" x14ac:dyDescent="0.3">
      <c r="A1076">
        <v>1285</v>
      </c>
      <c r="B1076" t="s">
        <v>34113</v>
      </c>
      <c r="C1076">
        <v>5351</v>
      </c>
      <c r="E1076" t="s">
        <v>34114</v>
      </c>
      <c r="F1076" t="s">
        <v>34113</v>
      </c>
      <c r="G1076" t="s">
        <v>33979</v>
      </c>
      <c r="H1076" t="s">
        <v>34115</v>
      </c>
      <c r="J1076" t="s">
        <v>4607</v>
      </c>
      <c r="K1076" t="s">
        <v>33981</v>
      </c>
      <c r="L1076">
        <v>1137</v>
      </c>
      <c r="M1076" t="str">
        <f t="shared" si="16"/>
        <v>1137</v>
      </c>
      <c r="N1076" t="s">
        <v>22</v>
      </c>
      <c r="O1076">
        <v>5351</v>
      </c>
      <c r="P1076" t="s">
        <v>34113</v>
      </c>
      <c r="Q1076">
        <v>5351</v>
      </c>
    </row>
    <row r="1077" spans="1:17" x14ac:dyDescent="0.3">
      <c r="A1077">
        <v>1177</v>
      </c>
      <c r="B1077" t="s">
        <v>34610</v>
      </c>
      <c r="C1077">
        <v>5160</v>
      </c>
      <c r="E1077" t="s">
        <v>34611</v>
      </c>
      <c r="F1077" t="s">
        <v>34610</v>
      </c>
      <c r="G1077" t="s">
        <v>34599</v>
      </c>
      <c r="H1077" t="s">
        <v>34612</v>
      </c>
      <c r="J1077" t="s">
        <v>4607</v>
      </c>
      <c r="K1077" t="s">
        <v>34613</v>
      </c>
      <c r="L1077">
        <v>1184</v>
      </c>
      <c r="M1077" t="str">
        <f t="shared" si="16"/>
        <v>1184</v>
      </c>
      <c r="N1077" t="s">
        <v>107</v>
      </c>
      <c r="O1077">
        <v>5160</v>
      </c>
      <c r="P1077" t="s">
        <v>34610</v>
      </c>
      <c r="Q1077">
        <v>5160</v>
      </c>
    </row>
    <row r="1078" spans="1:17" x14ac:dyDescent="0.3">
      <c r="A1078">
        <v>1181</v>
      </c>
      <c r="B1078" t="s">
        <v>34622</v>
      </c>
      <c r="C1078">
        <v>5164</v>
      </c>
      <c r="E1078" t="s">
        <v>34611</v>
      </c>
      <c r="F1078" t="s">
        <v>34622</v>
      </c>
      <c r="G1078" t="s">
        <v>34599</v>
      </c>
      <c r="H1078" t="s">
        <v>34623</v>
      </c>
      <c r="J1078" t="s">
        <v>4607</v>
      </c>
      <c r="K1078" t="s">
        <v>34624</v>
      </c>
      <c r="L1078">
        <v>1184</v>
      </c>
      <c r="M1078" t="str">
        <f t="shared" si="16"/>
        <v>1184</v>
      </c>
      <c r="N1078" t="s">
        <v>92</v>
      </c>
      <c r="O1078">
        <v>5164</v>
      </c>
      <c r="P1078" t="s">
        <v>34622</v>
      </c>
      <c r="Q1078">
        <v>5164</v>
      </c>
    </row>
    <row r="1079" spans="1:17" x14ac:dyDescent="0.3">
      <c r="A1079">
        <v>1183</v>
      </c>
      <c r="B1079" t="s">
        <v>34628</v>
      </c>
      <c r="C1079">
        <v>5166</v>
      </c>
      <c r="E1079" t="s">
        <v>34611</v>
      </c>
      <c r="F1079" t="s">
        <v>34628</v>
      </c>
      <c r="G1079" t="s">
        <v>34323</v>
      </c>
      <c r="H1079" t="s">
        <v>34629</v>
      </c>
      <c r="J1079" t="s">
        <v>4607</v>
      </c>
      <c r="K1079" t="s">
        <v>864</v>
      </c>
      <c r="L1079">
        <v>1184</v>
      </c>
      <c r="M1079" t="str">
        <f t="shared" si="16"/>
        <v>1184</v>
      </c>
      <c r="N1079" t="s">
        <v>33</v>
      </c>
      <c r="O1079">
        <v>5166</v>
      </c>
      <c r="P1079" t="s">
        <v>34628</v>
      </c>
      <c r="Q1079">
        <v>5166</v>
      </c>
    </row>
    <row r="1080" spans="1:17" x14ac:dyDescent="0.3">
      <c r="A1080">
        <v>1184</v>
      </c>
      <c r="B1080" t="s">
        <v>34630</v>
      </c>
      <c r="C1080">
        <v>5167</v>
      </c>
      <c r="E1080" t="s">
        <v>34611</v>
      </c>
      <c r="F1080" t="s">
        <v>34630</v>
      </c>
      <c r="G1080" t="s">
        <v>34323</v>
      </c>
      <c r="H1080" t="s">
        <v>34631</v>
      </c>
      <c r="J1080" t="s">
        <v>4607</v>
      </c>
      <c r="K1080" t="s">
        <v>34632</v>
      </c>
      <c r="L1080">
        <v>1185</v>
      </c>
      <c r="M1080" t="str">
        <f t="shared" si="16"/>
        <v>1185</v>
      </c>
      <c r="N1080" t="s">
        <v>22</v>
      </c>
      <c r="O1080">
        <v>5167</v>
      </c>
      <c r="P1080" t="s">
        <v>34630</v>
      </c>
      <c r="Q1080">
        <v>5167</v>
      </c>
    </row>
    <row r="1081" spans="1:17" x14ac:dyDescent="0.3">
      <c r="A1081">
        <v>1186</v>
      </c>
      <c r="B1081" t="s">
        <v>34636</v>
      </c>
      <c r="C1081">
        <v>5169</v>
      </c>
      <c r="E1081" t="s">
        <v>34611</v>
      </c>
      <c r="F1081" t="s">
        <v>34636</v>
      </c>
      <c r="G1081" t="s">
        <v>34637</v>
      </c>
      <c r="H1081" t="s">
        <v>34638</v>
      </c>
      <c r="J1081" t="s">
        <v>4607</v>
      </c>
      <c r="K1081" t="s">
        <v>34639</v>
      </c>
      <c r="L1081">
        <v>1186</v>
      </c>
      <c r="M1081" t="str">
        <f t="shared" si="16"/>
        <v>1186</v>
      </c>
      <c r="N1081" t="s">
        <v>92</v>
      </c>
      <c r="O1081">
        <v>5169</v>
      </c>
      <c r="P1081" t="s">
        <v>34636</v>
      </c>
      <c r="Q1081">
        <v>5169</v>
      </c>
    </row>
    <row r="1082" spans="1:17" x14ac:dyDescent="0.3">
      <c r="A1082">
        <v>2907</v>
      </c>
      <c r="B1082" t="s">
        <v>28800</v>
      </c>
      <c r="C1082">
        <v>8143</v>
      </c>
      <c r="E1082" t="s">
        <v>28801</v>
      </c>
      <c r="F1082" t="s">
        <v>28800</v>
      </c>
      <c r="G1082" t="s">
        <v>28798</v>
      </c>
      <c r="H1082" t="s">
        <v>28802</v>
      </c>
      <c r="J1082" t="s">
        <v>28360</v>
      </c>
      <c r="K1082" t="s">
        <v>28803</v>
      </c>
      <c r="L1082">
        <v>1150</v>
      </c>
      <c r="M1082" t="str">
        <f t="shared" si="16"/>
        <v>1150</v>
      </c>
      <c r="N1082" t="s">
        <v>67</v>
      </c>
      <c r="O1082">
        <v>8143</v>
      </c>
      <c r="P1082" t="s">
        <v>28800</v>
      </c>
      <c r="Q1082">
        <v>8143</v>
      </c>
    </row>
    <row r="1083" spans="1:17" x14ac:dyDescent="0.3">
      <c r="A1083">
        <v>2918</v>
      </c>
      <c r="B1083" t="s">
        <v>28834</v>
      </c>
      <c r="C1083">
        <v>8155</v>
      </c>
      <c r="E1083" t="s">
        <v>28801</v>
      </c>
      <c r="F1083" t="s">
        <v>28834</v>
      </c>
      <c r="G1083" t="s">
        <v>28608</v>
      </c>
      <c r="H1083" t="s">
        <v>28835</v>
      </c>
      <c r="J1083" t="s">
        <v>28360</v>
      </c>
      <c r="K1083" t="s">
        <v>4925</v>
      </c>
      <c r="L1083">
        <v>1150</v>
      </c>
      <c r="M1083" t="str">
        <f t="shared" si="16"/>
        <v>1150</v>
      </c>
      <c r="N1083" t="s">
        <v>33</v>
      </c>
      <c r="O1083">
        <v>8155</v>
      </c>
      <c r="P1083" t="s">
        <v>28834</v>
      </c>
      <c r="Q1083">
        <v>8155</v>
      </c>
    </row>
    <row r="1084" spans="1:17" x14ac:dyDescent="0.3">
      <c r="A1084">
        <v>2836</v>
      </c>
      <c r="B1084" t="s">
        <v>29197</v>
      </c>
      <c r="C1084">
        <v>8049</v>
      </c>
      <c r="E1084" t="s">
        <v>28801</v>
      </c>
      <c r="F1084" t="s">
        <v>29197</v>
      </c>
      <c r="G1084" t="s">
        <v>29182</v>
      </c>
      <c r="H1084" t="s">
        <v>29198</v>
      </c>
      <c r="J1084" t="s">
        <v>28360</v>
      </c>
      <c r="K1084" t="s">
        <v>29199</v>
      </c>
      <c r="L1084">
        <v>1151</v>
      </c>
      <c r="M1084" t="str">
        <f t="shared" si="16"/>
        <v>1151</v>
      </c>
      <c r="N1084" t="s">
        <v>67</v>
      </c>
      <c r="O1084">
        <v>8049</v>
      </c>
      <c r="P1084" t="s">
        <v>29197</v>
      </c>
      <c r="Q1084">
        <v>8049</v>
      </c>
    </row>
    <row r="1085" spans="1:17" x14ac:dyDescent="0.3">
      <c r="A1085">
        <v>2732</v>
      </c>
      <c r="B1085" t="s">
        <v>29352</v>
      </c>
      <c r="C1085">
        <v>7900</v>
      </c>
      <c r="E1085" t="s">
        <v>28801</v>
      </c>
      <c r="F1085" t="s">
        <v>29352</v>
      </c>
      <c r="G1085" t="s">
        <v>29220</v>
      </c>
      <c r="H1085" t="s">
        <v>29353</v>
      </c>
      <c r="J1085" t="s">
        <v>28360</v>
      </c>
      <c r="K1085" t="s">
        <v>1169</v>
      </c>
      <c r="L1085">
        <v>1159</v>
      </c>
      <c r="M1085" t="str">
        <f t="shared" si="16"/>
        <v>1159</v>
      </c>
      <c r="N1085" t="s">
        <v>33</v>
      </c>
      <c r="O1085">
        <v>7900</v>
      </c>
      <c r="P1085" t="s">
        <v>29352</v>
      </c>
      <c r="Q1085">
        <v>7900</v>
      </c>
    </row>
    <row r="1086" spans="1:17" x14ac:dyDescent="0.3">
      <c r="A1086">
        <v>1471</v>
      </c>
      <c r="B1086" t="s">
        <v>33669</v>
      </c>
      <c r="C1086">
        <v>5588</v>
      </c>
      <c r="E1086" t="s">
        <v>28801</v>
      </c>
      <c r="F1086" t="s">
        <v>33669</v>
      </c>
      <c r="G1086" t="s">
        <v>33660</v>
      </c>
      <c r="H1086" t="s">
        <v>33670</v>
      </c>
      <c r="J1086" t="s">
        <v>4607</v>
      </c>
      <c r="K1086" t="s">
        <v>33671</v>
      </c>
      <c r="L1086">
        <v>1153</v>
      </c>
      <c r="M1086" t="str">
        <f t="shared" si="16"/>
        <v>1153</v>
      </c>
      <c r="N1086" t="s">
        <v>49</v>
      </c>
      <c r="O1086">
        <v>5588</v>
      </c>
      <c r="P1086" t="s">
        <v>33669</v>
      </c>
      <c r="Q1086">
        <v>5588</v>
      </c>
    </row>
    <row r="1087" spans="1:17" x14ac:dyDescent="0.3">
      <c r="A1087">
        <v>1312</v>
      </c>
      <c r="B1087" t="s">
        <v>34202</v>
      </c>
      <c r="C1087">
        <v>5393</v>
      </c>
      <c r="E1087" t="s">
        <v>28801</v>
      </c>
      <c r="F1087" t="s">
        <v>34202</v>
      </c>
      <c r="G1087" t="s">
        <v>34110</v>
      </c>
      <c r="H1087" t="s">
        <v>34203</v>
      </c>
      <c r="J1087" t="s">
        <v>4607</v>
      </c>
      <c r="K1087" t="s">
        <v>34204</v>
      </c>
      <c r="L1087">
        <v>1153</v>
      </c>
      <c r="M1087" t="str">
        <f t="shared" si="16"/>
        <v>1153</v>
      </c>
      <c r="N1087" t="s">
        <v>92</v>
      </c>
      <c r="O1087">
        <v>5393</v>
      </c>
      <c r="P1087" t="s">
        <v>34202</v>
      </c>
      <c r="Q1087">
        <v>5393</v>
      </c>
    </row>
    <row r="1088" spans="1:17" x14ac:dyDescent="0.3">
      <c r="A1088">
        <v>1314</v>
      </c>
      <c r="B1088" t="s">
        <v>34209</v>
      </c>
      <c r="C1088">
        <v>5395</v>
      </c>
      <c r="E1088" t="s">
        <v>28801</v>
      </c>
      <c r="F1088" t="s">
        <v>34209</v>
      </c>
      <c r="G1088" t="s">
        <v>34110</v>
      </c>
      <c r="H1088" t="s">
        <v>34210</v>
      </c>
      <c r="J1088" t="s">
        <v>4607</v>
      </c>
      <c r="K1088" t="s">
        <v>34211</v>
      </c>
      <c r="L1088">
        <v>1180</v>
      </c>
      <c r="M1088" t="str">
        <f t="shared" si="16"/>
        <v>1180</v>
      </c>
      <c r="N1088" t="s">
        <v>67</v>
      </c>
      <c r="O1088" t="s">
        <v>34212</v>
      </c>
      <c r="P1088" t="s">
        <v>34209</v>
      </c>
      <c r="Q1088">
        <v>5395</v>
      </c>
    </row>
    <row r="1089" spans="1:17" x14ac:dyDescent="0.3">
      <c r="A1089">
        <v>1278</v>
      </c>
      <c r="B1089" t="s">
        <v>34325</v>
      </c>
      <c r="C1089">
        <v>5344</v>
      </c>
      <c r="E1089" t="s">
        <v>28801</v>
      </c>
      <c r="F1089" t="s">
        <v>34325</v>
      </c>
      <c r="G1089" t="s">
        <v>34104</v>
      </c>
      <c r="H1089" t="s">
        <v>34326</v>
      </c>
      <c r="J1089" t="s">
        <v>4607</v>
      </c>
      <c r="K1089" t="s">
        <v>2262</v>
      </c>
      <c r="L1089">
        <v>1156</v>
      </c>
      <c r="M1089" t="str">
        <f t="shared" si="16"/>
        <v>1156</v>
      </c>
      <c r="N1089" t="s">
        <v>33</v>
      </c>
      <c r="O1089">
        <v>5344</v>
      </c>
      <c r="P1089" t="s">
        <v>34325</v>
      </c>
      <c r="Q1089">
        <v>5344</v>
      </c>
    </row>
    <row r="1090" spans="1:17" x14ac:dyDescent="0.3">
      <c r="A1090">
        <v>1279</v>
      </c>
      <c r="B1090" t="s">
        <v>34327</v>
      </c>
      <c r="C1090">
        <v>5345</v>
      </c>
      <c r="E1090" t="s">
        <v>28801</v>
      </c>
      <c r="F1090" t="s">
        <v>34327</v>
      </c>
      <c r="G1090" t="s">
        <v>34104</v>
      </c>
      <c r="H1090" t="s">
        <v>34326</v>
      </c>
      <c r="J1090" t="s">
        <v>4607</v>
      </c>
      <c r="K1090" t="s">
        <v>2262</v>
      </c>
      <c r="L1090">
        <v>1156</v>
      </c>
      <c r="M1090" t="str">
        <f t="shared" si="16"/>
        <v>1156</v>
      </c>
      <c r="N1090" t="s">
        <v>33</v>
      </c>
      <c r="O1090">
        <v>5345</v>
      </c>
      <c r="P1090" t="s">
        <v>34327</v>
      </c>
      <c r="Q1090">
        <v>5345</v>
      </c>
    </row>
    <row r="1091" spans="1:17" x14ac:dyDescent="0.3">
      <c r="A1091">
        <v>1188</v>
      </c>
      <c r="B1091" t="s">
        <v>34642</v>
      </c>
      <c r="C1091">
        <v>5171</v>
      </c>
      <c r="E1091" t="s">
        <v>28801</v>
      </c>
      <c r="F1091" t="s">
        <v>34642</v>
      </c>
      <c r="G1091" t="s">
        <v>34302</v>
      </c>
      <c r="H1091" t="s">
        <v>34643</v>
      </c>
      <c r="J1091" t="s">
        <v>4607</v>
      </c>
      <c r="K1091" t="s">
        <v>34644</v>
      </c>
      <c r="L1091">
        <v>11501160</v>
      </c>
      <c r="M1091" t="str">
        <f t="shared" ref="M1091:M1154" si="17">RIGHT(L1091,4)</f>
        <v>1160</v>
      </c>
      <c r="N1091" t="s">
        <v>33</v>
      </c>
      <c r="O1091">
        <v>5171</v>
      </c>
      <c r="P1091" t="s">
        <v>34642</v>
      </c>
      <c r="Q1091">
        <v>5171</v>
      </c>
    </row>
    <row r="1092" spans="1:17" x14ac:dyDescent="0.3">
      <c r="A1092">
        <v>1578</v>
      </c>
      <c r="B1092" t="s">
        <v>33260</v>
      </c>
      <c r="C1092">
        <v>5712</v>
      </c>
      <c r="E1092" t="s">
        <v>33261</v>
      </c>
      <c r="F1092" t="s">
        <v>33260</v>
      </c>
      <c r="G1092" t="s">
        <v>32588</v>
      </c>
      <c r="H1092" t="s">
        <v>33262</v>
      </c>
      <c r="J1092" t="s">
        <v>3765</v>
      </c>
      <c r="K1092" t="s">
        <v>33263</v>
      </c>
      <c r="L1092">
        <v>1257</v>
      </c>
      <c r="M1092" t="str">
        <f t="shared" si="17"/>
        <v>1257</v>
      </c>
      <c r="N1092" t="s">
        <v>107</v>
      </c>
      <c r="O1092" t="s">
        <v>33264</v>
      </c>
      <c r="P1092" t="s">
        <v>33260</v>
      </c>
      <c r="Q1092">
        <v>5712</v>
      </c>
    </row>
    <row r="1093" spans="1:17" x14ac:dyDescent="0.3">
      <c r="A1093">
        <v>2926</v>
      </c>
      <c r="B1093" t="s">
        <v>28619</v>
      </c>
      <c r="C1093">
        <v>8163</v>
      </c>
      <c r="E1093" t="s">
        <v>28620</v>
      </c>
      <c r="F1093" t="s">
        <v>28619</v>
      </c>
      <c r="G1093" t="s">
        <v>28608</v>
      </c>
      <c r="H1093" t="s">
        <v>28621</v>
      </c>
      <c r="J1093" t="s">
        <v>28360</v>
      </c>
      <c r="K1093" t="s">
        <v>796</v>
      </c>
      <c r="L1093">
        <v>1198</v>
      </c>
      <c r="M1093" t="str">
        <f t="shared" si="17"/>
        <v>1198</v>
      </c>
      <c r="N1093" t="s">
        <v>33</v>
      </c>
      <c r="O1093">
        <v>8163</v>
      </c>
      <c r="P1093" t="s">
        <v>28619</v>
      </c>
      <c r="Q1093">
        <v>8163</v>
      </c>
    </row>
    <row r="1094" spans="1:17" x14ac:dyDescent="0.3">
      <c r="A1094">
        <v>142</v>
      </c>
      <c r="B1094" t="s">
        <v>2964</v>
      </c>
      <c r="C1094">
        <v>801</v>
      </c>
      <c r="E1094" t="s">
        <v>2965</v>
      </c>
      <c r="F1094" t="s">
        <v>2964</v>
      </c>
      <c r="G1094" t="s">
        <v>2910</v>
      </c>
      <c r="H1094" t="s">
        <v>2966</v>
      </c>
      <c r="J1094" t="s">
        <v>333</v>
      </c>
      <c r="K1094" t="s">
        <v>2967</v>
      </c>
      <c r="L1094">
        <v>1267</v>
      </c>
      <c r="M1094" t="str">
        <f t="shared" si="17"/>
        <v>1267</v>
      </c>
      <c r="N1094" t="s">
        <v>22</v>
      </c>
      <c r="O1094">
        <v>801</v>
      </c>
      <c r="P1094" t="s">
        <v>2964</v>
      </c>
      <c r="Q1094">
        <v>801</v>
      </c>
    </row>
    <row r="1095" spans="1:17" x14ac:dyDescent="0.3">
      <c r="A1095">
        <v>1180</v>
      </c>
      <c r="B1095" t="s">
        <v>34619</v>
      </c>
      <c r="C1095">
        <v>5163</v>
      </c>
      <c r="E1095" t="s">
        <v>34620</v>
      </c>
      <c r="F1095" t="s">
        <v>34619</v>
      </c>
      <c r="G1095" t="s">
        <v>34599</v>
      </c>
      <c r="H1095" t="s">
        <v>34621</v>
      </c>
      <c r="J1095" t="s">
        <v>4607</v>
      </c>
      <c r="K1095" t="s">
        <v>2423</v>
      </c>
      <c r="L1095">
        <v>1150</v>
      </c>
      <c r="M1095" t="str">
        <f t="shared" si="17"/>
        <v>1150</v>
      </c>
      <c r="N1095" t="s">
        <v>33</v>
      </c>
      <c r="O1095">
        <v>5163</v>
      </c>
      <c r="P1095" t="s">
        <v>34619</v>
      </c>
      <c r="Q1095">
        <v>5163</v>
      </c>
    </row>
    <row r="1096" spans="1:17" x14ac:dyDescent="0.3">
      <c r="A1096">
        <v>1174</v>
      </c>
      <c r="B1096" t="s">
        <v>34602</v>
      </c>
      <c r="C1096">
        <v>5157</v>
      </c>
      <c r="E1096" t="s">
        <v>34603</v>
      </c>
      <c r="F1096" t="s">
        <v>34602</v>
      </c>
      <c r="G1096" t="s">
        <v>34599</v>
      </c>
      <c r="H1096" t="s">
        <v>34604</v>
      </c>
      <c r="J1096" t="s">
        <v>4607</v>
      </c>
      <c r="K1096" t="s">
        <v>34605</v>
      </c>
      <c r="L1096">
        <v>1133</v>
      </c>
      <c r="M1096" t="str">
        <f t="shared" si="17"/>
        <v>1133</v>
      </c>
      <c r="N1096" t="s">
        <v>22</v>
      </c>
      <c r="O1096">
        <v>5157</v>
      </c>
      <c r="P1096" t="s">
        <v>34602</v>
      </c>
      <c r="Q1096">
        <v>5157</v>
      </c>
    </row>
    <row r="1097" spans="1:17" x14ac:dyDescent="0.3">
      <c r="A1097">
        <v>1277</v>
      </c>
      <c r="B1097" t="s">
        <v>34322</v>
      </c>
      <c r="C1097">
        <v>5343</v>
      </c>
      <c r="E1097" t="s">
        <v>34323</v>
      </c>
      <c r="F1097" t="s">
        <v>34322</v>
      </c>
      <c r="G1097" t="s">
        <v>34324</v>
      </c>
      <c r="H1097" t="s">
        <v>34108</v>
      </c>
      <c r="J1097" t="s">
        <v>4607</v>
      </c>
      <c r="K1097" t="s">
        <v>796</v>
      </c>
      <c r="L1097">
        <v>1198</v>
      </c>
      <c r="M1097" t="str">
        <f t="shared" si="17"/>
        <v>1198</v>
      </c>
      <c r="N1097" t="s">
        <v>33</v>
      </c>
      <c r="O1097">
        <v>5343</v>
      </c>
      <c r="P1097" t="s">
        <v>34322</v>
      </c>
      <c r="Q1097">
        <v>5343</v>
      </c>
    </row>
    <row r="1098" spans="1:17" x14ac:dyDescent="0.3">
      <c r="A1098">
        <v>1182</v>
      </c>
      <c r="B1098" t="s">
        <v>34625</v>
      </c>
      <c r="C1098">
        <v>5165</v>
      </c>
      <c r="E1098" t="s">
        <v>34323</v>
      </c>
      <c r="F1098" t="s">
        <v>34625</v>
      </c>
      <c r="G1098" t="s">
        <v>34599</v>
      </c>
      <c r="H1098" t="s">
        <v>34626</v>
      </c>
      <c r="J1098" t="s">
        <v>4607</v>
      </c>
      <c r="K1098" t="s">
        <v>34627</v>
      </c>
      <c r="L1098">
        <v>1184</v>
      </c>
      <c r="M1098" t="str">
        <f t="shared" si="17"/>
        <v>1184</v>
      </c>
      <c r="N1098" t="s">
        <v>49</v>
      </c>
      <c r="O1098">
        <v>5165</v>
      </c>
      <c r="P1098" t="s">
        <v>34625</v>
      </c>
      <c r="Q1098">
        <v>5165</v>
      </c>
    </row>
    <row r="1099" spans="1:17" x14ac:dyDescent="0.3">
      <c r="A1099">
        <v>1189</v>
      </c>
      <c r="B1099" t="s">
        <v>34645</v>
      </c>
      <c r="C1099">
        <v>5172</v>
      </c>
      <c r="E1099" t="s">
        <v>34323</v>
      </c>
      <c r="F1099" t="s">
        <v>34645</v>
      </c>
      <c r="G1099" t="s">
        <v>34302</v>
      </c>
      <c r="H1099" t="s">
        <v>34646</v>
      </c>
      <c r="J1099" t="s">
        <v>4607</v>
      </c>
      <c r="K1099" t="s">
        <v>34647</v>
      </c>
      <c r="L1099">
        <v>12031215</v>
      </c>
      <c r="M1099" t="str">
        <f t="shared" si="17"/>
        <v>1215</v>
      </c>
      <c r="N1099" t="s">
        <v>33</v>
      </c>
      <c r="O1099">
        <v>5172</v>
      </c>
      <c r="P1099" t="s">
        <v>34645</v>
      </c>
      <c r="Q1099">
        <v>5172</v>
      </c>
    </row>
    <row r="1100" spans="1:17" x14ac:dyDescent="0.3">
      <c r="A1100">
        <v>1215</v>
      </c>
      <c r="B1100" t="s">
        <v>34506</v>
      </c>
      <c r="C1100">
        <v>5246</v>
      </c>
      <c r="E1100" t="s">
        <v>34507</v>
      </c>
      <c r="F1100" t="s">
        <v>34506</v>
      </c>
      <c r="G1100" t="s">
        <v>34302</v>
      </c>
      <c r="H1100" t="s">
        <v>34508</v>
      </c>
      <c r="J1100" t="s">
        <v>4607</v>
      </c>
      <c r="K1100" t="s">
        <v>859</v>
      </c>
      <c r="L1100">
        <v>1183</v>
      </c>
      <c r="M1100" t="str">
        <f t="shared" si="17"/>
        <v>1183</v>
      </c>
      <c r="N1100" t="s">
        <v>33</v>
      </c>
      <c r="O1100">
        <v>5246</v>
      </c>
      <c r="P1100" t="s">
        <v>34506</v>
      </c>
      <c r="Q1100">
        <v>5246</v>
      </c>
    </row>
    <row r="1101" spans="1:17" x14ac:dyDescent="0.3">
      <c r="A1101">
        <v>1214</v>
      </c>
      <c r="B1101" t="s">
        <v>34502</v>
      </c>
      <c r="C1101">
        <v>5245</v>
      </c>
      <c r="E1101" t="s">
        <v>34503</v>
      </c>
      <c r="F1101" t="s">
        <v>34502</v>
      </c>
      <c r="G1101" t="s">
        <v>34302</v>
      </c>
      <c r="H1101" t="s">
        <v>34504</v>
      </c>
      <c r="J1101" t="s">
        <v>4607</v>
      </c>
      <c r="K1101" t="s">
        <v>34505</v>
      </c>
      <c r="L1101">
        <v>1165</v>
      </c>
      <c r="M1101" t="str">
        <f t="shared" si="17"/>
        <v>1165</v>
      </c>
      <c r="N1101" t="s">
        <v>67</v>
      </c>
      <c r="O1101">
        <v>5245</v>
      </c>
      <c r="P1101" t="s">
        <v>34502</v>
      </c>
      <c r="Q1101">
        <v>5245</v>
      </c>
    </row>
    <row r="1102" spans="1:17" x14ac:dyDescent="0.3">
      <c r="A1102">
        <v>4425</v>
      </c>
      <c r="B1102" t="s">
        <v>141</v>
      </c>
      <c r="C1102">
        <v>10691</v>
      </c>
      <c r="E1102" t="s">
        <v>142</v>
      </c>
      <c r="F1102" t="s">
        <v>141</v>
      </c>
      <c r="G1102" t="s">
        <v>143</v>
      </c>
      <c r="H1102" t="s">
        <v>144</v>
      </c>
      <c r="J1102" t="s">
        <v>139</v>
      </c>
      <c r="K1102" t="s">
        <v>145</v>
      </c>
      <c r="L1102">
        <v>1246</v>
      </c>
      <c r="M1102" t="str">
        <f t="shared" si="17"/>
        <v>1246</v>
      </c>
      <c r="N1102" t="s">
        <v>67</v>
      </c>
      <c r="O1102">
        <v>10691</v>
      </c>
      <c r="P1102" t="s">
        <v>141</v>
      </c>
      <c r="Q1102">
        <v>10691</v>
      </c>
    </row>
    <row r="1103" spans="1:17" x14ac:dyDescent="0.3">
      <c r="A1103">
        <v>1221</v>
      </c>
      <c r="B1103" t="s">
        <v>34521</v>
      </c>
      <c r="C1103">
        <v>5253</v>
      </c>
      <c r="E1103" t="s">
        <v>34522</v>
      </c>
      <c r="F1103" t="s">
        <v>34521</v>
      </c>
      <c r="G1103" t="s">
        <v>34302</v>
      </c>
      <c r="H1103" t="s">
        <v>34523</v>
      </c>
      <c r="J1103" t="s">
        <v>4607</v>
      </c>
      <c r="K1103" t="s">
        <v>34524</v>
      </c>
      <c r="L1103">
        <v>11931201</v>
      </c>
      <c r="M1103" t="str">
        <f t="shared" si="17"/>
        <v>1201</v>
      </c>
      <c r="N1103" t="s">
        <v>33</v>
      </c>
      <c r="O1103">
        <v>5253</v>
      </c>
      <c r="P1103" t="s">
        <v>34521</v>
      </c>
      <c r="Q1103">
        <v>5253</v>
      </c>
    </row>
    <row r="1104" spans="1:17" x14ac:dyDescent="0.3">
      <c r="A1104">
        <v>1175</v>
      </c>
      <c r="B1104" t="s">
        <v>34606</v>
      </c>
      <c r="C1104">
        <v>5158</v>
      </c>
      <c r="E1104" t="s">
        <v>34522</v>
      </c>
      <c r="F1104" t="s">
        <v>34606</v>
      </c>
      <c r="G1104" t="s">
        <v>34323</v>
      </c>
      <c r="H1104" t="s">
        <v>34607</v>
      </c>
      <c r="J1104" t="s">
        <v>4607</v>
      </c>
      <c r="K1104" t="s">
        <v>593</v>
      </c>
      <c r="L1104">
        <v>1194</v>
      </c>
      <c r="M1104" t="str">
        <f t="shared" si="17"/>
        <v>1194</v>
      </c>
      <c r="N1104" t="s">
        <v>33</v>
      </c>
      <c r="O1104">
        <v>5158</v>
      </c>
      <c r="P1104" t="s">
        <v>34606</v>
      </c>
      <c r="Q1104">
        <v>5158</v>
      </c>
    </row>
    <row r="1105" spans="1:17" x14ac:dyDescent="0.3">
      <c r="A1105">
        <v>1311</v>
      </c>
      <c r="B1105" t="s">
        <v>34199</v>
      </c>
      <c r="C1105">
        <v>5390</v>
      </c>
      <c r="E1105" t="s">
        <v>34200</v>
      </c>
      <c r="F1105" t="s">
        <v>34199</v>
      </c>
      <c r="G1105" t="s">
        <v>34110</v>
      </c>
      <c r="H1105" t="s">
        <v>34201</v>
      </c>
      <c r="J1105" t="s">
        <v>4607</v>
      </c>
      <c r="K1105" t="s">
        <v>2318</v>
      </c>
      <c r="L1105">
        <v>1140</v>
      </c>
      <c r="M1105" t="str">
        <f t="shared" si="17"/>
        <v>1140</v>
      </c>
      <c r="N1105" t="s">
        <v>33</v>
      </c>
      <c r="O1105">
        <v>5390</v>
      </c>
      <c r="P1105" t="s">
        <v>34199</v>
      </c>
      <c r="Q1105">
        <v>5390</v>
      </c>
    </row>
    <row r="1106" spans="1:17" x14ac:dyDescent="0.3">
      <c r="A1106">
        <v>7702</v>
      </c>
      <c r="B1106" t="s">
        <v>12733</v>
      </c>
      <c r="C1106">
        <v>14498</v>
      </c>
      <c r="E1106" t="s">
        <v>12734</v>
      </c>
      <c r="F1106" t="s">
        <v>12733</v>
      </c>
      <c r="G1106" t="s">
        <v>12726</v>
      </c>
      <c r="H1106" t="s">
        <v>12735</v>
      </c>
      <c r="J1106" t="s">
        <v>139</v>
      </c>
      <c r="K1106" t="s">
        <v>7560</v>
      </c>
      <c r="L1106">
        <v>1236</v>
      </c>
      <c r="M1106" t="str">
        <f t="shared" si="17"/>
        <v>1236</v>
      </c>
      <c r="N1106" t="s">
        <v>33</v>
      </c>
      <c r="O1106" t="s">
        <v>12736</v>
      </c>
      <c r="P1106" t="s">
        <v>12733</v>
      </c>
      <c r="Q1106">
        <v>14498</v>
      </c>
    </row>
    <row r="1107" spans="1:17" x14ac:dyDescent="0.3">
      <c r="A1107">
        <v>7629</v>
      </c>
      <c r="B1107" t="s">
        <v>13143</v>
      </c>
      <c r="C1107">
        <v>14415</v>
      </c>
      <c r="E1107" t="s">
        <v>13144</v>
      </c>
      <c r="F1107" t="s">
        <v>13143</v>
      </c>
      <c r="G1107" t="s">
        <v>13123</v>
      </c>
      <c r="H1107" t="s">
        <v>13145</v>
      </c>
      <c r="J1107" t="s">
        <v>13082</v>
      </c>
      <c r="K1107" t="s">
        <v>7075</v>
      </c>
      <c r="L1107">
        <v>1249</v>
      </c>
      <c r="M1107" t="str">
        <f t="shared" si="17"/>
        <v>1249</v>
      </c>
      <c r="N1107" t="s">
        <v>33</v>
      </c>
      <c r="O1107" t="s">
        <v>13146</v>
      </c>
      <c r="P1107" t="s">
        <v>13143</v>
      </c>
      <c r="Q1107">
        <v>14415</v>
      </c>
    </row>
    <row r="1108" spans="1:17" x14ac:dyDescent="0.3">
      <c r="A1108">
        <v>1557</v>
      </c>
      <c r="B1108" t="s">
        <v>33432</v>
      </c>
      <c r="C1108">
        <v>5691</v>
      </c>
      <c r="E1108" t="s">
        <v>33433</v>
      </c>
      <c r="F1108" t="s">
        <v>33432</v>
      </c>
      <c r="G1108" t="s">
        <v>33434</v>
      </c>
      <c r="H1108" t="s">
        <v>33435</v>
      </c>
      <c r="J1108" t="s">
        <v>3765</v>
      </c>
      <c r="K1108" t="s">
        <v>33436</v>
      </c>
      <c r="L1108">
        <v>1256</v>
      </c>
      <c r="M1108" t="str">
        <f t="shared" si="17"/>
        <v>1256</v>
      </c>
      <c r="N1108" t="s">
        <v>220</v>
      </c>
      <c r="O1108">
        <v>5691</v>
      </c>
      <c r="P1108" t="s">
        <v>33432</v>
      </c>
      <c r="Q1108">
        <v>5691</v>
      </c>
    </row>
    <row r="1109" spans="1:17" x14ac:dyDescent="0.3">
      <c r="A1109">
        <v>340</v>
      </c>
      <c r="B1109" t="s">
        <v>2226</v>
      </c>
      <c r="C1109">
        <v>1698</v>
      </c>
      <c r="E1109" t="s">
        <v>2227</v>
      </c>
      <c r="F1109" t="s">
        <v>2226</v>
      </c>
      <c r="G1109" t="s">
        <v>2077</v>
      </c>
      <c r="H1109" t="s">
        <v>2228</v>
      </c>
      <c r="J1109" t="s">
        <v>1375</v>
      </c>
      <c r="K1109" t="s">
        <v>2229</v>
      </c>
      <c r="L1109">
        <v>1197</v>
      </c>
      <c r="M1109" t="str">
        <f t="shared" si="17"/>
        <v>1197</v>
      </c>
      <c r="N1109" t="s">
        <v>49</v>
      </c>
      <c r="O1109">
        <v>1698</v>
      </c>
      <c r="P1109" t="s">
        <v>2226</v>
      </c>
      <c r="Q1109">
        <v>1698</v>
      </c>
    </row>
    <row r="1110" spans="1:17" x14ac:dyDescent="0.3">
      <c r="A1110">
        <v>4426</v>
      </c>
      <c r="B1110" t="s">
        <v>146</v>
      </c>
      <c r="C1110">
        <v>10692</v>
      </c>
      <c r="E1110" t="s">
        <v>147</v>
      </c>
      <c r="F1110" t="s">
        <v>146</v>
      </c>
      <c r="G1110" t="s">
        <v>148</v>
      </c>
      <c r="H1110" t="s">
        <v>149</v>
      </c>
      <c r="J1110" t="s">
        <v>139</v>
      </c>
      <c r="K1110" t="s">
        <v>150</v>
      </c>
      <c r="L1110">
        <v>1184</v>
      </c>
      <c r="M1110" t="str">
        <f t="shared" si="17"/>
        <v>1184</v>
      </c>
      <c r="N1110" t="s">
        <v>107</v>
      </c>
      <c r="O1110">
        <v>10692</v>
      </c>
      <c r="P1110" t="s">
        <v>146</v>
      </c>
      <c r="Q1110">
        <v>10692</v>
      </c>
    </row>
    <row r="1111" spans="1:17" x14ac:dyDescent="0.3">
      <c r="A1111">
        <v>4368</v>
      </c>
      <c r="B1111" t="s">
        <v>1749</v>
      </c>
      <c r="C1111">
        <v>10597</v>
      </c>
      <c r="E1111" t="s">
        <v>147</v>
      </c>
      <c r="F1111" t="s">
        <v>1749</v>
      </c>
      <c r="G1111" t="s">
        <v>1723</v>
      </c>
      <c r="H1111" t="s">
        <v>1750</v>
      </c>
      <c r="J1111" t="s">
        <v>1725</v>
      </c>
      <c r="K1111" t="s">
        <v>1751</v>
      </c>
      <c r="L1111">
        <v>1173</v>
      </c>
      <c r="M1111" t="str">
        <f t="shared" si="17"/>
        <v>1173</v>
      </c>
      <c r="N1111" t="s">
        <v>67</v>
      </c>
      <c r="O1111">
        <v>10597</v>
      </c>
      <c r="P1111" t="s">
        <v>1749</v>
      </c>
      <c r="Q1111">
        <v>10597</v>
      </c>
    </row>
    <row r="1112" spans="1:17" x14ac:dyDescent="0.3">
      <c r="A1112">
        <v>4369</v>
      </c>
      <c r="B1112" t="s">
        <v>1752</v>
      </c>
      <c r="C1112">
        <v>10598</v>
      </c>
      <c r="E1112" t="s">
        <v>147</v>
      </c>
      <c r="F1112" t="s">
        <v>1752</v>
      </c>
      <c r="G1112" t="s">
        <v>1723</v>
      </c>
      <c r="H1112" t="s">
        <v>1753</v>
      </c>
      <c r="J1112" t="s">
        <v>1725</v>
      </c>
      <c r="K1112" t="s">
        <v>1754</v>
      </c>
      <c r="L1112">
        <v>1178</v>
      </c>
      <c r="M1112" t="str">
        <f t="shared" si="17"/>
        <v>1178</v>
      </c>
      <c r="N1112" t="s">
        <v>107</v>
      </c>
      <c r="O1112" t="s">
        <v>1755</v>
      </c>
      <c r="P1112" t="s">
        <v>1752</v>
      </c>
      <c r="Q1112">
        <v>10598</v>
      </c>
    </row>
    <row r="1113" spans="1:17" x14ac:dyDescent="0.3">
      <c r="A1113">
        <v>4370</v>
      </c>
      <c r="B1113" t="s">
        <v>1756</v>
      </c>
      <c r="C1113">
        <v>10599</v>
      </c>
      <c r="E1113" t="s">
        <v>147</v>
      </c>
      <c r="F1113" t="s">
        <v>1756</v>
      </c>
      <c r="G1113" t="s">
        <v>1757</v>
      </c>
      <c r="H1113" t="s">
        <v>1758</v>
      </c>
      <c r="J1113" t="s">
        <v>1725</v>
      </c>
      <c r="K1113" t="s">
        <v>1759</v>
      </c>
      <c r="L1113">
        <v>1180</v>
      </c>
      <c r="M1113" t="str">
        <f t="shared" si="17"/>
        <v>1180</v>
      </c>
      <c r="N1113" t="s">
        <v>92</v>
      </c>
      <c r="O1113">
        <v>10599</v>
      </c>
      <c r="P1113" t="s">
        <v>1756</v>
      </c>
      <c r="Q1113">
        <v>10599</v>
      </c>
    </row>
    <row r="1114" spans="1:17" x14ac:dyDescent="0.3">
      <c r="A1114">
        <v>4281</v>
      </c>
      <c r="B1114" t="s">
        <v>5131</v>
      </c>
      <c r="C1114">
        <v>10500</v>
      </c>
      <c r="E1114" t="s">
        <v>147</v>
      </c>
      <c r="F1114" t="s">
        <v>5131</v>
      </c>
      <c r="G1114" t="s">
        <v>5132</v>
      </c>
      <c r="H1114" t="s">
        <v>5133</v>
      </c>
      <c r="J1114" t="s">
        <v>139</v>
      </c>
      <c r="K1114" t="s">
        <v>5134</v>
      </c>
      <c r="L1114">
        <v>1180</v>
      </c>
      <c r="M1114" t="str">
        <f t="shared" si="17"/>
        <v>1180</v>
      </c>
      <c r="N1114" t="s">
        <v>22</v>
      </c>
      <c r="O1114">
        <v>10500</v>
      </c>
      <c r="P1114" t="s">
        <v>5131</v>
      </c>
      <c r="Q1114">
        <v>10500</v>
      </c>
    </row>
    <row r="1115" spans="1:17" x14ac:dyDescent="0.3">
      <c r="A1115">
        <v>4315</v>
      </c>
      <c r="B1115" t="s">
        <v>5254</v>
      </c>
      <c r="C1115">
        <v>10536</v>
      </c>
      <c r="E1115" t="s">
        <v>147</v>
      </c>
      <c r="F1115" t="s">
        <v>5254</v>
      </c>
      <c r="G1115" t="s">
        <v>5218</v>
      </c>
      <c r="H1115" t="s">
        <v>5255</v>
      </c>
      <c r="J1115" t="s">
        <v>139</v>
      </c>
      <c r="K1115" t="s">
        <v>5256</v>
      </c>
      <c r="L1115">
        <v>1172</v>
      </c>
      <c r="M1115" t="str">
        <f t="shared" si="17"/>
        <v>1172</v>
      </c>
      <c r="N1115" t="s">
        <v>67</v>
      </c>
      <c r="O1115">
        <v>10536</v>
      </c>
      <c r="P1115" t="s">
        <v>5254</v>
      </c>
      <c r="Q1115">
        <v>10536</v>
      </c>
    </row>
    <row r="1116" spans="1:17" x14ac:dyDescent="0.3">
      <c r="A1116">
        <v>4270</v>
      </c>
      <c r="B1116" t="s">
        <v>7194</v>
      </c>
      <c r="C1116">
        <v>10487</v>
      </c>
      <c r="E1116" t="s">
        <v>147</v>
      </c>
      <c r="F1116" t="s">
        <v>7194</v>
      </c>
      <c r="G1116" t="s">
        <v>7195</v>
      </c>
      <c r="H1116" t="s">
        <v>7196</v>
      </c>
      <c r="J1116" t="s">
        <v>139</v>
      </c>
      <c r="K1116" t="s">
        <v>7197</v>
      </c>
      <c r="L1116">
        <v>1180</v>
      </c>
      <c r="M1116" t="str">
        <f t="shared" si="17"/>
        <v>1180</v>
      </c>
      <c r="N1116" t="s">
        <v>49</v>
      </c>
      <c r="O1116">
        <v>10487</v>
      </c>
      <c r="P1116" t="s">
        <v>7194</v>
      </c>
      <c r="Q1116">
        <v>10487</v>
      </c>
    </row>
    <row r="1117" spans="1:17" x14ac:dyDescent="0.3">
      <c r="A1117">
        <v>4280</v>
      </c>
      <c r="B1117" t="s">
        <v>7230</v>
      </c>
      <c r="C1117">
        <v>10499</v>
      </c>
      <c r="E1117" t="s">
        <v>147</v>
      </c>
      <c r="F1117" t="s">
        <v>7230</v>
      </c>
      <c r="G1117" t="s">
        <v>5132</v>
      </c>
      <c r="H1117" t="s">
        <v>7231</v>
      </c>
      <c r="J1117" t="s">
        <v>139</v>
      </c>
      <c r="K1117" t="s">
        <v>5134</v>
      </c>
      <c r="L1117">
        <v>1180</v>
      </c>
      <c r="M1117" t="str">
        <f t="shared" si="17"/>
        <v>1180</v>
      </c>
      <c r="N1117" t="s">
        <v>22</v>
      </c>
      <c r="O1117">
        <v>10499</v>
      </c>
      <c r="P1117" t="s">
        <v>7230</v>
      </c>
      <c r="Q1117">
        <v>10499</v>
      </c>
    </row>
    <row r="1118" spans="1:17" x14ac:dyDescent="0.3">
      <c r="A1118">
        <v>7674</v>
      </c>
      <c r="B1118" t="s">
        <v>12982</v>
      </c>
      <c r="C1118">
        <v>14469</v>
      </c>
      <c r="E1118" t="s">
        <v>147</v>
      </c>
      <c r="F1118" t="s">
        <v>12982</v>
      </c>
      <c r="G1118" t="s">
        <v>12647</v>
      </c>
      <c r="H1118" t="s">
        <v>12983</v>
      </c>
      <c r="J1118" t="s">
        <v>139</v>
      </c>
      <c r="K1118" t="s">
        <v>12984</v>
      </c>
      <c r="L1118">
        <v>1174</v>
      </c>
      <c r="M1118" t="str">
        <f t="shared" si="17"/>
        <v>1174</v>
      </c>
      <c r="N1118" t="s">
        <v>49</v>
      </c>
      <c r="O1118" t="s">
        <v>12985</v>
      </c>
      <c r="P1118" t="s">
        <v>12982</v>
      </c>
      <c r="Q1118">
        <v>14469</v>
      </c>
    </row>
    <row r="1119" spans="1:17" x14ac:dyDescent="0.3">
      <c r="A1119">
        <v>7676</v>
      </c>
      <c r="B1119" t="s">
        <v>12991</v>
      </c>
      <c r="C1119">
        <v>14471</v>
      </c>
      <c r="E1119" t="s">
        <v>147</v>
      </c>
      <c r="F1119" t="s">
        <v>12991</v>
      </c>
      <c r="G1119" t="s">
        <v>12647</v>
      </c>
      <c r="H1119" t="s">
        <v>12992</v>
      </c>
      <c r="J1119" t="s">
        <v>139</v>
      </c>
      <c r="K1119" t="s">
        <v>12993</v>
      </c>
      <c r="L1119">
        <v>1176</v>
      </c>
      <c r="M1119" t="str">
        <f t="shared" si="17"/>
        <v>1176</v>
      </c>
      <c r="N1119" t="s">
        <v>107</v>
      </c>
      <c r="O1119" t="s">
        <v>12994</v>
      </c>
      <c r="P1119" t="s">
        <v>12991</v>
      </c>
      <c r="Q1119">
        <v>14471</v>
      </c>
    </row>
    <row r="1120" spans="1:17" x14ac:dyDescent="0.3">
      <c r="A1120">
        <v>7677</v>
      </c>
      <c r="B1120" t="s">
        <v>12995</v>
      </c>
      <c r="C1120">
        <v>14472</v>
      </c>
      <c r="E1120" t="s">
        <v>147</v>
      </c>
      <c r="F1120" t="s">
        <v>12995</v>
      </c>
      <c r="G1120" t="s">
        <v>12647</v>
      </c>
      <c r="H1120" t="s">
        <v>12996</v>
      </c>
      <c r="J1120" t="s">
        <v>139</v>
      </c>
      <c r="K1120" t="s">
        <v>10454</v>
      </c>
      <c r="L1120">
        <v>1178</v>
      </c>
      <c r="M1120" t="str">
        <f t="shared" si="17"/>
        <v>1178</v>
      </c>
      <c r="N1120" t="s">
        <v>33</v>
      </c>
      <c r="O1120" t="s">
        <v>12997</v>
      </c>
      <c r="P1120" t="s">
        <v>12995</v>
      </c>
      <c r="Q1120">
        <v>14472</v>
      </c>
    </row>
    <row r="1121" spans="1:17" x14ac:dyDescent="0.3">
      <c r="A1121">
        <v>2969</v>
      </c>
      <c r="B1121" t="s">
        <v>28512</v>
      </c>
      <c r="C1121">
        <v>8213</v>
      </c>
      <c r="E1121" t="s">
        <v>147</v>
      </c>
      <c r="F1121" t="s">
        <v>28512</v>
      </c>
      <c r="G1121" t="s">
        <v>13461</v>
      </c>
      <c r="H1121" t="s">
        <v>28513</v>
      </c>
      <c r="J1121" t="s">
        <v>4795</v>
      </c>
      <c r="K1121" t="s">
        <v>28514</v>
      </c>
      <c r="L1121">
        <v>1186</v>
      </c>
      <c r="M1121" t="str">
        <f t="shared" si="17"/>
        <v>1186</v>
      </c>
      <c r="N1121" t="s">
        <v>67</v>
      </c>
      <c r="O1121">
        <v>8213</v>
      </c>
      <c r="P1121" t="s">
        <v>28512</v>
      </c>
      <c r="Q1121">
        <v>8213</v>
      </c>
    </row>
    <row r="1122" spans="1:17" x14ac:dyDescent="0.3">
      <c r="A1122">
        <v>3000</v>
      </c>
      <c r="B1122" t="s">
        <v>28604</v>
      </c>
      <c r="C1122">
        <v>8254</v>
      </c>
      <c r="E1122" t="s">
        <v>147</v>
      </c>
      <c r="F1122" t="s">
        <v>28604</v>
      </c>
      <c r="G1122" t="s">
        <v>17453</v>
      </c>
      <c r="H1122" t="s">
        <v>28605</v>
      </c>
      <c r="J1122" t="s">
        <v>28360</v>
      </c>
      <c r="K1122" t="s">
        <v>28606</v>
      </c>
      <c r="L1122">
        <v>1177</v>
      </c>
      <c r="M1122" t="str">
        <f t="shared" si="17"/>
        <v>1177</v>
      </c>
      <c r="N1122" t="s">
        <v>107</v>
      </c>
      <c r="O1122">
        <v>8254</v>
      </c>
      <c r="P1122" t="s">
        <v>28604</v>
      </c>
      <c r="Q1122">
        <v>8254</v>
      </c>
    </row>
    <row r="1123" spans="1:17" x14ac:dyDescent="0.3">
      <c r="A1123">
        <v>2919</v>
      </c>
      <c r="B1123" t="s">
        <v>28836</v>
      </c>
      <c r="C1123">
        <v>8156</v>
      </c>
      <c r="E1123" t="s">
        <v>147</v>
      </c>
      <c r="F1123" t="s">
        <v>28836</v>
      </c>
      <c r="G1123" t="s">
        <v>28608</v>
      </c>
      <c r="H1123" t="s">
        <v>28837</v>
      </c>
      <c r="J1123" t="s">
        <v>28360</v>
      </c>
      <c r="K1123" t="s">
        <v>1509</v>
      </c>
      <c r="L1123">
        <v>11861190</v>
      </c>
      <c r="M1123" t="str">
        <f t="shared" si="17"/>
        <v>1190</v>
      </c>
      <c r="N1123" t="s">
        <v>33</v>
      </c>
      <c r="O1123">
        <v>8156</v>
      </c>
      <c r="P1123" t="s">
        <v>28836</v>
      </c>
      <c r="Q1123">
        <v>8156</v>
      </c>
    </row>
    <row r="1124" spans="1:17" x14ac:dyDescent="0.3">
      <c r="A1124">
        <v>4627</v>
      </c>
      <c r="B1124" t="s">
        <v>29071</v>
      </c>
      <c r="C1124">
        <v>10961</v>
      </c>
      <c r="E1124" t="s">
        <v>147</v>
      </c>
      <c r="F1124" t="s">
        <v>29071</v>
      </c>
      <c r="G1124" t="s">
        <v>29072</v>
      </c>
      <c r="H1124" t="s">
        <v>29073</v>
      </c>
      <c r="J1124" t="s">
        <v>139</v>
      </c>
      <c r="K1124" t="s">
        <v>26588</v>
      </c>
      <c r="L1124">
        <v>1179</v>
      </c>
      <c r="M1124" t="str">
        <f t="shared" si="17"/>
        <v>1179</v>
      </c>
      <c r="N1124" t="s">
        <v>92</v>
      </c>
      <c r="O1124">
        <v>10961</v>
      </c>
      <c r="P1124" t="s">
        <v>29071</v>
      </c>
      <c r="Q1124">
        <v>10961</v>
      </c>
    </row>
    <row r="1125" spans="1:17" x14ac:dyDescent="0.3">
      <c r="A1125">
        <v>4628</v>
      </c>
      <c r="B1125" t="s">
        <v>29074</v>
      </c>
      <c r="C1125">
        <v>10962</v>
      </c>
      <c r="E1125" t="s">
        <v>147</v>
      </c>
      <c r="F1125" t="s">
        <v>29074</v>
      </c>
      <c r="G1125" t="s">
        <v>26347</v>
      </c>
      <c r="H1125" t="s">
        <v>29075</v>
      </c>
      <c r="J1125" t="s">
        <v>139</v>
      </c>
      <c r="K1125" t="s">
        <v>29076</v>
      </c>
      <c r="L1125">
        <v>1183</v>
      </c>
      <c r="M1125" t="str">
        <f t="shared" si="17"/>
        <v>1183</v>
      </c>
      <c r="N1125" t="s">
        <v>55</v>
      </c>
      <c r="O1125" t="s">
        <v>29077</v>
      </c>
      <c r="P1125" t="s">
        <v>29074</v>
      </c>
      <c r="Q1125">
        <v>10962</v>
      </c>
    </row>
    <row r="1126" spans="1:17" x14ac:dyDescent="0.3">
      <c r="A1126">
        <v>2766</v>
      </c>
      <c r="B1126" t="s">
        <v>29232</v>
      </c>
      <c r="C1126">
        <v>7940</v>
      </c>
      <c r="E1126" t="s">
        <v>147</v>
      </c>
      <c r="F1126" t="s">
        <v>29232</v>
      </c>
      <c r="G1126" t="s">
        <v>29233</v>
      </c>
      <c r="H1126" t="s">
        <v>29234</v>
      </c>
      <c r="J1126" t="s">
        <v>28360</v>
      </c>
      <c r="K1126" t="s">
        <v>621</v>
      </c>
      <c r="L1126">
        <v>1177</v>
      </c>
      <c r="M1126" t="str">
        <f t="shared" si="17"/>
        <v>1177</v>
      </c>
      <c r="N1126" t="s">
        <v>33</v>
      </c>
      <c r="O1126">
        <v>7940</v>
      </c>
      <c r="P1126" t="s">
        <v>29232</v>
      </c>
      <c r="Q1126">
        <v>7940</v>
      </c>
    </row>
    <row r="1127" spans="1:17" x14ac:dyDescent="0.3">
      <c r="A1127">
        <v>2768</v>
      </c>
      <c r="B1127" t="s">
        <v>29239</v>
      </c>
      <c r="C1127">
        <v>7947</v>
      </c>
      <c r="E1127" t="s">
        <v>147</v>
      </c>
      <c r="F1127" t="s">
        <v>29239</v>
      </c>
      <c r="G1127" t="s">
        <v>29240</v>
      </c>
      <c r="H1127" t="s">
        <v>29241</v>
      </c>
      <c r="J1127" t="s">
        <v>28360</v>
      </c>
      <c r="K1127" t="s">
        <v>1112</v>
      </c>
      <c r="L1127">
        <v>1182</v>
      </c>
      <c r="M1127" t="str">
        <f t="shared" si="17"/>
        <v>1182</v>
      </c>
      <c r="N1127" t="s">
        <v>33</v>
      </c>
      <c r="O1127">
        <v>7947</v>
      </c>
      <c r="P1127" t="s">
        <v>29239</v>
      </c>
      <c r="Q1127">
        <v>7947</v>
      </c>
    </row>
    <row r="1128" spans="1:17" x14ac:dyDescent="0.3">
      <c r="A1128">
        <v>2741</v>
      </c>
      <c r="B1128" t="s">
        <v>29377</v>
      </c>
      <c r="C1128">
        <v>7914</v>
      </c>
      <c r="E1128" t="s">
        <v>147</v>
      </c>
      <c r="F1128" t="s">
        <v>29377</v>
      </c>
      <c r="G1128" t="s">
        <v>29378</v>
      </c>
      <c r="H1128" t="s">
        <v>29379</v>
      </c>
      <c r="J1128" t="s">
        <v>28360</v>
      </c>
      <c r="K1128" t="s">
        <v>29380</v>
      </c>
      <c r="L1128">
        <v>1189</v>
      </c>
      <c r="M1128" t="str">
        <f t="shared" si="17"/>
        <v>1189</v>
      </c>
      <c r="N1128" t="s">
        <v>107</v>
      </c>
      <c r="O1128">
        <v>7914</v>
      </c>
      <c r="P1128" t="s">
        <v>29377</v>
      </c>
      <c r="Q1128">
        <v>7914</v>
      </c>
    </row>
    <row r="1129" spans="1:17" x14ac:dyDescent="0.3">
      <c r="A1129">
        <v>2755</v>
      </c>
      <c r="B1129" t="s">
        <v>29420</v>
      </c>
      <c r="C1129">
        <v>7929</v>
      </c>
      <c r="E1129" t="s">
        <v>147</v>
      </c>
      <c r="F1129" t="s">
        <v>29420</v>
      </c>
      <c r="G1129" t="s">
        <v>29339</v>
      </c>
      <c r="H1129" t="s">
        <v>29421</v>
      </c>
      <c r="J1129" t="s">
        <v>28360</v>
      </c>
      <c r="K1129" t="s">
        <v>458</v>
      </c>
      <c r="L1129">
        <v>1189</v>
      </c>
      <c r="M1129" t="str">
        <f t="shared" si="17"/>
        <v>1189</v>
      </c>
      <c r="N1129" t="s">
        <v>33</v>
      </c>
      <c r="O1129">
        <v>7929</v>
      </c>
      <c r="P1129" t="s">
        <v>29420</v>
      </c>
      <c r="Q1129">
        <v>7929</v>
      </c>
    </row>
    <row r="1130" spans="1:17" x14ac:dyDescent="0.3">
      <c r="A1130">
        <v>4507</v>
      </c>
      <c r="B1130" t="s">
        <v>33005</v>
      </c>
      <c r="C1130">
        <v>10801</v>
      </c>
      <c r="E1130" t="s">
        <v>147</v>
      </c>
      <c r="F1130" t="s">
        <v>33005</v>
      </c>
      <c r="G1130" t="s">
        <v>33006</v>
      </c>
      <c r="H1130" t="s">
        <v>33007</v>
      </c>
      <c r="J1130" t="s">
        <v>139</v>
      </c>
      <c r="K1130" t="s">
        <v>33008</v>
      </c>
      <c r="L1130">
        <v>1174</v>
      </c>
      <c r="M1130" t="str">
        <f t="shared" si="17"/>
        <v>1174</v>
      </c>
      <c r="N1130" t="s">
        <v>107</v>
      </c>
      <c r="O1130" t="s">
        <v>33009</v>
      </c>
      <c r="P1130" t="s">
        <v>33005</v>
      </c>
      <c r="Q1130">
        <v>10801</v>
      </c>
    </row>
    <row r="1131" spans="1:17" x14ac:dyDescent="0.3">
      <c r="A1131">
        <v>1379</v>
      </c>
      <c r="B1131" t="s">
        <v>33881</v>
      </c>
      <c r="C1131">
        <v>5480</v>
      </c>
      <c r="E1131" t="s">
        <v>147</v>
      </c>
      <c r="F1131" t="s">
        <v>33881</v>
      </c>
      <c r="G1131" t="s">
        <v>22200</v>
      </c>
      <c r="H1131" t="s">
        <v>70</v>
      </c>
      <c r="J1131" t="s">
        <v>333</v>
      </c>
      <c r="K1131" t="s">
        <v>33882</v>
      </c>
      <c r="L1131">
        <v>11691190</v>
      </c>
      <c r="M1131" t="str">
        <f t="shared" si="17"/>
        <v>1190</v>
      </c>
      <c r="N1131" t="s">
        <v>33</v>
      </c>
      <c r="O1131">
        <v>5480</v>
      </c>
      <c r="P1131" t="s">
        <v>33881</v>
      </c>
      <c r="Q1131">
        <v>5480</v>
      </c>
    </row>
    <row r="1132" spans="1:17" x14ac:dyDescent="0.3">
      <c r="A1132">
        <v>4424</v>
      </c>
      <c r="B1132" t="s">
        <v>135</v>
      </c>
      <c r="C1132">
        <v>10688</v>
      </c>
      <c r="E1132" t="s">
        <v>136</v>
      </c>
      <c r="F1132" t="s">
        <v>135</v>
      </c>
      <c r="G1132" t="s">
        <v>137</v>
      </c>
      <c r="H1132" t="s">
        <v>138</v>
      </c>
      <c r="J1132" t="s">
        <v>139</v>
      </c>
      <c r="K1132" t="s">
        <v>140</v>
      </c>
      <c r="L1132">
        <v>1150</v>
      </c>
      <c r="M1132" t="str">
        <f t="shared" si="17"/>
        <v>1150</v>
      </c>
      <c r="N1132" t="s">
        <v>107</v>
      </c>
      <c r="O1132">
        <v>10688</v>
      </c>
      <c r="P1132" t="s">
        <v>135</v>
      </c>
      <c r="Q1132">
        <v>10688</v>
      </c>
    </row>
    <row r="1133" spans="1:17" x14ac:dyDescent="0.3">
      <c r="A1133">
        <v>4304</v>
      </c>
      <c r="B1133" t="s">
        <v>5217</v>
      </c>
      <c r="C1133">
        <v>10525</v>
      </c>
      <c r="E1133" t="s">
        <v>136</v>
      </c>
      <c r="F1133" t="s">
        <v>5217</v>
      </c>
      <c r="G1133" t="s">
        <v>5218</v>
      </c>
      <c r="H1133" t="s">
        <v>5219</v>
      </c>
      <c r="J1133" t="s">
        <v>139</v>
      </c>
      <c r="K1133" t="s">
        <v>5220</v>
      </c>
      <c r="L1133">
        <v>1131</v>
      </c>
      <c r="M1133" t="str">
        <f t="shared" si="17"/>
        <v>1131</v>
      </c>
      <c r="N1133" t="s">
        <v>22</v>
      </c>
      <c r="O1133">
        <v>10525</v>
      </c>
      <c r="P1133" t="s">
        <v>5217</v>
      </c>
      <c r="Q1133">
        <v>10525</v>
      </c>
    </row>
    <row r="1134" spans="1:17" x14ac:dyDescent="0.3">
      <c r="A1134">
        <v>4305</v>
      </c>
      <c r="B1134" t="s">
        <v>5221</v>
      </c>
      <c r="C1134">
        <v>10526</v>
      </c>
      <c r="E1134" t="s">
        <v>136</v>
      </c>
      <c r="F1134" t="s">
        <v>5221</v>
      </c>
      <c r="G1134" t="s">
        <v>5218</v>
      </c>
      <c r="H1134" t="s">
        <v>5222</v>
      </c>
      <c r="J1134" t="s">
        <v>139</v>
      </c>
      <c r="K1134" t="s">
        <v>5220</v>
      </c>
      <c r="L1134">
        <v>1131</v>
      </c>
      <c r="M1134" t="str">
        <f t="shared" si="17"/>
        <v>1131</v>
      </c>
      <c r="N1134" t="s">
        <v>22</v>
      </c>
      <c r="O1134">
        <v>10526</v>
      </c>
      <c r="P1134" t="s">
        <v>5221</v>
      </c>
      <c r="Q1134">
        <v>10526</v>
      </c>
    </row>
    <row r="1135" spans="1:17" x14ac:dyDescent="0.3">
      <c r="A1135">
        <v>4306</v>
      </c>
      <c r="B1135" t="s">
        <v>5223</v>
      </c>
      <c r="C1135">
        <v>10527</v>
      </c>
      <c r="E1135" t="s">
        <v>136</v>
      </c>
      <c r="F1135" t="s">
        <v>5223</v>
      </c>
      <c r="G1135" t="s">
        <v>5218</v>
      </c>
      <c r="H1135" t="s">
        <v>5224</v>
      </c>
      <c r="J1135" t="s">
        <v>139</v>
      </c>
      <c r="K1135" t="s">
        <v>5225</v>
      </c>
      <c r="L1135">
        <v>1142</v>
      </c>
      <c r="M1135" t="str">
        <f t="shared" si="17"/>
        <v>1142</v>
      </c>
      <c r="N1135" t="s">
        <v>55</v>
      </c>
      <c r="O1135">
        <v>10527</v>
      </c>
      <c r="P1135" t="s">
        <v>5223</v>
      </c>
      <c r="Q1135">
        <v>10527</v>
      </c>
    </row>
    <row r="1136" spans="1:17" x14ac:dyDescent="0.3">
      <c r="A1136">
        <v>4308</v>
      </c>
      <c r="B1136" t="s">
        <v>5230</v>
      </c>
      <c r="C1136">
        <v>10529</v>
      </c>
      <c r="E1136" t="s">
        <v>136</v>
      </c>
      <c r="F1136" t="s">
        <v>5230</v>
      </c>
      <c r="G1136" t="s">
        <v>5218</v>
      </c>
      <c r="H1136" t="s">
        <v>5231</v>
      </c>
      <c r="J1136" t="s">
        <v>139</v>
      </c>
      <c r="K1136" t="s">
        <v>5232</v>
      </c>
      <c r="L1136">
        <v>1145</v>
      </c>
      <c r="M1136" t="str">
        <f t="shared" si="17"/>
        <v>1145</v>
      </c>
      <c r="N1136" t="s">
        <v>220</v>
      </c>
      <c r="O1136">
        <v>10529</v>
      </c>
      <c r="P1136" t="s">
        <v>5230</v>
      </c>
      <c r="Q1136">
        <v>10529</v>
      </c>
    </row>
    <row r="1137" spans="1:17" x14ac:dyDescent="0.3">
      <c r="A1137">
        <v>4309</v>
      </c>
      <c r="B1137" t="s">
        <v>5233</v>
      </c>
      <c r="C1137">
        <v>10530</v>
      </c>
      <c r="E1137" t="s">
        <v>136</v>
      </c>
      <c r="F1137" t="s">
        <v>5233</v>
      </c>
      <c r="G1137" t="s">
        <v>5218</v>
      </c>
      <c r="H1137" t="s">
        <v>5234</v>
      </c>
      <c r="J1137" t="s">
        <v>139</v>
      </c>
      <c r="K1137" t="s">
        <v>5235</v>
      </c>
      <c r="L1137">
        <v>1151</v>
      </c>
      <c r="M1137" t="str">
        <f t="shared" si="17"/>
        <v>1151</v>
      </c>
      <c r="N1137" t="s">
        <v>92</v>
      </c>
      <c r="O1137">
        <v>10530</v>
      </c>
      <c r="P1137" t="s">
        <v>5233</v>
      </c>
      <c r="Q1137">
        <v>10530</v>
      </c>
    </row>
    <row r="1138" spans="1:17" x14ac:dyDescent="0.3">
      <c r="A1138">
        <v>4310</v>
      </c>
      <c r="B1138" t="s">
        <v>5236</v>
      </c>
      <c r="C1138">
        <v>10531</v>
      </c>
      <c r="E1138" t="s">
        <v>136</v>
      </c>
      <c r="F1138" t="s">
        <v>5236</v>
      </c>
      <c r="G1138" t="s">
        <v>5218</v>
      </c>
      <c r="H1138" t="s">
        <v>5237</v>
      </c>
      <c r="J1138" t="s">
        <v>139</v>
      </c>
      <c r="K1138" t="s">
        <v>5238</v>
      </c>
      <c r="L1138">
        <v>1151</v>
      </c>
      <c r="M1138" t="str">
        <f t="shared" si="17"/>
        <v>1151</v>
      </c>
      <c r="N1138" t="s">
        <v>220</v>
      </c>
      <c r="O1138">
        <v>10531</v>
      </c>
      <c r="P1138" t="s">
        <v>5236</v>
      </c>
      <c r="Q1138">
        <v>10531</v>
      </c>
    </row>
    <row r="1139" spans="1:17" x14ac:dyDescent="0.3">
      <c r="A1139">
        <v>4311</v>
      </c>
      <c r="B1139" t="s">
        <v>5239</v>
      </c>
      <c r="C1139">
        <v>10532</v>
      </c>
      <c r="E1139" t="s">
        <v>136</v>
      </c>
      <c r="F1139" t="s">
        <v>5239</v>
      </c>
      <c r="G1139" t="s">
        <v>5218</v>
      </c>
      <c r="H1139" t="s">
        <v>5240</v>
      </c>
      <c r="J1139" t="s">
        <v>139</v>
      </c>
      <c r="K1139" t="s">
        <v>5241</v>
      </c>
      <c r="L1139">
        <v>11511153</v>
      </c>
      <c r="M1139" t="str">
        <f t="shared" si="17"/>
        <v>1153</v>
      </c>
      <c r="N1139" t="s">
        <v>33</v>
      </c>
      <c r="O1139">
        <v>10532</v>
      </c>
      <c r="P1139" t="s">
        <v>5239</v>
      </c>
      <c r="Q1139">
        <v>10532</v>
      </c>
    </row>
    <row r="1140" spans="1:17" x14ac:dyDescent="0.3">
      <c r="A1140">
        <v>4277</v>
      </c>
      <c r="B1140" t="s">
        <v>7222</v>
      </c>
      <c r="C1140">
        <v>10496</v>
      </c>
      <c r="E1140" t="s">
        <v>136</v>
      </c>
      <c r="F1140" t="s">
        <v>7222</v>
      </c>
      <c r="G1140" t="s">
        <v>5141</v>
      </c>
      <c r="H1140" t="s">
        <v>7223</v>
      </c>
      <c r="J1140" t="s">
        <v>139</v>
      </c>
      <c r="K1140" t="s">
        <v>7224</v>
      </c>
      <c r="L1140">
        <v>1131</v>
      </c>
      <c r="M1140" t="str">
        <f t="shared" si="17"/>
        <v>1131</v>
      </c>
      <c r="N1140" t="s">
        <v>55</v>
      </c>
      <c r="O1140">
        <v>10496</v>
      </c>
      <c r="P1140" t="s">
        <v>7222</v>
      </c>
      <c r="Q1140">
        <v>10496</v>
      </c>
    </row>
    <row r="1141" spans="1:17" x14ac:dyDescent="0.3">
      <c r="A1141">
        <v>4278</v>
      </c>
      <c r="B1141" t="s">
        <v>7225</v>
      </c>
      <c r="C1141">
        <v>10497</v>
      </c>
      <c r="E1141" t="s">
        <v>136</v>
      </c>
      <c r="F1141" t="s">
        <v>7225</v>
      </c>
      <c r="G1141" t="s">
        <v>5141</v>
      </c>
      <c r="H1141" t="s">
        <v>7226</v>
      </c>
      <c r="J1141" t="s">
        <v>139</v>
      </c>
      <c r="K1141" t="s">
        <v>7224</v>
      </c>
      <c r="L1141">
        <v>1131</v>
      </c>
      <c r="M1141" t="str">
        <f t="shared" si="17"/>
        <v>1131</v>
      </c>
      <c r="N1141" t="s">
        <v>55</v>
      </c>
      <c r="O1141">
        <v>10497</v>
      </c>
      <c r="P1141" t="s">
        <v>7225</v>
      </c>
      <c r="Q1141">
        <v>10497</v>
      </c>
    </row>
    <row r="1142" spans="1:17" x14ac:dyDescent="0.3">
      <c r="A1142">
        <v>4279</v>
      </c>
      <c r="B1142" t="s">
        <v>7227</v>
      </c>
      <c r="C1142">
        <v>10498</v>
      </c>
      <c r="E1142" t="s">
        <v>136</v>
      </c>
      <c r="F1142" t="s">
        <v>7227</v>
      </c>
      <c r="G1142" t="s">
        <v>5141</v>
      </c>
      <c r="H1142" t="s">
        <v>7228</v>
      </c>
      <c r="J1142" t="s">
        <v>139</v>
      </c>
      <c r="K1142" t="s">
        <v>7229</v>
      </c>
      <c r="L1142">
        <v>1146</v>
      </c>
      <c r="M1142" t="str">
        <f t="shared" si="17"/>
        <v>1146</v>
      </c>
      <c r="N1142" t="s">
        <v>220</v>
      </c>
      <c r="O1142">
        <v>10498</v>
      </c>
      <c r="P1142" t="s">
        <v>7227</v>
      </c>
      <c r="Q1142">
        <v>10498</v>
      </c>
    </row>
    <row r="1143" spans="1:17" x14ac:dyDescent="0.3">
      <c r="A1143">
        <v>2995</v>
      </c>
      <c r="B1143" t="s">
        <v>28587</v>
      </c>
      <c r="C1143">
        <v>8249</v>
      </c>
      <c r="E1143" t="s">
        <v>136</v>
      </c>
      <c r="F1143" t="s">
        <v>28587</v>
      </c>
      <c r="G1143" t="s">
        <v>17453</v>
      </c>
      <c r="H1143" t="s">
        <v>28588</v>
      </c>
      <c r="J1143" t="s">
        <v>28360</v>
      </c>
      <c r="K1143" t="s">
        <v>28589</v>
      </c>
      <c r="L1143">
        <v>1147</v>
      </c>
      <c r="M1143" t="str">
        <f t="shared" si="17"/>
        <v>1147</v>
      </c>
      <c r="N1143" t="s">
        <v>22</v>
      </c>
      <c r="O1143">
        <v>8249</v>
      </c>
      <c r="P1143" t="s">
        <v>28587</v>
      </c>
      <c r="Q1143">
        <v>8249</v>
      </c>
    </row>
    <row r="1144" spans="1:17" x14ac:dyDescent="0.3">
      <c r="A1144">
        <v>4623</v>
      </c>
      <c r="B1144" t="s">
        <v>29061</v>
      </c>
      <c r="C1144">
        <v>10957</v>
      </c>
      <c r="E1144" t="s">
        <v>136</v>
      </c>
      <c r="F1144" t="s">
        <v>29061</v>
      </c>
      <c r="G1144" t="s">
        <v>29062</v>
      </c>
      <c r="H1144" t="s">
        <v>29063</v>
      </c>
      <c r="J1144" t="s">
        <v>139</v>
      </c>
      <c r="K1144" t="s">
        <v>29064</v>
      </c>
      <c r="L1144">
        <v>1149</v>
      </c>
      <c r="M1144" t="str">
        <f t="shared" si="17"/>
        <v>1149</v>
      </c>
      <c r="N1144" t="s">
        <v>107</v>
      </c>
      <c r="O1144">
        <v>10957</v>
      </c>
      <c r="P1144" t="s">
        <v>29061</v>
      </c>
      <c r="Q1144">
        <v>10957</v>
      </c>
    </row>
    <row r="1145" spans="1:17" x14ac:dyDescent="0.3">
      <c r="A1145">
        <v>4624</v>
      </c>
      <c r="B1145" t="s">
        <v>29065</v>
      </c>
      <c r="C1145">
        <v>10958</v>
      </c>
      <c r="E1145" t="s">
        <v>136</v>
      </c>
      <c r="F1145" t="s">
        <v>29065</v>
      </c>
      <c r="G1145" t="s">
        <v>29062</v>
      </c>
      <c r="H1145" t="s">
        <v>29063</v>
      </c>
      <c r="J1145" t="s">
        <v>139</v>
      </c>
      <c r="K1145" t="s">
        <v>29064</v>
      </c>
      <c r="L1145">
        <v>1149</v>
      </c>
      <c r="M1145" t="str">
        <f t="shared" si="17"/>
        <v>1149</v>
      </c>
      <c r="N1145" t="s">
        <v>107</v>
      </c>
      <c r="O1145">
        <v>10958</v>
      </c>
      <c r="P1145" t="s">
        <v>29065</v>
      </c>
      <c r="Q1145">
        <v>10958</v>
      </c>
    </row>
    <row r="1146" spans="1:17" x14ac:dyDescent="0.3">
      <c r="A1146">
        <v>2728</v>
      </c>
      <c r="B1146" t="s">
        <v>29341</v>
      </c>
      <c r="C1146">
        <v>7894</v>
      </c>
      <c r="E1146" t="s">
        <v>136</v>
      </c>
      <c r="F1146" t="s">
        <v>29341</v>
      </c>
      <c r="G1146" t="s">
        <v>29339</v>
      </c>
      <c r="H1146" t="s">
        <v>29342</v>
      </c>
      <c r="J1146" t="s">
        <v>28360</v>
      </c>
      <c r="K1146" t="s">
        <v>819</v>
      </c>
      <c r="L1146">
        <v>1134</v>
      </c>
      <c r="M1146" t="str">
        <f t="shared" si="17"/>
        <v>1134</v>
      </c>
      <c r="N1146" t="s">
        <v>33</v>
      </c>
      <c r="O1146">
        <v>7894</v>
      </c>
      <c r="P1146" t="s">
        <v>29341</v>
      </c>
      <c r="Q1146">
        <v>7894</v>
      </c>
    </row>
    <row r="1147" spans="1:17" x14ac:dyDescent="0.3">
      <c r="A1147">
        <v>4558</v>
      </c>
      <c r="B1147" t="s">
        <v>31651</v>
      </c>
      <c r="C1147">
        <v>10855</v>
      </c>
      <c r="E1147" t="s">
        <v>136</v>
      </c>
      <c r="F1147" t="s">
        <v>31651</v>
      </c>
      <c r="G1147" t="s">
        <v>31652</v>
      </c>
      <c r="H1147" t="s">
        <v>31653</v>
      </c>
      <c r="J1147" t="s">
        <v>139</v>
      </c>
      <c r="K1147" t="s">
        <v>5220</v>
      </c>
      <c r="L1147">
        <v>1131</v>
      </c>
      <c r="M1147" t="str">
        <f t="shared" si="17"/>
        <v>1131</v>
      </c>
      <c r="N1147" t="s">
        <v>22</v>
      </c>
      <c r="O1147">
        <v>10855</v>
      </c>
      <c r="P1147" t="s">
        <v>31651</v>
      </c>
      <c r="Q1147">
        <v>10855</v>
      </c>
    </row>
    <row r="1148" spans="1:17" x14ac:dyDescent="0.3">
      <c r="A1148">
        <v>4282</v>
      </c>
      <c r="B1148" t="s">
        <v>5135</v>
      </c>
      <c r="C1148">
        <v>10501</v>
      </c>
      <c r="E1148" t="s">
        <v>5136</v>
      </c>
      <c r="F1148" t="s">
        <v>5135</v>
      </c>
      <c r="G1148" t="s">
        <v>5137</v>
      </c>
      <c r="H1148" t="s">
        <v>5138</v>
      </c>
      <c r="J1148" t="s">
        <v>139</v>
      </c>
      <c r="K1148" t="s">
        <v>407</v>
      </c>
      <c r="L1148">
        <v>1190</v>
      </c>
      <c r="M1148" t="str">
        <f t="shared" si="17"/>
        <v>1190</v>
      </c>
      <c r="N1148" t="s">
        <v>33</v>
      </c>
      <c r="O1148">
        <v>10501</v>
      </c>
      <c r="P1148" t="s">
        <v>5135</v>
      </c>
      <c r="Q1148">
        <v>10501</v>
      </c>
    </row>
    <row r="1149" spans="1:17" x14ac:dyDescent="0.3">
      <c r="A1149">
        <v>4121</v>
      </c>
      <c r="B1149" t="s">
        <v>13197</v>
      </c>
      <c r="C1149">
        <v>10308</v>
      </c>
      <c r="E1149" t="s">
        <v>5136</v>
      </c>
      <c r="F1149" t="s">
        <v>13197</v>
      </c>
      <c r="G1149" t="s">
        <v>13198</v>
      </c>
      <c r="H1149" t="s">
        <v>13199</v>
      </c>
      <c r="J1149" t="s">
        <v>139</v>
      </c>
      <c r="K1149" t="s">
        <v>2039</v>
      </c>
      <c r="L1149">
        <v>1193</v>
      </c>
      <c r="M1149" t="str">
        <f t="shared" si="17"/>
        <v>1193</v>
      </c>
      <c r="N1149" t="s">
        <v>33</v>
      </c>
      <c r="O1149">
        <v>10308</v>
      </c>
      <c r="P1149" t="s">
        <v>13197</v>
      </c>
      <c r="Q1149">
        <v>10308</v>
      </c>
    </row>
    <row r="1150" spans="1:17" x14ac:dyDescent="0.3">
      <c r="A1150">
        <v>3008</v>
      </c>
      <c r="B1150" t="s">
        <v>28377</v>
      </c>
      <c r="C1150">
        <v>8262</v>
      </c>
      <c r="E1150" t="s">
        <v>5136</v>
      </c>
      <c r="F1150" t="s">
        <v>28377</v>
      </c>
      <c r="G1150" t="s">
        <v>17453</v>
      </c>
      <c r="H1150" t="s">
        <v>28378</v>
      </c>
      <c r="J1150" t="s">
        <v>28360</v>
      </c>
      <c r="K1150" t="s">
        <v>256</v>
      </c>
      <c r="L1150">
        <v>1191</v>
      </c>
      <c r="M1150" t="str">
        <f t="shared" si="17"/>
        <v>1191</v>
      </c>
      <c r="N1150" t="s">
        <v>33</v>
      </c>
      <c r="O1150">
        <v>8262</v>
      </c>
      <c r="P1150" t="s">
        <v>28377</v>
      </c>
      <c r="Q1150">
        <v>8262</v>
      </c>
    </row>
    <row r="1151" spans="1:17" x14ac:dyDescent="0.3">
      <c r="A1151">
        <v>2921</v>
      </c>
      <c r="B1151" t="s">
        <v>28607</v>
      </c>
      <c r="C1151">
        <v>8158</v>
      </c>
      <c r="E1151" t="s">
        <v>5136</v>
      </c>
      <c r="F1151" t="s">
        <v>28607</v>
      </c>
      <c r="G1151" t="s">
        <v>28608</v>
      </c>
      <c r="H1151" t="s">
        <v>28609</v>
      </c>
      <c r="J1151" t="s">
        <v>28360</v>
      </c>
      <c r="K1151" t="s">
        <v>256</v>
      </c>
      <c r="L1151">
        <v>1191</v>
      </c>
      <c r="M1151" t="str">
        <f t="shared" si="17"/>
        <v>1191</v>
      </c>
      <c r="N1151" t="s">
        <v>33</v>
      </c>
      <c r="O1151">
        <v>8158</v>
      </c>
      <c r="P1151" t="s">
        <v>28607</v>
      </c>
      <c r="Q1151">
        <v>8158</v>
      </c>
    </row>
    <row r="1152" spans="1:17" x14ac:dyDescent="0.3">
      <c r="A1152">
        <v>4276</v>
      </c>
      <c r="B1152" t="s">
        <v>7217</v>
      </c>
      <c r="C1152">
        <v>10494</v>
      </c>
      <c r="E1152" t="s">
        <v>7218</v>
      </c>
      <c r="F1152" t="s">
        <v>7217</v>
      </c>
      <c r="G1152" t="s">
        <v>7219</v>
      </c>
      <c r="H1152" t="s">
        <v>7220</v>
      </c>
      <c r="J1152" t="s">
        <v>139</v>
      </c>
      <c r="K1152" t="s">
        <v>7221</v>
      </c>
      <c r="L1152">
        <v>1125</v>
      </c>
      <c r="M1152" t="str">
        <f t="shared" si="17"/>
        <v>1125</v>
      </c>
      <c r="N1152" t="s">
        <v>22</v>
      </c>
      <c r="O1152">
        <v>10494</v>
      </c>
      <c r="P1152" t="s">
        <v>7217</v>
      </c>
      <c r="Q1152">
        <v>10494</v>
      </c>
    </row>
    <row r="1153" spans="1:17" x14ac:dyDescent="0.3">
      <c r="A1153">
        <v>4361</v>
      </c>
      <c r="B1153" t="s">
        <v>1721</v>
      </c>
      <c r="C1153">
        <v>10590</v>
      </c>
      <c r="E1153" t="s">
        <v>1722</v>
      </c>
      <c r="F1153" t="s">
        <v>1721</v>
      </c>
      <c r="G1153" t="s">
        <v>1723</v>
      </c>
      <c r="H1153" t="s">
        <v>1724</v>
      </c>
      <c r="J1153" t="s">
        <v>1725</v>
      </c>
      <c r="K1153" t="s">
        <v>1726</v>
      </c>
      <c r="L1153">
        <v>1157</v>
      </c>
      <c r="M1153" t="str">
        <f t="shared" si="17"/>
        <v>1157</v>
      </c>
      <c r="N1153" t="s">
        <v>92</v>
      </c>
      <c r="O1153">
        <v>10590</v>
      </c>
      <c r="P1153" t="s">
        <v>1721</v>
      </c>
      <c r="Q1153">
        <v>10590</v>
      </c>
    </row>
    <row r="1154" spans="1:17" x14ac:dyDescent="0.3">
      <c r="A1154">
        <v>4362</v>
      </c>
      <c r="B1154" t="s">
        <v>1727</v>
      </c>
      <c r="C1154">
        <v>10591</v>
      </c>
      <c r="E1154" t="s">
        <v>1722</v>
      </c>
      <c r="F1154" t="s">
        <v>1727</v>
      </c>
      <c r="G1154" t="s">
        <v>1723</v>
      </c>
      <c r="H1154" t="s">
        <v>1728</v>
      </c>
      <c r="J1154" t="s">
        <v>1725</v>
      </c>
      <c r="K1154" t="s">
        <v>1729</v>
      </c>
      <c r="L1154">
        <v>1157</v>
      </c>
      <c r="M1154" t="str">
        <f t="shared" si="17"/>
        <v>1157</v>
      </c>
      <c r="N1154" t="s">
        <v>92</v>
      </c>
      <c r="O1154">
        <v>10591</v>
      </c>
      <c r="P1154" t="s">
        <v>1727</v>
      </c>
      <c r="Q1154">
        <v>10591</v>
      </c>
    </row>
    <row r="1155" spans="1:17" x14ac:dyDescent="0.3">
      <c r="A1155">
        <v>4363</v>
      </c>
      <c r="B1155" t="s">
        <v>1730</v>
      </c>
      <c r="C1155">
        <v>10592</v>
      </c>
      <c r="E1155" t="s">
        <v>1722</v>
      </c>
      <c r="F1155" t="s">
        <v>1730</v>
      </c>
      <c r="G1155" t="s">
        <v>1731</v>
      </c>
      <c r="H1155" t="s">
        <v>1732</v>
      </c>
      <c r="J1155" t="s">
        <v>1725</v>
      </c>
      <c r="K1155" t="s">
        <v>1733</v>
      </c>
      <c r="L1155">
        <v>11561160</v>
      </c>
      <c r="M1155" t="str">
        <f t="shared" ref="M1155:M1218" si="18">RIGHT(L1155,4)</f>
        <v>1160</v>
      </c>
      <c r="N1155" t="s">
        <v>33</v>
      </c>
      <c r="O1155">
        <v>10592</v>
      </c>
      <c r="P1155" t="s">
        <v>1730</v>
      </c>
      <c r="Q1155">
        <v>10592</v>
      </c>
    </row>
    <row r="1156" spans="1:17" x14ac:dyDescent="0.3">
      <c r="A1156">
        <v>4364</v>
      </c>
      <c r="B1156" t="s">
        <v>1734</v>
      </c>
      <c r="C1156">
        <v>10593</v>
      </c>
      <c r="E1156" t="s">
        <v>1722</v>
      </c>
      <c r="F1156" t="s">
        <v>1734</v>
      </c>
      <c r="G1156" t="s">
        <v>1723</v>
      </c>
      <c r="H1156" t="s">
        <v>1735</v>
      </c>
      <c r="J1156" t="s">
        <v>1725</v>
      </c>
      <c r="K1156" t="s">
        <v>241</v>
      </c>
      <c r="L1156">
        <v>1154</v>
      </c>
      <c r="M1156" t="str">
        <f t="shared" si="18"/>
        <v>1154</v>
      </c>
      <c r="N1156" t="s">
        <v>33</v>
      </c>
      <c r="O1156">
        <v>10593</v>
      </c>
      <c r="P1156" t="s">
        <v>1734</v>
      </c>
      <c r="Q1156">
        <v>10593</v>
      </c>
    </row>
    <row r="1157" spans="1:17" x14ac:dyDescent="0.3">
      <c r="A1157">
        <v>4312</v>
      </c>
      <c r="B1157" t="s">
        <v>5242</v>
      </c>
      <c r="C1157">
        <v>10533</v>
      </c>
      <c r="E1157" t="s">
        <v>1722</v>
      </c>
      <c r="F1157" t="s">
        <v>5242</v>
      </c>
      <c r="G1157" t="s">
        <v>5218</v>
      </c>
      <c r="H1157" t="s">
        <v>5243</v>
      </c>
      <c r="J1157" t="s">
        <v>139</v>
      </c>
      <c r="K1157" t="s">
        <v>5244</v>
      </c>
      <c r="L1157">
        <v>1155</v>
      </c>
      <c r="M1157" t="str">
        <f t="shared" si="18"/>
        <v>1155</v>
      </c>
      <c r="N1157" t="s">
        <v>67</v>
      </c>
      <c r="O1157">
        <v>10533</v>
      </c>
      <c r="P1157" t="s">
        <v>5242</v>
      </c>
      <c r="Q1157">
        <v>10533</v>
      </c>
    </row>
    <row r="1158" spans="1:17" x14ac:dyDescent="0.3">
      <c r="A1158">
        <v>4313</v>
      </c>
      <c r="B1158" t="s">
        <v>5245</v>
      </c>
      <c r="C1158">
        <v>10534</v>
      </c>
      <c r="E1158" t="s">
        <v>1722</v>
      </c>
      <c r="F1158" t="s">
        <v>5245</v>
      </c>
      <c r="G1158" t="s">
        <v>5218</v>
      </c>
      <c r="H1158" t="s">
        <v>5246</v>
      </c>
      <c r="J1158" t="s">
        <v>139</v>
      </c>
      <c r="K1158" t="s">
        <v>5247</v>
      </c>
      <c r="L1158">
        <v>1156</v>
      </c>
      <c r="M1158" t="str">
        <f t="shared" si="18"/>
        <v>1156</v>
      </c>
      <c r="N1158" t="s">
        <v>49</v>
      </c>
      <c r="O1158" t="s">
        <v>5248</v>
      </c>
      <c r="P1158" t="s">
        <v>5245</v>
      </c>
      <c r="Q1158">
        <v>10534</v>
      </c>
    </row>
    <row r="1159" spans="1:17" x14ac:dyDescent="0.3">
      <c r="A1159">
        <v>2997</v>
      </c>
      <c r="B1159" t="s">
        <v>28592</v>
      </c>
      <c r="C1159">
        <v>8251</v>
      </c>
      <c r="E1159" t="s">
        <v>1722</v>
      </c>
      <c r="F1159" t="s">
        <v>28592</v>
      </c>
      <c r="G1159" t="s">
        <v>17453</v>
      </c>
      <c r="H1159" t="s">
        <v>28593</v>
      </c>
      <c r="J1159" t="s">
        <v>28360</v>
      </c>
      <c r="K1159" t="s">
        <v>28594</v>
      </c>
      <c r="L1159">
        <v>1154</v>
      </c>
      <c r="M1159" t="str">
        <f t="shared" si="18"/>
        <v>1154</v>
      </c>
      <c r="N1159" t="s">
        <v>22</v>
      </c>
      <c r="O1159" t="s">
        <v>28595</v>
      </c>
      <c r="P1159" t="s">
        <v>28592</v>
      </c>
      <c r="Q1159">
        <v>8251</v>
      </c>
    </row>
    <row r="1160" spans="1:17" x14ac:dyDescent="0.3">
      <c r="A1160">
        <v>2729</v>
      </c>
      <c r="B1160" t="s">
        <v>29343</v>
      </c>
      <c r="C1160">
        <v>7896</v>
      </c>
      <c r="E1160" t="s">
        <v>1722</v>
      </c>
      <c r="F1160" t="s">
        <v>29343</v>
      </c>
      <c r="G1160" t="s">
        <v>29339</v>
      </c>
      <c r="H1160" t="s">
        <v>29344</v>
      </c>
      <c r="J1160" t="s">
        <v>28360</v>
      </c>
      <c r="K1160" t="s">
        <v>1974</v>
      </c>
      <c r="L1160">
        <v>1153</v>
      </c>
      <c r="M1160" t="str">
        <f t="shared" si="18"/>
        <v>1153</v>
      </c>
      <c r="N1160" t="s">
        <v>33</v>
      </c>
      <c r="O1160">
        <v>7896</v>
      </c>
      <c r="P1160" t="s">
        <v>29343</v>
      </c>
      <c r="Q1160">
        <v>7896</v>
      </c>
    </row>
    <row r="1161" spans="1:17" x14ac:dyDescent="0.3">
      <c r="A1161">
        <v>4283</v>
      </c>
      <c r="B1161" t="s">
        <v>5139</v>
      </c>
      <c r="C1161">
        <v>10502</v>
      </c>
      <c r="E1161" t="s">
        <v>5140</v>
      </c>
      <c r="F1161" t="s">
        <v>5139</v>
      </c>
      <c r="G1161" t="s">
        <v>5141</v>
      </c>
      <c r="H1161" t="s">
        <v>5142</v>
      </c>
      <c r="J1161" t="s">
        <v>139</v>
      </c>
      <c r="K1161" t="s">
        <v>5143</v>
      </c>
      <c r="L1161">
        <v>1201</v>
      </c>
      <c r="M1161" t="str">
        <f t="shared" si="18"/>
        <v>1201</v>
      </c>
      <c r="N1161" t="s">
        <v>220</v>
      </c>
      <c r="O1161">
        <v>10502</v>
      </c>
      <c r="P1161" t="s">
        <v>5139</v>
      </c>
      <c r="Q1161">
        <v>10502</v>
      </c>
    </row>
    <row r="1162" spans="1:17" x14ac:dyDescent="0.3">
      <c r="A1162">
        <v>4284</v>
      </c>
      <c r="B1162" t="s">
        <v>5144</v>
      </c>
      <c r="C1162">
        <v>10503</v>
      </c>
      <c r="E1162" t="s">
        <v>5140</v>
      </c>
      <c r="F1162" t="s">
        <v>5144</v>
      </c>
      <c r="G1162" t="s">
        <v>5145</v>
      </c>
      <c r="H1162" t="s">
        <v>5146</v>
      </c>
      <c r="J1162" t="s">
        <v>139</v>
      </c>
      <c r="K1162" t="s">
        <v>5147</v>
      </c>
      <c r="L1162">
        <v>1215</v>
      </c>
      <c r="M1162" t="str">
        <f t="shared" si="18"/>
        <v>1215</v>
      </c>
      <c r="N1162" t="s">
        <v>55</v>
      </c>
      <c r="O1162">
        <v>10503</v>
      </c>
      <c r="P1162" t="s">
        <v>5144</v>
      </c>
      <c r="Q1162">
        <v>10503</v>
      </c>
    </row>
    <row r="1163" spans="1:17" x14ac:dyDescent="0.3">
      <c r="A1163">
        <v>4285</v>
      </c>
      <c r="B1163" t="s">
        <v>5148</v>
      </c>
      <c r="C1163">
        <v>10504</v>
      </c>
      <c r="E1163" t="s">
        <v>5140</v>
      </c>
      <c r="F1163" t="s">
        <v>5148</v>
      </c>
      <c r="G1163" t="s">
        <v>5141</v>
      </c>
      <c r="H1163" t="s">
        <v>5149</v>
      </c>
      <c r="J1163" t="s">
        <v>139</v>
      </c>
      <c r="K1163" t="s">
        <v>5147</v>
      </c>
      <c r="L1163">
        <v>1215</v>
      </c>
      <c r="M1163" t="str">
        <f t="shared" si="18"/>
        <v>1215</v>
      </c>
      <c r="N1163" t="s">
        <v>55</v>
      </c>
      <c r="O1163">
        <v>10504</v>
      </c>
      <c r="P1163" t="s">
        <v>5148</v>
      </c>
      <c r="Q1163">
        <v>10504</v>
      </c>
    </row>
    <row r="1164" spans="1:17" x14ac:dyDescent="0.3">
      <c r="A1164">
        <v>7736</v>
      </c>
      <c r="B1164" t="s">
        <v>12533</v>
      </c>
      <c r="C1164">
        <v>14537</v>
      </c>
      <c r="E1164" t="s">
        <v>5140</v>
      </c>
      <c r="F1164" t="s">
        <v>12533</v>
      </c>
      <c r="G1164" t="s">
        <v>12309</v>
      </c>
      <c r="H1164" t="s">
        <v>12534</v>
      </c>
      <c r="J1164" t="s">
        <v>12304</v>
      </c>
      <c r="K1164" t="s">
        <v>12535</v>
      </c>
      <c r="L1164">
        <v>1213</v>
      </c>
      <c r="M1164" t="str">
        <f t="shared" si="18"/>
        <v>1213</v>
      </c>
      <c r="N1164" t="s">
        <v>67</v>
      </c>
      <c r="O1164" t="s">
        <v>12536</v>
      </c>
      <c r="P1164" t="s">
        <v>12533</v>
      </c>
      <c r="Q1164">
        <v>14537</v>
      </c>
    </row>
    <row r="1165" spans="1:17" x14ac:dyDescent="0.3">
      <c r="A1165">
        <v>7611</v>
      </c>
      <c r="B1165" t="s">
        <v>13058</v>
      </c>
      <c r="C1165">
        <v>14389</v>
      </c>
      <c r="E1165" t="s">
        <v>5140</v>
      </c>
      <c r="F1165" t="s">
        <v>13058</v>
      </c>
      <c r="G1165" t="s">
        <v>13059</v>
      </c>
      <c r="H1165" t="s">
        <v>13060</v>
      </c>
      <c r="J1165" t="s">
        <v>4795</v>
      </c>
      <c r="K1165" t="s">
        <v>13061</v>
      </c>
      <c r="L1165">
        <v>1214</v>
      </c>
      <c r="M1165" t="str">
        <f t="shared" si="18"/>
        <v>1214</v>
      </c>
      <c r="N1165" t="s">
        <v>220</v>
      </c>
      <c r="O1165" t="s">
        <v>13062</v>
      </c>
      <c r="P1165" t="s">
        <v>13058</v>
      </c>
      <c r="Q1165">
        <v>14389</v>
      </c>
    </row>
    <row r="1166" spans="1:17" x14ac:dyDescent="0.3">
      <c r="A1166">
        <v>7580</v>
      </c>
      <c r="B1166" t="s">
        <v>13448</v>
      </c>
      <c r="C1166">
        <v>14356</v>
      </c>
      <c r="E1166" t="s">
        <v>5140</v>
      </c>
      <c r="F1166" t="s">
        <v>13448</v>
      </c>
      <c r="G1166" t="s">
        <v>13449</v>
      </c>
      <c r="H1166" t="s">
        <v>13450</v>
      </c>
      <c r="J1166" t="s">
        <v>4795</v>
      </c>
      <c r="K1166" t="s">
        <v>13451</v>
      </c>
      <c r="L1166">
        <v>1210</v>
      </c>
      <c r="M1166" t="str">
        <f t="shared" si="18"/>
        <v>1210</v>
      </c>
      <c r="N1166" t="s">
        <v>92</v>
      </c>
      <c r="O1166" t="s">
        <v>13452</v>
      </c>
      <c r="P1166" t="s">
        <v>13448</v>
      </c>
      <c r="Q1166">
        <v>14356</v>
      </c>
    </row>
    <row r="1167" spans="1:17" x14ac:dyDescent="0.3">
      <c r="A1167">
        <v>4630</v>
      </c>
      <c r="B1167" t="s">
        <v>29082</v>
      </c>
      <c r="C1167">
        <v>10964</v>
      </c>
      <c r="E1167" t="s">
        <v>5140</v>
      </c>
      <c r="F1167" t="s">
        <v>29082</v>
      </c>
      <c r="G1167" t="s">
        <v>29080</v>
      </c>
      <c r="H1167" t="s">
        <v>29083</v>
      </c>
      <c r="J1167" t="s">
        <v>139</v>
      </c>
      <c r="K1167" t="s">
        <v>3436</v>
      </c>
      <c r="L1167">
        <v>1205</v>
      </c>
      <c r="M1167" t="str">
        <f t="shared" si="18"/>
        <v>1205</v>
      </c>
      <c r="N1167" t="s">
        <v>67</v>
      </c>
      <c r="O1167">
        <v>10964</v>
      </c>
      <c r="P1167" t="s">
        <v>29082</v>
      </c>
      <c r="Q1167">
        <v>10964</v>
      </c>
    </row>
    <row r="1168" spans="1:17" x14ac:dyDescent="0.3">
      <c r="A1168">
        <v>4631</v>
      </c>
      <c r="B1168" t="s">
        <v>29084</v>
      </c>
      <c r="C1168">
        <v>10965</v>
      </c>
      <c r="E1168" t="s">
        <v>5140</v>
      </c>
      <c r="F1168" t="s">
        <v>29084</v>
      </c>
      <c r="G1168" t="s">
        <v>26347</v>
      </c>
      <c r="H1168" t="s">
        <v>29085</v>
      </c>
      <c r="J1168" t="s">
        <v>139</v>
      </c>
      <c r="K1168" t="s">
        <v>29086</v>
      </c>
      <c r="L1168">
        <v>1212</v>
      </c>
      <c r="M1168" t="str">
        <f t="shared" si="18"/>
        <v>1212</v>
      </c>
      <c r="N1168" t="s">
        <v>220</v>
      </c>
      <c r="O1168" t="s">
        <v>29087</v>
      </c>
      <c r="P1168" t="s">
        <v>29084</v>
      </c>
      <c r="Q1168">
        <v>10965</v>
      </c>
    </row>
    <row r="1169" spans="1:17" x14ac:dyDescent="0.3">
      <c r="A1169">
        <v>4632</v>
      </c>
      <c r="B1169" t="s">
        <v>29088</v>
      </c>
      <c r="C1169">
        <v>10966</v>
      </c>
      <c r="E1169" t="s">
        <v>5140</v>
      </c>
      <c r="F1169" t="s">
        <v>29088</v>
      </c>
      <c r="G1169" t="s">
        <v>26347</v>
      </c>
      <c r="H1169" t="s">
        <v>29089</v>
      </c>
      <c r="J1169" t="s">
        <v>139</v>
      </c>
      <c r="K1169" t="s">
        <v>29090</v>
      </c>
      <c r="L1169">
        <v>1214</v>
      </c>
      <c r="M1169" t="str">
        <f t="shared" si="18"/>
        <v>1214</v>
      </c>
      <c r="N1169" t="s">
        <v>55</v>
      </c>
      <c r="O1169">
        <v>10966</v>
      </c>
      <c r="P1169" t="s">
        <v>29088</v>
      </c>
      <c r="Q1169">
        <v>10966</v>
      </c>
    </row>
    <row r="1170" spans="1:17" x14ac:dyDescent="0.3">
      <c r="A1170">
        <v>4509</v>
      </c>
      <c r="B1170" t="s">
        <v>33014</v>
      </c>
      <c r="C1170">
        <v>10803</v>
      </c>
      <c r="E1170" t="s">
        <v>5140</v>
      </c>
      <c r="F1170" t="s">
        <v>33014</v>
      </c>
      <c r="G1170" t="s">
        <v>31513</v>
      </c>
      <c r="H1170" t="s">
        <v>33015</v>
      </c>
      <c r="J1170" t="s">
        <v>139</v>
      </c>
      <c r="K1170" t="s">
        <v>33016</v>
      </c>
      <c r="L1170">
        <v>1206</v>
      </c>
      <c r="M1170" t="str">
        <f t="shared" si="18"/>
        <v>1206</v>
      </c>
      <c r="N1170" t="s">
        <v>220</v>
      </c>
      <c r="O1170">
        <v>10803</v>
      </c>
      <c r="P1170" t="s">
        <v>33014</v>
      </c>
      <c r="Q1170">
        <v>10803</v>
      </c>
    </row>
    <row r="1171" spans="1:17" x14ac:dyDescent="0.3">
      <c r="A1171">
        <v>4510</v>
      </c>
      <c r="B1171" t="s">
        <v>33017</v>
      </c>
      <c r="C1171">
        <v>10804</v>
      </c>
      <c r="E1171" t="s">
        <v>5140</v>
      </c>
      <c r="F1171" t="s">
        <v>33017</v>
      </c>
      <c r="G1171" t="s">
        <v>31513</v>
      </c>
      <c r="H1171" t="s">
        <v>33018</v>
      </c>
      <c r="J1171" t="s">
        <v>139</v>
      </c>
      <c r="K1171" t="s">
        <v>20869</v>
      </c>
      <c r="L1171">
        <v>1208</v>
      </c>
      <c r="M1171" t="str">
        <f t="shared" si="18"/>
        <v>1208</v>
      </c>
      <c r="N1171" t="s">
        <v>22</v>
      </c>
      <c r="O1171" t="s">
        <v>33019</v>
      </c>
      <c r="P1171" t="s">
        <v>33017</v>
      </c>
      <c r="Q1171">
        <v>10804</v>
      </c>
    </row>
    <row r="1172" spans="1:17" x14ac:dyDescent="0.3">
      <c r="A1172">
        <v>4462</v>
      </c>
      <c r="B1172" t="s">
        <v>34414</v>
      </c>
      <c r="C1172">
        <v>10741</v>
      </c>
      <c r="E1172" t="s">
        <v>5140</v>
      </c>
      <c r="F1172" t="s">
        <v>34414</v>
      </c>
      <c r="G1172" t="s">
        <v>34415</v>
      </c>
      <c r="H1172" t="s">
        <v>34416</v>
      </c>
      <c r="J1172" t="s">
        <v>139</v>
      </c>
      <c r="K1172" t="s">
        <v>3421</v>
      </c>
      <c r="L1172">
        <v>1203</v>
      </c>
      <c r="M1172" t="str">
        <f t="shared" si="18"/>
        <v>1203</v>
      </c>
      <c r="N1172" t="s">
        <v>33</v>
      </c>
      <c r="O1172">
        <v>10741</v>
      </c>
      <c r="P1172" t="s">
        <v>34414</v>
      </c>
      <c r="Q1172">
        <v>10741</v>
      </c>
    </row>
    <row r="1173" spans="1:17" x14ac:dyDescent="0.3">
      <c r="A1173">
        <v>4463</v>
      </c>
      <c r="B1173" t="s">
        <v>34417</v>
      </c>
      <c r="C1173">
        <v>10742</v>
      </c>
      <c r="E1173" t="s">
        <v>5140</v>
      </c>
      <c r="F1173" t="s">
        <v>34417</v>
      </c>
      <c r="G1173" t="s">
        <v>34418</v>
      </c>
      <c r="H1173" t="s">
        <v>34419</v>
      </c>
      <c r="J1173" t="s">
        <v>139</v>
      </c>
      <c r="K1173" t="s">
        <v>34420</v>
      </c>
      <c r="L1173">
        <v>1206</v>
      </c>
      <c r="M1173" t="str">
        <f t="shared" si="18"/>
        <v>1206</v>
      </c>
      <c r="N1173" t="s">
        <v>220</v>
      </c>
      <c r="O1173">
        <v>10742</v>
      </c>
      <c r="P1173" t="s">
        <v>34417</v>
      </c>
      <c r="Q1173">
        <v>10742</v>
      </c>
    </row>
    <row r="1174" spans="1:17" x14ac:dyDescent="0.3">
      <c r="A1174">
        <v>4464</v>
      </c>
      <c r="B1174" t="s">
        <v>34421</v>
      </c>
      <c r="C1174">
        <v>10743</v>
      </c>
      <c r="E1174" t="s">
        <v>5140</v>
      </c>
      <c r="F1174" t="s">
        <v>34421</v>
      </c>
      <c r="G1174" t="s">
        <v>32916</v>
      </c>
      <c r="H1174" t="s">
        <v>34422</v>
      </c>
      <c r="J1174" t="s">
        <v>139</v>
      </c>
      <c r="K1174" t="s">
        <v>34423</v>
      </c>
      <c r="L1174">
        <v>1212</v>
      </c>
      <c r="M1174" t="str">
        <f t="shared" si="18"/>
        <v>1212</v>
      </c>
      <c r="N1174" t="s">
        <v>22</v>
      </c>
      <c r="O1174">
        <v>10743</v>
      </c>
      <c r="P1174" t="s">
        <v>34421</v>
      </c>
      <c r="Q1174">
        <v>10743</v>
      </c>
    </row>
    <row r="1175" spans="1:17" x14ac:dyDescent="0.3">
      <c r="A1175">
        <v>7800</v>
      </c>
      <c r="B1175" t="s">
        <v>12469</v>
      </c>
      <c r="C1175">
        <v>14602</v>
      </c>
      <c r="E1175" t="s">
        <v>12470</v>
      </c>
      <c r="F1175" t="s">
        <v>12469</v>
      </c>
      <c r="G1175" t="s">
        <v>12302</v>
      </c>
      <c r="H1175" t="s">
        <v>12471</v>
      </c>
      <c r="J1175" t="s">
        <v>12304</v>
      </c>
      <c r="K1175" t="s">
        <v>12459</v>
      </c>
      <c r="L1175">
        <v>1250</v>
      </c>
      <c r="M1175" t="str">
        <f t="shared" si="18"/>
        <v>1250</v>
      </c>
      <c r="N1175" t="s">
        <v>22</v>
      </c>
      <c r="O1175" t="s">
        <v>12472</v>
      </c>
      <c r="P1175" t="s">
        <v>12469</v>
      </c>
      <c r="Q1175">
        <v>14602</v>
      </c>
    </row>
    <row r="1176" spans="1:17" x14ac:dyDescent="0.3">
      <c r="A1176">
        <v>7664</v>
      </c>
      <c r="B1176" t="s">
        <v>12933</v>
      </c>
      <c r="C1176">
        <v>14458</v>
      </c>
      <c r="E1176" t="s">
        <v>12470</v>
      </c>
      <c r="F1176" t="s">
        <v>12933</v>
      </c>
      <c r="G1176" t="s">
        <v>12934</v>
      </c>
      <c r="H1176" t="s">
        <v>12935</v>
      </c>
      <c r="J1176" t="s">
        <v>139</v>
      </c>
      <c r="K1176" t="s">
        <v>2851</v>
      </c>
      <c r="L1176">
        <v>1250</v>
      </c>
      <c r="M1176" t="str">
        <f t="shared" si="18"/>
        <v>1250</v>
      </c>
      <c r="N1176" t="s">
        <v>33</v>
      </c>
      <c r="O1176" t="s">
        <v>12936</v>
      </c>
      <c r="P1176" t="s">
        <v>12933</v>
      </c>
      <c r="Q1176">
        <v>14458</v>
      </c>
    </row>
    <row r="1177" spans="1:17" x14ac:dyDescent="0.3">
      <c r="A1177">
        <v>1442</v>
      </c>
      <c r="B1177" t="s">
        <v>33575</v>
      </c>
      <c r="C1177">
        <v>5554</v>
      </c>
      <c r="E1177" t="s">
        <v>33576</v>
      </c>
      <c r="F1177" t="s">
        <v>33575</v>
      </c>
      <c r="G1177" t="s">
        <v>33577</v>
      </c>
      <c r="H1177" t="s">
        <v>33578</v>
      </c>
      <c r="J1177" t="s">
        <v>7089</v>
      </c>
      <c r="K1177" t="s">
        <v>33579</v>
      </c>
      <c r="L1177">
        <v>1203</v>
      </c>
      <c r="M1177" t="str">
        <f t="shared" si="18"/>
        <v>1203</v>
      </c>
      <c r="N1177" t="s">
        <v>67</v>
      </c>
      <c r="O1177">
        <v>5554</v>
      </c>
      <c r="P1177" t="s">
        <v>33575</v>
      </c>
      <c r="Q1177">
        <v>5554</v>
      </c>
    </row>
    <row r="1178" spans="1:17" x14ac:dyDescent="0.3">
      <c r="A1178">
        <v>7711</v>
      </c>
      <c r="B1178" t="s">
        <v>12776</v>
      </c>
      <c r="C1178">
        <v>14513</v>
      </c>
      <c r="E1178" t="s">
        <v>12777</v>
      </c>
      <c r="F1178" t="s">
        <v>12776</v>
      </c>
      <c r="G1178" t="s">
        <v>12778</v>
      </c>
      <c r="H1178" t="s">
        <v>12779</v>
      </c>
      <c r="J1178" t="s">
        <v>139</v>
      </c>
      <c r="K1178" t="s">
        <v>12780</v>
      </c>
      <c r="L1178">
        <v>1166</v>
      </c>
      <c r="M1178" t="str">
        <f t="shared" si="18"/>
        <v>1166</v>
      </c>
      <c r="N1178" t="s">
        <v>67</v>
      </c>
      <c r="O1178" t="s">
        <v>12781</v>
      </c>
      <c r="P1178" t="s">
        <v>12776</v>
      </c>
      <c r="Q1178">
        <v>14513</v>
      </c>
    </row>
    <row r="1179" spans="1:17" x14ac:dyDescent="0.3">
      <c r="A1179">
        <v>4721</v>
      </c>
      <c r="B1179" t="s">
        <v>18616</v>
      </c>
      <c r="C1179">
        <v>11078</v>
      </c>
      <c r="E1179" t="s">
        <v>12777</v>
      </c>
      <c r="F1179" t="s">
        <v>18616</v>
      </c>
      <c r="G1179" t="s">
        <v>18617</v>
      </c>
      <c r="H1179" t="s">
        <v>18618</v>
      </c>
      <c r="J1179" t="s">
        <v>139</v>
      </c>
      <c r="K1179" t="s">
        <v>18619</v>
      </c>
      <c r="L1179">
        <v>1146</v>
      </c>
      <c r="M1179" t="str">
        <f t="shared" si="18"/>
        <v>1146</v>
      </c>
      <c r="N1179" t="s">
        <v>49</v>
      </c>
      <c r="O1179">
        <v>11078</v>
      </c>
      <c r="P1179" t="s">
        <v>18616</v>
      </c>
      <c r="Q1179">
        <v>11078</v>
      </c>
    </row>
    <row r="1180" spans="1:17" x14ac:dyDescent="0.3">
      <c r="A1180">
        <v>2971</v>
      </c>
      <c r="B1180" t="s">
        <v>28518</v>
      </c>
      <c r="C1180">
        <v>8216</v>
      </c>
      <c r="E1180" t="s">
        <v>12777</v>
      </c>
      <c r="F1180" t="s">
        <v>28518</v>
      </c>
      <c r="G1180" t="s">
        <v>28519</v>
      </c>
      <c r="H1180" t="s">
        <v>28520</v>
      </c>
      <c r="J1180" t="s">
        <v>4795</v>
      </c>
      <c r="K1180" t="s">
        <v>1716</v>
      </c>
      <c r="L1180">
        <v>1166</v>
      </c>
      <c r="M1180" t="str">
        <f t="shared" si="18"/>
        <v>1166</v>
      </c>
      <c r="N1180" t="s">
        <v>33</v>
      </c>
      <c r="O1180">
        <v>8216</v>
      </c>
      <c r="P1180" t="s">
        <v>28518</v>
      </c>
      <c r="Q1180">
        <v>8216</v>
      </c>
    </row>
    <row r="1181" spans="1:17" x14ac:dyDescent="0.3">
      <c r="A1181">
        <v>2875</v>
      </c>
      <c r="B1181" t="s">
        <v>28942</v>
      </c>
      <c r="C1181">
        <v>8105</v>
      </c>
      <c r="E1181" t="s">
        <v>12777</v>
      </c>
      <c r="F1181" t="s">
        <v>28942</v>
      </c>
      <c r="G1181" t="s">
        <v>28940</v>
      </c>
      <c r="H1181" t="s">
        <v>28943</v>
      </c>
      <c r="J1181" t="s">
        <v>4795</v>
      </c>
      <c r="K1181" t="s">
        <v>1291</v>
      </c>
      <c r="L1181">
        <v>1169</v>
      </c>
      <c r="M1181" t="str">
        <f t="shared" si="18"/>
        <v>1169</v>
      </c>
      <c r="N1181" t="s">
        <v>33</v>
      </c>
      <c r="O1181">
        <v>8105</v>
      </c>
      <c r="P1181" t="s">
        <v>28942</v>
      </c>
      <c r="Q1181">
        <v>8105</v>
      </c>
    </row>
    <row r="1182" spans="1:17" x14ac:dyDescent="0.3">
      <c r="A1182">
        <v>4625</v>
      </c>
      <c r="B1182" t="s">
        <v>29066</v>
      </c>
      <c r="C1182">
        <v>10959</v>
      </c>
      <c r="E1182" t="s">
        <v>12777</v>
      </c>
      <c r="F1182" t="s">
        <v>29066</v>
      </c>
      <c r="G1182" t="s">
        <v>26347</v>
      </c>
      <c r="H1182" t="s">
        <v>29067</v>
      </c>
      <c r="J1182" t="s">
        <v>139</v>
      </c>
      <c r="K1182" t="s">
        <v>251</v>
      </c>
      <c r="L1182">
        <v>1162</v>
      </c>
      <c r="M1182" t="str">
        <f t="shared" si="18"/>
        <v>1162</v>
      </c>
      <c r="N1182" t="s">
        <v>33</v>
      </c>
      <c r="O1182">
        <v>10959</v>
      </c>
      <c r="P1182" t="s">
        <v>29066</v>
      </c>
      <c r="Q1182">
        <v>10959</v>
      </c>
    </row>
    <row r="1183" spans="1:17" x14ac:dyDescent="0.3">
      <c r="A1183">
        <v>7761</v>
      </c>
      <c r="B1183" t="s">
        <v>12300</v>
      </c>
      <c r="C1183">
        <v>14563</v>
      </c>
      <c r="E1183" t="s">
        <v>12301</v>
      </c>
      <c r="F1183" t="s">
        <v>12300</v>
      </c>
      <c r="G1183" t="s">
        <v>12302</v>
      </c>
      <c r="H1183" t="s">
        <v>12303</v>
      </c>
      <c r="J1183" t="s">
        <v>12304</v>
      </c>
      <c r="K1183" t="s">
        <v>12305</v>
      </c>
      <c r="L1183">
        <v>1243</v>
      </c>
      <c r="M1183" t="str">
        <f t="shared" si="18"/>
        <v>1243</v>
      </c>
      <c r="N1183" t="s">
        <v>67</v>
      </c>
      <c r="O1183" t="s">
        <v>12306</v>
      </c>
      <c r="P1183" t="s">
        <v>12300</v>
      </c>
      <c r="Q1183">
        <v>14563</v>
      </c>
    </row>
    <row r="1184" spans="1:17" x14ac:dyDescent="0.3">
      <c r="A1184">
        <v>7682</v>
      </c>
      <c r="B1184" t="s">
        <v>12640</v>
      </c>
      <c r="C1184">
        <v>14478</v>
      </c>
      <c r="E1184" t="s">
        <v>12301</v>
      </c>
      <c r="F1184" t="s">
        <v>12640</v>
      </c>
      <c r="G1184" t="s">
        <v>12641</v>
      </c>
      <c r="H1184" t="s">
        <v>12642</v>
      </c>
      <c r="J1184" t="s">
        <v>139</v>
      </c>
      <c r="K1184" t="s">
        <v>12643</v>
      </c>
      <c r="L1184">
        <v>1232</v>
      </c>
      <c r="M1184" t="str">
        <f t="shared" si="18"/>
        <v>1232</v>
      </c>
      <c r="N1184" t="s">
        <v>55</v>
      </c>
      <c r="O1184" t="s">
        <v>12644</v>
      </c>
      <c r="P1184" t="s">
        <v>12640</v>
      </c>
      <c r="Q1184">
        <v>14478</v>
      </c>
    </row>
    <row r="1185" spans="1:17" x14ac:dyDescent="0.3">
      <c r="A1185">
        <v>7685</v>
      </c>
      <c r="B1185" t="s">
        <v>12655</v>
      </c>
      <c r="C1185">
        <v>14481</v>
      </c>
      <c r="E1185" t="s">
        <v>12301</v>
      </c>
      <c r="F1185" t="s">
        <v>12655</v>
      </c>
      <c r="G1185" t="s">
        <v>12656</v>
      </c>
      <c r="H1185" t="s">
        <v>12657</v>
      </c>
      <c r="J1185" t="s">
        <v>139</v>
      </c>
      <c r="K1185" t="s">
        <v>12658</v>
      </c>
      <c r="L1185">
        <v>1241</v>
      </c>
      <c r="M1185" t="str">
        <f t="shared" si="18"/>
        <v>1241</v>
      </c>
      <c r="N1185" t="s">
        <v>220</v>
      </c>
      <c r="O1185" t="s">
        <v>12659</v>
      </c>
      <c r="P1185" t="s">
        <v>12655</v>
      </c>
      <c r="Q1185">
        <v>14481</v>
      </c>
    </row>
    <row r="1186" spans="1:17" x14ac:dyDescent="0.3">
      <c r="A1186">
        <v>7686</v>
      </c>
      <c r="B1186" t="s">
        <v>12660</v>
      </c>
      <c r="C1186">
        <v>14482</v>
      </c>
      <c r="E1186" t="s">
        <v>12301</v>
      </c>
      <c r="F1186" t="s">
        <v>12660</v>
      </c>
      <c r="G1186" t="s">
        <v>12647</v>
      </c>
      <c r="H1186" t="s">
        <v>12661</v>
      </c>
      <c r="J1186" t="s">
        <v>139</v>
      </c>
      <c r="K1186" t="s">
        <v>12662</v>
      </c>
      <c r="L1186">
        <v>1243</v>
      </c>
      <c r="M1186" t="str">
        <f t="shared" si="18"/>
        <v>1243</v>
      </c>
      <c r="N1186" t="s">
        <v>55</v>
      </c>
      <c r="O1186" t="s">
        <v>12663</v>
      </c>
      <c r="P1186" t="s">
        <v>12660</v>
      </c>
      <c r="Q1186">
        <v>14482</v>
      </c>
    </row>
    <row r="1187" spans="1:17" x14ac:dyDescent="0.3">
      <c r="A1187">
        <v>7602</v>
      </c>
      <c r="B1187" t="s">
        <v>13016</v>
      </c>
      <c r="C1187">
        <v>14380</v>
      </c>
      <c r="E1187" t="s">
        <v>12301</v>
      </c>
      <c r="F1187" t="s">
        <v>13016</v>
      </c>
      <c r="G1187" t="s">
        <v>13017</v>
      </c>
      <c r="H1187" t="s">
        <v>13018</v>
      </c>
      <c r="J1187" t="s">
        <v>4795</v>
      </c>
      <c r="K1187" t="s">
        <v>13019</v>
      </c>
      <c r="L1187">
        <v>1245</v>
      </c>
      <c r="M1187" t="str">
        <f t="shared" si="18"/>
        <v>1245</v>
      </c>
      <c r="N1187" t="s">
        <v>92</v>
      </c>
      <c r="O1187" t="s">
        <v>13020</v>
      </c>
      <c r="P1187" t="s">
        <v>13016</v>
      </c>
      <c r="Q1187">
        <v>14380</v>
      </c>
    </row>
    <row r="1188" spans="1:17" x14ac:dyDescent="0.3">
      <c r="A1188">
        <v>7586</v>
      </c>
      <c r="B1188" t="s">
        <v>13016</v>
      </c>
      <c r="C1188">
        <v>14362</v>
      </c>
      <c r="E1188" t="s">
        <v>12301</v>
      </c>
      <c r="F1188" t="s">
        <v>13016</v>
      </c>
      <c r="G1188" t="s">
        <v>13472</v>
      </c>
      <c r="H1188" t="s">
        <v>13018</v>
      </c>
      <c r="J1188" t="s">
        <v>4795</v>
      </c>
      <c r="K1188" t="s">
        <v>13019</v>
      </c>
      <c r="L1188">
        <v>1245</v>
      </c>
      <c r="M1188" t="str">
        <f t="shared" si="18"/>
        <v>1245</v>
      </c>
      <c r="N1188" t="s">
        <v>92</v>
      </c>
      <c r="O1188" t="s">
        <v>13473</v>
      </c>
      <c r="P1188" t="s">
        <v>13016</v>
      </c>
      <c r="Q1188">
        <v>14362</v>
      </c>
    </row>
    <row r="1189" spans="1:17" x14ac:dyDescent="0.3">
      <c r="A1189">
        <v>7590</v>
      </c>
      <c r="B1189" t="s">
        <v>13490</v>
      </c>
      <c r="C1189">
        <v>14366</v>
      </c>
      <c r="E1189" t="s">
        <v>12301</v>
      </c>
      <c r="F1189" t="s">
        <v>13490</v>
      </c>
      <c r="G1189" t="s">
        <v>13436</v>
      </c>
      <c r="H1189" t="s">
        <v>13491</v>
      </c>
      <c r="J1189" t="s">
        <v>4795</v>
      </c>
      <c r="K1189" t="s">
        <v>13492</v>
      </c>
      <c r="L1189">
        <v>1246</v>
      </c>
      <c r="M1189" t="str">
        <f t="shared" si="18"/>
        <v>1246</v>
      </c>
      <c r="N1189" t="s">
        <v>33</v>
      </c>
      <c r="O1189" t="s">
        <v>13493</v>
      </c>
      <c r="P1189" t="s">
        <v>13490</v>
      </c>
      <c r="Q1189">
        <v>14366</v>
      </c>
    </row>
    <row r="1190" spans="1:17" x14ac:dyDescent="0.3">
      <c r="A1190">
        <v>4287</v>
      </c>
      <c r="B1190" t="s">
        <v>5154</v>
      </c>
      <c r="C1190">
        <v>10506</v>
      </c>
      <c r="E1190" t="s">
        <v>5155</v>
      </c>
      <c r="F1190" t="s">
        <v>5154</v>
      </c>
      <c r="G1190" t="s">
        <v>5141</v>
      </c>
      <c r="H1190" t="s">
        <v>5156</v>
      </c>
      <c r="J1190" t="s">
        <v>139</v>
      </c>
      <c r="K1190" t="s">
        <v>5157</v>
      </c>
      <c r="L1190">
        <v>1224</v>
      </c>
      <c r="M1190" t="str">
        <f t="shared" si="18"/>
        <v>1224</v>
      </c>
      <c r="N1190" t="s">
        <v>55</v>
      </c>
      <c r="O1190">
        <v>10506</v>
      </c>
      <c r="P1190" t="s">
        <v>5154</v>
      </c>
      <c r="Q1190">
        <v>10506</v>
      </c>
    </row>
    <row r="1191" spans="1:17" x14ac:dyDescent="0.3">
      <c r="A1191">
        <v>4288</v>
      </c>
      <c r="B1191" t="s">
        <v>5158</v>
      </c>
      <c r="C1191">
        <v>10507</v>
      </c>
      <c r="E1191" t="s">
        <v>5155</v>
      </c>
      <c r="F1191" t="s">
        <v>5158</v>
      </c>
      <c r="G1191" t="s">
        <v>5141</v>
      </c>
      <c r="H1191" t="s">
        <v>5159</v>
      </c>
      <c r="J1191" t="s">
        <v>139</v>
      </c>
      <c r="K1191" t="s">
        <v>5160</v>
      </c>
      <c r="L1191">
        <v>1232</v>
      </c>
      <c r="M1191" t="str">
        <f t="shared" si="18"/>
        <v>1232</v>
      </c>
      <c r="N1191" t="s">
        <v>220</v>
      </c>
      <c r="O1191">
        <v>10507</v>
      </c>
      <c r="P1191" t="s">
        <v>5158</v>
      </c>
      <c r="Q1191">
        <v>10507</v>
      </c>
    </row>
    <row r="1192" spans="1:17" x14ac:dyDescent="0.3">
      <c r="A1192">
        <v>4290</v>
      </c>
      <c r="B1192" t="s">
        <v>5164</v>
      </c>
      <c r="C1192">
        <v>10509</v>
      </c>
      <c r="E1192" t="s">
        <v>5155</v>
      </c>
      <c r="F1192" t="s">
        <v>5164</v>
      </c>
      <c r="G1192" t="s">
        <v>5137</v>
      </c>
      <c r="H1192" t="s">
        <v>5165</v>
      </c>
      <c r="J1192" t="s">
        <v>139</v>
      </c>
      <c r="K1192" t="s">
        <v>5166</v>
      </c>
      <c r="L1192">
        <v>1239</v>
      </c>
      <c r="M1192" t="str">
        <f t="shared" si="18"/>
        <v>1239</v>
      </c>
      <c r="N1192" t="s">
        <v>220</v>
      </c>
      <c r="O1192">
        <v>10509</v>
      </c>
      <c r="P1192" t="s">
        <v>5164</v>
      </c>
      <c r="Q1192">
        <v>10509</v>
      </c>
    </row>
    <row r="1193" spans="1:17" x14ac:dyDescent="0.3">
      <c r="A1193">
        <v>4291</v>
      </c>
      <c r="B1193" t="s">
        <v>5167</v>
      </c>
      <c r="C1193">
        <v>10510</v>
      </c>
      <c r="E1193" t="s">
        <v>5155</v>
      </c>
      <c r="F1193" t="s">
        <v>5167</v>
      </c>
      <c r="G1193" t="s">
        <v>5141</v>
      </c>
      <c r="H1193" t="s">
        <v>5168</v>
      </c>
      <c r="J1193" t="s">
        <v>139</v>
      </c>
      <c r="K1193" t="s">
        <v>5169</v>
      </c>
      <c r="L1193">
        <v>1240</v>
      </c>
      <c r="M1193" t="str">
        <f t="shared" si="18"/>
        <v>1240</v>
      </c>
      <c r="N1193" t="s">
        <v>107</v>
      </c>
      <c r="O1193">
        <v>10510</v>
      </c>
      <c r="P1193" t="s">
        <v>5167</v>
      </c>
      <c r="Q1193">
        <v>10510</v>
      </c>
    </row>
    <row r="1194" spans="1:17" x14ac:dyDescent="0.3">
      <c r="A1194">
        <v>4292</v>
      </c>
      <c r="B1194" t="s">
        <v>5170</v>
      </c>
      <c r="C1194">
        <v>10511</v>
      </c>
      <c r="E1194" t="s">
        <v>5155</v>
      </c>
      <c r="F1194" t="s">
        <v>5170</v>
      </c>
      <c r="G1194" t="s">
        <v>5141</v>
      </c>
      <c r="H1194" t="s">
        <v>5171</v>
      </c>
      <c r="J1194" t="s">
        <v>139</v>
      </c>
      <c r="K1194" t="s">
        <v>5172</v>
      </c>
      <c r="L1194">
        <v>1240</v>
      </c>
      <c r="M1194" t="str">
        <f t="shared" si="18"/>
        <v>1240</v>
      </c>
      <c r="N1194" t="s">
        <v>67</v>
      </c>
      <c r="O1194">
        <v>10511</v>
      </c>
      <c r="P1194" t="s">
        <v>5170</v>
      </c>
      <c r="Q1194">
        <v>10511</v>
      </c>
    </row>
    <row r="1195" spans="1:17" x14ac:dyDescent="0.3">
      <c r="A1195">
        <v>6938</v>
      </c>
      <c r="B1195" t="s">
        <v>16172</v>
      </c>
      <c r="C1195">
        <v>13632</v>
      </c>
      <c r="E1195" t="s">
        <v>5155</v>
      </c>
      <c r="F1195" t="s">
        <v>16172</v>
      </c>
      <c r="G1195" t="s">
        <v>15144</v>
      </c>
      <c r="H1195" t="s">
        <v>16173</v>
      </c>
      <c r="J1195" t="s">
        <v>139</v>
      </c>
      <c r="K1195" t="s">
        <v>2604</v>
      </c>
      <c r="L1195">
        <v>1241</v>
      </c>
      <c r="M1195" t="str">
        <f t="shared" si="18"/>
        <v>1241</v>
      </c>
      <c r="N1195" t="s">
        <v>33</v>
      </c>
      <c r="O1195" t="s">
        <v>16174</v>
      </c>
      <c r="P1195" t="s">
        <v>16172</v>
      </c>
      <c r="Q1195">
        <v>13632</v>
      </c>
    </row>
    <row r="1196" spans="1:17" x14ac:dyDescent="0.3">
      <c r="A1196">
        <v>6940</v>
      </c>
      <c r="B1196" t="s">
        <v>16178</v>
      </c>
      <c r="C1196">
        <v>13634</v>
      </c>
      <c r="E1196" t="s">
        <v>5155</v>
      </c>
      <c r="F1196" t="s">
        <v>16178</v>
      </c>
      <c r="G1196" t="s">
        <v>15144</v>
      </c>
      <c r="H1196" t="s">
        <v>16179</v>
      </c>
      <c r="J1196" t="s">
        <v>139</v>
      </c>
      <c r="K1196" t="s">
        <v>2604</v>
      </c>
      <c r="L1196">
        <v>1241</v>
      </c>
      <c r="M1196" t="str">
        <f t="shared" si="18"/>
        <v>1241</v>
      </c>
      <c r="N1196" t="s">
        <v>33</v>
      </c>
      <c r="O1196" t="s">
        <v>16180</v>
      </c>
      <c r="P1196" t="s">
        <v>16178</v>
      </c>
      <c r="Q1196">
        <v>13634</v>
      </c>
    </row>
    <row r="1197" spans="1:17" x14ac:dyDescent="0.3">
      <c r="A1197">
        <v>6942</v>
      </c>
      <c r="B1197" t="s">
        <v>16185</v>
      </c>
      <c r="C1197">
        <v>13636</v>
      </c>
      <c r="E1197" t="s">
        <v>5155</v>
      </c>
      <c r="F1197" t="s">
        <v>16185</v>
      </c>
      <c r="G1197" t="s">
        <v>15144</v>
      </c>
      <c r="H1197" t="s">
        <v>16186</v>
      </c>
      <c r="J1197" t="s">
        <v>139</v>
      </c>
      <c r="K1197" t="s">
        <v>2604</v>
      </c>
      <c r="L1197">
        <v>1241</v>
      </c>
      <c r="M1197" t="str">
        <f t="shared" si="18"/>
        <v>1241</v>
      </c>
      <c r="N1197" t="s">
        <v>33</v>
      </c>
      <c r="O1197" t="s">
        <v>16187</v>
      </c>
      <c r="P1197" t="s">
        <v>16185</v>
      </c>
      <c r="Q1197">
        <v>13636</v>
      </c>
    </row>
    <row r="1198" spans="1:17" x14ac:dyDescent="0.3">
      <c r="A1198">
        <v>6944</v>
      </c>
      <c r="B1198" t="s">
        <v>16192</v>
      </c>
      <c r="C1198">
        <v>13638</v>
      </c>
      <c r="E1198" t="s">
        <v>5155</v>
      </c>
      <c r="F1198" t="s">
        <v>16192</v>
      </c>
      <c r="G1198" t="s">
        <v>15144</v>
      </c>
      <c r="H1198" t="s">
        <v>16193</v>
      </c>
      <c r="J1198" t="s">
        <v>139</v>
      </c>
      <c r="K1198" t="s">
        <v>2868</v>
      </c>
      <c r="L1198">
        <v>1243</v>
      </c>
      <c r="M1198" t="str">
        <f t="shared" si="18"/>
        <v>1243</v>
      </c>
      <c r="N1198" t="s">
        <v>33</v>
      </c>
      <c r="O1198" t="s">
        <v>16194</v>
      </c>
      <c r="P1198" t="s">
        <v>16192</v>
      </c>
      <c r="Q1198">
        <v>13638</v>
      </c>
    </row>
    <row r="1199" spans="1:17" x14ac:dyDescent="0.3">
      <c r="A1199">
        <v>6721</v>
      </c>
      <c r="B1199" t="s">
        <v>17082</v>
      </c>
      <c r="C1199">
        <v>13406</v>
      </c>
      <c r="E1199" t="s">
        <v>5155</v>
      </c>
      <c r="F1199" t="s">
        <v>17082</v>
      </c>
      <c r="G1199" t="s">
        <v>17083</v>
      </c>
      <c r="H1199" t="s">
        <v>17084</v>
      </c>
      <c r="J1199" t="s">
        <v>139</v>
      </c>
      <c r="K1199" t="s">
        <v>17085</v>
      </c>
      <c r="L1199">
        <v>1246</v>
      </c>
      <c r="M1199" t="str">
        <f t="shared" si="18"/>
        <v>1246</v>
      </c>
      <c r="N1199" t="s">
        <v>92</v>
      </c>
      <c r="O1199" t="s">
        <v>17086</v>
      </c>
      <c r="P1199" t="s">
        <v>17082</v>
      </c>
      <c r="Q1199">
        <v>13406</v>
      </c>
    </row>
    <row r="1200" spans="1:17" x14ac:dyDescent="0.3">
      <c r="A1200">
        <v>6725</v>
      </c>
      <c r="B1200" t="s">
        <v>17097</v>
      </c>
      <c r="C1200">
        <v>13410</v>
      </c>
      <c r="E1200" t="s">
        <v>5155</v>
      </c>
      <c r="F1200" t="s">
        <v>17097</v>
      </c>
      <c r="G1200" t="s">
        <v>17098</v>
      </c>
      <c r="H1200" t="s">
        <v>17099</v>
      </c>
      <c r="J1200" t="s">
        <v>139</v>
      </c>
      <c r="K1200" t="s">
        <v>17100</v>
      </c>
      <c r="L1200">
        <v>1233</v>
      </c>
      <c r="M1200" t="str">
        <f t="shared" si="18"/>
        <v>1233</v>
      </c>
      <c r="N1200" t="s">
        <v>49</v>
      </c>
      <c r="O1200" t="s">
        <v>17101</v>
      </c>
      <c r="P1200" t="s">
        <v>17097</v>
      </c>
      <c r="Q1200">
        <v>13410</v>
      </c>
    </row>
    <row r="1201" spans="1:17" x14ac:dyDescent="0.3">
      <c r="A1201">
        <v>6740</v>
      </c>
      <c r="B1201" t="s">
        <v>17178</v>
      </c>
      <c r="C1201">
        <v>13428</v>
      </c>
      <c r="E1201" t="s">
        <v>5155</v>
      </c>
      <c r="F1201" t="s">
        <v>17178</v>
      </c>
      <c r="G1201" t="s">
        <v>17179</v>
      </c>
      <c r="H1201" t="s">
        <v>17180</v>
      </c>
      <c r="J1201" t="s">
        <v>139</v>
      </c>
      <c r="K1201" t="s">
        <v>17181</v>
      </c>
      <c r="L1201">
        <v>1236</v>
      </c>
      <c r="M1201" t="str">
        <f t="shared" si="18"/>
        <v>1236</v>
      </c>
      <c r="N1201" t="s">
        <v>22</v>
      </c>
      <c r="O1201" t="s">
        <v>17182</v>
      </c>
      <c r="P1201" t="s">
        <v>17178</v>
      </c>
      <c r="Q1201">
        <v>13428</v>
      </c>
    </row>
    <row r="1202" spans="1:17" x14ac:dyDescent="0.3">
      <c r="A1202">
        <v>6744</v>
      </c>
      <c r="B1202" t="s">
        <v>17198</v>
      </c>
      <c r="C1202">
        <v>13432</v>
      </c>
      <c r="E1202" t="s">
        <v>5155</v>
      </c>
      <c r="F1202" t="s">
        <v>17198</v>
      </c>
      <c r="G1202" t="s">
        <v>15144</v>
      </c>
      <c r="H1202" t="s">
        <v>17199</v>
      </c>
      <c r="J1202" t="s">
        <v>139</v>
      </c>
      <c r="K1202" t="s">
        <v>17200</v>
      </c>
      <c r="L1202">
        <v>1238</v>
      </c>
      <c r="M1202" t="str">
        <f t="shared" si="18"/>
        <v>1238</v>
      </c>
      <c r="N1202" t="s">
        <v>67</v>
      </c>
      <c r="O1202" t="s">
        <v>17201</v>
      </c>
      <c r="P1202" t="s">
        <v>17198</v>
      </c>
      <c r="Q1202">
        <v>13432</v>
      </c>
    </row>
    <row r="1203" spans="1:17" x14ac:dyDescent="0.3">
      <c r="A1203">
        <v>6745</v>
      </c>
      <c r="B1203" t="s">
        <v>17202</v>
      </c>
      <c r="C1203">
        <v>13433</v>
      </c>
      <c r="E1203" t="s">
        <v>5155</v>
      </c>
      <c r="F1203" t="s">
        <v>17202</v>
      </c>
      <c r="G1203" t="s">
        <v>17203</v>
      </c>
      <c r="H1203" t="s">
        <v>17204</v>
      </c>
      <c r="J1203" t="s">
        <v>139</v>
      </c>
      <c r="K1203" t="s">
        <v>494</v>
      </c>
      <c r="L1203">
        <v>1239</v>
      </c>
      <c r="M1203" t="str">
        <f t="shared" si="18"/>
        <v>1239</v>
      </c>
      <c r="N1203" t="s">
        <v>33</v>
      </c>
      <c r="O1203" t="s">
        <v>17205</v>
      </c>
      <c r="P1203" t="s">
        <v>17202</v>
      </c>
      <c r="Q1203">
        <v>13433</v>
      </c>
    </row>
    <row r="1204" spans="1:17" x14ac:dyDescent="0.3">
      <c r="A1204">
        <v>6746</v>
      </c>
      <c r="B1204" t="s">
        <v>17206</v>
      </c>
      <c r="C1204">
        <v>13434</v>
      </c>
      <c r="E1204" t="s">
        <v>5155</v>
      </c>
      <c r="F1204" t="s">
        <v>17206</v>
      </c>
      <c r="G1204" t="s">
        <v>15144</v>
      </c>
      <c r="H1204" t="s">
        <v>17207</v>
      </c>
      <c r="J1204" t="s">
        <v>139</v>
      </c>
      <c r="K1204" t="s">
        <v>494</v>
      </c>
      <c r="L1204">
        <v>1239</v>
      </c>
      <c r="M1204" t="str">
        <f t="shared" si="18"/>
        <v>1239</v>
      </c>
      <c r="N1204" t="s">
        <v>33</v>
      </c>
      <c r="O1204" t="s">
        <v>17208</v>
      </c>
      <c r="P1204" t="s">
        <v>17206</v>
      </c>
      <c r="Q1204">
        <v>13434</v>
      </c>
    </row>
    <row r="1205" spans="1:17" x14ac:dyDescent="0.3">
      <c r="A1205">
        <v>4020</v>
      </c>
      <c r="B1205" t="s">
        <v>18804</v>
      </c>
      <c r="C1205">
        <v>10142</v>
      </c>
      <c r="E1205" t="s">
        <v>5155</v>
      </c>
      <c r="F1205" t="s">
        <v>18804</v>
      </c>
      <c r="G1205" t="s">
        <v>5325</v>
      </c>
      <c r="H1205" t="s">
        <v>18805</v>
      </c>
      <c r="J1205" t="s">
        <v>139</v>
      </c>
      <c r="K1205" t="s">
        <v>18806</v>
      </c>
      <c r="L1205">
        <v>1234</v>
      </c>
      <c r="M1205" t="str">
        <f t="shared" si="18"/>
        <v>1234</v>
      </c>
      <c r="N1205" t="s">
        <v>92</v>
      </c>
      <c r="O1205">
        <v>10142</v>
      </c>
      <c r="P1205" t="s">
        <v>18804</v>
      </c>
      <c r="Q1205">
        <v>10142</v>
      </c>
    </row>
    <row r="1206" spans="1:17" x14ac:dyDescent="0.3">
      <c r="A1206">
        <v>4023</v>
      </c>
      <c r="B1206" t="s">
        <v>18812</v>
      </c>
      <c r="C1206">
        <v>10145</v>
      </c>
      <c r="E1206" t="s">
        <v>5155</v>
      </c>
      <c r="F1206" t="s">
        <v>18812</v>
      </c>
      <c r="G1206" t="s">
        <v>5325</v>
      </c>
      <c r="H1206" t="s">
        <v>18813</v>
      </c>
      <c r="J1206" t="s">
        <v>139</v>
      </c>
      <c r="K1206" t="s">
        <v>7560</v>
      </c>
      <c r="L1206">
        <v>1236</v>
      </c>
      <c r="M1206" t="str">
        <f t="shared" si="18"/>
        <v>1236</v>
      </c>
      <c r="N1206" t="s">
        <v>33</v>
      </c>
      <c r="O1206">
        <v>10145</v>
      </c>
      <c r="P1206" t="s">
        <v>18812</v>
      </c>
      <c r="Q1206">
        <v>10145</v>
      </c>
    </row>
    <row r="1207" spans="1:17" x14ac:dyDescent="0.3">
      <c r="A1207">
        <v>4693</v>
      </c>
      <c r="B1207" t="s">
        <v>26341</v>
      </c>
      <c r="C1207">
        <v>11030</v>
      </c>
      <c r="E1207" t="s">
        <v>5155</v>
      </c>
      <c r="F1207" t="s">
        <v>26341</v>
      </c>
      <c r="G1207" t="s">
        <v>26342</v>
      </c>
      <c r="H1207" t="s">
        <v>26343</v>
      </c>
      <c r="J1207" t="s">
        <v>139</v>
      </c>
      <c r="K1207" t="s">
        <v>26344</v>
      </c>
      <c r="L1207">
        <v>1238</v>
      </c>
      <c r="M1207" t="str">
        <f t="shared" si="18"/>
        <v>1238</v>
      </c>
      <c r="N1207" t="s">
        <v>22</v>
      </c>
      <c r="O1207">
        <v>11030</v>
      </c>
      <c r="P1207" t="s">
        <v>26341</v>
      </c>
      <c r="Q1207">
        <v>11030</v>
      </c>
    </row>
    <row r="1208" spans="1:17" x14ac:dyDescent="0.3">
      <c r="A1208">
        <v>4695</v>
      </c>
      <c r="B1208" t="s">
        <v>26349</v>
      </c>
      <c r="C1208">
        <v>11032</v>
      </c>
      <c r="E1208" t="s">
        <v>5155</v>
      </c>
      <c r="F1208" t="s">
        <v>26349</v>
      </c>
      <c r="G1208" t="s">
        <v>26347</v>
      </c>
      <c r="H1208" t="s">
        <v>26350</v>
      </c>
      <c r="J1208" t="s">
        <v>139</v>
      </c>
      <c r="K1208" t="s">
        <v>26351</v>
      </c>
      <c r="L1208">
        <v>1240</v>
      </c>
      <c r="M1208" t="str">
        <f t="shared" si="18"/>
        <v>1240</v>
      </c>
      <c r="N1208" t="s">
        <v>67</v>
      </c>
      <c r="O1208">
        <v>11032</v>
      </c>
      <c r="P1208" t="s">
        <v>26349</v>
      </c>
      <c r="Q1208">
        <v>11032</v>
      </c>
    </row>
    <row r="1209" spans="1:17" x14ac:dyDescent="0.3">
      <c r="A1209">
        <v>4715</v>
      </c>
      <c r="B1209" t="s">
        <v>26421</v>
      </c>
      <c r="C1209">
        <v>11072</v>
      </c>
      <c r="E1209" t="s">
        <v>5155</v>
      </c>
      <c r="F1209" t="s">
        <v>26421</v>
      </c>
      <c r="G1209" t="s">
        <v>26422</v>
      </c>
      <c r="H1209" t="s">
        <v>184</v>
      </c>
      <c r="J1209" t="s">
        <v>139</v>
      </c>
      <c r="K1209" t="s">
        <v>26423</v>
      </c>
      <c r="L1209">
        <v>1244</v>
      </c>
      <c r="M1209" t="str">
        <f t="shared" si="18"/>
        <v>1244</v>
      </c>
      <c r="N1209" t="s">
        <v>220</v>
      </c>
      <c r="O1209">
        <v>11072</v>
      </c>
      <c r="P1209" t="s">
        <v>26421</v>
      </c>
      <c r="Q1209">
        <v>11072</v>
      </c>
    </row>
    <row r="1210" spans="1:17" x14ac:dyDescent="0.3">
      <c r="A1210">
        <v>4641</v>
      </c>
      <c r="B1210" t="s">
        <v>27612</v>
      </c>
      <c r="C1210">
        <v>10975</v>
      </c>
      <c r="E1210" t="s">
        <v>5155</v>
      </c>
      <c r="F1210" t="s">
        <v>27612</v>
      </c>
      <c r="G1210" t="s">
        <v>26347</v>
      </c>
      <c r="H1210" t="s">
        <v>27613</v>
      </c>
      <c r="J1210" t="s">
        <v>139</v>
      </c>
      <c r="K1210" t="s">
        <v>27614</v>
      </c>
      <c r="L1210">
        <v>1238</v>
      </c>
      <c r="M1210" t="str">
        <f t="shared" si="18"/>
        <v>1238</v>
      </c>
      <c r="N1210" t="s">
        <v>107</v>
      </c>
      <c r="O1210">
        <v>10975</v>
      </c>
      <c r="P1210" t="s">
        <v>27612</v>
      </c>
      <c r="Q1210">
        <v>10975</v>
      </c>
    </row>
    <row r="1211" spans="1:17" x14ac:dyDescent="0.3">
      <c r="A1211">
        <v>4642</v>
      </c>
      <c r="B1211" t="s">
        <v>27615</v>
      </c>
      <c r="C1211">
        <v>10976</v>
      </c>
      <c r="E1211" t="s">
        <v>5155</v>
      </c>
      <c r="F1211" t="s">
        <v>27615</v>
      </c>
      <c r="G1211" t="s">
        <v>27616</v>
      </c>
      <c r="H1211" t="s">
        <v>27617</v>
      </c>
      <c r="J1211" t="s">
        <v>139</v>
      </c>
      <c r="K1211" t="s">
        <v>27618</v>
      </c>
      <c r="L1211">
        <v>1238</v>
      </c>
      <c r="M1211" t="str">
        <f t="shared" si="18"/>
        <v>1238</v>
      </c>
      <c r="N1211" t="s">
        <v>33</v>
      </c>
      <c r="O1211">
        <v>10976</v>
      </c>
      <c r="P1211" t="s">
        <v>27615</v>
      </c>
      <c r="Q1211">
        <v>10976</v>
      </c>
    </row>
    <row r="1212" spans="1:17" x14ac:dyDescent="0.3">
      <c r="A1212">
        <v>4638</v>
      </c>
      <c r="B1212" t="s">
        <v>29108</v>
      </c>
      <c r="C1212">
        <v>10972</v>
      </c>
      <c r="E1212" t="s">
        <v>5155</v>
      </c>
      <c r="F1212" t="s">
        <v>29108</v>
      </c>
      <c r="G1212" t="s">
        <v>29109</v>
      </c>
      <c r="H1212" t="s">
        <v>29110</v>
      </c>
      <c r="J1212" t="s">
        <v>139</v>
      </c>
      <c r="K1212" t="s">
        <v>29111</v>
      </c>
      <c r="L1212">
        <v>1235</v>
      </c>
      <c r="M1212" t="str">
        <f t="shared" si="18"/>
        <v>1235</v>
      </c>
      <c r="N1212" t="s">
        <v>67</v>
      </c>
      <c r="O1212">
        <v>10972</v>
      </c>
      <c r="P1212" t="s">
        <v>29108</v>
      </c>
      <c r="Q1212">
        <v>10972</v>
      </c>
    </row>
    <row r="1213" spans="1:17" x14ac:dyDescent="0.3">
      <c r="A1213">
        <v>4564</v>
      </c>
      <c r="B1213" t="s">
        <v>30236</v>
      </c>
      <c r="C1213">
        <v>10861</v>
      </c>
      <c r="E1213" t="s">
        <v>5155</v>
      </c>
      <c r="F1213" t="s">
        <v>30236</v>
      </c>
      <c r="G1213" t="s">
        <v>30237</v>
      </c>
      <c r="H1213" t="s">
        <v>30238</v>
      </c>
      <c r="J1213" t="s">
        <v>139</v>
      </c>
      <c r="K1213" t="s">
        <v>30239</v>
      </c>
      <c r="L1213">
        <v>12321246</v>
      </c>
      <c r="M1213" t="str">
        <f t="shared" si="18"/>
        <v>1246</v>
      </c>
      <c r="N1213" t="s">
        <v>33</v>
      </c>
      <c r="O1213">
        <v>10861</v>
      </c>
      <c r="P1213" t="s">
        <v>30236</v>
      </c>
      <c r="Q1213">
        <v>10861</v>
      </c>
    </row>
    <row r="1214" spans="1:17" x14ac:dyDescent="0.3">
      <c r="A1214">
        <v>4565</v>
      </c>
      <c r="B1214" t="s">
        <v>30240</v>
      </c>
      <c r="C1214">
        <v>10862</v>
      </c>
      <c r="E1214" t="s">
        <v>5155</v>
      </c>
      <c r="F1214" t="s">
        <v>30240</v>
      </c>
      <c r="G1214" t="s">
        <v>30237</v>
      </c>
      <c r="H1214" t="s">
        <v>30238</v>
      </c>
      <c r="J1214" t="s">
        <v>139</v>
      </c>
      <c r="K1214" t="s">
        <v>30239</v>
      </c>
      <c r="L1214">
        <v>12321246</v>
      </c>
      <c r="M1214" t="str">
        <f t="shared" si="18"/>
        <v>1246</v>
      </c>
      <c r="N1214" t="s">
        <v>33</v>
      </c>
      <c r="O1214">
        <v>10862</v>
      </c>
      <c r="P1214" t="s">
        <v>30240</v>
      </c>
      <c r="Q1214">
        <v>10862</v>
      </c>
    </row>
    <row r="1215" spans="1:17" x14ac:dyDescent="0.3">
      <c r="A1215">
        <v>4566</v>
      </c>
      <c r="B1215" t="s">
        <v>30241</v>
      </c>
      <c r="C1215">
        <v>10863</v>
      </c>
      <c r="E1215" t="s">
        <v>5155</v>
      </c>
      <c r="F1215" t="s">
        <v>30241</v>
      </c>
      <c r="G1215" t="s">
        <v>30237</v>
      </c>
      <c r="H1215" t="s">
        <v>30242</v>
      </c>
      <c r="J1215" t="s">
        <v>139</v>
      </c>
      <c r="K1215" t="s">
        <v>30243</v>
      </c>
      <c r="L1215">
        <v>12321246</v>
      </c>
      <c r="M1215" t="str">
        <f t="shared" si="18"/>
        <v>1246</v>
      </c>
      <c r="N1215" t="s">
        <v>33</v>
      </c>
      <c r="O1215">
        <v>10863</v>
      </c>
      <c r="P1215" t="s">
        <v>30241</v>
      </c>
      <c r="Q1215">
        <v>10863</v>
      </c>
    </row>
    <row r="1216" spans="1:17" x14ac:dyDescent="0.3">
      <c r="A1216">
        <v>4570</v>
      </c>
      <c r="B1216" t="s">
        <v>30253</v>
      </c>
      <c r="C1216">
        <v>10867</v>
      </c>
      <c r="E1216" t="s">
        <v>5155</v>
      </c>
      <c r="F1216" t="s">
        <v>30253</v>
      </c>
      <c r="G1216" t="s">
        <v>30254</v>
      </c>
      <c r="H1216" t="s">
        <v>30255</v>
      </c>
      <c r="J1216" t="s">
        <v>139</v>
      </c>
      <c r="K1216" t="s">
        <v>30256</v>
      </c>
      <c r="L1216">
        <v>12321245</v>
      </c>
      <c r="M1216" t="str">
        <f t="shared" si="18"/>
        <v>1245</v>
      </c>
      <c r="N1216" t="s">
        <v>33</v>
      </c>
      <c r="O1216">
        <v>10867</v>
      </c>
      <c r="P1216" t="s">
        <v>30253</v>
      </c>
      <c r="Q1216">
        <v>10867</v>
      </c>
    </row>
    <row r="1217" spans="1:17" x14ac:dyDescent="0.3">
      <c r="A1217">
        <v>4571</v>
      </c>
      <c r="B1217" t="s">
        <v>30257</v>
      </c>
      <c r="C1217">
        <v>10868</v>
      </c>
      <c r="E1217" t="s">
        <v>5155</v>
      </c>
      <c r="F1217" t="s">
        <v>30257</v>
      </c>
      <c r="G1217" t="s">
        <v>30232</v>
      </c>
      <c r="H1217" t="s">
        <v>30258</v>
      </c>
      <c r="J1217" t="s">
        <v>139</v>
      </c>
      <c r="K1217" t="s">
        <v>30259</v>
      </c>
      <c r="L1217">
        <v>1242</v>
      </c>
      <c r="M1217" t="str">
        <f t="shared" si="18"/>
        <v>1242</v>
      </c>
      <c r="N1217" t="s">
        <v>107</v>
      </c>
      <c r="O1217">
        <v>10868</v>
      </c>
      <c r="P1217" t="s">
        <v>30257</v>
      </c>
      <c r="Q1217">
        <v>10868</v>
      </c>
    </row>
    <row r="1218" spans="1:17" x14ac:dyDescent="0.3">
      <c r="A1218">
        <v>4572</v>
      </c>
      <c r="B1218" t="s">
        <v>30260</v>
      </c>
      <c r="C1218">
        <v>10869</v>
      </c>
      <c r="E1218" t="s">
        <v>5155</v>
      </c>
      <c r="F1218" t="s">
        <v>30260</v>
      </c>
      <c r="G1218" t="s">
        <v>30261</v>
      </c>
      <c r="H1218" t="s">
        <v>30262</v>
      </c>
      <c r="J1218" t="s">
        <v>139</v>
      </c>
      <c r="K1218" t="s">
        <v>30263</v>
      </c>
      <c r="L1218">
        <v>1243</v>
      </c>
      <c r="M1218" t="str">
        <f t="shared" si="18"/>
        <v>1243</v>
      </c>
      <c r="N1218" t="s">
        <v>220</v>
      </c>
      <c r="O1218">
        <v>10869</v>
      </c>
      <c r="P1218" t="s">
        <v>30260</v>
      </c>
      <c r="Q1218">
        <v>10869</v>
      </c>
    </row>
    <row r="1219" spans="1:17" x14ac:dyDescent="0.3">
      <c r="A1219">
        <v>4573</v>
      </c>
      <c r="B1219" t="s">
        <v>30264</v>
      </c>
      <c r="C1219">
        <v>10870</v>
      </c>
      <c r="E1219" t="s">
        <v>5155</v>
      </c>
      <c r="F1219" t="s">
        <v>30264</v>
      </c>
      <c r="G1219" t="s">
        <v>30265</v>
      </c>
      <c r="H1219" t="s">
        <v>30266</v>
      </c>
      <c r="J1219" t="s">
        <v>139</v>
      </c>
      <c r="K1219" t="s">
        <v>30267</v>
      </c>
      <c r="L1219">
        <v>1246</v>
      </c>
      <c r="M1219" t="str">
        <f t="shared" ref="M1219:M1282" si="19">RIGHT(L1219,4)</f>
        <v>1246</v>
      </c>
      <c r="N1219" t="s">
        <v>55</v>
      </c>
      <c r="O1219">
        <v>10870</v>
      </c>
      <c r="P1219" t="s">
        <v>30264</v>
      </c>
      <c r="Q1219">
        <v>10870</v>
      </c>
    </row>
    <row r="1220" spans="1:17" x14ac:dyDescent="0.3">
      <c r="A1220">
        <v>4523</v>
      </c>
      <c r="B1220" t="s">
        <v>31519</v>
      </c>
      <c r="C1220">
        <v>10817</v>
      </c>
      <c r="E1220" t="s">
        <v>5155</v>
      </c>
      <c r="F1220" t="s">
        <v>31519</v>
      </c>
      <c r="G1220" t="s">
        <v>31513</v>
      </c>
      <c r="H1220" t="s">
        <v>31520</v>
      </c>
      <c r="J1220" t="s">
        <v>139</v>
      </c>
      <c r="K1220" t="s">
        <v>31521</v>
      </c>
      <c r="L1220">
        <v>1240</v>
      </c>
      <c r="M1220" t="str">
        <f t="shared" si="19"/>
        <v>1240</v>
      </c>
      <c r="N1220" t="s">
        <v>49</v>
      </c>
      <c r="O1220">
        <v>10817</v>
      </c>
      <c r="P1220" t="s">
        <v>31519</v>
      </c>
      <c r="Q1220">
        <v>10817</v>
      </c>
    </row>
    <row r="1221" spans="1:17" x14ac:dyDescent="0.3">
      <c r="A1221">
        <v>4525</v>
      </c>
      <c r="B1221" t="s">
        <v>31524</v>
      </c>
      <c r="C1221">
        <v>10819</v>
      </c>
      <c r="E1221" t="s">
        <v>5155</v>
      </c>
      <c r="F1221" t="s">
        <v>31524</v>
      </c>
      <c r="G1221" t="s">
        <v>31513</v>
      </c>
      <c r="H1221" t="s">
        <v>31525</v>
      </c>
      <c r="J1221" t="s">
        <v>139</v>
      </c>
      <c r="K1221" t="s">
        <v>21973</v>
      </c>
      <c r="L1221">
        <v>1241</v>
      </c>
      <c r="M1221" t="str">
        <f t="shared" si="19"/>
        <v>1241</v>
      </c>
      <c r="N1221" t="s">
        <v>55</v>
      </c>
      <c r="O1221">
        <v>10819</v>
      </c>
      <c r="P1221" t="s">
        <v>31524</v>
      </c>
      <c r="Q1221">
        <v>10819</v>
      </c>
    </row>
    <row r="1222" spans="1:17" x14ac:dyDescent="0.3">
      <c r="A1222">
        <v>4526</v>
      </c>
      <c r="B1222" t="s">
        <v>31526</v>
      </c>
      <c r="C1222">
        <v>10820</v>
      </c>
      <c r="E1222" t="s">
        <v>5155</v>
      </c>
      <c r="F1222" t="s">
        <v>31526</v>
      </c>
      <c r="G1222" t="s">
        <v>31513</v>
      </c>
      <c r="H1222" t="s">
        <v>31527</v>
      </c>
      <c r="J1222" t="s">
        <v>139</v>
      </c>
      <c r="K1222" t="s">
        <v>31528</v>
      </c>
      <c r="L1222">
        <v>1244</v>
      </c>
      <c r="M1222" t="str">
        <f t="shared" si="19"/>
        <v>1244</v>
      </c>
      <c r="N1222" t="s">
        <v>33</v>
      </c>
      <c r="O1222">
        <v>10820</v>
      </c>
      <c r="P1222" t="s">
        <v>31526</v>
      </c>
      <c r="Q1222">
        <v>10820</v>
      </c>
    </row>
    <row r="1223" spans="1:17" x14ac:dyDescent="0.3">
      <c r="A1223">
        <v>4520</v>
      </c>
      <c r="B1223" t="s">
        <v>33054</v>
      </c>
      <c r="C1223">
        <v>10814</v>
      </c>
      <c r="E1223" t="s">
        <v>5155</v>
      </c>
      <c r="F1223" t="s">
        <v>33054</v>
      </c>
      <c r="G1223" t="s">
        <v>31513</v>
      </c>
      <c r="H1223" t="s">
        <v>33055</v>
      </c>
      <c r="J1223" t="s">
        <v>139</v>
      </c>
      <c r="K1223" t="s">
        <v>33056</v>
      </c>
      <c r="L1223">
        <v>1238</v>
      </c>
      <c r="M1223" t="str">
        <f t="shared" si="19"/>
        <v>1238</v>
      </c>
      <c r="N1223" t="s">
        <v>55</v>
      </c>
      <c r="O1223">
        <v>10814</v>
      </c>
      <c r="P1223" t="s">
        <v>33054</v>
      </c>
      <c r="Q1223">
        <v>10814</v>
      </c>
    </row>
    <row r="1224" spans="1:17" x14ac:dyDescent="0.3">
      <c r="A1224">
        <v>1459</v>
      </c>
      <c r="B1224" t="s">
        <v>33630</v>
      </c>
      <c r="C1224">
        <v>5571</v>
      </c>
      <c r="E1224" t="s">
        <v>5155</v>
      </c>
      <c r="F1224" t="s">
        <v>33630</v>
      </c>
      <c r="G1224" t="s">
        <v>33631</v>
      </c>
      <c r="H1224" t="s">
        <v>33632</v>
      </c>
      <c r="J1224" t="s">
        <v>7089</v>
      </c>
      <c r="K1224" t="s">
        <v>33633</v>
      </c>
      <c r="L1224">
        <v>1234</v>
      </c>
      <c r="M1224" t="str">
        <f t="shared" si="19"/>
        <v>1234</v>
      </c>
      <c r="N1224" t="s">
        <v>220</v>
      </c>
      <c r="O1224">
        <v>5571</v>
      </c>
      <c r="P1224" t="s">
        <v>33630</v>
      </c>
      <c r="Q1224">
        <v>5571</v>
      </c>
    </row>
    <row r="1225" spans="1:17" x14ac:dyDescent="0.3">
      <c r="A1225">
        <v>4466</v>
      </c>
      <c r="B1225" t="s">
        <v>34426</v>
      </c>
      <c r="C1225">
        <v>10745</v>
      </c>
      <c r="E1225" t="s">
        <v>5155</v>
      </c>
      <c r="F1225" t="s">
        <v>34426</v>
      </c>
      <c r="G1225" t="s">
        <v>32916</v>
      </c>
      <c r="H1225" t="s">
        <v>34427</v>
      </c>
      <c r="J1225" t="s">
        <v>139</v>
      </c>
      <c r="K1225" t="s">
        <v>5537</v>
      </c>
      <c r="L1225">
        <v>1229</v>
      </c>
      <c r="M1225" t="str">
        <f t="shared" si="19"/>
        <v>1229</v>
      </c>
      <c r="N1225" t="s">
        <v>33</v>
      </c>
      <c r="O1225">
        <v>10745</v>
      </c>
      <c r="P1225" t="s">
        <v>34426</v>
      </c>
      <c r="Q1225">
        <v>10745</v>
      </c>
    </row>
    <row r="1226" spans="1:17" x14ac:dyDescent="0.3">
      <c r="A1226">
        <v>4467</v>
      </c>
      <c r="B1226" t="s">
        <v>34428</v>
      </c>
      <c r="C1226">
        <v>10746</v>
      </c>
      <c r="E1226" t="s">
        <v>5155</v>
      </c>
      <c r="F1226" t="s">
        <v>34428</v>
      </c>
      <c r="G1226" t="s">
        <v>32916</v>
      </c>
      <c r="H1226" t="s">
        <v>34429</v>
      </c>
      <c r="J1226" t="s">
        <v>139</v>
      </c>
      <c r="K1226" t="s">
        <v>7560</v>
      </c>
      <c r="L1226">
        <v>1236</v>
      </c>
      <c r="M1226" t="str">
        <f t="shared" si="19"/>
        <v>1236</v>
      </c>
      <c r="N1226" t="s">
        <v>33</v>
      </c>
      <c r="O1226">
        <v>10746</v>
      </c>
      <c r="P1226" t="s">
        <v>34428</v>
      </c>
      <c r="Q1226">
        <v>10746</v>
      </c>
    </row>
    <row r="1227" spans="1:17" x14ac:dyDescent="0.3">
      <c r="A1227">
        <v>4468</v>
      </c>
      <c r="B1227" t="s">
        <v>34430</v>
      </c>
      <c r="C1227">
        <v>10747</v>
      </c>
      <c r="E1227" t="s">
        <v>5155</v>
      </c>
      <c r="F1227" t="s">
        <v>34430</v>
      </c>
      <c r="G1227" t="s">
        <v>32916</v>
      </c>
      <c r="H1227" t="s">
        <v>34431</v>
      </c>
      <c r="J1227" t="s">
        <v>139</v>
      </c>
      <c r="K1227" t="s">
        <v>7560</v>
      </c>
      <c r="L1227">
        <v>1236</v>
      </c>
      <c r="M1227" t="str">
        <f t="shared" si="19"/>
        <v>1236</v>
      </c>
      <c r="N1227" t="s">
        <v>33</v>
      </c>
      <c r="O1227">
        <v>10747</v>
      </c>
      <c r="P1227" t="s">
        <v>34430</v>
      </c>
      <c r="Q1227">
        <v>10747</v>
      </c>
    </row>
    <row r="1228" spans="1:17" x14ac:dyDescent="0.3">
      <c r="A1228">
        <v>4469</v>
      </c>
      <c r="B1228" t="s">
        <v>34432</v>
      </c>
      <c r="C1228">
        <v>10748</v>
      </c>
      <c r="E1228" t="s">
        <v>5155</v>
      </c>
      <c r="F1228" t="s">
        <v>34432</v>
      </c>
      <c r="G1228" t="s">
        <v>34433</v>
      </c>
      <c r="H1228" t="s">
        <v>34434</v>
      </c>
      <c r="J1228" t="s">
        <v>139</v>
      </c>
      <c r="K1228" t="s">
        <v>7560</v>
      </c>
      <c r="L1228">
        <v>1236</v>
      </c>
      <c r="M1228" t="str">
        <f t="shared" si="19"/>
        <v>1236</v>
      </c>
      <c r="N1228" t="s">
        <v>33</v>
      </c>
      <c r="O1228">
        <v>10748</v>
      </c>
      <c r="P1228" t="s">
        <v>34432</v>
      </c>
      <c r="Q1228">
        <v>10748</v>
      </c>
    </row>
    <row r="1229" spans="1:17" x14ac:dyDescent="0.3">
      <c r="A1229">
        <v>4471</v>
      </c>
      <c r="B1229" t="s">
        <v>34439</v>
      </c>
      <c r="C1229">
        <v>10750</v>
      </c>
      <c r="E1229" t="s">
        <v>5155</v>
      </c>
      <c r="F1229" t="s">
        <v>34439</v>
      </c>
      <c r="G1229" t="s">
        <v>32916</v>
      </c>
      <c r="H1229" t="s">
        <v>34440</v>
      </c>
      <c r="J1229" t="s">
        <v>139</v>
      </c>
      <c r="K1229" t="s">
        <v>34441</v>
      </c>
      <c r="L1229">
        <v>1237</v>
      </c>
      <c r="M1229" t="str">
        <f t="shared" si="19"/>
        <v>1237</v>
      </c>
      <c r="N1229" t="s">
        <v>22</v>
      </c>
      <c r="O1229">
        <v>10750</v>
      </c>
      <c r="P1229" t="s">
        <v>34439</v>
      </c>
      <c r="Q1229">
        <v>10750</v>
      </c>
    </row>
    <row r="1230" spans="1:17" x14ac:dyDescent="0.3">
      <c r="A1230">
        <v>4472</v>
      </c>
      <c r="B1230" t="s">
        <v>34442</v>
      </c>
      <c r="C1230">
        <v>10751</v>
      </c>
      <c r="E1230" t="s">
        <v>5155</v>
      </c>
      <c r="F1230" t="s">
        <v>34442</v>
      </c>
      <c r="G1230" t="s">
        <v>32916</v>
      </c>
      <c r="H1230" t="s">
        <v>34443</v>
      </c>
      <c r="J1230" t="s">
        <v>139</v>
      </c>
      <c r="K1230" t="s">
        <v>34441</v>
      </c>
      <c r="L1230">
        <v>1237</v>
      </c>
      <c r="M1230" t="str">
        <f t="shared" si="19"/>
        <v>1237</v>
      </c>
      <c r="N1230" t="s">
        <v>22</v>
      </c>
      <c r="O1230">
        <v>10751</v>
      </c>
      <c r="P1230" t="s">
        <v>34442</v>
      </c>
      <c r="Q1230">
        <v>10751</v>
      </c>
    </row>
    <row r="1231" spans="1:17" x14ac:dyDescent="0.3">
      <c r="A1231">
        <v>4473</v>
      </c>
      <c r="B1231" t="s">
        <v>34444</v>
      </c>
      <c r="C1231">
        <v>10752</v>
      </c>
      <c r="E1231" t="s">
        <v>5155</v>
      </c>
      <c r="F1231" t="s">
        <v>34444</v>
      </c>
      <c r="G1231" t="s">
        <v>34445</v>
      </c>
      <c r="H1231" t="s">
        <v>34446</v>
      </c>
      <c r="J1231" t="s">
        <v>139</v>
      </c>
      <c r="K1231" t="s">
        <v>34447</v>
      </c>
      <c r="L1231">
        <v>1238</v>
      </c>
      <c r="M1231" t="str">
        <f t="shared" si="19"/>
        <v>1238</v>
      </c>
      <c r="N1231" t="s">
        <v>22</v>
      </c>
      <c r="O1231">
        <v>10752</v>
      </c>
      <c r="P1231" t="s">
        <v>34444</v>
      </c>
      <c r="Q1231">
        <v>10752</v>
      </c>
    </row>
    <row r="1232" spans="1:17" x14ac:dyDescent="0.3">
      <c r="A1232">
        <v>4474</v>
      </c>
      <c r="B1232" t="s">
        <v>34448</v>
      </c>
      <c r="C1232">
        <v>10753</v>
      </c>
      <c r="E1232" t="s">
        <v>5155</v>
      </c>
      <c r="F1232" t="s">
        <v>34448</v>
      </c>
      <c r="G1232" t="s">
        <v>32916</v>
      </c>
      <c r="H1232" t="s">
        <v>34449</v>
      </c>
      <c r="J1232" t="s">
        <v>139</v>
      </c>
      <c r="K1232" t="s">
        <v>22589</v>
      </c>
      <c r="L1232">
        <v>1240</v>
      </c>
      <c r="M1232" t="str">
        <f t="shared" si="19"/>
        <v>1240</v>
      </c>
      <c r="N1232" t="s">
        <v>220</v>
      </c>
      <c r="O1232">
        <v>10753</v>
      </c>
      <c r="P1232" t="s">
        <v>34448</v>
      </c>
      <c r="Q1232">
        <v>10753</v>
      </c>
    </row>
    <row r="1233" spans="1:17" x14ac:dyDescent="0.3">
      <c r="A1233">
        <v>4475</v>
      </c>
      <c r="B1233" t="s">
        <v>34450</v>
      </c>
      <c r="C1233">
        <v>10754</v>
      </c>
      <c r="E1233" t="s">
        <v>5155</v>
      </c>
      <c r="F1233" t="s">
        <v>34450</v>
      </c>
      <c r="G1233" t="s">
        <v>32916</v>
      </c>
      <c r="H1233" t="s">
        <v>34451</v>
      </c>
      <c r="J1233" t="s">
        <v>139</v>
      </c>
      <c r="K1233" t="s">
        <v>34452</v>
      </c>
      <c r="L1233">
        <v>1241</v>
      </c>
      <c r="M1233" t="str">
        <f t="shared" si="19"/>
        <v>1241</v>
      </c>
      <c r="N1233" t="s">
        <v>22</v>
      </c>
      <c r="O1233">
        <v>10754</v>
      </c>
      <c r="P1233" t="s">
        <v>34450</v>
      </c>
      <c r="Q1233">
        <v>10754</v>
      </c>
    </row>
    <row r="1234" spans="1:17" x14ac:dyDescent="0.3">
      <c r="A1234">
        <v>4476</v>
      </c>
      <c r="B1234" t="s">
        <v>34453</v>
      </c>
      <c r="C1234">
        <v>10755</v>
      </c>
      <c r="E1234" t="s">
        <v>5155</v>
      </c>
      <c r="F1234" t="s">
        <v>34453</v>
      </c>
      <c r="G1234" t="s">
        <v>32916</v>
      </c>
      <c r="H1234" t="s">
        <v>34454</v>
      </c>
      <c r="J1234" t="s">
        <v>139</v>
      </c>
      <c r="K1234" t="s">
        <v>34455</v>
      </c>
      <c r="L1234">
        <v>1241</v>
      </c>
      <c r="M1234" t="str">
        <f t="shared" si="19"/>
        <v>1241</v>
      </c>
      <c r="N1234" t="s">
        <v>92</v>
      </c>
      <c r="O1234">
        <v>10755</v>
      </c>
      <c r="P1234" t="s">
        <v>34453</v>
      </c>
      <c r="Q1234">
        <v>10755</v>
      </c>
    </row>
    <row r="1235" spans="1:17" x14ac:dyDescent="0.3">
      <c r="A1235">
        <v>4478</v>
      </c>
      <c r="B1235" t="s">
        <v>34459</v>
      </c>
      <c r="C1235">
        <v>10757</v>
      </c>
      <c r="E1235" t="s">
        <v>5155</v>
      </c>
      <c r="F1235" t="s">
        <v>34459</v>
      </c>
      <c r="G1235" t="s">
        <v>32916</v>
      </c>
      <c r="H1235" t="s">
        <v>34460</v>
      </c>
      <c r="J1235" t="s">
        <v>139</v>
      </c>
      <c r="K1235" t="s">
        <v>26423</v>
      </c>
      <c r="L1235">
        <v>1244</v>
      </c>
      <c r="M1235" t="str">
        <f t="shared" si="19"/>
        <v>1244</v>
      </c>
      <c r="N1235" t="s">
        <v>220</v>
      </c>
      <c r="O1235">
        <v>10757</v>
      </c>
      <c r="P1235" t="s">
        <v>34459</v>
      </c>
      <c r="Q1235">
        <v>10757</v>
      </c>
    </row>
    <row r="1236" spans="1:17" x14ac:dyDescent="0.3">
      <c r="A1236">
        <v>7693</v>
      </c>
      <c r="B1236" t="s">
        <v>12694</v>
      </c>
      <c r="C1236">
        <v>14489</v>
      </c>
      <c r="E1236" t="s">
        <v>12695</v>
      </c>
      <c r="F1236" t="s">
        <v>12694</v>
      </c>
      <c r="G1236" t="s">
        <v>12696</v>
      </c>
      <c r="H1236" t="s">
        <v>12697</v>
      </c>
      <c r="J1236" t="s">
        <v>139</v>
      </c>
      <c r="K1236" t="s">
        <v>11429</v>
      </c>
      <c r="L1236">
        <v>1216</v>
      </c>
      <c r="M1236" t="str">
        <f t="shared" si="19"/>
        <v>1216</v>
      </c>
      <c r="N1236" t="s">
        <v>33</v>
      </c>
      <c r="O1236" t="s">
        <v>12698</v>
      </c>
      <c r="P1236" t="s">
        <v>12694</v>
      </c>
      <c r="Q1236">
        <v>14489</v>
      </c>
    </row>
    <row r="1237" spans="1:17" x14ac:dyDescent="0.3">
      <c r="A1237">
        <v>7680</v>
      </c>
      <c r="B1237" t="s">
        <v>13007</v>
      </c>
      <c r="C1237">
        <v>14476</v>
      </c>
      <c r="E1237" t="s">
        <v>12695</v>
      </c>
      <c r="F1237" t="s">
        <v>13007</v>
      </c>
      <c r="G1237" t="s">
        <v>12647</v>
      </c>
      <c r="H1237" t="s">
        <v>13008</v>
      </c>
      <c r="J1237" t="s">
        <v>139</v>
      </c>
      <c r="K1237" t="s">
        <v>203</v>
      </c>
      <c r="L1237">
        <v>1220</v>
      </c>
      <c r="M1237" t="str">
        <f t="shared" si="19"/>
        <v>1220</v>
      </c>
      <c r="N1237" t="s">
        <v>33</v>
      </c>
      <c r="O1237" t="s">
        <v>13009</v>
      </c>
      <c r="P1237" t="s">
        <v>13007</v>
      </c>
      <c r="Q1237">
        <v>14476</v>
      </c>
    </row>
    <row r="1238" spans="1:17" x14ac:dyDescent="0.3">
      <c r="A1238">
        <v>4286</v>
      </c>
      <c r="B1238" t="s">
        <v>5150</v>
      </c>
      <c r="C1238">
        <v>10505</v>
      </c>
      <c r="E1238" t="s">
        <v>5151</v>
      </c>
      <c r="F1238" t="s">
        <v>5150</v>
      </c>
      <c r="G1238" t="s">
        <v>5141</v>
      </c>
      <c r="H1238" t="s">
        <v>5152</v>
      </c>
      <c r="J1238" t="s">
        <v>139</v>
      </c>
      <c r="K1238" t="s">
        <v>5153</v>
      </c>
      <c r="L1238">
        <v>12161221</v>
      </c>
      <c r="M1238" t="str">
        <f t="shared" si="19"/>
        <v>1221</v>
      </c>
      <c r="N1238" t="s">
        <v>33</v>
      </c>
      <c r="O1238">
        <v>10505</v>
      </c>
      <c r="P1238" t="s">
        <v>5150</v>
      </c>
      <c r="Q1238">
        <v>10505</v>
      </c>
    </row>
    <row r="1239" spans="1:17" x14ac:dyDescent="0.3">
      <c r="A1239">
        <v>4633</v>
      </c>
      <c r="B1239" t="s">
        <v>29091</v>
      </c>
      <c r="C1239">
        <v>10967</v>
      </c>
      <c r="E1239" t="s">
        <v>5151</v>
      </c>
      <c r="F1239" t="s">
        <v>29091</v>
      </c>
      <c r="G1239" t="s">
        <v>26347</v>
      </c>
      <c r="H1239" t="s">
        <v>29092</v>
      </c>
      <c r="J1239" t="s">
        <v>139</v>
      </c>
      <c r="K1239" t="s">
        <v>5852</v>
      </c>
      <c r="L1239">
        <v>1217</v>
      </c>
      <c r="M1239" t="str">
        <f t="shared" si="19"/>
        <v>1217</v>
      </c>
      <c r="N1239" t="s">
        <v>33</v>
      </c>
      <c r="O1239">
        <v>10967</v>
      </c>
      <c r="P1239" t="s">
        <v>29091</v>
      </c>
      <c r="Q1239">
        <v>10967</v>
      </c>
    </row>
    <row r="1240" spans="1:17" x14ac:dyDescent="0.3">
      <c r="A1240">
        <v>4512</v>
      </c>
      <c r="B1240" t="s">
        <v>33024</v>
      </c>
      <c r="C1240">
        <v>10806</v>
      </c>
      <c r="E1240" t="s">
        <v>5151</v>
      </c>
      <c r="F1240" t="s">
        <v>33024</v>
      </c>
      <c r="G1240" t="s">
        <v>33025</v>
      </c>
      <c r="H1240" t="s">
        <v>33026</v>
      </c>
      <c r="J1240" t="s">
        <v>139</v>
      </c>
      <c r="K1240" t="s">
        <v>5852</v>
      </c>
      <c r="L1240">
        <v>1217</v>
      </c>
      <c r="M1240" t="str">
        <f t="shared" si="19"/>
        <v>1217</v>
      </c>
      <c r="N1240" t="s">
        <v>33</v>
      </c>
      <c r="O1240">
        <v>10806</v>
      </c>
      <c r="P1240" t="s">
        <v>33024</v>
      </c>
      <c r="Q1240">
        <v>10806</v>
      </c>
    </row>
    <row r="1241" spans="1:17" x14ac:dyDescent="0.3">
      <c r="A1241">
        <v>1446</v>
      </c>
      <c r="B1241" t="s">
        <v>33590</v>
      </c>
      <c r="C1241">
        <v>5558</v>
      </c>
      <c r="E1241" t="s">
        <v>5151</v>
      </c>
      <c r="F1241" t="s">
        <v>33590</v>
      </c>
      <c r="G1241" t="s">
        <v>33577</v>
      </c>
      <c r="H1241" t="s">
        <v>33591</v>
      </c>
      <c r="J1241" t="s">
        <v>7089</v>
      </c>
      <c r="K1241" t="s">
        <v>33592</v>
      </c>
      <c r="L1241">
        <v>1219</v>
      </c>
      <c r="M1241" t="str">
        <f t="shared" si="19"/>
        <v>1219</v>
      </c>
      <c r="N1241" t="s">
        <v>92</v>
      </c>
      <c r="O1241">
        <v>5558</v>
      </c>
      <c r="P1241" t="s">
        <v>33590</v>
      </c>
      <c r="Q1241">
        <v>5558</v>
      </c>
    </row>
    <row r="1242" spans="1:17" x14ac:dyDescent="0.3">
      <c r="A1242">
        <v>4465</v>
      </c>
      <c r="B1242" t="s">
        <v>34424</v>
      </c>
      <c r="C1242">
        <v>10744</v>
      </c>
      <c r="E1242" t="s">
        <v>5151</v>
      </c>
      <c r="F1242" t="s">
        <v>34424</v>
      </c>
      <c r="G1242" t="s">
        <v>32916</v>
      </c>
      <c r="H1242" t="s">
        <v>34425</v>
      </c>
      <c r="J1242" t="s">
        <v>139</v>
      </c>
      <c r="K1242" t="s">
        <v>4786</v>
      </c>
      <c r="L1242">
        <v>1219</v>
      </c>
      <c r="M1242" t="str">
        <f t="shared" si="19"/>
        <v>1219</v>
      </c>
      <c r="N1242" t="s">
        <v>33</v>
      </c>
      <c r="O1242">
        <v>10744</v>
      </c>
      <c r="P1242" t="s">
        <v>34424</v>
      </c>
      <c r="Q1242">
        <v>10744</v>
      </c>
    </row>
    <row r="1243" spans="1:17" x14ac:dyDescent="0.3">
      <c r="A1243">
        <v>4561</v>
      </c>
      <c r="B1243" t="s">
        <v>30219</v>
      </c>
      <c r="C1243">
        <v>10858</v>
      </c>
      <c r="E1243" t="s">
        <v>30220</v>
      </c>
      <c r="F1243" t="s">
        <v>30219</v>
      </c>
      <c r="G1243" t="s">
        <v>30221</v>
      </c>
      <c r="H1243" t="s">
        <v>30222</v>
      </c>
      <c r="J1243" t="s">
        <v>139</v>
      </c>
      <c r="K1243" t="s">
        <v>30223</v>
      </c>
      <c r="L1243">
        <v>1108</v>
      </c>
      <c r="M1243" t="str">
        <f t="shared" si="19"/>
        <v>1108</v>
      </c>
      <c r="N1243" t="s">
        <v>92</v>
      </c>
      <c r="O1243" t="s">
        <v>30224</v>
      </c>
      <c r="P1243" t="s">
        <v>30219</v>
      </c>
      <c r="Q1243">
        <v>10858</v>
      </c>
    </row>
    <row r="1244" spans="1:17" x14ac:dyDescent="0.3">
      <c r="A1244">
        <v>4771</v>
      </c>
      <c r="B1244" t="s">
        <v>35715</v>
      </c>
      <c r="C1244">
        <v>11128</v>
      </c>
      <c r="E1244" t="s">
        <v>35716</v>
      </c>
      <c r="F1244" t="s">
        <v>35715</v>
      </c>
      <c r="G1244" t="s">
        <v>18745</v>
      </c>
      <c r="H1244" t="s">
        <v>35717</v>
      </c>
      <c r="J1244" t="s">
        <v>139</v>
      </c>
      <c r="K1244" t="s">
        <v>35718</v>
      </c>
      <c r="L1244">
        <v>1239</v>
      </c>
      <c r="M1244" t="str">
        <f t="shared" si="19"/>
        <v>1239</v>
      </c>
      <c r="N1244" t="s">
        <v>22</v>
      </c>
      <c r="O1244">
        <v>11128</v>
      </c>
      <c r="P1244" t="s">
        <v>35715</v>
      </c>
      <c r="Q1244">
        <v>11128</v>
      </c>
    </row>
    <row r="1245" spans="1:17" x14ac:dyDescent="0.3">
      <c r="A1245">
        <v>4629</v>
      </c>
      <c r="B1245" t="s">
        <v>29078</v>
      </c>
      <c r="C1245">
        <v>10963</v>
      </c>
      <c r="E1245" t="s">
        <v>29079</v>
      </c>
      <c r="F1245" t="s">
        <v>29078</v>
      </c>
      <c r="G1245" t="s">
        <v>29080</v>
      </c>
      <c r="H1245" t="s">
        <v>29081</v>
      </c>
      <c r="J1245" t="s">
        <v>139</v>
      </c>
      <c r="K1245" t="s">
        <v>2039</v>
      </c>
      <c r="L1245">
        <v>1193</v>
      </c>
      <c r="M1245" t="str">
        <f t="shared" si="19"/>
        <v>1193</v>
      </c>
      <c r="N1245" t="s">
        <v>33</v>
      </c>
      <c r="O1245">
        <v>10963</v>
      </c>
      <c r="P1245" t="s">
        <v>29078</v>
      </c>
      <c r="Q1245">
        <v>10963</v>
      </c>
    </row>
    <row r="1246" spans="1:17" x14ac:dyDescent="0.3">
      <c r="A1246">
        <v>4367</v>
      </c>
      <c r="B1246" t="s">
        <v>1744</v>
      </c>
      <c r="C1246">
        <v>10596</v>
      </c>
      <c r="E1246" t="s">
        <v>1745</v>
      </c>
      <c r="F1246" t="s">
        <v>1744</v>
      </c>
      <c r="G1246" t="s">
        <v>1723</v>
      </c>
      <c r="H1246" t="s">
        <v>1746</v>
      </c>
      <c r="J1246" t="s">
        <v>1725</v>
      </c>
      <c r="K1246" t="s">
        <v>1747</v>
      </c>
      <c r="L1246">
        <v>11911198</v>
      </c>
      <c r="M1246" t="str">
        <f t="shared" si="19"/>
        <v>1198</v>
      </c>
      <c r="N1246" t="s">
        <v>33</v>
      </c>
      <c r="O1246" t="s">
        <v>1748</v>
      </c>
      <c r="P1246" t="s">
        <v>1744</v>
      </c>
      <c r="Q1246">
        <v>10596</v>
      </c>
    </row>
    <row r="1247" spans="1:17" x14ac:dyDescent="0.3">
      <c r="A1247">
        <v>4135</v>
      </c>
      <c r="B1247" t="s">
        <v>13245</v>
      </c>
      <c r="C1247">
        <v>10324</v>
      </c>
      <c r="E1247" t="s">
        <v>13246</v>
      </c>
      <c r="F1247" t="s">
        <v>13245</v>
      </c>
      <c r="G1247" t="s">
        <v>13201</v>
      </c>
      <c r="H1247" t="s">
        <v>13247</v>
      </c>
      <c r="J1247" t="s">
        <v>139</v>
      </c>
      <c r="K1247" t="s">
        <v>13248</v>
      </c>
      <c r="L1247">
        <v>1231</v>
      </c>
      <c r="M1247" t="str">
        <f t="shared" si="19"/>
        <v>1231</v>
      </c>
      <c r="N1247" t="s">
        <v>22</v>
      </c>
      <c r="O1247">
        <v>10324</v>
      </c>
      <c r="P1247" t="s">
        <v>13245</v>
      </c>
      <c r="Q1247">
        <v>10324</v>
      </c>
    </row>
    <row r="1248" spans="1:17" x14ac:dyDescent="0.3">
      <c r="A1248">
        <v>4136</v>
      </c>
      <c r="B1248" t="s">
        <v>13249</v>
      </c>
      <c r="C1248">
        <v>10325</v>
      </c>
      <c r="E1248" t="s">
        <v>13246</v>
      </c>
      <c r="F1248" t="s">
        <v>13249</v>
      </c>
      <c r="G1248" t="s">
        <v>13201</v>
      </c>
      <c r="H1248" t="s">
        <v>13247</v>
      </c>
      <c r="J1248" t="s">
        <v>139</v>
      </c>
      <c r="K1248" t="s">
        <v>13248</v>
      </c>
      <c r="L1248">
        <v>1231</v>
      </c>
      <c r="M1248" t="str">
        <f t="shared" si="19"/>
        <v>1231</v>
      </c>
      <c r="N1248" t="s">
        <v>22</v>
      </c>
      <c r="O1248">
        <v>10325</v>
      </c>
      <c r="P1248" t="s">
        <v>13249</v>
      </c>
      <c r="Q1248">
        <v>10325</v>
      </c>
    </row>
    <row r="1249" spans="1:17" x14ac:dyDescent="0.3">
      <c r="A1249">
        <v>4365</v>
      </c>
      <c r="B1249" t="s">
        <v>1736</v>
      </c>
      <c r="C1249">
        <v>10594</v>
      </c>
      <c r="E1249" t="s">
        <v>1737</v>
      </c>
      <c r="F1249" t="s">
        <v>1736</v>
      </c>
      <c r="G1249" t="s">
        <v>1723</v>
      </c>
      <c r="H1249" t="s">
        <v>1738</v>
      </c>
      <c r="J1249" t="s">
        <v>1725</v>
      </c>
      <c r="K1249" t="s">
        <v>1739</v>
      </c>
      <c r="L1249">
        <v>11541159</v>
      </c>
      <c r="M1249" t="str">
        <f t="shared" si="19"/>
        <v>1159</v>
      </c>
      <c r="N1249" t="s">
        <v>33</v>
      </c>
      <c r="O1249">
        <v>10594</v>
      </c>
      <c r="P1249" t="s">
        <v>1736</v>
      </c>
      <c r="Q1249">
        <v>10594</v>
      </c>
    </row>
    <row r="1250" spans="1:17" x14ac:dyDescent="0.3">
      <c r="A1250">
        <v>4119</v>
      </c>
      <c r="B1250" t="s">
        <v>15115</v>
      </c>
      <c r="C1250">
        <v>10306</v>
      </c>
      <c r="E1250" t="s">
        <v>1737</v>
      </c>
      <c r="F1250" t="s">
        <v>15115</v>
      </c>
      <c r="G1250" t="s">
        <v>15116</v>
      </c>
      <c r="H1250" t="s">
        <v>15117</v>
      </c>
      <c r="J1250" t="s">
        <v>139</v>
      </c>
      <c r="K1250" t="s">
        <v>5918</v>
      </c>
      <c r="L1250">
        <v>1245</v>
      </c>
      <c r="M1250" t="str">
        <f t="shared" si="19"/>
        <v>1245</v>
      </c>
      <c r="N1250" t="s">
        <v>33</v>
      </c>
      <c r="O1250">
        <v>10306</v>
      </c>
      <c r="P1250" t="s">
        <v>15115</v>
      </c>
      <c r="Q1250">
        <v>10306</v>
      </c>
    </row>
    <row r="1251" spans="1:17" x14ac:dyDescent="0.3">
      <c r="A1251">
        <v>4120</v>
      </c>
      <c r="B1251" t="s">
        <v>15118</v>
      </c>
      <c r="C1251">
        <v>10307</v>
      </c>
      <c r="E1251" t="s">
        <v>15119</v>
      </c>
      <c r="F1251" t="s">
        <v>15118</v>
      </c>
      <c r="G1251" t="s">
        <v>15120</v>
      </c>
      <c r="H1251" t="s">
        <v>184</v>
      </c>
      <c r="J1251" t="s">
        <v>139</v>
      </c>
      <c r="K1251" t="s">
        <v>5918</v>
      </c>
      <c r="L1251">
        <v>1245</v>
      </c>
      <c r="M1251" t="str">
        <f t="shared" si="19"/>
        <v>1245</v>
      </c>
      <c r="N1251" t="s">
        <v>33</v>
      </c>
      <c r="O1251">
        <v>10307</v>
      </c>
      <c r="P1251" t="s">
        <v>15118</v>
      </c>
      <c r="Q1251">
        <v>10307</v>
      </c>
    </row>
    <row r="1252" spans="1:17" x14ac:dyDescent="0.3">
      <c r="A1252">
        <v>1399</v>
      </c>
      <c r="B1252" t="s">
        <v>33951</v>
      </c>
      <c r="C1252">
        <v>5504</v>
      </c>
      <c r="E1252" t="s">
        <v>33952</v>
      </c>
      <c r="F1252" t="s">
        <v>33951</v>
      </c>
      <c r="G1252" t="s">
        <v>33697</v>
      </c>
      <c r="H1252" t="s">
        <v>33953</v>
      </c>
      <c r="J1252" t="s">
        <v>33699</v>
      </c>
      <c r="K1252" t="s">
        <v>33954</v>
      </c>
      <c r="L1252">
        <v>1233</v>
      </c>
      <c r="M1252" t="str">
        <f t="shared" si="19"/>
        <v>1233</v>
      </c>
      <c r="N1252" t="s">
        <v>220</v>
      </c>
      <c r="O1252">
        <v>5504</v>
      </c>
      <c r="P1252" t="s">
        <v>33951</v>
      </c>
      <c r="Q1252">
        <v>5504</v>
      </c>
    </row>
    <row r="1253" spans="1:17" x14ac:dyDescent="0.3">
      <c r="A1253">
        <v>1400</v>
      </c>
      <c r="B1253" t="s">
        <v>33955</v>
      </c>
      <c r="C1253">
        <v>5505</v>
      </c>
      <c r="E1253" t="s">
        <v>33952</v>
      </c>
      <c r="F1253" t="s">
        <v>33955</v>
      </c>
      <c r="G1253" t="s">
        <v>33697</v>
      </c>
      <c r="H1253" t="s">
        <v>33956</v>
      </c>
      <c r="J1253" t="s">
        <v>33699</v>
      </c>
      <c r="K1253" t="s">
        <v>33957</v>
      </c>
      <c r="L1253">
        <v>1233</v>
      </c>
      <c r="M1253" t="str">
        <f t="shared" si="19"/>
        <v>1233</v>
      </c>
      <c r="N1253" t="s">
        <v>220</v>
      </c>
      <c r="O1253">
        <v>5505</v>
      </c>
      <c r="P1253" t="s">
        <v>33955</v>
      </c>
      <c r="Q1253">
        <v>5505</v>
      </c>
    </row>
    <row r="1254" spans="1:17" x14ac:dyDescent="0.3">
      <c r="A1254">
        <v>1580</v>
      </c>
      <c r="B1254" t="s">
        <v>33267</v>
      </c>
      <c r="C1254">
        <v>5714</v>
      </c>
      <c r="E1254" t="s">
        <v>33268</v>
      </c>
      <c r="F1254" t="s">
        <v>33267</v>
      </c>
      <c r="G1254" t="s">
        <v>33269</v>
      </c>
      <c r="H1254" t="s">
        <v>184</v>
      </c>
      <c r="J1254" t="s">
        <v>3765</v>
      </c>
      <c r="K1254" t="s">
        <v>2607</v>
      </c>
      <c r="L1254">
        <v>1233</v>
      </c>
      <c r="M1254" t="str">
        <f t="shared" si="19"/>
        <v>1233</v>
      </c>
      <c r="N1254" t="s">
        <v>33</v>
      </c>
      <c r="O1254">
        <v>5714</v>
      </c>
      <c r="P1254" t="s">
        <v>33267</v>
      </c>
      <c r="Q1254">
        <v>5714</v>
      </c>
    </row>
    <row r="1255" spans="1:17" x14ac:dyDescent="0.3">
      <c r="A1255">
        <v>3881</v>
      </c>
      <c r="B1255" t="s">
        <v>23848</v>
      </c>
      <c r="C1255">
        <v>9823</v>
      </c>
      <c r="E1255" t="s">
        <v>23849</v>
      </c>
      <c r="F1255" t="s">
        <v>23848</v>
      </c>
      <c r="G1255" t="s">
        <v>22122</v>
      </c>
      <c r="H1255" t="s">
        <v>23850</v>
      </c>
      <c r="J1255" t="s">
        <v>20</v>
      </c>
      <c r="K1255" t="s">
        <v>23851</v>
      </c>
      <c r="L1255">
        <v>11911219</v>
      </c>
      <c r="M1255" t="str">
        <f t="shared" si="19"/>
        <v>1219</v>
      </c>
      <c r="N1255" t="s">
        <v>33</v>
      </c>
      <c r="O1255">
        <v>9823</v>
      </c>
      <c r="P1255" t="s">
        <v>23848</v>
      </c>
      <c r="Q1255">
        <v>9823</v>
      </c>
    </row>
    <row r="1256" spans="1:17" x14ac:dyDescent="0.3">
      <c r="A1256">
        <v>1403</v>
      </c>
      <c r="B1256" t="s">
        <v>33704</v>
      </c>
      <c r="C1256">
        <v>5508</v>
      </c>
      <c r="E1256" t="s">
        <v>23849</v>
      </c>
      <c r="F1256" t="s">
        <v>33704</v>
      </c>
      <c r="G1256" t="s">
        <v>33705</v>
      </c>
      <c r="H1256" t="s">
        <v>33706</v>
      </c>
      <c r="J1256" t="s">
        <v>33699</v>
      </c>
      <c r="K1256" t="s">
        <v>33707</v>
      </c>
      <c r="L1256">
        <v>1216</v>
      </c>
      <c r="M1256" t="str">
        <f t="shared" si="19"/>
        <v>1216</v>
      </c>
      <c r="N1256" t="s">
        <v>67</v>
      </c>
      <c r="O1256">
        <v>5508</v>
      </c>
      <c r="P1256" t="s">
        <v>33704</v>
      </c>
      <c r="Q1256">
        <v>5508</v>
      </c>
    </row>
    <row r="1257" spans="1:17" x14ac:dyDescent="0.3">
      <c r="A1257">
        <v>1394</v>
      </c>
      <c r="B1257" t="s">
        <v>33935</v>
      </c>
      <c r="C1257">
        <v>5499</v>
      </c>
      <c r="E1257" t="s">
        <v>23849</v>
      </c>
      <c r="F1257" t="s">
        <v>33935</v>
      </c>
      <c r="G1257" t="s">
        <v>33697</v>
      </c>
      <c r="H1257" t="s">
        <v>33936</v>
      </c>
      <c r="J1257" t="s">
        <v>33699</v>
      </c>
      <c r="K1257" t="s">
        <v>33937</v>
      </c>
      <c r="L1257">
        <v>1214</v>
      </c>
      <c r="M1257" t="str">
        <f t="shared" si="19"/>
        <v>1214</v>
      </c>
      <c r="N1257" t="s">
        <v>33</v>
      </c>
      <c r="O1257">
        <v>5499</v>
      </c>
      <c r="P1257" t="s">
        <v>33935</v>
      </c>
      <c r="Q1257">
        <v>5499</v>
      </c>
    </row>
    <row r="1258" spans="1:17" x14ac:dyDescent="0.3">
      <c r="A1258">
        <v>1593</v>
      </c>
      <c r="B1258" t="s">
        <v>33304</v>
      </c>
      <c r="C1258">
        <v>5727</v>
      </c>
      <c r="E1258" t="s">
        <v>33305</v>
      </c>
      <c r="F1258" t="s">
        <v>33304</v>
      </c>
      <c r="G1258" t="s">
        <v>33306</v>
      </c>
      <c r="H1258" t="s">
        <v>184</v>
      </c>
      <c r="J1258" t="s">
        <v>3765</v>
      </c>
      <c r="K1258" t="s">
        <v>33307</v>
      </c>
      <c r="L1258">
        <v>1250</v>
      </c>
      <c r="M1258" t="str">
        <f t="shared" si="19"/>
        <v>1250</v>
      </c>
      <c r="N1258" t="s">
        <v>220</v>
      </c>
      <c r="O1258">
        <v>5727</v>
      </c>
      <c r="P1258" t="s">
        <v>33304</v>
      </c>
      <c r="Q1258">
        <v>5727</v>
      </c>
    </row>
    <row r="1259" spans="1:17" x14ac:dyDescent="0.3">
      <c r="A1259">
        <v>1582</v>
      </c>
      <c r="B1259" t="s">
        <v>33274</v>
      </c>
      <c r="C1259">
        <v>5716</v>
      </c>
      <c r="E1259" t="s">
        <v>33275</v>
      </c>
      <c r="F1259" t="s">
        <v>33274</v>
      </c>
      <c r="G1259" t="s">
        <v>33269</v>
      </c>
      <c r="H1259" t="s">
        <v>33276</v>
      </c>
      <c r="J1259" t="s">
        <v>3765</v>
      </c>
      <c r="K1259" t="s">
        <v>33277</v>
      </c>
      <c r="L1259">
        <v>1248</v>
      </c>
      <c r="M1259" t="str">
        <f t="shared" si="19"/>
        <v>1248</v>
      </c>
      <c r="N1259" t="s">
        <v>49</v>
      </c>
      <c r="O1259">
        <v>5716</v>
      </c>
      <c r="P1259" t="s">
        <v>33274</v>
      </c>
      <c r="Q1259">
        <v>5716</v>
      </c>
    </row>
    <row r="1260" spans="1:17" x14ac:dyDescent="0.3">
      <c r="A1260">
        <v>5105</v>
      </c>
      <c r="B1260" t="s">
        <v>24404</v>
      </c>
      <c r="C1260">
        <v>11523</v>
      </c>
      <c r="E1260" t="s">
        <v>24405</v>
      </c>
      <c r="F1260" t="s">
        <v>24404</v>
      </c>
      <c r="G1260" t="s">
        <v>24132</v>
      </c>
      <c r="H1260" t="s">
        <v>24406</v>
      </c>
      <c r="J1260" t="s">
        <v>5605</v>
      </c>
      <c r="K1260" t="s">
        <v>24407</v>
      </c>
      <c r="L1260">
        <v>1217</v>
      </c>
      <c r="M1260" t="str">
        <f t="shared" si="19"/>
        <v>1217</v>
      </c>
      <c r="N1260" t="s">
        <v>22</v>
      </c>
      <c r="O1260" t="s">
        <v>24408</v>
      </c>
      <c r="P1260" t="s">
        <v>24404</v>
      </c>
      <c r="Q1260">
        <v>11523</v>
      </c>
    </row>
    <row r="1261" spans="1:17" x14ac:dyDescent="0.3">
      <c r="A1261">
        <v>5106</v>
      </c>
      <c r="B1261" t="s">
        <v>24409</v>
      </c>
      <c r="C1261">
        <v>11524</v>
      </c>
      <c r="E1261" t="s">
        <v>24405</v>
      </c>
      <c r="F1261" t="s">
        <v>24409</v>
      </c>
      <c r="G1261" t="s">
        <v>24132</v>
      </c>
      <c r="H1261" t="s">
        <v>24406</v>
      </c>
      <c r="J1261" t="s">
        <v>5605</v>
      </c>
      <c r="K1261" t="s">
        <v>24407</v>
      </c>
      <c r="L1261">
        <v>1217</v>
      </c>
      <c r="M1261" t="str">
        <f t="shared" si="19"/>
        <v>1217</v>
      </c>
      <c r="N1261" t="s">
        <v>22</v>
      </c>
      <c r="O1261" t="s">
        <v>24410</v>
      </c>
      <c r="P1261" t="s">
        <v>24409</v>
      </c>
      <c r="Q1261">
        <v>11524</v>
      </c>
    </row>
    <row r="1262" spans="1:17" x14ac:dyDescent="0.3">
      <c r="A1262">
        <v>8253</v>
      </c>
      <c r="B1262" t="s">
        <v>9923</v>
      </c>
      <c r="C1262">
        <v>15204</v>
      </c>
      <c r="E1262" t="s">
        <v>9924</v>
      </c>
      <c r="F1262" t="s">
        <v>9923</v>
      </c>
      <c r="G1262" t="s">
        <v>9925</v>
      </c>
      <c r="H1262" t="s">
        <v>9926</v>
      </c>
      <c r="J1262" t="s">
        <v>3740</v>
      </c>
      <c r="K1262" t="s">
        <v>465</v>
      </c>
      <c r="L1262">
        <v>1180</v>
      </c>
      <c r="M1262" t="str">
        <f t="shared" si="19"/>
        <v>1180</v>
      </c>
      <c r="N1262" t="s">
        <v>33</v>
      </c>
      <c r="O1262" t="s">
        <v>9927</v>
      </c>
      <c r="P1262" t="s">
        <v>9923</v>
      </c>
      <c r="Q1262">
        <v>15204</v>
      </c>
    </row>
    <row r="1263" spans="1:17" x14ac:dyDescent="0.3">
      <c r="A1263">
        <v>5566</v>
      </c>
      <c r="B1263" t="s">
        <v>22250</v>
      </c>
      <c r="C1263">
        <v>12044</v>
      </c>
      <c r="E1263" t="s">
        <v>9924</v>
      </c>
      <c r="F1263" t="s">
        <v>22250</v>
      </c>
      <c r="G1263" t="s">
        <v>22251</v>
      </c>
      <c r="H1263" t="s">
        <v>22252</v>
      </c>
      <c r="J1263" t="s">
        <v>4510</v>
      </c>
      <c r="K1263" t="s">
        <v>22253</v>
      </c>
      <c r="L1263">
        <v>11791182</v>
      </c>
      <c r="M1263" t="str">
        <f t="shared" si="19"/>
        <v>1182</v>
      </c>
      <c r="N1263" t="s">
        <v>33</v>
      </c>
      <c r="O1263" t="s">
        <v>22254</v>
      </c>
      <c r="P1263" t="s">
        <v>22250</v>
      </c>
      <c r="Q1263">
        <v>12044</v>
      </c>
    </row>
    <row r="1264" spans="1:17" x14ac:dyDescent="0.3">
      <c r="A1264">
        <v>989</v>
      </c>
      <c r="B1264" t="s">
        <v>35273</v>
      </c>
      <c r="C1264">
        <v>4847</v>
      </c>
      <c r="E1264" t="s">
        <v>9924</v>
      </c>
      <c r="F1264" t="s">
        <v>35273</v>
      </c>
      <c r="G1264" t="s">
        <v>35274</v>
      </c>
      <c r="H1264" t="s">
        <v>35275</v>
      </c>
      <c r="J1264" t="s">
        <v>218</v>
      </c>
      <c r="K1264" t="s">
        <v>35276</v>
      </c>
      <c r="L1264">
        <v>1180</v>
      </c>
      <c r="M1264" t="str">
        <f t="shared" si="19"/>
        <v>1180</v>
      </c>
      <c r="N1264" t="s">
        <v>22</v>
      </c>
      <c r="O1264">
        <v>4847</v>
      </c>
      <c r="P1264" t="s">
        <v>35273</v>
      </c>
      <c r="Q1264">
        <v>4847</v>
      </c>
    </row>
    <row r="1265" spans="1:17" x14ac:dyDescent="0.3">
      <c r="A1265">
        <v>994</v>
      </c>
      <c r="B1265" t="s">
        <v>35290</v>
      </c>
      <c r="C1265">
        <v>4852</v>
      </c>
      <c r="E1265" t="s">
        <v>9924</v>
      </c>
      <c r="F1265" t="s">
        <v>35290</v>
      </c>
      <c r="G1265" t="s">
        <v>22299</v>
      </c>
      <c r="H1265" t="s">
        <v>35291</v>
      </c>
      <c r="J1265" t="s">
        <v>218</v>
      </c>
      <c r="K1265" t="s">
        <v>35292</v>
      </c>
      <c r="L1265">
        <v>1181</v>
      </c>
      <c r="M1265" t="str">
        <f t="shared" si="19"/>
        <v>1181</v>
      </c>
      <c r="N1265" t="s">
        <v>67</v>
      </c>
      <c r="O1265">
        <v>4852</v>
      </c>
      <c r="P1265" t="s">
        <v>35290</v>
      </c>
      <c r="Q1265">
        <v>4852</v>
      </c>
    </row>
    <row r="1266" spans="1:17" x14ac:dyDescent="0.3">
      <c r="A1266">
        <v>948</v>
      </c>
      <c r="B1266" t="s">
        <v>35389</v>
      </c>
      <c r="C1266">
        <v>4642</v>
      </c>
      <c r="E1266" t="s">
        <v>9924</v>
      </c>
      <c r="F1266" t="s">
        <v>35389</v>
      </c>
      <c r="G1266" t="s">
        <v>35390</v>
      </c>
      <c r="H1266" t="s">
        <v>35391</v>
      </c>
      <c r="J1266" t="s">
        <v>218</v>
      </c>
      <c r="K1266" t="s">
        <v>1425</v>
      </c>
      <c r="L1266">
        <v>1176</v>
      </c>
      <c r="M1266" t="str">
        <f t="shared" si="19"/>
        <v>1176</v>
      </c>
      <c r="N1266" t="s">
        <v>33</v>
      </c>
      <c r="O1266">
        <v>4642</v>
      </c>
      <c r="P1266" t="s">
        <v>35389</v>
      </c>
      <c r="Q1266">
        <v>4642</v>
      </c>
    </row>
    <row r="1267" spans="1:17" x14ac:dyDescent="0.3">
      <c r="A1267">
        <v>949</v>
      </c>
      <c r="B1267" t="s">
        <v>35392</v>
      </c>
      <c r="C1267">
        <v>4643</v>
      </c>
      <c r="E1267" t="s">
        <v>9924</v>
      </c>
      <c r="F1267" t="s">
        <v>35392</v>
      </c>
      <c r="G1267" t="s">
        <v>223</v>
      </c>
      <c r="H1267" t="s">
        <v>35393</v>
      </c>
      <c r="J1267" t="s">
        <v>218</v>
      </c>
      <c r="K1267" t="s">
        <v>35394</v>
      </c>
      <c r="L1267">
        <v>1181</v>
      </c>
      <c r="M1267" t="str">
        <f t="shared" si="19"/>
        <v>1181</v>
      </c>
      <c r="N1267" t="s">
        <v>22</v>
      </c>
      <c r="O1267" t="s">
        <v>35395</v>
      </c>
      <c r="P1267" t="s">
        <v>35392</v>
      </c>
      <c r="Q1267">
        <v>4643</v>
      </c>
    </row>
    <row r="1268" spans="1:17" x14ac:dyDescent="0.3">
      <c r="A1268">
        <v>5580</v>
      </c>
      <c r="B1268" t="s">
        <v>22310</v>
      </c>
      <c r="C1268">
        <v>12058</v>
      </c>
      <c r="E1268" t="s">
        <v>22311</v>
      </c>
      <c r="F1268" t="s">
        <v>22310</v>
      </c>
      <c r="G1268" t="s">
        <v>22299</v>
      </c>
      <c r="H1268" t="s">
        <v>22312</v>
      </c>
      <c r="J1268" t="s">
        <v>4510</v>
      </c>
      <c r="K1268" t="s">
        <v>22313</v>
      </c>
      <c r="L1268">
        <v>1175</v>
      </c>
      <c r="M1268" t="str">
        <f t="shared" si="19"/>
        <v>1175</v>
      </c>
      <c r="N1268" t="s">
        <v>33</v>
      </c>
      <c r="O1268" t="s">
        <v>22314</v>
      </c>
      <c r="P1268" t="s">
        <v>22310</v>
      </c>
      <c r="Q1268">
        <v>12058</v>
      </c>
    </row>
    <row r="1269" spans="1:17" x14ac:dyDescent="0.3">
      <c r="A1269">
        <v>639</v>
      </c>
      <c r="B1269" t="s">
        <v>994</v>
      </c>
      <c r="C1269">
        <v>2417</v>
      </c>
      <c r="E1269" t="s">
        <v>995</v>
      </c>
      <c r="F1269" t="s">
        <v>994</v>
      </c>
      <c r="G1269" t="s">
        <v>967</v>
      </c>
      <c r="H1269" t="s">
        <v>996</v>
      </c>
      <c r="J1269" t="s">
        <v>909</v>
      </c>
      <c r="K1269" t="s">
        <v>193</v>
      </c>
      <c r="L1269">
        <v>1200</v>
      </c>
      <c r="M1269" t="str">
        <f t="shared" si="19"/>
        <v>1200</v>
      </c>
      <c r="N1269" t="s">
        <v>33</v>
      </c>
      <c r="O1269">
        <v>2417</v>
      </c>
      <c r="P1269" t="s">
        <v>994</v>
      </c>
      <c r="Q1269">
        <v>2417</v>
      </c>
    </row>
    <row r="1270" spans="1:17" x14ac:dyDescent="0.3">
      <c r="A1270">
        <v>641</v>
      </c>
      <c r="B1270" t="s">
        <v>1002</v>
      </c>
      <c r="C1270">
        <v>2419</v>
      </c>
      <c r="E1270" t="s">
        <v>995</v>
      </c>
      <c r="F1270" t="s">
        <v>1002</v>
      </c>
      <c r="G1270" t="s">
        <v>1003</v>
      </c>
      <c r="H1270" t="s">
        <v>1004</v>
      </c>
      <c r="J1270" t="s">
        <v>909</v>
      </c>
      <c r="K1270" t="s">
        <v>1005</v>
      </c>
      <c r="L1270">
        <v>1190</v>
      </c>
      <c r="M1270" t="str">
        <f t="shared" si="19"/>
        <v>1190</v>
      </c>
      <c r="N1270" t="s">
        <v>33</v>
      </c>
      <c r="O1270">
        <v>2419</v>
      </c>
      <c r="P1270" t="s">
        <v>1002</v>
      </c>
      <c r="Q1270">
        <v>2419</v>
      </c>
    </row>
    <row r="1271" spans="1:17" x14ac:dyDescent="0.3">
      <c r="A1271">
        <v>424</v>
      </c>
      <c r="B1271" t="s">
        <v>1955</v>
      </c>
      <c r="C1271">
        <v>1884</v>
      </c>
      <c r="E1271" t="s">
        <v>995</v>
      </c>
      <c r="F1271" t="s">
        <v>1955</v>
      </c>
      <c r="G1271" t="s">
        <v>1949</v>
      </c>
      <c r="H1271" t="s">
        <v>1956</v>
      </c>
      <c r="J1271" t="s">
        <v>909</v>
      </c>
      <c r="K1271" t="s">
        <v>407</v>
      </c>
      <c r="L1271">
        <v>1190</v>
      </c>
      <c r="M1271" t="str">
        <f t="shared" si="19"/>
        <v>1190</v>
      </c>
      <c r="N1271" t="s">
        <v>33</v>
      </c>
      <c r="O1271">
        <v>1884</v>
      </c>
      <c r="P1271" t="s">
        <v>1955</v>
      </c>
      <c r="Q1271">
        <v>1884</v>
      </c>
    </row>
    <row r="1272" spans="1:17" x14ac:dyDescent="0.3">
      <c r="A1272">
        <v>5795</v>
      </c>
      <c r="B1272" t="s">
        <v>21377</v>
      </c>
      <c r="C1272">
        <v>12322</v>
      </c>
      <c r="E1272" t="s">
        <v>995</v>
      </c>
      <c r="F1272" t="s">
        <v>21377</v>
      </c>
      <c r="G1272" t="s">
        <v>4124</v>
      </c>
      <c r="H1272" t="s">
        <v>21378</v>
      </c>
      <c r="J1272" t="s">
        <v>4126</v>
      </c>
      <c r="K1272" t="s">
        <v>15407</v>
      </c>
      <c r="L1272">
        <v>1201</v>
      </c>
      <c r="M1272" t="str">
        <f t="shared" si="19"/>
        <v>1201</v>
      </c>
      <c r="N1272" t="s">
        <v>33</v>
      </c>
      <c r="O1272" t="s">
        <v>21379</v>
      </c>
      <c r="P1272" t="s">
        <v>21377</v>
      </c>
      <c r="Q1272">
        <v>12322</v>
      </c>
    </row>
    <row r="1273" spans="1:17" x14ac:dyDescent="0.3">
      <c r="A1273">
        <v>5154</v>
      </c>
      <c r="B1273" t="s">
        <v>24270</v>
      </c>
      <c r="C1273">
        <v>11574</v>
      </c>
      <c r="E1273" t="s">
        <v>995</v>
      </c>
      <c r="F1273" t="s">
        <v>24270</v>
      </c>
      <c r="G1273" t="s">
        <v>24271</v>
      </c>
      <c r="H1273" t="s">
        <v>24272</v>
      </c>
      <c r="J1273" t="s">
        <v>5605</v>
      </c>
      <c r="K1273" t="s">
        <v>24273</v>
      </c>
      <c r="L1273">
        <v>1200</v>
      </c>
      <c r="M1273" t="str">
        <f t="shared" si="19"/>
        <v>1200</v>
      </c>
      <c r="N1273" t="s">
        <v>33</v>
      </c>
      <c r="O1273" t="s">
        <v>24274</v>
      </c>
      <c r="P1273" t="s">
        <v>24270</v>
      </c>
      <c r="Q1273">
        <v>11574</v>
      </c>
    </row>
    <row r="1274" spans="1:17" x14ac:dyDescent="0.3">
      <c r="A1274">
        <v>5103</v>
      </c>
      <c r="B1274" t="s">
        <v>24395</v>
      </c>
      <c r="C1274">
        <v>11521</v>
      </c>
      <c r="E1274" t="s">
        <v>995</v>
      </c>
      <c r="F1274" t="s">
        <v>24395</v>
      </c>
      <c r="G1274" t="s">
        <v>24396</v>
      </c>
      <c r="H1274" t="s">
        <v>24397</v>
      </c>
      <c r="J1274" t="s">
        <v>5605</v>
      </c>
      <c r="K1274" t="s">
        <v>24398</v>
      </c>
      <c r="L1274">
        <v>1193</v>
      </c>
      <c r="M1274" t="str">
        <f t="shared" si="19"/>
        <v>1193</v>
      </c>
      <c r="N1274" t="s">
        <v>220</v>
      </c>
      <c r="O1274" t="s">
        <v>24399</v>
      </c>
      <c r="P1274" t="s">
        <v>24395</v>
      </c>
      <c r="Q1274">
        <v>11521</v>
      </c>
    </row>
    <row r="1275" spans="1:17" x14ac:dyDescent="0.3">
      <c r="A1275">
        <v>1109</v>
      </c>
      <c r="B1275" t="s">
        <v>34909</v>
      </c>
      <c r="C1275">
        <v>5002</v>
      </c>
      <c r="E1275" t="s">
        <v>995</v>
      </c>
      <c r="F1275" t="s">
        <v>34909</v>
      </c>
      <c r="G1275" t="s">
        <v>215</v>
      </c>
      <c r="H1275" t="s">
        <v>34910</v>
      </c>
      <c r="J1275" t="s">
        <v>218</v>
      </c>
      <c r="K1275" t="s">
        <v>593</v>
      </c>
      <c r="L1275">
        <v>1194</v>
      </c>
      <c r="M1275" t="str">
        <f t="shared" si="19"/>
        <v>1194</v>
      </c>
      <c r="N1275" t="s">
        <v>33</v>
      </c>
      <c r="O1275">
        <v>5002</v>
      </c>
      <c r="P1275" t="s">
        <v>34909</v>
      </c>
      <c r="Q1275">
        <v>5002</v>
      </c>
    </row>
    <row r="1276" spans="1:17" x14ac:dyDescent="0.3">
      <c r="A1276">
        <v>1114</v>
      </c>
      <c r="B1276" t="s">
        <v>34919</v>
      </c>
      <c r="C1276">
        <v>5007</v>
      </c>
      <c r="E1276" t="s">
        <v>995</v>
      </c>
      <c r="F1276" t="s">
        <v>34919</v>
      </c>
      <c r="G1276" t="s">
        <v>999</v>
      </c>
      <c r="H1276" t="s">
        <v>34920</v>
      </c>
      <c r="J1276" t="s">
        <v>218</v>
      </c>
      <c r="K1276" t="s">
        <v>34921</v>
      </c>
      <c r="L1276">
        <v>1199</v>
      </c>
      <c r="M1276" t="str">
        <f t="shared" si="19"/>
        <v>1199</v>
      </c>
      <c r="N1276" t="s">
        <v>92</v>
      </c>
      <c r="O1276">
        <v>5007</v>
      </c>
      <c r="P1276" t="s">
        <v>34919</v>
      </c>
      <c r="Q1276">
        <v>5007</v>
      </c>
    </row>
    <row r="1277" spans="1:17" x14ac:dyDescent="0.3">
      <c r="A1277">
        <v>1117</v>
      </c>
      <c r="B1277" t="s">
        <v>34929</v>
      </c>
      <c r="C1277">
        <v>5010</v>
      </c>
      <c r="E1277" t="s">
        <v>995</v>
      </c>
      <c r="F1277" t="s">
        <v>34929</v>
      </c>
      <c r="G1277" t="s">
        <v>223</v>
      </c>
      <c r="H1277" t="s">
        <v>34930</v>
      </c>
      <c r="J1277" t="s">
        <v>218</v>
      </c>
      <c r="K1277" t="s">
        <v>34931</v>
      </c>
      <c r="L1277">
        <v>1194</v>
      </c>
      <c r="M1277" t="str">
        <f t="shared" si="19"/>
        <v>1194</v>
      </c>
      <c r="N1277" t="s">
        <v>33</v>
      </c>
      <c r="O1277">
        <v>5010</v>
      </c>
      <c r="P1277" t="s">
        <v>34929</v>
      </c>
      <c r="Q1277">
        <v>5010</v>
      </c>
    </row>
    <row r="1278" spans="1:17" x14ac:dyDescent="0.3">
      <c r="A1278">
        <v>1118</v>
      </c>
      <c r="B1278" t="s">
        <v>34932</v>
      </c>
      <c r="C1278">
        <v>5011</v>
      </c>
      <c r="E1278" t="s">
        <v>995</v>
      </c>
      <c r="F1278" t="s">
        <v>34932</v>
      </c>
      <c r="G1278" t="s">
        <v>999</v>
      </c>
      <c r="H1278" t="s">
        <v>34933</v>
      </c>
      <c r="J1278" t="s">
        <v>218</v>
      </c>
      <c r="K1278" t="s">
        <v>1058</v>
      </c>
      <c r="L1278">
        <v>1197</v>
      </c>
      <c r="M1278" t="str">
        <f t="shared" si="19"/>
        <v>1197</v>
      </c>
      <c r="N1278" t="s">
        <v>33</v>
      </c>
      <c r="O1278">
        <v>5011</v>
      </c>
      <c r="P1278" t="s">
        <v>34932</v>
      </c>
      <c r="Q1278">
        <v>5011</v>
      </c>
    </row>
    <row r="1279" spans="1:17" x14ac:dyDescent="0.3">
      <c r="A1279">
        <v>1120</v>
      </c>
      <c r="B1279" t="s">
        <v>34937</v>
      </c>
      <c r="C1279">
        <v>5013</v>
      </c>
      <c r="E1279" t="s">
        <v>995</v>
      </c>
      <c r="F1279" t="s">
        <v>34937</v>
      </c>
      <c r="G1279" t="s">
        <v>34938</v>
      </c>
      <c r="H1279" t="s">
        <v>34939</v>
      </c>
      <c r="J1279" t="s">
        <v>218</v>
      </c>
      <c r="K1279" t="s">
        <v>34940</v>
      </c>
      <c r="L1279">
        <v>1193</v>
      </c>
      <c r="M1279" t="str">
        <f t="shared" si="19"/>
        <v>1193</v>
      </c>
      <c r="N1279" t="s">
        <v>107</v>
      </c>
      <c r="O1279">
        <v>5013</v>
      </c>
      <c r="P1279" t="s">
        <v>34937</v>
      </c>
      <c r="Q1279">
        <v>5013</v>
      </c>
    </row>
    <row r="1280" spans="1:17" x14ac:dyDescent="0.3">
      <c r="A1280">
        <v>1035</v>
      </c>
      <c r="B1280" t="s">
        <v>35179</v>
      </c>
      <c r="C1280">
        <v>4910</v>
      </c>
      <c r="E1280" t="s">
        <v>995</v>
      </c>
      <c r="F1280" t="s">
        <v>35179</v>
      </c>
      <c r="G1280" t="s">
        <v>24271</v>
      </c>
      <c r="H1280" t="s">
        <v>35180</v>
      </c>
      <c r="J1280" t="s">
        <v>218</v>
      </c>
      <c r="K1280" t="s">
        <v>990</v>
      </c>
      <c r="L1280">
        <v>1192</v>
      </c>
      <c r="M1280" t="str">
        <f t="shared" si="19"/>
        <v>1192</v>
      </c>
      <c r="N1280" t="s">
        <v>33</v>
      </c>
      <c r="O1280">
        <v>4910</v>
      </c>
      <c r="P1280" t="s">
        <v>35179</v>
      </c>
      <c r="Q1280">
        <v>4910</v>
      </c>
    </row>
    <row r="1281" spans="1:17" x14ac:dyDescent="0.3">
      <c r="A1281">
        <v>1036</v>
      </c>
      <c r="B1281" t="s">
        <v>35181</v>
      </c>
      <c r="C1281">
        <v>4911</v>
      </c>
      <c r="E1281" t="s">
        <v>995</v>
      </c>
      <c r="F1281" t="s">
        <v>35181</v>
      </c>
      <c r="G1281" t="s">
        <v>223</v>
      </c>
      <c r="H1281" t="s">
        <v>35182</v>
      </c>
      <c r="J1281" t="s">
        <v>218</v>
      </c>
      <c r="K1281" t="s">
        <v>35183</v>
      </c>
      <c r="L1281">
        <v>11891206</v>
      </c>
      <c r="M1281" t="str">
        <f t="shared" si="19"/>
        <v>1206</v>
      </c>
      <c r="N1281" t="s">
        <v>33</v>
      </c>
      <c r="O1281">
        <v>4911</v>
      </c>
      <c r="P1281" t="s">
        <v>35181</v>
      </c>
      <c r="Q1281">
        <v>4911</v>
      </c>
    </row>
    <row r="1282" spans="1:17" x14ac:dyDescent="0.3">
      <c r="A1282">
        <v>1037</v>
      </c>
      <c r="B1282" t="s">
        <v>35062</v>
      </c>
      <c r="C1282">
        <v>4912</v>
      </c>
      <c r="E1282" t="s">
        <v>995</v>
      </c>
      <c r="F1282" t="s">
        <v>35062</v>
      </c>
      <c r="G1282" t="s">
        <v>223</v>
      </c>
      <c r="H1282" t="s">
        <v>35184</v>
      </c>
      <c r="J1282" t="s">
        <v>218</v>
      </c>
      <c r="K1282" t="s">
        <v>407</v>
      </c>
      <c r="L1282">
        <v>1190</v>
      </c>
      <c r="M1282" t="str">
        <f t="shared" si="19"/>
        <v>1190</v>
      </c>
      <c r="N1282" t="s">
        <v>33</v>
      </c>
      <c r="O1282">
        <v>4912</v>
      </c>
      <c r="P1282" t="s">
        <v>35062</v>
      </c>
      <c r="Q1282">
        <v>4912</v>
      </c>
    </row>
    <row r="1283" spans="1:17" x14ac:dyDescent="0.3">
      <c r="A1283">
        <v>1039</v>
      </c>
      <c r="B1283" t="s">
        <v>35187</v>
      </c>
      <c r="C1283">
        <v>4914</v>
      </c>
      <c r="E1283" t="s">
        <v>995</v>
      </c>
      <c r="F1283" t="s">
        <v>35187</v>
      </c>
      <c r="G1283" t="s">
        <v>223</v>
      </c>
      <c r="H1283" t="s">
        <v>35188</v>
      </c>
      <c r="J1283" t="s">
        <v>218</v>
      </c>
      <c r="K1283" t="s">
        <v>256</v>
      </c>
      <c r="L1283">
        <v>1191</v>
      </c>
      <c r="M1283" t="str">
        <f t="shared" ref="M1283:M1346" si="20">RIGHT(L1283,4)</f>
        <v>1191</v>
      </c>
      <c r="N1283" t="s">
        <v>33</v>
      </c>
      <c r="O1283">
        <v>4914</v>
      </c>
      <c r="P1283" t="s">
        <v>35187</v>
      </c>
      <c r="Q1283">
        <v>4914</v>
      </c>
    </row>
    <row r="1284" spans="1:17" x14ac:dyDescent="0.3">
      <c r="A1284">
        <v>1040</v>
      </c>
      <c r="B1284" t="s">
        <v>35189</v>
      </c>
      <c r="C1284">
        <v>4915</v>
      </c>
      <c r="E1284" t="s">
        <v>995</v>
      </c>
      <c r="F1284" t="s">
        <v>35189</v>
      </c>
      <c r="G1284" t="s">
        <v>24271</v>
      </c>
      <c r="H1284" t="s">
        <v>35190</v>
      </c>
      <c r="J1284" t="s">
        <v>218</v>
      </c>
      <c r="K1284" t="s">
        <v>35191</v>
      </c>
      <c r="L1284">
        <v>1192</v>
      </c>
      <c r="M1284" t="str">
        <f t="shared" si="20"/>
        <v>1192</v>
      </c>
      <c r="N1284" t="s">
        <v>22</v>
      </c>
      <c r="O1284">
        <v>4915</v>
      </c>
      <c r="P1284" t="s">
        <v>35189</v>
      </c>
      <c r="Q1284">
        <v>4915</v>
      </c>
    </row>
    <row r="1285" spans="1:17" x14ac:dyDescent="0.3">
      <c r="A1285">
        <v>6579</v>
      </c>
      <c r="B1285" t="s">
        <v>17876</v>
      </c>
      <c r="C1285">
        <v>13256</v>
      </c>
      <c r="E1285" t="s">
        <v>17877</v>
      </c>
      <c r="F1285" t="s">
        <v>17876</v>
      </c>
      <c r="G1285" t="s">
        <v>17878</v>
      </c>
      <c r="H1285" t="s">
        <v>17879</v>
      </c>
      <c r="J1285" t="s">
        <v>17277</v>
      </c>
      <c r="K1285" t="s">
        <v>17880</v>
      </c>
      <c r="L1285">
        <v>12481274</v>
      </c>
      <c r="M1285" t="str">
        <f t="shared" si="20"/>
        <v>1274</v>
      </c>
      <c r="N1285" t="s">
        <v>33</v>
      </c>
      <c r="O1285" t="s">
        <v>17881</v>
      </c>
      <c r="P1285" t="s">
        <v>17876</v>
      </c>
      <c r="Q1285">
        <v>13256</v>
      </c>
    </row>
    <row r="1286" spans="1:17" x14ac:dyDescent="0.3">
      <c r="A1286">
        <v>6492</v>
      </c>
      <c r="B1286" t="s">
        <v>18198</v>
      </c>
      <c r="C1286">
        <v>13157</v>
      </c>
      <c r="E1286" t="s">
        <v>17877</v>
      </c>
      <c r="F1286" t="s">
        <v>18198</v>
      </c>
      <c r="G1286" t="s">
        <v>18175</v>
      </c>
      <c r="H1286" t="s">
        <v>18199</v>
      </c>
      <c r="J1286" t="s">
        <v>18151</v>
      </c>
      <c r="K1286" t="s">
        <v>18200</v>
      </c>
      <c r="L1286">
        <v>1255</v>
      </c>
      <c r="M1286" t="str">
        <f t="shared" si="20"/>
        <v>1255</v>
      </c>
      <c r="N1286" t="s">
        <v>22</v>
      </c>
      <c r="O1286" t="s">
        <v>18201</v>
      </c>
      <c r="P1286" t="s">
        <v>18198</v>
      </c>
      <c r="Q1286">
        <v>13157</v>
      </c>
    </row>
    <row r="1287" spans="1:17" x14ac:dyDescent="0.3">
      <c r="A1287">
        <v>5885</v>
      </c>
      <c r="B1287" t="s">
        <v>20762</v>
      </c>
      <c r="C1287">
        <v>12415</v>
      </c>
      <c r="E1287" t="s">
        <v>17877</v>
      </c>
      <c r="F1287" t="s">
        <v>20762</v>
      </c>
      <c r="G1287" t="s">
        <v>20752</v>
      </c>
      <c r="H1287" t="s">
        <v>20756</v>
      </c>
      <c r="J1287" t="s">
        <v>4126</v>
      </c>
      <c r="K1287" t="s">
        <v>20763</v>
      </c>
      <c r="L1287">
        <v>12481274</v>
      </c>
      <c r="M1287" t="str">
        <f t="shared" si="20"/>
        <v>1274</v>
      </c>
      <c r="N1287" t="s">
        <v>33</v>
      </c>
      <c r="O1287" t="s">
        <v>20764</v>
      </c>
      <c r="P1287" t="s">
        <v>20762</v>
      </c>
      <c r="Q1287">
        <v>12415</v>
      </c>
    </row>
    <row r="1288" spans="1:17" x14ac:dyDescent="0.3">
      <c r="A1288">
        <v>5785</v>
      </c>
      <c r="B1288" t="s">
        <v>21335</v>
      </c>
      <c r="C1288">
        <v>12312</v>
      </c>
      <c r="E1288" t="s">
        <v>17877</v>
      </c>
      <c r="F1288" t="s">
        <v>21335</v>
      </c>
      <c r="G1288" t="s">
        <v>4124</v>
      </c>
      <c r="H1288" t="s">
        <v>21333</v>
      </c>
      <c r="J1288" t="s">
        <v>4126</v>
      </c>
      <c r="K1288" t="s">
        <v>17880</v>
      </c>
      <c r="L1288">
        <v>12481274</v>
      </c>
      <c r="M1288" t="str">
        <f t="shared" si="20"/>
        <v>1274</v>
      </c>
      <c r="N1288" t="s">
        <v>33</v>
      </c>
      <c r="O1288" t="s">
        <v>21336</v>
      </c>
      <c r="P1288" t="s">
        <v>21335</v>
      </c>
      <c r="Q1288">
        <v>12312</v>
      </c>
    </row>
    <row r="1289" spans="1:17" x14ac:dyDescent="0.3">
      <c r="A1289">
        <v>5565</v>
      </c>
      <c r="B1289" t="s">
        <v>22247</v>
      </c>
      <c r="C1289">
        <v>12043</v>
      </c>
      <c r="E1289" t="s">
        <v>17877</v>
      </c>
      <c r="F1289" t="s">
        <v>22247</v>
      </c>
      <c r="G1289" t="s">
        <v>22229</v>
      </c>
      <c r="H1289" t="s">
        <v>22248</v>
      </c>
      <c r="J1289" t="s">
        <v>4510</v>
      </c>
      <c r="K1289" t="s">
        <v>17880</v>
      </c>
      <c r="L1289">
        <v>12481274</v>
      </c>
      <c r="M1289" t="str">
        <f t="shared" si="20"/>
        <v>1274</v>
      </c>
      <c r="N1289" t="s">
        <v>33</v>
      </c>
      <c r="O1289" t="s">
        <v>22249</v>
      </c>
      <c r="P1289" t="s">
        <v>22247</v>
      </c>
      <c r="Q1289">
        <v>12043</v>
      </c>
    </row>
    <row r="1290" spans="1:17" x14ac:dyDescent="0.3">
      <c r="A1290">
        <v>5567</v>
      </c>
      <c r="B1290" t="s">
        <v>22255</v>
      </c>
      <c r="C1290">
        <v>12045</v>
      </c>
      <c r="E1290" t="s">
        <v>17877</v>
      </c>
      <c r="F1290" t="s">
        <v>22255</v>
      </c>
      <c r="G1290" t="s">
        <v>22256</v>
      </c>
      <c r="H1290" t="s">
        <v>22257</v>
      </c>
      <c r="J1290" t="s">
        <v>4510</v>
      </c>
      <c r="K1290" t="s">
        <v>22258</v>
      </c>
      <c r="L1290">
        <v>1248</v>
      </c>
      <c r="M1290" t="str">
        <f t="shared" si="20"/>
        <v>1248</v>
      </c>
      <c r="N1290" t="s">
        <v>92</v>
      </c>
      <c r="O1290" t="s">
        <v>22259</v>
      </c>
      <c r="P1290" t="s">
        <v>22255</v>
      </c>
      <c r="Q1290">
        <v>12045</v>
      </c>
    </row>
    <row r="1291" spans="1:17" x14ac:dyDescent="0.3">
      <c r="A1291">
        <v>5581</v>
      </c>
      <c r="B1291" t="s">
        <v>22315</v>
      </c>
      <c r="C1291">
        <v>12059</v>
      </c>
      <c r="E1291" t="s">
        <v>17877</v>
      </c>
      <c r="F1291" t="s">
        <v>22315</v>
      </c>
      <c r="G1291" t="s">
        <v>22316</v>
      </c>
      <c r="H1291" t="s">
        <v>22317</v>
      </c>
      <c r="J1291" t="s">
        <v>4510</v>
      </c>
      <c r="K1291" t="s">
        <v>22318</v>
      </c>
      <c r="L1291">
        <v>1248</v>
      </c>
      <c r="M1291" t="str">
        <f t="shared" si="20"/>
        <v>1248</v>
      </c>
      <c r="N1291" t="s">
        <v>33</v>
      </c>
      <c r="O1291" t="s">
        <v>22319</v>
      </c>
      <c r="P1291" t="s">
        <v>22315</v>
      </c>
      <c r="Q1291">
        <v>12059</v>
      </c>
    </row>
    <row r="1292" spans="1:17" x14ac:dyDescent="0.3">
      <c r="A1292">
        <v>5530</v>
      </c>
      <c r="B1292" t="s">
        <v>22437</v>
      </c>
      <c r="C1292">
        <v>12008</v>
      </c>
      <c r="E1292" t="s">
        <v>17877</v>
      </c>
      <c r="F1292" t="s">
        <v>22437</v>
      </c>
      <c r="G1292" t="s">
        <v>22229</v>
      </c>
      <c r="H1292" t="s">
        <v>22438</v>
      </c>
      <c r="J1292" t="s">
        <v>4510</v>
      </c>
      <c r="K1292" t="s">
        <v>17880</v>
      </c>
      <c r="L1292">
        <v>12481274</v>
      </c>
      <c r="M1292" t="str">
        <f t="shared" si="20"/>
        <v>1274</v>
      </c>
      <c r="N1292" t="s">
        <v>33</v>
      </c>
      <c r="O1292" t="s">
        <v>22439</v>
      </c>
      <c r="P1292" t="s">
        <v>22437</v>
      </c>
      <c r="Q1292">
        <v>12008</v>
      </c>
    </row>
    <row r="1293" spans="1:17" x14ac:dyDescent="0.3">
      <c r="A1293">
        <v>5568</v>
      </c>
      <c r="B1293" t="s">
        <v>22260</v>
      </c>
      <c r="C1293">
        <v>12046</v>
      </c>
      <c r="E1293" t="s">
        <v>22261</v>
      </c>
      <c r="F1293" t="s">
        <v>22260</v>
      </c>
      <c r="G1293" t="s">
        <v>22256</v>
      </c>
      <c r="H1293" t="s">
        <v>22257</v>
      </c>
      <c r="J1293" t="s">
        <v>4510</v>
      </c>
      <c r="K1293" t="s">
        <v>22258</v>
      </c>
      <c r="L1293">
        <v>1248</v>
      </c>
      <c r="M1293" t="str">
        <f t="shared" si="20"/>
        <v>1248</v>
      </c>
      <c r="N1293" t="s">
        <v>92</v>
      </c>
      <c r="O1293">
        <v>12046</v>
      </c>
      <c r="P1293" t="s">
        <v>22260</v>
      </c>
      <c r="Q1293">
        <v>12046</v>
      </c>
    </row>
    <row r="1294" spans="1:17" x14ac:dyDescent="0.3">
      <c r="A1294">
        <v>5238</v>
      </c>
      <c r="B1294" t="s">
        <v>23833</v>
      </c>
      <c r="C1294">
        <v>11661</v>
      </c>
      <c r="E1294" t="s">
        <v>22261</v>
      </c>
      <c r="F1294" t="s">
        <v>23833</v>
      </c>
      <c r="G1294" t="s">
        <v>23834</v>
      </c>
      <c r="H1294" t="s">
        <v>23835</v>
      </c>
      <c r="J1294" t="s">
        <v>5605</v>
      </c>
      <c r="K1294" t="s">
        <v>23836</v>
      </c>
      <c r="L1294">
        <v>12481249</v>
      </c>
      <c r="M1294" t="str">
        <f t="shared" si="20"/>
        <v>1249</v>
      </c>
      <c r="N1294" t="s">
        <v>33</v>
      </c>
      <c r="O1294" t="s">
        <v>23837</v>
      </c>
      <c r="P1294" t="s">
        <v>23833</v>
      </c>
      <c r="Q1294">
        <v>11661</v>
      </c>
    </row>
    <row r="1295" spans="1:17" x14ac:dyDescent="0.3">
      <c r="A1295">
        <v>5784</v>
      </c>
      <c r="B1295" t="s">
        <v>21331</v>
      </c>
      <c r="C1295">
        <v>12311</v>
      </c>
      <c r="E1295" t="s">
        <v>21332</v>
      </c>
      <c r="F1295" t="s">
        <v>21331</v>
      </c>
      <c r="G1295" t="s">
        <v>4124</v>
      </c>
      <c r="H1295" t="s">
        <v>21333</v>
      </c>
      <c r="J1295" t="s">
        <v>4126</v>
      </c>
      <c r="K1295" t="s">
        <v>17880</v>
      </c>
      <c r="L1295">
        <v>12481274</v>
      </c>
      <c r="M1295" t="str">
        <f t="shared" si="20"/>
        <v>1274</v>
      </c>
      <c r="N1295" t="s">
        <v>33</v>
      </c>
      <c r="O1295" t="s">
        <v>21334</v>
      </c>
      <c r="P1295" t="s">
        <v>21331</v>
      </c>
      <c r="Q1295">
        <v>12311</v>
      </c>
    </row>
    <row r="1296" spans="1:17" x14ac:dyDescent="0.3">
      <c r="A1296">
        <v>8188</v>
      </c>
      <c r="B1296" t="s">
        <v>10400</v>
      </c>
      <c r="C1296">
        <v>15139</v>
      </c>
      <c r="E1296" t="s">
        <v>10401</v>
      </c>
      <c r="F1296" t="s">
        <v>10400</v>
      </c>
      <c r="G1296" t="s">
        <v>10402</v>
      </c>
      <c r="H1296" t="s">
        <v>10403</v>
      </c>
      <c r="J1296" t="s">
        <v>3740</v>
      </c>
      <c r="K1296" t="s">
        <v>10404</v>
      </c>
      <c r="L1296">
        <v>1241</v>
      </c>
      <c r="M1296" t="str">
        <f t="shared" si="20"/>
        <v>1241</v>
      </c>
      <c r="N1296" t="s">
        <v>220</v>
      </c>
      <c r="O1296" t="s">
        <v>10405</v>
      </c>
      <c r="P1296" t="s">
        <v>10400</v>
      </c>
      <c r="Q1296">
        <v>15139</v>
      </c>
    </row>
    <row r="1297" spans="1:17" x14ac:dyDescent="0.3">
      <c r="A1297">
        <v>7805</v>
      </c>
      <c r="B1297" t="s">
        <v>12126</v>
      </c>
      <c r="C1297">
        <v>14616</v>
      </c>
      <c r="E1297" t="s">
        <v>10401</v>
      </c>
      <c r="F1297" t="s">
        <v>12126</v>
      </c>
      <c r="G1297" t="s">
        <v>12127</v>
      </c>
      <c r="H1297" t="s">
        <v>12128</v>
      </c>
      <c r="J1297" t="s">
        <v>12108</v>
      </c>
      <c r="K1297" t="s">
        <v>12129</v>
      </c>
      <c r="L1297">
        <v>1241</v>
      </c>
      <c r="M1297" t="str">
        <f t="shared" si="20"/>
        <v>1241</v>
      </c>
      <c r="N1297" t="s">
        <v>49</v>
      </c>
      <c r="O1297" t="s">
        <v>12130</v>
      </c>
      <c r="P1297" t="s">
        <v>12126</v>
      </c>
      <c r="Q1297">
        <v>14616</v>
      </c>
    </row>
    <row r="1298" spans="1:17" x14ac:dyDescent="0.3">
      <c r="A1298">
        <v>6578</v>
      </c>
      <c r="B1298" t="s">
        <v>17871</v>
      </c>
      <c r="C1298">
        <v>13255</v>
      </c>
      <c r="E1298" t="s">
        <v>10401</v>
      </c>
      <c r="F1298" t="s">
        <v>17871</v>
      </c>
      <c r="G1298" t="s">
        <v>17872</v>
      </c>
      <c r="H1298" t="s">
        <v>17873</v>
      </c>
      <c r="J1298" t="s">
        <v>17277</v>
      </c>
      <c r="K1298" t="s">
        <v>17874</v>
      </c>
      <c r="L1298">
        <v>1236</v>
      </c>
      <c r="M1298" t="str">
        <f t="shared" si="20"/>
        <v>1236</v>
      </c>
      <c r="N1298" t="s">
        <v>220</v>
      </c>
      <c r="O1298" t="s">
        <v>17875</v>
      </c>
      <c r="P1298" t="s">
        <v>17871</v>
      </c>
      <c r="Q1298">
        <v>13255</v>
      </c>
    </row>
    <row r="1299" spans="1:17" x14ac:dyDescent="0.3">
      <c r="A1299">
        <v>6591</v>
      </c>
      <c r="B1299" t="s">
        <v>17933</v>
      </c>
      <c r="C1299">
        <v>13269</v>
      </c>
      <c r="E1299" t="s">
        <v>10401</v>
      </c>
      <c r="F1299" t="s">
        <v>17933</v>
      </c>
      <c r="G1299" t="s">
        <v>17927</v>
      </c>
      <c r="H1299" t="s">
        <v>17934</v>
      </c>
      <c r="J1299" t="s">
        <v>17277</v>
      </c>
      <c r="K1299" t="s">
        <v>17935</v>
      </c>
      <c r="L1299">
        <v>1244</v>
      </c>
      <c r="M1299" t="str">
        <f t="shared" si="20"/>
        <v>1244</v>
      </c>
      <c r="N1299" t="s">
        <v>107</v>
      </c>
      <c r="O1299" t="s">
        <v>17936</v>
      </c>
      <c r="P1299" t="s">
        <v>17933</v>
      </c>
      <c r="Q1299">
        <v>13269</v>
      </c>
    </row>
    <row r="1300" spans="1:17" x14ac:dyDescent="0.3">
      <c r="A1300">
        <v>6479</v>
      </c>
      <c r="B1300" t="s">
        <v>18457</v>
      </c>
      <c r="C1300">
        <v>13141</v>
      </c>
      <c r="E1300" t="s">
        <v>10401</v>
      </c>
      <c r="F1300" t="s">
        <v>18457</v>
      </c>
      <c r="G1300" t="s">
        <v>18148</v>
      </c>
      <c r="H1300" t="s">
        <v>18455</v>
      </c>
      <c r="J1300" t="s">
        <v>18151</v>
      </c>
      <c r="K1300" t="s">
        <v>18458</v>
      </c>
      <c r="L1300">
        <v>1250</v>
      </c>
      <c r="M1300" t="str">
        <f t="shared" si="20"/>
        <v>1250</v>
      </c>
      <c r="N1300" t="s">
        <v>67</v>
      </c>
      <c r="O1300" t="s">
        <v>18459</v>
      </c>
      <c r="P1300" t="s">
        <v>18457</v>
      </c>
      <c r="Q1300">
        <v>13141</v>
      </c>
    </row>
    <row r="1301" spans="1:17" x14ac:dyDescent="0.3">
      <c r="A1301">
        <v>5826</v>
      </c>
      <c r="B1301" t="s">
        <v>21178</v>
      </c>
      <c r="C1301">
        <v>12353</v>
      </c>
      <c r="E1301" t="s">
        <v>10401</v>
      </c>
      <c r="F1301" t="s">
        <v>21178</v>
      </c>
      <c r="G1301" t="s">
        <v>21179</v>
      </c>
      <c r="H1301" t="s">
        <v>21180</v>
      </c>
      <c r="J1301" t="s">
        <v>4126</v>
      </c>
      <c r="K1301" t="s">
        <v>21181</v>
      </c>
      <c r="L1301">
        <v>1243</v>
      </c>
      <c r="M1301" t="str">
        <f t="shared" si="20"/>
        <v>1243</v>
      </c>
      <c r="N1301" t="s">
        <v>92</v>
      </c>
      <c r="O1301" t="s">
        <v>21182</v>
      </c>
      <c r="P1301" t="s">
        <v>21178</v>
      </c>
      <c r="Q1301">
        <v>12353</v>
      </c>
    </row>
    <row r="1302" spans="1:17" x14ac:dyDescent="0.3">
      <c r="A1302">
        <v>5827</v>
      </c>
      <c r="B1302" t="s">
        <v>21183</v>
      </c>
      <c r="C1302">
        <v>12354</v>
      </c>
      <c r="E1302" t="s">
        <v>10401</v>
      </c>
      <c r="F1302" t="s">
        <v>21183</v>
      </c>
      <c r="G1302" t="s">
        <v>21184</v>
      </c>
      <c r="H1302" t="s">
        <v>21180</v>
      </c>
      <c r="J1302" t="s">
        <v>4126</v>
      </c>
      <c r="K1302" t="s">
        <v>2868</v>
      </c>
      <c r="L1302">
        <v>1243</v>
      </c>
      <c r="M1302" t="str">
        <f t="shared" si="20"/>
        <v>1243</v>
      </c>
      <c r="N1302" t="s">
        <v>33</v>
      </c>
      <c r="O1302" t="s">
        <v>21185</v>
      </c>
      <c r="P1302" t="s">
        <v>21183</v>
      </c>
      <c r="Q1302">
        <v>12354</v>
      </c>
    </row>
    <row r="1303" spans="1:17" x14ac:dyDescent="0.3">
      <c r="A1303">
        <v>5828</v>
      </c>
      <c r="B1303" t="s">
        <v>21186</v>
      </c>
      <c r="C1303">
        <v>12355</v>
      </c>
      <c r="E1303" t="s">
        <v>10401</v>
      </c>
      <c r="F1303" t="s">
        <v>21186</v>
      </c>
      <c r="G1303" t="s">
        <v>21187</v>
      </c>
      <c r="H1303" t="s">
        <v>21188</v>
      </c>
      <c r="J1303" t="s">
        <v>4126</v>
      </c>
      <c r="K1303" t="s">
        <v>2868</v>
      </c>
      <c r="L1303">
        <v>1243</v>
      </c>
      <c r="M1303" t="str">
        <f t="shared" si="20"/>
        <v>1243</v>
      </c>
      <c r="N1303" t="s">
        <v>33</v>
      </c>
      <c r="O1303" t="s">
        <v>21189</v>
      </c>
      <c r="P1303" t="s">
        <v>21186</v>
      </c>
      <c r="Q1303">
        <v>12355</v>
      </c>
    </row>
    <row r="1304" spans="1:17" x14ac:dyDescent="0.3">
      <c r="A1304">
        <v>5829</v>
      </c>
      <c r="B1304" t="s">
        <v>21190</v>
      </c>
      <c r="C1304">
        <v>12356</v>
      </c>
      <c r="E1304" t="s">
        <v>10401</v>
      </c>
      <c r="F1304" t="s">
        <v>21190</v>
      </c>
      <c r="G1304" t="s">
        <v>21191</v>
      </c>
      <c r="H1304" t="s">
        <v>21192</v>
      </c>
      <c r="J1304" t="s">
        <v>4126</v>
      </c>
      <c r="K1304" t="s">
        <v>21193</v>
      </c>
      <c r="L1304">
        <v>12411248</v>
      </c>
      <c r="M1304" t="str">
        <f t="shared" si="20"/>
        <v>1248</v>
      </c>
      <c r="N1304" t="s">
        <v>33</v>
      </c>
      <c r="O1304" t="s">
        <v>21194</v>
      </c>
      <c r="P1304" t="s">
        <v>21190</v>
      </c>
      <c r="Q1304">
        <v>12356</v>
      </c>
    </row>
    <row r="1305" spans="1:17" x14ac:dyDescent="0.3">
      <c r="A1305">
        <v>5830</v>
      </c>
      <c r="B1305" t="s">
        <v>21195</v>
      </c>
      <c r="C1305">
        <v>12357</v>
      </c>
      <c r="E1305" t="s">
        <v>10401</v>
      </c>
      <c r="F1305" t="s">
        <v>21195</v>
      </c>
      <c r="G1305" t="s">
        <v>21184</v>
      </c>
      <c r="H1305" t="s">
        <v>21196</v>
      </c>
      <c r="J1305" t="s">
        <v>4126</v>
      </c>
      <c r="K1305" t="s">
        <v>21181</v>
      </c>
      <c r="L1305">
        <v>1243</v>
      </c>
      <c r="M1305" t="str">
        <f t="shared" si="20"/>
        <v>1243</v>
      </c>
      <c r="N1305" t="s">
        <v>92</v>
      </c>
      <c r="O1305" t="s">
        <v>21197</v>
      </c>
      <c r="P1305" t="s">
        <v>21195</v>
      </c>
      <c r="Q1305">
        <v>12357</v>
      </c>
    </row>
    <row r="1306" spans="1:17" x14ac:dyDescent="0.3">
      <c r="A1306">
        <v>5831</v>
      </c>
      <c r="B1306" t="s">
        <v>21198</v>
      </c>
      <c r="C1306">
        <v>12358</v>
      </c>
      <c r="E1306" t="s">
        <v>10401</v>
      </c>
      <c r="F1306" t="s">
        <v>21198</v>
      </c>
      <c r="G1306" t="s">
        <v>21184</v>
      </c>
      <c r="H1306" t="s">
        <v>21196</v>
      </c>
      <c r="J1306" t="s">
        <v>4126</v>
      </c>
      <c r="K1306" t="s">
        <v>21181</v>
      </c>
      <c r="L1306">
        <v>1243</v>
      </c>
      <c r="M1306" t="str">
        <f t="shared" si="20"/>
        <v>1243</v>
      </c>
      <c r="N1306" t="s">
        <v>92</v>
      </c>
      <c r="O1306" t="s">
        <v>21199</v>
      </c>
      <c r="P1306" t="s">
        <v>21198</v>
      </c>
      <c r="Q1306">
        <v>12358</v>
      </c>
    </row>
    <row r="1307" spans="1:17" x14ac:dyDescent="0.3">
      <c r="A1307">
        <v>5832</v>
      </c>
      <c r="B1307" t="s">
        <v>21200</v>
      </c>
      <c r="C1307">
        <v>12359</v>
      </c>
      <c r="E1307" t="s">
        <v>10401</v>
      </c>
      <c r="F1307" t="s">
        <v>21200</v>
      </c>
      <c r="G1307" t="s">
        <v>21184</v>
      </c>
      <c r="H1307" t="s">
        <v>21201</v>
      </c>
      <c r="J1307" t="s">
        <v>4126</v>
      </c>
      <c r="K1307" t="s">
        <v>21202</v>
      </c>
      <c r="L1307">
        <v>1243</v>
      </c>
      <c r="M1307" t="str">
        <f t="shared" si="20"/>
        <v>1243</v>
      </c>
      <c r="N1307" t="s">
        <v>92</v>
      </c>
      <c r="O1307" t="s">
        <v>21203</v>
      </c>
      <c r="P1307" t="s">
        <v>21200</v>
      </c>
      <c r="Q1307">
        <v>12359</v>
      </c>
    </row>
    <row r="1308" spans="1:17" x14ac:dyDescent="0.3">
      <c r="A1308">
        <v>5833</v>
      </c>
      <c r="B1308" t="s">
        <v>21204</v>
      </c>
      <c r="C1308">
        <v>12360</v>
      </c>
      <c r="E1308" t="s">
        <v>10401</v>
      </c>
      <c r="F1308" t="s">
        <v>21204</v>
      </c>
      <c r="G1308" t="s">
        <v>21187</v>
      </c>
      <c r="H1308" t="s">
        <v>21205</v>
      </c>
      <c r="J1308" t="s">
        <v>4126</v>
      </c>
      <c r="K1308" t="s">
        <v>21206</v>
      </c>
      <c r="L1308">
        <v>1243</v>
      </c>
      <c r="M1308" t="str">
        <f t="shared" si="20"/>
        <v>1243</v>
      </c>
      <c r="N1308" t="s">
        <v>67</v>
      </c>
      <c r="O1308" t="s">
        <v>21207</v>
      </c>
      <c r="P1308" t="s">
        <v>21204</v>
      </c>
      <c r="Q1308">
        <v>12360</v>
      </c>
    </row>
    <row r="1309" spans="1:17" x14ac:dyDescent="0.3">
      <c r="A1309">
        <v>5786</v>
      </c>
      <c r="B1309" t="s">
        <v>21337</v>
      </c>
      <c r="C1309">
        <v>12313</v>
      </c>
      <c r="E1309" t="s">
        <v>10401</v>
      </c>
      <c r="F1309" t="s">
        <v>21337</v>
      </c>
      <c r="G1309" t="s">
        <v>20431</v>
      </c>
      <c r="H1309" t="s">
        <v>21338</v>
      </c>
      <c r="J1309" t="s">
        <v>4126</v>
      </c>
      <c r="K1309" t="s">
        <v>21339</v>
      </c>
      <c r="L1309">
        <v>1243</v>
      </c>
      <c r="M1309" t="str">
        <f t="shared" si="20"/>
        <v>1243</v>
      </c>
      <c r="N1309" t="s">
        <v>33</v>
      </c>
      <c r="O1309" t="s">
        <v>21340</v>
      </c>
      <c r="P1309" t="s">
        <v>21337</v>
      </c>
      <c r="Q1309">
        <v>12313</v>
      </c>
    </row>
    <row r="1310" spans="1:17" x14ac:dyDescent="0.3">
      <c r="A1310">
        <v>5721</v>
      </c>
      <c r="B1310" t="s">
        <v>21399</v>
      </c>
      <c r="C1310">
        <v>12243</v>
      </c>
      <c r="E1310" t="s">
        <v>10401</v>
      </c>
      <c r="F1310" t="s">
        <v>21399</v>
      </c>
      <c r="G1310" t="s">
        <v>21400</v>
      </c>
      <c r="H1310" t="s">
        <v>21401</v>
      </c>
      <c r="J1310" t="s">
        <v>5576</v>
      </c>
      <c r="K1310" t="s">
        <v>2654</v>
      </c>
      <c r="L1310">
        <v>1242</v>
      </c>
      <c r="M1310" t="str">
        <f t="shared" si="20"/>
        <v>1242</v>
      </c>
      <c r="N1310" t="s">
        <v>33</v>
      </c>
      <c r="O1310" t="s">
        <v>21402</v>
      </c>
      <c r="P1310" t="s">
        <v>21399</v>
      </c>
      <c r="Q1310">
        <v>12243</v>
      </c>
    </row>
    <row r="1311" spans="1:17" x14ac:dyDescent="0.3">
      <c r="A1311">
        <v>5722</v>
      </c>
      <c r="B1311" t="s">
        <v>21403</v>
      </c>
      <c r="C1311">
        <v>12244</v>
      </c>
      <c r="E1311" t="s">
        <v>10401</v>
      </c>
      <c r="F1311" t="s">
        <v>21403</v>
      </c>
      <c r="G1311" t="s">
        <v>21404</v>
      </c>
      <c r="H1311" t="s">
        <v>21405</v>
      </c>
      <c r="J1311" t="s">
        <v>5576</v>
      </c>
      <c r="K1311" t="s">
        <v>21406</v>
      </c>
      <c r="L1311">
        <v>1243</v>
      </c>
      <c r="M1311" t="str">
        <f t="shared" si="20"/>
        <v>1243</v>
      </c>
      <c r="N1311" t="s">
        <v>55</v>
      </c>
      <c r="O1311" t="s">
        <v>21407</v>
      </c>
      <c r="P1311" t="s">
        <v>21403</v>
      </c>
      <c r="Q1311">
        <v>12244</v>
      </c>
    </row>
    <row r="1312" spans="1:17" x14ac:dyDescent="0.3">
      <c r="A1312">
        <v>5561</v>
      </c>
      <c r="B1312" t="s">
        <v>22228</v>
      </c>
      <c r="C1312">
        <v>12039</v>
      </c>
      <c r="E1312" t="s">
        <v>10401</v>
      </c>
      <c r="F1312" t="s">
        <v>22228</v>
      </c>
      <c r="G1312" t="s">
        <v>22229</v>
      </c>
      <c r="H1312" t="s">
        <v>22230</v>
      </c>
      <c r="J1312" t="s">
        <v>4510</v>
      </c>
      <c r="K1312" t="s">
        <v>22231</v>
      </c>
      <c r="L1312">
        <v>1241</v>
      </c>
      <c r="M1312" t="str">
        <f t="shared" si="20"/>
        <v>1241</v>
      </c>
      <c r="N1312" t="s">
        <v>107</v>
      </c>
      <c r="O1312" t="s">
        <v>22232</v>
      </c>
      <c r="P1312" t="s">
        <v>22228</v>
      </c>
      <c r="Q1312">
        <v>12039</v>
      </c>
    </row>
    <row r="1313" spans="1:17" x14ac:dyDescent="0.3">
      <c r="A1313">
        <v>5575</v>
      </c>
      <c r="B1313" t="s">
        <v>22289</v>
      </c>
      <c r="C1313">
        <v>12053</v>
      </c>
      <c r="E1313" t="s">
        <v>10401</v>
      </c>
      <c r="F1313" t="s">
        <v>22289</v>
      </c>
      <c r="G1313" t="s">
        <v>22290</v>
      </c>
      <c r="H1313" t="s">
        <v>22291</v>
      </c>
      <c r="J1313" t="s">
        <v>4510</v>
      </c>
      <c r="K1313" t="s">
        <v>22292</v>
      </c>
      <c r="L1313">
        <v>1244</v>
      </c>
      <c r="M1313" t="str">
        <f t="shared" si="20"/>
        <v>1244</v>
      </c>
      <c r="N1313" t="s">
        <v>220</v>
      </c>
      <c r="O1313" t="s">
        <v>22293</v>
      </c>
      <c r="P1313" t="s">
        <v>22289</v>
      </c>
      <c r="Q1313">
        <v>12053</v>
      </c>
    </row>
    <row r="1314" spans="1:17" x14ac:dyDescent="0.3">
      <c r="A1314">
        <v>5576</v>
      </c>
      <c r="B1314" t="s">
        <v>22294</v>
      </c>
      <c r="C1314">
        <v>12054</v>
      </c>
      <c r="E1314" t="s">
        <v>10401</v>
      </c>
      <c r="F1314" t="s">
        <v>22294</v>
      </c>
      <c r="G1314" t="s">
        <v>22290</v>
      </c>
      <c r="H1314" t="s">
        <v>22295</v>
      </c>
      <c r="J1314" t="s">
        <v>4510</v>
      </c>
      <c r="K1314" t="s">
        <v>5918</v>
      </c>
      <c r="L1314">
        <v>1245</v>
      </c>
      <c r="M1314" t="str">
        <f t="shared" si="20"/>
        <v>1245</v>
      </c>
      <c r="N1314" t="s">
        <v>33</v>
      </c>
      <c r="O1314" t="s">
        <v>22296</v>
      </c>
      <c r="P1314" t="s">
        <v>22294</v>
      </c>
      <c r="Q1314">
        <v>12054</v>
      </c>
    </row>
    <row r="1315" spans="1:17" x14ac:dyDescent="0.3">
      <c r="A1315">
        <v>5532</v>
      </c>
      <c r="B1315" t="s">
        <v>22446</v>
      </c>
      <c r="C1315">
        <v>12010</v>
      </c>
      <c r="E1315" t="s">
        <v>10401</v>
      </c>
      <c r="F1315" t="s">
        <v>22446</v>
      </c>
      <c r="G1315" t="s">
        <v>22229</v>
      </c>
      <c r="H1315" t="s">
        <v>22447</v>
      </c>
      <c r="J1315" t="s">
        <v>4510</v>
      </c>
      <c r="K1315" t="s">
        <v>20032</v>
      </c>
      <c r="L1315">
        <v>1243</v>
      </c>
      <c r="M1315" t="str">
        <f t="shared" si="20"/>
        <v>1243</v>
      </c>
      <c r="N1315" t="s">
        <v>49</v>
      </c>
      <c r="O1315" t="s">
        <v>22448</v>
      </c>
      <c r="P1315" t="s">
        <v>22446</v>
      </c>
      <c r="Q1315">
        <v>12010</v>
      </c>
    </row>
    <row r="1316" spans="1:17" x14ac:dyDescent="0.3">
      <c r="A1316">
        <v>5534</v>
      </c>
      <c r="B1316" t="s">
        <v>22453</v>
      </c>
      <c r="C1316">
        <v>12012</v>
      </c>
      <c r="E1316" t="s">
        <v>10401</v>
      </c>
      <c r="F1316" t="s">
        <v>22453</v>
      </c>
      <c r="G1316" t="s">
        <v>22442</v>
      </c>
      <c r="H1316" t="s">
        <v>22454</v>
      </c>
      <c r="J1316" t="s">
        <v>4510</v>
      </c>
      <c r="K1316" t="s">
        <v>11147</v>
      </c>
      <c r="L1316">
        <v>1243</v>
      </c>
      <c r="M1316" t="str">
        <f t="shared" si="20"/>
        <v>1243</v>
      </c>
      <c r="N1316" t="s">
        <v>33</v>
      </c>
      <c r="O1316" t="s">
        <v>22455</v>
      </c>
      <c r="P1316" t="s">
        <v>22453</v>
      </c>
      <c r="Q1316">
        <v>12012</v>
      </c>
    </row>
    <row r="1317" spans="1:17" x14ac:dyDescent="0.3">
      <c r="A1317">
        <v>5537</v>
      </c>
      <c r="B1317" t="s">
        <v>22465</v>
      </c>
      <c r="C1317">
        <v>12015</v>
      </c>
      <c r="E1317" t="s">
        <v>10401</v>
      </c>
      <c r="F1317" t="s">
        <v>22465</v>
      </c>
      <c r="G1317" t="s">
        <v>22235</v>
      </c>
      <c r="H1317" t="s">
        <v>22466</v>
      </c>
      <c r="J1317" t="s">
        <v>4510</v>
      </c>
      <c r="K1317" t="s">
        <v>20032</v>
      </c>
      <c r="L1317">
        <v>1243</v>
      </c>
      <c r="M1317" t="str">
        <f t="shared" si="20"/>
        <v>1243</v>
      </c>
      <c r="N1317" t="s">
        <v>49</v>
      </c>
      <c r="O1317" t="s">
        <v>22467</v>
      </c>
      <c r="P1317" t="s">
        <v>22465</v>
      </c>
      <c r="Q1317">
        <v>12015</v>
      </c>
    </row>
    <row r="1318" spans="1:17" x14ac:dyDescent="0.3">
      <c r="A1318">
        <v>5539</v>
      </c>
      <c r="B1318" t="s">
        <v>22473</v>
      </c>
      <c r="C1318">
        <v>12017</v>
      </c>
      <c r="E1318" t="s">
        <v>10401</v>
      </c>
      <c r="F1318" t="s">
        <v>22473</v>
      </c>
      <c r="G1318" t="s">
        <v>22474</v>
      </c>
      <c r="H1318" t="s">
        <v>22475</v>
      </c>
      <c r="J1318" t="s">
        <v>4510</v>
      </c>
      <c r="K1318" t="s">
        <v>22476</v>
      </c>
      <c r="L1318">
        <v>1242</v>
      </c>
      <c r="M1318" t="str">
        <f t="shared" si="20"/>
        <v>1242</v>
      </c>
      <c r="N1318" t="s">
        <v>22</v>
      </c>
      <c r="O1318" t="s">
        <v>22477</v>
      </c>
      <c r="P1318" t="s">
        <v>22473</v>
      </c>
      <c r="Q1318">
        <v>12017</v>
      </c>
    </row>
    <row r="1319" spans="1:17" x14ac:dyDescent="0.3">
      <c r="A1319">
        <v>5541</v>
      </c>
      <c r="B1319" t="s">
        <v>22483</v>
      </c>
      <c r="C1319">
        <v>12019</v>
      </c>
      <c r="E1319" t="s">
        <v>10401</v>
      </c>
      <c r="F1319" t="s">
        <v>22483</v>
      </c>
      <c r="G1319" t="s">
        <v>22442</v>
      </c>
      <c r="H1319" t="s">
        <v>22480</v>
      </c>
      <c r="J1319" t="s">
        <v>4510</v>
      </c>
      <c r="K1319" t="s">
        <v>22481</v>
      </c>
      <c r="L1319">
        <v>12321233</v>
      </c>
      <c r="M1319" t="str">
        <f t="shared" si="20"/>
        <v>1233</v>
      </c>
      <c r="N1319" t="s">
        <v>33</v>
      </c>
      <c r="O1319" t="s">
        <v>22484</v>
      </c>
      <c r="P1319" t="s">
        <v>22483</v>
      </c>
      <c r="Q1319">
        <v>12019</v>
      </c>
    </row>
    <row r="1320" spans="1:17" x14ac:dyDescent="0.3">
      <c r="A1320">
        <v>5547</v>
      </c>
      <c r="B1320" t="s">
        <v>22503</v>
      </c>
      <c r="C1320">
        <v>12025</v>
      </c>
      <c r="E1320" t="s">
        <v>10401</v>
      </c>
      <c r="F1320" t="s">
        <v>22503</v>
      </c>
      <c r="G1320" t="s">
        <v>22229</v>
      </c>
      <c r="H1320" t="s">
        <v>22504</v>
      </c>
      <c r="J1320" t="s">
        <v>4510</v>
      </c>
      <c r="K1320" t="s">
        <v>7560</v>
      </c>
      <c r="L1320">
        <v>1236</v>
      </c>
      <c r="M1320" t="str">
        <f t="shared" si="20"/>
        <v>1236</v>
      </c>
      <c r="N1320" t="s">
        <v>33</v>
      </c>
      <c r="O1320" t="s">
        <v>22505</v>
      </c>
      <c r="P1320" t="s">
        <v>22503</v>
      </c>
      <c r="Q1320">
        <v>12025</v>
      </c>
    </row>
    <row r="1321" spans="1:17" x14ac:dyDescent="0.3">
      <c r="A1321">
        <v>5550</v>
      </c>
      <c r="B1321" t="s">
        <v>22513</v>
      </c>
      <c r="C1321">
        <v>12028</v>
      </c>
      <c r="E1321" t="s">
        <v>10401</v>
      </c>
      <c r="F1321" t="s">
        <v>22513</v>
      </c>
      <c r="G1321" t="s">
        <v>22442</v>
      </c>
      <c r="H1321" t="s">
        <v>22514</v>
      </c>
      <c r="J1321" t="s">
        <v>4510</v>
      </c>
      <c r="K1321" t="s">
        <v>11147</v>
      </c>
      <c r="L1321">
        <v>1243</v>
      </c>
      <c r="M1321" t="str">
        <f t="shared" si="20"/>
        <v>1243</v>
      </c>
      <c r="N1321" t="s">
        <v>33</v>
      </c>
      <c r="O1321" t="s">
        <v>22515</v>
      </c>
      <c r="P1321" t="s">
        <v>22513</v>
      </c>
      <c r="Q1321">
        <v>12028</v>
      </c>
    </row>
    <row r="1322" spans="1:17" x14ac:dyDescent="0.3">
      <c r="A1322">
        <v>5552</v>
      </c>
      <c r="B1322" t="s">
        <v>22521</v>
      </c>
      <c r="C1322">
        <v>12030</v>
      </c>
      <c r="E1322" t="s">
        <v>10401</v>
      </c>
      <c r="F1322" t="s">
        <v>22521</v>
      </c>
      <c r="G1322" t="s">
        <v>22442</v>
      </c>
      <c r="H1322" t="s">
        <v>22522</v>
      </c>
      <c r="J1322" t="s">
        <v>4510</v>
      </c>
      <c r="K1322" t="s">
        <v>3114</v>
      </c>
      <c r="L1322">
        <v>1240</v>
      </c>
      <c r="M1322" t="str">
        <f t="shared" si="20"/>
        <v>1240</v>
      </c>
      <c r="N1322" t="s">
        <v>33</v>
      </c>
      <c r="O1322" t="s">
        <v>22523</v>
      </c>
      <c r="P1322" t="s">
        <v>22521</v>
      </c>
      <c r="Q1322">
        <v>12030</v>
      </c>
    </row>
    <row r="1323" spans="1:17" x14ac:dyDescent="0.3">
      <c r="A1323">
        <v>5560</v>
      </c>
      <c r="B1323" t="s">
        <v>22555</v>
      </c>
      <c r="C1323">
        <v>12038</v>
      </c>
      <c r="E1323" t="s">
        <v>10401</v>
      </c>
      <c r="F1323" t="s">
        <v>22555</v>
      </c>
      <c r="G1323" t="s">
        <v>22556</v>
      </c>
      <c r="H1323" t="s">
        <v>22557</v>
      </c>
      <c r="J1323" t="s">
        <v>4510</v>
      </c>
      <c r="K1323" t="s">
        <v>22558</v>
      </c>
      <c r="L1323">
        <v>1236</v>
      </c>
      <c r="M1323" t="str">
        <f t="shared" si="20"/>
        <v>1236</v>
      </c>
      <c r="N1323" t="s">
        <v>33</v>
      </c>
      <c r="O1323" t="s">
        <v>22559</v>
      </c>
      <c r="P1323" t="s">
        <v>22555</v>
      </c>
      <c r="Q1323">
        <v>12038</v>
      </c>
    </row>
    <row r="1324" spans="1:17" x14ac:dyDescent="0.3">
      <c r="A1324">
        <v>5516</v>
      </c>
      <c r="B1324" t="s">
        <v>22701</v>
      </c>
      <c r="C1324">
        <v>11988</v>
      </c>
      <c r="E1324" t="s">
        <v>10401</v>
      </c>
      <c r="F1324" t="s">
        <v>22701</v>
      </c>
      <c r="G1324" t="s">
        <v>22229</v>
      </c>
      <c r="H1324" t="s">
        <v>22698</v>
      </c>
      <c r="J1324" t="s">
        <v>4510</v>
      </c>
      <c r="K1324" t="s">
        <v>22699</v>
      </c>
      <c r="L1324">
        <v>12321233</v>
      </c>
      <c r="M1324" t="str">
        <f t="shared" si="20"/>
        <v>1233</v>
      </c>
      <c r="N1324" t="s">
        <v>33</v>
      </c>
      <c r="O1324" t="s">
        <v>22702</v>
      </c>
      <c r="P1324" t="s">
        <v>22701</v>
      </c>
      <c r="Q1324">
        <v>11988</v>
      </c>
    </row>
    <row r="1325" spans="1:17" x14ac:dyDescent="0.3">
      <c r="A1325">
        <v>5474</v>
      </c>
      <c r="B1325" t="s">
        <v>22869</v>
      </c>
      <c r="C1325">
        <v>11945</v>
      </c>
      <c r="E1325" t="s">
        <v>10401</v>
      </c>
      <c r="F1325" t="s">
        <v>22869</v>
      </c>
      <c r="G1325" t="s">
        <v>22561</v>
      </c>
      <c r="H1325" t="s">
        <v>22870</v>
      </c>
      <c r="J1325" t="s">
        <v>22563</v>
      </c>
      <c r="K1325" t="s">
        <v>22871</v>
      </c>
      <c r="L1325">
        <v>1236</v>
      </c>
      <c r="M1325" t="str">
        <f t="shared" si="20"/>
        <v>1236</v>
      </c>
      <c r="N1325" t="s">
        <v>22</v>
      </c>
      <c r="O1325" t="s">
        <v>22872</v>
      </c>
      <c r="P1325" t="s">
        <v>22869</v>
      </c>
      <c r="Q1325">
        <v>11945</v>
      </c>
    </row>
    <row r="1326" spans="1:17" x14ac:dyDescent="0.3">
      <c r="A1326">
        <v>5439</v>
      </c>
      <c r="B1326" t="s">
        <v>23036</v>
      </c>
      <c r="C1326">
        <v>11903</v>
      </c>
      <c r="E1326" t="s">
        <v>10401</v>
      </c>
      <c r="F1326" t="s">
        <v>23036</v>
      </c>
      <c r="G1326" t="s">
        <v>23013</v>
      </c>
      <c r="H1326" t="s">
        <v>23037</v>
      </c>
      <c r="J1326" t="s">
        <v>22563</v>
      </c>
      <c r="K1326" t="s">
        <v>23034</v>
      </c>
      <c r="L1326">
        <v>1236</v>
      </c>
      <c r="M1326" t="str">
        <f t="shared" si="20"/>
        <v>1236</v>
      </c>
      <c r="N1326" t="s">
        <v>55</v>
      </c>
      <c r="O1326" t="s">
        <v>23038</v>
      </c>
      <c r="P1326" t="s">
        <v>23036</v>
      </c>
      <c r="Q1326">
        <v>11903</v>
      </c>
    </row>
    <row r="1327" spans="1:17" x14ac:dyDescent="0.3">
      <c r="A1327">
        <v>5248</v>
      </c>
      <c r="B1327" t="s">
        <v>23529</v>
      </c>
      <c r="C1327">
        <v>11671</v>
      </c>
      <c r="E1327" t="s">
        <v>10401</v>
      </c>
      <c r="F1327" t="s">
        <v>23529</v>
      </c>
      <c r="G1327" t="s">
        <v>23530</v>
      </c>
      <c r="H1327" t="s">
        <v>23531</v>
      </c>
      <c r="J1327" t="s">
        <v>5605</v>
      </c>
      <c r="K1327" t="s">
        <v>6199</v>
      </c>
      <c r="L1327">
        <v>1233</v>
      </c>
      <c r="M1327" t="str">
        <f t="shared" si="20"/>
        <v>1233</v>
      </c>
      <c r="N1327" t="s">
        <v>107</v>
      </c>
      <c r="O1327" t="s">
        <v>23532</v>
      </c>
      <c r="P1327" t="s">
        <v>23529</v>
      </c>
      <c r="Q1327">
        <v>11671</v>
      </c>
    </row>
    <row r="1328" spans="1:17" x14ac:dyDescent="0.3">
      <c r="A1328">
        <v>5252</v>
      </c>
      <c r="B1328" t="s">
        <v>23545</v>
      </c>
      <c r="C1328">
        <v>11675</v>
      </c>
      <c r="E1328" t="s">
        <v>10401</v>
      </c>
      <c r="F1328" t="s">
        <v>23545</v>
      </c>
      <c r="G1328" t="s">
        <v>23546</v>
      </c>
      <c r="H1328" t="s">
        <v>23547</v>
      </c>
      <c r="J1328" t="s">
        <v>5605</v>
      </c>
      <c r="K1328" t="s">
        <v>23548</v>
      </c>
      <c r="L1328">
        <v>1240</v>
      </c>
      <c r="M1328" t="str">
        <f t="shared" si="20"/>
        <v>1240</v>
      </c>
      <c r="N1328" t="s">
        <v>220</v>
      </c>
      <c r="O1328" t="s">
        <v>23549</v>
      </c>
      <c r="P1328" t="s">
        <v>23545</v>
      </c>
      <c r="Q1328">
        <v>11675</v>
      </c>
    </row>
    <row r="1329" spans="1:17" x14ac:dyDescent="0.3">
      <c r="A1329">
        <v>5265</v>
      </c>
      <c r="B1329" t="s">
        <v>23602</v>
      </c>
      <c r="C1329">
        <v>11688</v>
      </c>
      <c r="E1329" t="s">
        <v>10401</v>
      </c>
      <c r="F1329" t="s">
        <v>23602</v>
      </c>
      <c r="G1329" t="s">
        <v>23551</v>
      </c>
      <c r="H1329" t="s">
        <v>23603</v>
      </c>
      <c r="J1329" t="s">
        <v>5605</v>
      </c>
      <c r="K1329" t="s">
        <v>23604</v>
      </c>
      <c r="L1329">
        <v>1244</v>
      </c>
      <c r="M1329" t="str">
        <f t="shared" si="20"/>
        <v>1244</v>
      </c>
      <c r="N1329" t="s">
        <v>22</v>
      </c>
      <c r="O1329" t="s">
        <v>23605</v>
      </c>
      <c r="P1329" t="s">
        <v>23602</v>
      </c>
      <c r="Q1329">
        <v>11688</v>
      </c>
    </row>
    <row r="1330" spans="1:17" x14ac:dyDescent="0.3">
      <c r="A1330">
        <v>5231</v>
      </c>
      <c r="B1330" t="s">
        <v>23802</v>
      </c>
      <c r="C1330">
        <v>11654</v>
      </c>
      <c r="E1330" t="s">
        <v>10401</v>
      </c>
      <c r="F1330" t="s">
        <v>23802</v>
      </c>
      <c r="G1330" t="s">
        <v>23803</v>
      </c>
      <c r="H1330" t="s">
        <v>23804</v>
      </c>
      <c r="J1330" t="s">
        <v>5605</v>
      </c>
      <c r="K1330" t="s">
        <v>3114</v>
      </c>
      <c r="L1330">
        <v>1240</v>
      </c>
      <c r="M1330" t="str">
        <f t="shared" si="20"/>
        <v>1240</v>
      </c>
      <c r="N1330" t="s">
        <v>33</v>
      </c>
      <c r="O1330" t="s">
        <v>23805</v>
      </c>
      <c r="P1330" t="s">
        <v>23802</v>
      </c>
      <c r="Q1330">
        <v>11654</v>
      </c>
    </row>
    <row r="1331" spans="1:17" x14ac:dyDescent="0.3">
      <c r="A1331">
        <v>5234</v>
      </c>
      <c r="B1331" t="s">
        <v>23815</v>
      </c>
      <c r="C1331">
        <v>11657</v>
      </c>
      <c r="E1331" t="s">
        <v>10401</v>
      </c>
      <c r="F1331" t="s">
        <v>23815</v>
      </c>
      <c r="G1331" t="s">
        <v>23501</v>
      </c>
      <c r="H1331" t="s">
        <v>23816</v>
      </c>
      <c r="J1331" t="s">
        <v>5605</v>
      </c>
      <c r="K1331" t="s">
        <v>23817</v>
      </c>
      <c r="L1331">
        <v>1243</v>
      </c>
      <c r="M1331" t="str">
        <f t="shared" si="20"/>
        <v>1243</v>
      </c>
      <c r="N1331" t="s">
        <v>49</v>
      </c>
      <c r="O1331" t="s">
        <v>23818</v>
      </c>
      <c r="P1331" t="s">
        <v>23815</v>
      </c>
      <c r="Q1331">
        <v>11657</v>
      </c>
    </row>
    <row r="1332" spans="1:17" x14ac:dyDescent="0.3">
      <c r="A1332">
        <v>5187</v>
      </c>
      <c r="B1332" t="s">
        <v>24056</v>
      </c>
      <c r="C1332">
        <v>11607</v>
      </c>
      <c r="E1332" t="s">
        <v>10401</v>
      </c>
      <c r="F1332" t="s">
        <v>24056</v>
      </c>
      <c r="G1332" t="s">
        <v>23713</v>
      </c>
      <c r="H1332" t="s">
        <v>24057</v>
      </c>
      <c r="J1332" t="s">
        <v>5605</v>
      </c>
      <c r="K1332" t="s">
        <v>24058</v>
      </c>
      <c r="L1332">
        <v>1239</v>
      </c>
      <c r="M1332" t="str">
        <f t="shared" si="20"/>
        <v>1239</v>
      </c>
      <c r="N1332" t="s">
        <v>67</v>
      </c>
      <c r="O1332" t="s">
        <v>24059</v>
      </c>
      <c r="P1332" t="s">
        <v>24056</v>
      </c>
      <c r="Q1332">
        <v>11607</v>
      </c>
    </row>
    <row r="1333" spans="1:17" x14ac:dyDescent="0.3">
      <c r="A1333">
        <v>5124</v>
      </c>
      <c r="B1333" t="s">
        <v>24136</v>
      </c>
      <c r="C1333">
        <v>11543</v>
      </c>
      <c r="E1333" t="s">
        <v>10401</v>
      </c>
      <c r="F1333" t="s">
        <v>24136</v>
      </c>
      <c r="G1333" t="s">
        <v>24132</v>
      </c>
      <c r="H1333" t="s">
        <v>24137</v>
      </c>
      <c r="J1333" t="s">
        <v>5605</v>
      </c>
      <c r="K1333" t="s">
        <v>24138</v>
      </c>
      <c r="L1333">
        <v>1244</v>
      </c>
      <c r="M1333" t="str">
        <f t="shared" si="20"/>
        <v>1244</v>
      </c>
      <c r="N1333" t="s">
        <v>55</v>
      </c>
      <c r="O1333" t="s">
        <v>24139</v>
      </c>
      <c r="P1333" t="s">
        <v>24136</v>
      </c>
      <c r="Q1333">
        <v>11543</v>
      </c>
    </row>
    <row r="1334" spans="1:17" x14ac:dyDescent="0.3">
      <c r="A1334">
        <v>5143</v>
      </c>
      <c r="B1334" t="s">
        <v>24217</v>
      </c>
      <c r="C1334">
        <v>11563</v>
      </c>
      <c r="E1334" t="s">
        <v>10401</v>
      </c>
      <c r="F1334" t="s">
        <v>24217</v>
      </c>
      <c r="G1334" t="s">
        <v>24218</v>
      </c>
      <c r="H1334" t="s">
        <v>24219</v>
      </c>
      <c r="J1334" t="s">
        <v>5605</v>
      </c>
      <c r="K1334" t="s">
        <v>24220</v>
      </c>
      <c r="L1334">
        <v>1240</v>
      </c>
      <c r="M1334" t="str">
        <f t="shared" si="20"/>
        <v>1240</v>
      </c>
      <c r="N1334" t="s">
        <v>220</v>
      </c>
      <c r="O1334" t="s">
        <v>24221</v>
      </c>
      <c r="P1334" t="s">
        <v>24217</v>
      </c>
      <c r="Q1334">
        <v>11563</v>
      </c>
    </row>
    <row r="1335" spans="1:17" x14ac:dyDescent="0.3">
      <c r="A1335">
        <v>5160</v>
      </c>
      <c r="B1335" t="s">
        <v>24299</v>
      </c>
      <c r="C1335">
        <v>11580</v>
      </c>
      <c r="E1335" t="s">
        <v>10401</v>
      </c>
      <c r="F1335" t="s">
        <v>24299</v>
      </c>
      <c r="G1335" t="s">
        <v>24295</v>
      </c>
      <c r="H1335" t="s">
        <v>24300</v>
      </c>
      <c r="J1335" t="s">
        <v>5605</v>
      </c>
      <c r="K1335" t="s">
        <v>24301</v>
      </c>
      <c r="L1335">
        <v>1243</v>
      </c>
      <c r="M1335" t="str">
        <f t="shared" si="20"/>
        <v>1243</v>
      </c>
      <c r="N1335" t="s">
        <v>22</v>
      </c>
      <c r="O1335" t="s">
        <v>24302</v>
      </c>
      <c r="P1335" t="s">
        <v>24299</v>
      </c>
      <c r="Q1335">
        <v>11580</v>
      </c>
    </row>
    <row r="1336" spans="1:17" x14ac:dyDescent="0.3">
      <c r="A1336">
        <v>5098</v>
      </c>
      <c r="B1336" t="s">
        <v>24377</v>
      </c>
      <c r="C1336">
        <v>11516</v>
      </c>
      <c r="E1336" t="s">
        <v>10401</v>
      </c>
      <c r="F1336" t="s">
        <v>24377</v>
      </c>
      <c r="G1336" t="s">
        <v>23713</v>
      </c>
      <c r="H1336" t="s">
        <v>24378</v>
      </c>
      <c r="J1336" t="s">
        <v>5605</v>
      </c>
      <c r="K1336" t="s">
        <v>24379</v>
      </c>
      <c r="L1336">
        <v>1242</v>
      </c>
      <c r="M1336" t="str">
        <f t="shared" si="20"/>
        <v>1242</v>
      </c>
      <c r="N1336" t="s">
        <v>55</v>
      </c>
      <c r="O1336">
        <v>11516</v>
      </c>
      <c r="P1336" t="s">
        <v>24377</v>
      </c>
      <c r="Q1336">
        <v>11516</v>
      </c>
    </row>
    <row r="1337" spans="1:17" x14ac:dyDescent="0.3">
      <c r="A1337">
        <v>5099</v>
      </c>
      <c r="B1337" t="s">
        <v>24380</v>
      </c>
      <c r="C1337">
        <v>11517</v>
      </c>
      <c r="E1337" t="s">
        <v>10401</v>
      </c>
      <c r="F1337" t="s">
        <v>24380</v>
      </c>
      <c r="G1337" t="s">
        <v>23713</v>
      </c>
      <c r="H1337" t="s">
        <v>24378</v>
      </c>
      <c r="J1337" t="s">
        <v>5605</v>
      </c>
      <c r="K1337" t="s">
        <v>24379</v>
      </c>
      <c r="L1337">
        <v>1242</v>
      </c>
      <c r="M1337" t="str">
        <f t="shared" si="20"/>
        <v>1242</v>
      </c>
      <c r="N1337" t="s">
        <v>55</v>
      </c>
      <c r="O1337" t="s">
        <v>24381</v>
      </c>
      <c r="P1337" t="s">
        <v>24380</v>
      </c>
      <c r="Q1337">
        <v>11517</v>
      </c>
    </row>
    <row r="1338" spans="1:17" x14ac:dyDescent="0.3">
      <c r="A1338">
        <v>5057</v>
      </c>
      <c r="B1338" t="s">
        <v>24538</v>
      </c>
      <c r="C1338">
        <v>11460</v>
      </c>
      <c r="E1338" t="s">
        <v>10401</v>
      </c>
      <c r="F1338" t="s">
        <v>24538</v>
      </c>
      <c r="G1338" t="s">
        <v>24539</v>
      </c>
      <c r="H1338" t="s">
        <v>24540</v>
      </c>
      <c r="J1338" t="s">
        <v>24074</v>
      </c>
      <c r="K1338" t="s">
        <v>24541</v>
      </c>
      <c r="L1338">
        <v>1244</v>
      </c>
      <c r="M1338" t="str">
        <f t="shared" si="20"/>
        <v>1244</v>
      </c>
      <c r="N1338" t="s">
        <v>49</v>
      </c>
      <c r="O1338" t="s">
        <v>24542</v>
      </c>
      <c r="P1338" t="s">
        <v>24538</v>
      </c>
      <c r="Q1338">
        <v>11460</v>
      </c>
    </row>
    <row r="1339" spans="1:17" x14ac:dyDescent="0.3">
      <c r="A1339">
        <v>5058</v>
      </c>
      <c r="B1339" t="s">
        <v>24543</v>
      </c>
      <c r="C1339">
        <v>11461</v>
      </c>
      <c r="E1339" t="s">
        <v>10401</v>
      </c>
      <c r="F1339" t="s">
        <v>24543</v>
      </c>
      <c r="G1339" t="s">
        <v>24072</v>
      </c>
      <c r="H1339" t="s">
        <v>24544</v>
      </c>
      <c r="J1339" t="s">
        <v>24074</v>
      </c>
      <c r="K1339" t="s">
        <v>24545</v>
      </c>
      <c r="L1339">
        <v>1244</v>
      </c>
      <c r="M1339" t="str">
        <f t="shared" si="20"/>
        <v>1244</v>
      </c>
      <c r="N1339" t="s">
        <v>92</v>
      </c>
      <c r="O1339" t="s">
        <v>24546</v>
      </c>
      <c r="P1339" t="s">
        <v>24543</v>
      </c>
      <c r="Q1339">
        <v>11461</v>
      </c>
    </row>
    <row r="1340" spans="1:17" x14ac:dyDescent="0.3">
      <c r="A1340">
        <v>5061</v>
      </c>
      <c r="B1340" t="s">
        <v>24556</v>
      </c>
      <c r="C1340">
        <v>11464</v>
      </c>
      <c r="E1340" t="s">
        <v>10401</v>
      </c>
      <c r="F1340" t="s">
        <v>24556</v>
      </c>
      <c r="G1340" t="s">
        <v>24526</v>
      </c>
      <c r="H1340" t="s">
        <v>24557</v>
      </c>
      <c r="J1340" t="s">
        <v>24074</v>
      </c>
      <c r="K1340" t="s">
        <v>6596</v>
      </c>
      <c r="L1340">
        <v>1248</v>
      </c>
      <c r="M1340" t="str">
        <f t="shared" si="20"/>
        <v>1248</v>
      </c>
      <c r="N1340" t="s">
        <v>107</v>
      </c>
      <c r="O1340" t="s">
        <v>24558</v>
      </c>
      <c r="P1340" t="s">
        <v>24556</v>
      </c>
      <c r="Q1340">
        <v>11464</v>
      </c>
    </row>
    <row r="1341" spans="1:17" x14ac:dyDescent="0.3">
      <c r="A1341">
        <v>5062</v>
      </c>
      <c r="B1341" t="s">
        <v>24559</v>
      </c>
      <c r="C1341">
        <v>11465</v>
      </c>
      <c r="E1341" t="s">
        <v>10401</v>
      </c>
      <c r="F1341" t="s">
        <v>24559</v>
      </c>
      <c r="G1341" t="s">
        <v>24526</v>
      </c>
      <c r="H1341" t="s">
        <v>24557</v>
      </c>
      <c r="J1341" t="s">
        <v>24074</v>
      </c>
      <c r="K1341" t="s">
        <v>6600</v>
      </c>
      <c r="L1341">
        <v>1248</v>
      </c>
      <c r="M1341" t="str">
        <f t="shared" si="20"/>
        <v>1248</v>
      </c>
      <c r="N1341" t="s">
        <v>22</v>
      </c>
      <c r="O1341" t="s">
        <v>24560</v>
      </c>
      <c r="P1341" t="s">
        <v>24559</v>
      </c>
      <c r="Q1341">
        <v>11465</v>
      </c>
    </row>
    <row r="1342" spans="1:17" x14ac:dyDescent="0.3">
      <c r="A1342">
        <v>5013</v>
      </c>
      <c r="B1342" t="s">
        <v>24701</v>
      </c>
      <c r="C1342">
        <v>11382</v>
      </c>
      <c r="E1342" t="s">
        <v>10401</v>
      </c>
      <c r="F1342" t="s">
        <v>24701</v>
      </c>
      <c r="G1342" t="s">
        <v>24702</v>
      </c>
      <c r="H1342" t="s">
        <v>24703</v>
      </c>
      <c r="J1342" t="s">
        <v>5605</v>
      </c>
      <c r="K1342" t="s">
        <v>15381</v>
      </c>
      <c r="L1342">
        <v>1248</v>
      </c>
      <c r="M1342" t="str">
        <f t="shared" si="20"/>
        <v>1248</v>
      </c>
      <c r="N1342" t="s">
        <v>49</v>
      </c>
      <c r="O1342" t="s">
        <v>24704</v>
      </c>
      <c r="P1342" t="s">
        <v>24701</v>
      </c>
      <c r="Q1342">
        <v>11382</v>
      </c>
    </row>
    <row r="1343" spans="1:17" x14ac:dyDescent="0.3">
      <c r="A1343">
        <v>4921</v>
      </c>
      <c r="B1343" t="s">
        <v>24970</v>
      </c>
      <c r="C1343">
        <v>11289</v>
      </c>
      <c r="E1343" t="s">
        <v>10401</v>
      </c>
      <c r="F1343" t="s">
        <v>24970</v>
      </c>
      <c r="G1343" t="s">
        <v>17765</v>
      </c>
      <c r="H1343" t="s">
        <v>24971</v>
      </c>
      <c r="J1343" t="s">
        <v>24660</v>
      </c>
      <c r="K1343" t="s">
        <v>24972</v>
      </c>
      <c r="L1343">
        <v>1248</v>
      </c>
      <c r="M1343" t="str">
        <f t="shared" si="20"/>
        <v>1248</v>
      </c>
      <c r="N1343" t="s">
        <v>55</v>
      </c>
      <c r="O1343" t="s">
        <v>24973</v>
      </c>
      <c r="P1343" t="s">
        <v>24970</v>
      </c>
      <c r="Q1343">
        <v>11289</v>
      </c>
    </row>
    <row r="1344" spans="1:17" x14ac:dyDescent="0.3">
      <c r="A1344">
        <v>4945</v>
      </c>
      <c r="B1344" t="s">
        <v>25069</v>
      </c>
      <c r="C1344">
        <v>11313</v>
      </c>
      <c r="E1344" t="s">
        <v>10401</v>
      </c>
      <c r="F1344" t="s">
        <v>25069</v>
      </c>
      <c r="G1344" t="s">
        <v>25070</v>
      </c>
      <c r="H1344" t="s">
        <v>25071</v>
      </c>
      <c r="J1344" t="s">
        <v>24660</v>
      </c>
      <c r="K1344" t="s">
        <v>25072</v>
      </c>
      <c r="L1344">
        <v>1235</v>
      </c>
      <c r="M1344" t="str">
        <f t="shared" si="20"/>
        <v>1235</v>
      </c>
      <c r="N1344" t="s">
        <v>92</v>
      </c>
      <c r="O1344" t="s">
        <v>25073</v>
      </c>
      <c r="P1344" t="s">
        <v>25069</v>
      </c>
      <c r="Q1344">
        <v>11313</v>
      </c>
    </row>
    <row r="1345" spans="1:17" x14ac:dyDescent="0.3">
      <c r="A1345">
        <v>4946</v>
      </c>
      <c r="B1345" t="s">
        <v>25074</v>
      </c>
      <c r="C1345">
        <v>11314</v>
      </c>
      <c r="E1345" t="s">
        <v>10401</v>
      </c>
      <c r="F1345" t="s">
        <v>25074</v>
      </c>
      <c r="G1345" t="s">
        <v>25070</v>
      </c>
      <c r="H1345" t="s">
        <v>25075</v>
      </c>
      <c r="J1345" t="s">
        <v>24660</v>
      </c>
      <c r="K1345" t="s">
        <v>25076</v>
      </c>
      <c r="L1345">
        <v>1243</v>
      </c>
      <c r="M1345" t="str">
        <f t="shared" si="20"/>
        <v>1243</v>
      </c>
      <c r="N1345" t="s">
        <v>49</v>
      </c>
      <c r="O1345" t="s">
        <v>25077</v>
      </c>
      <c r="P1345" t="s">
        <v>25074</v>
      </c>
      <c r="Q1345">
        <v>11314</v>
      </c>
    </row>
    <row r="1346" spans="1:17" x14ac:dyDescent="0.3">
      <c r="A1346">
        <v>4918</v>
      </c>
      <c r="B1346" t="s">
        <v>25295</v>
      </c>
      <c r="C1346">
        <v>11286</v>
      </c>
      <c r="E1346" t="s">
        <v>10401</v>
      </c>
      <c r="F1346" t="s">
        <v>25295</v>
      </c>
      <c r="G1346" t="s">
        <v>17765</v>
      </c>
      <c r="H1346" t="s">
        <v>25296</v>
      </c>
      <c r="J1346" t="s">
        <v>24660</v>
      </c>
      <c r="K1346" t="s">
        <v>25297</v>
      </c>
      <c r="L1346">
        <v>1248</v>
      </c>
      <c r="M1346" t="str">
        <f t="shared" si="20"/>
        <v>1248</v>
      </c>
      <c r="N1346" t="s">
        <v>220</v>
      </c>
      <c r="O1346" t="s">
        <v>25298</v>
      </c>
      <c r="P1346" t="s">
        <v>25295</v>
      </c>
      <c r="Q1346">
        <v>11286</v>
      </c>
    </row>
    <row r="1347" spans="1:17" x14ac:dyDescent="0.3">
      <c r="A1347">
        <v>4919</v>
      </c>
      <c r="B1347" t="s">
        <v>25299</v>
      </c>
      <c r="C1347">
        <v>11287</v>
      </c>
      <c r="E1347" t="s">
        <v>10401</v>
      </c>
      <c r="F1347" t="s">
        <v>25299</v>
      </c>
      <c r="G1347" t="s">
        <v>17765</v>
      </c>
      <c r="H1347" t="s">
        <v>25300</v>
      </c>
      <c r="J1347" t="s">
        <v>24660</v>
      </c>
      <c r="K1347" t="s">
        <v>25297</v>
      </c>
      <c r="L1347">
        <v>1248</v>
      </c>
      <c r="M1347" t="str">
        <f t="shared" ref="M1347:M1410" si="21">RIGHT(L1347,4)</f>
        <v>1248</v>
      </c>
      <c r="N1347" t="s">
        <v>220</v>
      </c>
      <c r="O1347" t="s">
        <v>25301</v>
      </c>
      <c r="P1347" t="s">
        <v>25299</v>
      </c>
      <c r="Q1347">
        <v>11287</v>
      </c>
    </row>
    <row r="1348" spans="1:17" x14ac:dyDescent="0.3">
      <c r="A1348">
        <v>4920</v>
      </c>
      <c r="B1348" t="s">
        <v>25302</v>
      </c>
      <c r="C1348">
        <v>11288</v>
      </c>
      <c r="E1348" t="s">
        <v>10401</v>
      </c>
      <c r="F1348" t="s">
        <v>25302</v>
      </c>
      <c r="G1348" t="s">
        <v>17765</v>
      </c>
      <c r="H1348" t="s">
        <v>25303</v>
      </c>
      <c r="J1348" t="s">
        <v>24660</v>
      </c>
      <c r="K1348" t="s">
        <v>24972</v>
      </c>
      <c r="L1348">
        <v>1248</v>
      </c>
      <c r="M1348" t="str">
        <f t="shared" si="21"/>
        <v>1248</v>
      </c>
      <c r="N1348" t="s">
        <v>55</v>
      </c>
      <c r="O1348" t="s">
        <v>25304</v>
      </c>
      <c r="P1348" t="s">
        <v>25302</v>
      </c>
      <c r="Q1348">
        <v>11288</v>
      </c>
    </row>
    <row r="1349" spans="1:17" x14ac:dyDescent="0.3">
      <c r="A1349">
        <v>5540</v>
      </c>
      <c r="B1349" t="s">
        <v>22478</v>
      </c>
      <c r="C1349">
        <v>12018</v>
      </c>
      <c r="E1349" t="s">
        <v>22479</v>
      </c>
      <c r="F1349" t="s">
        <v>22478</v>
      </c>
      <c r="G1349" t="s">
        <v>22442</v>
      </c>
      <c r="H1349" t="s">
        <v>22480</v>
      </c>
      <c r="J1349" t="s">
        <v>4510</v>
      </c>
      <c r="K1349" t="s">
        <v>22481</v>
      </c>
      <c r="L1349">
        <v>12321233</v>
      </c>
      <c r="M1349" t="str">
        <f t="shared" si="21"/>
        <v>1233</v>
      </c>
      <c r="N1349" t="s">
        <v>33</v>
      </c>
      <c r="O1349" t="s">
        <v>22482</v>
      </c>
      <c r="P1349" t="s">
        <v>22478</v>
      </c>
      <c r="Q1349">
        <v>12018</v>
      </c>
    </row>
    <row r="1350" spans="1:17" x14ac:dyDescent="0.3">
      <c r="A1350">
        <v>5515</v>
      </c>
      <c r="B1350" t="s">
        <v>22697</v>
      </c>
      <c r="C1350">
        <v>11987</v>
      </c>
      <c r="E1350" t="s">
        <v>22479</v>
      </c>
      <c r="F1350" t="s">
        <v>22697</v>
      </c>
      <c r="G1350" t="s">
        <v>22229</v>
      </c>
      <c r="H1350" t="s">
        <v>22698</v>
      </c>
      <c r="J1350" t="s">
        <v>4510</v>
      </c>
      <c r="K1350" t="s">
        <v>22699</v>
      </c>
      <c r="L1350">
        <v>12321233</v>
      </c>
      <c r="M1350" t="str">
        <f t="shared" si="21"/>
        <v>1233</v>
      </c>
      <c r="N1350" t="s">
        <v>33</v>
      </c>
      <c r="O1350" t="s">
        <v>22700</v>
      </c>
      <c r="P1350" t="s">
        <v>22697</v>
      </c>
      <c r="Q1350">
        <v>11987</v>
      </c>
    </row>
    <row r="1351" spans="1:17" x14ac:dyDescent="0.3">
      <c r="A1351">
        <v>5247</v>
      </c>
      <c r="B1351" t="s">
        <v>23524</v>
      </c>
      <c r="C1351">
        <v>11670</v>
      </c>
      <c r="E1351" t="s">
        <v>23525</v>
      </c>
      <c r="F1351" t="s">
        <v>23524</v>
      </c>
      <c r="G1351" t="s">
        <v>23526</v>
      </c>
      <c r="H1351" t="s">
        <v>23527</v>
      </c>
      <c r="J1351" t="s">
        <v>5605</v>
      </c>
      <c r="K1351" t="s">
        <v>6199</v>
      </c>
      <c r="L1351">
        <v>1233</v>
      </c>
      <c r="M1351" t="str">
        <f t="shared" si="21"/>
        <v>1233</v>
      </c>
      <c r="N1351" t="s">
        <v>107</v>
      </c>
      <c r="O1351" t="s">
        <v>23528</v>
      </c>
      <c r="P1351" t="s">
        <v>23524</v>
      </c>
      <c r="Q1351">
        <v>11670</v>
      </c>
    </row>
    <row r="1352" spans="1:17" x14ac:dyDescent="0.3">
      <c r="A1352">
        <v>6660</v>
      </c>
      <c r="B1352" t="s">
        <v>17540</v>
      </c>
      <c r="C1352">
        <v>13341</v>
      </c>
      <c r="E1352" t="s">
        <v>17541</v>
      </c>
      <c r="F1352" t="s">
        <v>17540</v>
      </c>
      <c r="G1352" t="s">
        <v>17297</v>
      </c>
      <c r="H1352" t="s">
        <v>17542</v>
      </c>
      <c r="J1352" t="s">
        <v>17277</v>
      </c>
      <c r="K1352" t="s">
        <v>17543</v>
      </c>
      <c r="L1352">
        <v>1242</v>
      </c>
      <c r="M1352" t="str">
        <f t="shared" si="21"/>
        <v>1242</v>
      </c>
      <c r="N1352" t="s">
        <v>92</v>
      </c>
      <c r="O1352" t="s">
        <v>17544</v>
      </c>
      <c r="P1352" t="s">
        <v>17540</v>
      </c>
      <c r="Q1352">
        <v>13341</v>
      </c>
    </row>
    <row r="1353" spans="1:17" x14ac:dyDescent="0.3">
      <c r="A1353">
        <v>6638</v>
      </c>
      <c r="B1353" t="s">
        <v>17800</v>
      </c>
      <c r="C1353">
        <v>13319</v>
      </c>
      <c r="E1353" t="s">
        <v>17801</v>
      </c>
      <c r="F1353" t="s">
        <v>17800</v>
      </c>
      <c r="G1353" t="s">
        <v>17297</v>
      </c>
      <c r="H1353" t="s">
        <v>17542</v>
      </c>
      <c r="J1353" t="s">
        <v>17277</v>
      </c>
      <c r="K1353" t="s">
        <v>17543</v>
      </c>
      <c r="L1353">
        <v>1242</v>
      </c>
      <c r="M1353" t="str">
        <f t="shared" si="21"/>
        <v>1242</v>
      </c>
      <c r="N1353" t="s">
        <v>92</v>
      </c>
      <c r="O1353" t="s">
        <v>17802</v>
      </c>
      <c r="P1353" t="s">
        <v>17800</v>
      </c>
      <c r="Q1353">
        <v>13319</v>
      </c>
    </row>
    <row r="1354" spans="1:17" x14ac:dyDescent="0.3">
      <c r="A1354">
        <v>632</v>
      </c>
      <c r="B1354" t="s">
        <v>965</v>
      </c>
      <c r="C1354">
        <v>2410</v>
      </c>
      <c r="E1354" t="s">
        <v>966</v>
      </c>
      <c r="F1354" t="s">
        <v>965</v>
      </c>
      <c r="G1354" t="s">
        <v>967</v>
      </c>
      <c r="H1354" t="s">
        <v>968</v>
      </c>
      <c r="J1354" t="s">
        <v>909</v>
      </c>
      <c r="K1354" t="s">
        <v>969</v>
      </c>
      <c r="L1354">
        <v>1161</v>
      </c>
      <c r="M1354" t="str">
        <f t="shared" si="21"/>
        <v>1161</v>
      </c>
      <c r="N1354" t="s">
        <v>33</v>
      </c>
      <c r="O1354">
        <v>2410</v>
      </c>
      <c r="P1354" t="s">
        <v>965</v>
      </c>
      <c r="Q1354">
        <v>2410</v>
      </c>
    </row>
    <row r="1355" spans="1:17" x14ac:dyDescent="0.3">
      <c r="A1355">
        <v>423</v>
      </c>
      <c r="B1355" t="s">
        <v>1952</v>
      </c>
      <c r="C1355">
        <v>1883</v>
      </c>
      <c r="E1355" t="s">
        <v>966</v>
      </c>
      <c r="F1355" t="s">
        <v>1952</v>
      </c>
      <c r="G1355" t="s">
        <v>1949</v>
      </c>
      <c r="H1355" t="s">
        <v>1953</v>
      </c>
      <c r="J1355" t="s">
        <v>909</v>
      </c>
      <c r="K1355" t="s">
        <v>1954</v>
      </c>
      <c r="L1355">
        <v>1160</v>
      </c>
      <c r="M1355" t="str">
        <f t="shared" si="21"/>
        <v>1160</v>
      </c>
      <c r="N1355" t="s">
        <v>55</v>
      </c>
      <c r="O1355">
        <v>1883</v>
      </c>
      <c r="P1355" t="s">
        <v>1952</v>
      </c>
      <c r="Q1355">
        <v>1883</v>
      </c>
    </row>
    <row r="1356" spans="1:17" x14ac:dyDescent="0.3">
      <c r="A1356">
        <v>5549</v>
      </c>
      <c r="B1356" t="s">
        <v>22509</v>
      </c>
      <c r="C1356">
        <v>12027</v>
      </c>
      <c r="E1356" t="s">
        <v>966</v>
      </c>
      <c r="F1356" t="s">
        <v>22509</v>
      </c>
      <c r="G1356" t="s">
        <v>22229</v>
      </c>
      <c r="H1356" t="s">
        <v>22510</v>
      </c>
      <c r="J1356" t="s">
        <v>4510</v>
      </c>
      <c r="K1356" t="s">
        <v>22511</v>
      </c>
      <c r="L1356">
        <v>1159</v>
      </c>
      <c r="M1356" t="str">
        <f t="shared" si="21"/>
        <v>1159</v>
      </c>
      <c r="N1356" t="s">
        <v>107</v>
      </c>
      <c r="O1356" t="s">
        <v>22512</v>
      </c>
      <c r="P1356" t="s">
        <v>22509</v>
      </c>
      <c r="Q1356">
        <v>12027</v>
      </c>
    </row>
    <row r="1357" spans="1:17" x14ac:dyDescent="0.3">
      <c r="A1357">
        <v>5554</v>
      </c>
      <c r="B1357" t="s">
        <v>22529</v>
      </c>
      <c r="C1357">
        <v>12032</v>
      </c>
      <c r="E1357" t="s">
        <v>966</v>
      </c>
      <c r="F1357" t="s">
        <v>22529</v>
      </c>
      <c r="G1357" t="s">
        <v>22229</v>
      </c>
      <c r="H1357" t="s">
        <v>22530</v>
      </c>
      <c r="J1357" t="s">
        <v>4510</v>
      </c>
      <c r="K1357" t="s">
        <v>22531</v>
      </c>
      <c r="L1357">
        <v>1152</v>
      </c>
      <c r="M1357" t="str">
        <f t="shared" si="21"/>
        <v>1152</v>
      </c>
      <c r="N1357" t="s">
        <v>55</v>
      </c>
      <c r="O1357" t="s">
        <v>22532</v>
      </c>
      <c r="P1357" t="s">
        <v>22529</v>
      </c>
      <c r="Q1357">
        <v>12032</v>
      </c>
    </row>
    <row r="1358" spans="1:17" x14ac:dyDescent="0.3">
      <c r="A1358">
        <v>5453</v>
      </c>
      <c r="B1358" t="s">
        <v>22780</v>
      </c>
      <c r="C1358">
        <v>11921</v>
      </c>
      <c r="E1358" t="s">
        <v>966</v>
      </c>
      <c r="F1358" t="s">
        <v>22780</v>
      </c>
      <c r="G1358" t="s">
        <v>22561</v>
      </c>
      <c r="H1358" t="s">
        <v>22781</v>
      </c>
      <c r="J1358" t="s">
        <v>22563</v>
      </c>
      <c r="K1358" t="s">
        <v>22782</v>
      </c>
      <c r="L1358">
        <v>1148</v>
      </c>
      <c r="M1358" t="str">
        <f t="shared" si="21"/>
        <v>1148</v>
      </c>
      <c r="N1358" t="s">
        <v>107</v>
      </c>
      <c r="O1358" t="s">
        <v>22783</v>
      </c>
      <c r="P1358" t="s">
        <v>22780</v>
      </c>
      <c r="Q1358">
        <v>11921</v>
      </c>
    </row>
    <row r="1359" spans="1:17" x14ac:dyDescent="0.3">
      <c r="A1359">
        <v>5079</v>
      </c>
      <c r="B1359" t="s">
        <v>24636</v>
      </c>
      <c r="C1359">
        <v>11496</v>
      </c>
      <c r="E1359" t="s">
        <v>966</v>
      </c>
      <c r="F1359" t="s">
        <v>24636</v>
      </c>
      <c r="G1359" t="s">
        <v>5603</v>
      </c>
      <c r="H1359" t="s">
        <v>24637</v>
      </c>
      <c r="J1359" t="s">
        <v>5605</v>
      </c>
      <c r="K1359" t="s">
        <v>24638</v>
      </c>
      <c r="L1359">
        <v>11531155</v>
      </c>
      <c r="M1359" t="str">
        <f t="shared" si="21"/>
        <v>1155</v>
      </c>
      <c r="N1359" t="s">
        <v>33</v>
      </c>
      <c r="O1359" t="s">
        <v>24639</v>
      </c>
      <c r="P1359" t="s">
        <v>24636</v>
      </c>
      <c r="Q1359">
        <v>11496</v>
      </c>
    </row>
    <row r="1360" spans="1:17" x14ac:dyDescent="0.3">
      <c r="A1360">
        <v>918</v>
      </c>
      <c r="B1360" t="s">
        <v>35537</v>
      </c>
      <c r="C1360">
        <v>4509</v>
      </c>
      <c r="E1360" t="s">
        <v>966</v>
      </c>
      <c r="F1360" t="s">
        <v>35537</v>
      </c>
      <c r="G1360" t="s">
        <v>215</v>
      </c>
      <c r="H1360" t="s">
        <v>35538</v>
      </c>
      <c r="J1360" t="s">
        <v>218</v>
      </c>
      <c r="K1360" t="s">
        <v>35539</v>
      </c>
      <c r="L1360">
        <v>1157</v>
      </c>
      <c r="M1360" t="str">
        <f t="shared" si="21"/>
        <v>1157</v>
      </c>
      <c r="N1360" t="s">
        <v>107</v>
      </c>
      <c r="O1360">
        <v>4509</v>
      </c>
      <c r="P1360" t="s">
        <v>35537</v>
      </c>
      <c r="Q1360">
        <v>4509</v>
      </c>
    </row>
    <row r="1361" spans="1:17" x14ac:dyDescent="0.3">
      <c r="A1361">
        <v>919</v>
      </c>
      <c r="B1361" t="s">
        <v>35540</v>
      </c>
      <c r="C1361">
        <v>4510</v>
      </c>
      <c r="E1361" t="s">
        <v>966</v>
      </c>
      <c r="F1361" t="s">
        <v>35540</v>
      </c>
      <c r="G1361" t="s">
        <v>215</v>
      </c>
      <c r="H1361" t="s">
        <v>35541</v>
      </c>
      <c r="J1361" t="s">
        <v>218</v>
      </c>
      <c r="K1361" t="s">
        <v>35542</v>
      </c>
      <c r="L1361">
        <v>1158</v>
      </c>
      <c r="M1361" t="str">
        <f t="shared" si="21"/>
        <v>1158</v>
      </c>
      <c r="N1361" t="s">
        <v>22</v>
      </c>
      <c r="O1361">
        <v>4510</v>
      </c>
      <c r="P1361" t="s">
        <v>35540</v>
      </c>
      <c r="Q1361">
        <v>4510</v>
      </c>
    </row>
    <row r="1362" spans="1:17" x14ac:dyDescent="0.3">
      <c r="A1362">
        <v>869</v>
      </c>
      <c r="B1362" t="s">
        <v>35647</v>
      </c>
      <c r="C1362">
        <v>4343</v>
      </c>
      <c r="E1362" t="s">
        <v>966</v>
      </c>
      <c r="F1362" t="s">
        <v>35647</v>
      </c>
      <c r="G1362" t="s">
        <v>35634</v>
      </c>
      <c r="H1362" t="s">
        <v>35648</v>
      </c>
      <c r="J1362" t="s">
        <v>218</v>
      </c>
      <c r="K1362" t="s">
        <v>1639</v>
      </c>
      <c r="L1362">
        <v>1145</v>
      </c>
      <c r="M1362" t="str">
        <f t="shared" si="21"/>
        <v>1145</v>
      </c>
      <c r="N1362" t="s">
        <v>33</v>
      </c>
      <c r="O1362">
        <v>4343</v>
      </c>
      <c r="P1362" t="s">
        <v>35647</v>
      </c>
      <c r="Q1362">
        <v>4343</v>
      </c>
    </row>
    <row r="1363" spans="1:17" x14ac:dyDescent="0.3">
      <c r="A1363">
        <v>863</v>
      </c>
      <c r="B1363" t="s">
        <v>35628</v>
      </c>
      <c r="C1363">
        <v>4337</v>
      </c>
      <c r="E1363" t="s">
        <v>35629</v>
      </c>
      <c r="F1363" t="s">
        <v>35628</v>
      </c>
      <c r="G1363" t="s">
        <v>35322</v>
      </c>
      <c r="H1363" t="s">
        <v>35630</v>
      </c>
      <c r="J1363" t="s">
        <v>218</v>
      </c>
      <c r="K1363" t="s">
        <v>35631</v>
      </c>
      <c r="L1363">
        <v>11381189</v>
      </c>
      <c r="M1363" t="str">
        <f t="shared" si="21"/>
        <v>1189</v>
      </c>
      <c r="N1363" t="s">
        <v>33</v>
      </c>
      <c r="O1363">
        <v>4337</v>
      </c>
      <c r="P1363" t="s">
        <v>35628</v>
      </c>
      <c r="Q1363">
        <v>4337</v>
      </c>
    </row>
    <row r="1364" spans="1:17" x14ac:dyDescent="0.3">
      <c r="A1364">
        <v>630</v>
      </c>
      <c r="B1364" t="s">
        <v>955</v>
      </c>
      <c r="C1364">
        <v>2358</v>
      </c>
      <c r="E1364" t="s">
        <v>956</v>
      </c>
      <c r="F1364" t="s">
        <v>955</v>
      </c>
      <c r="G1364" t="s">
        <v>957</v>
      </c>
      <c r="H1364" t="s">
        <v>958</v>
      </c>
      <c r="J1364" t="s">
        <v>909</v>
      </c>
      <c r="K1364" t="s">
        <v>959</v>
      </c>
      <c r="L1364">
        <v>1184</v>
      </c>
      <c r="M1364" t="str">
        <f t="shared" si="21"/>
        <v>1184</v>
      </c>
      <c r="N1364" t="s">
        <v>49</v>
      </c>
      <c r="O1364">
        <v>2358</v>
      </c>
      <c r="P1364" t="s">
        <v>955</v>
      </c>
      <c r="Q1364">
        <v>2358</v>
      </c>
    </row>
    <row r="1365" spans="1:17" x14ac:dyDescent="0.3">
      <c r="A1365">
        <v>6586</v>
      </c>
      <c r="B1365" t="s">
        <v>17912</v>
      </c>
      <c r="C1365">
        <v>13264</v>
      </c>
      <c r="E1365" t="s">
        <v>956</v>
      </c>
      <c r="F1365" t="s">
        <v>17912</v>
      </c>
      <c r="G1365" t="s">
        <v>17898</v>
      </c>
      <c r="H1365" t="s">
        <v>17913</v>
      </c>
      <c r="J1365" t="s">
        <v>17277</v>
      </c>
      <c r="K1365" t="s">
        <v>17914</v>
      </c>
      <c r="L1365">
        <v>11831188</v>
      </c>
      <c r="M1365" t="str">
        <f t="shared" si="21"/>
        <v>1188</v>
      </c>
      <c r="N1365" t="s">
        <v>33</v>
      </c>
      <c r="O1365" t="s">
        <v>17915</v>
      </c>
      <c r="P1365" t="s">
        <v>17912</v>
      </c>
      <c r="Q1365">
        <v>13264</v>
      </c>
    </row>
    <row r="1366" spans="1:17" x14ac:dyDescent="0.3">
      <c r="A1366">
        <v>5452</v>
      </c>
      <c r="B1366" t="s">
        <v>22775</v>
      </c>
      <c r="C1366">
        <v>11920</v>
      </c>
      <c r="E1366" t="s">
        <v>956</v>
      </c>
      <c r="F1366" t="s">
        <v>22775</v>
      </c>
      <c r="G1366" t="s">
        <v>22776</v>
      </c>
      <c r="H1366" t="s">
        <v>22777</v>
      </c>
      <c r="J1366" t="s">
        <v>22563</v>
      </c>
      <c r="K1366" t="s">
        <v>22778</v>
      </c>
      <c r="L1366">
        <v>11861187</v>
      </c>
      <c r="M1366" t="str">
        <f t="shared" si="21"/>
        <v>1187</v>
      </c>
      <c r="N1366" t="s">
        <v>33</v>
      </c>
      <c r="O1366" t="s">
        <v>22779</v>
      </c>
      <c r="P1366" t="s">
        <v>22775</v>
      </c>
      <c r="Q1366">
        <v>11920</v>
      </c>
    </row>
    <row r="1367" spans="1:17" x14ac:dyDescent="0.3">
      <c r="A1367">
        <v>5162</v>
      </c>
      <c r="B1367" t="s">
        <v>23947</v>
      </c>
      <c r="C1367">
        <v>11582</v>
      </c>
      <c r="E1367" t="s">
        <v>956</v>
      </c>
      <c r="F1367" t="s">
        <v>23947</v>
      </c>
      <c r="G1367" t="s">
        <v>23948</v>
      </c>
      <c r="H1367" t="s">
        <v>23949</v>
      </c>
      <c r="J1367" t="s">
        <v>5605</v>
      </c>
      <c r="K1367" t="s">
        <v>23950</v>
      </c>
      <c r="L1367">
        <v>11851185</v>
      </c>
      <c r="M1367" t="str">
        <f t="shared" si="21"/>
        <v>1185</v>
      </c>
      <c r="N1367" t="s">
        <v>33</v>
      </c>
      <c r="O1367" t="s">
        <v>23951</v>
      </c>
      <c r="P1367" t="s">
        <v>23947</v>
      </c>
      <c r="Q1367">
        <v>11582</v>
      </c>
    </row>
    <row r="1368" spans="1:17" x14ac:dyDescent="0.3">
      <c r="A1368">
        <v>1027</v>
      </c>
      <c r="B1368" t="s">
        <v>35156</v>
      </c>
      <c r="C1368">
        <v>4901</v>
      </c>
      <c r="E1368" t="s">
        <v>956</v>
      </c>
      <c r="F1368" t="s">
        <v>35156</v>
      </c>
      <c r="G1368" t="s">
        <v>223</v>
      </c>
      <c r="H1368" t="s">
        <v>35157</v>
      </c>
      <c r="J1368" t="s">
        <v>218</v>
      </c>
      <c r="K1368" t="s">
        <v>864</v>
      </c>
      <c r="L1368">
        <v>1184</v>
      </c>
      <c r="M1368" t="str">
        <f t="shared" si="21"/>
        <v>1184</v>
      </c>
      <c r="N1368" t="s">
        <v>33</v>
      </c>
      <c r="O1368">
        <v>4901</v>
      </c>
      <c r="P1368" t="s">
        <v>35156</v>
      </c>
      <c r="Q1368">
        <v>4901</v>
      </c>
    </row>
    <row r="1369" spans="1:17" x14ac:dyDescent="0.3">
      <c r="A1369">
        <v>1028</v>
      </c>
      <c r="B1369" t="s">
        <v>35158</v>
      </c>
      <c r="C1369">
        <v>4902</v>
      </c>
      <c r="E1369" t="s">
        <v>956</v>
      </c>
      <c r="F1369" t="s">
        <v>35158</v>
      </c>
      <c r="G1369" t="s">
        <v>223</v>
      </c>
      <c r="H1369" t="s">
        <v>35159</v>
      </c>
      <c r="J1369" t="s">
        <v>218</v>
      </c>
      <c r="K1369" t="s">
        <v>35160</v>
      </c>
      <c r="L1369">
        <v>11831189</v>
      </c>
      <c r="M1369" t="str">
        <f t="shared" si="21"/>
        <v>1189</v>
      </c>
      <c r="N1369" t="s">
        <v>33</v>
      </c>
      <c r="O1369">
        <v>4902</v>
      </c>
      <c r="P1369" t="s">
        <v>35158</v>
      </c>
      <c r="Q1369">
        <v>4902</v>
      </c>
    </row>
    <row r="1370" spans="1:17" x14ac:dyDescent="0.3">
      <c r="A1370">
        <v>1029</v>
      </c>
      <c r="B1370" t="s">
        <v>35161</v>
      </c>
      <c r="C1370">
        <v>4903</v>
      </c>
      <c r="E1370" t="s">
        <v>956</v>
      </c>
      <c r="F1370" t="s">
        <v>35161</v>
      </c>
      <c r="G1370" t="s">
        <v>223</v>
      </c>
      <c r="H1370" t="s">
        <v>35162</v>
      </c>
      <c r="J1370" t="s">
        <v>218</v>
      </c>
      <c r="K1370" t="s">
        <v>35160</v>
      </c>
      <c r="L1370">
        <v>11831189</v>
      </c>
      <c r="M1370" t="str">
        <f t="shared" si="21"/>
        <v>1189</v>
      </c>
      <c r="N1370" t="s">
        <v>33</v>
      </c>
      <c r="O1370">
        <v>4903</v>
      </c>
      <c r="P1370" t="s">
        <v>35161</v>
      </c>
      <c r="Q1370">
        <v>4903</v>
      </c>
    </row>
    <row r="1371" spans="1:17" x14ac:dyDescent="0.3">
      <c r="A1371">
        <v>1032</v>
      </c>
      <c r="B1371" t="s">
        <v>35169</v>
      </c>
      <c r="C1371">
        <v>4907</v>
      </c>
      <c r="E1371" t="s">
        <v>956</v>
      </c>
      <c r="F1371" t="s">
        <v>35169</v>
      </c>
      <c r="G1371" t="s">
        <v>35170</v>
      </c>
      <c r="H1371" t="s">
        <v>35171</v>
      </c>
      <c r="J1371" t="s">
        <v>218</v>
      </c>
      <c r="K1371" t="s">
        <v>35172</v>
      </c>
      <c r="L1371">
        <v>1187</v>
      </c>
      <c r="M1371" t="str">
        <f t="shared" si="21"/>
        <v>1187</v>
      </c>
      <c r="N1371" t="s">
        <v>33</v>
      </c>
      <c r="O1371">
        <v>4907</v>
      </c>
      <c r="P1371" t="s">
        <v>35169</v>
      </c>
      <c r="Q1371">
        <v>4907</v>
      </c>
    </row>
    <row r="1372" spans="1:17" x14ac:dyDescent="0.3">
      <c r="A1372">
        <v>1034</v>
      </c>
      <c r="B1372" t="s">
        <v>35176</v>
      </c>
      <c r="C1372">
        <v>4909</v>
      </c>
      <c r="E1372" t="s">
        <v>956</v>
      </c>
      <c r="F1372" t="s">
        <v>35176</v>
      </c>
      <c r="G1372" t="s">
        <v>215</v>
      </c>
      <c r="H1372" t="s">
        <v>35177</v>
      </c>
      <c r="J1372" t="s">
        <v>218</v>
      </c>
      <c r="K1372" t="s">
        <v>35178</v>
      </c>
      <c r="L1372">
        <v>1189</v>
      </c>
      <c r="M1372" t="str">
        <f t="shared" si="21"/>
        <v>1189</v>
      </c>
      <c r="N1372" t="s">
        <v>67</v>
      </c>
      <c r="O1372">
        <v>4909</v>
      </c>
      <c r="P1372" t="s">
        <v>35176</v>
      </c>
      <c r="Q1372">
        <v>4909</v>
      </c>
    </row>
    <row r="1373" spans="1:17" x14ac:dyDescent="0.3">
      <c r="A1373">
        <v>998</v>
      </c>
      <c r="B1373" t="s">
        <v>35301</v>
      </c>
      <c r="C1373">
        <v>4856</v>
      </c>
      <c r="E1373" t="s">
        <v>956</v>
      </c>
      <c r="F1373" t="s">
        <v>35301</v>
      </c>
      <c r="G1373" t="s">
        <v>35302</v>
      </c>
      <c r="H1373" t="s">
        <v>35303</v>
      </c>
      <c r="J1373" t="s">
        <v>218</v>
      </c>
      <c r="K1373" t="s">
        <v>859</v>
      </c>
      <c r="L1373">
        <v>1183</v>
      </c>
      <c r="M1373" t="str">
        <f t="shared" si="21"/>
        <v>1183</v>
      </c>
      <c r="N1373" t="s">
        <v>33</v>
      </c>
      <c r="O1373">
        <v>4856</v>
      </c>
      <c r="P1373" t="s">
        <v>35301</v>
      </c>
      <c r="Q1373">
        <v>4856</v>
      </c>
    </row>
    <row r="1374" spans="1:17" x14ac:dyDescent="0.3">
      <c r="A1374">
        <v>7801</v>
      </c>
      <c r="B1374" t="s">
        <v>12104</v>
      </c>
      <c r="C1374">
        <v>14612</v>
      </c>
      <c r="E1374" t="s">
        <v>12105</v>
      </c>
      <c r="F1374" t="s">
        <v>12104</v>
      </c>
      <c r="G1374" t="s">
        <v>12106</v>
      </c>
      <c r="H1374" t="s">
        <v>12107</v>
      </c>
      <c r="J1374" t="s">
        <v>12108</v>
      </c>
      <c r="K1374" t="s">
        <v>12109</v>
      </c>
      <c r="L1374">
        <v>1215</v>
      </c>
      <c r="M1374" t="str">
        <f t="shared" si="21"/>
        <v>1215</v>
      </c>
      <c r="N1374" t="s">
        <v>55</v>
      </c>
      <c r="O1374" t="s">
        <v>12110</v>
      </c>
      <c r="P1374" t="s">
        <v>12104</v>
      </c>
      <c r="Q1374">
        <v>14612</v>
      </c>
    </row>
    <row r="1375" spans="1:17" x14ac:dyDescent="0.3">
      <c r="A1375">
        <v>7803</v>
      </c>
      <c r="B1375" t="s">
        <v>12116</v>
      </c>
      <c r="C1375">
        <v>14614</v>
      </c>
      <c r="E1375" t="s">
        <v>12105</v>
      </c>
      <c r="F1375" t="s">
        <v>12116</v>
      </c>
      <c r="G1375" t="s">
        <v>12117</v>
      </c>
      <c r="H1375" t="s">
        <v>12118</v>
      </c>
      <c r="J1375" t="s">
        <v>12108</v>
      </c>
      <c r="K1375" t="s">
        <v>12119</v>
      </c>
      <c r="L1375">
        <v>1222</v>
      </c>
      <c r="M1375" t="str">
        <f t="shared" si="21"/>
        <v>1222</v>
      </c>
      <c r="N1375" t="s">
        <v>220</v>
      </c>
      <c r="O1375" t="s">
        <v>12120</v>
      </c>
      <c r="P1375" t="s">
        <v>12116</v>
      </c>
      <c r="Q1375">
        <v>14614</v>
      </c>
    </row>
    <row r="1376" spans="1:17" x14ac:dyDescent="0.3">
      <c r="A1376">
        <v>6626</v>
      </c>
      <c r="B1376" t="s">
        <v>17748</v>
      </c>
      <c r="C1376">
        <v>13306</v>
      </c>
      <c r="E1376" t="s">
        <v>17749</v>
      </c>
      <c r="F1376" t="s">
        <v>17748</v>
      </c>
      <c r="G1376" t="s">
        <v>17750</v>
      </c>
      <c r="H1376" t="s">
        <v>17751</v>
      </c>
      <c r="J1376" t="s">
        <v>17277</v>
      </c>
      <c r="K1376" t="s">
        <v>17752</v>
      </c>
      <c r="L1376">
        <v>1226</v>
      </c>
      <c r="M1376" t="str">
        <f t="shared" si="21"/>
        <v>1226</v>
      </c>
      <c r="N1376" t="s">
        <v>55</v>
      </c>
      <c r="O1376" t="s">
        <v>17753</v>
      </c>
      <c r="P1376" t="s">
        <v>17748</v>
      </c>
      <c r="Q1376">
        <v>13306</v>
      </c>
    </row>
    <row r="1377" spans="1:17" x14ac:dyDescent="0.3">
      <c r="A1377">
        <v>6574</v>
      </c>
      <c r="B1377" t="s">
        <v>17853</v>
      </c>
      <c r="C1377">
        <v>13251</v>
      </c>
      <c r="E1377" t="s">
        <v>17749</v>
      </c>
      <c r="F1377" t="s">
        <v>17853</v>
      </c>
      <c r="G1377" t="s">
        <v>17854</v>
      </c>
      <c r="H1377" t="s">
        <v>17855</v>
      </c>
      <c r="J1377" t="s">
        <v>17277</v>
      </c>
      <c r="K1377" t="s">
        <v>17856</v>
      </c>
      <c r="L1377">
        <v>1231</v>
      </c>
      <c r="M1377" t="str">
        <f t="shared" si="21"/>
        <v>1231</v>
      </c>
      <c r="N1377" t="s">
        <v>67</v>
      </c>
      <c r="O1377" t="s">
        <v>17857</v>
      </c>
      <c r="P1377" t="s">
        <v>17853</v>
      </c>
      <c r="Q1377">
        <v>13251</v>
      </c>
    </row>
    <row r="1378" spans="1:17" x14ac:dyDescent="0.3">
      <c r="A1378">
        <v>6477</v>
      </c>
      <c r="B1378" t="s">
        <v>18449</v>
      </c>
      <c r="C1378">
        <v>13139</v>
      </c>
      <c r="E1378" t="s">
        <v>17749</v>
      </c>
      <c r="F1378" t="s">
        <v>18449</v>
      </c>
      <c r="G1378" t="s">
        <v>18450</v>
      </c>
      <c r="H1378" t="s">
        <v>18451</v>
      </c>
      <c r="J1378" t="s">
        <v>18151</v>
      </c>
      <c r="K1378" t="s">
        <v>18452</v>
      </c>
      <c r="L1378">
        <v>1223</v>
      </c>
      <c r="M1378" t="str">
        <f t="shared" si="21"/>
        <v>1223</v>
      </c>
      <c r="N1378" t="s">
        <v>67</v>
      </c>
      <c r="O1378" t="s">
        <v>18453</v>
      </c>
      <c r="P1378" t="s">
        <v>18449</v>
      </c>
      <c r="Q1378">
        <v>13139</v>
      </c>
    </row>
    <row r="1379" spans="1:17" x14ac:dyDescent="0.3">
      <c r="A1379">
        <v>6478</v>
      </c>
      <c r="B1379" t="s">
        <v>18454</v>
      </c>
      <c r="C1379">
        <v>13140</v>
      </c>
      <c r="E1379" t="s">
        <v>17749</v>
      </c>
      <c r="F1379" t="s">
        <v>18454</v>
      </c>
      <c r="G1379" t="s">
        <v>18148</v>
      </c>
      <c r="H1379" t="s">
        <v>18455</v>
      </c>
      <c r="J1379" t="s">
        <v>18151</v>
      </c>
      <c r="K1379" t="s">
        <v>18452</v>
      </c>
      <c r="L1379">
        <v>1223</v>
      </c>
      <c r="M1379" t="str">
        <f t="shared" si="21"/>
        <v>1223</v>
      </c>
      <c r="N1379" t="s">
        <v>67</v>
      </c>
      <c r="O1379" t="s">
        <v>18456</v>
      </c>
      <c r="P1379" t="s">
        <v>18454</v>
      </c>
      <c r="Q1379">
        <v>13140</v>
      </c>
    </row>
    <row r="1380" spans="1:17" x14ac:dyDescent="0.3">
      <c r="A1380">
        <v>5781</v>
      </c>
      <c r="B1380" t="s">
        <v>21318</v>
      </c>
      <c r="C1380">
        <v>12308</v>
      </c>
      <c r="E1380" t="s">
        <v>17749</v>
      </c>
      <c r="F1380" t="s">
        <v>21318</v>
      </c>
      <c r="G1380" t="s">
        <v>21319</v>
      </c>
      <c r="H1380" t="s">
        <v>21320</v>
      </c>
      <c r="J1380" t="s">
        <v>4126</v>
      </c>
      <c r="K1380" t="s">
        <v>21321</v>
      </c>
      <c r="L1380">
        <v>1228</v>
      </c>
      <c r="M1380" t="str">
        <f t="shared" si="21"/>
        <v>1228</v>
      </c>
      <c r="N1380" t="s">
        <v>67</v>
      </c>
      <c r="O1380" t="s">
        <v>21322</v>
      </c>
      <c r="P1380" t="s">
        <v>21318</v>
      </c>
      <c r="Q1380">
        <v>12308</v>
      </c>
    </row>
    <row r="1381" spans="1:17" x14ac:dyDescent="0.3">
      <c r="A1381">
        <v>5578</v>
      </c>
      <c r="B1381" t="s">
        <v>22302</v>
      </c>
      <c r="C1381">
        <v>12056</v>
      </c>
      <c r="E1381" t="s">
        <v>17749</v>
      </c>
      <c r="F1381" t="s">
        <v>22302</v>
      </c>
      <c r="G1381" t="s">
        <v>22299</v>
      </c>
      <c r="H1381" t="s">
        <v>22303</v>
      </c>
      <c r="J1381" t="s">
        <v>4510</v>
      </c>
      <c r="K1381" t="s">
        <v>22304</v>
      </c>
      <c r="L1381">
        <v>1222</v>
      </c>
      <c r="M1381" t="str">
        <f t="shared" si="21"/>
        <v>1222</v>
      </c>
      <c r="N1381" t="s">
        <v>22</v>
      </c>
      <c r="O1381" t="s">
        <v>22305</v>
      </c>
      <c r="P1381" t="s">
        <v>22302</v>
      </c>
      <c r="Q1381">
        <v>12056</v>
      </c>
    </row>
    <row r="1382" spans="1:17" x14ac:dyDescent="0.3">
      <c r="A1382">
        <v>5579</v>
      </c>
      <c r="B1382" t="s">
        <v>22306</v>
      </c>
      <c r="C1382">
        <v>12057</v>
      </c>
      <c r="E1382" t="s">
        <v>17749</v>
      </c>
      <c r="F1382" t="s">
        <v>22306</v>
      </c>
      <c r="G1382" t="s">
        <v>22307</v>
      </c>
      <c r="H1382" t="s">
        <v>22308</v>
      </c>
      <c r="J1382" t="s">
        <v>4510</v>
      </c>
      <c r="K1382" t="s">
        <v>79</v>
      </c>
      <c r="L1382">
        <v>1211</v>
      </c>
      <c r="M1382" t="str">
        <f t="shared" si="21"/>
        <v>1211</v>
      </c>
      <c r="N1382" t="s">
        <v>33</v>
      </c>
      <c r="O1382" t="s">
        <v>22309</v>
      </c>
      <c r="P1382" t="s">
        <v>22306</v>
      </c>
      <c r="Q1382">
        <v>12057</v>
      </c>
    </row>
    <row r="1383" spans="1:17" x14ac:dyDescent="0.3">
      <c r="A1383">
        <v>5582</v>
      </c>
      <c r="B1383" t="s">
        <v>22320</v>
      </c>
      <c r="C1383">
        <v>12060</v>
      </c>
      <c r="E1383" t="s">
        <v>17749</v>
      </c>
      <c r="F1383" t="s">
        <v>22320</v>
      </c>
      <c r="G1383" t="s">
        <v>22321</v>
      </c>
      <c r="H1383" t="s">
        <v>22322</v>
      </c>
      <c r="J1383" t="s">
        <v>4510</v>
      </c>
      <c r="K1383" t="s">
        <v>22323</v>
      </c>
      <c r="L1383">
        <v>1219</v>
      </c>
      <c r="M1383" t="str">
        <f t="shared" si="21"/>
        <v>1219</v>
      </c>
      <c r="N1383" t="s">
        <v>49</v>
      </c>
      <c r="O1383" t="s">
        <v>22324</v>
      </c>
      <c r="P1383" t="s">
        <v>22320</v>
      </c>
      <c r="Q1383">
        <v>12060</v>
      </c>
    </row>
    <row r="1384" spans="1:17" x14ac:dyDescent="0.3">
      <c r="A1384">
        <v>5583</v>
      </c>
      <c r="B1384" t="s">
        <v>22325</v>
      </c>
      <c r="C1384">
        <v>12061</v>
      </c>
      <c r="E1384" t="s">
        <v>17749</v>
      </c>
      <c r="F1384" t="s">
        <v>22325</v>
      </c>
      <c r="G1384" t="s">
        <v>22321</v>
      </c>
      <c r="H1384" t="s">
        <v>22322</v>
      </c>
      <c r="J1384" t="s">
        <v>4510</v>
      </c>
      <c r="K1384" t="s">
        <v>22323</v>
      </c>
      <c r="L1384">
        <v>1219</v>
      </c>
      <c r="M1384" t="str">
        <f t="shared" si="21"/>
        <v>1219</v>
      </c>
      <c r="N1384" t="s">
        <v>49</v>
      </c>
      <c r="O1384" t="s">
        <v>22326</v>
      </c>
      <c r="P1384" t="s">
        <v>22325</v>
      </c>
      <c r="Q1384">
        <v>12061</v>
      </c>
    </row>
    <row r="1385" spans="1:17" x14ac:dyDescent="0.3">
      <c r="A1385">
        <v>5542</v>
      </c>
      <c r="B1385" t="s">
        <v>22485</v>
      </c>
      <c r="C1385">
        <v>12020</v>
      </c>
      <c r="E1385" t="s">
        <v>17749</v>
      </c>
      <c r="F1385" t="s">
        <v>22485</v>
      </c>
      <c r="G1385" t="s">
        <v>22442</v>
      </c>
      <c r="H1385" t="s">
        <v>22486</v>
      </c>
      <c r="J1385" t="s">
        <v>4510</v>
      </c>
      <c r="K1385" t="s">
        <v>10367</v>
      </c>
      <c r="L1385">
        <v>1224</v>
      </c>
      <c r="M1385" t="str">
        <f t="shared" si="21"/>
        <v>1224</v>
      </c>
      <c r="N1385" t="s">
        <v>33</v>
      </c>
      <c r="O1385" t="s">
        <v>22487</v>
      </c>
      <c r="P1385" t="s">
        <v>22485</v>
      </c>
      <c r="Q1385">
        <v>12020</v>
      </c>
    </row>
    <row r="1386" spans="1:17" x14ac:dyDescent="0.3">
      <c r="A1386">
        <v>5543</v>
      </c>
      <c r="B1386" t="s">
        <v>22488</v>
      </c>
      <c r="C1386">
        <v>12021</v>
      </c>
      <c r="E1386" t="s">
        <v>17749</v>
      </c>
      <c r="F1386" t="s">
        <v>22488</v>
      </c>
      <c r="G1386" t="s">
        <v>22458</v>
      </c>
      <c r="H1386" t="s">
        <v>22489</v>
      </c>
      <c r="J1386" t="s">
        <v>4510</v>
      </c>
      <c r="K1386" t="s">
        <v>5515</v>
      </c>
      <c r="L1386">
        <v>1213</v>
      </c>
      <c r="M1386" t="str">
        <f t="shared" si="21"/>
        <v>1213</v>
      </c>
      <c r="N1386" t="s">
        <v>33</v>
      </c>
      <c r="O1386" t="s">
        <v>22490</v>
      </c>
      <c r="P1386" t="s">
        <v>22488</v>
      </c>
      <c r="Q1386">
        <v>12021</v>
      </c>
    </row>
    <row r="1387" spans="1:17" x14ac:dyDescent="0.3">
      <c r="A1387">
        <v>5544</v>
      </c>
      <c r="B1387" t="s">
        <v>22491</v>
      </c>
      <c r="C1387">
        <v>12022</v>
      </c>
      <c r="E1387" t="s">
        <v>17749</v>
      </c>
      <c r="F1387" t="s">
        <v>22491</v>
      </c>
      <c r="G1387" t="s">
        <v>22458</v>
      </c>
      <c r="H1387" t="s">
        <v>22489</v>
      </c>
      <c r="J1387" t="s">
        <v>4510</v>
      </c>
      <c r="K1387" t="s">
        <v>5515</v>
      </c>
      <c r="L1387">
        <v>1213</v>
      </c>
      <c r="M1387" t="str">
        <f t="shared" si="21"/>
        <v>1213</v>
      </c>
      <c r="N1387" t="s">
        <v>33</v>
      </c>
      <c r="O1387" t="s">
        <v>22492</v>
      </c>
      <c r="P1387" t="s">
        <v>22491</v>
      </c>
      <c r="Q1387">
        <v>12022</v>
      </c>
    </row>
    <row r="1388" spans="1:17" x14ac:dyDescent="0.3">
      <c r="A1388">
        <v>5558</v>
      </c>
      <c r="B1388" t="s">
        <v>22547</v>
      </c>
      <c r="C1388">
        <v>12036</v>
      </c>
      <c r="E1388" t="s">
        <v>17749</v>
      </c>
      <c r="F1388" t="s">
        <v>22547</v>
      </c>
      <c r="G1388" t="s">
        <v>22229</v>
      </c>
      <c r="H1388" t="s">
        <v>22548</v>
      </c>
      <c r="J1388" t="s">
        <v>4510</v>
      </c>
      <c r="K1388" t="s">
        <v>5515</v>
      </c>
      <c r="L1388">
        <v>1213</v>
      </c>
      <c r="M1388" t="str">
        <f t="shared" si="21"/>
        <v>1213</v>
      </c>
      <c r="N1388" t="s">
        <v>33</v>
      </c>
      <c r="O1388" t="s">
        <v>22549</v>
      </c>
      <c r="P1388" t="s">
        <v>22547</v>
      </c>
      <c r="Q1388">
        <v>12036</v>
      </c>
    </row>
    <row r="1389" spans="1:17" x14ac:dyDescent="0.3">
      <c r="A1389">
        <v>5504</v>
      </c>
      <c r="B1389" t="s">
        <v>22658</v>
      </c>
      <c r="C1389">
        <v>11976</v>
      </c>
      <c r="E1389" t="s">
        <v>17749</v>
      </c>
      <c r="F1389" t="s">
        <v>22658</v>
      </c>
      <c r="G1389" t="s">
        <v>22659</v>
      </c>
      <c r="H1389" t="s">
        <v>22660</v>
      </c>
      <c r="J1389" t="s">
        <v>4510</v>
      </c>
      <c r="K1389" t="s">
        <v>22661</v>
      </c>
      <c r="L1389">
        <v>12091233</v>
      </c>
      <c r="M1389" t="str">
        <f t="shared" si="21"/>
        <v>1233</v>
      </c>
      <c r="N1389" t="s">
        <v>33</v>
      </c>
      <c r="O1389" t="s">
        <v>22662</v>
      </c>
      <c r="P1389" t="s">
        <v>22658</v>
      </c>
      <c r="Q1389">
        <v>11976</v>
      </c>
    </row>
    <row r="1390" spans="1:17" x14ac:dyDescent="0.3">
      <c r="A1390">
        <v>5510</v>
      </c>
      <c r="B1390" t="s">
        <v>22681</v>
      </c>
      <c r="C1390">
        <v>11982</v>
      </c>
      <c r="E1390" t="s">
        <v>17749</v>
      </c>
      <c r="F1390" t="s">
        <v>22681</v>
      </c>
      <c r="G1390" t="s">
        <v>22229</v>
      </c>
      <c r="H1390" t="s">
        <v>22682</v>
      </c>
      <c r="J1390" t="s">
        <v>4510</v>
      </c>
      <c r="K1390" t="s">
        <v>10367</v>
      </c>
      <c r="L1390">
        <v>1224</v>
      </c>
      <c r="M1390" t="str">
        <f t="shared" si="21"/>
        <v>1224</v>
      </c>
      <c r="N1390" t="s">
        <v>33</v>
      </c>
      <c r="O1390" t="s">
        <v>22683</v>
      </c>
      <c r="P1390" t="s">
        <v>22681</v>
      </c>
      <c r="Q1390">
        <v>11982</v>
      </c>
    </row>
    <row r="1391" spans="1:17" x14ac:dyDescent="0.3">
      <c r="A1391">
        <v>5511</v>
      </c>
      <c r="B1391" t="s">
        <v>22684</v>
      </c>
      <c r="C1391">
        <v>11983</v>
      </c>
      <c r="E1391" t="s">
        <v>17749</v>
      </c>
      <c r="F1391" t="s">
        <v>22684</v>
      </c>
      <c r="G1391" t="s">
        <v>22229</v>
      </c>
      <c r="H1391" t="s">
        <v>22685</v>
      </c>
      <c r="J1391" t="s">
        <v>4510</v>
      </c>
      <c r="K1391" t="s">
        <v>3069</v>
      </c>
      <c r="L1391">
        <v>1225</v>
      </c>
      <c r="M1391" t="str">
        <f t="shared" si="21"/>
        <v>1225</v>
      </c>
      <c r="N1391" t="s">
        <v>33</v>
      </c>
      <c r="O1391" t="s">
        <v>22686</v>
      </c>
      <c r="P1391" t="s">
        <v>22684</v>
      </c>
      <c r="Q1391">
        <v>11983</v>
      </c>
    </row>
    <row r="1392" spans="1:17" x14ac:dyDescent="0.3">
      <c r="A1392">
        <v>5513</v>
      </c>
      <c r="B1392" t="s">
        <v>22691</v>
      </c>
      <c r="C1392">
        <v>11985</v>
      </c>
      <c r="E1392" t="s">
        <v>17749</v>
      </c>
      <c r="F1392" t="s">
        <v>22691</v>
      </c>
      <c r="G1392" t="s">
        <v>22229</v>
      </c>
      <c r="H1392" t="s">
        <v>22682</v>
      </c>
      <c r="J1392" t="s">
        <v>4510</v>
      </c>
      <c r="K1392" t="s">
        <v>10367</v>
      </c>
      <c r="L1392">
        <v>1224</v>
      </c>
      <c r="M1392" t="str">
        <f t="shared" si="21"/>
        <v>1224</v>
      </c>
      <c r="N1392" t="s">
        <v>33</v>
      </c>
      <c r="O1392" t="s">
        <v>22692</v>
      </c>
      <c r="P1392" t="s">
        <v>22691</v>
      </c>
      <c r="Q1392">
        <v>11985</v>
      </c>
    </row>
    <row r="1393" spans="1:17" x14ac:dyDescent="0.3">
      <c r="A1393">
        <v>5463</v>
      </c>
      <c r="B1393" t="s">
        <v>22826</v>
      </c>
      <c r="C1393">
        <v>11933</v>
      </c>
      <c r="E1393" t="s">
        <v>17749</v>
      </c>
      <c r="F1393" t="s">
        <v>22826</v>
      </c>
      <c r="G1393" t="s">
        <v>22570</v>
      </c>
      <c r="H1393" t="s">
        <v>22827</v>
      </c>
      <c r="J1393" t="s">
        <v>22563</v>
      </c>
      <c r="K1393" t="s">
        <v>22828</v>
      </c>
      <c r="L1393">
        <v>1218</v>
      </c>
      <c r="M1393" t="str">
        <f t="shared" si="21"/>
        <v>1218</v>
      </c>
      <c r="N1393" t="s">
        <v>33</v>
      </c>
      <c r="O1393" t="s">
        <v>22829</v>
      </c>
      <c r="P1393" t="s">
        <v>22826</v>
      </c>
      <c r="Q1393">
        <v>11933</v>
      </c>
    </row>
    <row r="1394" spans="1:17" x14ac:dyDescent="0.3">
      <c r="A1394">
        <v>5464</v>
      </c>
      <c r="B1394" t="s">
        <v>22830</v>
      </c>
      <c r="C1394">
        <v>11935</v>
      </c>
      <c r="E1394" t="s">
        <v>17749</v>
      </c>
      <c r="F1394" t="s">
        <v>22830</v>
      </c>
      <c r="G1394" t="s">
        <v>22561</v>
      </c>
      <c r="H1394" t="s">
        <v>22831</v>
      </c>
      <c r="J1394" t="s">
        <v>22563</v>
      </c>
      <c r="K1394" t="s">
        <v>3178</v>
      </c>
      <c r="L1394">
        <v>1219</v>
      </c>
      <c r="M1394" t="str">
        <f t="shared" si="21"/>
        <v>1219</v>
      </c>
      <c r="N1394" t="s">
        <v>49</v>
      </c>
      <c r="O1394" t="s">
        <v>22832</v>
      </c>
      <c r="P1394" t="s">
        <v>22830</v>
      </c>
      <c r="Q1394">
        <v>11935</v>
      </c>
    </row>
    <row r="1395" spans="1:17" x14ac:dyDescent="0.3">
      <c r="A1395">
        <v>5465</v>
      </c>
      <c r="B1395" t="s">
        <v>22833</v>
      </c>
      <c r="C1395">
        <v>11936</v>
      </c>
      <c r="E1395" t="s">
        <v>17749</v>
      </c>
      <c r="F1395" t="s">
        <v>22833</v>
      </c>
      <c r="G1395" t="s">
        <v>22570</v>
      </c>
      <c r="H1395" t="s">
        <v>22834</v>
      </c>
      <c r="J1395" t="s">
        <v>22563</v>
      </c>
      <c r="K1395" t="s">
        <v>22835</v>
      </c>
      <c r="L1395">
        <v>1229</v>
      </c>
      <c r="M1395" t="str">
        <f t="shared" si="21"/>
        <v>1229</v>
      </c>
      <c r="N1395" t="s">
        <v>220</v>
      </c>
      <c r="O1395" t="s">
        <v>22836</v>
      </c>
      <c r="P1395" t="s">
        <v>22833</v>
      </c>
      <c r="Q1395">
        <v>11936</v>
      </c>
    </row>
    <row r="1396" spans="1:17" x14ac:dyDescent="0.3">
      <c r="A1396">
        <v>5466</v>
      </c>
      <c r="B1396" t="s">
        <v>22837</v>
      </c>
      <c r="C1396">
        <v>11937</v>
      </c>
      <c r="E1396" t="s">
        <v>17749</v>
      </c>
      <c r="F1396" t="s">
        <v>22837</v>
      </c>
      <c r="G1396" t="s">
        <v>22570</v>
      </c>
      <c r="H1396" t="s">
        <v>22834</v>
      </c>
      <c r="J1396" t="s">
        <v>22563</v>
      </c>
      <c r="K1396" t="s">
        <v>22835</v>
      </c>
      <c r="L1396">
        <v>1229</v>
      </c>
      <c r="M1396" t="str">
        <f t="shared" si="21"/>
        <v>1229</v>
      </c>
      <c r="N1396" t="s">
        <v>220</v>
      </c>
      <c r="O1396" t="s">
        <v>22838</v>
      </c>
      <c r="P1396" t="s">
        <v>22837</v>
      </c>
      <c r="Q1396">
        <v>11937</v>
      </c>
    </row>
    <row r="1397" spans="1:17" x14ac:dyDescent="0.3">
      <c r="A1397">
        <v>5467</v>
      </c>
      <c r="B1397" t="s">
        <v>22839</v>
      </c>
      <c r="C1397">
        <v>11938</v>
      </c>
      <c r="E1397" t="s">
        <v>17749</v>
      </c>
      <c r="F1397" t="s">
        <v>22839</v>
      </c>
      <c r="G1397" t="s">
        <v>22570</v>
      </c>
      <c r="H1397" t="s">
        <v>22834</v>
      </c>
      <c r="J1397" t="s">
        <v>22563</v>
      </c>
      <c r="K1397" t="s">
        <v>22835</v>
      </c>
      <c r="L1397">
        <v>1229</v>
      </c>
      <c r="M1397" t="str">
        <f t="shared" si="21"/>
        <v>1229</v>
      </c>
      <c r="N1397" t="s">
        <v>220</v>
      </c>
      <c r="O1397" t="s">
        <v>22840</v>
      </c>
      <c r="P1397" t="s">
        <v>22839</v>
      </c>
      <c r="Q1397">
        <v>11938</v>
      </c>
    </row>
    <row r="1398" spans="1:17" x14ac:dyDescent="0.3">
      <c r="A1398">
        <v>5340</v>
      </c>
      <c r="B1398" t="s">
        <v>23263</v>
      </c>
      <c r="C1398">
        <v>11802</v>
      </c>
      <c r="E1398" t="s">
        <v>17749</v>
      </c>
      <c r="F1398" t="s">
        <v>23263</v>
      </c>
      <c r="G1398" t="s">
        <v>23264</v>
      </c>
      <c r="H1398" t="s">
        <v>23265</v>
      </c>
      <c r="J1398" t="s">
        <v>22982</v>
      </c>
      <c r="K1398" t="s">
        <v>19825</v>
      </c>
      <c r="L1398">
        <v>1219</v>
      </c>
      <c r="M1398" t="str">
        <f t="shared" si="21"/>
        <v>1219</v>
      </c>
      <c r="N1398" t="s">
        <v>92</v>
      </c>
      <c r="O1398" t="s">
        <v>23266</v>
      </c>
      <c r="P1398" t="s">
        <v>23263</v>
      </c>
      <c r="Q1398">
        <v>11802</v>
      </c>
    </row>
    <row r="1399" spans="1:17" x14ac:dyDescent="0.3">
      <c r="A1399">
        <v>5341</v>
      </c>
      <c r="B1399" t="s">
        <v>23267</v>
      </c>
      <c r="C1399">
        <v>11803</v>
      </c>
      <c r="E1399" t="s">
        <v>17749</v>
      </c>
      <c r="F1399" t="s">
        <v>23267</v>
      </c>
      <c r="G1399" t="s">
        <v>23268</v>
      </c>
      <c r="H1399" t="s">
        <v>23269</v>
      </c>
      <c r="J1399" t="s">
        <v>22982</v>
      </c>
      <c r="K1399" t="s">
        <v>3490</v>
      </c>
      <c r="L1399">
        <v>1228</v>
      </c>
      <c r="M1399" t="str">
        <f t="shared" si="21"/>
        <v>1228</v>
      </c>
      <c r="N1399" t="s">
        <v>33</v>
      </c>
      <c r="O1399" t="s">
        <v>23270</v>
      </c>
      <c r="P1399" t="s">
        <v>23267</v>
      </c>
      <c r="Q1399">
        <v>11803</v>
      </c>
    </row>
    <row r="1400" spans="1:17" x14ac:dyDescent="0.3">
      <c r="A1400">
        <v>5246</v>
      </c>
      <c r="B1400" t="s">
        <v>23520</v>
      </c>
      <c r="C1400">
        <v>11669</v>
      </c>
      <c r="E1400" t="s">
        <v>17749</v>
      </c>
      <c r="F1400" t="s">
        <v>23520</v>
      </c>
      <c r="G1400" t="e">
        <f>-- Geistliche</f>
        <v>#NAME?</v>
      </c>
      <c r="H1400" t="s">
        <v>23521</v>
      </c>
      <c r="J1400" t="s">
        <v>5605</v>
      </c>
      <c r="K1400" t="s">
        <v>23522</v>
      </c>
      <c r="L1400">
        <v>1227</v>
      </c>
      <c r="M1400" t="str">
        <f t="shared" si="21"/>
        <v>1227</v>
      </c>
      <c r="N1400" t="s">
        <v>107</v>
      </c>
      <c r="O1400" t="s">
        <v>23523</v>
      </c>
      <c r="P1400" t="s">
        <v>23520</v>
      </c>
      <c r="Q1400">
        <v>11669</v>
      </c>
    </row>
    <row r="1401" spans="1:17" x14ac:dyDescent="0.3">
      <c r="A1401">
        <v>5230</v>
      </c>
      <c r="B1401" t="s">
        <v>23797</v>
      </c>
      <c r="C1401">
        <v>11653</v>
      </c>
      <c r="E1401" t="s">
        <v>17749</v>
      </c>
      <c r="F1401" t="s">
        <v>23797</v>
      </c>
      <c r="G1401" t="s">
        <v>23798</v>
      </c>
      <c r="H1401" t="s">
        <v>23799</v>
      </c>
      <c r="J1401" t="s">
        <v>5605</v>
      </c>
      <c r="K1401" t="s">
        <v>23800</v>
      </c>
      <c r="L1401">
        <v>1230</v>
      </c>
      <c r="M1401" t="str">
        <f t="shared" si="21"/>
        <v>1230</v>
      </c>
      <c r="N1401" t="s">
        <v>92</v>
      </c>
      <c r="O1401" t="s">
        <v>23801</v>
      </c>
      <c r="P1401" t="s">
        <v>23797</v>
      </c>
      <c r="Q1401">
        <v>11653</v>
      </c>
    </row>
    <row r="1402" spans="1:17" x14ac:dyDescent="0.3">
      <c r="A1402">
        <v>5166</v>
      </c>
      <c r="B1402" t="s">
        <v>23965</v>
      </c>
      <c r="C1402">
        <v>11586</v>
      </c>
      <c r="E1402" t="s">
        <v>17749</v>
      </c>
      <c r="F1402" t="s">
        <v>23965</v>
      </c>
      <c r="G1402" t="s">
        <v>17944</v>
      </c>
      <c r="H1402" t="s">
        <v>23966</v>
      </c>
      <c r="J1402" t="s">
        <v>5605</v>
      </c>
      <c r="K1402" t="s">
        <v>23963</v>
      </c>
      <c r="L1402">
        <v>1221</v>
      </c>
      <c r="M1402" t="str">
        <f t="shared" si="21"/>
        <v>1221</v>
      </c>
      <c r="N1402" t="s">
        <v>33</v>
      </c>
      <c r="O1402" t="s">
        <v>23967</v>
      </c>
      <c r="P1402" t="s">
        <v>23965</v>
      </c>
      <c r="Q1402">
        <v>11586</v>
      </c>
    </row>
    <row r="1403" spans="1:17" x14ac:dyDescent="0.3">
      <c r="A1403">
        <v>5169</v>
      </c>
      <c r="B1403" t="s">
        <v>23974</v>
      </c>
      <c r="C1403">
        <v>11589</v>
      </c>
      <c r="E1403" t="s">
        <v>17749</v>
      </c>
      <c r="F1403" t="s">
        <v>23974</v>
      </c>
      <c r="G1403" t="s">
        <v>23724</v>
      </c>
      <c r="H1403" t="s">
        <v>23975</v>
      </c>
      <c r="J1403" t="s">
        <v>5605</v>
      </c>
      <c r="K1403" t="s">
        <v>18452</v>
      </c>
      <c r="L1403">
        <v>1223</v>
      </c>
      <c r="M1403" t="str">
        <f t="shared" si="21"/>
        <v>1223</v>
      </c>
      <c r="N1403" t="s">
        <v>67</v>
      </c>
      <c r="O1403" t="s">
        <v>23976</v>
      </c>
      <c r="P1403" t="s">
        <v>23974</v>
      </c>
      <c r="Q1403">
        <v>11589</v>
      </c>
    </row>
    <row r="1404" spans="1:17" x14ac:dyDescent="0.3">
      <c r="A1404">
        <v>5128</v>
      </c>
      <c r="B1404" t="s">
        <v>24155</v>
      </c>
      <c r="C1404">
        <v>11547</v>
      </c>
      <c r="E1404" t="s">
        <v>17749</v>
      </c>
      <c r="F1404" t="s">
        <v>24155</v>
      </c>
      <c r="G1404" t="s">
        <v>24132</v>
      </c>
      <c r="H1404" t="s">
        <v>24156</v>
      </c>
      <c r="J1404" t="s">
        <v>5605</v>
      </c>
      <c r="K1404" t="s">
        <v>4786</v>
      </c>
      <c r="L1404">
        <v>1219</v>
      </c>
      <c r="M1404" t="str">
        <f t="shared" si="21"/>
        <v>1219</v>
      </c>
      <c r="N1404" t="s">
        <v>33</v>
      </c>
      <c r="O1404" t="s">
        <v>24157</v>
      </c>
      <c r="P1404" t="s">
        <v>24155</v>
      </c>
      <c r="Q1404">
        <v>11547</v>
      </c>
    </row>
    <row r="1405" spans="1:17" x14ac:dyDescent="0.3">
      <c r="A1405">
        <v>5142</v>
      </c>
      <c r="B1405" t="s">
        <v>24214</v>
      </c>
      <c r="C1405">
        <v>11562</v>
      </c>
      <c r="E1405" t="s">
        <v>17749</v>
      </c>
      <c r="F1405" t="s">
        <v>24214</v>
      </c>
      <c r="G1405" t="s">
        <v>70</v>
      </c>
      <c r="H1405" t="s">
        <v>24215</v>
      </c>
      <c r="J1405" t="s">
        <v>5605</v>
      </c>
      <c r="K1405" t="s">
        <v>10227</v>
      </c>
      <c r="L1405">
        <v>1230</v>
      </c>
      <c r="M1405" t="str">
        <f t="shared" si="21"/>
        <v>1230</v>
      </c>
      <c r="N1405" t="s">
        <v>33</v>
      </c>
      <c r="O1405" t="s">
        <v>24216</v>
      </c>
      <c r="P1405" t="s">
        <v>24214</v>
      </c>
      <c r="Q1405">
        <v>11562</v>
      </c>
    </row>
    <row r="1406" spans="1:17" x14ac:dyDescent="0.3">
      <c r="A1406">
        <v>5153</v>
      </c>
      <c r="B1406" t="s">
        <v>24265</v>
      </c>
      <c r="C1406">
        <v>11573</v>
      </c>
      <c r="E1406" t="s">
        <v>17749</v>
      </c>
      <c r="F1406" t="s">
        <v>24265</v>
      </c>
      <c r="G1406" t="s">
        <v>24266</v>
      </c>
      <c r="H1406" t="s">
        <v>24267</v>
      </c>
      <c r="J1406" t="s">
        <v>5605</v>
      </c>
      <c r="K1406" t="s">
        <v>24268</v>
      </c>
      <c r="L1406">
        <v>1219</v>
      </c>
      <c r="M1406" t="str">
        <f t="shared" si="21"/>
        <v>1219</v>
      </c>
      <c r="N1406" t="s">
        <v>92</v>
      </c>
      <c r="O1406" t="s">
        <v>24269</v>
      </c>
      <c r="P1406" t="s">
        <v>24265</v>
      </c>
      <c r="Q1406">
        <v>11573</v>
      </c>
    </row>
    <row r="1407" spans="1:17" x14ac:dyDescent="0.3">
      <c r="A1407">
        <v>5155</v>
      </c>
      <c r="B1407" t="s">
        <v>24275</v>
      </c>
      <c r="C1407">
        <v>11575</v>
      </c>
      <c r="E1407" t="s">
        <v>17749</v>
      </c>
      <c r="F1407" t="s">
        <v>24275</v>
      </c>
      <c r="G1407" t="s">
        <v>24276</v>
      </c>
      <c r="H1407" t="s">
        <v>24277</v>
      </c>
      <c r="J1407" t="s">
        <v>5605</v>
      </c>
      <c r="K1407" t="s">
        <v>24278</v>
      </c>
      <c r="L1407">
        <v>12121212</v>
      </c>
      <c r="M1407" t="str">
        <f t="shared" si="21"/>
        <v>1212</v>
      </c>
      <c r="N1407" t="s">
        <v>33</v>
      </c>
      <c r="O1407" t="s">
        <v>24279</v>
      </c>
      <c r="P1407" t="s">
        <v>24275</v>
      </c>
      <c r="Q1407">
        <v>11575</v>
      </c>
    </row>
    <row r="1408" spans="1:17" x14ac:dyDescent="0.3">
      <c r="A1408">
        <v>5156</v>
      </c>
      <c r="B1408" t="s">
        <v>24280</v>
      </c>
      <c r="C1408">
        <v>11576</v>
      </c>
      <c r="E1408" t="s">
        <v>17749</v>
      </c>
      <c r="F1408" t="s">
        <v>24280</v>
      </c>
      <c r="G1408" t="s">
        <v>24281</v>
      </c>
      <c r="H1408" t="s">
        <v>24282</v>
      </c>
      <c r="J1408" t="s">
        <v>5605</v>
      </c>
      <c r="K1408" t="s">
        <v>24283</v>
      </c>
      <c r="L1408">
        <v>12131213</v>
      </c>
      <c r="M1408" t="str">
        <f t="shared" si="21"/>
        <v>1213</v>
      </c>
      <c r="N1408" t="s">
        <v>33</v>
      </c>
      <c r="O1408" t="s">
        <v>24284</v>
      </c>
      <c r="P1408" t="s">
        <v>24280</v>
      </c>
      <c r="Q1408">
        <v>11576</v>
      </c>
    </row>
    <row r="1409" spans="1:17" x14ac:dyDescent="0.3">
      <c r="A1409">
        <v>5157</v>
      </c>
      <c r="B1409" t="s">
        <v>24285</v>
      </c>
      <c r="C1409">
        <v>11577</v>
      </c>
      <c r="E1409" t="s">
        <v>17749</v>
      </c>
      <c r="F1409" t="s">
        <v>24285</v>
      </c>
      <c r="G1409" t="s">
        <v>22299</v>
      </c>
      <c r="H1409" t="s">
        <v>24286</v>
      </c>
      <c r="J1409" t="s">
        <v>5605</v>
      </c>
      <c r="K1409" t="s">
        <v>24287</v>
      </c>
      <c r="L1409">
        <v>12201220</v>
      </c>
      <c r="M1409" t="str">
        <f t="shared" si="21"/>
        <v>1220</v>
      </c>
      <c r="N1409" t="s">
        <v>33</v>
      </c>
      <c r="O1409" t="s">
        <v>24288</v>
      </c>
      <c r="P1409" t="s">
        <v>24285</v>
      </c>
      <c r="Q1409">
        <v>11577</v>
      </c>
    </row>
    <row r="1410" spans="1:17" x14ac:dyDescent="0.3">
      <c r="A1410">
        <v>5109</v>
      </c>
      <c r="B1410" t="s">
        <v>24419</v>
      </c>
      <c r="C1410">
        <v>11527</v>
      </c>
      <c r="E1410" t="s">
        <v>17749</v>
      </c>
      <c r="F1410" t="s">
        <v>24419</v>
      </c>
      <c r="G1410" t="s">
        <v>24132</v>
      </c>
      <c r="H1410" t="s">
        <v>24420</v>
      </c>
      <c r="J1410" t="s">
        <v>5605</v>
      </c>
      <c r="K1410" t="s">
        <v>24421</v>
      </c>
      <c r="L1410">
        <v>1219</v>
      </c>
      <c r="M1410" t="str">
        <f t="shared" si="21"/>
        <v>1219</v>
      </c>
      <c r="N1410" t="s">
        <v>33</v>
      </c>
      <c r="O1410" t="s">
        <v>24422</v>
      </c>
      <c r="P1410" t="s">
        <v>24419</v>
      </c>
      <c r="Q1410">
        <v>11527</v>
      </c>
    </row>
    <row r="1411" spans="1:17" x14ac:dyDescent="0.3">
      <c r="A1411">
        <v>5114</v>
      </c>
      <c r="B1411" t="s">
        <v>24438</v>
      </c>
      <c r="C1411">
        <v>11532</v>
      </c>
      <c r="E1411" t="s">
        <v>17749</v>
      </c>
      <c r="F1411" t="s">
        <v>24438</v>
      </c>
      <c r="G1411" t="s">
        <v>24132</v>
      </c>
      <c r="H1411" t="s">
        <v>24439</v>
      </c>
      <c r="J1411" t="s">
        <v>5605</v>
      </c>
      <c r="K1411" t="s">
        <v>24421</v>
      </c>
      <c r="L1411">
        <v>1219</v>
      </c>
      <c r="M1411" t="str">
        <f t="shared" ref="M1411:M1474" si="22">RIGHT(L1411,4)</f>
        <v>1219</v>
      </c>
      <c r="N1411" t="s">
        <v>33</v>
      </c>
      <c r="O1411" t="s">
        <v>24440</v>
      </c>
      <c r="P1411" t="s">
        <v>24438</v>
      </c>
      <c r="Q1411">
        <v>11532</v>
      </c>
    </row>
    <row r="1412" spans="1:17" x14ac:dyDescent="0.3">
      <c r="A1412">
        <v>5115</v>
      </c>
      <c r="B1412" t="s">
        <v>24441</v>
      </c>
      <c r="C1412">
        <v>11533</v>
      </c>
      <c r="E1412" t="s">
        <v>17749</v>
      </c>
      <c r="F1412" t="s">
        <v>24441</v>
      </c>
      <c r="G1412" t="s">
        <v>24132</v>
      </c>
      <c r="H1412" t="s">
        <v>24442</v>
      </c>
      <c r="J1412" t="s">
        <v>5605</v>
      </c>
      <c r="K1412" t="s">
        <v>24443</v>
      </c>
      <c r="L1412">
        <v>1221</v>
      </c>
      <c r="M1412" t="str">
        <f t="shared" si="22"/>
        <v>1221</v>
      </c>
      <c r="N1412" t="s">
        <v>55</v>
      </c>
      <c r="O1412" t="s">
        <v>24444</v>
      </c>
      <c r="P1412" t="s">
        <v>24441</v>
      </c>
      <c r="Q1412">
        <v>11533</v>
      </c>
    </row>
    <row r="1413" spans="1:17" x14ac:dyDescent="0.3">
      <c r="A1413">
        <v>5116</v>
      </c>
      <c r="B1413" t="s">
        <v>24445</v>
      </c>
      <c r="C1413">
        <v>11534</v>
      </c>
      <c r="E1413" t="s">
        <v>17749</v>
      </c>
      <c r="F1413" t="s">
        <v>24445</v>
      </c>
      <c r="G1413" t="s">
        <v>24132</v>
      </c>
      <c r="H1413" t="s">
        <v>24446</v>
      </c>
      <c r="J1413" t="s">
        <v>5605</v>
      </c>
      <c r="K1413" t="s">
        <v>24447</v>
      </c>
      <c r="L1413">
        <v>12251225</v>
      </c>
      <c r="M1413" t="str">
        <f t="shared" si="22"/>
        <v>1225</v>
      </c>
      <c r="N1413" t="s">
        <v>33</v>
      </c>
      <c r="O1413" t="s">
        <v>24448</v>
      </c>
      <c r="P1413" t="s">
        <v>24445</v>
      </c>
      <c r="Q1413">
        <v>11534</v>
      </c>
    </row>
    <row r="1414" spans="1:17" x14ac:dyDescent="0.3">
      <c r="A1414">
        <v>5008</v>
      </c>
      <c r="B1414" t="s">
        <v>24678</v>
      </c>
      <c r="C1414">
        <v>11376</v>
      </c>
      <c r="E1414" t="s">
        <v>17749</v>
      </c>
      <c r="F1414" t="s">
        <v>24678</v>
      </c>
      <c r="G1414" t="s">
        <v>24679</v>
      </c>
      <c r="H1414" t="s">
        <v>24680</v>
      </c>
      <c r="J1414" t="s">
        <v>5605</v>
      </c>
      <c r="K1414" t="s">
        <v>24681</v>
      </c>
      <c r="L1414">
        <v>1216</v>
      </c>
      <c r="M1414" t="str">
        <f t="shared" si="22"/>
        <v>1216</v>
      </c>
      <c r="N1414" t="s">
        <v>33</v>
      </c>
      <c r="O1414" t="s">
        <v>24682</v>
      </c>
      <c r="P1414" t="s">
        <v>24678</v>
      </c>
      <c r="Q1414">
        <v>11376</v>
      </c>
    </row>
    <row r="1415" spans="1:17" x14ac:dyDescent="0.3">
      <c r="A1415">
        <v>5009</v>
      </c>
      <c r="B1415" t="s">
        <v>24683</v>
      </c>
      <c r="C1415">
        <v>11377</v>
      </c>
      <c r="E1415" t="s">
        <v>17749</v>
      </c>
      <c r="F1415" t="s">
        <v>24683</v>
      </c>
      <c r="G1415" t="s">
        <v>24684</v>
      </c>
      <c r="H1415" t="s">
        <v>24685</v>
      </c>
      <c r="J1415" t="s">
        <v>5605</v>
      </c>
      <c r="K1415" t="s">
        <v>24681</v>
      </c>
      <c r="L1415">
        <v>1216</v>
      </c>
      <c r="M1415" t="str">
        <f t="shared" si="22"/>
        <v>1216</v>
      </c>
      <c r="N1415" t="s">
        <v>33</v>
      </c>
      <c r="O1415" t="s">
        <v>24686</v>
      </c>
      <c r="P1415" t="s">
        <v>24683</v>
      </c>
      <c r="Q1415">
        <v>11377</v>
      </c>
    </row>
    <row r="1416" spans="1:17" x14ac:dyDescent="0.3">
      <c r="A1416">
        <v>4863</v>
      </c>
      <c r="B1416" t="s">
        <v>25401</v>
      </c>
      <c r="C1416">
        <v>11229</v>
      </c>
      <c r="E1416" t="s">
        <v>17749</v>
      </c>
      <c r="F1416" t="s">
        <v>25401</v>
      </c>
      <c r="G1416" t="s">
        <v>25402</v>
      </c>
      <c r="H1416" t="s">
        <v>25403</v>
      </c>
      <c r="J1416" t="s">
        <v>24660</v>
      </c>
      <c r="K1416" t="s">
        <v>25404</v>
      </c>
      <c r="L1416">
        <v>1215</v>
      </c>
      <c r="M1416" t="str">
        <f t="shared" si="22"/>
        <v>1215</v>
      </c>
      <c r="N1416" t="s">
        <v>22</v>
      </c>
      <c r="O1416" t="s">
        <v>25405</v>
      </c>
      <c r="P1416" t="s">
        <v>25401</v>
      </c>
      <c r="Q1416">
        <v>11229</v>
      </c>
    </row>
    <row r="1417" spans="1:17" x14ac:dyDescent="0.3">
      <c r="A1417">
        <v>4868</v>
      </c>
      <c r="B1417" t="s">
        <v>25426</v>
      </c>
      <c r="C1417">
        <v>11234</v>
      </c>
      <c r="E1417" t="s">
        <v>17749</v>
      </c>
      <c r="F1417" t="s">
        <v>25426</v>
      </c>
      <c r="G1417" t="s">
        <v>25423</v>
      </c>
      <c r="H1417" t="s">
        <v>25427</v>
      </c>
      <c r="J1417" t="s">
        <v>24660</v>
      </c>
      <c r="K1417" t="s">
        <v>25428</v>
      </c>
      <c r="L1417">
        <v>1223</v>
      </c>
      <c r="M1417" t="str">
        <f t="shared" si="22"/>
        <v>1223</v>
      </c>
      <c r="N1417" t="s">
        <v>22</v>
      </c>
      <c r="O1417" t="s">
        <v>25429</v>
      </c>
      <c r="P1417" t="s">
        <v>25426</v>
      </c>
      <c r="Q1417">
        <v>11234</v>
      </c>
    </row>
    <row r="1418" spans="1:17" x14ac:dyDescent="0.3">
      <c r="A1418">
        <v>633</v>
      </c>
      <c r="B1418" t="s">
        <v>970</v>
      </c>
      <c r="C1418">
        <v>2411</v>
      </c>
      <c r="E1418" t="s">
        <v>971</v>
      </c>
      <c r="F1418" t="s">
        <v>970</v>
      </c>
      <c r="G1418" t="s">
        <v>967</v>
      </c>
      <c r="H1418" t="s">
        <v>972</v>
      </c>
      <c r="J1418" t="s">
        <v>909</v>
      </c>
      <c r="K1418" t="s">
        <v>973</v>
      </c>
      <c r="L1418">
        <v>1171</v>
      </c>
      <c r="M1418" t="str">
        <f t="shared" si="22"/>
        <v>1171</v>
      </c>
      <c r="N1418" t="s">
        <v>92</v>
      </c>
      <c r="O1418" t="s">
        <v>974</v>
      </c>
      <c r="P1418" t="s">
        <v>970</v>
      </c>
      <c r="Q1418">
        <v>2411</v>
      </c>
    </row>
    <row r="1419" spans="1:17" x14ac:dyDescent="0.3">
      <c r="A1419">
        <v>634</v>
      </c>
      <c r="B1419" t="s">
        <v>975</v>
      </c>
      <c r="C1419">
        <v>2412</v>
      </c>
      <c r="E1419" t="s">
        <v>976</v>
      </c>
      <c r="F1419" t="s">
        <v>975</v>
      </c>
      <c r="G1419" t="s">
        <v>967</v>
      </c>
      <c r="H1419" t="s">
        <v>977</v>
      </c>
      <c r="J1419" t="s">
        <v>909</v>
      </c>
      <c r="K1419" t="s">
        <v>978</v>
      </c>
      <c r="L1419">
        <v>1172</v>
      </c>
      <c r="M1419" t="str">
        <f t="shared" si="22"/>
        <v>1172</v>
      </c>
      <c r="N1419" t="s">
        <v>92</v>
      </c>
      <c r="O1419" t="s">
        <v>979</v>
      </c>
      <c r="P1419" t="s">
        <v>975</v>
      </c>
      <c r="Q1419">
        <v>2412</v>
      </c>
    </row>
    <row r="1420" spans="1:17" x14ac:dyDescent="0.3">
      <c r="A1420">
        <v>6584</v>
      </c>
      <c r="B1420" t="s">
        <v>17902</v>
      </c>
      <c r="C1420">
        <v>13262</v>
      </c>
      <c r="E1420" t="s">
        <v>976</v>
      </c>
      <c r="F1420" t="s">
        <v>17902</v>
      </c>
      <c r="G1420" t="s">
        <v>17903</v>
      </c>
      <c r="H1420" t="s">
        <v>17904</v>
      </c>
      <c r="J1420" t="s">
        <v>17277</v>
      </c>
      <c r="K1420" t="s">
        <v>17905</v>
      </c>
      <c r="L1420">
        <v>1174</v>
      </c>
      <c r="M1420" t="str">
        <f t="shared" si="22"/>
        <v>1174</v>
      </c>
      <c r="N1420" t="s">
        <v>33</v>
      </c>
      <c r="O1420" t="s">
        <v>17906</v>
      </c>
      <c r="P1420" t="s">
        <v>17902</v>
      </c>
      <c r="Q1420">
        <v>13262</v>
      </c>
    </row>
    <row r="1421" spans="1:17" x14ac:dyDescent="0.3">
      <c r="A1421">
        <v>5708</v>
      </c>
      <c r="B1421" t="s">
        <v>21701</v>
      </c>
      <c r="C1421">
        <v>12228</v>
      </c>
      <c r="E1421" t="s">
        <v>976</v>
      </c>
      <c r="F1421" t="s">
        <v>21701</v>
      </c>
      <c r="G1421" t="s">
        <v>5579</v>
      </c>
      <c r="H1421" t="s">
        <v>21702</v>
      </c>
      <c r="J1421" t="s">
        <v>5576</v>
      </c>
      <c r="K1421" t="s">
        <v>21703</v>
      </c>
      <c r="L1421">
        <v>1167</v>
      </c>
      <c r="M1421" t="str">
        <f t="shared" si="22"/>
        <v>1167</v>
      </c>
      <c r="N1421" t="s">
        <v>92</v>
      </c>
      <c r="O1421" t="s">
        <v>21704</v>
      </c>
      <c r="P1421" t="s">
        <v>21701</v>
      </c>
      <c r="Q1421">
        <v>12228</v>
      </c>
    </row>
    <row r="1422" spans="1:17" x14ac:dyDescent="0.3">
      <c r="A1422">
        <v>983</v>
      </c>
      <c r="B1422" t="s">
        <v>35253</v>
      </c>
      <c r="C1422">
        <v>4841</v>
      </c>
      <c r="E1422" t="s">
        <v>976</v>
      </c>
      <c r="F1422" t="s">
        <v>35253</v>
      </c>
      <c r="G1422" t="s">
        <v>215</v>
      </c>
      <c r="H1422" t="s">
        <v>35254</v>
      </c>
      <c r="J1422" t="s">
        <v>218</v>
      </c>
      <c r="K1422" t="s">
        <v>35255</v>
      </c>
      <c r="L1422">
        <v>1166</v>
      </c>
      <c r="M1422" t="str">
        <f t="shared" si="22"/>
        <v>1166</v>
      </c>
      <c r="N1422" t="s">
        <v>55</v>
      </c>
      <c r="O1422">
        <v>4841</v>
      </c>
      <c r="P1422" t="s">
        <v>35253</v>
      </c>
      <c r="Q1422">
        <v>4841</v>
      </c>
    </row>
    <row r="1423" spans="1:17" x14ac:dyDescent="0.3">
      <c r="A1423">
        <v>938</v>
      </c>
      <c r="B1423" t="s">
        <v>35360</v>
      </c>
      <c r="C1423">
        <v>4631</v>
      </c>
      <c r="E1423" t="s">
        <v>976</v>
      </c>
      <c r="F1423" t="s">
        <v>35360</v>
      </c>
      <c r="G1423" t="s">
        <v>223</v>
      </c>
      <c r="H1423" t="s">
        <v>35361</v>
      </c>
      <c r="J1423" t="s">
        <v>218</v>
      </c>
      <c r="K1423" t="s">
        <v>28130</v>
      </c>
      <c r="L1423">
        <v>11681174</v>
      </c>
      <c r="M1423" t="str">
        <f t="shared" si="22"/>
        <v>1174</v>
      </c>
      <c r="N1423" t="s">
        <v>33</v>
      </c>
      <c r="O1423">
        <v>4631</v>
      </c>
      <c r="P1423" t="s">
        <v>35360</v>
      </c>
      <c r="Q1423">
        <v>4631</v>
      </c>
    </row>
    <row r="1424" spans="1:17" x14ac:dyDescent="0.3">
      <c r="A1424">
        <v>939</v>
      </c>
      <c r="B1424" t="s">
        <v>35362</v>
      </c>
      <c r="C1424">
        <v>4632</v>
      </c>
      <c r="E1424" t="s">
        <v>976</v>
      </c>
      <c r="F1424" t="s">
        <v>35362</v>
      </c>
      <c r="G1424" t="s">
        <v>223</v>
      </c>
      <c r="H1424" t="s">
        <v>35363</v>
      </c>
      <c r="J1424" t="s">
        <v>218</v>
      </c>
      <c r="K1424" t="s">
        <v>35364</v>
      </c>
      <c r="L1424">
        <v>1169</v>
      </c>
      <c r="M1424" t="str">
        <f t="shared" si="22"/>
        <v>1169</v>
      </c>
      <c r="N1424" t="s">
        <v>107</v>
      </c>
      <c r="O1424">
        <v>4632</v>
      </c>
      <c r="P1424" t="s">
        <v>35362</v>
      </c>
      <c r="Q1424">
        <v>4632</v>
      </c>
    </row>
    <row r="1425" spans="1:17" x14ac:dyDescent="0.3">
      <c r="A1425">
        <v>941</v>
      </c>
      <c r="B1425" t="s">
        <v>35367</v>
      </c>
      <c r="C1425">
        <v>4634</v>
      </c>
      <c r="E1425" t="s">
        <v>976</v>
      </c>
      <c r="F1425" t="s">
        <v>35367</v>
      </c>
      <c r="G1425" t="s">
        <v>215</v>
      </c>
      <c r="H1425" t="s">
        <v>35368</v>
      </c>
      <c r="J1425" t="s">
        <v>218</v>
      </c>
      <c r="K1425" t="s">
        <v>35369</v>
      </c>
      <c r="L1425">
        <v>1170</v>
      </c>
      <c r="M1425" t="str">
        <f t="shared" si="22"/>
        <v>1170</v>
      </c>
      <c r="N1425" t="s">
        <v>55</v>
      </c>
      <c r="O1425">
        <v>4634</v>
      </c>
      <c r="P1425" t="s">
        <v>35367</v>
      </c>
      <c r="Q1425">
        <v>4634</v>
      </c>
    </row>
    <row r="1426" spans="1:17" x14ac:dyDescent="0.3">
      <c r="A1426">
        <v>4867</v>
      </c>
      <c r="B1426" t="s">
        <v>25421</v>
      </c>
      <c r="C1426">
        <v>11233</v>
      </c>
      <c r="E1426" t="s">
        <v>25422</v>
      </c>
      <c r="F1426" t="s">
        <v>25421</v>
      </c>
      <c r="G1426" t="s">
        <v>25423</v>
      </c>
      <c r="H1426" t="s">
        <v>25424</v>
      </c>
      <c r="J1426" t="s">
        <v>24660</v>
      </c>
      <c r="K1426" t="s">
        <v>9680</v>
      </c>
      <c r="L1426">
        <v>1223</v>
      </c>
      <c r="M1426" t="str">
        <f t="shared" si="22"/>
        <v>1223</v>
      </c>
      <c r="N1426" t="s">
        <v>22</v>
      </c>
      <c r="O1426" t="s">
        <v>25425</v>
      </c>
      <c r="P1426" t="s">
        <v>25421</v>
      </c>
      <c r="Q1426">
        <v>11233</v>
      </c>
    </row>
    <row r="1427" spans="1:17" x14ac:dyDescent="0.3">
      <c r="A1427">
        <v>856</v>
      </c>
      <c r="B1427" t="s">
        <v>35600</v>
      </c>
      <c r="C1427">
        <v>4329</v>
      </c>
      <c r="E1427" t="s">
        <v>35601</v>
      </c>
      <c r="F1427" t="s">
        <v>35600</v>
      </c>
      <c r="G1427" t="s">
        <v>35602</v>
      </c>
      <c r="H1427" t="s">
        <v>35603</v>
      </c>
      <c r="J1427" t="s">
        <v>218</v>
      </c>
      <c r="K1427" t="s">
        <v>35604</v>
      </c>
      <c r="L1427">
        <v>1121</v>
      </c>
      <c r="M1427" t="str">
        <f t="shared" si="22"/>
        <v>1121</v>
      </c>
      <c r="N1427" t="s">
        <v>55</v>
      </c>
      <c r="O1427">
        <v>4329</v>
      </c>
      <c r="P1427" t="s">
        <v>35600</v>
      </c>
      <c r="Q1427">
        <v>4329</v>
      </c>
    </row>
    <row r="1428" spans="1:17" x14ac:dyDescent="0.3">
      <c r="A1428">
        <v>5512</v>
      </c>
      <c r="B1428" t="s">
        <v>22687</v>
      </c>
      <c r="C1428">
        <v>11984</v>
      </c>
      <c r="E1428" t="s">
        <v>22688</v>
      </c>
      <c r="F1428" t="s">
        <v>22687</v>
      </c>
      <c r="G1428" t="s">
        <v>22229</v>
      </c>
      <c r="H1428" t="s">
        <v>22689</v>
      </c>
      <c r="J1428" t="s">
        <v>4510</v>
      </c>
      <c r="K1428" t="s">
        <v>11958</v>
      </c>
      <c r="L1428">
        <v>1127</v>
      </c>
      <c r="M1428" t="str">
        <f t="shared" si="22"/>
        <v>1127</v>
      </c>
      <c r="N1428" t="s">
        <v>33</v>
      </c>
      <c r="O1428" t="s">
        <v>22690</v>
      </c>
      <c r="P1428" t="s">
        <v>22687</v>
      </c>
      <c r="Q1428">
        <v>11984</v>
      </c>
    </row>
    <row r="1429" spans="1:17" x14ac:dyDescent="0.3">
      <c r="A1429">
        <v>857</v>
      </c>
      <c r="B1429" t="s">
        <v>35605</v>
      </c>
      <c r="C1429">
        <v>4330</v>
      </c>
      <c r="E1429" t="s">
        <v>35606</v>
      </c>
      <c r="F1429" t="s">
        <v>35605</v>
      </c>
      <c r="G1429" t="s">
        <v>35602</v>
      </c>
      <c r="H1429" t="s">
        <v>35607</v>
      </c>
      <c r="J1429" t="s">
        <v>218</v>
      </c>
      <c r="K1429" t="s">
        <v>35608</v>
      </c>
      <c r="L1429">
        <v>1130</v>
      </c>
      <c r="M1429" t="str">
        <f t="shared" si="22"/>
        <v>1130</v>
      </c>
      <c r="N1429" t="s">
        <v>220</v>
      </c>
      <c r="O1429">
        <v>4330</v>
      </c>
      <c r="P1429" t="s">
        <v>35605</v>
      </c>
      <c r="Q1429">
        <v>4330</v>
      </c>
    </row>
    <row r="1430" spans="1:17" x14ac:dyDescent="0.3">
      <c r="A1430">
        <v>858</v>
      </c>
      <c r="B1430" t="s">
        <v>35609</v>
      </c>
      <c r="C1430">
        <v>4331</v>
      </c>
      <c r="E1430" t="s">
        <v>35606</v>
      </c>
      <c r="F1430" t="s">
        <v>35609</v>
      </c>
      <c r="G1430" t="s">
        <v>35610</v>
      </c>
      <c r="H1430" t="s">
        <v>35611</v>
      </c>
      <c r="J1430" t="s">
        <v>218</v>
      </c>
      <c r="K1430" t="s">
        <v>35608</v>
      </c>
      <c r="L1430">
        <v>1130</v>
      </c>
      <c r="M1430" t="str">
        <f t="shared" si="22"/>
        <v>1130</v>
      </c>
      <c r="N1430" t="s">
        <v>220</v>
      </c>
      <c r="O1430">
        <v>4331</v>
      </c>
      <c r="P1430" t="s">
        <v>35609</v>
      </c>
      <c r="Q1430">
        <v>4331</v>
      </c>
    </row>
    <row r="1431" spans="1:17" x14ac:dyDescent="0.3">
      <c r="A1431">
        <v>925</v>
      </c>
      <c r="B1431" t="s">
        <v>35321</v>
      </c>
      <c r="C1431">
        <v>4517</v>
      </c>
      <c r="E1431" t="s">
        <v>24271</v>
      </c>
      <c r="F1431" t="s">
        <v>35321</v>
      </c>
      <c r="G1431" t="s">
        <v>35322</v>
      </c>
      <c r="H1431" t="s">
        <v>35323</v>
      </c>
      <c r="J1431" t="s">
        <v>218</v>
      </c>
      <c r="K1431" t="s">
        <v>778</v>
      </c>
      <c r="L1431">
        <v>1163</v>
      </c>
      <c r="M1431" t="str">
        <f t="shared" si="22"/>
        <v>1163</v>
      </c>
      <c r="N1431" t="s">
        <v>33</v>
      </c>
      <c r="O1431">
        <v>4517</v>
      </c>
      <c r="P1431" t="s">
        <v>35321</v>
      </c>
      <c r="Q1431">
        <v>4517</v>
      </c>
    </row>
    <row r="1432" spans="1:17" x14ac:dyDescent="0.3">
      <c r="A1432">
        <v>982</v>
      </c>
      <c r="B1432" t="s">
        <v>35249</v>
      </c>
      <c r="C1432">
        <v>4840</v>
      </c>
      <c r="E1432" t="s">
        <v>35250</v>
      </c>
      <c r="F1432" t="s">
        <v>35249</v>
      </c>
      <c r="G1432" t="s">
        <v>223</v>
      </c>
      <c r="H1432" t="s">
        <v>35251</v>
      </c>
      <c r="J1432" t="s">
        <v>218</v>
      </c>
      <c r="K1432" t="s">
        <v>35252</v>
      </c>
      <c r="L1432">
        <v>1166</v>
      </c>
      <c r="M1432" t="str">
        <f t="shared" si="22"/>
        <v>1166</v>
      </c>
      <c r="N1432" t="s">
        <v>22</v>
      </c>
      <c r="O1432">
        <v>4840</v>
      </c>
      <c r="P1432" t="s">
        <v>35249</v>
      </c>
      <c r="Q1432">
        <v>4840</v>
      </c>
    </row>
    <row r="1433" spans="1:17" x14ac:dyDescent="0.3">
      <c r="A1433">
        <v>5577</v>
      </c>
      <c r="B1433" t="s">
        <v>22297</v>
      </c>
      <c r="C1433">
        <v>12055</v>
      </c>
      <c r="E1433" t="s">
        <v>22298</v>
      </c>
      <c r="F1433" t="s">
        <v>22297</v>
      </c>
      <c r="G1433" t="s">
        <v>22299</v>
      </c>
      <c r="H1433" t="s">
        <v>22300</v>
      </c>
      <c r="J1433" t="s">
        <v>4510</v>
      </c>
      <c r="K1433" t="s">
        <v>203</v>
      </c>
      <c r="L1433">
        <v>1220</v>
      </c>
      <c r="M1433" t="str">
        <f t="shared" si="22"/>
        <v>1220</v>
      </c>
      <c r="N1433" t="s">
        <v>33</v>
      </c>
      <c r="O1433" t="s">
        <v>22301</v>
      </c>
      <c r="P1433" t="s">
        <v>22297</v>
      </c>
      <c r="Q1433">
        <v>12055</v>
      </c>
    </row>
    <row r="1434" spans="1:17" x14ac:dyDescent="0.3">
      <c r="A1434">
        <v>5533</v>
      </c>
      <c r="B1434" t="s">
        <v>22449</v>
      </c>
      <c r="C1434">
        <v>12011</v>
      </c>
      <c r="E1434" t="s">
        <v>22450</v>
      </c>
      <c r="F1434" t="s">
        <v>22449</v>
      </c>
      <c r="G1434" t="s">
        <v>22229</v>
      </c>
      <c r="H1434" t="s">
        <v>22451</v>
      </c>
      <c r="J1434" t="s">
        <v>4510</v>
      </c>
      <c r="K1434" t="s">
        <v>20032</v>
      </c>
      <c r="L1434">
        <v>1243</v>
      </c>
      <c r="M1434" t="str">
        <f t="shared" si="22"/>
        <v>1243</v>
      </c>
      <c r="N1434" t="s">
        <v>49</v>
      </c>
      <c r="O1434" t="s">
        <v>22452</v>
      </c>
      <c r="P1434" t="s">
        <v>22449</v>
      </c>
      <c r="Q1434">
        <v>12011</v>
      </c>
    </row>
    <row r="1435" spans="1:17" x14ac:dyDescent="0.3">
      <c r="A1435">
        <v>8232</v>
      </c>
      <c r="B1435" t="s">
        <v>10213</v>
      </c>
      <c r="C1435">
        <v>15183</v>
      </c>
      <c r="E1435" t="s">
        <v>10214</v>
      </c>
      <c r="F1435" t="s">
        <v>10213</v>
      </c>
      <c r="G1435" t="s">
        <v>10215</v>
      </c>
      <c r="H1435" t="s">
        <v>10216</v>
      </c>
      <c r="J1435" t="s">
        <v>3740</v>
      </c>
      <c r="K1435" t="s">
        <v>10217</v>
      </c>
      <c r="L1435">
        <v>1318</v>
      </c>
      <c r="M1435" t="str">
        <f t="shared" si="22"/>
        <v>1318</v>
      </c>
      <c r="N1435" t="s">
        <v>220</v>
      </c>
      <c r="O1435" t="s">
        <v>10218</v>
      </c>
      <c r="P1435" t="s">
        <v>10213</v>
      </c>
      <c r="Q1435">
        <v>15183</v>
      </c>
    </row>
    <row r="1436" spans="1:17" x14ac:dyDescent="0.3">
      <c r="A1436">
        <v>6491</v>
      </c>
      <c r="B1436" t="s">
        <v>18193</v>
      </c>
      <c r="C1436">
        <v>13156</v>
      </c>
      <c r="E1436" t="s">
        <v>18194</v>
      </c>
      <c r="F1436" t="s">
        <v>18193</v>
      </c>
      <c r="G1436" t="s">
        <v>18175</v>
      </c>
      <c r="H1436" t="s">
        <v>18195</v>
      </c>
      <c r="J1436" t="s">
        <v>18151</v>
      </c>
      <c r="K1436" t="s">
        <v>18196</v>
      </c>
      <c r="L1436">
        <v>1246</v>
      </c>
      <c r="M1436" t="str">
        <f t="shared" si="22"/>
        <v>1246</v>
      </c>
      <c r="N1436" t="s">
        <v>107</v>
      </c>
      <c r="O1436" t="s">
        <v>18197</v>
      </c>
      <c r="P1436" t="s">
        <v>18193</v>
      </c>
      <c r="Q1436">
        <v>13156</v>
      </c>
    </row>
    <row r="1437" spans="1:17" x14ac:dyDescent="0.3">
      <c r="A1437">
        <v>6244</v>
      </c>
      <c r="B1437" t="s">
        <v>19283</v>
      </c>
      <c r="C1437">
        <v>12895</v>
      </c>
      <c r="E1437" t="s">
        <v>19284</v>
      </c>
      <c r="F1437" t="s">
        <v>19283</v>
      </c>
      <c r="G1437" t="s">
        <v>19285</v>
      </c>
      <c r="H1437" t="s">
        <v>184</v>
      </c>
      <c r="J1437" t="s">
        <v>5280</v>
      </c>
      <c r="K1437" t="s">
        <v>19286</v>
      </c>
      <c r="L1437">
        <v>1238</v>
      </c>
      <c r="M1437" t="str">
        <f t="shared" si="22"/>
        <v>1238</v>
      </c>
      <c r="N1437" t="s">
        <v>22</v>
      </c>
      <c r="O1437" t="s">
        <v>19287</v>
      </c>
      <c r="P1437" t="s">
        <v>19283</v>
      </c>
      <c r="Q1437">
        <v>12895</v>
      </c>
    </row>
    <row r="1438" spans="1:17" x14ac:dyDescent="0.3">
      <c r="A1438">
        <v>6006</v>
      </c>
      <c r="B1438" t="s">
        <v>20149</v>
      </c>
      <c r="C1438">
        <v>12582</v>
      </c>
      <c r="E1438" t="s">
        <v>20150</v>
      </c>
      <c r="F1438" t="s">
        <v>20149</v>
      </c>
      <c r="G1438" t="s">
        <v>20151</v>
      </c>
      <c r="H1438" t="s">
        <v>184</v>
      </c>
      <c r="J1438" t="s">
        <v>5280</v>
      </c>
      <c r="K1438" t="s">
        <v>14410</v>
      </c>
      <c r="L1438">
        <v>1250</v>
      </c>
      <c r="M1438" t="str">
        <f t="shared" si="22"/>
        <v>1250</v>
      </c>
      <c r="N1438" t="s">
        <v>33</v>
      </c>
      <c r="O1438" t="s">
        <v>20152</v>
      </c>
      <c r="P1438" t="s">
        <v>20149</v>
      </c>
      <c r="Q1438">
        <v>12582</v>
      </c>
    </row>
    <row r="1439" spans="1:17" x14ac:dyDescent="0.3">
      <c r="A1439">
        <v>9161</v>
      </c>
      <c r="B1439" t="s">
        <v>5278</v>
      </c>
      <c r="C1439">
        <v>80106</v>
      </c>
      <c r="E1439" t="s">
        <v>5279</v>
      </c>
      <c r="F1439" t="s">
        <v>5278</v>
      </c>
      <c r="G1439" t="s">
        <v>5279</v>
      </c>
      <c r="H1439" t="s">
        <v>2777</v>
      </c>
      <c r="J1439" t="s">
        <v>5280</v>
      </c>
      <c r="K1439" t="s">
        <v>4663</v>
      </c>
      <c r="M1439" t="str">
        <f t="shared" si="22"/>
        <v/>
      </c>
      <c r="N1439" t="s">
        <v>33</v>
      </c>
      <c r="O1439" t="s">
        <v>5281</v>
      </c>
      <c r="P1439" t="s">
        <v>5278</v>
      </c>
      <c r="Q1439">
        <v>80106</v>
      </c>
    </row>
    <row r="1440" spans="1:17" x14ac:dyDescent="0.3">
      <c r="A1440">
        <v>9160</v>
      </c>
      <c r="B1440" t="s">
        <v>5616</v>
      </c>
      <c r="C1440">
        <v>80104</v>
      </c>
      <c r="E1440" t="s">
        <v>5279</v>
      </c>
      <c r="F1440" t="s">
        <v>5616</v>
      </c>
      <c r="G1440" t="s">
        <v>5279</v>
      </c>
      <c r="H1440" t="s">
        <v>5617</v>
      </c>
      <c r="J1440" t="s">
        <v>5280</v>
      </c>
      <c r="K1440" t="s">
        <v>4663</v>
      </c>
      <c r="M1440" t="str">
        <f t="shared" si="22"/>
        <v/>
      </c>
      <c r="N1440" t="s">
        <v>33</v>
      </c>
      <c r="O1440" t="s">
        <v>5618</v>
      </c>
      <c r="P1440" t="s">
        <v>5616</v>
      </c>
      <c r="Q1440">
        <v>80104</v>
      </c>
    </row>
    <row r="1441" spans="1:17" x14ac:dyDescent="0.3">
      <c r="A1441">
        <v>5972</v>
      </c>
      <c r="B1441" t="s">
        <v>20452</v>
      </c>
      <c r="C1441">
        <v>12539</v>
      </c>
      <c r="E1441" t="s">
        <v>5279</v>
      </c>
      <c r="F1441" t="s">
        <v>20452</v>
      </c>
      <c r="G1441" t="s">
        <v>5279</v>
      </c>
      <c r="H1441" t="s">
        <v>5617</v>
      </c>
      <c r="J1441" t="s">
        <v>5280</v>
      </c>
      <c r="K1441" t="s">
        <v>4663</v>
      </c>
      <c r="M1441" t="str">
        <f t="shared" si="22"/>
        <v/>
      </c>
      <c r="N1441" t="s">
        <v>33</v>
      </c>
      <c r="O1441" t="s">
        <v>20453</v>
      </c>
      <c r="P1441" t="s">
        <v>20452</v>
      </c>
      <c r="Q1441">
        <v>12539</v>
      </c>
    </row>
    <row r="1442" spans="1:17" x14ac:dyDescent="0.3">
      <c r="A1442">
        <v>7249</v>
      </c>
      <c r="B1442" t="s">
        <v>14678</v>
      </c>
      <c r="C1442">
        <v>13994</v>
      </c>
      <c r="E1442" t="s">
        <v>14679</v>
      </c>
      <c r="F1442" t="s">
        <v>14678</v>
      </c>
      <c r="G1442" t="s">
        <v>5283</v>
      </c>
      <c r="H1442" t="s">
        <v>14680</v>
      </c>
      <c r="J1442" t="s">
        <v>5400</v>
      </c>
      <c r="K1442" t="s">
        <v>14681</v>
      </c>
      <c r="L1442">
        <v>1150</v>
      </c>
      <c r="M1442" t="str">
        <f t="shared" si="22"/>
        <v>1150</v>
      </c>
      <c r="N1442" t="s">
        <v>107</v>
      </c>
      <c r="O1442" t="s">
        <v>14682</v>
      </c>
      <c r="P1442" t="s">
        <v>14678</v>
      </c>
      <c r="Q1442">
        <v>13994</v>
      </c>
    </row>
    <row r="1443" spans="1:17" x14ac:dyDescent="0.3">
      <c r="A1443">
        <v>6897</v>
      </c>
      <c r="B1443" t="s">
        <v>16337</v>
      </c>
      <c r="C1443">
        <v>13584</v>
      </c>
      <c r="E1443" t="s">
        <v>14679</v>
      </c>
      <c r="F1443" t="s">
        <v>16337</v>
      </c>
      <c r="G1443" t="s">
        <v>16338</v>
      </c>
      <c r="H1443" t="s">
        <v>16339</v>
      </c>
      <c r="J1443" t="s">
        <v>4254</v>
      </c>
      <c r="K1443" t="s">
        <v>16340</v>
      </c>
      <c r="L1443">
        <v>1159</v>
      </c>
      <c r="M1443" t="str">
        <f t="shared" si="22"/>
        <v>1159</v>
      </c>
      <c r="N1443" t="s">
        <v>67</v>
      </c>
      <c r="O1443">
        <v>13584</v>
      </c>
      <c r="P1443" t="s">
        <v>16337</v>
      </c>
      <c r="Q1443">
        <v>13584</v>
      </c>
    </row>
    <row r="1444" spans="1:17" x14ac:dyDescent="0.3">
      <c r="A1444">
        <v>6505</v>
      </c>
      <c r="B1444" t="s">
        <v>18251</v>
      </c>
      <c r="C1444">
        <v>13174</v>
      </c>
      <c r="E1444" t="s">
        <v>14679</v>
      </c>
      <c r="F1444" t="s">
        <v>18251</v>
      </c>
      <c r="G1444" t="s">
        <v>17983</v>
      </c>
      <c r="H1444" t="s">
        <v>18252</v>
      </c>
      <c r="J1444" t="s">
        <v>17985</v>
      </c>
      <c r="K1444" t="s">
        <v>1433</v>
      </c>
      <c r="L1444">
        <v>1147</v>
      </c>
      <c r="M1444" t="str">
        <f t="shared" si="22"/>
        <v>1147</v>
      </c>
      <c r="N1444" t="s">
        <v>33</v>
      </c>
      <c r="O1444" t="s">
        <v>18253</v>
      </c>
      <c r="P1444" t="s">
        <v>18251</v>
      </c>
      <c r="Q1444">
        <v>13174</v>
      </c>
    </row>
    <row r="1445" spans="1:17" x14ac:dyDescent="0.3">
      <c r="A1445">
        <v>6506</v>
      </c>
      <c r="B1445" t="s">
        <v>18254</v>
      </c>
      <c r="C1445">
        <v>13175</v>
      </c>
      <c r="E1445" t="s">
        <v>14679</v>
      </c>
      <c r="F1445" t="s">
        <v>18254</v>
      </c>
      <c r="G1445" t="s">
        <v>17983</v>
      </c>
      <c r="H1445" t="s">
        <v>18255</v>
      </c>
      <c r="J1445" t="s">
        <v>17985</v>
      </c>
      <c r="K1445" t="s">
        <v>241</v>
      </c>
      <c r="L1445">
        <v>1154</v>
      </c>
      <c r="M1445" t="str">
        <f t="shared" si="22"/>
        <v>1154</v>
      </c>
      <c r="N1445" t="s">
        <v>33</v>
      </c>
      <c r="O1445" t="s">
        <v>18256</v>
      </c>
      <c r="P1445" t="s">
        <v>18254</v>
      </c>
      <c r="Q1445">
        <v>13175</v>
      </c>
    </row>
    <row r="1446" spans="1:17" x14ac:dyDescent="0.3">
      <c r="A1446">
        <v>6507</v>
      </c>
      <c r="B1446" t="s">
        <v>18257</v>
      </c>
      <c r="C1446">
        <v>13176</v>
      </c>
      <c r="E1446" t="s">
        <v>14679</v>
      </c>
      <c r="F1446" t="s">
        <v>18257</v>
      </c>
      <c r="G1446" t="s">
        <v>17983</v>
      </c>
      <c r="H1446" t="s">
        <v>18258</v>
      </c>
      <c r="J1446" t="s">
        <v>17985</v>
      </c>
      <c r="K1446" t="s">
        <v>241</v>
      </c>
      <c r="L1446">
        <v>1154</v>
      </c>
      <c r="M1446" t="str">
        <f t="shared" si="22"/>
        <v>1154</v>
      </c>
      <c r="N1446" t="s">
        <v>33</v>
      </c>
      <c r="O1446" t="s">
        <v>18259</v>
      </c>
      <c r="P1446" t="s">
        <v>18257</v>
      </c>
      <c r="Q1446">
        <v>13176</v>
      </c>
    </row>
    <row r="1447" spans="1:17" x14ac:dyDescent="0.3">
      <c r="A1447">
        <v>6509</v>
      </c>
      <c r="B1447" t="s">
        <v>18262</v>
      </c>
      <c r="C1447">
        <v>13178</v>
      </c>
      <c r="E1447" t="s">
        <v>14679</v>
      </c>
      <c r="F1447" t="s">
        <v>18262</v>
      </c>
      <c r="G1447" t="s">
        <v>17983</v>
      </c>
      <c r="H1447" t="s">
        <v>18263</v>
      </c>
      <c r="J1447" t="s">
        <v>17985</v>
      </c>
      <c r="K1447" t="s">
        <v>241</v>
      </c>
      <c r="L1447">
        <v>1154</v>
      </c>
      <c r="M1447" t="str">
        <f t="shared" si="22"/>
        <v>1154</v>
      </c>
      <c r="N1447" t="s">
        <v>33</v>
      </c>
      <c r="O1447" t="s">
        <v>18264</v>
      </c>
      <c r="P1447" t="s">
        <v>18262</v>
      </c>
      <c r="Q1447">
        <v>13178</v>
      </c>
    </row>
    <row r="1448" spans="1:17" x14ac:dyDescent="0.3">
      <c r="A1448">
        <v>6224</v>
      </c>
      <c r="B1448" t="s">
        <v>19474</v>
      </c>
      <c r="C1448">
        <v>12874</v>
      </c>
      <c r="E1448" t="s">
        <v>14679</v>
      </c>
      <c r="F1448" t="s">
        <v>19474</v>
      </c>
      <c r="G1448" t="s">
        <v>18916</v>
      </c>
      <c r="H1448" t="s">
        <v>19475</v>
      </c>
      <c r="J1448" t="s">
        <v>5280</v>
      </c>
      <c r="K1448" t="s">
        <v>19476</v>
      </c>
      <c r="L1448">
        <v>1147</v>
      </c>
      <c r="M1448" t="str">
        <f t="shared" si="22"/>
        <v>1147</v>
      </c>
      <c r="N1448" t="s">
        <v>55</v>
      </c>
      <c r="O1448" t="s">
        <v>19477</v>
      </c>
      <c r="P1448" t="s">
        <v>19474</v>
      </c>
      <c r="Q1448">
        <v>12874</v>
      </c>
    </row>
    <row r="1449" spans="1:17" x14ac:dyDescent="0.3">
      <c r="A1449">
        <v>6013</v>
      </c>
      <c r="B1449" t="s">
        <v>20176</v>
      </c>
      <c r="C1449">
        <v>12589</v>
      </c>
      <c r="E1449" t="s">
        <v>14679</v>
      </c>
      <c r="F1449" t="s">
        <v>20176</v>
      </c>
      <c r="G1449" t="s">
        <v>20177</v>
      </c>
      <c r="H1449" t="s">
        <v>20178</v>
      </c>
      <c r="J1449" t="s">
        <v>5280</v>
      </c>
      <c r="K1449" t="s">
        <v>20179</v>
      </c>
      <c r="L1449">
        <v>11441157</v>
      </c>
      <c r="M1449" t="str">
        <f t="shared" si="22"/>
        <v>1157</v>
      </c>
      <c r="N1449" t="s">
        <v>33</v>
      </c>
      <c r="O1449" t="s">
        <v>20180</v>
      </c>
      <c r="P1449" t="s">
        <v>20176</v>
      </c>
      <c r="Q1449">
        <v>12589</v>
      </c>
    </row>
    <row r="1450" spans="1:17" x14ac:dyDescent="0.3">
      <c r="A1450">
        <v>6014</v>
      </c>
      <c r="B1450" t="s">
        <v>20181</v>
      </c>
      <c r="C1450">
        <v>12590</v>
      </c>
      <c r="E1450" t="s">
        <v>14679</v>
      </c>
      <c r="F1450" t="s">
        <v>20181</v>
      </c>
      <c r="G1450" t="s">
        <v>18465</v>
      </c>
      <c r="H1450" t="s">
        <v>20182</v>
      </c>
      <c r="J1450" t="s">
        <v>5280</v>
      </c>
      <c r="K1450" t="s">
        <v>20183</v>
      </c>
      <c r="L1450">
        <v>11441148</v>
      </c>
      <c r="M1450" t="str">
        <f t="shared" si="22"/>
        <v>1148</v>
      </c>
      <c r="N1450" t="s">
        <v>33</v>
      </c>
      <c r="O1450" t="s">
        <v>20184</v>
      </c>
      <c r="P1450" t="s">
        <v>20181</v>
      </c>
      <c r="Q1450">
        <v>12590</v>
      </c>
    </row>
    <row r="1451" spans="1:17" x14ac:dyDescent="0.3">
      <c r="A1451">
        <v>6015</v>
      </c>
      <c r="B1451" t="s">
        <v>20185</v>
      </c>
      <c r="C1451">
        <v>12591</v>
      </c>
      <c r="E1451" t="s">
        <v>14679</v>
      </c>
      <c r="F1451" t="s">
        <v>20185</v>
      </c>
      <c r="G1451" t="s">
        <v>16373</v>
      </c>
      <c r="H1451" t="s">
        <v>20186</v>
      </c>
      <c r="J1451" t="s">
        <v>5280</v>
      </c>
      <c r="K1451" t="s">
        <v>241</v>
      </c>
      <c r="L1451">
        <v>1154</v>
      </c>
      <c r="M1451" t="str">
        <f t="shared" si="22"/>
        <v>1154</v>
      </c>
      <c r="N1451" t="s">
        <v>33</v>
      </c>
      <c r="O1451" t="s">
        <v>20187</v>
      </c>
      <c r="P1451" t="s">
        <v>20185</v>
      </c>
      <c r="Q1451">
        <v>12591</v>
      </c>
    </row>
    <row r="1452" spans="1:17" x14ac:dyDescent="0.3">
      <c r="A1452">
        <v>9212</v>
      </c>
      <c r="B1452" t="s">
        <v>499</v>
      </c>
      <c r="C1452">
        <v>80615</v>
      </c>
      <c r="E1452" t="s">
        <v>5026</v>
      </c>
      <c r="F1452" t="s">
        <v>499</v>
      </c>
      <c r="G1452" t="s">
        <v>5027</v>
      </c>
      <c r="H1452" t="s">
        <v>70</v>
      </c>
      <c r="J1452" t="s">
        <v>5028</v>
      </c>
      <c r="K1452" t="s">
        <v>5029</v>
      </c>
      <c r="L1452">
        <v>1485</v>
      </c>
      <c r="M1452" t="str">
        <f t="shared" si="22"/>
        <v>1485</v>
      </c>
      <c r="N1452" t="s">
        <v>33</v>
      </c>
      <c r="O1452">
        <v>80615</v>
      </c>
      <c r="P1452" t="s">
        <v>499</v>
      </c>
      <c r="Q1452">
        <v>80615</v>
      </c>
    </row>
    <row r="1453" spans="1:17" x14ac:dyDescent="0.3">
      <c r="A1453">
        <v>8210</v>
      </c>
      <c r="B1453" t="s">
        <v>10116</v>
      </c>
      <c r="C1453">
        <v>15161</v>
      </c>
      <c r="E1453" t="s">
        <v>10117</v>
      </c>
      <c r="F1453" t="s">
        <v>10116</v>
      </c>
      <c r="G1453" t="s">
        <v>9876</v>
      </c>
      <c r="H1453" t="s">
        <v>10118</v>
      </c>
      <c r="J1453" t="s">
        <v>3740</v>
      </c>
      <c r="K1453" t="s">
        <v>10119</v>
      </c>
      <c r="L1453">
        <v>1212</v>
      </c>
      <c r="M1453" t="str">
        <f t="shared" si="22"/>
        <v>1212</v>
      </c>
      <c r="N1453" t="s">
        <v>22</v>
      </c>
      <c r="O1453" t="s">
        <v>10120</v>
      </c>
      <c r="P1453" t="s">
        <v>10116</v>
      </c>
      <c r="Q1453">
        <v>15161</v>
      </c>
    </row>
    <row r="1454" spans="1:17" x14ac:dyDescent="0.3">
      <c r="A1454">
        <v>8211</v>
      </c>
      <c r="B1454" t="s">
        <v>10121</v>
      </c>
      <c r="C1454">
        <v>15162</v>
      </c>
      <c r="E1454" t="s">
        <v>10117</v>
      </c>
      <c r="F1454" t="s">
        <v>10121</v>
      </c>
      <c r="G1454" t="s">
        <v>9876</v>
      </c>
      <c r="H1454" t="s">
        <v>10122</v>
      </c>
      <c r="J1454" t="s">
        <v>3740</v>
      </c>
      <c r="K1454" t="s">
        <v>10119</v>
      </c>
      <c r="L1454">
        <v>1212</v>
      </c>
      <c r="M1454" t="str">
        <f t="shared" si="22"/>
        <v>1212</v>
      </c>
      <c r="N1454" t="s">
        <v>22</v>
      </c>
      <c r="O1454" t="s">
        <v>10123</v>
      </c>
      <c r="P1454" t="s">
        <v>10121</v>
      </c>
      <c r="Q1454">
        <v>15162</v>
      </c>
    </row>
    <row r="1455" spans="1:17" x14ac:dyDescent="0.3">
      <c r="A1455">
        <v>8049</v>
      </c>
      <c r="B1455" t="s">
        <v>10887</v>
      </c>
      <c r="C1455">
        <v>14899</v>
      </c>
      <c r="E1455" t="s">
        <v>10117</v>
      </c>
      <c r="F1455" t="s">
        <v>10887</v>
      </c>
      <c r="G1455" t="s">
        <v>10848</v>
      </c>
      <c r="H1455" t="s">
        <v>10888</v>
      </c>
      <c r="J1455" t="s">
        <v>10850</v>
      </c>
      <c r="K1455" t="s">
        <v>203</v>
      </c>
      <c r="L1455">
        <v>1220</v>
      </c>
      <c r="M1455" t="str">
        <f t="shared" si="22"/>
        <v>1220</v>
      </c>
      <c r="N1455" t="s">
        <v>33</v>
      </c>
      <c r="O1455" t="s">
        <v>10889</v>
      </c>
      <c r="P1455" t="s">
        <v>10887</v>
      </c>
      <c r="Q1455">
        <v>14899</v>
      </c>
    </row>
    <row r="1456" spans="1:17" x14ac:dyDescent="0.3">
      <c r="A1456">
        <v>8050</v>
      </c>
      <c r="B1456" t="s">
        <v>10890</v>
      </c>
      <c r="C1456">
        <v>14900</v>
      </c>
      <c r="E1456" t="s">
        <v>10117</v>
      </c>
      <c r="F1456" t="s">
        <v>10890</v>
      </c>
      <c r="G1456" t="s">
        <v>10891</v>
      </c>
      <c r="H1456" t="s">
        <v>10892</v>
      </c>
      <c r="J1456" t="s">
        <v>10850</v>
      </c>
      <c r="K1456" t="s">
        <v>10893</v>
      </c>
      <c r="L1456">
        <v>1214</v>
      </c>
      <c r="M1456" t="str">
        <f t="shared" si="22"/>
        <v>1214</v>
      </c>
      <c r="N1456" t="s">
        <v>107</v>
      </c>
      <c r="O1456" t="s">
        <v>10894</v>
      </c>
      <c r="P1456" t="s">
        <v>10890</v>
      </c>
      <c r="Q1456">
        <v>14900</v>
      </c>
    </row>
    <row r="1457" spans="1:17" x14ac:dyDescent="0.3">
      <c r="A1457">
        <v>6810</v>
      </c>
      <c r="B1457" t="s">
        <v>16647</v>
      </c>
      <c r="C1457">
        <v>13498</v>
      </c>
      <c r="E1457" t="s">
        <v>10117</v>
      </c>
      <c r="F1457" t="s">
        <v>16647</v>
      </c>
      <c r="G1457" t="s">
        <v>16112</v>
      </c>
      <c r="H1457" t="s">
        <v>16648</v>
      </c>
      <c r="J1457" t="s">
        <v>4254</v>
      </c>
      <c r="K1457" t="s">
        <v>4388</v>
      </c>
      <c r="L1457">
        <v>1216</v>
      </c>
      <c r="M1457" t="str">
        <f t="shared" si="22"/>
        <v>1216</v>
      </c>
      <c r="N1457" t="s">
        <v>33</v>
      </c>
      <c r="O1457" t="s">
        <v>16649</v>
      </c>
      <c r="P1457" t="s">
        <v>16647</v>
      </c>
      <c r="Q1457">
        <v>13498</v>
      </c>
    </row>
    <row r="1458" spans="1:17" x14ac:dyDescent="0.3">
      <c r="A1458">
        <v>6811</v>
      </c>
      <c r="B1458" t="s">
        <v>16650</v>
      </c>
      <c r="C1458">
        <v>13499</v>
      </c>
      <c r="E1458" t="s">
        <v>10117</v>
      </c>
      <c r="F1458" t="s">
        <v>16650</v>
      </c>
      <c r="G1458" t="s">
        <v>16112</v>
      </c>
      <c r="H1458" t="s">
        <v>16651</v>
      </c>
      <c r="J1458" t="s">
        <v>4254</v>
      </c>
      <c r="K1458" t="s">
        <v>5852</v>
      </c>
      <c r="L1458">
        <v>1217</v>
      </c>
      <c r="M1458" t="str">
        <f t="shared" si="22"/>
        <v>1217</v>
      </c>
      <c r="N1458" t="s">
        <v>33</v>
      </c>
      <c r="O1458" t="s">
        <v>16652</v>
      </c>
      <c r="P1458" t="s">
        <v>16650</v>
      </c>
      <c r="Q1458">
        <v>13499</v>
      </c>
    </row>
    <row r="1459" spans="1:17" x14ac:dyDescent="0.3">
      <c r="A1459">
        <v>6812</v>
      </c>
      <c r="B1459" t="s">
        <v>16653</v>
      </c>
      <c r="C1459">
        <v>13500</v>
      </c>
      <c r="E1459" t="s">
        <v>10117</v>
      </c>
      <c r="F1459" t="s">
        <v>16653</v>
      </c>
      <c r="G1459" t="s">
        <v>16112</v>
      </c>
      <c r="H1459" t="s">
        <v>16654</v>
      </c>
      <c r="J1459" t="s">
        <v>4254</v>
      </c>
      <c r="K1459" t="s">
        <v>4786</v>
      </c>
      <c r="L1459">
        <v>1219</v>
      </c>
      <c r="M1459" t="str">
        <f t="shared" si="22"/>
        <v>1219</v>
      </c>
      <c r="N1459" t="s">
        <v>33</v>
      </c>
      <c r="O1459" t="s">
        <v>16655</v>
      </c>
      <c r="P1459" t="s">
        <v>16653</v>
      </c>
      <c r="Q1459">
        <v>13500</v>
      </c>
    </row>
    <row r="1460" spans="1:17" x14ac:dyDescent="0.3">
      <c r="A1460">
        <v>6813</v>
      </c>
      <c r="B1460" t="s">
        <v>16656</v>
      </c>
      <c r="C1460">
        <v>13501</v>
      </c>
      <c r="E1460" t="s">
        <v>10117</v>
      </c>
      <c r="F1460" t="s">
        <v>16656</v>
      </c>
      <c r="G1460" t="s">
        <v>16112</v>
      </c>
      <c r="H1460" t="s">
        <v>16657</v>
      </c>
      <c r="J1460" t="s">
        <v>4254</v>
      </c>
      <c r="K1460" t="s">
        <v>16658</v>
      </c>
      <c r="L1460">
        <v>1219</v>
      </c>
      <c r="M1460" t="str">
        <f t="shared" si="22"/>
        <v>1219</v>
      </c>
      <c r="N1460" t="s">
        <v>92</v>
      </c>
      <c r="O1460" t="s">
        <v>16659</v>
      </c>
      <c r="P1460" t="s">
        <v>16656</v>
      </c>
      <c r="Q1460">
        <v>13501</v>
      </c>
    </row>
    <row r="1461" spans="1:17" x14ac:dyDescent="0.3">
      <c r="A1461">
        <v>6814</v>
      </c>
      <c r="B1461" t="s">
        <v>16660</v>
      </c>
      <c r="C1461">
        <v>13502</v>
      </c>
      <c r="E1461" t="s">
        <v>10117</v>
      </c>
      <c r="F1461" t="s">
        <v>16660</v>
      </c>
      <c r="G1461" t="s">
        <v>16317</v>
      </c>
      <c r="H1461" t="s">
        <v>16661</v>
      </c>
      <c r="J1461" t="s">
        <v>4254</v>
      </c>
      <c r="K1461" t="s">
        <v>16662</v>
      </c>
      <c r="L1461">
        <v>1220</v>
      </c>
      <c r="M1461" t="str">
        <f t="shared" si="22"/>
        <v>1220</v>
      </c>
      <c r="N1461" t="s">
        <v>107</v>
      </c>
      <c r="O1461" t="s">
        <v>16663</v>
      </c>
      <c r="P1461" t="s">
        <v>16660</v>
      </c>
      <c r="Q1461">
        <v>13502</v>
      </c>
    </row>
    <row r="1462" spans="1:17" x14ac:dyDescent="0.3">
      <c r="A1462">
        <v>6525</v>
      </c>
      <c r="B1462" t="s">
        <v>17999</v>
      </c>
      <c r="C1462">
        <v>13194</v>
      </c>
      <c r="E1462" t="s">
        <v>10117</v>
      </c>
      <c r="F1462" t="s">
        <v>17999</v>
      </c>
      <c r="G1462" t="s">
        <v>17983</v>
      </c>
      <c r="H1462" t="s">
        <v>18000</v>
      </c>
      <c r="J1462" t="s">
        <v>17985</v>
      </c>
      <c r="K1462" t="s">
        <v>18001</v>
      </c>
      <c r="L1462">
        <v>1217</v>
      </c>
      <c r="M1462" t="str">
        <f t="shared" si="22"/>
        <v>1217</v>
      </c>
      <c r="N1462" t="s">
        <v>55</v>
      </c>
      <c r="O1462" t="s">
        <v>18002</v>
      </c>
      <c r="P1462" t="s">
        <v>17999</v>
      </c>
      <c r="Q1462">
        <v>13194</v>
      </c>
    </row>
    <row r="1463" spans="1:17" x14ac:dyDescent="0.3">
      <c r="A1463">
        <v>6365</v>
      </c>
      <c r="B1463" t="s">
        <v>18878</v>
      </c>
      <c r="C1463">
        <v>13021</v>
      </c>
      <c r="E1463" t="s">
        <v>10117</v>
      </c>
      <c r="F1463" t="s">
        <v>18878</v>
      </c>
      <c r="G1463" t="s">
        <v>16373</v>
      </c>
      <c r="H1463" t="s">
        <v>18879</v>
      </c>
      <c r="J1463" t="s">
        <v>5280</v>
      </c>
      <c r="K1463" t="s">
        <v>203</v>
      </c>
      <c r="L1463">
        <v>1220</v>
      </c>
      <c r="M1463" t="str">
        <f t="shared" si="22"/>
        <v>1220</v>
      </c>
      <c r="N1463" t="s">
        <v>33</v>
      </c>
      <c r="O1463">
        <v>13021</v>
      </c>
      <c r="P1463" t="s">
        <v>18878</v>
      </c>
      <c r="Q1463">
        <v>13021</v>
      </c>
    </row>
    <row r="1464" spans="1:17" x14ac:dyDescent="0.3">
      <c r="A1464">
        <v>6134</v>
      </c>
      <c r="B1464" t="s">
        <v>19740</v>
      </c>
      <c r="C1464">
        <v>12712</v>
      </c>
      <c r="E1464" t="s">
        <v>10117</v>
      </c>
      <c r="F1464" t="s">
        <v>19740</v>
      </c>
      <c r="G1464" t="s">
        <v>19741</v>
      </c>
      <c r="H1464" t="s">
        <v>184</v>
      </c>
      <c r="J1464" t="s">
        <v>5280</v>
      </c>
      <c r="K1464" t="s">
        <v>19742</v>
      </c>
      <c r="L1464">
        <v>1217</v>
      </c>
      <c r="M1464" t="str">
        <f t="shared" si="22"/>
        <v>1217</v>
      </c>
      <c r="N1464" t="s">
        <v>55</v>
      </c>
      <c r="O1464" t="s">
        <v>19743</v>
      </c>
      <c r="P1464" t="s">
        <v>19740</v>
      </c>
      <c r="Q1464">
        <v>12712</v>
      </c>
    </row>
    <row r="1465" spans="1:17" x14ac:dyDescent="0.3">
      <c r="A1465">
        <v>6082</v>
      </c>
      <c r="B1465" t="s">
        <v>19861</v>
      </c>
      <c r="C1465">
        <v>12660</v>
      </c>
      <c r="E1465" t="s">
        <v>10117</v>
      </c>
      <c r="F1465" t="s">
        <v>19861</v>
      </c>
      <c r="G1465" t="s">
        <v>16408</v>
      </c>
      <c r="H1465" t="s">
        <v>184</v>
      </c>
      <c r="J1465" t="s">
        <v>5280</v>
      </c>
      <c r="K1465" t="s">
        <v>3468</v>
      </c>
      <c r="L1465">
        <v>1214</v>
      </c>
      <c r="M1465" t="str">
        <f t="shared" si="22"/>
        <v>1214</v>
      </c>
      <c r="N1465" t="s">
        <v>33</v>
      </c>
      <c r="O1465" t="s">
        <v>19862</v>
      </c>
      <c r="P1465" t="s">
        <v>19861</v>
      </c>
      <c r="Q1465">
        <v>12660</v>
      </c>
    </row>
    <row r="1466" spans="1:17" x14ac:dyDescent="0.3">
      <c r="A1466">
        <v>6083</v>
      </c>
      <c r="B1466" t="s">
        <v>19863</v>
      </c>
      <c r="C1466">
        <v>12661</v>
      </c>
      <c r="E1466" t="s">
        <v>10117</v>
      </c>
      <c r="F1466" t="s">
        <v>19863</v>
      </c>
      <c r="G1466" t="s">
        <v>16408</v>
      </c>
      <c r="H1466" t="s">
        <v>19864</v>
      </c>
      <c r="J1466" t="s">
        <v>5280</v>
      </c>
      <c r="K1466" t="s">
        <v>19865</v>
      </c>
      <c r="L1466">
        <v>1216</v>
      </c>
      <c r="M1466" t="str">
        <f t="shared" si="22"/>
        <v>1216</v>
      </c>
      <c r="N1466" t="s">
        <v>92</v>
      </c>
      <c r="O1466" t="s">
        <v>19866</v>
      </c>
      <c r="P1466" t="s">
        <v>19863</v>
      </c>
      <c r="Q1466">
        <v>12661</v>
      </c>
    </row>
    <row r="1467" spans="1:17" x14ac:dyDescent="0.3">
      <c r="A1467">
        <v>6031</v>
      </c>
      <c r="B1467" t="s">
        <v>20241</v>
      </c>
      <c r="C1467">
        <v>12607</v>
      </c>
      <c r="E1467" t="s">
        <v>10117</v>
      </c>
      <c r="F1467" t="s">
        <v>20241</v>
      </c>
      <c r="G1467" t="s">
        <v>16373</v>
      </c>
      <c r="H1467" t="s">
        <v>20242</v>
      </c>
      <c r="J1467" t="s">
        <v>5280</v>
      </c>
      <c r="K1467" t="s">
        <v>4307</v>
      </c>
      <c r="L1467">
        <v>1215</v>
      </c>
      <c r="M1467" t="str">
        <f t="shared" si="22"/>
        <v>1215</v>
      </c>
      <c r="N1467" t="s">
        <v>33</v>
      </c>
      <c r="O1467">
        <v>12607</v>
      </c>
      <c r="P1467" t="s">
        <v>20241</v>
      </c>
      <c r="Q1467">
        <v>12607</v>
      </c>
    </row>
    <row r="1468" spans="1:17" x14ac:dyDescent="0.3">
      <c r="A1468">
        <v>6032</v>
      </c>
      <c r="B1468" t="s">
        <v>20243</v>
      </c>
      <c r="C1468">
        <v>12608</v>
      </c>
      <c r="E1468" t="s">
        <v>10117</v>
      </c>
      <c r="F1468" t="s">
        <v>20243</v>
      </c>
      <c r="G1468" t="s">
        <v>16373</v>
      </c>
      <c r="H1468" t="s">
        <v>20242</v>
      </c>
      <c r="J1468" t="s">
        <v>5280</v>
      </c>
      <c r="K1468" t="s">
        <v>4307</v>
      </c>
      <c r="L1468">
        <v>1215</v>
      </c>
      <c r="M1468" t="str">
        <f t="shared" si="22"/>
        <v>1215</v>
      </c>
      <c r="N1468" t="s">
        <v>33</v>
      </c>
      <c r="O1468">
        <v>12608</v>
      </c>
      <c r="P1468" t="s">
        <v>20243</v>
      </c>
      <c r="Q1468">
        <v>12608</v>
      </c>
    </row>
    <row r="1469" spans="1:17" x14ac:dyDescent="0.3">
      <c r="A1469">
        <v>6034</v>
      </c>
      <c r="B1469" t="s">
        <v>20248</v>
      </c>
      <c r="C1469">
        <v>12610</v>
      </c>
      <c r="E1469" t="s">
        <v>10117</v>
      </c>
      <c r="F1469" t="s">
        <v>20248</v>
      </c>
      <c r="G1469" t="s">
        <v>16373</v>
      </c>
      <c r="H1469" t="s">
        <v>20249</v>
      </c>
      <c r="J1469" t="s">
        <v>5280</v>
      </c>
      <c r="K1469" t="s">
        <v>20250</v>
      </c>
      <c r="L1469">
        <v>1218</v>
      </c>
      <c r="M1469" t="str">
        <f t="shared" si="22"/>
        <v>1218</v>
      </c>
      <c r="N1469" t="s">
        <v>49</v>
      </c>
      <c r="O1469" t="s">
        <v>20251</v>
      </c>
      <c r="P1469" t="s">
        <v>20248</v>
      </c>
      <c r="Q1469">
        <v>12610</v>
      </c>
    </row>
    <row r="1470" spans="1:17" x14ac:dyDescent="0.3">
      <c r="A1470">
        <v>6035</v>
      </c>
      <c r="B1470" t="s">
        <v>20252</v>
      </c>
      <c r="C1470">
        <v>12611</v>
      </c>
      <c r="E1470" t="s">
        <v>10117</v>
      </c>
      <c r="F1470" t="s">
        <v>20252</v>
      </c>
      <c r="G1470" t="s">
        <v>16408</v>
      </c>
      <c r="H1470" t="s">
        <v>20253</v>
      </c>
      <c r="J1470" t="s">
        <v>5280</v>
      </c>
      <c r="K1470" t="s">
        <v>4675</v>
      </c>
      <c r="L1470">
        <v>1219</v>
      </c>
      <c r="M1470" t="str">
        <f t="shared" si="22"/>
        <v>1219</v>
      </c>
      <c r="N1470" t="s">
        <v>92</v>
      </c>
      <c r="O1470" t="s">
        <v>20254</v>
      </c>
      <c r="P1470" t="s">
        <v>20252</v>
      </c>
      <c r="Q1470">
        <v>12611</v>
      </c>
    </row>
    <row r="1471" spans="1:17" x14ac:dyDescent="0.3">
      <c r="A1471">
        <v>6340</v>
      </c>
      <c r="B1471" t="s">
        <v>19073</v>
      </c>
      <c r="C1471">
        <v>12992</v>
      </c>
      <c r="E1471" t="s">
        <v>19074</v>
      </c>
      <c r="F1471" t="s">
        <v>19073</v>
      </c>
      <c r="G1471" t="s">
        <v>19075</v>
      </c>
      <c r="H1471" t="s">
        <v>19076</v>
      </c>
      <c r="J1471" t="s">
        <v>5280</v>
      </c>
      <c r="K1471" t="s">
        <v>4307</v>
      </c>
      <c r="L1471">
        <v>1215</v>
      </c>
      <c r="M1471" t="str">
        <f t="shared" si="22"/>
        <v>1215</v>
      </c>
      <c r="N1471" t="s">
        <v>33</v>
      </c>
      <c r="O1471" t="s">
        <v>19077</v>
      </c>
      <c r="P1471" t="s">
        <v>19073</v>
      </c>
      <c r="Q1471">
        <v>12992</v>
      </c>
    </row>
    <row r="1472" spans="1:17" x14ac:dyDescent="0.3">
      <c r="A1472">
        <v>6524</v>
      </c>
      <c r="B1472" t="s">
        <v>17995</v>
      </c>
      <c r="C1472">
        <v>13193</v>
      </c>
      <c r="E1472" t="s">
        <v>17996</v>
      </c>
      <c r="F1472" t="s">
        <v>17995</v>
      </c>
      <c r="G1472" t="s">
        <v>17983</v>
      </c>
      <c r="H1472" t="s">
        <v>17997</v>
      </c>
      <c r="J1472" t="s">
        <v>17985</v>
      </c>
      <c r="K1472" t="s">
        <v>17998</v>
      </c>
      <c r="L1472">
        <v>1214</v>
      </c>
      <c r="M1472" t="str">
        <f t="shared" si="22"/>
        <v>1214</v>
      </c>
      <c r="N1472" t="s">
        <v>33</v>
      </c>
      <c r="O1472">
        <v>13193</v>
      </c>
      <c r="P1472" t="s">
        <v>17995</v>
      </c>
      <c r="Q1472">
        <v>13193</v>
      </c>
    </row>
    <row r="1473" spans="1:17" x14ac:dyDescent="0.3">
      <c r="A1473">
        <v>8054</v>
      </c>
      <c r="B1473" t="s">
        <v>10910</v>
      </c>
      <c r="C1473">
        <v>14904</v>
      </c>
      <c r="E1473" t="s">
        <v>10911</v>
      </c>
      <c r="F1473" t="s">
        <v>10910</v>
      </c>
      <c r="G1473" t="s">
        <v>10905</v>
      </c>
      <c r="H1473" t="s">
        <v>10912</v>
      </c>
      <c r="J1473" t="s">
        <v>10907</v>
      </c>
      <c r="K1473" t="s">
        <v>10908</v>
      </c>
      <c r="L1473">
        <v>1214</v>
      </c>
      <c r="M1473" t="str">
        <f t="shared" si="22"/>
        <v>1214</v>
      </c>
      <c r="N1473" t="s">
        <v>33</v>
      </c>
      <c r="O1473" t="s">
        <v>10913</v>
      </c>
      <c r="P1473" t="s">
        <v>10910</v>
      </c>
      <c r="Q1473">
        <v>14904</v>
      </c>
    </row>
    <row r="1474" spans="1:17" x14ac:dyDescent="0.3">
      <c r="A1474">
        <v>8237</v>
      </c>
      <c r="B1474" t="s">
        <v>10239</v>
      </c>
      <c r="C1474">
        <v>15188</v>
      </c>
      <c r="E1474" t="s">
        <v>10240</v>
      </c>
      <c r="F1474" t="s">
        <v>10239</v>
      </c>
      <c r="G1474" t="s">
        <v>9869</v>
      </c>
      <c r="H1474" t="s">
        <v>10241</v>
      </c>
      <c r="J1474" t="s">
        <v>3740</v>
      </c>
      <c r="K1474" t="s">
        <v>10242</v>
      </c>
      <c r="L1474">
        <v>1231</v>
      </c>
      <c r="M1474" t="str">
        <f t="shared" si="22"/>
        <v>1231</v>
      </c>
      <c r="N1474" t="s">
        <v>67</v>
      </c>
      <c r="O1474" t="s">
        <v>10243</v>
      </c>
      <c r="P1474" t="s">
        <v>10239</v>
      </c>
      <c r="Q1474">
        <v>15188</v>
      </c>
    </row>
    <row r="1475" spans="1:17" x14ac:dyDescent="0.3">
      <c r="A1475">
        <v>8239</v>
      </c>
      <c r="B1475" t="s">
        <v>10249</v>
      </c>
      <c r="C1475">
        <v>15190</v>
      </c>
      <c r="E1475" t="s">
        <v>10240</v>
      </c>
      <c r="F1475" t="s">
        <v>10249</v>
      </c>
      <c r="G1475" t="s">
        <v>10250</v>
      </c>
      <c r="H1475" t="s">
        <v>10251</v>
      </c>
      <c r="J1475" t="s">
        <v>3740</v>
      </c>
      <c r="K1475" t="s">
        <v>7465</v>
      </c>
      <c r="L1475">
        <v>1232</v>
      </c>
      <c r="M1475" t="str">
        <f t="shared" ref="M1475:M1538" si="23">RIGHT(L1475,4)</f>
        <v>1232</v>
      </c>
      <c r="N1475" t="s">
        <v>33</v>
      </c>
      <c r="O1475" t="s">
        <v>10252</v>
      </c>
      <c r="P1475" t="s">
        <v>10249</v>
      </c>
      <c r="Q1475">
        <v>15190</v>
      </c>
    </row>
    <row r="1476" spans="1:17" x14ac:dyDescent="0.3">
      <c r="A1476">
        <v>6843</v>
      </c>
      <c r="B1476" t="s">
        <v>16447</v>
      </c>
      <c r="C1476">
        <v>13531</v>
      </c>
      <c r="E1476" t="s">
        <v>10240</v>
      </c>
      <c r="F1476" t="s">
        <v>16447</v>
      </c>
      <c r="G1476" t="s">
        <v>16448</v>
      </c>
      <c r="H1476" t="s">
        <v>16449</v>
      </c>
      <c r="J1476" t="s">
        <v>4254</v>
      </c>
      <c r="K1476" t="s">
        <v>7465</v>
      </c>
      <c r="L1476">
        <v>1232</v>
      </c>
      <c r="M1476" t="str">
        <f t="shared" si="23"/>
        <v>1232</v>
      </c>
      <c r="N1476" t="s">
        <v>33</v>
      </c>
      <c r="O1476" t="s">
        <v>16450</v>
      </c>
      <c r="P1476" t="s">
        <v>16447</v>
      </c>
      <c r="Q1476">
        <v>13531</v>
      </c>
    </row>
    <row r="1477" spans="1:17" x14ac:dyDescent="0.3">
      <c r="A1477">
        <v>6848</v>
      </c>
      <c r="B1477" t="s">
        <v>16467</v>
      </c>
      <c r="C1477">
        <v>13536</v>
      </c>
      <c r="E1477" t="s">
        <v>10240</v>
      </c>
      <c r="F1477" t="s">
        <v>16467</v>
      </c>
      <c r="G1477" t="s">
        <v>16317</v>
      </c>
      <c r="H1477" t="s">
        <v>16468</v>
      </c>
      <c r="J1477" t="s">
        <v>4254</v>
      </c>
      <c r="K1477" t="s">
        <v>16469</v>
      </c>
      <c r="L1477">
        <v>1235</v>
      </c>
      <c r="M1477" t="str">
        <f t="shared" si="23"/>
        <v>1235</v>
      </c>
      <c r="N1477" t="s">
        <v>22</v>
      </c>
      <c r="O1477" t="s">
        <v>16470</v>
      </c>
      <c r="P1477" t="s">
        <v>16467</v>
      </c>
      <c r="Q1477">
        <v>13536</v>
      </c>
    </row>
    <row r="1478" spans="1:17" x14ac:dyDescent="0.3">
      <c r="A1478">
        <v>6293</v>
      </c>
      <c r="B1478" t="s">
        <v>19188</v>
      </c>
      <c r="C1478">
        <v>12944</v>
      </c>
      <c r="E1478" t="s">
        <v>10240</v>
      </c>
      <c r="F1478" t="s">
        <v>19188</v>
      </c>
      <c r="G1478" t="s">
        <v>16373</v>
      </c>
      <c r="H1478" t="s">
        <v>184</v>
      </c>
      <c r="J1478" t="s">
        <v>5280</v>
      </c>
      <c r="K1478" t="s">
        <v>2879</v>
      </c>
      <c r="L1478">
        <v>1231</v>
      </c>
      <c r="M1478" t="str">
        <f t="shared" si="23"/>
        <v>1231</v>
      </c>
      <c r="N1478" t="s">
        <v>33</v>
      </c>
      <c r="O1478">
        <v>12944</v>
      </c>
      <c r="P1478" t="s">
        <v>19188</v>
      </c>
      <c r="Q1478">
        <v>12944</v>
      </c>
    </row>
    <row r="1479" spans="1:17" x14ac:dyDescent="0.3">
      <c r="A1479">
        <v>6125</v>
      </c>
      <c r="B1479" t="s">
        <v>19710</v>
      </c>
      <c r="C1479">
        <v>12703</v>
      </c>
      <c r="E1479" t="s">
        <v>10240</v>
      </c>
      <c r="F1479" t="s">
        <v>19710</v>
      </c>
      <c r="G1479" t="s">
        <v>19711</v>
      </c>
      <c r="H1479" t="s">
        <v>19712</v>
      </c>
      <c r="J1479" t="s">
        <v>5280</v>
      </c>
      <c r="K1479" t="s">
        <v>2698</v>
      </c>
      <c r="L1479">
        <v>1234</v>
      </c>
      <c r="M1479" t="str">
        <f t="shared" si="23"/>
        <v>1234</v>
      </c>
      <c r="N1479" t="s">
        <v>33</v>
      </c>
      <c r="O1479" t="s">
        <v>19713</v>
      </c>
      <c r="P1479" t="s">
        <v>19710</v>
      </c>
      <c r="Q1479">
        <v>12703</v>
      </c>
    </row>
    <row r="1480" spans="1:17" x14ac:dyDescent="0.3">
      <c r="A1480">
        <v>6131</v>
      </c>
      <c r="B1480" t="s">
        <v>19732</v>
      </c>
      <c r="C1480">
        <v>12709</v>
      </c>
      <c r="E1480" t="s">
        <v>10240</v>
      </c>
      <c r="F1480" t="s">
        <v>19732</v>
      </c>
      <c r="G1480" t="s">
        <v>18913</v>
      </c>
      <c r="H1480" t="s">
        <v>184</v>
      </c>
      <c r="J1480" t="s">
        <v>5280</v>
      </c>
      <c r="K1480" t="s">
        <v>19733</v>
      </c>
      <c r="L1480">
        <v>1233</v>
      </c>
      <c r="M1480" t="str">
        <f t="shared" si="23"/>
        <v>1233</v>
      </c>
      <c r="N1480" t="s">
        <v>33</v>
      </c>
      <c r="O1480">
        <v>12709</v>
      </c>
      <c r="P1480" t="s">
        <v>19732</v>
      </c>
      <c r="Q1480">
        <v>12709</v>
      </c>
    </row>
    <row r="1481" spans="1:17" x14ac:dyDescent="0.3">
      <c r="A1481">
        <v>6094</v>
      </c>
      <c r="B1481" t="s">
        <v>19911</v>
      </c>
      <c r="C1481">
        <v>12672</v>
      </c>
      <c r="E1481" t="s">
        <v>10240</v>
      </c>
      <c r="F1481" t="s">
        <v>19911</v>
      </c>
      <c r="G1481" t="s">
        <v>16408</v>
      </c>
      <c r="H1481" t="s">
        <v>19912</v>
      </c>
      <c r="J1481" t="s">
        <v>5280</v>
      </c>
      <c r="K1481" t="s">
        <v>19913</v>
      </c>
      <c r="L1481">
        <v>1236</v>
      </c>
      <c r="M1481" t="str">
        <f t="shared" si="23"/>
        <v>1236</v>
      </c>
      <c r="N1481" t="s">
        <v>55</v>
      </c>
      <c r="O1481" t="s">
        <v>19914</v>
      </c>
      <c r="P1481" t="s">
        <v>19911</v>
      </c>
      <c r="Q1481">
        <v>12672</v>
      </c>
    </row>
    <row r="1482" spans="1:17" x14ac:dyDescent="0.3">
      <c r="A1482">
        <v>6099</v>
      </c>
      <c r="B1482" t="s">
        <v>19928</v>
      </c>
      <c r="C1482">
        <v>12677</v>
      </c>
      <c r="E1482" t="s">
        <v>10240</v>
      </c>
      <c r="F1482" t="s">
        <v>19928</v>
      </c>
      <c r="G1482" t="s">
        <v>16408</v>
      </c>
      <c r="H1482" t="s">
        <v>184</v>
      </c>
      <c r="J1482" t="s">
        <v>5280</v>
      </c>
      <c r="K1482" t="s">
        <v>13545</v>
      </c>
      <c r="L1482">
        <v>1238</v>
      </c>
      <c r="M1482" t="str">
        <f t="shared" si="23"/>
        <v>1238</v>
      </c>
      <c r="N1482" t="s">
        <v>55</v>
      </c>
      <c r="O1482" t="s">
        <v>19929</v>
      </c>
      <c r="P1482" t="s">
        <v>19928</v>
      </c>
      <c r="Q1482">
        <v>12677</v>
      </c>
    </row>
    <row r="1483" spans="1:17" x14ac:dyDescent="0.3">
      <c r="A1483">
        <v>6042</v>
      </c>
      <c r="B1483" t="s">
        <v>20000</v>
      </c>
      <c r="C1483">
        <v>12619</v>
      </c>
      <c r="E1483" t="s">
        <v>10240</v>
      </c>
      <c r="F1483" t="s">
        <v>20000</v>
      </c>
      <c r="G1483" t="s">
        <v>20001</v>
      </c>
      <c r="H1483" t="s">
        <v>184</v>
      </c>
      <c r="J1483" t="s">
        <v>5280</v>
      </c>
      <c r="K1483" t="s">
        <v>2879</v>
      </c>
      <c r="L1483">
        <v>1231</v>
      </c>
      <c r="M1483" t="str">
        <f t="shared" si="23"/>
        <v>1231</v>
      </c>
      <c r="N1483" t="s">
        <v>33</v>
      </c>
      <c r="O1483" t="s">
        <v>20002</v>
      </c>
      <c r="P1483" t="s">
        <v>20000</v>
      </c>
      <c r="Q1483">
        <v>12619</v>
      </c>
    </row>
    <row r="1484" spans="1:17" x14ac:dyDescent="0.3">
      <c r="A1484">
        <v>6043</v>
      </c>
      <c r="B1484" t="s">
        <v>20003</v>
      </c>
      <c r="C1484">
        <v>12620</v>
      </c>
      <c r="E1484" t="s">
        <v>10240</v>
      </c>
      <c r="F1484" t="s">
        <v>20003</v>
      </c>
      <c r="G1484" t="s">
        <v>19902</v>
      </c>
      <c r="H1484" t="s">
        <v>184</v>
      </c>
      <c r="J1484" t="s">
        <v>5280</v>
      </c>
      <c r="K1484" t="s">
        <v>20004</v>
      </c>
      <c r="L1484">
        <v>1233</v>
      </c>
      <c r="M1484" t="str">
        <f t="shared" si="23"/>
        <v>1233</v>
      </c>
      <c r="N1484" t="s">
        <v>67</v>
      </c>
      <c r="O1484" t="s">
        <v>20005</v>
      </c>
      <c r="P1484" t="s">
        <v>20003</v>
      </c>
      <c r="Q1484">
        <v>12620</v>
      </c>
    </row>
    <row r="1485" spans="1:17" x14ac:dyDescent="0.3">
      <c r="A1485">
        <v>6044</v>
      </c>
      <c r="B1485" t="s">
        <v>20006</v>
      </c>
      <c r="C1485">
        <v>12621</v>
      </c>
      <c r="E1485" t="s">
        <v>10240</v>
      </c>
      <c r="F1485" t="s">
        <v>20006</v>
      </c>
      <c r="G1485" t="s">
        <v>16373</v>
      </c>
      <c r="H1485" t="s">
        <v>184</v>
      </c>
      <c r="J1485" t="s">
        <v>5280</v>
      </c>
      <c r="K1485" t="s">
        <v>20007</v>
      </c>
      <c r="L1485">
        <v>1233</v>
      </c>
      <c r="M1485" t="str">
        <f t="shared" si="23"/>
        <v>1233</v>
      </c>
      <c r="N1485" t="s">
        <v>107</v>
      </c>
      <c r="O1485">
        <v>12621</v>
      </c>
      <c r="P1485" t="s">
        <v>20006</v>
      </c>
      <c r="Q1485">
        <v>12621</v>
      </c>
    </row>
    <row r="1486" spans="1:17" x14ac:dyDescent="0.3">
      <c r="A1486">
        <v>6046</v>
      </c>
      <c r="B1486" t="s">
        <v>20011</v>
      </c>
      <c r="C1486">
        <v>12623</v>
      </c>
      <c r="E1486" t="s">
        <v>10240</v>
      </c>
      <c r="F1486" t="s">
        <v>20011</v>
      </c>
      <c r="G1486" t="s">
        <v>16373</v>
      </c>
      <c r="H1486" t="s">
        <v>184</v>
      </c>
      <c r="J1486" t="s">
        <v>5280</v>
      </c>
      <c r="K1486" t="s">
        <v>9872</v>
      </c>
      <c r="L1486">
        <v>1235</v>
      </c>
      <c r="M1486" t="str">
        <f t="shared" si="23"/>
        <v>1235</v>
      </c>
      <c r="N1486" t="s">
        <v>33</v>
      </c>
      <c r="O1486" t="s">
        <v>20012</v>
      </c>
      <c r="P1486" t="s">
        <v>20011</v>
      </c>
      <c r="Q1486">
        <v>12623</v>
      </c>
    </row>
    <row r="1487" spans="1:17" x14ac:dyDescent="0.3">
      <c r="A1487">
        <v>6048</v>
      </c>
      <c r="B1487" t="s">
        <v>20017</v>
      </c>
      <c r="C1487">
        <v>12625</v>
      </c>
      <c r="E1487" t="s">
        <v>10240</v>
      </c>
      <c r="F1487" t="s">
        <v>20017</v>
      </c>
      <c r="G1487" t="s">
        <v>16373</v>
      </c>
      <c r="H1487" t="s">
        <v>20018</v>
      </c>
      <c r="J1487" t="s">
        <v>5280</v>
      </c>
      <c r="K1487" t="s">
        <v>7560</v>
      </c>
      <c r="L1487">
        <v>1236</v>
      </c>
      <c r="M1487" t="str">
        <f t="shared" si="23"/>
        <v>1236</v>
      </c>
      <c r="N1487" t="s">
        <v>33</v>
      </c>
      <c r="O1487" t="s">
        <v>20019</v>
      </c>
      <c r="P1487" t="s">
        <v>20017</v>
      </c>
      <c r="Q1487">
        <v>12625</v>
      </c>
    </row>
    <row r="1488" spans="1:17" x14ac:dyDescent="0.3">
      <c r="A1488">
        <v>6049</v>
      </c>
      <c r="B1488" t="s">
        <v>20020</v>
      </c>
      <c r="C1488">
        <v>12626</v>
      </c>
      <c r="E1488" t="s">
        <v>10240</v>
      </c>
      <c r="F1488" t="s">
        <v>20020</v>
      </c>
      <c r="G1488" t="s">
        <v>16373</v>
      </c>
      <c r="H1488" t="s">
        <v>184</v>
      </c>
      <c r="J1488" t="s">
        <v>5280</v>
      </c>
      <c r="K1488" t="s">
        <v>20021</v>
      </c>
      <c r="L1488">
        <v>1236</v>
      </c>
      <c r="M1488" t="str">
        <f t="shared" si="23"/>
        <v>1236</v>
      </c>
      <c r="N1488" t="s">
        <v>33</v>
      </c>
      <c r="O1488" t="s">
        <v>20022</v>
      </c>
      <c r="P1488" t="s">
        <v>20020</v>
      </c>
      <c r="Q1488">
        <v>12626</v>
      </c>
    </row>
    <row r="1489" spans="1:17" x14ac:dyDescent="0.3">
      <c r="A1489">
        <v>6050</v>
      </c>
      <c r="B1489" t="s">
        <v>20023</v>
      </c>
      <c r="C1489">
        <v>12627</v>
      </c>
      <c r="E1489" t="s">
        <v>10240</v>
      </c>
      <c r="F1489" t="s">
        <v>20023</v>
      </c>
      <c r="G1489" t="s">
        <v>16373</v>
      </c>
      <c r="H1489" t="s">
        <v>184</v>
      </c>
      <c r="J1489" t="s">
        <v>5280</v>
      </c>
      <c r="K1489" t="s">
        <v>10526</v>
      </c>
      <c r="L1489">
        <v>1237</v>
      </c>
      <c r="M1489" t="str">
        <f t="shared" si="23"/>
        <v>1237</v>
      </c>
      <c r="N1489" t="s">
        <v>49</v>
      </c>
      <c r="O1489" t="s">
        <v>20024</v>
      </c>
      <c r="P1489" t="s">
        <v>20023</v>
      </c>
      <c r="Q1489">
        <v>12627</v>
      </c>
    </row>
    <row r="1490" spans="1:17" x14ac:dyDescent="0.3">
      <c r="A1490">
        <v>6051</v>
      </c>
      <c r="B1490" t="s">
        <v>20025</v>
      </c>
      <c r="C1490">
        <v>12628</v>
      </c>
      <c r="E1490" t="s">
        <v>10240</v>
      </c>
      <c r="F1490" t="s">
        <v>20025</v>
      </c>
      <c r="G1490" t="s">
        <v>16373</v>
      </c>
      <c r="H1490" t="s">
        <v>184</v>
      </c>
      <c r="J1490" t="s">
        <v>5280</v>
      </c>
      <c r="K1490" t="s">
        <v>10526</v>
      </c>
      <c r="L1490">
        <v>1237</v>
      </c>
      <c r="M1490" t="str">
        <f t="shared" si="23"/>
        <v>1237</v>
      </c>
      <c r="N1490" t="s">
        <v>49</v>
      </c>
      <c r="O1490" t="s">
        <v>20026</v>
      </c>
      <c r="P1490" t="s">
        <v>20025</v>
      </c>
      <c r="Q1490">
        <v>12628</v>
      </c>
    </row>
    <row r="1491" spans="1:17" x14ac:dyDescent="0.3">
      <c r="A1491">
        <v>6084</v>
      </c>
      <c r="B1491" t="s">
        <v>19867</v>
      </c>
      <c r="C1491">
        <v>12662</v>
      </c>
      <c r="E1491" t="s">
        <v>19868</v>
      </c>
      <c r="F1491" t="s">
        <v>19867</v>
      </c>
      <c r="G1491" t="s">
        <v>16408</v>
      </c>
      <c r="H1491" t="s">
        <v>184</v>
      </c>
      <c r="J1491" t="s">
        <v>5280</v>
      </c>
      <c r="K1491" t="s">
        <v>19869</v>
      </c>
      <c r="L1491">
        <v>1220</v>
      </c>
      <c r="M1491" t="str">
        <f t="shared" si="23"/>
        <v>1220</v>
      </c>
      <c r="N1491" t="s">
        <v>67</v>
      </c>
      <c r="O1491" t="s">
        <v>19870</v>
      </c>
      <c r="P1491" t="s">
        <v>19867</v>
      </c>
      <c r="Q1491">
        <v>12662</v>
      </c>
    </row>
    <row r="1492" spans="1:17" x14ac:dyDescent="0.3">
      <c r="A1492">
        <v>6785</v>
      </c>
      <c r="B1492" t="s">
        <v>17011</v>
      </c>
      <c r="C1492">
        <v>13473</v>
      </c>
      <c r="E1492" t="s">
        <v>17012</v>
      </c>
      <c r="F1492" t="s">
        <v>17011</v>
      </c>
      <c r="G1492" t="s">
        <v>17013</v>
      </c>
      <c r="H1492" t="s">
        <v>17014</v>
      </c>
      <c r="J1492" t="s">
        <v>4254</v>
      </c>
      <c r="K1492" t="s">
        <v>17015</v>
      </c>
      <c r="L1492">
        <v>1138</v>
      </c>
      <c r="M1492" t="str">
        <f t="shared" si="23"/>
        <v>1138</v>
      </c>
      <c r="N1492" t="s">
        <v>67</v>
      </c>
      <c r="O1492" t="s">
        <v>17016</v>
      </c>
      <c r="P1492" t="s">
        <v>17011</v>
      </c>
      <c r="Q1492">
        <v>13473</v>
      </c>
    </row>
    <row r="1493" spans="1:17" x14ac:dyDescent="0.3">
      <c r="A1493">
        <v>6788</v>
      </c>
      <c r="B1493" t="s">
        <v>17026</v>
      </c>
      <c r="C1493">
        <v>13476</v>
      </c>
      <c r="E1493" t="s">
        <v>17012</v>
      </c>
      <c r="F1493" t="s">
        <v>17026</v>
      </c>
      <c r="G1493" t="s">
        <v>17022</v>
      </c>
      <c r="H1493" t="s">
        <v>17027</v>
      </c>
      <c r="J1493" t="s">
        <v>4254</v>
      </c>
      <c r="K1493" t="s">
        <v>17028</v>
      </c>
      <c r="L1493">
        <v>1143</v>
      </c>
      <c r="M1493" t="str">
        <f t="shared" si="23"/>
        <v>1143</v>
      </c>
      <c r="N1493" t="s">
        <v>49</v>
      </c>
      <c r="O1493" t="s">
        <v>17029</v>
      </c>
      <c r="P1493" t="s">
        <v>17026</v>
      </c>
      <c r="Q1493">
        <v>13476</v>
      </c>
    </row>
    <row r="1494" spans="1:17" x14ac:dyDescent="0.3">
      <c r="A1494">
        <v>6010</v>
      </c>
      <c r="B1494" t="s">
        <v>20162</v>
      </c>
      <c r="C1494">
        <v>12586</v>
      </c>
      <c r="E1494" t="s">
        <v>20163</v>
      </c>
      <c r="F1494" t="s">
        <v>20162</v>
      </c>
      <c r="G1494" t="s">
        <v>20164</v>
      </c>
      <c r="H1494" t="s">
        <v>20165</v>
      </c>
      <c r="J1494" t="s">
        <v>5280</v>
      </c>
      <c r="K1494" t="s">
        <v>20166</v>
      </c>
      <c r="L1494">
        <v>1140</v>
      </c>
      <c r="M1494" t="str">
        <f t="shared" si="23"/>
        <v>1140</v>
      </c>
      <c r="N1494" t="s">
        <v>22</v>
      </c>
      <c r="O1494" t="s">
        <v>20167</v>
      </c>
      <c r="P1494" t="s">
        <v>20162</v>
      </c>
      <c r="Q1494">
        <v>12586</v>
      </c>
    </row>
    <row r="1495" spans="1:17" x14ac:dyDescent="0.3">
      <c r="A1495">
        <v>6011</v>
      </c>
      <c r="B1495" t="s">
        <v>20168</v>
      </c>
      <c r="C1495">
        <v>12587</v>
      </c>
      <c r="E1495" t="s">
        <v>20163</v>
      </c>
      <c r="F1495" t="s">
        <v>20168</v>
      </c>
      <c r="G1495" t="s">
        <v>20169</v>
      </c>
      <c r="H1495" t="s">
        <v>20170</v>
      </c>
      <c r="J1495" t="s">
        <v>5280</v>
      </c>
      <c r="K1495" t="s">
        <v>2318</v>
      </c>
      <c r="L1495">
        <v>1140</v>
      </c>
      <c r="M1495" t="str">
        <f t="shared" si="23"/>
        <v>1140</v>
      </c>
      <c r="N1495" t="s">
        <v>33</v>
      </c>
      <c r="O1495" t="s">
        <v>20171</v>
      </c>
      <c r="P1495" t="s">
        <v>20168</v>
      </c>
      <c r="Q1495">
        <v>12587</v>
      </c>
    </row>
    <row r="1496" spans="1:17" x14ac:dyDescent="0.3">
      <c r="A1496">
        <v>8250</v>
      </c>
      <c r="B1496" t="s">
        <v>9908</v>
      </c>
      <c r="C1496">
        <v>15201</v>
      </c>
      <c r="E1496" t="s">
        <v>9909</v>
      </c>
      <c r="F1496" t="s">
        <v>9908</v>
      </c>
      <c r="G1496" t="s">
        <v>9864</v>
      </c>
      <c r="H1496" t="s">
        <v>9910</v>
      </c>
      <c r="J1496" t="s">
        <v>3740</v>
      </c>
      <c r="K1496" t="s">
        <v>9911</v>
      </c>
      <c r="L1496">
        <v>1244</v>
      </c>
      <c r="M1496" t="str">
        <f t="shared" si="23"/>
        <v>1244</v>
      </c>
      <c r="N1496" t="s">
        <v>55</v>
      </c>
      <c r="O1496" t="s">
        <v>9912</v>
      </c>
      <c r="P1496" t="s">
        <v>9908</v>
      </c>
      <c r="Q1496">
        <v>15201</v>
      </c>
    </row>
    <row r="1497" spans="1:17" x14ac:dyDescent="0.3">
      <c r="A1497">
        <v>8024</v>
      </c>
      <c r="B1497" t="s">
        <v>11145</v>
      </c>
      <c r="C1497">
        <v>14874</v>
      </c>
      <c r="E1497" t="s">
        <v>9909</v>
      </c>
      <c r="F1497" t="s">
        <v>11145</v>
      </c>
      <c r="G1497" t="s">
        <v>11141</v>
      </c>
      <c r="H1497" t="s">
        <v>11146</v>
      </c>
      <c r="J1497" t="s">
        <v>10850</v>
      </c>
      <c r="K1497" t="s">
        <v>11147</v>
      </c>
      <c r="L1497">
        <v>1243</v>
      </c>
      <c r="M1497" t="str">
        <f t="shared" si="23"/>
        <v>1243</v>
      </c>
      <c r="N1497" t="s">
        <v>33</v>
      </c>
      <c r="O1497" t="s">
        <v>11148</v>
      </c>
      <c r="P1497" t="s">
        <v>11145</v>
      </c>
      <c r="Q1497">
        <v>14874</v>
      </c>
    </row>
    <row r="1498" spans="1:17" x14ac:dyDescent="0.3">
      <c r="A1498">
        <v>6356</v>
      </c>
      <c r="B1498" t="s">
        <v>19129</v>
      </c>
      <c r="C1498">
        <v>13009</v>
      </c>
      <c r="E1498" t="s">
        <v>9909</v>
      </c>
      <c r="F1498" t="s">
        <v>19129</v>
      </c>
      <c r="G1498" t="s">
        <v>18093</v>
      </c>
      <c r="H1498" t="s">
        <v>184</v>
      </c>
      <c r="J1498" t="s">
        <v>5280</v>
      </c>
      <c r="K1498" t="s">
        <v>5672</v>
      </c>
      <c r="L1498">
        <v>1246</v>
      </c>
      <c r="M1498" t="str">
        <f t="shared" si="23"/>
        <v>1246</v>
      </c>
      <c r="N1498" t="s">
        <v>33</v>
      </c>
      <c r="O1498">
        <v>13009</v>
      </c>
      <c r="P1498" t="s">
        <v>19129</v>
      </c>
      <c r="Q1498">
        <v>13009</v>
      </c>
    </row>
    <row r="1499" spans="1:17" x14ac:dyDescent="0.3">
      <c r="A1499">
        <v>6138</v>
      </c>
      <c r="B1499" t="s">
        <v>19755</v>
      </c>
      <c r="C1499">
        <v>12716</v>
      </c>
      <c r="E1499" t="s">
        <v>19756</v>
      </c>
      <c r="F1499" t="s">
        <v>19755</v>
      </c>
      <c r="G1499" t="s">
        <v>19757</v>
      </c>
      <c r="H1499" t="s">
        <v>184</v>
      </c>
      <c r="J1499" t="s">
        <v>5280</v>
      </c>
      <c r="K1499" t="s">
        <v>19758</v>
      </c>
      <c r="L1499">
        <v>1243</v>
      </c>
      <c r="M1499" t="str">
        <f t="shared" si="23"/>
        <v>1243</v>
      </c>
      <c r="N1499" t="s">
        <v>67</v>
      </c>
      <c r="O1499" t="s">
        <v>19759</v>
      </c>
      <c r="P1499" t="s">
        <v>19755</v>
      </c>
      <c r="Q1499">
        <v>12716</v>
      </c>
    </row>
    <row r="1500" spans="1:17" x14ac:dyDescent="0.3">
      <c r="A1500">
        <v>6055</v>
      </c>
      <c r="B1500" t="s">
        <v>20037</v>
      </c>
      <c r="C1500">
        <v>12632</v>
      </c>
      <c r="E1500" t="s">
        <v>19756</v>
      </c>
      <c r="F1500" t="s">
        <v>20037</v>
      </c>
      <c r="G1500" t="s">
        <v>16408</v>
      </c>
      <c r="H1500" t="s">
        <v>20038</v>
      </c>
      <c r="J1500" t="s">
        <v>5280</v>
      </c>
      <c r="K1500" t="s">
        <v>20039</v>
      </c>
      <c r="L1500">
        <v>1243</v>
      </c>
      <c r="M1500" t="str">
        <f t="shared" si="23"/>
        <v>1243</v>
      </c>
      <c r="N1500" t="s">
        <v>92</v>
      </c>
      <c r="O1500" t="s">
        <v>20040</v>
      </c>
      <c r="P1500" t="s">
        <v>20037</v>
      </c>
      <c r="Q1500">
        <v>12632</v>
      </c>
    </row>
    <row r="1501" spans="1:17" x14ac:dyDescent="0.3">
      <c r="A1501">
        <v>6865</v>
      </c>
      <c r="B1501" t="s">
        <v>16544</v>
      </c>
      <c r="C1501">
        <v>13553</v>
      </c>
      <c r="E1501" t="s">
        <v>16545</v>
      </c>
      <c r="F1501" t="s">
        <v>16544</v>
      </c>
      <c r="G1501" t="s">
        <v>16546</v>
      </c>
      <c r="H1501" t="s">
        <v>16547</v>
      </c>
      <c r="J1501" t="s">
        <v>4254</v>
      </c>
      <c r="K1501" t="s">
        <v>16548</v>
      </c>
      <c r="L1501">
        <v>1245</v>
      </c>
      <c r="M1501" t="str">
        <f t="shared" si="23"/>
        <v>1245</v>
      </c>
      <c r="N1501" t="s">
        <v>33</v>
      </c>
      <c r="O1501" t="s">
        <v>16549</v>
      </c>
      <c r="P1501" t="s">
        <v>16544</v>
      </c>
      <c r="Q1501">
        <v>13553</v>
      </c>
    </row>
    <row r="1502" spans="1:17" x14ac:dyDescent="0.3">
      <c r="A1502">
        <v>6538</v>
      </c>
      <c r="B1502" t="s">
        <v>18049</v>
      </c>
      <c r="C1502">
        <v>13207</v>
      </c>
      <c r="E1502" t="s">
        <v>16545</v>
      </c>
      <c r="F1502" t="s">
        <v>18049</v>
      </c>
      <c r="G1502" t="s">
        <v>18018</v>
      </c>
      <c r="H1502" t="s">
        <v>184</v>
      </c>
      <c r="J1502" t="s">
        <v>17985</v>
      </c>
      <c r="K1502" t="s">
        <v>18050</v>
      </c>
      <c r="L1502">
        <v>1249</v>
      </c>
      <c r="M1502" t="str">
        <f t="shared" si="23"/>
        <v>1249</v>
      </c>
      <c r="N1502" t="s">
        <v>107</v>
      </c>
      <c r="O1502" t="s">
        <v>18051</v>
      </c>
      <c r="P1502" t="s">
        <v>18049</v>
      </c>
      <c r="Q1502">
        <v>13207</v>
      </c>
    </row>
    <row r="1503" spans="1:17" x14ac:dyDescent="0.3">
      <c r="A1503">
        <v>6372</v>
      </c>
      <c r="B1503" t="s">
        <v>18902</v>
      </c>
      <c r="C1503">
        <v>13028</v>
      </c>
      <c r="E1503" t="s">
        <v>16545</v>
      </c>
      <c r="F1503" t="s">
        <v>18902</v>
      </c>
      <c r="G1503" t="s">
        <v>16373</v>
      </c>
      <c r="H1503" t="s">
        <v>18903</v>
      </c>
      <c r="J1503" t="s">
        <v>5280</v>
      </c>
      <c r="K1503" t="s">
        <v>5672</v>
      </c>
      <c r="L1503">
        <v>1246</v>
      </c>
      <c r="M1503" t="str">
        <f t="shared" si="23"/>
        <v>1246</v>
      </c>
      <c r="N1503" t="s">
        <v>33</v>
      </c>
      <c r="O1503">
        <v>13028</v>
      </c>
      <c r="P1503" t="s">
        <v>18902</v>
      </c>
      <c r="Q1503">
        <v>13028</v>
      </c>
    </row>
    <row r="1504" spans="1:17" x14ac:dyDescent="0.3">
      <c r="A1504">
        <v>6377</v>
      </c>
      <c r="B1504" t="s">
        <v>18919</v>
      </c>
      <c r="C1504">
        <v>13033</v>
      </c>
      <c r="E1504" t="s">
        <v>16545</v>
      </c>
      <c r="F1504" t="s">
        <v>18919</v>
      </c>
      <c r="G1504" t="s">
        <v>16373</v>
      </c>
      <c r="H1504" t="s">
        <v>184</v>
      </c>
      <c r="J1504" t="s">
        <v>5280</v>
      </c>
      <c r="K1504" t="s">
        <v>1841</v>
      </c>
      <c r="L1504">
        <v>1247</v>
      </c>
      <c r="M1504" t="str">
        <f t="shared" si="23"/>
        <v>1247</v>
      </c>
      <c r="N1504" t="s">
        <v>33</v>
      </c>
      <c r="O1504">
        <v>13033</v>
      </c>
      <c r="P1504" t="s">
        <v>18919</v>
      </c>
      <c r="Q1504">
        <v>13033</v>
      </c>
    </row>
    <row r="1505" spans="1:17" x14ac:dyDescent="0.3">
      <c r="A1505">
        <v>6128</v>
      </c>
      <c r="B1505" t="s">
        <v>19722</v>
      </c>
      <c r="C1505">
        <v>12706</v>
      </c>
      <c r="E1505" t="s">
        <v>16545</v>
      </c>
      <c r="F1505" t="s">
        <v>19722</v>
      </c>
      <c r="G1505" t="s">
        <v>19715</v>
      </c>
      <c r="H1505" t="s">
        <v>184</v>
      </c>
      <c r="J1505" t="s">
        <v>5280</v>
      </c>
      <c r="K1505" t="s">
        <v>19723</v>
      </c>
      <c r="L1505">
        <v>1245</v>
      </c>
      <c r="M1505" t="str">
        <f t="shared" si="23"/>
        <v>1245</v>
      </c>
      <c r="N1505" t="s">
        <v>92</v>
      </c>
      <c r="O1505" t="s">
        <v>19724</v>
      </c>
      <c r="P1505" t="s">
        <v>19722</v>
      </c>
      <c r="Q1505">
        <v>12706</v>
      </c>
    </row>
    <row r="1506" spans="1:17" x14ac:dyDescent="0.3">
      <c r="A1506">
        <v>6140</v>
      </c>
      <c r="B1506" t="s">
        <v>19764</v>
      </c>
      <c r="C1506">
        <v>12718</v>
      </c>
      <c r="E1506" t="s">
        <v>16545</v>
      </c>
      <c r="F1506" t="s">
        <v>19764</v>
      </c>
      <c r="G1506" t="s">
        <v>70</v>
      </c>
      <c r="H1506" t="s">
        <v>184</v>
      </c>
      <c r="J1506" t="s">
        <v>5280</v>
      </c>
      <c r="K1506" t="s">
        <v>11509</v>
      </c>
      <c r="L1506">
        <v>1247</v>
      </c>
      <c r="M1506" t="str">
        <f t="shared" si="23"/>
        <v>1247</v>
      </c>
      <c r="N1506" t="s">
        <v>55</v>
      </c>
      <c r="O1506" t="s">
        <v>19765</v>
      </c>
      <c r="P1506" t="s">
        <v>19764</v>
      </c>
      <c r="Q1506">
        <v>12718</v>
      </c>
    </row>
    <row r="1507" spans="1:17" x14ac:dyDescent="0.3">
      <c r="A1507">
        <v>6141</v>
      </c>
      <c r="B1507" t="s">
        <v>19766</v>
      </c>
      <c r="C1507">
        <v>12719</v>
      </c>
      <c r="E1507" t="s">
        <v>16545</v>
      </c>
      <c r="F1507" t="s">
        <v>19766</v>
      </c>
      <c r="G1507" t="s">
        <v>19767</v>
      </c>
      <c r="H1507" t="s">
        <v>184</v>
      </c>
      <c r="J1507" t="s">
        <v>5280</v>
      </c>
      <c r="K1507" t="s">
        <v>19768</v>
      </c>
      <c r="L1507">
        <v>1247</v>
      </c>
      <c r="M1507" t="str">
        <f t="shared" si="23"/>
        <v>1247</v>
      </c>
      <c r="N1507" t="s">
        <v>220</v>
      </c>
      <c r="O1507" t="s">
        <v>19769</v>
      </c>
      <c r="P1507" t="s">
        <v>19766</v>
      </c>
      <c r="Q1507">
        <v>12719</v>
      </c>
    </row>
    <row r="1508" spans="1:17" x14ac:dyDescent="0.3">
      <c r="A1508">
        <v>6142</v>
      </c>
      <c r="B1508" t="s">
        <v>19770</v>
      </c>
      <c r="C1508">
        <v>12720</v>
      </c>
      <c r="E1508" t="s">
        <v>16545</v>
      </c>
      <c r="F1508" t="s">
        <v>19770</v>
      </c>
      <c r="G1508" t="s">
        <v>70</v>
      </c>
      <c r="H1508" t="s">
        <v>184</v>
      </c>
      <c r="J1508" t="s">
        <v>5280</v>
      </c>
      <c r="K1508" t="s">
        <v>19771</v>
      </c>
      <c r="L1508">
        <v>1251</v>
      </c>
      <c r="M1508" t="str">
        <f t="shared" si="23"/>
        <v>1251</v>
      </c>
      <c r="N1508" t="s">
        <v>49</v>
      </c>
      <c r="O1508" t="s">
        <v>19772</v>
      </c>
      <c r="P1508" t="s">
        <v>19770</v>
      </c>
      <c r="Q1508">
        <v>12720</v>
      </c>
    </row>
    <row r="1509" spans="1:17" x14ac:dyDescent="0.3">
      <c r="A1509">
        <v>6104</v>
      </c>
      <c r="B1509" t="s">
        <v>19945</v>
      </c>
      <c r="C1509">
        <v>12682</v>
      </c>
      <c r="E1509" t="s">
        <v>16545</v>
      </c>
      <c r="F1509" t="s">
        <v>19945</v>
      </c>
      <c r="G1509" t="s">
        <v>16408</v>
      </c>
      <c r="H1509" t="s">
        <v>19946</v>
      </c>
      <c r="J1509" t="s">
        <v>5280</v>
      </c>
      <c r="K1509" t="s">
        <v>19947</v>
      </c>
      <c r="L1509">
        <v>1242</v>
      </c>
      <c r="M1509" t="str">
        <f t="shared" si="23"/>
        <v>1242</v>
      </c>
      <c r="N1509" t="s">
        <v>220</v>
      </c>
      <c r="O1509" t="s">
        <v>19948</v>
      </c>
      <c r="P1509" t="s">
        <v>19945</v>
      </c>
      <c r="Q1509">
        <v>12682</v>
      </c>
    </row>
    <row r="1510" spans="1:17" x14ac:dyDescent="0.3">
      <c r="A1510">
        <v>6116</v>
      </c>
      <c r="B1510" t="s">
        <v>19981</v>
      </c>
      <c r="C1510">
        <v>12694</v>
      </c>
      <c r="E1510" t="s">
        <v>16545</v>
      </c>
      <c r="F1510" t="s">
        <v>19981</v>
      </c>
      <c r="G1510" t="s">
        <v>16408</v>
      </c>
      <c r="H1510" t="s">
        <v>184</v>
      </c>
      <c r="J1510" t="s">
        <v>5280</v>
      </c>
      <c r="K1510" t="s">
        <v>19982</v>
      </c>
      <c r="L1510">
        <v>1246</v>
      </c>
      <c r="M1510" t="str">
        <f t="shared" si="23"/>
        <v>1246</v>
      </c>
      <c r="N1510" t="s">
        <v>49</v>
      </c>
      <c r="O1510" t="s">
        <v>19983</v>
      </c>
      <c r="P1510" t="s">
        <v>19981</v>
      </c>
      <c r="Q1510">
        <v>12694</v>
      </c>
    </row>
    <row r="1511" spans="1:17" x14ac:dyDescent="0.3">
      <c r="A1511">
        <v>6118</v>
      </c>
      <c r="B1511" t="s">
        <v>19987</v>
      </c>
      <c r="C1511">
        <v>12696</v>
      </c>
      <c r="E1511" t="s">
        <v>16545</v>
      </c>
      <c r="F1511" t="s">
        <v>19987</v>
      </c>
      <c r="G1511" t="s">
        <v>16408</v>
      </c>
      <c r="H1511" t="s">
        <v>184</v>
      </c>
      <c r="J1511" t="s">
        <v>5280</v>
      </c>
      <c r="K1511" t="s">
        <v>19988</v>
      </c>
      <c r="L1511">
        <v>1248</v>
      </c>
      <c r="M1511" t="str">
        <f t="shared" si="23"/>
        <v>1248</v>
      </c>
      <c r="N1511" t="s">
        <v>220</v>
      </c>
      <c r="O1511" t="s">
        <v>19989</v>
      </c>
      <c r="P1511" t="s">
        <v>19987</v>
      </c>
      <c r="Q1511">
        <v>12696</v>
      </c>
    </row>
    <row r="1512" spans="1:17" x14ac:dyDescent="0.3">
      <c r="A1512">
        <v>6056</v>
      </c>
      <c r="B1512" t="s">
        <v>20041</v>
      </c>
      <c r="C1512">
        <v>12633</v>
      </c>
      <c r="E1512" t="s">
        <v>16545</v>
      </c>
      <c r="F1512" t="s">
        <v>20041</v>
      </c>
      <c r="G1512" t="s">
        <v>20042</v>
      </c>
      <c r="H1512" t="s">
        <v>184</v>
      </c>
      <c r="J1512" t="s">
        <v>5280</v>
      </c>
      <c r="K1512" t="s">
        <v>15140</v>
      </c>
      <c r="L1512">
        <v>1245</v>
      </c>
      <c r="M1512" t="str">
        <f t="shared" si="23"/>
        <v>1245</v>
      </c>
      <c r="N1512" t="s">
        <v>107</v>
      </c>
      <c r="O1512" t="s">
        <v>20043</v>
      </c>
      <c r="P1512" t="s">
        <v>20041</v>
      </c>
      <c r="Q1512">
        <v>12633</v>
      </c>
    </row>
    <row r="1513" spans="1:17" x14ac:dyDescent="0.3">
      <c r="A1513">
        <v>6057</v>
      </c>
      <c r="B1513" t="s">
        <v>20044</v>
      </c>
      <c r="C1513">
        <v>12634</v>
      </c>
      <c r="E1513" t="s">
        <v>16545</v>
      </c>
      <c r="F1513" t="s">
        <v>20044</v>
      </c>
      <c r="G1513" t="s">
        <v>5279</v>
      </c>
      <c r="H1513" t="s">
        <v>184</v>
      </c>
      <c r="J1513" t="s">
        <v>5280</v>
      </c>
      <c r="K1513" t="s">
        <v>20045</v>
      </c>
      <c r="L1513">
        <v>1244</v>
      </c>
      <c r="M1513" t="str">
        <f t="shared" si="23"/>
        <v>1244</v>
      </c>
      <c r="N1513" t="s">
        <v>92</v>
      </c>
      <c r="O1513" t="s">
        <v>20046</v>
      </c>
      <c r="P1513" t="s">
        <v>20044</v>
      </c>
      <c r="Q1513">
        <v>12634</v>
      </c>
    </row>
    <row r="1514" spans="1:17" x14ac:dyDescent="0.3">
      <c r="A1514">
        <v>6058</v>
      </c>
      <c r="B1514" t="s">
        <v>20047</v>
      </c>
      <c r="C1514">
        <v>12635</v>
      </c>
      <c r="E1514" t="s">
        <v>16545</v>
      </c>
      <c r="F1514" t="s">
        <v>20047</v>
      </c>
      <c r="G1514" t="s">
        <v>20048</v>
      </c>
      <c r="H1514" t="s">
        <v>184</v>
      </c>
      <c r="J1514" t="s">
        <v>5280</v>
      </c>
      <c r="K1514" t="s">
        <v>16969</v>
      </c>
      <c r="L1514">
        <v>1247</v>
      </c>
      <c r="M1514" t="str">
        <f t="shared" si="23"/>
        <v>1247</v>
      </c>
      <c r="N1514" t="s">
        <v>92</v>
      </c>
      <c r="O1514" t="s">
        <v>20049</v>
      </c>
      <c r="P1514" t="s">
        <v>20047</v>
      </c>
      <c r="Q1514">
        <v>12635</v>
      </c>
    </row>
    <row r="1515" spans="1:17" x14ac:dyDescent="0.3">
      <c r="A1515">
        <v>6059</v>
      </c>
      <c r="B1515" t="s">
        <v>20050</v>
      </c>
      <c r="C1515">
        <v>12636</v>
      </c>
      <c r="E1515" t="s">
        <v>16545</v>
      </c>
      <c r="F1515" t="s">
        <v>20050</v>
      </c>
      <c r="G1515" t="s">
        <v>20051</v>
      </c>
      <c r="H1515" t="s">
        <v>184</v>
      </c>
      <c r="J1515" t="s">
        <v>5280</v>
      </c>
      <c r="K1515" t="s">
        <v>20052</v>
      </c>
      <c r="L1515">
        <v>1246</v>
      </c>
      <c r="M1515" t="str">
        <f t="shared" si="23"/>
        <v>1246</v>
      </c>
      <c r="N1515" t="s">
        <v>220</v>
      </c>
      <c r="O1515" t="s">
        <v>20053</v>
      </c>
      <c r="P1515" t="s">
        <v>20050</v>
      </c>
      <c r="Q1515">
        <v>12636</v>
      </c>
    </row>
    <row r="1516" spans="1:17" x14ac:dyDescent="0.3">
      <c r="A1516">
        <v>6060</v>
      </c>
      <c r="B1516" t="s">
        <v>20054</v>
      </c>
      <c r="C1516">
        <v>12637</v>
      </c>
      <c r="E1516" t="s">
        <v>16545</v>
      </c>
      <c r="F1516" t="s">
        <v>20054</v>
      </c>
      <c r="G1516" t="s">
        <v>20055</v>
      </c>
      <c r="H1516" t="s">
        <v>184</v>
      </c>
      <c r="J1516" t="s">
        <v>5280</v>
      </c>
      <c r="K1516" t="s">
        <v>20056</v>
      </c>
      <c r="L1516">
        <v>1246</v>
      </c>
      <c r="M1516" t="str">
        <f t="shared" si="23"/>
        <v>1246</v>
      </c>
      <c r="N1516" t="s">
        <v>220</v>
      </c>
      <c r="O1516" t="s">
        <v>20057</v>
      </c>
      <c r="P1516" t="s">
        <v>20054</v>
      </c>
      <c r="Q1516">
        <v>12637</v>
      </c>
    </row>
    <row r="1517" spans="1:17" x14ac:dyDescent="0.3">
      <c r="A1517">
        <v>6061</v>
      </c>
      <c r="B1517" t="s">
        <v>20058</v>
      </c>
      <c r="C1517">
        <v>12638</v>
      </c>
      <c r="E1517" t="s">
        <v>16545</v>
      </c>
      <c r="F1517" t="s">
        <v>20058</v>
      </c>
      <c r="G1517" t="s">
        <v>5279</v>
      </c>
      <c r="H1517" t="s">
        <v>184</v>
      </c>
      <c r="J1517" t="s">
        <v>5280</v>
      </c>
      <c r="K1517" t="s">
        <v>20059</v>
      </c>
      <c r="L1517">
        <v>1247</v>
      </c>
      <c r="M1517" t="str">
        <f t="shared" si="23"/>
        <v>1247</v>
      </c>
      <c r="N1517" t="s">
        <v>107</v>
      </c>
      <c r="O1517" t="s">
        <v>20060</v>
      </c>
      <c r="P1517" t="s">
        <v>20058</v>
      </c>
      <c r="Q1517">
        <v>12638</v>
      </c>
    </row>
    <row r="1518" spans="1:17" x14ac:dyDescent="0.3">
      <c r="A1518">
        <v>6062</v>
      </c>
      <c r="B1518" t="s">
        <v>20061</v>
      </c>
      <c r="C1518">
        <v>12639</v>
      </c>
      <c r="E1518" t="s">
        <v>16545</v>
      </c>
      <c r="F1518" t="s">
        <v>20061</v>
      </c>
      <c r="G1518" t="s">
        <v>20062</v>
      </c>
      <c r="H1518" t="s">
        <v>184</v>
      </c>
      <c r="J1518" t="s">
        <v>5280</v>
      </c>
      <c r="K1518" t="s">
        <v>20063</v>
      </c>
      <c r="L1518">
        <v>1247</v>
      </c>
      <c r="M1518" t="str">
        <f t="shared" si="23"/>
        <v>1247</v>
      </c>
      <c r="N1518" t="s">
        <v>67</v>
      </c>
      <c r="O1518" t="s">
        <v>20064</v>
      </c>
      <c r="P1518" t="s">
        <v>20061</v>
      </c>
      <c r="Q1518">
        <v>12639</v>
      </c>
    </row>
    <row r="1519" spans="1:17" x14ac:dyDescent="0.3">
      <c r="A1519">
        <v>6063</v>
      </c>
      <c r="B1519" t="s">
        <v>20065</v>
      </c>
      <c r="C1519">
        <v>12640</v>
      </c>
      <c r="E1519" t="s">
        <v>16545</v>
      </c>
      <c r="F1519" t="s">
        <v>20065</v>
      </c>
      <c r="G1519" t="s">
        <v>20066</v>
      </c>
      <c r="H1519" t="s">
        <v>184</v>
      </c>
      <c r="J1519" t="s">
        <v>5280</v>
      </c>
      <c r="K1519" t="s">
        <v>20067</v>
      </c>
      <c r="L1519">
        <v>1247</v>
      </c>
      <c r="M1519" t="str">
        <f t="shared" si="23"/>
        <v>1247</v>
      </c>
      <c r="N1519" t="s">
        <v>220</v>
      </c>
      <c r="O1519" t="s">
        <v>20068</v>
      </c>
      <c r="P1519" t="s">
        <v>20065</v>
      </c>
      <c r="Q1519">
        <v>12640</v>
      </c>
    </row>
    <row r="1520" spans="1:17" x14ac:dyDescent="0.3">
      <c r="A1520">
        <v>6064</v>
      </c>
      <c r="B1520" t="s">
        <v>20069</v>
      </c>
      <c r="C1520">
        <v>12641</v>
      </c>
      <c r="E1520" t="s">
        <v>16545</v>
      </c>
      <c r="F1520" t="s">
        <v>20069</v>
      </c>
      <c r="G1520" t="s">
        <v>20070</v>
      </c>
      <c r="H1520" t="s">
        <v>184</v>
      </c>
      <c r="J1520" t="s">
        <v>5280</v>
      </c>
      <c r="K1520" t="s">
        <v>20071</v>
      </c>
      <c r="L1520">
        <v>1247</v>
      </c>
      <c r="M1520" t="str">
        <f t="shared" si="23"/>
        <v>1247</v>
      </c>
      <c r="N1520" t="s">
        <v>107</v>
      </c>
      <c r="O1520" t="s">
        <v>20072</v>
      </c>
      <c r="P1520" t="s">
        <v>20069</v>
      </c>
      <c r="Q1520">
        <v>12641</v>
      </c>
    </row>
    <row r="1521" spans="1:17" x14ac:dyDescent="0.3">
      <c r="A1521">
        <v>6065</v>
      </c>
      <c r="B1521" t="s">
        <v>20073</v>
      </c>
      <c r="C1521">
        <v>12642</v>
      </c>
      <c r="E1521" t="s">
        <v>16545</v>
      </c>
      <c r="F1521" t="s">
        <v>20073</v>
      </c>
      <c r="G1521" t="s">
        <v>19247</v>
      </c>
      <c r="H1521" t="s">
        <v>20074</v>
      </c>
      <c r="J1521" t="s">
        <v>5280</v>
      </c>
      <c r="K1521" t="s">
        <v>20075</v>
      </c>
      <c r="L1521">
        <v>1248</v>
      </c>
      <c r="M1521" t="str">
        <f t="shared" si="23"/>
        <v>1248</v>
      </c>
      <c r="N1521" t="s">
        <v>22</v>
      </c>
      <c r="O1521" t="s">
        <v>20076</v>
      </c>
      <c r="P1521" t="s">
        <v>20073</v>
      </c>
      <c r="Q1521">
        <v>12642</v>
      </c>
    </row>
    <row r="1522" spans="1:17" x14ac:dyDescent="0.3">
      <c r="A1522">
        <v>6067</v>
      </c>
      <c r="B1522" t="s">
        <v>20081</v>
      </c>
      <c r="C1522">
        <v>12644</v>
      </c>
      <c r="E1522" t="s">
        <v>16545</v>
      </c>
      <c r="F1522" t="s">
        <v>20081</v>
      </c>
      <c r="G1522" t="s">
        <v>20082</v>
      </c>
      <c r="H1522" t="s">
        <v>184</v>
      </c>
      <c r="J1522" t="s">
        <v>5280</v>
      </c>
      <c r="K1522" t="s">
        <v>19520</v>
      </c>
      <c r="L1522">
        <v>1250</v>
      </c>
      <c r="M1522" t="str">
        <f t="shared" si="23"/>
        <v>1250</v>
      </c>
      <c r="N1522" t="s">
        <v>33</v>
      </c>
      <c r="O1522" t="s">
        <v>20083</v>
      </c>
      <c r="P1522" t="s">
        <v>20081</v>
      </c>
      <c r="Q1522">
        <v>12644</v>
      </c>
    </row>
    <row r="1523" spans="1:17" x14ac:dyDescent="0.3">
      <c r="A1523">
        <v>5883</v>
      </c>
      <c r="B1523" t="s">
        <v>20755</v>
      </c>
      <c r="C1523">
        <v>12413</v>
      </c>
      <c r="E1523" t="s">
        <v>16545</v>
      </c>
      <c r="F1523" t="s">
        <v>20755</v>
      </c>
      <c r="G1523" t="s">
        <v>20752</v>
      </c>
      <c r="H1523" t="s">
        <v>20756</v>
      </c>
      <c r="J1523" t="s">
        <v>4126</v>
      </c>
      <c r="K1523" t="s">
        <v>20757</v>
      </c>
      <c r="L1523">
        <v>12421273</v>
      </c>
      <c r="M1523" t="str">
        <f t="shared" si="23"/>
        <v>1273</v>
      </c>
      <c r="N1523" t="s">
        <v>33</v>
      </c>
      <c r="O1523" t="s">
        <v>20758</v>
      </c>
      <c r="P1523" t="s">
        <v>20755</v>
      </c>
      <c r="Q1523">
        <v>12413</v>
      </c>
    </row>
    <row r="1524" spans="1:17" x14ac:dyDescent="0.3">
      <c r="A1524">
        <v>6301</v>
      </c>
      <c r="B1524" t="s">
        <v>19213</v>
      </c>
      <c r="C1524">
        <v>12952</v>
      </c>
      <c r="E1524" t="s">
        <v>19214</v>
      </c>
      <c r="F1524" t="s">
        <v>19213</v>
      </c>
      <c r="G1524" t="s">
        <v>19215</v>
      </c>
      <c r="H1524" t="s">
        <v>184</v>
      </c>
      <c r="J1524" t="s">
        <v>5280</v>
      </c>
      <c r="K1524" t="s">
        <v>2868</v>
      </c>
      <c r="L1524">
        <v>1243</v>
      </c>
      <c r="M1524" t="str">
        <f t="shared" si="23"/>
        <v>1243</v>
      </c>
      <c r="N1524" t="s">
        <v>33</v>
      </c>
      <c r="O1524" t="s">
        <v>19216</v>
      </c>
      <c r="P1524" t="s">
        <v>19213</v>
      </c>
      <c r="Q1524">
        <v>12952</v>
      </c>
    </row>
    <row r="1525" spans="1:17" x14ac:dyDescent="0.3">
      <c r="A1525">
        <v>6126</v>
      </c>
      <c r="B1525" t="s">
        <v>19714</v>
      </c>
      <c r="C1525">
        <v>12704</v>
      </c>
      <c r="E1525" t="s">
        <v>19214</v>
      </c>
      <c r="F1525" t="s">
        <v>19714</v>
      </c>
      <c r="G1525" t="s">
        <v>19715</v>
      </c>
      <c r="H1525" t="s">
        <v>184</v>
      </c>
      <c r="J1525" t="s">
        <v>5280</v>
      </c>
      <c r="K1525" t="s">
        <v>19716</v>
      </c>
      <c r="L1525">
        <v>1241</v>
      </c>
      <c r="M1525" t="str">
        <f t="shared" si="23"/>
        <v>1241</v>
      </c>
      <c r="N1525" t="s">
        <v>55</v>
      </c>
      <c r="O1525" t="s">
        <v>19717</v>
      </c>
      <c r="P1525" t="s">
        <v>19714</v>
      </c>
      <c r="Q1525">
        <v>12704</v>
      </c>
    </row>
    <row r="1526" spans="1:17" x14ac:dyDescent="0.3">
      <c r="A1526">
        <v>6127</v>
      </c>
      <c r="B1526" t="s">
        <v>19718</v>
      </c>
      <c r="C1526">
        <v>12705</v>
      </c>
      <c r="E1526" t="s">
        <v>19214</v>
      </c>
      <c r="F1526" t="s">
        <v>19718</v>
      </c>
      <c r="G1526" t="s">
        <v>19719</v>
      </c>
      <c r="H1526" t="s">
        <v>184</v>
      </c>
      <c r="J1526" t="s">
        <v>5280</v>
      </c>
      <c r="K1526" t="s">
        <v>19720</v>
      </c>
      <c r="L1526">
        <v>1244</v>
      </c>
      <c r="M1526" t="str">
        <f t="shared" si="23"/>
        <v>1244</v>
      </c>
      <c r="N1526" t="s">
        <v>67</v>
      </c>
      <c r="O1526" t="s">
        <v>19721</v>
      </c>
      <c r="P1526" t="s">
        <v>19718</v>
      </c>
      <c r="Q1526">
        <v>12705</v>
      </c>
    </row>
    <row r="1527" spans="1:17" x14ac:dyDescent="0.3">
      <c r="A1527">
        <v>6105</v>
      </c>
      <c r="B1527" t="s">
        <v>19949</v>
      </c>
      <c r="C1527">
        <v>12683</v>
      </c>
      <c r="E1527" t="s">
        <v>19214</v>
      </c>
      <c r="F1527" t="s">
        <v>19949</v>
      </c>
      <c r="G1527" t="s">
        <v>16408</v>
      </c>
      <c r="H1527" t="s">
        <v>184</v>
      </c>
      <c r="J1527" t="s">
        <v>5280</v>
      </c>
      <c r="K1527" t="s">
        <v>19950</v>
      </c>
      <c r="L1527">
        <v>1243</v>
      </c>
      <c r="M1527" t="str">
        <f t="shared" si="23"/>
        <v>1243</v>
      </c>
      <c r="N1527" t="s">
        <v>67</v>
      </c>
      <c r="O1527" t="s">
        <v>19951</v>
      </c>
      <c r="P1527" t="s">
        <v>19949</v>
      </c>
      <c r="Q1527">
        <v>12683</v>
      </c>
    </row>
    <row r="1528" spans="1:17" x14ac:dyDescent="0.3">
      <c r="A1528">
        <v>6052</v>
      </c>
      <c r="B1528" t="s">
        <v>20027</v>
      </c>
      <c r="C1528">
        <v>12629</v>
      </c>
      <c r="E1528" t="s">
        <v>19214</v>
      </c>
      <c r="F1528" t="s">
        <v>20027</v>
      </c>
      <c r="G1528" t="s">
        <v>20028</v>
      </c>
      <c r="H1528" t="s">
        <v>184</v>
      </c>
      <c r="J1528" t="s">
        <v>5280</v>
      </c>
      <c r="K1528" t="s">
        <v>20029</v>
      </c>
      <c r="L1528">
        <v>1240</v>
      </c>
      <c r="M1528" t="str">
        <f t="shared" si="23"/>
        <v>1240</v>
      </c>
      <c r="N1528" t="s">
        <v>33</v>
      </c>
      <c r="O1528">
        <v>12629</v>
      </c>
      <c r="P1528" t="s">
        <v>20027</v>
      </c>
      <c r="Q1528">
        <v>12629</v>
      </c>
    </row>
    <row r="1529" spans="1:17" x14ac:dyDescent="0.3">
      <c r="A1529">
        <v>6053</v>
      </c>
      <c r="B1529" t="s">
        <v>20030</v>
      </c>
      <c r="C1529">
        <v>12630</v>
      </c>
      <c r="E1529" t="s">
        <v>19214</v>
      </c>
      <c r="F1529" t="s">
        <v>20030</v>
      </c>
      <c r="G1529" t="s">
        <v>20031</v>
      </c>
      <c r="H1529" t="s">
        <v>184</v>
      </c>
      <c r="J1529" t="s">
        <v>5280</v>
      </c>
      <c r="K1529" t="s">
        <v>20032</v>
      </c>
      <c r="L1529">
        <v>1243</v>
      </c>
      <c r="M1529" t="str">
        <f t="shared" si="23"/>
        <v>1243</v>
      </c>
      <c r="N1529" t="s">
        <v>49</v>
      </c>
      <c r="O1529" t="s">
        <v>20033</v>
      </c>
      <c r="P1529" t="s">
        <v>20030</v>
      </c>
      <c r="Q1529">
        <v>12630</v>
      </c>
    </row>
    <row r="1530" spans="1:17" x14ac:dyDescent="0.3">
      <c r="A1530">
        <v>6054</v>
      </c>
      <c r="B1530" t="s">
        <v>20034</v>
      </c>
      <c r="C1530">
        <v>12631</v>
      </c>
      <c r="E1530" t="s">
        <v>19214</v>
      </c>
      <c r="F1530" t="s">
        <v>20034</v>
      </c>
      <c r="G1530" t="s">
        <v>20035</v>
      </c>
      <c r="H1530" t="s">
        <v>184</v>
      </c>
      <c r="J1530" t="s">
        <v>5280</v>
      </c>
      <c r="K1530" t="s">
        <v>12135</v>
      </c>
      <c r="L1530">
        <v>1243</v>
      </c>
      <c r="M1530" t="str">
        <f t="shared" si="23"/>
        <v>1243</v>
      </c>
      <c r="N1530" t="s">
        <v>67</v>
      </c>
      <c r="O1530" t="s">
        <v>20036</v>
      </c>
      <c r="P1530" t="s">
        <v>20034</v>
      </c>
      <c r="Q1530">
        <v>12631</v>
      </c>
    </row>
    <row r="1531" spans="1:17" x14ac:dyDescent="0.3">
      <c r="A1531">
        <v>8013</v>
      </c>
      <c r="B1531" t="s">
        <v>11092</v>
      </c>
      <c r="C1531">
        <v>14861</v>
      </c>
      <c r="E1531" t="s">
        <v>11093</v>
      </c>
      <c r="F1531" t="s">
        <v>11092</v>
      </c>
      <c r="G1531" t="s">
        <v>11094</v>
      </c>
      <c r="H1531" t="s">
        <v>11095</v>
      </c>
      <c r="J1531" t="s">
        <v>10850</v>
      </c>
      <c r="K1531" t="s">
        <v>11096</v>
      </c>
      <c r="L1531">
        <v>1177</v>
      </c>
      <c r="M1531" t="str">
        <f t="shared" si="23"/>
        <v>1177</v>
      </c>
      <c r="N1531" t="s">
        <v>92</v>
      </c>
      <c r="O1531" t="s">
        <v>11097</v>
      </c>
      <c r="P1531" t="s">
        <v>11092</v>
      </c>
      <c r="Q1531">
        <v>14861</v>
      </c>
    </row>
    <row r="1532" spans="1:17" x14ac:dyDescent="0.3">
      <c r="A1532">
        <v>7922</v>
      </c>
      <c r="B1532" t="s">
        <v>11554</v>
      </c>
      <c r="C1532">
        <v>14763</v>
      </c>
      <c r="E1532" t="s">
        <v>11093</v>
      </c>
      <c r="F1532" t="s">
        <v>11554</v>
      </c>
      <c r="G1532" t="s">
        <v>11555</v>
      </c>
      <c r="H1532" t="s">
        <v>11556</v>
      </c>
      <c r="J1532" t="s">
        <v>5400</v>
      </c>
      <c r="K1532" t="s">
        <v>11557</v>
      </c>
      <c r="L1532">
        <v>1166</v>
      </c>
      <c r="M1532" t="str">
        <f t="shared" si="23"/>
        <v>1166</v>
      </c>
      <c r="N1532" t="s">
        <v>55</v>
      </c>
      <c r="O1532" t="s">
        <v>11558</v>
      </c>
      <c r="P1532" t="s">
        <v>11554</v>
      </c>
      <c r="Q1532">
        <v>14763</v>
      </c>
    </row>
    <row r="1533" spans="1:17" x14ac:dyDescent="0.3">
      <c r="A1533">
        <v>7432</v>
      </c>
      <c r="B1533" t="s">
        <v>14183</v>
      </c>
      <c r="C1533">
        <v>14188</v>
      </c>
      <c r="E1533" t="s">
        <v>11093</v>
      </c>
      <c r="F1533" t="s">
        <v>14183</v>
      </c>
      <c r="G1533" t="s">
        <v>14184</v>
      </c>
      <c r="H1533" t="s">
        <v>14185</v>
      </c>
      <c r="J1533" t="s">
        <v>5400</v>
      </c>
      <c r="K1533" t="s">
        <v>14186</v>
      </c>
      <c r="L1533">
        <v>1176</v>
      </c>
      <c r="M1533" t="str">
        <f t="shared" si="23"/>
        <v>1176</v>
      </c>
      <c r="N1533" t="s">
        <v>22</v>
      </c>
      <c r="O1533" t="s">
        <v>14187</v>
      </c>
      <c r="P1533" t="s">
        <v>14183</v>
      </c>
      <c r="Q1533">
        <v>14188</v>
      </c>
    </row>
    <row r="1534" spans="1:17" x14ac:dyDescent="0.3">
      <c r="A1534">
        <v>6792</v>
      </c>
      <c r="B1534" t="s">
        <v>17042</v>
      </c>
      <c r="C1534">
        <v>13480</v>
      </c>
      <c r="E1534" t="s">
        <v>11093</v>
      </c>
      <c r="F1534" t="s">
        <v>17042</v>
      </c>
      <c r="G1534" t="s">
        <v>17043</v>
      </c>
      <c r="H1534" t="s">
        <v>17044</v>
      </c>
      <c r="J1534" t="s">
        <v>4254</v>
      </c>
      <c r="K1534" t="s">
        <v>17045</v>
      </c>
      <c r="L1534">
        <v>1163</v>
      </c>
      <c r="M1534" t="str">
        <f t="shared" si="23"/>
        <v>1163</v>
      </c>
      <c r="N1534" t="s">
        <v>49</v>
      </c>
      <c r="O1534" t="s">
        <v>17046</v>
      </c>
      <c r="P1534" t="s">
        <v>17042</v>
      </c>
      <c r="Q1534">
        <v>13480</v>
      </c>
    </row>
    <row r="1535" spans="1:17" x14ac:dyDescent="0.3">
      <c r="A1535">
        <v>6793</v>
      </c>
      <c r="B1535" t="s">
        <v>17047</v>
      </c>
      <c r="C1535">
        <v>13481</v>
      </c>
      <c r="E1535" t="s">
        <v>11093</v>
      </c>
      <c r="F1535" t="s">
        <v>17047</v>
      </c>
      <c r="G1535" t="s">
        <v>17048</v>
      </c>
      <c r="H1535" t="s">
        <v>17049</v>
      </c>
      <c r="J1535" t="s">
        <v>4254</v>
      </c>
      <c r="K1535" t="s">
        <v>666</v>
      </c>
      <c r="L1535">
        <v>1173</v>
      </c>
      <c r="M1535" t="str">
        <f t="shared" si="23"/>
        <v>1173</v>
      </c>
      <c r="N1535" t="s">
        <v>33</v>
      </c>
      <c r="O1535" t="s">
        <v>17050</v>
      </c>
      <c r="P1535" t="s">
        <v>17047</v>
      </c>
      <c r="Q1535">
        <v>13481</v>
      </c>
    </row>
    <row r="1536" spans="1:17" x14ac:dyDescent="0.3">
      <c r="A1536">
        <v>6510</v>
      </c>
      <c r="B1536" t="s">
        <v>18265</v>
      </c>
      <c r="C1536">
        <v>13179</v>
      </c>
      <c r="E1536" t="s">
        <v>11093</v>
      </c>
      <c r="F1536" t="s">
        <v>18265</v>
      </c>
      <c r="G1536" t="s">
        <v>17983</v>
      </c>
      <c r="H1536" t="s">
        <v>18266</v>
      </c>
      <c r="J1536" t="s">
        <v>17985</v>
      </c>
      <c r="K1536" t="s">
        <v>669</v>
      </c>
      <c r="L1536">
        <v>1174</v>
      </c>
      <c r="M1536" t="str">
        <f t="shared" si="23"/>
        <v>1174</v>
      </c>
      <c r="N1536" t="s">
        <v>33</v>
      </c>
      <c r="O1536" t="s">
        <v>18267</v>
      </c>
      <c r="P1536" t="s">
        <v>18265</v>
      </c>
      <c r="Q1536">
        <v>13179</v>
      </c>
    </row>
    <row r="1537" spans="1:17" x14ac:dyDescent="0.3">
      <c r="A1537">
        <v>6511</v>
      </c>
      <c r="B1537" t="s">
        <v>18268</v>
      </c>
      <c r="C1537">
        <v>13180</v>
      </c>
      <c r="E1537" t="s">
        <v>11093</v>
      </c>
      <c r="F1537" t="s">
        <v>18268</v>
      </c>
      <c r="G1537" t="s">
        <v>17983</v>
      </c>
      <c r="H1537" t="s">
        <v>18269</v>
      </c>
      <c r="J1537" t="s">
        <v>17985</v>
      </c>
      <c r="K1537" t="s">
        <v>621</v>
      </c>
      <c r="L1537">
        <v>1177</v>
      </c>
      <c r="M1537" t="str">
        <f t="shared" si="23"/>
        <v>1177</v>
      </c>
      <c r="N1537" t="s">
        <v>33</v>
      </c>
      <c r="O1537" t="s">
        <v>18270</v>
      </c>
      <c r="P1537" t="s">
        <v>18268</v>
      </c>
      <c r="Q1537">
        <v>13180</v>
      </c>
    </row>
    <row r="1538" spans="1:17" x14ac:dyDescent="0.3">
      <c r="A1538">
        <v>6512</v>
      </c>
      <c r="B1538" t="s">
        <v>18271</v>
      </c>
      <c r="C1538">
        <v>13181</v>
      </c>
      <c r="E1538" t="s">
        <v>11093</v>
      </c>
      <c r="F1538" t="s">
        <v>18271</v>
      </c>
      <c r="G1538" t="s">
        <v>17983</v>
      </c>
      <c r="H1538" t="s">
        <v>18272</v>
      </c>
      <c r="J1538" t="s">
        <v>17985</v>
      </c>
      <c r="K1538" t="s">
        <v>621</v>
      </c>
      <c r="L1538">
        <v>1177</v>
      </c>
      <c r="M1538" t="str">
        <f t="shared" si="23"/>
        <v>1177</v>
      </c>
      <c r="N1538" t="s">
        <v>33</v>
      </c>
      <c r="O1538" t="s">
        <v>18273</v>
      </c>
      <c r="P1538" t="s">
        <v>18271</v>
      </c>
      <c r="Q1538">
        <v>13181</v>
      </c>
    </row>
    <row r="1539" spans="1:17" x14ac:dyDescent="0.3">
      <c r="A1539">
        <v>6016</v>
      </c>
      <c r="B1539" t="s">
        <v>20188</v>
      </c>
      <c r="C1539">
        <v>12592</v>
      </c>
      <c r="E1539" t="s">
        <v>11093</v>
      </c>
      <c r="F1539" t="s">
        <v>20188</v>
      </c>
      <c r="G1539" t="s">
        <v>16373</v>
      </c>
      <c r="H1539" t="s">
        <v>20189</v>
      </c>
      <c r="J1539" t="s">
        <v>5280</v>
      </c>
      <c r="K1539" t="s">
        <v>1716</v>
      </c>
      <c r="L1539">
        <v>1166</v>
      </c>
      <c r="M1539" t="str">
        <f t="shared" ref="M1539:M1602" si="24">RIGHT(L1539,4)</f>
        <v>1166</v>
      </c>
      <c r="N1539" t="s">
        <v>33</v>
      </c>
      <c r="O1539" t="s">
        <v>20190</v>
      </c>
      <c r="P1539" t="s">
        <v>20188</v>
      </c>
      <c r="Q1539">
        <v>12592</v>
      </c>
    </row>
    <row r="1540" spans="1:17" x14ac:dyDescent="0.3">
      <c r="A1540">
        <v>6017</v>
      </c>
      <c r="B1540" t="s">
        <v>20191</v>
      </c>
      <c r="C1540">
        <v>12593</v>
      </c>
      <c r="E1540" t="s">
        <v>11093</v>
      </c>
      <c r="F1540" t="s">
        <v>20191</v>
      </c>
      <c r="G1540" t="s">
        <v>16373</v>
      </c>
      <c r="H1540" t="s">
        <v>184</v>
      </c>
      <c r="J1540" t="s">
        <v>5280</v>
      </c>
      <c r="K1540" t="s">
        <v>20192</v>
      </c>
      <c r="L1540">
        <v>11601178</v>
      </c>
      <c r="M1540" t="str">
        <f t="shared" si="24"/>
        <v>1178</v>
      </c>
      <c r="N1540" t="s">
        <v>33</v>
      </c>
      <c r="O1540" t="s">
        <v>20193</v>
      </c>
      <c r="P1540" t="s">
        <v>20191</v>
      </c>
      <c r="Q1540">
        <v>12593</v>
      </c>
    </row>
    <row r="1541" spans="1:17" x14ac:dyDescent="0.3">
      <c r="A1541">
        <v>6018</v>
      </c>
      <c r="B1541" t="s">
        <v>20194</v>
      </c>
      <c r="C1541">
        <v>12594</v>
      </c>
      <c r="E1541" t="s">
        <v>11093</v>
      </c>
      <c r="F1541" t="s">
        <v>20194</v>
      </c>
      <c r="G1541" t="s">
        <v>16373</v>
      </c>
      <c r="H1541" t="s">
        <v>20195</v>
      </c>
      <c r="J1541" t="s">
        <v>5280</v>
      </c>
      <c r="K1541" t="s">
        <v>2445</v>
      </c>
      <c r="L1541">
        <v>1165</v>
      </c>
      <c r="M1541" t="str">
        <f t="shared" si="24"/>
        <v>1165</v>
      </c>
      <c r="N1541" t="s">
        <v>33</v>
      </c>
      <c r="O1541" t="s">
        <v>20196</v>
      </c>
      <c r="P1541" t="s">
        <v>20194</v>
      </c>
      <c r="Q1541">
        <v>12594</v>
      </c>
    </row>
    <row r="1542" spans="1:17" x14ac:dyDescent="0.3">
      <c r="A1542">
        <v>6019</v>
      </c>
      <c r="B1542" t="s">
        <v>20197</v>
      </c>
      <c r="C1542">
        <v>12595</v>
      </c>
      <c r="E1542" t="s">
        <v>11093</v>
      </c>
      <c r="F1542" t="s">
        <v>20197</v>
      </c>
      <c r="G1542" t="s">
        <v>16373</v>
      </c>
      <c r="H1542" t="s">
        <v>20198</v>
      </c>
      <c r="J1542" t="s">
        <v>5280</v>
      </c>
      <c r="K1542" t="s">
        <v>1716</v>
      </c>
      <c r="L1542">
        <v>1166</v>
      </c>
      <c r="M1542" t="str">
        <f t="shared" si="24"/>
        <v>1166</v>
      </c>
      <c r="N1542" t="s">
        <v>33</v>
      </c>
      <c r="O1542" t="s">
        <v>20199</v>
      </c>
      <c r="P1542" t="s">
        <v>20197</v>
      </c>
      <c r="Q1542">
        <v>12595</v>
      </c>
    </row>
    <row r="1543" spans="1:17" x14ac:dyDescent="0.3">
      <c r="A1543">
        <v>6020</v>
      </c>
      <c r="B1543" t="s">
        <v>20200</v>
      </c>
      <c r="C1543">
        <v>12596</v>
      </c>
      <c r="E1543" t="s">
        <v>11093</v>
      </c>
      <c r="F1543" t="s">
        <v>20200</v>
      </c>
      <c r="G1543" t="s">
        <v>5283</v>
      </c>
      <c r="H1543" t="s">
        <v>20201</v>
      </c>
      <c r="J1543" t="s">
        <v>5280</v>
      </c>
      <c r="K1543" t="s">
        <v>20202</v>
      </c>
      <c r="L1543">
        <v>1168</v>
      </c>
      <c r="M1543" t="str">
        <f t="shared" si="24"/>
        <v>1168</v>
      </c>
      <c r="N1543" t="s">
        <v>49</v>
      </c>
      <c r="O1543" t="s">
        <v>20203</v>
      </c>
      <c r="P1543" t="s">
        <v>20200</v>
      </c>
      <c r="Q1543">
        <v>12596</v>
      </c>
    </row>
    <row r="1544" spans="1:17" x14ac:dyDescent="0.3">
      <c r="A1544">
        <v>6021</v>
      </c>
      <c r="B1544" t="s">
        <v>20204</v>
      </c>
      <c r="C1544">
        <v>12597</v>
      </c>
      <c r="E1544" t="s">
        <v>11093</v>
      </c>
      <c r="F1544" t="s">
        <v>20204</v>
      </c>
      <c r="G1544" t="s">
        <v>20205</v>
      </c>
      <c r="H1544" t="s">
        <v>20206</v>
      </c>
      <c r="J1544" t="s">
        <v>5280</v>
      </c>
      <c r="K1544" t="s">
        <v>1425</v>
      </c>
      <c r="L1544">
        <v>1176</v>
      </c>
      <c r="M1544" t="str">
        <f t="shared" si="24"/>
        <v>1176</v>
      </c>
      <c r="N1544" t="s">
        <v>33</v>
      </c>
      <c r="O1544" t="s">
        <v>20207</v>
      </c>
      <c r="P1544" t="s">
        <v>20204</v>
      </c>
      <c r="Q1544">
        <v>12597</v>
      </c>
    </row>
    <row r="1545" spans="1:17" x14ac:dyDescent="0.3">
      <c r="A1545">
        <v>9257</v>
      </c>
      <c r="B1545" t="s">
        <v>499</v>
      </c>
      <c r="C1545">
        <v>90060</v>
      </c>
      <c r="E1545" t="s">
        <v>4894</v>
      </c>
      <c r="F1545" t="s">
        <v>499</v>
      </c>
      <c r="G1545" t="s">
        <v>4895</v>
      </c>
      <c r="H1545" t="s">
        <v>4896</v>
      </c>
      <c r="J1545" t="s">
        <v>4889</v>
      </c>
      <c r="K1545" t="s">
        <v>465</v>
      </c>
      <c r="L1545">
        <v>1180</v>
      </c>
      <c r="M1545" t="str">
        <f t="shared" si="24"/>
        <v>1180</v>
      </c>
      <c r="N1545" t="s">
        <v>33</v>
      </c>
      <c r="O1545">
        <v>90060</v>
      </c>
      <c r="P1545" t="s">
        <v>499</v>
      </c>
      <c r="Q1545">
        <v>90060</v>
      </c>
    </row>
    <row r="1546" spans="1:17" x14ac:dyDescent="0.3">
      <c r="A1546">
        <v>8207</v>
      </c>
      <c r="B1546" t="s">
        <v>10102</v>
      </c>
      <c r="C1546">
        <v>15158</v>
      </c>
      <c r="E1546" t="s">
        <v>4894</v>
      </c>
      <c r="F1546" t="s">
        <v>10102</v>
      </c>
      <c r="G1546" t="s">
        <v>10103</v>
      </c>
      <c r="H1546" t="s">
        <v>10104</v>
      </c>
      <c r="J1546" t="s">
        <v>3740</v>
      </c>
      <c r="K1546" t="s">
        <v>10105</v>
      </c>
      <c r="L1546">
        <v>1208</v>
      </c>
      <c r="M1546" t="str">
        <f t="shared" si="24"/>
        <v>1208</v>
      </c>
      <c r="N1546" t="s">
        <v>33</v>
      </c>
      <c r="O1546" t="s">
        <v>10106</v>
      </c>
      <c r="P1546" t="s">
        <v>10102</v>
      </c>
      <c r="Q1546">
        <v>15158</v>
      </c>
    </row>
    <row r="1547" spans="1:17" x14ac:dyDescent="0.3">
      <c r="A1547">
        <v>8199</v>
      </c>
      <c r="B1547" t="s">
        <v>10452</v>
      </c>
      <c r="C1547">
        <v>15150</v>
      </c>
      <c r="E1547" t="s">
        <v>4894</v>
      </c>
      <c r="F1547" t="s">
        <v>10452</v>
      </c>
      <c r="G1547" t="s">
        <v>9876</v>
      </c>
      <c r="H1547" t="s">
        <v>10453</v>
      </c>
      <c r="J1547" t="s">
        <v>3740</v>
      </c>
      <c r="K1547" t="s">
        <v>10454</v>
      </c>
      <c r="L1547">
        <v>1178</v>
      </c>
      <c r="M1547" t="str">
        <f t="shared" si="24"/>
        <v>1178</v>
      </c>
      <c r="N1547" t="s">
        <v>33</v>
      </c>
      <c r="O1547" t="s">
        <v>10455</v>
      </c>
      <c r="P1547" t="s">
        <v>10452</v>
      </c>
      <c r="Q1547">
        <v>15150</v>
      </c>
    </row>
    <row r="1548" spans="1:17" x14ac:dyDescent="0.3">
      <c r="A1548">
        <v>7419</v>
      </c>
      <c r="B1548" t="s">
        <v>14132</v>
      </c>
      <c r="C1548">
        <v>14175</v>
      </c>
      <c r="E1548" t="s">
        <v>4894</v>
      </c>
      <c r="F1548" t="s">
        <v>14132</v>
      </c>
      <c r="G1548" t="s">
        <v>5283</v>
      </c>
      <c r="H1548" t="s">
        <v>14133</v>
      </c>
      <c r="J1548" t="s">
        <v>5400</v>
      </c>
      <c r="K1548" t="s">
        <v>407</v>
      </c>
      <c r="L1548">
        <v>1190</v>
      </c>
      <c r="M1548" t="str">
        <f t="shared" si="24"/>
        <v>1190</v>
      </c>
      <c r="N1548" t="s">
        <v>33</v>
      </c>
      <c r="O1548" t="s">
        <v>14134</v>
      </c>
      <c r="P1548" t="s">
        <v>14132</v>
      </c>
      <c r="Q1548">
        <v>14175</v>
      </c>
    </row>
    <row r="1549" spans="1:17" x14ac:dyDescent="0.3">
      <c r="A1549">
        <v>6808</v>
      </c>
      <c r="B1549" t="s">
        <v>16639</v>
      </c>
      <c r="C1549">
        <v>13496</v>
      </c>
      <c r="E1549" t="s">
        <v>4894</v>
      </c>
      <c r="F1549" t="s">
        <v>16639</v>
      </c>
      <c r="G1549" t="s">
        <v>16112</v>
      </c>
      <c r="H1549" t="s">
        <v>16640</v>
      </c>
      <c r="J1549" t="s">
        <v>4254</v>
      </c>
      <c r="K1549" t="s">
        <v>16641</v>
      </c>
      <c r="L1549">
        <v>1201</v>
      </c>
      <c r="M1549" t="str">
        <f t="shared" si="24"/>
        <v>1201</v>
      </c>
      <c r="N1549" t="s">
        <v>92</v>
      </c>
      <c r="O1549" t="s">
        <v>16642</v>
      </c>
      <c r="P1549" t="s">
        <v>16639</v>
      </c>
      <c r="Q1549">
        <v>13496</v>
      </c>
    </row>
    <row r="1550" spans="1:17" x14ac:dyDescent="0.3">
      <c r="A1550">
        <v>6797</v>
      </c>
      <c r="B1550" t="s">
        <v>17063</v>
      </c>
      <c r="C1550">
        <v>13485</v>
      </c>
      <c r="E1550" t="s">
        <v>4894</v>
      </c>
      <c r="F1550" t="s">
        <v>17063</v>
      </c>
      <c r="G1550" t="s">
        <v>16742</v>
      </c>
      <c r="H1550" t="s">
        <v>17064</v>
      </c>
      <c r="J1550" t="s">
        <v>4254</v>
      </c>
      <c r="K1550" t="s">
        <v>17065</v>
      </c>
      <c r="L1550">
        <v>1182</v>
      </c>
      <c r="M1550" t="str">
        <f t="shared" si="24"/>
        <v>1182</v>
      </c>
      <c r="N1550" t="s">
        <v>49</v>
      </c>
      <c r="O1550" t="s">
        <v>17066</v>
      </c>
      <c r="P1550" t="s">
        <v>17063</v>
      </c>
      <c r="Q1550">
        <v>13485</v>
      </c>
    </row>
    <row r="1551" spans="1:17" x14ac:dyDescent="0.3">
      <c r="A1551">
        <v>6798</v>
      </c>
      <c r="B1551" t="s">
        <v>17067</v>
      </c>
      <c r="C1551">
        <v>13486</v>
      </c>
      <c r="E1551" t="s">
        <v>4894</v>
      </c>
      <c r="F1551" t="s">
        <v>17067</v>
      </c>
      <c r="G1551" t="s">
        <v>16112</v>
      </c>
      <c r="H1551" t="s">
        <v>17068</v>
      </c>
      <c r="J1551" t="s">
        <v>4254</v>
      </c>
      <c r="K1551" t="s">
        <v>17069</v>
      </c>
      <c r="L1551">
        <v>1182</v>
      </c>
      <c r="M1551" t="str">
        <f t="shared" si="24"/>
        <v>1182</v>
      </c>
      <c r="N1551" t="s">
        <v>49</v>
      </c>
      <c r="O1551" t="s">
        <v>17070</v>
      </c>
      <c r="P1551" t="s">
        <v>17067</v>
      </c>
      <c r="Q1551">
        <v>13486</v>
      </c>
    </row>
    <row r="1552" spans="1:17" x14ac:dyDescent="0.3">
      <c r="A1552">
        <v>6522</v>
      </c>
      <c r="B1552" t="s">
        <v>17987</v>
      </c>
      <c r="C1552">
        <v>13191</v>
      </c>
      <c r="E1552" t="s">
        <v>4894</v>
      </c>
      <c r="F1552" t="s">
        <v>17987</v>
      </c>
      <c r="G1552" t="s">
        <v>17983</v>
      </c>
      <c r="H1552" t="s">
        <v>17988</v>
      </c>
      <c r="J1552" t="s">
        <v>17985</v>
      </c>
      <c r="K1552" t="s">
        <v>17989</v>
      </c>
      <c r="L1552">
        <v>1190</v>
      </c>
      <c r="M1552" t="str">
        <f t="shared" si="24"/>
        <v>1190</v>
      </c>
      <c r="N1552" t="s">
        <v>55</v>
      </c>
      <c r="O1552" t="s">
        <v>17990</v>
      </c>
      <c r="P1552" t="s">
        <v>17987</v>
      </c>
      <c r="Q1552">
        <v>13191</v>
      </c>
    </row>
    <row r="1553" spans="1:17" x14ac:dyDescent="0.3">
      <c r="A1553">
        <v>6523</v>
      </c>
      <c r="B1553" t="s">
        <v>17991</v>
      </c>
      <c r="C1553">
        <v>13192</v>
      </c>
      <c r="E1553" t="s">
        <v>4894</v>
      </c>
      <c r="F1553" t="s">
        <v>17991</v>
      </c>
      <c r="G1553" t="s">
        <v>17983</v>
      </c>
      <c r="H1553" t="s">
        <v>17992</v>
      </c>
      <c r="J1553" t="s">
        <v>17985</v>
      </c>
      <c r="K1553" t="s">
        <v>17993</v>
      </c>
      <c r="L1553">
        <v>1199</v>
      </c>
      <c r="M1553" t="str">
        <f t="shared" si="24"/>
        <v>1199</v>
      </c>
      <c r="N1553" t="s">
        <v>33</v>
      </c>
      <c r="O1553" t="s">
        <v>17994</v>
      </c>
      <c r="P1553" t="s">
        <v>17991</v>
      </c>
      <c r="Q1553">
        <v>13192</v>
      </c>
    </row>
    <row r="1554" spans="1:17" x14ac:dyDescent="0.3">
      <c r="A1554">
        <v>6516</v>
      </c>
      <c r="B1554" t="s">
        <v>18284</v>
      </c>
      <c r="C1554">
        <v>13185</v>
      </c>
      <c r="E1554" t="s">
        <v>4894</v>
      </c>
      <c r="F1554" t="s">
        <v>18284</v>
      </c>
      <c r="G1554" t="s">
        <v>18285</v>
      </c>
      <c r="H1554" t="s">
        <v>18286</v>
      </c>
      <c r="J1554" t="s">
        <v>17985</v>
      </c>
      <c r="K1554" t="s">
        <v>864</v>
      </c>
      <c r="L1554">
        <v>1184</v>
      </c>
      <c r="M1554" t="str">
        <f t="shared" si="24"/>
        <v>1184</v>
      </c>
      <c r="N1554" t="s">
        <v>33</v>
      </c>
      <c r="O1554" t="s">
        <v>18287</v>
      </c>
      <c r="P1554" t="s">
        <v>18284</v>
      </c>
      <c r="Q1554">
        <v>13185</v>
      </c>
    </row>
    <row r="1555" spans="1:17" x14ac:dyDescent="0.3">
      <c r="A1555">
        <v>6335</v>
      </c>
      <c r="B1555" t="s">
        <v>19056</v>
      </c>
      <c r="C1555">
        <v>12987</v>
      </c>
      <c r="E1555" t="s">
        <v>4894</v>
      </c>
      <c r="F1555" t="s">
        <v>19056</v>
      </c>
      <c r="G1555" t="s">
        <v>18093</v>
      </c>
      <c r="H1555" t="s">
        <v>184</v>
      </c>
      <c r="J1555" t="s">
        <v>5280</v>
      </c>
      <c r="K1555" t="s">
        <v>19057</v>
      </c>
      <c r="L1555">
        <v>1210</v>
      </c>
      <c r="M1555" t="str">
        <f t="shared" si="24"/>
        <v>1210</v>
      </c>
      <c r="N1555" t="s">
        <v>22</v>
      </c>
      <c r="O1555" t="s">
        <v>19058</v>
      </c>
      <c r="P1555" t="s">
        <v>19056</v>
      </c>
      <c r="Q1555">
        <v>12987</v>
      </c>
    </row>
    <row r="1556" spans="1:17" x14ac:dyDescent="0.3">
      <c r="A1556">
        <v>6337</v>
      </c>
      <c r="B1556" t="s">
        <v>19063</v>
      </c>
      <c r="C1556">
        <v>12989</v>
      </c>
      <c r="E1556" t="s">
        <v>4894</v>
      </c>
      <c r="F1556" t="s">
        <v>19063</v>
      </c>
      <c r="G1556" t="s">
        <v>19064</v>
      </c>
      <c r="H1556" t="s">
        <v>19065</v>
      </c>
      <c r="J1556" t="s">
        <v>5280</v>
      </c>
      <c r="K1556" t="s">
        <v>19066</v>
      </c>
      <c r="L1556">
        <v>1193</v>
      </c>
      <c r="M1556" t="str">
        <f t="shared" si="24"/>
        <v>1193</v>
      </c>
      <c r="N1556" t="s">
        <v>92</v>
      </c>
      <c r="O1556">
        <v>12989</v>
      </c>
      <c r="P1556" t="s">
        <v>19063</v>
      </c>
      <c r="Q1556">
        <v>12989</v>
      </c>
    </row>
    <row r="1557" spans="1:17" x14ac:dyDescent="0.3">
      <c r="A1557">
        <v>6338</v>
      </c>
      <c r="B1557" t="s">
        <v>19067</v>
      </c>
      <c r="C1557">
        <v>12990</v>
      </c>
      <c r="E1557" t="s">
        <v>4894</v>
      </c>
      <c r="F1557" t="s">
        <v>19067</v>
      </c>
      <c r="G1557" t="s">
        <v>19064</v>
      </c>
      <c r="H1557" t="s">
        <v>19065</v>
      </c>
      <c r="J1557" t="s">
        <v>5280</v>
      </c>
      <c r="K1557" t="s">
        <v>19066</v>
      </c>
      <c r="L1557">
        <v>1193</v>
      </c>
      <c r="M1557" t="str">
        <f t="shared" si="24"/>
        <v>1193</v>
      </c>
      <c r="N1557" t="s">
        <v>92</v>
      </c>
      <c r="O1557" t="s">
        <v>19068</v>
      </c>
      <c r="P1557" t="s">
        <v>19067</v>
      </c>
      <c r="Q1557">
        <v>12990</v>
      </c>
    </row>
    <row r="1558" spans="1:17" x14ac:dyDescent="0.3">
      <c r="A1558">
        <v>6152</v>
      </c>
      <c r="B1558" t="s">
        <v>19813</v>
      </c>
      <c r="C1558">
        <v>12730</v>
      </c>
      <c r="E1558" t="s">
        <v>4894</v>
      </c>
      <c r="F1558" t="s">
        <v>19813</v>
      </c>
      <c r="G1558" t="s">
        <v>19570</v>
      </c>
      <c r="H1558" t="s">
        <v>19814</v>
      </c>
      <c r="J1558" t="s">
        <v>19530</v>
      </c>
      <c r="K1558" t="s">
        <v>19815</v>
      </c>
      <c r="L1558">
        <v>1208</v>
      </c>
      <c r="M1558" t="str">
        <f t="shared" si="24"/>
        <v>1208</v>
      </c>
      <c r="N1558" t="s">
        <v>107</v>
      </c>
      <c r="O1558" t="s">
        <v>19816</v>
      </c>
      <c r="P1558" t="s">
        <v>19813</v>
      </c>
      <c r="Q1558">
        <v>12730</v>
      </c>
    </row>
    <row r="1559" spans="1:17" x14ac:dyDescent="0.3">
      <c r="A1559">
        <v>6073</v>
      </c>
      <c r="B1559" t="s">
        <v>20100</v>
      </c>
      <c r="C1559">
        <v>12651</v>
      </c>
      <c r="E1559" t="s">
        <v>4894</v>
      </c>
      <c r="F1559" t="s">
        <v>20100</v>
      </c>
      <c r="G1559" t="s">
        <v>16408</v>
      </c>
      <c r="H1559" t="s">
        <v>184</v>
      </c>
      <c r="J1559" t="s">
        <v>5280</v>
      </c>
      <c r="K1559" t="s">
        <v>796</v>
      </c>
      <c r="L1559">
        <v>1198</v>
      </c>
      <c r="M1559" t="str">
        <f t="shared" si="24"/>
        <v>1198</v>
      </c>
      <c r="N1559" t="s">
        <v>33</v>
      </c>
      <c r="O1559" t="s">
        <v>20101</v>
      </c>
      <c r="P1559" t="s">
        <v>20100</v>
      </c>
      <c r="Q1559">
        <v>12651</v>
      </c>
    </row>
    <row r="1560" spans="1:17" x14ac:dyDescent="0.3">
      <c r="A1560">
        <v>6074</v>
      </c>
      <c r="B1560" t="s">
        <v>20102</v>
      </c>
      <c r="C1560">
        <v>12652</v>
      </c>
      <c r="E1560" t="s">
        <v>4894</v>
      </c>
      <c r="F1560" t="s">
        <v>20102</v>
      </c>
      <c r="G1560" t="s">
        <v>16408</v>
      </c>
      <c r="H1560" t="s">
        <v>20103</v>
      </c>
      <c r="J1560" t="s">
        <v>5280</v>
      </c>
      <c r="K1560" t="s">
        <v>20104</v>
      </c>
      <c r="L1560">
        <v>1199</v>
      </c>
      <c r="M1560" t="str">
        <f t="shared" si="24"/>
        <v>1199</v>
      </c>
      <c r="N1560" t="s">
        <v>49</v>
      </c>
      <c r="O1560" t="s">
        <v>20105</v>
      </c>
      <c r="P1560" t="s">
        <v>20102</v>
      </c>
      <c r="Q1560">
        <v>12652</v>
      </c>
    </row>
    <row r="1561" spans="1:17" x14ac:dyDescent="0.3">
      <c r="A1561">
        <v>6022</v>
      </c>
      <c r="B1561" t="s">
        <v>20208</v>
      </c>
      <c r="C1561">
        <v>12598</v>
      </c>
      <c r="E1561" t="s">
        <v>4894</v>
      </c>
      <c r="F1561" t="s">
        <v>20208</v>
      </c>
      <c r="G1561" t="s">
        <v>20209</v>
      </c>
      <c r="H1561" t="s">
        <v>20210</v>
      </c>
      <c r="J1561" t="s">
        <v>5280</v>
      </c>
      <c r="K1561" t="s">
        <v>465</v>
      </c>
      <c r="L1561">
        <v>1180</v>
      </c>
      <c r="M1561" t="str">
        <f t="shared" si="24"/>
        <v>1180</v>
      </c>
      <c r="N1561" t="s">
        <v>33</v>
      </c>
      <c r="O1561" t="s">
        <v>20211</v>
      </c>
      <c r="P1561" t="s">
        <v>20208</v>
      </c>
      <c r="Q1561">
        <v>12598</v>
      </c>
    </row>
    <row r="1562" spans="1:17" x14ac:dyDescent="0.3">
      <c r="A1562">
        <v>6025</v>
      </c>
      <c r="B1562" t="s">
        <v>20222</v>
      </c>
      <c r="C1562">
        <v>12601</v>
      </c>
      <c r="E1562" t="s">
        <v>4894</v>
      </c>
      <c r="F1562" t="s">
        <v>20222</v>
      </c>
      <c r="G1562" t="s">
        <v>20223</v>
      </c>
      <c r="H1562" t="s">
        <v>20224</v>
      </c>
      <c r="J1562" t="s">
        <v>5280</v>
      </c>
      <c r="K1562" t="s">
        <v>2225</v>
      </c>
      <c r="L1562">
        <v>1195</v>
      </c>
      <c r="M1562" t="str">
        <f t="shared" si="24"/>
        <v>1195</v>
      </c>
      <c r="N1562" t="s">
        <v>33</v>
      </c>
      <c r="O1562" t="s">
        <v>20225</v>
      </c>
      <c r="P1562" t="s">
        <v>20222</v>
      </c>
      <c r="Q1562">
        <v>12601</v>
      </c>
    </row>
    <row r="1563" spans="1:17" x14ac:dyDescent="0.3">
      <c r="A1563">
        <v>6026</v>
      </c>
      <c r="B1563" t="s">
        <v>20226</v>
      </c>
      <c r="C1563">
        <v>12602</v>
      </c>
      <c r="E1563" t="s">
        <v>4894</v>
      </c>
      <c r="F1563" t="s">
        <v>20226</v>
      </c>
      <c r="G1563" t="s">
        <v>16373</v>
      </c>
      <c r="H1563" t="s">
        <v>20227</v>
      </c>
      <c r="J1563" t="s">
        <v>5280</v>
      </c>
      <c r="K1563" t="s">
        <v>572</v>
      </c>
      <c r="L1563">
        <v>1196</v>
      </c>
      <c r="M1563" t="str">
        <f t="shared" si="24"/>
        <v>1196</v>
      </c>
      <c r="N1563" t="s">
        <v>33</v>
      </c>
      <c r="O1563" t="s">
        <v>20228</v>
      </c>
      <c r="P1563" t="s">
        <v>20226</v>
      </c>
      <c r="Q1563">
        <v>12602</v>
      </c>
    </row>
    <row r="1564" spans="1:17" x14ac:dyDescent="0.3">
      <c r="A1564">
        <v>6027</v>
      </c>
      <c r="B1564" t="s">
        <v>20229</v>
      </c>
      <c r="C1564">
        <v>12603</v>
      </c>
      <c r="E1564" t="s">
        <v>4894</v>
      </c>
      <c r="F1564" t="s">
        <v>20229</v>
      </c>
      <c r="G1564" t="s">
        <v>17983</v>
      </c>
      <c r="H1564" t="s">
        <v>20230</v>
      </c>
      <c r="J1564" t="s">
        <v>5280</v>
      </c>
      <c r="K1564" t="s">
        <v>1058</v>
      </c>
      <c r="L1564">
        <v>1197</v>
      </c>
      <c r="M1564" t="str">
        <f t="shared" si="24"/>
        <v>1197</v>
      </c>
      <c r="N1564" t="s">
        <v>33</v>
      </c>
      <c r="O1564" t="s">
        <v>20231</v>
      </c>
      <c r="P1564" t="s">
        <v>20229</v>
      </c>
      <c r="Q1564">
        <v>12603</v>
      </c>
    </row>
    <row r="1565" spans="1:17" x14ac:dyDescent="0.3">
      <c r="A1565">
        <v>6028</v>
      </c>
      <c r="B1565" t="s">
        <v>20232</v>
      </c>
      <c r="C1565">
        <v>12604</v>
      </c>
      <c r="E1565" t="s">
        <v>4894</v>
      </c>
      <c r="F1565" t="s">
        <v>20232</v>
      </c>
      <c r="G1565" t="s">
        <v>20233</v>
      </c>
      <c r="H1565" t="s">
        <v>184</v>
      </c>
      <c r="J1565" t="s">
        <v>5280</v>
      </c>
      <c r="K1565" t="s">
        <v>829</v>
      </c>
      <c r="L1565">
        <v>1200</v>
      </c>
      <c r="M1565" t="str">
        <f t="shared" si="24"/>
        <v>1200</v>
      </c>
      <c r="N1565" t="s">
        <v>33</v>
      </c>
      <c r="O1565">
        <v>12604</v>
      </c>
      <c r="P1565" t="s">
        <v>20232</v>
      </c>
      <c r="Q1565">
        <v>12604</v>
      </c>
    </row>
    <row r="1566" spans="1:17" x14ac:dyDescent="0.3">
      <c r="A1566">
        <v>6029</v>
      </c>
      <c r="B1566" t="s">
        <v>20234</v>
      </c>
      <c r="C1566">
        <v>12605</v>
      </c>
      <c r="E1566" t="s">
        <v>4894</v>
      </c>
      <c r="F1566" t="s">
        <v>20234</v>
      </c>
      <c r="G1566" t="s">
        <v>19017</v>
      </c>
      <c r="H1566" t="s">
        <v>184</v>
      </c>
      <c r="J1566" t="s">
        <v>5280</v>
      </c>
      <c r="K1566" t="s">
        <v>20235</v>
      </c>
      <c r="L1566">
        <v>1204</v>
      </c>
      <c r="M1566" t="str">
        <f t="shared" si="24"/>
        <v>1204</v>
      </c>
      <c r="N1566" t="s">
        <v>220</v>
      </c>
      <c r="O1566" t="s">
        <v>20236</v>
      </c>
      <c r="P1566" t="s">
        <v>20234</v>
      </c>
      <c r="Q1566">
        <v>12605</v>
      </c>
    </row>
    <row r="1567" spans="1:17" x14ac:dyDescent="0.3">
      <c r="A1567">
        <v>6030</v>
      </c>
      <c r="B1567" t="s">
        <v>20237</v>
      </c>
      <c r="C1567">
        <v>12606</v>
      </c>
      <c r="E1567" t="s">
        <v>4894</v>
      </c>
      <c r="F1567" t="s">
        <v>20237</v>
      </c>
      <c r="G1567" t="s">
        <v>20238</v>
      </c>
      <c r="H1567" t="s">
        <v>20239</v>
      </c>
      <c r="J1567" t="s">
        <v>5280</v>
      </c>
      <c r="K1567" t="s">
        <v>6380</v>
      </c>
      <c r="L1567">
        <v>1207</v>
      </c>
      <c r="M1567" t="str">
        <f t="shared" si="24"/>
        <v>1207</v>
      </c>
      <c r="N1567" t="s">
        <v>33</v>
      </c>
      <c r="O1567" t="s">
        <v>20240</v>
      </c>
      <c r="P1567" t="s">
        <v>20237</v>
      </c>
      <c r="Q1567">
        <v>12606</v>
      </c>
    </row>
    <row r="1568" spans="1:17" x14ac:dyDescent="0.3">
      <c r="A1568">
        <v>6540</v>
      </c>
      <c r="B1568" t="s">
        <v>18054</v>
      </c>
      <c r="C1568">
        <v>13209</v>
      </c>
      <c r="E1568" t="s">
        <v>18055</v>
      </c>
      <c r="F1568" t="s">
        <v>18054</v>
      </c>
      <c r="G1568" t="s">
        <v>18056</v>
      </c>
      <c r="H1568" t="s">
        <v>18057</v>
      </c>
      <c r="J1568" t="s">
        <v>17985</v>
      </c>
      <c r="K1568" t="s">
        <v>18058</v>
      </c>
      <c r="L1568">
        <v>1182</v>
      </c>
      <c r="M1568" t="str">
        <f t="shared" si="24"/>
        <v>1182</v>
      </c>
      <c r="N1568" t="s">
        <v>92</v>
      </c>
      <c r="O1568" t="s">
        <v>18059</v>
      </c>
      <c r="P1568" t="s">
        <v>18054</v>
      </c>
      <c r="Q1568">
        <v>13209</v>
      </c>
    </row>
    <row r="1569" spans="1:17" x14ac:dyDescent="0.3">
      <c r="A1569">
        <v>6520</v>
      </c>
      <c r="B1569" t="s">
        <v>18297</v>
      </c>
      <c r="C1569">
        <v>13189</v>
      </c>
      <c r="E1569" t="s">
        <v>18298</v>
      </c>
      <c r="F1569" t="s">
        <v>18297</v>
      </c>
      <c r="G1569" t="s">
        <v>18299</v>
      </c>
      <c r="H1569" t="s">
        <v>17984</v>
      </c>
      <c r="J1569" t="s">
        <v>17985</v>
      </c>
      <c r="K1569" t="s">
        <v>320</v>
      </c>
      <c r="L1569">
        <v>1186</v>
      </c>
      <c r="M1569" t="str">
        <f t="shared" si="24"/>
        <v>1186</v>
      </c>
      <c r="N1569" t="s">
        <v>33</v>
      </c>
      <c r="O1569" t="s">
        <v>18300</v>
      </c>
      <c r="P1569" t="s">
        <v>18297</v>
      </c>
      <c r="Q1569">
        <v>13189</v>
      </c>
    </row>
    <row r="1570" spans="1:17" x14ac:dyDescent="0.3">
      <c r="A1570">
        <v>6521</v>
      </c>
      <c r="B1570" t="s">
        <v>17981</v>
      </c>
      <c r="C1570">
        <v>13190</v>
      </c>
      <c r="E1570" t="s">
        <v>17982</v>
      </c>
      <c r="F1570" t="s">
        <v>17981</v>
      </c>
      <c r="G1570" t="s">
        <v>17983</v>
      </c>
      <c r="H1570" t="s">
        <v>17984</v>
      </c>
      <c r="J1570" t="s">
        <v>17985</v>
      </c>
      <c r="K1570" t="s">
        <v>371</v>
      </c>
      <c r="L1570">
        <v>1187</v>
      </c>
      <c r="M1570" t="str">
        <f t="shared" si="24"/>
        <v>1187</v>
      </c>
      <c r="N1570" t="s">
        <v>33</v>
      </c>
      <c r="O1570" t="s">
        <v>17986</v>
      </c>
      <c r="P1570" t="s">
        <v>17981</v>
      </c>
      <c r="Q1570">
        <v>13190</v>
      </c>
    </row>
    <row r="1571" spans="1:17" x14ac:dyDescent="0.3">
      <c r="A1571">
        <v>6076</v>
      </c>
      <c r="B1571" t="s">
        <v>20108</v>
      </c>
      <c r="C1571">
        <v>12654</v>
      </c>
      <c r="E1571" t="s">
        <v>20109</v>
      </c>
      <c r="F1571" t="s">
        <v>20108</v>
      </c>
      <c r="G1571" t="s">
        <v>16408</v>
      </c>
      <c r="H1571" t="s">
        <v>20110</v>
      </c>
      <c r="J1571" t="s">
        <v>5280</v>
      </c>
      <c r="K1571" t="s">
        <v>20111</v>
      </c>
      <c r="L1571">
        <v>1201</v>
      </c>
      <c r="M1571" t="str">
        <f t="shared" si="24"/>
        <v>1201</v>
      </c>
      <c r="N1571" t="s">
        <v>22</v>
      </c>
      <c r="O1571" t="s">
        <v>20112</v>
      </c>
      <c r="P1571" t="s">
        <v>20108</v>
      </c>
      <c r="Q1571">
        <v>12654</v>
      </c>
    </row>
    <row r="1572" spans="1:17" x14ac:dyDescent="0.3">
      <c r="A1572">
        <v>6079</v>
      </c>
      <c r="B1572" t="s">
        <v>20121</v>
      </c>
      <c r="C1572">
        <v>12657</v>
      </c>
      <c r="E1572" t="s">
        <v>20109</v>
      </c>
      <c r="F1572" t="s">
        <v>20121</v>
      </c>
      <c r="G1572" t="s">
        <v>16408</v>
      </c>
      <c r="H1572" t="s">
        <v>20122</v>
      </c>
      <c r="J1572" t="s">
        <v>5280</v>
      </c>
      <c r="K1572" t="s">
        <v>20123</v>
      </c>
      <c r="L1572">
        <v>1210</v>
      </c>
      <c r="M1572" t="str">
        <f t="shared" si="24"/>
        <v>1210</v>
      </c>
      <c r="N1572" t="s">
        <v>107</v>
      </c>
      <c r="O1572" t="s">
        <v>20124</v>
      </c>
      <c r="P1572" t="s">
        <v>20121</v>
      </c>
      <c r="Q1572">
        <v>12657</v>
      </c>
    </row>
    <row r="1573" spans="1:17" x14ac:dyDescent="0.3">
      <c r="A1573">
        <v>8020</v>
      </c>
      <c r="B1573" t="s">
        <v>11124</v>
      </c>
      <c r="C1573">
        <v>14870</v>
      </c>
      <c r="E1573" t="s">
        <v>11125</v>
      </c>
      <c r="F1573" t="s">
        <v>11124</v>
      </c>
      <c r="G1573" t="s">
        <v>11126</v>
      </c>
      <c r="H1573" t="s">
        <v>11127</v>
      </c>
      <c r="J1573" t="s">
        <v>10850</v>
      </c>
      <c r="K1573" t="s">
        <v>61</v>
      </c>
      <c r="L1573">
        <v>1209</v>
      </c>
      <c r="M1573" t="str">
        <f t="shared" si="24"/>
        <v>1209</v>
      </c>
      <c r="N1573" t="s">
        <v>33</v>
      </c>
      <c r="O1573" t="s">
        <v>11128</v>
      </c>
      <c r="P1573" t="s">
        <v>11124</v>
      </c>
      <c r="Q1573">
        <v>14870</v>
      </c>
    </row>
    <row r="1574" spans="1:17" x14ac:dyDescent="0.3">
      <c r="A1574">
        <v>8015</v>
      </c>
      <c r="B1574" t="s">
        <v>11102</v>
      </c>
      <c r="C1574">
        <v>14863</v>
      </c>
      <c r="E1574" t="s">
        <v>11103</v>
      </c>
      <c r="F1574" t="s">
        <v>11102</v>
      </c>
      <c r="G1574" t="s">
        <v>10900</v>
      </c>
      <c r="H1574" t="s">
        <v>11104</v>
      </c>
      <c r="J1574" t="s">
        <v>10850</v>
      </c>
      <c r="K1574" t="s">
        <v>11105</v>
      </c>
      <c r="L1574">
        <v>1189</v>
      </c>
      <c r="M1574" t="str">
        <f t="shared" si="24"/>
        <v>1189</v>
      </c>
      <c r="N1574" t="s">
        <v>67</v>
      </c>
      <c r="O1574" t="s">
        <v>11106</v>
      </c>
      <c r="P1574" t="s">
        <v>11102</v>
      </c>
      <c r="Q1574">
        <v>14863</v>
      </c>
    </row>
    <row r="1575" spans="1:17" x14ac:dyDescent="0.3">
      <c r="A1575">
        <v>8012</v>
      </c>
      <c r="B1575" t="s">
        <v>11086</v>
      </c>
      <c r="C1575">
        <v>14860</v>
      </c>
      <c r="E1575" t="s">
        <v>11087</v>
      </c>
      <c r="F1575" t="s">
        <v>11086</v>
      </c>
      <c r="G1575" t="s">
        <v>11088</v>
      </c>
      <c r="H1575" t="s">
        <v>11089</v>
      </c>
      <c r="J1575" t="s">
        <v>10850</v>
      </c>
      <c r="K1575" t="s">
        <v>11090</v>
      </c>
      <c r="L1575">
        <v>1143</v>
      </c>
      <c r="M1575" t="str">
        <f t="shared" si="24"/>
        <v>1143</v>
      </c>
      <c r="N1575" t="s">
        <v>92</v>
      </c>
      <c r="O1575" t="s">
        <v>11091</v>
      </c>
      <c r="P1575" t="s">
        <v>11086</v>
      </c>
      <c r="Q1575">
        <v>14860</v>
      </c>
    </row>
    <row r="1576" spans="1:17" x14ac:dyDescent="0.3">
      <c r="A1576">
        <v>6009</v>
      </c>
      <c r="B1576" t="s">
        <v>20159</v>
      </c>
      <c r="C1576">
        <v>12585</v>
      </c>
      <c r="E1576" t="s">
        <v>11087</v>
      </c>
      <c r="F1576" t="s">
        <v>20159</v>
      </c>
      <c r="G1576" t="s">
        <v>16101</v>
      </c>
      <c r="H1576" t="s">
        <v>184</v>
      </c>
      <c r="J1576" t="s">
        <v>5280</v>
      </c>
      <c r="K1576" t="s">
        <v>20160</v>
      </c>
      <c r="L1576">
        <v>1135</v>
      </c>
      <c r="M1576" t="str">
        <f t="shared" si="24"/>
        <v>1135</v>
      </c>
      <c r="N1576" t="s">
        <v>220</v>
      </c>
      <c r="O1576" t="s">
        <v>20161</v>
      </c>
      <c r="P1576" t="s">
        <v>20159</v>
      </c>
      <c r="Q1576">
        <v>12585</v>
      </c>
    </row>
    <row r="1577" spans="1:17" x14ac:dyDescent="0.3">
      <c r="A1577">
        <v>8203</v>
      </c>
      <c r="B1577" t="s">
        <v>10084</v>
      </c>
      <c r="C1577">
        <v>15154</v>
      </c>
      <c r="E1577" t="s">
        <v>10085</v>
      </c>
      <c r="F1577" t="s">
        <v>10084</v>
      </c>
      <c r="G1577" t="s">
        <v>9876</v>
      </c>
      <c r="H1577" t="s">
        <v>10077</v>
      </c>
      <c r="J1577" t="s">
        <v>3740</v>
      </c>
      <c r="K1577" t="s">
        <v>10086</v>
      </c>
      <c r="L1577">
        <v>1221</v>
      </c>
      <c r="M1577" t="str">
        <f t="shared" si="24"/>
        <v>1221</v>
      </c>
      <c r="N1577" t="s">
        <v>33</v>
      </c>
      <c r="O1577" t="s">
        <v>10087</v>
      </c>
      <c r="P1577" t="s">
        <v>10084</v>
      </c>
      <c r="Q1577">
        <v>15154</v>
      </c>
    </row>
    <row r="1578" spans="1:17" x14ac:dyDescent="0.3">
      <c r="A1578">
        <v>8224</v>
      </c>
      <c r="B1578" t="s">
        <v>10175</v>
      </c>
      <c r="C1578">
        <v>15175</v>
      </c>
      <c r="E1578" t="s">
        <v>10085</v>
      </c>
      <c r="F1578" t="s">
        <v>10175</v>
      </c>
      <c r="G1578" t="s">
        <v>9870</v>
      </c>
      <c r="H1578" t="s">
        <v>10176</v>
      </c>
      <c r="J1578" t="s">
        <v>3740</v>
      </c>
      <c r="K1578" t="s">
        <v>10173</v>
      </c>
      <c r="L1578">
        <v>1225</v>
      </c>
      <c r="M1578" t="str">
        <f t="shared" si="24"/>
        <v>1225</v>
      </c>
      <c r="N1578" t="s">
        <v>22</v>
      </c>
      <c r="O1578" t="s">
        <v>10177</v>
      </c>
      <c r="P1578" t="s">
        <v>10175</v>
      </c>
      <c r="Q1578">
        <v>15175</v>
      </c>
    </row>
    <row r="1579" spans="1:17" x14ac:dyDescent="0.3">
      <c r="A1579">
        <v>7420</v>
      </c>
      <c r="B1579" t="s">
        <v>14135</v>
      </c>
      <c r="C1579">
        <v>14176</v>
      </c>
      <c r="E1579" t="s">
        <v>10085</v>
      </c>
      <c r="F1579" t="s">
        <v>14135</v>
      </c>
      <c r="G1579" t="s">
        <v>5283</v>
      </c>
      <c r="H1579" t="s">
        <v>184</v>
      </c>
      <c r="J1579" t="s">
        <v>5400</v>
      </c>
      <c r="K1579" t="s">
        <v>14136</v>
      </c>
      <c r="L1579">
        <v>1221</v>
      </c>
      <c r="M1579" t="str">
        <f t="shared" si="24"/>
        <v>1221</v>
      </c>
      <c r="N1579" t="s">
        <v>92</v>
      </c>
      <c r="O1579">
        <v>14176</v>
      </c>
      <c r="P1579" t="s">
        <v>14135</v>
      </c>
      <c r="Q1579">
        <v>14176</v>
      </c>
    </row>
    <row r="1580" spans="1:17" x14ac:dyDescent="0.3">
      <c r="A1580">
        <v>6926</v>
      </c>
      <c r="B1580" t="s">
        <v>16116</v>
      </c>
      <c r="C1580">
        <v>13620</v>
      </c>
      <c r="E1580" t="s">
        <v>10085</v>
      </c>
      <c r="F1580" t="s">
        <v>16116</v>
      </c>
      <c r="G1580" t="s">
        <v>16112</v>
      </c>
      <c r="H1580" t="s">
        <v>16117</v>
      </c>
      <c r="J1580" t="s">
        <v>4254</v>
      </c>
      <c r="K1580" t="s">
        <v>16118</v>
      </c>
      <c r="L1580">
        <v>1225</v>
      </c>
      <c r="M1580" t="str">
        <f t="shared" si="24"/>
        <v>1225</v>
      </c>
      <c r="N1580" t="s">
        <v>92</v>
      </c>
      <c r="O1580" t="s">
        <v>16119</v>
      </c>
      <c r="P1580" t="s">
        <v>16116</v>
      </c>
      <c r="Q1580">
        <v>13620</v>
      </c>
    </row>
    <row r="1581" spans="1:17" x14ac:dyDescent="0.3">
      <c r="A1581">
        <v>6815</v>
      </c>
      <c r="B1581" t="s">
        <v>16664</v>
      </c>
      <c r="C1581">
        <v>13503</v>
      </c>
      <c r="E1581" t="s">
        <v>10085</v>
      </c>
      <c r="F1581" t="s">
        <v>16664</v>
      </c>
      <c r="G1581" t="s">
        <v>16112</v>
      </c>
      <c r="H1581" t="s">
        <v>16665</v>
      </c>
      <c r="J1581" t="s">
        <v>4254</v>
      </c>
      <c r="K1581" t="s">
        <v>16666</v>
      </c>
      <c r="L1581">
        <v>1223</v>
      </c>
      <c r="M1581" t="str">
        <f t="shared" si="24"/>
        <v>1223</v>
      </c>
      <c r="N1581" t="s">
        <v>55</v>
      </c>
      <c r="O1581" t="s">
        <v>16667</v>
      </c>
      <c r="P1581" t="s">
        <v>16664</v>
      </c>
      <c r="Q1581">
        <v>13503</v>
      </c>
    </row>
    <row r="1582" spans="1:17" x14ac:dyDescent="0.3">
      <c r="A1582">
        <v>6828</v>
      </c>
      <c r="B1582" t="s">
        <v>16718</v>
      </c>
      <c r="C1582">
        <v>13516</v>
      </c>
      <c r="E1582" t="s">
        <v>10085</v>
      </c>
      <c r="F1582" t="s">
        <v>16718</v>
      </c>
      <c r="G1582" t="s">
        <v>16719</v>
      </c>
      <c r="H1582" t="s">
        <v>16720</v>
      </c>
      <c r="J1582" t="s">
        <v>4254</v>
      </c>
      <c r="K1582" t="s">
        <v>16721</v>
      </c>
      <c r="L1582">
        <v>1228</v>
      </c>
      <c r="M1582" t="str">
        <f t="shared" si="24"/>
        <v>1228</v>
      </c>
      <c r="N1582" t="s">
        <v>67</v>
      </c>
      <c r="O1582" t="s">
        <v>16722</v>
      </c>
      <c r="P1582" t="s">
        <v>16718</v>
      </c>
      <c r="Q1582">
        <v>13516</v>
      </c>
    </row>
    <row r="1583" spans="1:17" x14ac:dyDescent="0.3">
      <c r="A1583">
        <v>6526</v>
      </c>
      <c r="B1583" t="s">
        <v>18003</v>
      </c>
      <c r="C1583">
        <v>13195</v>
      </c>
      <c r="E1583" t="s">
        <v>18004</v>
      </c>
      <c r="F1583" t="s">
        <v>18003</v>
      </c>
      <c r="G1583" t="s">
        <v>17983</v>
      </c>
      <c r="H1583" t="s">
        <v>18005</v>
      </c>
      <c r="J1583" t="s">
        <v>17985</v>
      </c>
      <c r="K1583" t="s">
        <v>3072</v>
      </c>
      <c r="L1583">
        <v>1223</v>
      </c>
      <c r="M1583" t="str">
        <f t="shared" si="24"/>
        <v>1223</v>
      </c>
      <c r="N1583" t="s">
        <v>33</v>
      </c>
      <c r="O1583" t="s">
        <v>18006</v>
      </c>
      <c r="P1583" t="s">
        <v>18003</v>
      </c>
      <c r="Q1583">
        <v>13195</v>
      </c>
    </row>
    <row r="1584" spans="1:17" x14ac:dyDescent="0.3">
      <c r="A1584">
        <v>6345</v>
      </c>
      <c r="B1584" t="s">
        <v>19092</v>
      </c>
      <c r="C1584">
        <v>12998</v>
      </c>
      <c r="E1584" t="s">
        <v>18004</v>
      </c>
      <c r="F1584" t="s">
        <v>19092</v>
      </c>
      <c r="G1584" t="s">
        <v>19093</v>
      </c>
      <c r="H1584" t="s">
        <v>184</v>
      </c>
      <c r="J1584" t="s">
        <v>5280</v>
      </c>
      <c r="K1584" t="s">
        <v>3069</v>
      </c>
      <c r="L1584">
        <v>1225</v>
      </c>
      <c r="M1584" t="str">
        <f t="shared" si="24"/>
        <v>1225</v>
      </c>
      <c r="N1584" t="s">
        <v>33</v>
      </c>
      <c r="O1584" t="s">
        <v>19094</v>
      </c>
      <c r="P1584" t="s">
        <v>19092</v>
      </c>
      <c r="Q1584">
        <v>12998</v>
      </c>
    </row>
    <row r="1585" spans="1:17" x14ac:dyDescent="0.3">
      <c r="A1585">
        <v>6347</v>
      </c>
      <c r="B1585" t="s">
        <v>19100</v>
      </c>
      <c r="C1585">
        <v>13000</v>
      </c>
      <c r="E1585" t="s">
        <v>18004</v>
      </c>
      <c r="F1585" t="s">
        <v>19100</v>
      </c>
      <c r="G1585" t="s">
        <v>19097</v>
      </c>
      <c r="H1585" t="s">
        <v>184</v>
      </c>
      <c r="J1585" t="s">
        <v>5280</v>
      </c>
      <c r="K1585" t="s">
        <v>17969</v>
      </c>
      <c r="L1585">
        <v>1228</v>
      </c>
      <c r="M1585" t="str">
        <f t="shared" si="24"/>
        <v>1228</v>
      </c>
      <c r="N1585" t="s">
        <v>55</v>
      </c>
      <c r="O1585" t="s">
        <v>19101</v>
      </c>
      <c r="P1585" t="s">
        <v>19100</v>
      </c>
      <c r="Q1585">
        <v>13000</v>
      </c>
    </row>
    <row r="1586" spans="1:17" x14ac:dyDescent="0.3">
      <c r="A1586">
        <v>6130</v>
      </c>
      <c r="B1586" t="s">
        <v>19730</v>
      </c>
      <c r="C1586">
        <v>12708</v>
      </c>
      <c r="E1586" t="s">
        <v>18004</v>
      </c>
      <c r="F1586" t="s">
        <v>19730</v>
      </c>
      <c r="G1586" t="s">
        <v>18913</v>
      </c>
      <c r="H1586" t="s">
        <v>184</v>
      </c>
      <c r="J1586" t="s">
        <v>5280</v>
      </c>
      <c r="K1586" t="s">
        <v>5463</v>
      </c>
      <c r="L1586">
        <v>1224</v>
      </c>
      <c r="M1586" t="str">
        <f t="shared" si="24"/>
        <v>1224</v>
      </c>
      <c r="N1586" t="s">
        <v>33</v>
      </c>
      <c r="O1586" t="s">
        <v>19731</v>
      </c>
      <c r="P1586" t="s">
        <v>19730</v>
      </c>
      <c r="Q1586">
        <v>12708</v>
      </c>
    </row>
    <row r="1587" spans="1:17" x14ac:dyDescent="0.3">
      <c r="A1587">
        <v>6085</v>
      </c>
      <c r="B1587" t="s">
        <v>19871</v>
      </c>
      <c r="C1587">
        <v>12663</v>
      </c>
      <c r="E1587" t="s">
        <v>18004</v>
      </c>
      <c r="F1587" t="s">
        <v>19871</v>
      </c>
      <c r="G1587" t="s">
        <v>16408</v>
      </c>
      <c r="H1587" t="s">
        <v>19872</v>
      </c>
      <c r="J1587" t="s">
        <v>5280</v>
      </c>
      <c r="K1587" t="s">
        <v>19873</v>
      </c>
      <c r="L1587">
        <v>1224</v>
      </c>
      <c r="M1587" t="str">
        <f t="shared" si="24"/>
        <v>1224</v>
      </c>
      <c r="N1587" t="s">
        <v>107</v>
      </c>
      <c r="O1587" t="s">
        <v>19874</v>
      </c>
      <c r="P1587" t="s">
        <v>19871</v>
      </c>
      <c r="Q1587">
        <v>12663</v>
      </c>
    </row>
    <row r="1588" spans="1:17" x14ac:dyDescent="0.3">
      <c r="A1588">
        <v>6086</v>
      </c>
      <c r="B1588" t="s">
        <v>19875</v>
      </c>
      <c r="C1588">
        <v>12664</v>
      </c>
      <c r="E1588" t="s">
        <v>18004</v>
      </c>
      <c r="F1588" t="s">
        <v>19875</v>
      </c>
      <c r="G1588" t="s">
        <v>16408</v>
      </c>
      <c r="H1588" t="s">
        <v>19876</v>
      </c>
      <c r="J1588" t="s">
        <v>5280</v>
      </c>
      <c r="K1588" t="s">
        <v>19877</v>
      </c>
      <c r="L1588">
        <v>1225</v>
      </c>
      <c r="M1588" t="str">
        <f t="shared" si="24"/>
        <v>1225</v>
      </c>
      <c r="N1588" t="s">
        <v>22</v>
      </c>
      <c r="O1588" t="s">
        <v>19878</v>
      </c>
      <c r="P1588" t="s">
        <v>19875</v>
      </c>
      <c r="Q1588">
        <v>12664</v>
      </c>
    </row>
    <row r="1589" spans="1:17" x14ac:dyDescent="0.3">
      <c r="A1589">
        <v>6087</v>
      </c>
      <c r="B1589" t="s">
        <v>19879</v>
      </c>
      <c r="C1589">
        <v>12665</v>
      </c>
      <c r="E1589" t="s">
        <v>18004</v>
      </c>
      <c r="F1589" t="s">
        <v>19879</v>
      </c>
      <c r="G1589" t="s">
        <v>16408</v>
      </c>
      <c r="H1589" t="s">
        <v>19880</v>
      </c>
      <c r="J1589" t="s">
        <v>5280</v>
      </c>
      <c r="K1589" t="s">
        <v>19881</v>
      </c>
      <c r="L1589">
        <v>1225</v>
      </c>
      <c r="M1589" t="str">
        <f t="shared" si="24"/>
        <v>1225</v>
      </c>
      <c r="N1589" t="s">
        <v>22</v>
      </c>
      <c r="O1589">
        <v>12665</v>
      </c>
      <c r="P1589" t="s">
        <v>19879</v>
      </c>
      <c r="Q1589">
        <v>12665</v>
      </c>
    </row>
    <row r="1590" spans="1:17" x14ac:dyDescent="0.3">
      <c r="A1590">
        <v>6088</v>
      </c>
      <c r="B1590" t="s">
        <v>19882</v>
      </c>
      <c r="C1590">
        <v>12666</v>
      </c>
      <c r="E1590" t="s">
        <v>18004</v>
      </c>
      <c r="F1590" t="s">
        <v>19882</v>
      </c>
      <c r="G1590" t="s">
        <v>16408</v>
      </c>
      <c r="H1590" t="s">
        <v>19883</v>
      </c>
      <c r="J1590" t="s">
        <v>5280</v>
      </c>
      <c r="K1590" t="s">
        <v>19884</v>
      </c>
      <c r="L1590">
        <v>1225</v>
      </c>
      <c r="M1590" t="str">
        <f t="shared" si="24"/>
        <v>1225</v>
      </c>
      <c r="N1590" t="s">
        <v>107</v>
      </c>
      <c r="O1590" t="s">
        <v>19885</v>
      </c>
      <c r="P1590" t="s">
        <v>19882</v>
      </c>
      <c r="Q1590">
        <v>12666</v>
      </c>
    </row>
    <row r="1591" spans="1:17" x14ac:dyDescent="0.3">
      <c r="A1591">
        <v>6041</v>
      </c>
      <c r="B1591" t="s">
        <v>19998</v>
      </c>
      <c r="C1591">
        <v>12617</v>
      </c>
      <c r="E1591" t="s">
        <v>18004</v>
      </c>
      <c r="F1591" t="s">
        <v>19998</v>
      </c>
      <c r="G1591" t="s">
        <v>19097</v>
      </c>
      <c r="H1591" t="s">
        <v>184</v>
      </c>
      <c r="J1591" t="s">
        <v>5280</v>
      </c>
      <c r="K1591" t="s">
        <v>3490</v>
      </c>
      <c r="L1591">
        <v>1228</v>
      </c>
      <c r="M1591" t="str">
        <f t="shared" si="24"/>
        <v>1228</v>
      </c>
      <c r="N1591" t="s">
        <v>33</v>
      </c>
      <c r="O1591" t="s">
        <v>19999</v>
      </c>
      <c r="P1591" t="s">
        <v>19998</v>
      </c>
      <c r="Q1591">
        <v>12617</v>
      </c>
    </row>
    <row r="1592" spans="1:17" x14ac:dyDescent="0.3">
      <c r="A1592">
        <v>6037</v>
      </c>
      <c r="B1592" t="s">
        <v>20261</v>
      </c>
      <c r="C1592">
        <v>12613</v>
      </c>
      <c r="E1592" t="s">
        <v>18004</v>
      </c>
      <c r="F1592" t="s">
        <v>20261</v>
      </c>
      <c r="G1592" t="s">
        <v>16408</v>
      </c>
      <c r="H1592" t="s">
        <v>20262</v>
      </c>
      <c r="J1592" t="s">
        <v>5280</v>
      </c>
      <c r="K1592" t="s">
        <v>20263</v>
      </c>
      <c r="L1592">
        <v>1220</v>
      </c>
      <c r="M1592" t="str">
        <f t="shared" si="24"/>
        <v>1220</v>
      </c>
      <c r="N1592" t="s">
        <v>220</v>
      </c>
      <c r="O1592" t="s">
        <v>20264</v>
      </c>
      <c r="P1592" t="s">
        <v>20261</v>
      </c>
      <c r="Q1592">
        <v>12613</v>
      </c>
    </row>
    <row r="1593" spans="1:17" x14ac:dyDescent="0.3">
      <c r="A1593">
        <v>6039</v>
      </c>
      <c r="B1593" t="s">
        <v>20268</v>
      </c>
      <c r="C1593">
        <v>12615</v>
      </c>
      <c r="E1593" t="s">
        <v>18004</v>
      </c>
      <c r="F1593" t="s">
        <v>20268</v>
      </c>
      <c r="G1593" t="s">
        <v>20269</v>
      </c>
      <c r="H1593" t="s">
        <v>184</v>
      </c>
      <c r="J1593" t="s">
        <v>5280</v>
      </c>
      <c r="K1593" t="s">
        <v>3069</v>
      </c>
      <c r="L1593">
        <v>1225</v>
      </c>
      <c r="M1593" t="str">
        <f t="shared" si="24"/>
        <v>1225</v>
      </c>
      <c r="N1593" t="s">
        <v>33</v>
      </c>
      <c r="O1593" t="s">
        <v>20270</v>
      </c>
      <c r="P1593" t="s">
        <v>20268</v>
      </c>
      <c r="Q1593">
        <v>12615</v>
      </c>
    </row>
    <row r="1594" spans="1:17" x14ac:dyDescent="0.3">
      <c r="A1594">
        <v>6040</v>
      </c>
      <c r="B1594" t="s">
        <v>20271</v>
      </c>
      <c r="C1594">
        <v>12616</v>
      </c>
      <c r="E1594" t="s">
        <v>18004</v>
      </c>
      <c r="F1594" t="s">
        <v>20271</v>
      </c>
      <c r="G1594" t="s">
        <v>19097</v>
      </c>
      <c r="H1594" t="s">
        <v>20272</v>
      </c>
      <c r="J1594" t="s">
        <v>5280</v>
      </c>
      <c r="K1594" t="s">
        <v>20273</v>
      </c>
      <c r="L1594">
        <v>1227</v>
      </c>
      <c r="M1594" t="str">
        <f t="shared" si="24"/>
        <v>1227</v>
      </c>
      <c r="N1594" t="s">
        <v>107</v>
      </c>
      <c r="O1594">
        <v>12616</v>
      </c>
      <c r="P1594" t="s">
        <v>20271</v>
      </c>
      <c r="Q1594">
        <v>12616</v>
      </c>
    </row>
    <row r="1595" spans="1:17" x14ac:dyDescent="0.3">
      <c r="A1595">
        <v>6321</v>
      </c>
      <c r="B1595" t="s">
        <v>19002</v>
      </c>
      <c r="C1595">
        <v>12972</v>
      </c>
      <c r="E1595" t="s">
        <v>19003</v>
      </c>
      <c r="F1595" t="s">
        <v>19002</v>
      </c>
      <c r="G1595" t="s">
        <v>17983</v>
      </c>
      <c r="H1595" t="s">
        <v>184</v>
      </c>
      <c r="J1595" t="s">
        <v>5280</v>
      </c>
      <c r="K1595" t="s">
        <v>19004</v>
      </c>
      <c r="L1595">
        <v>1277</v>
      </c>
      <c r="M1595" t="str">
        <f t="shared" si="24"/>
        <v>1277</v>
      </c>
      <c r="N1595" t="s">
        <v>22</v>
      </c>
      <c r="O1595">
        <v>12972</v>
      </c>
      <c r="P1595" t="s">
        <v>19002</v>
      </c>
      <c r="Q1595">
        <v>12972</v>
      </c>
    </row>
    <row r="1596" spans="1:17" x14ac:dyDescent="0.3">
      <c r="A1596">
        <v>6122</v>
      </c>
      <c r="B1596" t="s">
        <v>19697</v>
      </c>
      <c r="C1596">
        <v>12700</v>
      </c>
      <c r="E1596" t="s">
        <v>19698</v>
      </c>
      <c r="F1596" t="s">
        <v>19697</v>
      </c>
      <c r="G1596" t="s">
        <v>16408</v>
      </c>
      <c r="H1596" t="s">
        <v>184</v>
      </c>
      <c r="J1596" t="s">
        <v>5280</v>
      </c>
      <c r="K1596" t="s">
        <v>19699</v>
      </c>
      <c r="L1596">
        <v>1251</v>
      </c>
      <c r="M1596" t="str">
        <f t="shared" si="24"/>
        <v>1251</v>
      </c>
      <c r="N1596" t="s">
        <v>220</v>
      </c>
      <c r="O1596" t="s">
        <v>19700</v>
      </c>
      <c r="P1596" t="s">
        <v>19697</v>
      </c>
      <c r="Q1596">
        <v>12700</v>
      </c>
    </row>
    <row r="1597" spans="1:17" x14ac:dyDescent="0.3">
      <c r="A1597">
        <v>6853</v>
      </c>
      <c r="B1597" t="s">
        <v>16488</v>
      </c>
      <c r="C1597">
        <v>13541</v>
      </c>
      <c r="E1597" t="s">
        <v>16489</v>
      </c>
      <c r="F1597" t="s">
        <v>16488</v>
      </c>
      <c r="G1597" t="s">
        <v>16112</v>
      </c>
      <c r="H1597" t="s">
        <v>16490</v>
      </c>
      <c r="J1597" t="s">
        <v>4254</v>
      </c>
      <c r="K1597" t="s">
        <v>16491</v>
      </c>
      <c r="L1597">
        <v>1228</v>
      </c>
      <c r="M1597" t="str">
        <f t="shared" si="24"/>
        <v>1228</v>
      </c>
      <c r="N1597" t="s">
        <v>49</v>
      </c>
      <c r="O1597" t="s">
        <v>16492</v>
      </c>
      <c r="P1597" t="s">
        <v>16488</v>
      </c>
      <c r="Q1597">
        <v>13541</v>
      </c>
    </row>
    <row r="1598" spans="1:17" x14ac:dyDescent="0.3">
      <c r="A1598">
        <v>6886</v>
      </c>
      <c r="B1598" t="s">
        <v>16285</v>
      </c>
      <c r="C1598">
        <v>13573</v>
      </c>
      <c r="E1598" t="s">
        <v>16286</v>
      </c>
      <c r="F1598" t="s">
        <v>16285</v>
      </c>
      <c r="G1598" t="s">
        <v>16112</v>
      </c>
      <c r="H1598" t="s">
        <v>16287</v>
      </c>
      <c r="J1598" t="s">
        <v>4254</v>
      </c>
      <c r="K1598" t="s">
        <v>2701</v>
      </c>
      <c r="L1598">
        <v>1248</v>
      </c>
      <c r="M1598" t="str">
        <f t="shared" si="24"/>
        <v>1248</v>
      </c>
      <c r="N1598" t="s">
        <v>33</v>
      </c>
      <c r="O1598" t="s">
        <v>16288</v>
      </c>
      <c r="P1598" t="s">
        <v>16285</v>
      </c>
      <c r="Q1598">
        <v>13573</v>
      </c>
    </row>
    <row r="1599" spans="1:17" x14ac:dyDescent="0.3">
      <c r="A1599">
        <v>6341</v>
      </c>
      <c r="B1599" t="s">
        <v>19078</v>
      </c>
      <c r="C1599">
        <v>12993</v>
      </c>
      <c r="E1599" t="s">
        <v>16408</v>
      </c>
      <c r="F1599" t="s">
        <v>19078</v>
      </c>
      <c r="G1599" t="s">
        <v>18093</v>
      </c>
      <c r="H1599" t="s">
        <v>19079</v>
      </c>
      <c r="J1599" t="s">
        <v>5280</v>
      </c>
      <c r="K1599" t="s">
        <v>5852</v>
      </c>
      <c r="L1599">
        <v>1217</v>
      </c>
      <c r="M1599" t="str">
        <f t="shared" si="24"/>
        <v>1217</v>
      </c>
      <c r="N1599" t="s">
        <v>33</v>
      </c>
      <c r="O1599" t="s">
        <v>19080</v>
      </c>
      <c r="P1599" t="s">
        <v>19078</v>
      </c>
      <c r="Q1599">
        <v>12993</v>
      </c>
    </row>
    <row r="1600" spans="1:17" x14ac:dyDescent="0.3">
      <c r="A1600">
        <v>6092</v>
      </c>
      <c r="B1600" t="s">
        <v>19901</v>
      </c>
      <c r="C1600">
        <v>12670</v>
      </c>
      <c r="E1600" t="s">
        <v>16408</v>
      </c>
      <c r="F1600" t="s">
        <v>19901</v>
      </c>
      <c r="G1600" t="s">
        <v>19902</v>
      </c>
      <c r="H1600" t="s">
        <v>19903</v>
      </c>
      <c r="J1600" t="s">
        <v>5280</v>
      </c>
      <c r="K1600" t="s">
        <v>19904</v>
      </c>
      <c r="L1600">
        <v>12341234</v>
      </c>
      <c r="M1600" t="str">
        <f t="shared" si="24"/>
        <v>1234</v>
      </c>
      <c r="N1600" t="s">
        <v>33</v>
      </c>
      <c r="O1600" t="s">
        <v>19905</v>
      </c>
      <c r="P1600" t="s">
        <v>19901</v>
      </c>
      <c r="Q1600">
        <v>12670</v>
      </c>
    </row>
    <row r="1601" spans="1:17" x14ac:dyDescent="0.3">
      <c r="A1601">
        <v>6097</v>
      </c>
      <c r="B1601" t="s">
        <v>19922</v>
      </c>
      <c r="C1601">
        <v>12675</v>
      </c>
      <c r="E1601" t="s">
        <v>16408</v>
      </c>
      <c r="F1601" t="s">
        <v>19922</v>
      </c>
      <c r="G1601" t="s">
        <v>16408</v>
      </c>
      <c r="H1601" t="s">
        <v>184</v>
      </c>
      <c r="J1601" t="s">
        <v>5280</v>
      </c>
      <c r="K1601" t="s">
        <v>19923</v>
      </c>
      <c r="L1601">
        <v>1237</v>
      </c>
      <c r="M1601" t="str">
        <f t="shared" si="24"/>
        <v>1237</v>
      </c>
      <c r="N1601" t="s">
        <v>33</v>
      </c>
      <c r="O1601">
        <v>12675</v>
      </c>
      <c r="P1601" t="s">
        <v>19922</v>
      </c>
      <c r="Q1601">
        <v>12675</v>
      </c>
    </row>
    <row r="1602" spans="1:17" x14ac:dyDescent="0.3">
      <c r="A1602">
        <v>6106</v>
      </c>
      <c r="B1602" t="s">
        <v>19952</v>
      </c>
      <c r="C1602">
        <v>12684</v>
      </c>
      <c r="E1602" t="s">
        <v>16408</v>
      </c>
      <c r="F1602" t="s">
        <v>19952</v>
      </c>
      <c r="G1602" t="s">
        <v>16408</v>
      </c>
      <c r="H1602" t="s">
        <v>184</v>
      </c>
      <c r="J1602" t="s">
        <v>5280</v>
      </c>
      <c r="K1602" t="s">
        <v>19953</v>
      </c>
      <c r="L1602">
        <v>1243</v>
      </c>
      <c r="M1602" t="str">
        <f t="shared" si="24"/>
        <v>1243</v>
      </c>
      <c r="N1602" t="s">
        <v>55</v>
      </c>
      <c r="O1602" t="s">
        <v>19954</v>
      </c>
      <c r="P1602" t="s">
        <v>19952</v>
      </c>
      <c r="Q1602">
        <v>12684</v>
      </c>
    </row>
    <row r="1603" spans="1:17" x14ac:dyDescent="0.3">
      <c r="A1603">
        <v>6068</v>
      </c>
      <c r="B1603" t="s">
        <v>20084</v>
      </c>
      <c r="C1603">
        <v>12646</v>
      </c>
      <c r="E1603" t="s">
        <v>16408</v>
      </c>
      <c r="F1603" t="s">
        <v>20084</v>
      </c>
      <c r="G1603" t="s">
        <v>16408</v>
      </c>
      <c r="H1603" t="s">
        <v>20085</v>
      </c>
      <c r="J1603" t="s">
        <v>5280</v>
      </c>
      <c r="K1603" t="s">
        <v>20086</v>
      </c>
      <c r="L1603">
        <v>1192</v>
      </c>
      <c r="M1603" t="str">
        <f t="shared" ref="M1603:M1666" si="25">RIGHT(L1603,4)</f>
        <v>1192</v>
      </c>
      <c r="N1603" t="s">
        <v>107</v>
      </c>
      <c r="O1603">
        <v>12646</v>
      </c>
      <c r="P1603" t="s">
        <v>20084</v>
      </c>
      <c r="Q1603">
        <v>12646</v>
      </c>
    </row>
    <row r="1604" spans="1:17" x14ac:dyDescent="0.3">
      <c r="A1604">
        <v>6069</v>
      </c>
      <c r="B1604" t="s">
        <v>20087</v>
      </c>
      <c r="C1604">
        <v>12647</v>
      </c>
      <c r="E1604" t="s">
        <v>16408</v>
      </c>
      <c r="F1604" t="s">
        <v>20087</v>
      </c>
      <c r="G1604" t="s">
        <v>19902</v>
      </c>
      <c r="H1604" t="s">
        <v>184</v>
      </c>
      <c r="J1604" t="s">
        <v>5280</v>
      </c>
      <c r="K1604" t="s">
        <v>20088</v>
      </c>
      <c r="L1604">
        <v>1195</v>
      </c>
      <c r="M1604" t="str">
        <f t="shared" si="25"/>
        <v>1195</v>
      </c>
      <c r="N1604" t="s">
        <v>92</v>
      </c>
      <c r="O1604" t="s">
        <v>20089</v>
      </c>
      <c r="P1604" t="s">
        <v>20087</v>
      </c>
      <c r="Q1604">
        <v>12647</v>
      </c>
    </row>
    <row r="1605" spans="1:17" x14ac:dyDescent="0.3">
      <c r="A1605">
        <v>6078</v>
      </c>
      <c r="B1605" t="s">
        <v>20118</v>
      </c>
      <c r="C1605">
        <v>12656</v>
      </c>
      <c r="E1605" t="s">
        <v>16408</v>
      </c>
      <c r="F1605" t="s">
        <v>20118</v>
      </c>
      <c r="G1605" t="s">
        <v>19888</v>
      </c>
      <c r="H1605" t="s">
        <v>20119</v>
      </c>
      <c r="J1605" t="s">
        <v>5280</v>
      </c>
      <c r="K1605" t="s">
        <v>8231</v>
      </c>
      <c r="L1605">
        <v>1205</v>
      </c>
      <c r="M1605" t="str">
        <f t="shared" si="25"/>
        <v>1205</v>
      </c>
      <c r="N1605" t="s">
        <v>22</v>
      </c>
      <c r="O1605" t="s">
        <v>20120</v>
      </c>
      <c r="P1605" t="s">
        <v>20118</v>
      </c>
      <c r="Q1605">
        <v>12656</v>
      </c>
    </row>
    <row r="1606" spans="1:17" x14ac:dyDescent="0.3">
      <c r="A1606">
        <v>6109</v>
      </c>
      <c r="B1606" t="s">
        <v>19960</v>
      </c>
      <c r="C1606">
        <v>12687</v>
      </c>
      <c r="E1606" t="s">
        <v>19961</v>
      </c>
      <c r="F1606" t="s">
        <v>19960</v>
      </c>
      <c r="G1606" t="s">
        <v>16408</v>
      </c>
      <c r="H1606" t="s">
        <v>184</v>
      </c>
      <c r="J1606" t="s">
        <v>5280</v>
      </c>
      <c r="K1606" t="s">
        <v>19962</v>
      </c>
      <c r="L1606">
        <v>1244</v>
      </c>
      <c r="M1606" t="str">
        <f t="shared" si="25"/>
        <v>1244</v>
      </c>
      <c r="N1606" t="s">
        <v>67</v>
      </c>
      <c r="O1606" t="s">
        <v>19963</v>
      </c>
      <c r="P1606" t="s">
        <v>19960</v>
      </c>
      <c r="Q1606">
        <v>12687</v>
      </c>
    </row>
    <row r="1607" spans="1:17" x14ac:dyDescent="0.3">
      <c r="A1607">
        <v>6112</v>
      </c>
      <c r="B1607" t="s">
        <v>19971</v>
      </c>
      <c r="C1607">
        <v>12690</v>
      </c>
      <c r="E1607" t="s">
        <v>19961</v>
      </c>
      <c r="F1607" t="s">
        <v>19971</v>
      </c>
      <c r="G1607" t="s">
        <v>19888</v>
      </c>
      <c r="H1607" t="s">
        <v>184</v>
      </c>
      <c r="J1607" t="s">
        <v>5280</v>
      </c>
      <c r="K1607" t="s">
        <v>5672</v>
      </c>
      <c r="L1607">
        <v>1246</v>
      </c>
      <c r="M1607" t="str">
        <f t="shared" si="25"/>
        <v>1246</v>
      </c>
      <c r="N1607" t="s">
        <v>33</v>
      </c>
      <c r="O1607" t="s">
        <v>19972</v>
      </c>
      <c r="P1607" t="s">
        <v>19971</v>
      </c>
      <c r="Q1607">
        <v>12690</v>
      </c>
    </row>
    <row r="1608" spans="1:17" x14ac:dyDescent="0.3">
      <c r="A1608">
        <v>6113</v>
      </c>
      <c r="B1608" t="s">
        <v>19973</v>
      </c>
      <c r="C1608">
        <v>12691</v>
      </c>
      <c r="E1608" t="s">
        <v>19961</v>
      </c>
      <c r="F1608" t="s">
        <v>19973</v>
      </c>
      <c r="G1608" t="s">
        <v>16408</v>
      </c>
      <c r="H1608" t="s">
        <v>184</v>
      </c>
      <c r="J1608" t="s">
        <v>5280</v>
      </c>
      <c r="K1608" t="s">
        <v>19974</v>
      </c>
      <c r="L1608">
        <v>1245</v>
      </c>
      <c r="M1608" t="str">
        <f t="shared" si="25"/>
        <v>1245</v>
      </c>
      <c r="N1608" t="s">
        <v>67</v>
      </c>
      <c r="O1608" t="s">
        <v>19975</v>
      </c>
      <c r="P1608" t="s">
        <v>19973</v>
      </c>
      <c r="Q1608">
        <v>12691</v>
      </c>
    </row>
    <row r="1609" spans="1:17" x14ac:dyDescent="0.3">
      <c r="A1609">
        <v>6117</v>
      </c>
      <c r="B1609" t="s">
        <v>19984</v>
      </c>
      <c r="C1609">
        <v>12695</v>
      </c>
      <c r="E1609" t="s">
        <v>19961</v>
      </c>
      <c r="F1609" t="s">
        <v>19984</v>
      </c>
      <c r="G1609" t="s">
        <v>16408</v>
      </c>
      <c r="H1609" t="s">
        <v>184</v>
      </c>
      <c r="J1609" t="s">
        <v>5280</v>
      </c>
      <c r="K1609" t="s">
        <v>19985</v>
      </c>
      <c r="L1609">
        <v>1248</v>
      </c>
      <c r="M1609" t="str">
        <f t="shared" si="25"/>
        <v>1248</v>
      </c>
      <c r="N1609" t="s">
        <v>220</v>
      </c>
      <c r="O1609" t="s">
        <v>19986</v>
      </c>
      <c r="P1609" t="s">
        <v>19984</v>
      </c>
      <c r="Q1609">
        <v>12695</v>
      </c>
    </row>
    <row r="1610" spans="1:17" x14ac:dyDescent="0.3">
      <c r="A1610">
        <v>6120</v>
      </c>
      <c r="B1610" t="s">
        <v>19994</v>
      </c>
      <c r="C1610">
        <v>12698</v>
      </c>
      <c r="E1610" t="s">
        <v>19961</v>
      </c>
      <c r="F1610" t="s">
        <v>19994</v>
      </c>
      <c r="G1610" t="s">
        <v>19995</v>
      </c>
      <c r="H1610" t="s">
        <v>184</v>
      </c>
      <c r="J1610" t="s">
        <v>5280</v>
      </c>
      <c r="K1610" t="s">
        <v>19996</v>
      </c>
      <c r="L1610">
        <v>1249</v>
      </c>
      <c r="M1610" t="str">
        <f t="shared" si="25"/>
        <v>1249</v>
      </c>
      <c r="N1610" t="s">
        <v>33</v>
      </c>
      <c r="O1610" t="s">
        <v>19997</v>
      </c>
      <c r="P1610" t="s">
        <v>19994</v>
      </c>
      <c r="Q1610">
        <v>12698</v>
      </c>
    </row>
    <row r="1611" spans="1:17" x14ac:dyDescent="0.3">
      <c r="A1611">
        <v>6366</v>
      </c>
      <c r="B1611" t="s">
        <v>18880</v>
      </c>
      <c r="C1611">
        <v>13022</v>
      </c>
      <c r="E1611" t="s">
        <v>18881</v>
      </c>
      <c r="F1611" t="s">
        <v>18880</v>
      </c>
      <c r="G1611" t="s">
        <v>16373</v>
      </c>
      <c r="H1611" t="s">
        <v>184</v>
      </c>
      <c r="J1611" t="s">
        <v>5280</v>
      </c>
      <c r="K1611" t="s">
        <v>18882</v>
      </c>
      <c r="L1611">
        <v>12261226</v>
      </c>
      <c r="M1611" t="str">
        <f t="shared" si="25"/>
        <v>1226</v>
      </c>
      <c r="N1611" t="s">
        <v>33</v>
      </c>
      <c r="O1611" t="s">
        <v>18883</v>
      </c>
      <c r="P1611" t="s">
        <v>18880</v>
      </c>
      <c r="Q1611">
        <v>13022</v>
      </c>
    </row>
    <row r="1612" spans="1:17" x14ac:dyDescent="0.3">
      <c r="A1612">
        <v>7369</v>
      </c>
      <c r="B1612" t="s">
        <v>14251</v>
      </c>
      <c r="C1612">
        <v>14120</v>
      </c>
      <c r="E1612" t="s">
        <v>14252</v>
      </c>
      <c r="F1612" t="s">
        <v>14251</v>
      </c>
      <c r="G1612" t="s">
        <v>14253</v>
      </c>
      <c r="H1612" t="s">
        <v>184</v>
      </c>
      <c r="J1612" t="s">
        <v>5400</v>
      </c>
      <c r="K1612" t="s">
        <v>14254</v>
      </c>
      <c r="L1612">
        <v>1215</v>
      </c>
      <c r="M1612" t="str">
        <f t="shared" si="25"/>
        <v>1215</v>
      </c>
      <c r="N1612" t="s">
        <v>33</v>
      </c>
      <c r="O1612" t="s">
        <v>14255</v>
      </c>
      <c r="P1612" t="s">
        <v>14251</v>
      </c>
      <c r="Q1612">
        <v>14120</v>
      </c>
    </row>
    <row r="1613" spans="1:17" x14ac:dyDescent="0.3">
      <c r="A1613">
        <v>6089</v>
      </c>
      <c r="B1613" t="s">
        <v>19886</v>
      </c>
      <c r="C1613">
        <v>12667</v>
      </c>
      <c r="E1613" t="s">
        <v>19887</v>
      </c>
      <c r="F1613" t="s">
        <v>19886</v>
      </c>
      <c r="G1613" t="s">
        <v>19888</v>
      </c>
      <c r="H1613" t="s">
        <v>19889</v>
      </c>
      <c r="J1613" t="s">
        <v>5280</v>
      </c>
      <c r="K1613" t="s">
        <v>19890</v>
      </c>
      <c r="L1613">
        <v>1229</v>
      </c>
      <c r="M1613" t="str">
        <f t="shared" si="25"/>
        <v>1229</v>
      </c>
      <c r="N1613" t="s">
        <v>33</v>
      </c>
      <c r="O1613" t="s">
        <v>19891</v>
      </c>
      <c r="P1613" t="s">
        <v>19886</v>
      </c>
      <c r="Q1613">
        <v>12667</v>
      </c>
    </row>
    <row r="1614" spans="1:17" x14ac:dyDescent="0.3">
      <c r="A1614">
        <v>6391</v>
      </c>
      <c r="B1614" t="s">
        <v>18965</v>
      </c>
      <c r="C1614">
        <v>13047</v>
      </c>
      <c r="E1614" t="s">
        <v>18966</v>
      </c>
      <c r="F1614" t="s">
        <v>18965</v>
      </c>
      <c r="G1614" t="s">
        <v>18967</v>
      </c>
      <c r="H1614" t="s">
        <v>184</v>
      </c>
      <c r="J1614" t="s">
        <v>5280</v>
      </c>
      <c r="K1614" t="s">
        <v>18968</v>
      </c>
      <c r="L1614">
        <v>1219</v>
      </c>
      <c r="M1614" t="str">
        <f t="shared" si="25"/>
        <v>1219</v>
      </c>
      <c r="N1614" t="s">
        <v>22</v>
      </c>
      <c r="O1614" t="s">
        <v>18969</v>
      </c>
      <c r="P1614" t="s">
        <v>18965</v>
      </c>
      <c r="Q1614">
        <v>13047</v>
      </c>
    </row>
    <row r="1615" spans="1:17" x14ac:dyDescent="0.3">
      <c r="A1615">
        <v>6091</v>
      </c>
      <c r="B1615" t="s">
        <v>19896</v>
      </c>
      <c r="C1615">
        <v>12669</v>
      </c>
      <c r="E1615" t="s">
        <v>18966</v>
      </c>
      <c r="F1615" t="s">
        <v>19896</v>
      </c>
      <c r="G1615" t="s">
        <v>19897</v>
      </c>
      <c r="H1615" t="s">
        <v>19898</v>
      </c>
      <c r="J1615" t="s">
        <v>5280</v>
      </c>
      <c r="K1615" t="s">
        <v>19899</v>
      </c>
      <c r="L1615">
        <v>1234</v>
      </c>
      <c r="M1615" t="str">
        <f t="shared" si="25"/>
        <v>1234</v>
      </c>
      <c r="N1615" t="s">
        <v>49</v>
      </c>
      <c r="O1615" t="s">
        <v>19900</v>
      </c>
      <c r="P1615" t="s">
        <v>19896</v>
      </c>
      <c r="Q1615">
        <v>12669</v>
      </c>
    </row>
    <row r="1616" spans="1:17" x14ac:dyDescent="0.3">
      <c r="A1616">
        <v>6095</v>
      </c>
      <c r="B1616" t="s">
        <v>19915</v>
      </c>
      <c r="C1616">
        <v>12673</v>
      </c>
      <c r="E1616" t="s">
        <v>18966</v>
      </c>
      <c r="F1616" t="s">
        <v>19915</v>
      </c>
      <c r="G1616" t="s">
        <v>16408</v>
      </c>
      <c r="H1616" t="s">
        <v>184</v>
      </c>
      <c r="J1616" t="s">
        <v>5280</v>
      </c>
      <c r="K1616" t="s">
        <v>19916</v>
      </c>
      <c r="L1616">
        <v>1236</v>
      </c>
      <c r="M1616" t="str">
        <f t="shared" si="25"/>
        <v>1236</v>
      </c>
      <c r="N1616" t="s">
        <v>33</v>
      </c>
      <c r="O1616" t="s">
        <v>19917</v>
      </c>
      <c r="P1616" t="s">
        <v>19915</v>
      </c>
      <c r="Q1616">
        <v>12673</v>
      </c>
    </row>
    <row r="1617" spans="1:17" x14ac:dyDescent="0.3">
      <c r="A1617">
        <v>6096</v>
      </c>
      <c r="B1617" t="s">
        <v>19918</v>
      </c>
      <c r="C1617">
        <v>12674</v>
      </c>
      <c r="E1617" t="s">
        <v>18966</v>
      </c>
      <c r="F1617" t="s">
        <v>19918</v>
      </c>
      <c r="G1617" t="s">
        <v>16408</v>
      </c>
      <c r="H1617" t="s">
        <v>19919</v>
      </c>
      <c r="J1617" t="s">
        <v>5280</v>
      </c>
      <c r="K1617" t="s">
        <v>19920</v>
      </c>
      <c r="L1617">
        <v>1236</v>
      </c>
      <c r="M1617" t="str">
        <f t="shared" si="25"/>
        <v>1236</v>
      </c>
      <c r="N1617" t="s">
        <v>107</v>
      </c>
      <c r="O1617" t="s">
        <v>19921</v>
      </c>
      <c r="P1617" t="s">
        <v>19918</v>
      </c>
      <c r="Q1617">
        <v>12674</v>
      </c>
    </row>
    <row r="1618" spans="1:17" x14ac:dyDescent="0.3">
      <c r="A1618">
        <v>6077</v>
      </c>
      <c r="B1618" t="s">
        <v>20113</v>
      </c>
      <c r="C1618">
        <v>12655</v>
      </c>
      <c r="E1618" t="s">
        <v>18966</v>
      </c>
      <c r="F1618" t="s">
        <v>20113</v>
      </c>
      <c r="G1618" t="s">
        <v>20114</v>
      </c>
      <c r="H1618" t="s">
        <v>20115</v>
      </c>
      <c r="J1618" t="s">
        <v>5280</v>
      </c>
      <c r="K1618" t="s">
        <v>20116</v>
      </c>
      <c r="L1618">
        <v>1204</v>
      </c>
      <c r="M1618" t="str">
        <f t="shared" si="25"/>
        <v>1204</v>
      </c>
      <c r="N1618" t="s">
        <v>107</v>
      </c>
      <c r="O1618" t="s">
        <v>20117</v>
      </c>
      <c r="P1618" t="s">
        <v>20113</v>
      </c>
      <c r="Q1618">
        <v>12655</v>
      </c>
    </row>
    <row r="1619" spans="1:17" x14ac:dyDescent="0.3">
      <c r="A1619">
        <v>6070</v>
      </c>
      <c r="B1619" t="s">
        <v>20090</v>
      </c>
      <c r="C1619">
        <v>12648</v>
      </c>
      <c r="E1619" t="s">
        <v>20091</v>
      </c>
      <c r="F1619" t="s">
        <v>20090</v>
      </c>
      <c r="G1619" t="s">
        <v>20092</v>
      </c>
      <c r="H1619" t="s">
        <v>20093</v>
      </c>
      <c r="J1619" t="s">
        <v>5280</v>
      </c>
      <c r="K1619" t="s">
        <v>20094</v>
      </c>
      <c r="L1619">
        <v>11961201</v>
      </c>
      <c r="M1619" t="str">
        <f t="shared" si="25"/>
        <v>1201</v>
      </c>
      <c r="N1619" t="s">
        <v>33</v>
      </c>
      <c r="O1619" t="s">
        <v>20095</v>
      </c>
      <c r="P1619" t="s">
        <v>20090</v>
      </c>
      <c r="Q1619">
        <v>12648</v>
      </c>
    </row>
    <row r="1620" spans="1:17" x14ac:dyDescent="0.3">
      <c r="A1620">
        <v>6119</v>
      </c>
      <c r="B1620" t="s">
        <v>19990</v>
      </c>
      <c r="C1620">
        <v>12697</v>
      </c>
      <c r="E1620" t="s">
        <v>19991</v>
      </c>
      <c r="F1620" t="s">
        <v>19990</v>
      </c>
      <c r="G1620" t="s">
        <v>16408</v>
      </c>
      <c r="H1620" t="s">
        <v>184</v>
      </c>
      <c r="J1620" t="s">
        <v>5280</v>
      </c>
      <c r="K1620" t="s">
        <v>19992</v>
      </c>
      <c r="L1620">
        <v>1248</v>
      </c>
      <c r="M1620" t="str">
        <f t="shared" si="25"/>
        <v>1248</v>
      </c>
      <c r="N1620" t="s">
        <v>67</v>
      </c>
      <c r="O1620" t="s">
        <v>19993</v>
      </c>
      <c r="P1620" t="s">
        <v>19990</v>
      </c>
      <c r="Q1620">
        <v>12697</v>
      </c>
    </row>
    <row r="1621" spans="1:17" x14ac:dyDescent="0.3">
      <c r="A1621">
        <v>6352</v>
      </c>
      <c r="B1621" t="s">
        <v>19116</v>
      </c>
      <c r="C1621">
        <v>13005</v>
      </c>
      <c r="E1621" t="s">
        <v>19117</v>
      </c>
      <c r="F1621" t="s">
        <v>19116</v>
      </c>
      <c r="G1621" t="s">
        <v>18093</v>
      </c>
      <c r="H1621" t="s">
        <v>184</v>
      </c>
      <c r="J1621" t="s">
        <v>5280</v>
      </c>
      <c r="K1621" t="s">
        <v>19118</v>
      </c>
      <c r="L1621">
        <v>1239</v>
      </c>
      <c r="M1621" t="str">
        <f t="shared" si="25"/>
        <v>1239</v>
      </c>
      <c r="N1621" t="s">
        <v>107</v>
      </c>
      <c r="O1621" t="s">
        <v>19119</v>
      </c>
      <c r="P1621" t="s">
        <v>19116</v>
      </c>
      <c r="Q1621">
        <v>13005</v>
      </c>
    </row>
    <row r="1622" spans="1:17" x14ac:dyDescent="0.3">
      <c r="A1622">
        <v>8027</v>
      </c>
      <c r="B1622" t="s">
        <v>11158</v>
      </c>
      <c r="C1622">
        <v>14877</v>
      </c>
      <c r="E1622" t="s">
        <v>11159</v>
      </c>
      <c r="F1622" t="s">
        <v>11158</v>
      </c>
      <c r="G1622" t="s">
        <v>11113</v>
      </c>
      <c r="H1622" t="s">
        <v>11155</v>
      </c>
      <c r="J1622" t="s">
        <v>10850</v>
      </c>
      <c r="K1622" t="s">
        <v>2868</v>
      </c>
      <c r="L1622">
        <v>1243</v>
      </c>
      <c r="M1622" t="str">
        <f t="shared" si="25"/>
        <v>1243</v>
      </c>
      <c r="N1622" t="s">
        <v>33</v>
      </c>
      <c r="O1622" t="s">
        <v>11160</v>
      </c>
      <c r="P1622" t="s">
        <v>11158</v>
      </c>
      <c r="Q1622">
        <v>14877</v>
      </c>
    </row>
    <row r="1623" spans="1:17" x14ac:dyDescent="0.3">
      <c r="A1623">
        <v>6551</v>
      </c>
      <c r="B1623" t="s">
        <v>18097</v>
      </c>
      <c r="C1623">
        <v>13223</v>
      </c>
      <c r="E1623" t="s">
        <v>18098</v>
      </c>
      <c r="F1623" t="s">
        <v>18097</v>
      </c>
      <c r="G1623" t="s">
        <v>18099</v>
      </c>
      <c r="H1623" t="s">
        <v>184</v>
      </c>
      <c r="J1623" t="s">
        <v>5280</v>
      </c>
      <c r="K1623" t="s">
        <v>18100</v>
      </c>
      <c r="L1623">
        <v>1233</v>
      </c>
      <c r="M1623" t="str">
        <f t="shared" si="25"/>
        <v>1233</v>
      </c>
      <c r="N1623" t="s">
        <v>22</v>
      </c>
      <c r="O1623" t="s">
        <v>18101</v>
      </c>
      <c r="P1623" t="s">
        <v>18097</v>
      </c>
      <c r="Q1623">
        <v>13223</v>
      </c>
    </row>
    <row r="1624" spans="1:17" x14ac:dyDescent="0.3">
      <c r="A1624">
        <v>6807</v>
      </c>
      <c r="B1624" t="s">
        <v>16634</v>
      </c>
      <c r="C1624">
        <v>13495</v>
      </c>
      <c r="E1624" t="s">
        <v>16635</v>
      </c>
      <c r="F1624" t="s">
        <v>16634</v>
      </c>
      <c r="G1624" t="s">
        <v>16112</v>
      </c>
      <c r="H1624" t="s">
        <v>16636</v>
      </c>
      <c r="J1624" t="s">
        <v>4254</v>
      </c>
      <c r="K1624" t="s">
        <v>16637</v>
      </c>
      <c r="L1624">
        <v>1294</v>
      </c>
      <c r="M1624" t="str">
        <f t="shared" si="25"/>
        <v>1294</v>
      </c>
      <c r="N1624" t="s">
        <v>22</v>
      </c>
      <c r="O1624" t="s">
        <v>16638</v>
      </c>
      <c r="P1624" t="s">
        <v>16634</v>
      </c>
      <c r="Q1624">
        <v>13495</v>
      </c>
    </row>
    <row r="1625" spans="1:17" x14ac:dyDescent="0.3">
      <c r="A1625">
        <v>6784</v>
      </c>
      <c r="B1625" t="s">
        <v>17008</v>
      </c>
      <c r="C1625">
        <v>13472</v>
      </c>
      <c r="E1625" t="s">
        <v>16635</v>
      </c>
      <c r="F1625" t="s">
        <v>17008</v>
      </c>
      <c r="G1625" t="s">
        <v>16112</v>
      </c>
      <c r="H1625" t="s">
        <v>184</v>
      </c>
      <c r="J1625" t="s">
        <v>4254</v>
      </c>
      <c r="K1625" t="s">
        <v>17009</v>
      </c>
      <c r="L1625">
        <v>1289</v>
      </c>
      <c r="M1625" t="str">
        <f t="shared" si="25"/>
        <v>1289</v>
      </c>
      <c r="N1625" t="s">
        <v>33</v>
      </c>
      <c r="O1625" t="s">
        <v>17010</v>
      </c>
      <c r="P1625" t="s">
        <v>17008</v>
      </c>
      <c r="Q1625">
        <v>13472</v>
      </c>
    </row>
    <row r="1626" spans="1:17" x14ac:dyDescent="0.3">
      <c r="A1626">
        <v>6786</v>
      </c>
      <c r="B1626" t="s">
        <v>17017</v>
      </c>
      <c r="C1626">
        <v>13474</v>
      </c>
      <c r="E1626" t="s">
        <v>16635</v>
      </c>
      <c r="F1626" t="s">
        <v>17017</v>
      </c>
      <c r="G1626" t="s">
        <v>16112</v>
      </c>
      <c r="H1626" t="s">
        <v>17018</v>
      </c>
      <c r="J1626" t="s">
        <v>4254</v>
      </c>
      <c r="K1626" t="s">
        <v>17019</v>
      </c>
      <c r="L1626">
        <v>1290</v>
      </c>
      <c r="M1626" t="str">
        <f t="shared" si="25"/>
        <v>1290</v>
      </c>
      <c r="N1626" t="s">
        <v>33</v>
      </c>
      <c r="O1626" t="s">
        <v>17020</v>
      </c>
      <c r="P1626" t="s">
        <v>17017</v>
      </c>
      <c r="Q1626">
        <v>13474</v>
      </c>
    </row>
    <row r="1627" spans="1:17" x14ac:dyDescent="0.3">
      <c r="A1627">
        <v>6504</v>
      </c>
      <c r="B1627" t="s">
        <v>18248</v>
      </c>
      <c r="C1627">
        <v>13172</v>
      </c>
      <c r="E1627" t="s">
        <v>16635</v>
      </c>
      <c r="F1627" t="s">
        <v>18248</v>
      </c>
      <c r="G1627" t="s">
        <v>16373</v>
      </c>
      <c r="H1627" t="s">
        <v>184</v>
      </c>
      <c r="J1627" t="s">
        <v>5280</v>
      </c>
      <c r="K1627" t="s">
        <v>18249</v>
      </c>
      <c r="L1627">
        <v>1301</v>
      </c>
      <c r="M1627" t="str">
        <f t="shared" si="25"/>
        <v>1301</v>
      </c>
      <c r="N1627" t="s">
        <v>220</v>
      </c>
      <c r="O1627" t="s">
        <v>18250</v>
      </c>
      <c r="P1627" t="s">
        <v>18248</v>
      </c>
      <c r="Q1627">
        <v>13172</v>
      </c>
    </row>
    <row r="1628" spans="1:17" x14ac:dyDescent="0.3">
      <c r="A1628">
        <v>6508</v>
      </c>
      <c r="B1628" t="s">
        <v>18260</v>
      </c>
      <c r="C1628">
        <v>13177</v>
      </c>
      <c r="E1628" t="s">
        <v>16635</v>
      </c>
      <c r="F1628" t="s">
        <v>18260</v>
      </c>
      <c r="G1628" t="s">
        <v>17983</v>
      </c>
      <c r="H1628" t="s">
        <v>184</v>
      </c>
      <c r="J1628" t="s">
        <v>17985</v>
      </c>
      <c r="K1628" t="s">
        <v>18261</v>
      </c>
      <c r="L1628">
        <v>1292</v>
      </c>
      <c r="M1628" t="str">
        <f t="shared" si="25"/>
        <v>1292</v>
      </c>
      <c r="N1628" t="s">
        <v>33</v>
      </c>
      <c r="O1628">
        <v>13177</v>
      </c>
      <c r="P1628" t="s">
        <v>18260</v>
      </c>
      <c r="Q1628">
        <v>13177</v>
      </c>
    </row>
    <row r="1629" spans="1:17" x14ac:dyDescent="0.3">
      <c r="A1629">
        <v>6413</v>
      </c>
      <c r="B1629" t="s">
        <v>18502</v>
      </c>
      <c r="C1629">
        <v>13070</v>
      </c>
      <c r="E1629" t="s">
        <v>16635</v>
      </c>
      <c r="F1629" t="s">
        <v>18502</v>
      </c>
      <c r="G1629" t="s">
        <v>18503</v>
      </c>
      <c r="H1629" t="s">
        <v>184</v>
      </c>
      <c r="J1629" t="s">
        <v>5280</v>
      </c>
      <c r="K1629" t="s">
        <v>18504</v>
      </c>
      <c r="L1629">
        <v>1500</v>
      </c>
      <c r="M1629" t="str">
        <f t="shared" si="25"/>
        <v>1500</v>
      </c>
      <c r="N1629" t="s">
        <v>55</v>
      </c>
      <c r="O1629" t="s">
        <v>18505</v>
      </c>
      <c r="P1629" t="s">
        <v>18502</v>
      </c>
      <c r="Q1629">
        <v>13070</v>
      </c>
    </row>
    <row r="1630" spans="1:17" x14ac:dyDescent="0.3">
      <c r="A1630">
        <v>6336</v>
      </c>
      <c r="B1630" t="s">
        <v>19059</v>
      </c>
      <c r="C1630">
        <v>12988</v>
      </c>
      <c r="E1630" t="s">
        <v>16635</v>
      </c>
      <c r="F1630" t="s">
        <v>19059</v>
      </c>
      <c r="G1630" t="s">
        <v>19060</v>
      </c>
      <c r="H1630" t="s">
        <v>70</v>
      </c>
      <c r="J1630" t="s">
        <v>5280</v>
      </c>
      <c r="K1630" t="s">
        <v>19061</v>
      </c>
      <c r="L1630">
        <v>1334</v>
      </c>
      <c r="M1630" t="str">
        <f t="shared" si="25"/>
        <v>1334</v>
      </c>
      <c r="N1630" t="s">
        <v>22</v>
      </c>
      <c r="O1630" t="s">
        <v>19062</v>
      </c>
      <c r="P1630" t="s">
        <v>19059</v>
      </c>
      <c r="Q1630">
        <v>12988</v>
      </c>
    </row>
    <row r="1631" spans="1:17" x14ac:dyDescent="0.3">
      <c r="A1631">
        <v>6307</v>
      </c>
      <c r="B1631" t="s">
        <v>19230</v>
      </c>
      <c r="C1631">
        <v>12958</v>
      </c>
      <c r="E1631" t="s">
        <v>16635</v>
      </c>
      <c r="F1631" t="s">
        <v>19230</v>
      </c>
      <c r="G1631" t="s">
        <v>16373</v>
      </c>
      <c r="H1631" t="s">
        <v>184</v>
      </c>
      <c r="J1631" t="s">
        <v>5280</v>
      </c>
      <c r="K1631" t="s">
        <v>19231</v>
      </c>
      <c r="L1631">
        <v>1286</v>
      </c>
      <c r="M1631" t="str">
        <f t="shared" si="25"/>
        <v>1286</v>
      </c>
      <c r="N1631" t="s">
        <v>92</v>
      </c>
      <c r="O1631" t="s">
        <v>19232</v>
      </c>
      <c r="P1631" t="s">
        <v>19230</v>
      </c>
      <c r="Q1631">
        <v>12958</v>
      </c>
    </row>
    <row r="1632" spans="1:17" x14ac:dyDescent="0.3">
      <c r="A1632">
        <v>5976</v>
      </c>
      <c r="B1632" t="s">
        <v>20467</v>
      </c>
      <c r="C1632">
        <v>12548</v>
      </c>
      <c r="E1632" t="s">
        <v>16635</v>
      </c>
      <c r="F1632" t="s">
        <v>20467</v>
      </c>
      <c r="G1632" t="s">
        <v>5279</v>
      </c>
      <c r="H1632" t="s">
        <v>184</v>
      </c>
      <c r="J1632" t="s">
        <v>5280</v>
      </c>
      <c r="K1632" t="s">
        <v>20468</v>
      </c>
      <c r="L1632">
        <v>1322</v>
      </c>
      <c r="M1632" t="str">
        <f t="shared" si="25"/>
        <v>1322</v>
      </c>
      <c r="N1632" t="s">
        <v>22</v>
      </c>
      <c r="O1632">
        <v>12548</v>
      </c>
      <c r="P1632" t="s">
        <v>20467</v>
      </c>
      <c r="Q1632">
        <v>12548</v>
      </c>
    </row>
    <row r="1633" spans="1:17" x14ac:dyDescent="0.3">
      <c r="A1633">
        <v>5985</v>
      </c>
      <c r="B1633" t="s">
        <v>20499</v>
      </c>
      <c r="C1633">
        <v>12557</v>
      </c>
      <c r="E1633" t="s">
        <v>16635</v>
      </c>
      <c r="F1633" t="s">
        <v>20499</v>
      </c>
      <c r="G1633" t="s">
        <v>16373</v>
      </c>
      <c r="H1633" t="s">
        <v>20500</v>
      </c>
      <c r="J1633" t="s">
        <v>5280</v>
      </c>
      <c r="K1633" t="s">
        <v>20501</v>
      </c>
      <c r="L1633">
        <v>1302</v>
      </c>
      <c r="M1633" t="str">
        <f t="shared" si="25"/>
        <v>1302</v>
      </c>
      <c r="N1633" t="s">
        <v>33</v>
      </c>
      <c r="O1633">
        <v>12557</v>
      </c>
      <c r="P1633" t="s">
        <v>20499</v>
      </c>
      <c r="Q1633">
        <v>12557</v>
      </c>
    </row>
    <row r="1634" spans="1:17" x14ac:dyDescent="0.3">
      <c r="A1634">
        <v>6038</v>
      </c>
      <c r="B1634" t="s">
        <v>20265</v>
      </c>
      <c r="C1634">
        <v>12614</v>
      </c>
      <c r="E1634" t="s">
        <v>20266</v>
      </c>
      <c r="F1634" t="s">
        <v>20265</v>
      </c>
      <c r="G1634" t="s">
        <v>5279</v>
      </c>
      <c r="H1634" t="s">
        <v>184</v>
      </c>
      <c r="J1634" t="s">
        <v>5280</v>
      </c>
      <c r="K1634" t="s">
        <v>20267</v>
      </c>
      <c r="L1634">
        <v>1344</v>
      </c>
      <c r="M1634" t="str">
        <f t="shared" si="25"/>
        <v>1344</v>
      </c>
      <c r="N1634" t="s">
        <v>55</v>
      </c>
      <c r="O1634">
        <v>12614</v>
      </c>
      <c r="P1634" t="s">
        <v>20265</v>
      </c>
      <c r="Q1634">
        <v>12614</v>
      </c>
    </row>
    <row r="1635" spans="1:17" x14ac:dyDescent="0.3">
      <c r="A1635">
        <v>6330</v>
      </c>
      <c r="B1635" t="s">
        <v>19032</v>
      </c>
      <c r="C1635">
        <v>12982</v>
      </c>
      <c r="E1635" t="s">
        <v>19033</v>
      </c>
      <c r="F1635" t="s">
        <v>19032</v>
      </c>
      <c r="G1635" t="s">
        <v>19034</v>
      </c>
      <c r="H1635" t="s">
        <v>184</v>
      </c>
      <c r="J1635" t="s">
        <v>5280</v>
      </c>
      <c r="K1635" t="s">
        <v>19035</v>
      </c>
      <c r="L1635">
        <v>1250</v>
      </c>
      <c r="M1635" t="str">
        <f t="shared" si="25"/>
        <v>1250</v>
      </c>
      <c r="N1635" t="s">
        <v>33</v>
      </c>
      <c r="O1635" t="s">
        <v>19036</v>
      </c>
      <c r="P1635" t="s">
        <v>19032</v>
      </c>
      <c r="Q1635">
        <v>12982</v>
      </c>
    </row>
    <row r="1636" spans="1:17" x14ac:dyDescent="0.3">
      <c r="A1636">
        <v>6402</v>
      </c>
      <c r="B1636" t="s">
        <v>18468</v>
      </c>
      <c r="C1636">
        <v>13059</v>
      </c>
      <c r="E1636" t="s">
        <v>18469</v>
      </c>
      <c r="F1636" t="s">
        <v>18468</v>
      </c>
      <c r="G1636" t="s">
        <v>18465</v>
      </c>
      <c r="H1636" t="s">
        <v>184</v>
      </c>
      <c r="J1636" t="s">
        <v>5280</v>
      </c>
      <c r="K1636" t="s">
        <v>18470</v>
      </c>
      <c r="L1636">
        <v>1240</v>
      </c>
      <c r="M1636" t="str">
        <f t="shared" si="25"/>
        <v>1240</v>
      </c>
      <c r="N1636" t="s">
        <v>49</v>
      </c>
      <c r="O1636" t="s">
        <v>18471</v>
      </c>
      <c r="P1636" t="s">
        <v>18468</v>
      </c>
      <c r="Q1636">
        <v>13059</v>
      </c>
    </row>
    <row r="1637" spans="1:17" x14ac:dyDescent="0.3">
      <c r="A1637">
        <v>7710</v>
      </c>
      <c r="B1637" t="s">
        <v>12770</v>
      </c>
      <c r="C1637">
        <v>14509</v>
      </c>
      <c r="E1637" t="s">
        <v>12771</v>
      </c>
      <c r="F1637" t="s">
        <v>12770</v>
      </c>
      <c r="G1637" t="s">
        <v>12772</v>
      </c>
      <c r="H1637" t="s">
        <v>12773</v>
      </c>
      <c r="J1637" t="s">
        <v>139</v>
      </c>
      <c r="K1637" t="s">
        <v>12774</v>
      </c>
      <c r="L1637">
        <v>1231</v>
      </c>
      <c r="M1637" t="str">
        <f t="shared" si="25"/>
        <v>1231</v>
      </c>
      <c r="N1637" t="s">
        <v>33</v>
      </c>
      <c r="O1637" t="s">
        <v>12775</v>
      </c>
      <c r="P1637" t="s">
        <v>12770</v>
      </c>
      <c r="Q1637">
        <v>14509</v>
      </c>
    </row>
    <row r="1638" spans="1:17" x14ac:dyDescent="0.3">
      <c r="A1638">
        <v>5415</v>
      </c>
      <c r="B1638" t="s">
        <v>22943</v>
      </c>
      <c r="C1638">
        <v>11877</v>
      </c>
      <c r="E1638" t="s">
        <v>22944</v>
      </c>
      <c r="F1638" t="s">
        <v>22943</v>
      </c>
      <c r="G1638" t="s">
        <v>22903</v>
      </c>
      <c r="H1638" t="s">
        <v>22945</v>
      </c>
      <c r="J1638" t="s">
        <v>139</v>
      </c>
      <c r="K1638" t="s">
        <v>22946</v>
      </c>
      <c r="L1638">
        <v>1242</v>
      </c>
      <c r="M1638" t="str">
        <f t="shared" si="25"/>
        <v>1242</v>
      </c>
      <c r="N1638" t="s">
        <v>22</v>
      </c>
      <c r="O1638">
        <v>11877</v>
      </c>
      <c r="P1638" t="s">
        <v>22943</v>
      </c>
      <c r="Q1638">
        <v>11877</v>
      </c>
    </row>
    <row r="1639" spans="1:17" x14ac:dyDescent="0.3">
      <c r="A1639">
        <v>1509</v>
      </c>
      <c r="B1639" t="s">
        <v>33534</v>
      </c>
      <c r="C1639">
        <v>5633</v>
      </c>
      <c r="E1639" t="s">
        <v>33535</v>
      </c>
      <c r="F1639" t="s">
        <v>33534</v>
      </c>
      <c r="G1639" t="e">
        <f>- Deutschorden (Fond)</f>
        <v>#NAME?</v>
      </c>
      <c r="H1639" t="s">
        <v>184</v>
      </c>
      <c r="J1639" t="s">
        <v>33479</v>
      </c>
      <c r="K1639" t="s">
        <v>33536</v>
      </c>
      <c r="L1639">
        <v>12201252</v>
      </c>
      <c r="M1639" t="str">
        <f t="shared" si="25"/>
        <v>1252</v>
      </c>
      <c r="N1639" t="s">
        <v>33</v>
      </c>
      <c r="O1639">
        <v>5633</v>
      </c>
      <c r="P1639" t="s">
        <v>33534</v>
      </c>
      <c r="Q1639">
        <v>5633</v>
      </c>
    </row>
    <row r="1640" spans="1:17" x14ac:dyDescent="0.3">
      <c r="A1640">
        <v>1508</v>
      </c>
      <c r="B1640" t="s">
        <v>33530</v>
      </c>
      <c r="C1640">
        <v>5632</v>
      </c>
      <c r="E1640" t="s">
        <v>33531</v>
      </c>
      <c r="F1640" t="s">
        <v>33530</v>
      </c>
      <c r="G1640" t="e">
        <f>- Deutschorden</f>
        <v>#NAME?</v>
      </c>
      <c r="H1640" t="s">
        <v>33532</v>
      </c>
      <c r="J1640" t="s">
        <v>33479</v>
      </c>
      <c r="K1640" t="s">
        <v>33533</v>
      </c>
      <c r="L1640">
        <v>1232</v>
      </c>
      <c r="M1640" t="str">
        <f t="shared" si="25"/>
        <v>1232</v>
      </c>
      <c r="N1640" t="s">
        <v>67</v>
      </c>
      <c r="O1640">
        <v>5632</v>
      </c>
      <c r="P1640" t="s">
        <v>33530</v>
      </c>
      <c r="Q1640">
        <v>5632</v>
      </c>
    </row>
    <row r="1641" spans="1:17" x14ac:dyDescent="0.3">
      <c r="A1641">
        <v>1536</v>
      </c>
      <c r="B1641" t="s">
        <v>33374</v>
      </c>
      <c r="C1641">
        <v>5669</v>
      </c>
      <c r="E1641" t="s">
        <v>33375</v>
      </c>
      <c r="F1641" t="s">
        <v>33374</v>
      </c>
      <c r="G1641" t="s">
        <v>33376</v>
      </c>
      <c r="H1641" t="s">
        <v>33377</v>
      </c>
      <c r="J1641" t="s">
        <v>3765</v>
      </c>
      <c r="K1641" t="s">
        <v>2604</v>
      </c>
      <c r="L1641">
        <v>1241</v>
      </c>
      <c r="M1641" t="str">
        <f t="shared" si="25"/>
        <v>1241</v>
      </c>
      <c r="N1641" t="s">
        <v>33</v>
      </c>
      <c r="O1641">
        <v>5669</v>
      </c>
      <c r="P1641" t="s">
        <v>33374</v>
      </c>
      <c r="Q1641">
        <v>5669</v>
      </c>
    </row>
    <row r="1642" spans="1:17" x14ac:dyDescent="0.3">
      <c r="A1642">
        <v>1537</v>
      </c>
      <c r="B1642" t="s">
        <v>33378</v>
      </c>
      <c r="C1642">
        <v>5670</v>
      </c>
      <c r="E1642" t="s">
        <v>33375</v>
      </c>
      <c r="F1642" t="s">
        <v>33378</v>
      </c>
      <c r="G1642" t="e">
        <f>- Templer</f>
        <v>#NAME?</v>
      </c>
      <c r="H1642" t="s">
        <v>33379</v>
      </c>
      <c r="J1642" t="s">
        <v>3765</v>
      </c>
      <c r="K1642" t="s">
        <v>155</v>
      </c>
      <c r="L1642">
        <v>1244</v>
      </c>
      <c r="M1642" t="str">
        <f t="shared" si="25"/>
        <v>1244</v>
      </c>
      <c r="N1642" t="s">
        <v>33</v>
      </c>
      <c r="O1642">
        <v>5670</v>
      </c>
      <c r="P1642" t="s">
        <v>33378</v>
      </c>
      <c r="Q1642">
        <v>5670</v>
      </c>
    </row>
    <row r="1643" spans="1:17" x14ac:dyDescent="0.3">
      <c r="A1643">
        <v>1529</v>
      </c>
      <c r="B1643" t="s">
        <v>33354</v>
      </c>
      <c r="C1643">
        <v>5662</v>
      </c>
      <c r="E1643" t="s">
        <v>33355</v>
      </c>
      <c r="F1643" t="s">
        <v>33354</v>
      </c>
      <c r="G1643" t="e">
        <f>- Templer</f>
        <v>#NAME?</v>
      </c>
      <c r="H1643" t="s">
        <v>184</v>
      </c>
      <c r="J1643" t="s">
        <v>3765</v>
      </c>
      <c r="K1643" t="s">
        <v>7465</v>
      </c>
      <c r="L1643">
        <v>1232</v>
      </c>
      <c r="M1643" t="str">
        <f t="shared" si="25"/>
        <v>1232</v>
      </c>
      <c r="N1643" t="s">
        <v>33</v>
      </c>
      <c r="O1643" t="s">
        <v>33356</v>
      </c>
      <c r="P1643" t="s">
        <v>33354</v>
      </c>
      <c r="Q1643">
        <v>5662</v>
      </c>
    </row>
    <row r="1644" spans="1:17" x14ac:dyDescent="0.3">
      <c r="A1644">
        <v>1530</v>
      </c>
      <c r="B1644" t="s">
        <v>33357</v>
      </c>
      <c r="C1644">
        <v>5663</v>
      </c>
      <c r="E1644" t="s">
        <v>33355</v>
      </c>
      <c r="F1644" t="s">
        <v>33357</v>
      </c>
      <c r="G1644" t="e">
        <f>- Templer</f>
        <v>#NAME?</v>
      </c>
      <c r="H1644" t="s">
        <v>33358</v>
      </c>
      <c r="J1644" t="s">
        <v>3765</v>
      </c>
      <c r="K1644" t="s">
        <v>7465</v>
      </c>
      <c r="L1644">
        <v>1232</v>
      </c>
      <c r="M1644" t="str">
        <f t="shared" si="25"/>
        <v>1232</v>
      </c>
      <c r="N1644" t="s">
        <v>33</v>
      </c>
      <c r="O1644">
        <v>5663</v>
      </c>
      <c r="P1644" t="s">
        <v>33357</v>
      </c>
      <c r="Q1644">
        <v>5663</v>
      </c>
    </row>
    <row r="1645" spans="1:17" x14ac:dyDescent="0.3">
      <c r="A1645">
        <v>2142</v>
      </c>
      <c r="B1645" t="s">
        <v>31230</v>
      </c>
      <c r="C1645">
        <v>7008</v>
      </c>
      <c r="E1645" t="s">
        <v>31231</v>
      </c>
      <c r="F1645" t="s">
        <v>31230</v>
      </c>
      <c r="G1645" t="s">
        <v>15414</v>
      </c>
      <c r="H1645" t="s">
        <v>31232</v>
      </c>
      <c r="J1645" t="s">
        <v>3669</v>
      </c>
      <c r="K1645" t="s">
        <v>3034</v>
      </c>
      <c r="L1645">
        <v>1132</v>
      </c>
      <c r="M1645" t="str">
        <f t="shared" si="25"/>
        <v>1132</v>
      </c>
      <c r="N1645" t="s">
        <v>33</v>
      </c>
      <c r="O1645">
        <v>7008</v>
      </c>
      <c r="P1645" t="s">
        <v>31230</v>
      </c>
      <c r="Q1645">
        <v>7008</v>
      </c>
    </row>
    <row r="1646" spans="1:17" x14ac:dyDescent="0.3">
      <c r="A1646">
        <v>3732</v>
      </c>
      <c r="B1646" t="s">
        <v>25977</v>
      </c>
      <c r="C1646">
        <v>9578</v>
      </c>
      <c r="E1646" t="s">
        <v>25978</v>
      </c>
      <c r="F1646" t="s">
        <v>25977</v>
      </c>
      <c r="G1646" t="s">
        <v>25979</v>
      </c>
      <c r="H1646" t="s">
        <v>25980</v>
      </c>
      <c r="J1646" t="s">
        <v>3669</v>
      </c>
      <c r="K1646" t="s">
        <v>25981</v>
      </c>
      <c r="L1646">
        <v>1165</v>
      </c>
      <c r="M1646" t="str">
        <f t="shared" si="25"/>
        <v>1165</v>
      </c>
      <c r="N1646" t="s">
        <v>220</v>
      </c>
      <c r="O1646">
        <v>9578</v>
      </c>
      <c r="P1646" t="s">
        <v>25977</v>
      </c>
      <c r="Q1646">
        <v>9578</v>
      </c>
    </row>
    <row r="1647" spans="1:17" x14ac:dyDescent="0.3">
      <c r="A1647">
        <v>7816</v>
      </c>
      <c r="B1647" t="s">
        <v>12182</v>
      </c>
      <c r="C1647">
        <v>14629</v>
      </c>
      <c r="E1647" t="s">
        <v>12183</v>
      </c>
      <c r="F1647" t="s">
        <v>12182</v>
      </c>
      <c r="G1647" t="s">
        <v>12184</v>
      </c>
      <c r="H1647" t="s">
        <v>12185</v>
      </c>
      <c r="J1647" t="s">
        <v>12171</v>
      </c>
      <c r="K1647" t="s">
        <v>12186</v>
      </c>
      <c r="L1647">
        <v>1249</v>
      </c>
      <c r="M1647" t="str">
        <f t="shared" si="25"/>
        <v>1249</v>
      </c>
      <c r="N1647" t="s">
        <v>67</v>
      </c>
      <c r="O1647" t="s">
        <v>12187</v>
      </c>
      <c r="P1647" t="s">
        <v>12182</v>
      </c>
      <c r="Q1647">
        <v>14629</v>
      </c>
    </row>
    <row r="1648" spans="1:17" x14ac:dyDescent="0.3">
      <c r="A1648">
        <v>1454</v>
      </c>
      <c r="B1648" t="s">
        <v>33612</v>
      </c>
      <c r="C1648">
        <v>5566</v>
      </c>
      <c r="E1648" t="s">
        <v>33613</v>
      </c>
      <c r="F1648" t="s">
        <v>33612</v>
      </c>
      <c r="G1648" t="s">
        <v>33614</v>
      </c>
      <c r="H1648" t="s">
        <v>184</v>
      </c>
      <c r="J1648" t="s">
        <v>7089</v>
      </c>
      <c r="K1648" t="s">
        <v>33615</v>
      </c>
      <c r="L1648">
        <v>1229</v>
      </c>
      <c r="M1648" t="str">
        <f t="shared" si="25"/>
        <v>1229</v>
      </c>
      <c r="N1648" t="s">
        <v>92</v>
      </c>
      <c r="O1648">
        <v>5566</v>
      </c>
      <c r="P1648" t="s">
        <v>33612</v>
      </c>
      <c r="Q1648">
        <v>5566</v>
      </c>
    </row>
    <row r="1649" spans="1:17" x14ac:dyDescent="0.3">
      <c r="A1649">
        <v>1455</v>
      </c>
      <c r="B1649" t="s">
        <v>33616</v>
      </c>
      <c r="C1649">
        <v>5567</v>
      </c>
      <c r="E1649" t="s">
        <v>33617</v>
      </c>
      <c r="F1649" t="s">
        <v>33616</v>
      </c>
      <c r="G1649" t="s">
        <v>33614</v>
      </c>
      <c r="H1649" t="s">
        <v>33618</v>
      </c>
      <c r="J1649" t="s">
        <v>7089</v>
      </c>
      <c r="K1649" t="s">
        <v>33619</v>
      </c>
      <c r="L1649">
        <v>1229</v>
      </c>
      <c r="M1649" t="str">
        <f t="shared" si="25"/>
        <v>1229</v>
      </c>
      <c r="N1649" t="s">
        <v>107</v>
      </c>
      <c r="O1649">
        <v>5567</v>
      </c>
      <c r="P1649" t="s">
        <v>33616</v>
      </c>
      <c r="Q1649">
        <v>5567</v>
      </c>
    </row>
    <row r="1650" spans="1:17" x14ac:dyDescent="0.3">
      <c r="A1650">
        <v>1769</v>
      </c>
      <c r="B1650" t="s">
        <v>32418</v>
      </c>
      <c r="C1650">
        <v>6001</v>
      </c>
      <c r="E1650" t="s">
        <v>32419</v>
      </c>
      <c r="F1650" t="s">
        <v>32418</v>
      </c>
      <c r="G1650" t="s">
        <v>5059</v>
      </c>
      <c r="H1650" t="s">
        <v>32420</v>
      </c>
      <c r="J1650" t="s">
        <v>4426</v>
      </c>
      <c r="K1650" t="s">
        <v>26288</v>
      </c>
      <c r="L1650">
        <v>1118</v>
      </c>
      <c r="M1650" t="str">
        <f t="shared" si="25"/>
        <v>1118</v>
      </c>
      <c r="N1650" t="s">
        <v>33</v>
      </c>
      <c r="O1650">
        <v>6001</v>
      </c>
      <c r="P1650" t="s">
        <v>32418</v>
      </c>
      <c r="Q1650">
        <v>6001</v>
      </c>
    </row>
    <row r="1651" spans="1:17" x14ac:dyDescent="0.3">
      <c r="A1651">
        <v>4498</v>
      </c>
      <c r="B1651" t="s">
        <v>32979</v>
      </c>
      <c r="C1651">
        <v>10785</v>
      </c>
      <c r="E1651" t="s">
        <v>32980</v>
      </c>
      <c r="F1651" t="s">
        <v>32979</v>
      </c>
      <c r="G1651" t="s">
        <v>32962</v>
      </c>
      <c r="H1651" t="s">
        <v>32981</v>
      </c>
      <c r="J1651" t="s">
        <v>3669</v>
      </c>
      <c r="K1651" t="s">
        <v>3490</v>
      </c>
      <c r="L1651">
        <v>1228</v>
      </c>
      <c r="M1651" t="str">
        <f t="shared" si="25"/>
        <v>1228</v>
      </c>
      <c r="N1651" t="s">
        <v>33</v>
      </c>
      <c r="O1651">
        <v>10785</v>
      </c>
      <c r="P1651" t="s">
        <v>32979</v>
      </c>
      <c r="Q1651">
        <v>10785</v>
      </c>
    </row>
    <row r="1652" spans="1:17" x14ac:dyDescent="0.3">
      <c r="A1652">
        <v>7813</v>
      </c>
      <c r="B1652" t="s">
        <v>12167</v>
      </c>
      <c r="C1652">
        <v>14626</v>
      </c>
      <c r="E1652" t="s">
        <v>12168</v>
      </c>
      <c r="F1652" t="s">
        <v>12167</v>
      </c>
      <c r="G1652" t="s">
        <v>12169</v>
      </c>
      <c r="H1652" t="s">
        <v>12170</v>
      </c>
      <c r="J1652" t="s">
        <v>12171</v>
      </c>
      <c r="K1652" t="s">
        <v>12172</v>
      </c>
      <c r="L1652">
        <v>1221</v>
      </c>
      <c r="M1652" t="str">
        <f t="shared" si="25"/>
        <v>1221</v>
      </c>
      <c r="N1652" t="s">
        <v>107</v>
      </c>
      <c r="O1652">
        <v>14626</v>
      </c>
      <c r="P1652" t="s">
        <v>12167</v>
      </c>
      <c r="Q1652">
        <v>14626</v>
      </c>
    </row>
    <row r="1653" spans="1:17" x14ac:dyDescent="0.3">
      <c r="A1653">
        <v>7962</v>
      </c>
      <c r="B1653" t="s">
        <v>11370</v>
      </c>
      <c r="C1653">
        <v>14809</v>
      </c>
      <c r="E1653" t="s">
        <v>11371</v>
      </c>
      <c r="F1653" t="s">
        <v>11370</v>
      </c>
      <c r="G1653" t="s">
        <v>11372</v>
      </c>
      <c r="H1653" t="s">
        <v>11373</v>
      </c>
      <c r="J1653" t="s">
        <v>4332</v>
      </c>
      <c r="K1653" t="s">
        <v>256</v>
      </c>
      <c r="L1653">
        <v>1191</v>
      </c>
      <c r="M1653" t="str">
        <f t="shared" si="25"/>
        <v>1191</v>
      </c>
      <c r="N1653" t="s">
        <v>33</v>
      </c>
      <c r="O1653" t="s">
        <v>11374</v>
      </c>
      <c r="P1653" t="s">
        <v>11370</v>
      </c>
      <c r="Q1653">
        <v>14809</v>
      </c>
    </row>
    <row r="1654" spans="1:17" x14ac:dyDescent="0.3">
      <c r="A1654">
        <v>528</v>
      </c>
      <c r="B1654" t="s">
        <v>1321</v>
      </c>
      <c r="C1654">
        <v>2129</v>
      </c>
      <c r="E1654" t="s">
        <v>1322</v>
      </c>
      <c r="F1654" t="s">
        <v>1321</v>
      </c>
      <c r="G1654" t="s">
        <v>1323</v>
      </c>
      <c r="H1654" t="s">
        <v>1324</v>
      </c>
      <c r="J1654" t="s">
        <v>1296</v>
      </c>
      <c r="K1654" t="s">
        <v>572</v>
      </c>
      <c r="L1654">
        <v>1196</v>
      </c>
      <c r="M1654" t="str">
        <f t="shared" si="25"/>
        <v>1196</v>
      </c>
      <c r="N1654" t="s">
        <v>33</v>
      </c>
      <c r="O1654">
        <v>2129</v>
      </c>
      <c r="P1654" t="s">
        <v>1321</v>
      </c>
      <c r="Q1654">
        <v>2129</v>
      </c>
    </row>
    <row r="1655" spans="1:17" x14ac:dyDescent="0.3">
      <c r="A1655">
        <v>533</v>
      </c>
      <c r="B1655" t="s">
        <v>1341</v>
      </c>
      <c r="C1655">
        <v>2134</v>
      </c>
      <c r="E1655" t="s">
        <v>1322</v>
      </c>
      <c r="F1655" t="s">
        <v>1341</v>
      </c>
      <c r="G1655" t="s">
        <v>1315</v>
      </c>
      <c r="H1655" t="s">
        <v>184</v>
      </c>
      <c r="J1655" t="s">
        <v>1296</v>
      </c>
      <c r="K1655" t="s">
        <v>1340</v>
      </c>
      <c r="L1655">
        <v>1197</v>
      </c>
      <c r="M1655" t="str">
        <f t="shared" si="25"/>
        <v>1197</v>
      </c>
      <c r="N1655" t="s">
        <v>55</v>
      </c>
      <c r="O1655">
        <v>2134</v>
      </c>
      <c r="P1655" t="s">
        <v>1341</v>
      </c>
      <c r="Q1655">
        <v>2134</v>
      </c>
    </row>
    <row r="1656" spans="1:17" x14ac:dyDescent="0.3">
      <c r="A1656">
        <v>480</v>
      </c>
      <c r="B1656" t="s">
        <v>1717</v>
      </c>
      <c r="C1656">
        <v>2052</v>
      </c>
      <c r="E1656" t="s">
        <v>1718</v>
      </c>
      <c r="F1656" t="s">
        <v>1717</v>
      </c>
      <c r="G1656" t="s">
        <v>1311</v>
      </c>
      <c r="H1656" t="s">
        <v>1719</v>
      </c>
      <c r="J1656" t="s">
        <v>1296</v>
      </c>
      <c r="K1656" t="s">
        <v>1720</v>
      </c>
      <c r="L1656">
        <v>1168</v>
      </c>
      <c r="M1656" t="str">
        <f t="shared" si="25"/>
        <v>1168</v>
      </c>
      <c r="N1656" t="s">
        <v>92</v>
      </c>
      <c r="O1656">
        <v>2052</v>
      </c>
      <c r="P1656" t="s">
        <v>1717</v>
      </c>
      <c r="Q1656">
        <v>2052</v>
      </c>
    </row>
    <row r="1657" spans="1:17" x14ac:dyDescent="0.3">
      <c r="A1657">
        <v>481</v>
      </c>
      <c r="B1657" t="s">
        <v>1437</v>
      </c>
      <c r="C1657">
        <v>2053</v>
      </c>
      <c r="E1657" t="s">
        <v>1438</v>
      </c>
      <c r="F1657" t="s">
        <v>1437</v>
      </c>
      <c r="G1657" t="s">
        <v>1335</v>
      </c>
      <c r="H1657" t="s">
        <v>184</v>
      </c>
      <c r="J1657" t="s">
        <v>1296</v>
      </c>
      <c r="K1657" t="s">
        <v>1439</v>
      </c>
      <c r="L1657">
        <v>11701190</v>
      </c>
      <c r="M1657" t="str">
        <f t="shared" si="25"/>
        <v>1190</v>
      </c>
      <c r="N1657" t="s">
        <v>33</v>
      </c>
      <c r="O1657">
        <v>2053</v>
      </c>
      <c r="P1657" t="s">
        <v>1437</v>
      </c>
      <c r="Q1657">
        <v>2053</v>
      </c>
    </row>
    <row r="1658" spans="1:17" x14ac:dyDescent="0.3">
      <c r="A1658">
        <v>495</v>
      </c>
      <c r="B1658" t="s">
        <v>1489</v>
      </c>
      <c r="C1658">
        <v>2068</v>
      </c>
      <c r="E1658" t="s">
        <v>1438</v>
      </c>
      <c r="F1658" t="s">
        <v>1489</v>
      </c>
      <c r="G1658" t="s">
        <v>1315</v>
      </c>
      <c r="H1658" t="s">
        <v>1490</v>
      </c>
      <c r="J1658" t="s">
        <v>1296</v>
      </c>
      <c r="K1658" t="s">
        <v>1491</v>
      </c>
      <c r="L1658">
        <v>1183</v>
      </c>
      <c r="M1658" t="str">
        <f t="shared" si="25"/>
        <v>1183</v>
      </c>
      <c r="N1658" t="s">
        <v>67</v>
      </c>
      <c r="O1658">
        <v>2068</v>
      </c>
      <c r="P1658" t="s">
        <v>1489</v>
      </c>
      <c r="Q1658">
        <v>2068</v>
      </c>
    </row>
    <row r="1659" spans="1:17" x14ac:dyDescent="0.3">
      <c r="A1659">
        <v>496</v>
      </c>
      <c r="B1659" t="s">
        <v>1492</v>
      </c>
      <c r="C1659">
        <v>2069</v>
      </c>
      <c r="E1659" t="s">
        <v>1438</v>
      </c>
      <c r="F1659" t="s">
        <v>1492</v>
      </c>
      <c r="G1659" t="s">
        <v>1315</v>
      </c>
      <c r="H1659" t="s">
        <v>1493</v>
      </c>
      <c r="J1659" t="s">
        <v>1296</v>
      </c>
      <c r="K1659" t="s">
        <v>1491</v>
      </c>
      <c r="L1659">
        <v>1183</v>
      </c>
      <c r="M1659" t="str">
        <f t="shared" si="25"/>
        <v>1183</v>
      </c>
      <c r="N1659" t="s">
        <v>67</v>
      </c>
      <c r="O1659">
        <v>2069</v>
      </c>
      <c r="P1659" t="s">
        <v>1492</v>
      </c>
      <c r="Q1659">
        <v>2069</v>
      </c>
    </row>
    <row r="1660" spans="1:17" x14ac:dyDescent="0.3">
      <c r="A1660">
        <v>1365</v>
      </c>
      <c r="B1660" t="s">
        <v>33836</v>
      </c>
      <c r="C1660">
        <v>5465</v>
      </c>
      <c r="E1660" t="s">
        <v>1438</v>
      </c>
      <c r="F1660" t="s">
        <v>33836</v>
      </c>
      <c r="G1660" t="s">
        <v>5019</v>
      </c>
      <c r="H1660" t="s">
        <v>33837</v>
      </c>
      <c r="J1660" t="s">
        <v>4607</v>
      </c>
      <c r="K1660" t="s">
        <v>621</v>
      </c>
      <c r="L1660">
        <v>1177</v>
      </c>
      <c r="M1660" t="str">
        <f t="shared" si="25"/>
        <v>1177</v>
      </c>
      <c r="N1660" t="s">
        <v>33</v>
      </c>
      <c r="O1660">
        <v>5465</v>
      </c>
      <c r="P1660" t="s">
        <v>33836</v>
      </c>
      <c r="Q1660">
        <v>5465</v>
      </c>
    </row>
    <row r="1661" spans="1:17" x14ac:dyDescent="0.3">
      <c r="A1661">
        <v>530</v>
      </c>
      <c r="B1661" t="s">
        <v>1329</v>
      </c>
      <c r="C1661">
        <v>2131</v>
      </c>
      <c r="E1661" t="s">
        <v>1330</v>
      </c>
      <c r="F1661" t="s">
        <v>1329</v>
      </c>
      <c r="G1661" t="s">
        <v>1315</v>
      </c>
      <c r="H1661" t="s">
        <v>1331</v>
      </c>
      <c r="J1661" t="s">
        <v>1296</v>
      </c>
      <c r="K1661" t="s">
        <v>1332</v>
      </c>
      <c r="L1661">
        <v>1197</v>
      </c>
      <c r="M1661" t="str">
        <f t="shared" si="25"/>
        <v>1197</v>
      </c>
      <c r="N1661" t="s">
        <v>55</v>
      </c>
      <c r="O1661">
        <v>2131</v>
      </c>
      <c r="P1661" t="s">
        <v>1329</v>
      </c>
      <c r="Q1661">
        <v>2131</v>
      </c>
    </row>
    <row r="1662" spans="1:17" x14ac:dyDescent="0.3">
      <c r="A1662">
        <v>289</v>
      </c>
      <c r="B1662" t="s">
        <v>2334</v>
      </c>
      <c r="C1662">
        <v>1635</v>
      </c>
      <c r="E1662" t="s">
        <v>1330</v>
      </c>
      <c r="F1662" t="s">
        <v>2334</v>
      </c>
      <c r="G1662" t="s">
        <v>2335</v>
      </c>
      <c r="H1662" t="s">
        <v>2336</v>
      </c>
      <c r="J1662" t="s">
        <v>2328</v>
      </c>
      <c r="K1662" t="s">
        <v>2337</v>
      </c>
      <c r="L1662">
        <v>1186</v>
      </c>
      <c r="M1662" t="str">
        <f t="shared" si="25"/>
        <v>1186</v>
      </c>
      <c r="N1662" t="s">
        <v>55</v>
      </c>
      <c r="O1662">
        <v>1635</v>
      </c>
      <c r="P1662" t="s">
        <v>2334</v>
      </c>
      <c r="Q1662">
        <v>1635</v>
      </c>
    </row>
    <row r="1663" spans="1:17" x14ac:dyDescent="0.3">
      <c r="A1663">
        <v>1660</v>
      </c>
      <c r="B1663" t="s">
        <v>32839</v>
      </c>
      <c r="C1663">
        <v>5811</v>
      </c>
      <c r="E1663" t="s">
        <v>32840</v>
      </c>
      <c r="F1663" t="s">
        <v>32839</v>
      </c>
      <c r="G1663" t="s">
        <v>32841</v>
      </c>
      <c r="H1663" t="s">
        <v>32842</v>
      </c>
      <c r="J1663" t="s">
        <v>27239</v>
      </c>
      <c r="K1663" t="s">
        <v>32843</v>
      </c>
      <c r="L1663">
        <v>1238</v>
      </c>
      <c r="M1663" t="str">
        <f t="shared" si="25"/>
        <v>1238</v>
      </c>
      <c r="N1663" t="s">
        <v>49</v>
      </c>
      <c r="O1663">
        <v>5811</v>
      </c>
      <c r="P1663" t="s">
        <v>32839</v>
      </c>
      <c r="Q1663">
        <v>5811</v>
      </c>
    </row>
    <row r="1664" spans="1:17" x14ac:dyDescent="0.3">
      <c r="A1664">
        <v>1661</v>
      </c>
      <c r="B1664" t="s">
        <v>32844</v>
      </c>
      <c r="C1664">
        <v>5812</v>
      </c>
      <c r="E1664" t="s">
        <v>32840</v>
      </c>
      <c r="F1664" t="s">
        <v>32844</v>
      </c>
      <c r="G1664" t="s">
        <v>32845</v>
      </c>
      <c r="H1664" t="s">
        <v>32842</v>
      </c>
      <c r="J1664" t="s">
        <v>27239</v>
      </c>
      <c r="K1664" t="s">
        <v>5014</v>
      </c>
      <c r="L1664">
        <v>1238</v>
      </c>
      <c r="M1664" t="str">
        <f t="shared" si="25"/>
        <v>1238</v>
      </c>
      <c r="N1664" t="s">
        <v>33</v>
      </c>
      <c r="O1664">
        <v>5812</v>
      </c>
      <c r="P1664" t="s">
        <v>32844</v>
      </c>
      <c r="Q1664">
        <v>5812</v>
      </c>
    </row>
    <row r="1665" spans="1:17" x14ac:dyDescent="0.3">
      <c r="A1665">
        <v>1662</v>
      </c>
      <c r="B1665" t="s">
        <v>32846</v>
      </c>
      <c r="C1665">
        <v>5813</v>
      </c>
      <c r="E1665" t="s">
        <v>32840</v>
      </c>
      <c r="F1665" t="s">
        <v>32846</v>
      </c>
      <c r="G1665" t="s">
        <v>32845</v>
      </c>
      <c r="H1665" t="s">
        <v>32842</v>
      </c>
      <c r="J1665" t="s">
        <v>27239</v>
      </c>
      <c r="K1665" t="s">
        <v>5014</v>
      </c>
      <c r="L1665">
        <v>1238</v>
      </c>
      <c r="M1665" t="str">
        <f t="shared" si="25"/>
        <v>1238</v>
      </c>
      <c r="N1665" t="s">
        <v>33</v>
      </c>
      <c r="O1665">
        <v>5813</v>
      </c>
      <c r="P1665" t="s">
        <v>32846</v>
      </c>
      <c r="Q1665">
        <v>5813</v>
      </c>
    </row>
    <row r="1666" spans="1:17" x14ac:dyDescent="0.3">
      <c r="A1666">
        <v>7627</v>
      </c>
      <c r="B1666" t="s">
        <v>13134</v>
      </c>
      <c r="C1666">
        <v>14413</v>
      </c>
      <c r="E1666" t="s">
        <v>13135</v>
      </c>
      <c r="F1666" t="s">
        <v>13134</v>
      </c>
      <c r="G1666" t="s">
        <v>13123</v>
      </c>
      <c r="H1666" t="s">
        <v>13136</v>
      </c>
      <c r="J1666" t="s">
        <v>13082</v>
      </c>
      <c r="K1666" t="s">
        <v>13137</v>
      </c>
      <c r="L1666">
        <v>1246</v>
      </c>
      <c r="M1666" t="str">
        <f t="shared" si="25"/>
        <v>1246</v>
      </c>
      <c r="N1666" t="s">
        <v>92</v>
      </c>
      <c r="O1666" t="s">
        <v>13138</v>
      </c>
      <c r="P1666" t="s">
        <v>13134</v>
      </c>
      <c r="Q1666">
        <v>14413</v>
      </c>
    </row>
    <row r="1667" spans="1:17" x14ac:dyDescent="0.3">
      <c r="A1667">
        <v>1972</v>
      </c>
      <c r="B1667" t="s">
        <v>31811</v>
      </c>
      <c r="C1667">
        <v>6669</v>
      </c>
      <c r="E1667" t="s">
        <v>31812</v>
      </c>
      <c r="F1667" t="s">
        <v>31811</v>
      </c>
      <c r="G1667" t="s">
        <v>31801</v>
      </c>
      <c r="H1667" t="s">
        <v>31813</v>
      </c>
      <c r="J1667" t="s">
        <v>1774</v>
      </c>
      <c r="K1667" t="s">
        <v>31814</v>
      </c>
      <c r="L1667">
        <v>11271127</v>
      </c>
      <c r="M1667" t="str">
        <f t="shared" ref="M1667:M1730" si="26">RIGHT(L1667,4)</f>
        <v>1127</v>
      </c>
      <c r="N1667" t="s">
        <v>33</v>
      </c>
      <c r="O1667">
        <v>6669</v>
      </c>
      <c r="P1667" t="s">
        <v>31811</v>
      </c>
      <c r="Q1667">
        <v>6669</v>
      </c>
    </row>
    <row r="1668" spans="1:17" x14ac:dyDescent="0.3">
      <c r="A1668">
        <v>2693</v>
      </c>
      <c r="B1668" t="s">
        <v>29477</v>
      </c>
      <c r="C1668">
        <v>7853</v>
      </c>
      <c r="E1668" t="s">
        <v>29478</v>
      </c>
      <c r="F1668" t="s">
        <v>29477</v>
      </c>
      <c r="G1668" t="s">
        <v>29479</v>
      </c>
      <c r="H1668" t="s">
        <v>29480</v>
      </c>
      <c r="J1668" t="s">
        <v>2590</v>
      </c>
      <c r="K1668" t="s">
        <v>29481</v>
      </c>
      <c r="L1668">
        <v>11801201</v>
      </c>
      <c r="M1668" t="str">
        <f t="shared" si="26"/>
        <v>1201</v>
      </c>
      <c r="N1668" t="s">
        <v>33</v>
      </c>
      <c r="O1668">
        <v>7853</v>
      </c>
      <c r="P1668" t="s">
        <v>29477</v>
      </c>
      <c r="Q1668">
        <v>7853</v>
      </c>
    </row>
    <row r="1669" spans="1:17" x14ac:dyDescent="0.3">
      <c r="A1669">
        <v>2697</v>
      </c>
      <c r="B1669" t="s">
        <v>29491</v>
      </c>
      <c r="C1669">
        <v>7857</v>
      </c>
      <c r="E1669" t="s">
        <v>29478</v>
      </c>
      <c r="F1669" t="s">
        <v>29491</v>
      </c>
      <c r="G1669" t="s">
        <v>29492</v>
      </c>
      <c r="H1669" t="s">
        <v>29493</v>
      </c>
      <c r="J1669" t="s">
        <v>2590</v>
      </c>
      <c r="K1669" t="s">
        <v>760</v>
      </c>
      <c r="L1669">
        <v>1185</v>
      </c>
      <c r="M1669" t="str">
        <f t="shared" si="26"/>
        <v>1185</v>
      </c>
      <c r="N1669" t="s">
        <v>33</v>
      </c>
      <c r="O1669">
        <v>7857</v>
      </c>
      <c r="P1669" t="s">
        <v>29491</v>
      </c>
      <c r="Q1669">
        <v>7857</v>
      </c>
    </row>
    <row r="1670" spans="1:17" x14ac:dyDescent="0.3">
      <c r="A1670">
        <v>9260</v>
      </c>
      <c r="B1670" t="s">
        <v>4905</v>
      </c>
      <c r="C1670">
        <v>90067</v>
      </c>
      <c r="E1670" t="s">
        <v>4906</v>
      </c>
      <c r="F1670" t="s">
        <v>4905</v>
      </c>
      <c r="G1670" t="s">
        <v>4907</v>
      </c>
      <c r="H1670" t="s">
        <v>70</v>
      </c>
      <c r="J1670" t="s">
        <v>4823</v>
      </c>
      <c r="K1670" t="s">
        <v>4908</v>
      </c>
      <c r="L1670">
        <v>1126</v>
      </c>
      <c r="M1670" t="str">
        <f t="shared" si="26"/>
        <v>1126</v>
      </c>
      <c r="N1670" t="s">
        <v>92</v>
      </c>
      <c r="O1670">
        <v>90067</v>
      </c>
      <c r="P1670" t="s">
        <v>4905</v>
      </c>
      <c r="Q1670">
        <v>90067</v>
      </c>
    </row>
    <row r="1671" spans="1:17" x14ac:dyDescent="0.3">
      <c r="A1671">
        <v>9261</v>
      </c>
      <c r="B1671" t="s">
        <v>4909</v>
      </c>
      <c r="C1671">
        <v>90068</v>
      </c>
      <c r="E1671" t="s">
        <v>4906</v>
      </c>
      <c r="F1671" t="s">
        <v>4909</v>
      </c>
      <c r="G1671" t="s">
        <v>4910</v>
      </c>
      <c r="H1671" t="s">
        <v>4911</v>
      </c>
      <c r="J1671" t="s">
        <v>4823</v>
      </c>
      <c r="K1671" t="s">
        <v>479</v>
      </c>
      <c r="L1671">
        <v>1130</v>
      </c>
      <c r="M1671" t="str">
        <f t="shared" si="26"/>
        <v>1130</v>
      </c>
      <c r="N1671" t="s">
        <v>33</v>
      </c>
      <c r="O1671">
        <v>90068</v>
      </c>
      <c r="P1671" t="s">
        <v>4909</v>
      </c>
      <c r="Q1671">
        <v>90068</v>
      </c>
    </row>
    <row r="1672" spans="1:17" x14ac:dyDescent="0.3">
      <c r="A1672">
        <v>9262</v>
      </c>
      <c r="B1672" t="s">
        <v>4912</v>
      </c>
      <c r="C1672">
        <v>90069</v>
      </c>
      <c r="E1672" t="s">
        <v>4906</v>
      </c>
      <c r="F1672" t="s">
        <v>4912</v>
      </c>
      <c r="G1672" t="s">
        <v>4907</v>
      </c>
      <c r="H1672" t="s">
        <v>70</v>
      </c>
      <c r="J1672" t="s">
        <v>4823</v>
      </c>
      <c r="K1672" t="s">
        <v>4913</v>
      </c>
      <c r="L1672">
        <v>1133</v>
      </c>
      <c r="M1672" t="str">
        <f t="shared" si="26"/>
        <v>1133</v>
      </c>
      <c r="N1672" t="s">
        <v>220</v>
      </c>
      <c r="O1672">
        <v>90069</v>
      </c>
      <c r="P1672" t="s">
        <v>4912</v>
      </c>
      <c r="Q1672">
        <v>90069</v>
      </c>
    </row>
    <row r="1673" spans="1:17" x14ac:dyDescent="0.3">
      <c r="A1673">
        <v>9265</v>
      </c>
      <c r="B1673" t="s">
        <v>4921</v>
      </c>
      <c r="C1673">
        <v>90072</v>
      </c>
      <c r="E1673" t="s">
        <v>4906</v>
      </c>
      <c r="F1673" t="s">
        <v>4921</v>
      </c>
      <c r="G1673" t="s">
        <v>4920</v>
      </c>
      <c r="H1673" t="s">
        <v>4922</v>
      </c>
      <c r="J1673" t="s">
        <v>4823</v>
      </c>
      <c r="K1673" t="s">
        <v>646</v>
      </c>
      <c r="L1673">
        <v>1144</v>
      </c>
      <c r="M1673" t="str">
        <f t="shared" si="26"/>
        <v>1144</v>
      </c>
      <c r="N1673" t="s">
        <v>33</v>
      </c>
      <c r="O1673">
        <v>90072</v>
      </c>
      <c r="P1673" t="s">
        <v>4921</v>
      </c>
      <c r="Q1673">
        <v>90072</v>
      </c>
    </row>
    <row r="1674" spans="1:17" x14ac:dyDescent="0.3">
      <c r="A1674">
        <v>9266</v>
      </c>
      <c r="B1674" t="s">
        <v>4923</v>
      </c>
      <c r="C1674">
        <v>90073</v>
      </c>
      <c r="E1674" t="s">
        <v>4906</v>
      </c>
      <c r="F1674" t="s">
        <v>4923</v>
      </c>
      <c r="G1674" t="s">
        <v>4916</v>
      </c>
      <c r="H1674" t="s">
        <v>4924</v>
      </c>
      <c r="J1674" t="s">
        <v>4823</v>
      </c>
      <c r="K1674" t="s">
        <v>4925</v>
      </c>
      <c r="L1674">
        <v>1150</v>
      </c>
      <c r="M1674" t="str">
        <f t="shared" si="26"/>
        <v>1150</v>
      </c>
      <c r="N1674" t="s">
        <v>33</v>
      </c>
      <c r="O1674">
        <v>90073</v>
      </c>
      <c r="P1674" t="s">
        <v>4923</v>
      </c>
      <c r="Q1674">
        <v>90073</v>
      </c>
    </row>
    <row r="1675" spans="1:17" x14ac:dyDescent="0.3">
      <c r="A1675">
        <v>9267</v>
      </c>
      <c r="B1675" t="s">
        <v>4926</v>
      </c>
      <c r="C1675">
        <v>90074</v>
      </c>
      <c r="E1675" t="s">
        <v>4906</v>
      </c>
      <c r="F1675" t="s">
        <v>4926</v>
      </c>
      <c r="G1675" t="s">
        <v>4916</v>
      </c>
      <c r="H1675" t="s">
        <v>4927</v>
      </c>
      <c r="J1675" t="s">
        <v>4823</v>
      </c>
      <c r="K1675" t="s">
        <v>2423</v>
      </c>
      <c r="L1675">
        <v>1150</v>
      </c>
      <c r="M1675" t="str">
        <f t="shared" si="26"/>
        <v>1150</v>
      </c>
      <c r="N1675" t="s">
        <v>33</v>
      </c>
      <c r="O1675">
        <v>90074</v>
      </c>
      <c r="P1675" t="s">
        <v>4926</v>
      </c>
      <c r="Q1675">
        <v>90074</v>
      </c>
    </row>
    <row r="1676" spans="1:17" x14ac:dyDescent="0.3">
      <c r="A1676">
        <v>9269</v>
      </c>
      <c r="B1676" t="s">
        <v>4933</v>
      </c>
      <c r="C1676">
        <v>90076</v>
      </c>
      <c r="E1676" t="s">
        <v>4906</v>
      </c>
      <c r="F1676" t="s">
        <v>4933</v>
      </c>
      <c r="G1676" t="s">
        <v>4916</v>
      </c>
      <c r="H1676" t="s">
        <v>4934</v>
      </c>
      <c r="J1676" t="s">
        <v>4823</v>
      </c>
      <c r="K1676" t="s">
        <v>4931</v>
      </c>
      <c r="L1676">
        <v>1155</v>
      </c>
      <c r="M1676" t="str">
        <f t="shared" si="26"/>
        <v>1155</v>
      </c>
      <c r="N1676" t="s">
        <v>33</v>
      </c>
      <c r="O1676">
        <v>90076</v>
      </c>
      <c r="P1676" t="s">
        <v>4933</v>
      </c>
      <c r="Q1676">
        <v>90076</v>
      </c>
    </row>
    <row r="1677" spans="1:17" x14ac:dyDescent="0.3">
      <c r="A1677">
        <v>6438</v>
      </c>
      <c r="B1677" t="s">
        <v>18602</v>
      </c>
      <c r="C1677">
        <v>13097</v>
      </c>
      <c r="E1677" t="s">
        <v>18603</v>
      </c>
      <c r="F1677" t="s">
        <v>18602</v>
      </c>
      <c r="G1677" t="s">
        <v>18604</v>
      </c>
      <c r="H1677" t="s">
        <v>184</v>
      </c>
      <c r="J1677" t="s">
        <v>3158</v>
      </c>
      <c r="K1677" t="s">
        <v>1425</v>
      </c>
      <c r="L1677">
        <v>1176</v>
      </c>
      <c r="M1677" t="str">
        <f t="shared" si="26"/>
        <v>1176</v>
      </c>
      <c r="N1677" t="s">
        <v>33</v>
      </c>
      <c r="O1677" t="s">
        <v>18605</v>
      </c>
      <c r="P1677" t="s">
        <v>18602</v>
      </c>
      <c r="Q1677">
        <v>13097</v>
      </c>
    </row>
    <row r="1678" spans="1:17" x14ac:dyDescent="0.3">
      <c r="A1678">
        <v>9271</v>
      </c>
      <c r="B1678" t="s">
        <v>4939</v>
      </c>
      <c r="C1678">
        <v>90078</v>
      </c>
      <c r="E1678" t="s">
        <v>4940</v>
      </c>
      <c r="F1678" t="s">
        <v>4939</v>
      </c>
      <c r="G1678" t="s">
        <v>4941</v>
      </c>
      <c r="H1678" t="s">
        <v>4942</v>
      </c>
      <c r="J1678" t="s">
        <v>4823</v>
      </c>
      <c r="K1678" t="s">
        <v>1291</v>
      </c>
      <c r="L1678">
        <v>1169</v>
      </c>
      <c r="M1678" t="str">
        <f t="shared" si="26"/>
        <v>1169</v>
      </c>
      <c r="N1678" t="s">
        <v>33</v>
      </c>
      <c r="O1678">
        <v>90078</v>
      </c>
      <c r="P1678" t="s">
        <v>4939</v>
      </c>
      <c r="Q1678">
        <v>90078</v>
      </c>
    </row>
    <row r="1679" spans="1:17" x14ac:dyDescent="0.3">
      <c r="A1679">
        <v>9272</v>
      </c>
      <c r="B1679" t="s">
        <v>4943</v>
      </c>
      <c r="C1679">
        <v>90079</v>
      </c>
      <c r="E1679" t="s">
        <v>4940</v>
      </c>
      <c r="F1679" t="s">
        <v>4943</v>
      </c>
      <c r="G1679" t="s">
        <v>4916</v>
      </c>
      <c r="H1679" t="s">
        <v>4944</v>
      </c>
      <c r="J1679" t="s">
        <v>4823</v>
      </c>
      <c r="K1679" t="s">
        <v>4945</v>
      </c>
      <c r="L1679">
        <v>1174</v>
      </c>
      <c r="M1679" t="str">
        <f t="shared" si="26"/>
        <v>1174</v>
      </c>
      <c r="N1679" t="s">
        <v>220</v>
      </c>
      <c r="O1679">
        <v>90079</v>
      </c>
      <c r="P1679" t="s">
        <v>4943</v>
      </c>
      <c r="Q1679">
        <v>90079</v>
      </c>
    </row>
    <row r="1680" spans="1:17" x14ac:dyDescent="0.3">
      <c r="A1680">
        <v>758</v>
      </c>
      <c r="B1680" t="s">
        <v>687</v>
      </c>
      <c r="C1680">
        <v>3619</v>
      </c>
      <c r="E1680" t="s">
        <v>688</v>
      </c>
      <c r="F1680" t="s">
        <v>687</v>
      </c>
      <c r="G1680" t="s">
        <v>396</v>
      </c>
      <c r="H1680" t="s">
        <v>689</v>
      </c>
      <c r="J1680" t="s">
        <v>139</v>
      </c>
      <c r="K1680" t="s">
        <v>678</v>
      </c>
      <c r="L1680">
        <v>1181</v>
      </c>
      <c r="M1680" t="str">
        <f t="shared" si="26"/>
        <v>1181</v>
      </c>
      <c r="N1680" t="s">
        <v>33</v>
      </c>
      <c r="O1680">
        <v>3619</v>
      </c>
      <c r="P1680" t="s">
        <v>687</v>
      </c>
      <c r="Q1680">
        <v>3619</v>
      </c>
    </row>
    <row r="1681" spans="1:17" x14ac:dyDescent="0.3">
      <c r="A1681">
        <v>760</v>
      </c>
      <c r="B1681" t="s">
        <v>692</v>
      </c>
      <c r="C1681">
        <v>3621</v>
      </c>
      <c r="E1681" t="s">
        <v>688</v>
      </c>
      <c r="F1681" t="s">
        <v>692</v>
      </c>
      <c r="G1681" t="s">
        <v>396</v>
      </c>
      <c r="H1681" t="s">
        <v>693</v>
      </c>
      <c r="J1681" t="s">
        <v>139</v>
      </c>
      <c r="K1681" t="s">
        <v>398</v>
      </c>
      <c r="L1681">
        <v>11811185</v>
      </c>
      <c r="M1681" t="str">
        <f t="shared" si="26"/>
        <v>1185</v>
      </c>
      <c r="N1681" t="s">
        <v>33</v>
      </c>
      <c r="O1681">
        <v>3621</v>
      </c>
      <c r="P1681" t="s">
        <v>692</v>
      </c>
      <c r="Q1681">
        <v>3621</v>
      </c>
    </row>
    <row r="1682" spans="1:17" x14ac:dyDescent="0.3">
      <c r="A1682">
        <v>675</v>
      </c>
      <c r="B1682" t="s">
        <v>1131</v>
      </c>
      <c r="C1682">
        <v>2772</v>
      </c>
      <c r="E1682" t="s">
        <v>688</v>
      </c>
      <c r="F1682" t="s">
        <v>1131</v>
      </c>
      <c r="G1682" t="s">
        <v>396</v>
      </c>
      <c r="H1682" t="s">
        <v>1132</v>
      </c>
      <c r="J1682" t="s">
        <v>139</v>
      </c>
      <c r="K1682" t="s">
        <v>1133</v>
      </c>
      <c r="L1682">
        <v>1179</v>
      </c>
      <c r="M1682" t="str">
        <f t="shared" si="26"/>
        <v>1179</v>
      </c>
      <c r="N1682" t="s">
        <v>33</v>
      </c>
      <c r="O1682">
        <v>2772</v>
      </c>
      <c r="P1682" t="s">
        <v>1131</v>
      </c>
      <c r="Q1682">
        <v>2772</v>
      </c>
    </row>
    <row r="1683" spans="1:17" x14ac:dyDescent="0.3">
      <c r="A1683">
        <v>676</v>
      </c>
      <c r="B1683" t="s">
        <v>1134</v>
      </c>
      <c r="C1683">
        <v>2773</v>
      </c>
      <c r="E1683" t="s">
        <v>688</v>
      </c>
      <c r="F1683" t="s">
        <v>1134</v>
      </c>
      <c r="G1683" t="s">
        <v>396</v>
      </c>
      <c r="H1683" t="s">
        <v>1135</v>
      </c>
      <c r="J1683" t="s">
        <v>139</v>
      </c>
      <c r="K1683" t="s">
        <v>1136</v>
      </c>
      <c r="L1683">
        <v>1176</v>
      </c>
      <c r="M1683" t="str">
        <f t="shared" si="26"/>
        <v>1176</v>
      </c>
      <c r="N1683" t="s">
        <v>220</v>
      </c>
      <c r="O1683">
        <v>2773</v>
      </c>
      <c r="P1683" t="s">
        <v>1134</v>
      </c>
      <c r="Q1683">
        <v>2773</v>
      </c>
    </row>
    <row r="1684" spans="1:17" x14ac:dyDescent="0.3">
      <c r="A1684">
        <v>7717</v>
      </c>
      <c r="B1684" t="s">
        <v>12803</v>
      </c>
      <c r="C1684">
        <v>14518</v>
      </c>
      <c r="E1684" t="s">
        <v>688</v>
      </c>
      <c r="F1684" t="s">
        <v>12803</v>
      </c>
      <c r="G1684" t="s">
        <v>12309</v>
      </c>
      <c r="H1684" t="s">
        <v>12804</v>
      </c>
      <c r="J1684" t="s">
        <v>12304</v>
      </c>
      <c r="K1684" t="s">
        <v>678</v>
      </c>
      <c r="L1684">
        <v>1181</v>
      </c>
      <c r="M1684" t="str">
        <f t="shared" si="26"/>
        <v>1181</v>
      </c>
      <c r="N1684" t="s">
        <v>33</v>
      </c>
      <c r="O1684" t="s">
        <v>12805</v>
      </c>
      <c r="P1684" t="s">
        <v>12803</v>
      </c>
      <c r="Q1684">
        <v>14518</v>
      </c>
    </row>
    <row r="1685" spans="1:17" x14ac:dyDescent="0.3">
      <c r="A1685">
        <v>7718</v>
      </c>
      <c r="B1685" t="s">
        <v>12806</v>
      </c>
      <c r="C1685">
        <v>14519</v>
      </c>
      <c r="E1685" t="s">
        <v>688</v>
      </c>
      <c r="F1685" t="s">
        <v>12806</v>
      </c>
      <c r="G1685" t="s">
        <v>12309</v>
      </c>
      <c r="H1685" t="s">
        <v>12807</v>
      </c>
      <c r="J1685" t="s">
        <v>12304</v>
      </c>
      <c r="K1685" t="s">
        <v>864</v>
      </c>
      <c r="L1685">
        <v>1184</v>
      </c>
      <c r="M1685" t="str">
        <f t="shared" si="26"/>
        <v>1184</v>
      </c>
      <c r="N1685" t="s">
        <v>33</v>
      </c>
      <c r="O1685" t="s">
        <v>12808</v>
      </c>
      <c r="P1685" t="s">
        <v>12806</v>
      </c>
      <c r="Q1685">
        <v>14519</v>
      </c>
    </row>
    <row r="1686" spans="1:17" x14ac:dyDescent="0.3">
      <c r="A1686">
        <v>4593</v>
      </c>
      <c r="B1686" t="s">
        <v>30339</v>
      </c>
      <c r="C1686">
        <v>10902</v>
      </c>
      <c r="E1686" t="s">
        <v>688</v>
      </c>
      <c r="F1686" t="s">
        <v>30339</v>
      </c>
      <c r="G1686" t="s">
        <v>30311</v>
      </c>
      <c r="H1686" t="s">
        <v>30340</v>
      </c>
      <c r="J1686" t="s">
        <v>30313</v>
      </c>
      <c r="K1686" t="s">
        <v>859</v>
      </c>
      <c r="L1686">
        <v>1183</v>
      </c>
      <c r="M1686" t="str">
        <f t="shared" si="26"/>
        <v>1183</v>
      </c>
      <c r="N1686" t="s">
        <v>33</v>
      </c>
      <c r="O1686">
        <v>10902</v>
      </c>
      <c r="P1686" t="s">
        <v>30339</v>
      </c>
      <c r="Q1686">
        <v>10902</v>
      </c>
    </row>
    <row r="1687" spans="1:17" x14ac:dyDescent="0.3">
      <c r="A1687">
        <v>2083</v>
      </c>
      <c r="B1687" t="s">
        <v>31287</v>
      </c>
      <c r="C1687">
        <v>6854</v>
      </c>
      <c r="E1687" t="s">
        <v>688</v>
      </c>
      <c r="F1687" t="s">
        <v>31287</v>
      </c>
      <c r="G1687" t="s">
        <v>31282</v>
      </c>
      <c r="H1687" t="s">
        <v>31288</v>
      </c>
      <c r="J1687" t="s">
        <v>1774</v>
      </c>
      <c r="K1687" t="s">
        <v>678</v>
      </c>
      <c r="L1687">
        <v>1181</v>
      </c>
      <c r="M1687" t="str">
        <f t="shared" si="26"/>
        <v>1181</v>
      </c>
      <c r="N1687" t="s">
        <v>33</v>
      </c>
      <c r="O1687">
        <v>6854</v>
      </c>
      <c r="P1687" t="s">
        <v>31287</v>
      </c>
      <c r="Q1687">
        <v>6854</v>
      </c>
    </row>
    <row r="1688" spans="1:17" x14ac:dyDescent="0.3">
      <c r="A1688">
        <v>4316</v>
      </c>
      <c r="B1688" t="s">
        <v>5257</v>
      </c>
      <c r="C1688">
        <v>10537</v>
      </c>
      <c r="E1688" t="s">
        <v>5258</v>
      </c>
      <c r="F1688" t="s">
        <v>5257</v>
      </c>
      <c r="G1688" t="s">
        <v>5218</v>
      </c>
      <c r="H1688" t="s">
        <v>5259</v>
      </c>
      <c r="J1688" t="s">
        <v>139</v>
      </c>
      <c r="K1688" t="s">
        <v>5260</v>
      </c>
      <c r="L1688">
        <v>11801185</v>
      </c>
      <c r="M1688" t="str">
        <f t="shared" si="26"/>
        <v>1185</v>
      </c>
      <c r="N1688" t="s">
        <v>33</v>
      </c>
      <c r="O1688">
        <v>10537</v>
      </c>
      <c r="P1688" t="s">
        <v>5257</v>
      </c>
      <c r="Q1688">
        <v>10537</v>
      </c>
    </row>
    <row r="1689" spans="1:17" x14ac:dyDescent="0.3">
      <c r="A1689">
        <v>7740</v>
      </c>
      <c r="B1689" t="s">
        <v>12548</v>
      </c>
      <c r="C1689">
        <v>14541</v>
      </c>
      <c r="E1689" t="s">
        <v>12549</v>
      </c>
      <c r="F1689" t="s">
        <v>12548</v>
      </c>
      <c r="G1689" t="s">
        <v>12309</v>
      </c>
      <c r="H1689" t="s">
        <v>12550</v>
      </c>
      <c r="J1689" t="s">
        <v>12304</v>
      </c>
      <c r="K1689" t="s">
        <v>5852</v>
      </c>
      <c r="L1689">
        <v>1217</v>
      </c>
      <c r="M1689" t="str">
        <f t="shared" si="26"/>
        <v>1217</v>
      </c>
      <c r="N1689" t="s">
        <v>33</v>
      </c>
      <c r="O1689" t="s">
        <v>12551</v>
      </c>
      <c r="P1689" t="s">
        <v>12548</v>
      </c>
      <c r="Q1689">
        <v>14541</v>
      </c>
    </row>
    <row r="1690" spans="1:17" x14ac:dyDescent="0.3">
      <c r="A1690">
        <v>7749</v>
      </c>
      <c r="B1690" t="s">
        <v>12583</v>
      </c>
      <c r="C1690">
        <v>14551</v>
      </c>
      <c r="E1690" t="s">
        <v>12549</v>
      </c>
      <c r="F1690" t="s">
        <v>12583</v>
      </c>
      <c r="G1690" t="s">
        <v>12309</v>
      </c>
      <c r="H1690" t="s">
        <v>12584</v>
      </c>
      <c r="J1690" t="s">
        <v>12304</v>
      </c>
      <c r="K1690" t="s">
        <v>10227</v>
      </c>
      <c r="L1690">
        <v>1230</v>
      </c>
      <c r="M1690" t="str">
        <f t="shared" si="26"/>
        <v>1230</v>
      </c>
      <c r="N1690" t="s">
        <v>33</v>
      </c>
      <c r="O1690" t="s">
        <v>12585</v>
      </c>
      <c r="P1690" t="s">
        <v>12583</v>
      </c>
      <c r="Q1690">
        <v>14551</v>
      </c>
    </row>
    <row r="1691" spans="1:17" x14ac:dyDescent="0.3">
      <c r="A1691">
        <v>7601</v>
      </c>
      <c r="B1691" t="s">
        <v>13010</v>
      </c>
      <c r="C1691">
        <v>14379</v>
      </c>
      <c r="E1691" t="s">
        <v>13011</v>
      </c>
      <c r="F1691" t="s">
        <v>13010</v>
      </c>
      <c r="G1691" t="s">
        <v>13012</v>
      </c>
      <c r="H1691" t="s">
        <v>13013</v>
      </c>
      <c r="J1691" t="s">
        <v>4795</v>
      </c>
      <c r="K1691" t="s">
        <v>13014</v>
      </c>
      <c r="L1691">
        <v>1242</v>
      </c>
      <c r="M1691" t="str">
        <f t="shared" si="26"/>
        <v>1242</v>
      </c>
      <c r="N1691" t="s">
        <v>107</v>
      </c>
      <c r="O1691" t="s">
        <v>13015</v>
      </c>
      <c r="P1691" t="s">
        <v>13010</v>
      </c>
      <c r="Q1691">
        <v>14379</v>
      </c>
    </row>
    <row r="1692" spans="1:17" x14ac:dyDescent="0.3">
      <c r="A1692">
        <v>762</v>
      </c>
      <c r="B1692" t="s">
        <v>399</v>
      </c>
      <c r="C1692">
        <v>3623</v>
      </c>
      <c r="E1692" t="s">
        <v>400</v>
      </c>
      <c r="F1692" t="s">
        <v>399</v>
      </c>
      <c r="G1692" t="s">
        <v>396</v>
      </c>
      <c r="H1692" t="s">
        <v>401</v>
      </c>
      <c r="J1692" t="s">
        <v>139</v>
      </c>
      <c r="K1692" t="s">
        <v>402</v>
      </c>
      <c r="L1692">
        <v>11851206</v>
      </c>
      <c r="M1692" t="str">
        <f t="shared" si="26"/>
        <v>1206</v>
      </c>
      <c r="N1692" t="s">
        <v>33</v>
      </c>
      <c r="O1692">
        <v>3623</v>
      </c>
      <c r="P1692" t="s">
        <v>399</v>
      </c>
      <c r="Q1692">
        <v>3623</v>
      </c>
    </row>
    <row r="1693" spans="1:17" x14ac:dyDescent="0.3">
      <c r="A1693">
        <v>763</v>
      </c>
      <c r="B1693" t="s">
        <v>403</v>
      </c>
      <c r="C1693">
        <v>3624</v>
      </c>
      <c r="E1693" t="s">
        <v>400</v>
      </c>
      <c r="F1693" t="s">
        <v>403</v>
      </c>
      <c r="G1693" t="s">
        <v>396</v>
      </c>
      <c r="H1693" t="s">
        <v>404</v>
      </c>
      <c r="J1693" t="s">
        <v>139</v>
      </c>
      <c r="K1693" t="s">
        <v>320</v>
      </c>
      <c r="L1693">
        <v>1186</v>
      </c>
      <c r="M1693" t="str">
        <f t="shared" si="26"/>
        <v>1186</v>
      </c>
      <c r="N1693" t="s">
        <v>33</v>
      </c>
      <c r="O1693">
        <v>3624</v>
      </c>
      <c r="P1693" t="s">
        <v>403</v>
      </c>
      <c r="Q1693">
        <v>3624</v>
      </c>
    </row>
    <row r="1694" spans="1:17" x14ac:dyDescent="0.3">
      <c r="A1694">
        <v>764</v>
      </c>
      <c r="B1694" t="s">
        <v>405</v>
      </c>
      <c r="C1694">
        <v>3625</v>
      </c>
      <c r="E1694" t="s">
        <v>400</v>
      </c>
      <c r="F1694" t="s">
        <v>405</v>
      </c>
      <c r="G1694" t="s">
        <v>396</v>
      </c>
      <c r="H1694" t="s">
        <v>406</v>
      </c>
      <c r="J1694" t="s">
        <v>139</v>
      </c>
      <c r="K1694" t="s">
        <v>407</v>
      </c>
      <c r="L1694">
        <v>1190</v>
      </c>
      <c r="M1694" t="str">
        <f t="shared" si="26"/>
        <v>1190</v>
      </c>
      <c r="N1694" t="s">
        <v>33</v>
      </c>
      <c r="O1694">
        <v>3625</v>
      </c>
      <c r="P1694" t="s">
        <v>405</v>
      </c>
      <c r="Q1694">
        <v>3625</v>
      </c>
    </row>
    <row r="1695" spans="1:17" x14ac:dyDescent="0.3">
      <c r="A1695">
        <v>765</v>
      </c>
      <c r="B1695" t="s">
        <v>408</v>
      </c>
      <c r="C1695">
        <v>3626</v>
      </c>
      <c r="E1695" t="s">
        <v>400</v>
      </c>
      <c r="F1695" t="s">
        <v>408</v>
      </c>
      <c r="G1695" t="s">
        <v>396</v>
      </c>
      <c r="H1695" t="s">
        <v>409</v>
      </c>
      <c r="J1695" t="s">
        <v>139</v>
      </c>
      <c r="K1695" t="s">
        <v>410</v>
      </c>
      <c r="L1695">
        <v>1198</v>
      </c>
      <c r="M1695" t="str">
        <f t="shared" si="26"/>
        <v>1198</v>
      </c>
      <c r="N1695" t="s">
        <v>33</v>
      </c>
      <c r="O1695">
        <v>3626</v>
      </c>
      <c r="P1695" t="s">
        <v>408</v>
      </c>
      <c r="Q1695">
        <v>3626</v>
      </c>
    </row>
    <row r="1696" spans="1:17" x14ac:dyDescent="0.3">
      <c r="A1696">
        <v>767</v>
      </c>
      <c r="B1696" t="s">
        <v>413</v>
      </c>
      <c r="C1696">
        <v>3628</v>
      </c>
      <c r="E1696" t="s">
        <v>400</v>
      </c>
      <c r="F1696" t="s">
        <v>413</v>
      </c>
      <c r="G1696" t="s">
        <v>396</v>
      </c>
      <c r="H1696" t="s">
        <v>414</v>
      </c>
      <c r="J1696" t="s">
        <v>139</v>
      </c>
      <c r="K1696" t="s">
        <v>193</v>
      </c>
      <c r="L1696">
        <v>1200</v>
      </c>
      <c r="M1696" t="str">
        <f t="shared" si="26"/>
        <v>1200</v>
      </c>
      <c r="N1696" t="s">
        <v>33</v>
      </c>
      <c r="O1696">
        <v>3628</v>
      </c>
      <c r="P1696" t="s">
        <v>413</v>
      </c>
      <c r="Q1696">
        <v>3628</v>
      </c>
    </row>
    <row r="1697" spans="1:17" x14ac:dyDescent="0.3">
      <c r="A1697">
        <v>4122</v>
      </c>
      <c r="B1697" t="s">
        <v>13200</v>
      </c>
      <c r="C1697">
        <v>10309</v>
      </c>
      <c r="E1697" t="s">
        <v>400</v>
      </c>
      <c r="F1697" t="s">
        <v>13200</v>
      </c>
      <c r="G1697" t="s">
        <v>13201</v>
      </c>
      <c r="H1697" t="s">
        <v>13202</v>
      </c>
      <c r="J1697" t="s">
        <v>139</v>
      </c>
      <c r="K1697" t="s">
        <v>13203</v>
      </c>
      <c r="L1697">
        <v>12001202</v>
      </c>
      <c r="M1697" t="str">
        <f t="shared" si="26"/>
        <v>1202</v>
      </c>
      <c r="N1697" t="s">
        <v>33</v>
      </c>
      <c r="O1697">
        <v>10309</v>
      </c>
      <c r="P1697" t="s">
        <v>13200</v>
      </c>
      <c r="Q1697">
        <v>10309</v>
      </c>
    </row>
    <row r="1698" spans="1:17" x14ac:dyDescent="0.3">
      <c r="A1698">
        <v>6447</v>
      </c>
      <c r="B1698" t="s">
        <v>18330</v>
      </c>
      <c r="C1698">
        <v>13109</v>
      </c>
      <c r="E1698" t="s">
        <v>400</v>
      </c>
      <c r="F1698" t="s">
        <v>18330</v>
      </c>
      <c r="G1698" t="s">
        <v>18331</v>
      </c>
      <c r="H1698" t="s">
        <v>18332</v>
      </c>
      <c r="J1698" t="s">
        <v>139</v>
      </c>
      <c r="K1698" t="s">
        <v>193</v>
      </c>
      <c r="L1698">
        <v>1200</v>
      </c>
      <c r="M1698" t="str">
        <f t="shared" si="26"/>
        <v>1200</v>
      </c>
      <c r="N1698" t="s">
        <v>33</v>
      </c>
      <c r="O1698">
        <v>13109</v>
      </c>
      <c r="P1698" t="s">
        <v>18330</v>
      </c>
      <c r="Q1698">
        <v>13109</v>
      </c>
    </row>
    <row r="1699" spans="1:17" x14ac:dyDescent="0.3">
      <c r="A1699">
        <v>5306</v>
      </c>
      <c r="B1699" t="s">
        <v>23448</v>
      </c>
      <c r="C1699">
        <v>11737</v>
      </c>
      <c r="E1699" t="s">
        <v>400</v>
      </c>
      <c r="F1699" t="s">
        <v>23448</v>
      </c>
      <c r="G1699" t="s">
        <v>23449</v>
      </c>
      <c r="H1699" t="s">
        <v>23450</v>
      </c>
      <c r="J1699" t="s">
        <v>139</v>
      </c>
      <c r="K1699" t="s">
        <v>22146</v>
      </c>
      <c r="L1699">
        <v>1202</v>
      </c>
      <c r="M1699" t="str">
        <f t="shared" si="26"/>
        <v>1202</v>
      </c>
      <c r="N1699" t="s">
        <v>33</v>
      </c>
      <c r="O1699">
        <v>11737</v>
      </c>
      <c r="P1699" t="s">
        <v>23448</v>
      </c>
      <c r="Q1699">
        <v>11737</v>
      </c>
    </row>
    <row r="1700" spans="1:17" x14ac:dyDescent="0.3">
      <c r="A1700">
        <v>5277</v>
      </c>
      <c r="B1700" t="s">
        <v>23654</v>
      </c>
      <c r="C1700">
        <v>11701</v>
      </c>
      <c r="E1700" t="s">
        <v>400</v>
      </c>
      <c r="F1700" t="s">
        <v>23654</v>
      </c>
      <c r="G1700" t="s">
        <v>18331</v>
      </c>
      <c r="H1700" t="s">
        <v>23655</v>
      </c>
      <c r="J1700" t="s">
        <v>139</v>
      </c>
      <c r="K1700" t="s">
        <v>13203</v>
      </c>
      <c r="L1700">
        <v>12001202</v>
      </c>
      <c r="M1700" t="str">
        <f t="shared" si="26"/>
        <v>1202</v>
      </c>
      <c r="N1700" t="s">
        <v>33</v>
      </c>
      <c r="O1700">
        <v>11701</v>
      </c>
      <c r="P1700" t="s">
        <v>23654</v>
      </c>
      <c r="Q1700">
        <v>11701</v>
      </c>
    </row>
    <row r="1701" spans="1:17" x14ac:dyDescent="0.3">
      <c r="A1701">
        <v>5279</v>
      </c>
      <c r="B1701" t="s">
        <v>23658</v>
      </c>
      <c r="C1701">
        <v>11703</v>
      </c>
      <c r="E1701" t="s">
        <v>400</v>
      </c>
      <c r="F1701" t="s">
        <v>23658</v>
      </c>
      <c r="G1701" t="s">
        <v>18334</v>
      </c>
      <c r="H1701" t="s">
        <v>23659</v>
      </c>
      <c r="J1701" t="s">
        <v>139</v>
      </c>
      <c r="K1701" t="s">
        <v>23660</v>
      </c>
      <c r="L1701">
        <v>1203</v>
      </c>
      <c r="M1701" t="str">
        <f t="shared" si="26"/>
        <v>1203</v>
      </c>
      <c r="N1701" t="s">
        <v>33</v>
      </c>
      <c r="O1701">
        <v>11703</v>
      </c>
      <c r="P1701" t="s">
        <v>23658</v>
      </c>
      <c r="Q1701">
        <v>11703</v>
      </c>
    </row>
    <row r="1702" spans="1:17" x14ac:dyDescent="0.3">
      <c r="A1702">
        <v>4461</v>
      </c>
      <c r="B1702" t="s">
        <v>34412</v>
      </c>
      <c r="C1702">
        <v>10740</v>
      </c>
      <c r="E1702" t="s">
        <v>400</v>
      </c>
      <c r="F1702" t="s">
        <v>34412</v>
      </c>
      <c r="G1702" t="s">
        <v>28844</v>
      </c>
      <c r="H1702" t="s">
        <v>34413</v>
      </c>
      <c r="J1702" t="s">
        <v>139</v>
      </c>
      <c r="K1702" t="s">
        <v>593</v>
      </c>
      <c r="L1702">
        <v>1194</v>
      </c>
      <c r="M1702" t="str">
        <f t="shared" si="26"/>
        <v>1194</v>
      </c>
      <c r="N1702" t="s">
        <v>33</v>
      </c>
      <c r="O1702">
        <v>10740</v>
      </c>
      <c r="P1702" t="s">
        <v>34412</v>
      </c>
      <c r="Q1702">
        <v>10740</v>
      </c>
    </row>
    <row r="1703" spans="1:17" x14ac:dyDescent="0.3">
      <c r="A1703">
        <v>4757</v>
      </c>
      <c r="B1703" t="s">
        <v>18740</v>
      </c>
      <c r="C1703">
        <v>11114</v>
      </c>
      <c r="E1703" t="s">
        <v>18741</v>
      </c>
      <c r="F1703" t="s">
        <v>18740</v>
      </c>
      <c r="G1703" t="s">
        <v>18742</v>
      </c>
      <c r="H1703" t="s">
        <v>18743</v>
      </c>
      <c r="J1703" t="s">
        <v>139</v>
      </c>
      <c r="K1703" t="s">
        <v>4388</v>
      </c>
      <c r="L1703">
        <v>1216</v>
      </c>
      <c r="M1703" t="str">
        <f t="shared" si="26"/>
        <v>1216</v>
      </c>
      <c r="N1703" t="s">
        <v>33</v>
      </c>
      <c r="O1703">
        <v>11114</v>
      </c>
      <c r="P1703" t="s">
        <v>18740</v>
      </c>
      <c r="Q1703">
        <v>11114</v>
      </c>
    </row>
    <row r="1704" spans="1:17" x14ac:dyDescent="0.3">
      <c r="A1704">
        <v>8061</v>
      </c>
      <c r="B1704" t="s">
        <v>10944</v>
      </c>
      <c r="C1704">
        <v>14992</v>
      </c>
      <c r="E1704" t="s">
        <v>10945</v>
      </c>
      <c r="F1704" t="s">
        <v>10944</v>
      </c>
      <c r="G1704" t="s">
        <v>10946</v>
      </c>
      <c r="H1704" t="s">
        <v>10947</v>
      </c>
      <c r="J1704" t="s">
        <v>10948</v>
      </c>
      <c r="K1704" t="s">
        <v>4766</v>
      </c>
      <c r="L1704">
        <v>1208</v>
      </c>
      <c r="M1704" t="str">
        <f t="shared" si="26"/>
        <v>1208</v>
      </c>
      <c r="N1704" t="s">
        <v>33</v>
      </c>
      <c r="O1704" t="s">
        <v>10949</v>
      </c>
      <c r="P1704" t="s">
        <v>10944</v>
      </c>
      <c r="Q1704">
        <v>14992</v>
      </c>
    </row>
    <row r="1705" spans="1:17" x14ac:dyDescent="0.3">
      <c r="A1705">
        <v>7733</v>
      </c>
      <c r="B1705" t="s">
        <v>12520</v>
      </c>
      <c r="C1705">
        <v>14534</v>
      </c>
      <c r="E1705" t="s">
        <v>12521</v>
      </c>
      <c r="F1705" t="s">
        <v>12520</v>
      </c>
      <c r="G1705" t="s">
        <v>12309</v>
      </c>
      <c r="H1705" t="s">
        <v>12522</v>
      </c>
      <c r="J1705" t="s">
        <v>12304</v>
      </c>
      <c r="K1705" t="s">
        <v>10110</v>
      </c>
      <c r="L1705">
        <v>1209</v>
      </c>
      <c r="M1705" t="str">
        <f t="shared" si="26"/>
        <v>1209</v>
      </c>
      <c r="N1705" t="s">
        <v>33</v>
      </c>
      <c r="O1705" t="s">
        <v>12523</v>
      </c>
      <c r="P1705" t="s">
        <v>12520</v>
      </c>
      <c r="Q1705">
        <v>14534</v>
      </c>
    </row>
    <row r="1706" spans="1:17" x14ac:dyDescent="0.3">
      <c r="A1706">
        <v>6448</v>
      </c>
      <c r="B1706" t="s">
        <v>18333</v>
      </c>
      <c r="C1706">
        <v>13110</v>
      </c>
      <c r="E1706" t="s">
        <v>12521</v>
      </c>
      <c r="F1706" t="s">
        <v>18333</v>
      </c>
      <c r="G1706" t="s">
        <v>18334</v>
      </c>
      <c r="H1706" t="s">
        <v>18335</v>
      </c>
      <c r="J1706" t="s">
        <v>139</v>
      </c>
      <c r="K1706" t="s">
        <v>4766</v>
      </c>
      <c r="L1706">
        <v>1208</v>
      </c>
      <c r="M1706" t="str">
        <f t="shared" si="26"/>
        <v>1208</v>
      </c>
      <c r="N1706" t="s">
        <v>33</v>
      </c>
      <c r="O1706">
        <v>13110</v>
      </c>
      <c r="P1706" t="s">
        <v>18333</v>
      </c>
      <c r="Q1706">
        <v>13110</v>
      </c>
    </row>
    <row r="1707" spans="1:17" x14ac:dyDescent="0.3">
      <c r="A1707">
        <v>7771</v>
      </c>
      <c r="B1707" t="s">
        <v>12348</v>
      </c>
      <c r="C1707">
        <v>14573</v>
      </c>
      <c r="E1707" t="s">
        <v>12349</v>
      </c>
      <c r="F1707" t="s">
        <v>12348</v>
      </c>
      <c r="G1707" t="s">
        <v>12302</v>
      </c>
      <c r="H1707" t="s">
        <v>12350</v>
      </c>
      <c r="J1707" t="s">
        <v>12304</v>
      </c>
      <c r="K1707" t="s">
        <v>12351</v>
      </c>
      <c r="L1707">
        <v>1244</v>
      </c>
      <c r="M1707" t="str">
        <f t="shared" si="26"/>
        <v>1244</v>
      </c>
      <c r="N1707" t="s">
        <v>220</v>
      </c>
      <c r="O1707" t="s">
        <v>12352</v>
      </c>
      <c r="P1707" t="s">
        <v>12348</v>
      </c>
      <c r="Q1707">
        <v>14573</v>
      </c>
    </row>
    <row r="1708" spans="1:17" x14ac:dyDescent="0.3">
      <c r="A1708">
        <v>7772</v>
      </c>
      <c r="B1708" t="s">
        <v>12353</v>
      </c>
      <c r="C1708">
        <v>14574</v>
      </c>
      <c r="E1708" t="s">
        <v>12349</v>
      </c>
      <c r="F1708" t="s">
        <v>12353</v>
      </c>
      <c r="G1708" t="s">
        <v>12309</v>
      </c>
      <c r="H1708" t="s">
        <v>12354</v>
      </c>
      <c r="J1708" t="s">
        <v>12304</v>
      </c>
      <c r="K1708" t="s">
        <v>12355</v>
      </c>
      <c r="L1708">
        <v>1244</v>
      </c>
      <c r="M1708" t="str">
        <f t="shared" si="26"/>
        <v>1244</v>
      </c>
      <c r="N1708" t="s">
        <v>107</v>
      </c>
      <c r="O1708" t="s">
        <v>12356</v>
      </c>
      <c r="P1708" t="s">
        <v>12353</v>
      </c>
      <c r="Q1708">
        <v>14574</v>
      </c>
    </row>
    <row r="1709" spans="1:17" x14ac:dyDescent="0.3">
      <c r="A1709">
        <v>7777</v>
      </c>
      <c r="B1709" t="s">
        <v>12375</v>
      </c>
      <c r="C1709">
        <v>14579</v>
      </c>
      <c r="E1709" t="s">
        <v>12349</v>
      </c>
      <c r="F1709" t="s">
        <v>12375</v>
      </c>
      <c r="G1709" t="s">
        <v>12302</v>
      </c>
      <c r="H1709" t="s">
        <v>12376</v>
      </c>
      <c r="J1709" t="s">
        <v>12304</v>
      </c>
      <c r="K1709" t="s">
        <v>12377</v>
      </c>
      <c r="L1709">
        <v>1246</v>
      </c>
      <c r="M1709" t="str">
        <f t="shared" si="26"/>
        <v>1246</v>
      </c>
      <c r="N1709" t="s">
        <v>49</v>
      </c>
      <c r="O1709" t="s">
        <v>12378</v>
      </c>
      <c r="P1709" t="s">
        <v>12375</v>
      </c>
      <c r="Q1709">
        <v>14579</v>
      </c>
    </row>
    <row r="1710" spans="1:17" x14ac:dyDescent="0.3">
      <c r="A1710">
        <v>7780</v>
      </c>
      <c r="B1710" t="s">
        <v>12388</v>
      </c>
      <c r="C1710">
        <v>14582</v>
      </c>
      <c r="E1710" t="s">
        <v>12349</v>
      </c>
      <c r="F1710" t="s">
        <v>12388</v>
      </c>
      <c r="G1710" t="s">
        <v>12389</v>
      </c>
      <c r="H1710" t="s">
        <v>12390</v>
      </c>
      <c r="J1710" t="s">
        <v>12304</v>
      </c>
      <c r="K1710" t="s">
        <v>5672</v>
      </c>
      <c r="L1710">
        <v>1246</v>
      </c>
      <c r="M1710" t="str">
        <f t="shared" si="26"/>
        <v>1246</v>
      </c>
      <c r="N1710" t="s">
        <v>33</v>
      </c>
      <c r="O1710" t="s">
        <v>12391</v>
      </c>
      <c r="P1710" t="s">
        <v>12388</v>
      </c>
      <c r="Q1710">
        <v>14582</v>
      </c>
    </row>
    <row r="1711" spans="1:17" x14ac:dyDescent="0.3">
      <c r="A1711">
        <v>7781</v>
      </c>
      <c r="B1711" t="s">
        <v>12392</v>
      </c>
      <c r="C1711">
        <v>14583</v>
      </c>
      <c r="E1711" t="s">
        <v>12349</v>
      </c>
      <c r="F1711" t="s">
        <v>12392</v>
      </c>
      <c r="G1711" t="s">
        <v>12302</v>
      </c>
      <c r="H1711" t="s">
        <v>12393</v>
      </c>
      <c r="J1711" t="s">
        <v>12304</v>
      </c>
      <c r="K1711" t="s">
        <v>1841</v>
      </c>
      <c r="L1711">
        <v>1247</v>
      </c>
      <c r="M1711" t="str">
        <f t="shared" si="26"/>
        <v>1247</v>
      </c>
      <c r="N1711" t="s">
        <v>33</v>
      </c>
      <c r="O1711" t="s">
        <v>12394</v>
      </c>
      <c r="P1711" t="s">
        <v>12392</v>
      </c>
      <c r="Q1711">
        <v>14583</v>
      </c>
    </row>
    <row r="1712" spans="1:17" x14ac:dyDescent="0.3">
      <c r="A1712">
        <v>7782</v>
      </c>
      <c r="B1712" t="s">
        <v>12395</v>
      </c>
      <c r="C1712">
        <v>14584</v>
      </c>
      <c r="E1712" t="s">
        <v>12349</v>
      </c>
      <c r="F1712" t="s">
        <v>12395</v>
      </c>
      <c r="G1712" t="s">
        <v>12302</v>
      </c>
      <c r="H1712" t="s">
        <v>12396</v>
      </c>
      <c r="J1712" t="s">
        <v>12304</v>
      </c>
      <c r="K1712" t="s">
        <v>12397</v>
      </c>
      <c r="L1712">
        <v>1247</v>
      </c>
      <c r="M1712" t="str">
        <f t="shared" si="26"/>
        <v>1247</v>
      </c>
      <c r="N1712" t="s">
        <v>22</v>
      </c>
      <c r="O1712" t="s">
        <v>12398</v>
      </c>
      <c r="P1712" t="s">
        <v>12395</v>
      </c>
      <c r="Q1712">
        <v>14584</v>
      </c>
    </row>
    <row r="1713" spans="1:17" x14ac:dyDescent="0.3">
      <c r="A1713">
        <v>7783</v>
      </c>
      <c r="B1713" t="s">
        <v>12399</v>
      </c>
      <c r="C1713">
        <v>14585</v>
      </c>
      <c r="E1713" t="s">
        <v>12349</v>
      </c>
      <c r="F1713" t="s">
        <v>12399</v>
      </c>
      <c r="G1713" t="s">
        <v>12400</v>
      </c>
      <c r="H1713" t="s">
        <v>12401</v>
      </c>
      <c r="J1713" t="s">
        <v>12304</v>
      </c>
      <c r="K1713" t="s">
        <v>12402</v>
      </c>
      <c r="L1713">
        <v>1248</v>
      </c>
      <c r="M1713" t="str">
        <f t="shared" si="26"/>
        <v>1248</v>
      </c>
      <c r="N1713" t="s">
        <v>22</v>
      </c>
      <c r="O1713" t="s">
        <v>12403</v>
      </c>
      <c r="P1713" t="s">
        <v>12399</v>
      </c>
      <c r="Q1713">
        <v>14585</v>
      </c>
    </row>
    <row r="1714" spans="1:17" x14ac:dyDescent="0.3">
      <c r="A1714">
        <v>7784</v>
      </c>
      <c r="B1714" t="s">
        <v>12404</v>
      </c>
      <c r="C1714">
        <v>14586</v>
      </c>
      <c r="E1714" t="s">
        <v>12349</v>
      </c>
      <c r="F1714" t="s">
        <v>12404</v>
      </c>
      <c r="G1714" t="s">
        <v>12302</v>
      </c>
      <c r="H1714" t="s">
        <v>12405</v>
      </c>
      <c r="J1714" t="s">
        <v>12304</v>
      </c>
      <c r="K1714" t="s">
        <v>12406</v>
      </c>
      <c r="L1714">
        <v>1248</v>
      </c>
      <c r="M1714" t="str">
        <f t="shared" si="26"/>
        <v>1248</v>
      </c>
      <c r="N1714" t="s">
        <v>92</v>
      </c>
      <c r="O1714" t="s">
        <v>12407</v>
      </c>
      <c r="P1714" t="s">
        <v>12404</v>
      </c>
      <c r="Q1714">
        <v>14586</v>
      </c>
    </row>
    <row r="1715" spans="1:17" x14ac:dyDescent="0.3">
      <c r="A1715">
        <v>7791</v>
      </c>
      <c r="B1715" t="s">
        <v>12432</v>
      </c>
      <c r="C1715">
        <v>14593</v>
      </c>
      <c r="E1715" t="s">
        <v>12349</v>
      </c>
      <c r="F1715" t="s">
        <v>12432</v>
      </c>
      <c r="G1715" t="s">
        <v>12302</v>
      </c>
      <c r="H1715" t="s">
        <v>12433</v>
      </c>
      <c r="J1715" t="s">
        <v>12304</v>
      </c>
      <c r="K1715" t="s">
        <v>2851</v>
      </c>
      <c r="L1715">
        <v>1250</v>
      </c>
      <c r="M1715" t="str">
        <f t="shared" si="26"/>
        <v>1250</v>
      </c>
      <c r="N1715" t="s">
        <v>33</v>
      </c>
      <c r="O1715" t="s">
        <v>12434</v>
      </c>
      <c r="P1715" t="s">
        <v>12432</v>
      </c>
      <c r="Q1715">
        <v>14593</v>
      </c>
    </row>
    <row r="1716" spans="1:17" x14ac:dyDescent="0.3">
      <c r="A1716">
        <v>7795</v>
      </c>
      <c r="B1716" t="s">
        <v>12448</v>
      </c>
      <c r="C1716">
        <v>14597</v>
      </c>
      <c r="E1716" t="s">
        <v>12349</v>
      </c>
      <c r="F1716" t="s">
        <v>12448</v>
      </c>
      <c r="G1716" t="s">
        <v>12302</v>
      </c>
      <c r="H1716" t="s">
        <v>12449</v>
      </c>
      <c r="J1716" t="s">
        <v>12304</v>
      </c>
      <c r="K1716" t="s">
        <v>12450</v>
      </c>
      <c r="L1716">
        <v>1250</v>
      </c>
      <c r="M1716" t="str">
        <f t="shared" si="26"/>
        <v>1250</v>
      </c>
      <c r="N1716" t="s">
        <v>49</v>
      </c>
      <c r="O1716" t="s">
        <v>12451</v>
      </c>
      <c r="P1716" t="s">
        <v>12448</v>
      </c>
      <c r="Q1716">
        <v>14597</v>
      </c>
    </row>
    <row r="1717" spans="1:17" x14ac:dyDescent="0.3">
      <c r="A1717">
        <v>7796</v>
      </c>
      <c r="B1717" t="s">
        <v>12452</v>
      </c>
      <c r="C1717">
        <v>14598</v>
      </c>
      <c r="E1717" t="s">
        <v>12349</v>
      </c>
      <c r="F1717" t="s">
        <v>12452</v>
      </c>
      <c r="G1717" t="s">
        <v>12302</v>
      </c>
      <c r="H1717" t="s">
        <v>12453</v>
      </c>
      <c r="J1717" t="s">
        <v>12304</v>
      </c>
      <c r="K1717" t="s">
        <v>12454</v>
      </c>
      <c r="L1717">
        <v>1250</v>
      </c>
      <c r="M1717" t="str">
        <f t="shared" si="26"/>
        <v>1250</v>
      </c>
      <c r="N1717" t="s">
        <v>220</v>
      </c>
      <c r="O1717" t="s">
        <v>12455</v>
      </c>
      <c r="P1717" t="s">
        <v>12452</v>
      </c>
      <c r="Q1717">
        <v>14598</v>
      </c>
    </row>
    <row r="1718" spans="1:17" x14ac:dyDescent="0.3">
      <c r="A1718">
        <v>6459</v>
      </c>
      <c r="B1718" t="s">
        <v>18367</v>
      </c>
      <c r="C1718">
        <v>13121</v>
      </c>
      <c r="E1718" t="s">
        <v>12349</v>
      </c>
      <c r="F1718" t="s">
        <v>18367</v>
      </c>
      <c r="G1718" t="s">
        <v>18334</v>
      </c>
      <c r="H1718" t="s">
        <v>18368</v>
      </c>
      <c r="J1718" t="s">
        <v>139</v>
      </c>
      <c r="K1718" t="s">
        <v>18369</v>
      </c>
      <c r="L1718">
        <v>1243</v>
      </c>
      <c r="M1718" t="str">
        <f t="shared" si="26"/>
        <v>1243</v>
      </c>
      <c r="N1718" t="s">
        <v>107</v>
      </c>
      <c r="O1718">
        <v>13121</v>
      </c>
      <c r="P1718" t="s">
        <v>18367</v>
      </c>
      <c r="Q1718">
        <v>13121</v>
      </c>
    </row>
    <row r="1719" spans="1:17" x14ac:dyDescent="0.3">
      <c r="A1719">
        <v>6460</v>
      </c>
      <c r="B1719" t="s">
        <v>18370</v>
      </c>
      <c r="C1719">
        <v>13122</v>
      </c>
      <c r="E1719" t="s">
        <v>12349</v>
      </c>
      <c r="F1719" t="s">
        <v>18370</v>
      </c>
      <c r="G1719" t="s">
        <v>18334</v>
      </c>
      <c r="H1719" t="s">
        <v>18371</v>
      </c>
      <c r="J1719" t="s">
        <v>139</v>
      </c>
      <c r="K1719" t="s">
        <v>18372</v>
      </c>
      <c r="L1719">
        <v>1243</v>
      </c>
      <c r="M1719" t="str">
        <f t="shared" si="26"/>
        <v>1243</v>
      </c>
      <c r="N1719" t="s">
        <v>107</v>
      </c>
      <c r="O1719" t="s">
        <v>18373</v>
      </c>
      <c r="P1719" t="s">
        <v>18370</v>
      </c>
      <c r="Q1719">
        <v>13122</v>
      </c>
    </row>
    <row r="1720" spans="1:17" x14ac:dyDescent="0.3">
      <c r="A1720">
        <v>6461</v>
      </c>
      <c r="B1720" t="s">
        <v>18374</v>
      </c>
      <c r="C1720">
        <v>13123</v>
      </c>
      <c r="E1720" t="s">
        <v>12349</v>
      </c>
      <c r="F1720" t="s">
        <v>18374</v>
      </c>
      <c r="G1720" t="s">
        <v>18334</v>
      </c>
      <c r="H1720" t="s">
        <v>18375</v>
      </c>
      <c r="J1720" t="s">
        <v>139</v>
      </c>
      <c r="K1720" t="s">
        <v>18372</v>
      </c>
      <c r="L1720">
        <v>1243</v>
      </c>
      <c r="M1720" t="str">
        <f t="shared" si="26"/>
        <v>1243</v>
      </c>
      <c r="N1720" t="s">
        <v>107</v>
      </c>
      <c r="O1720">
        <v>13123</v>
      </c>
      <c r="P1720" t="s">
        <v>18374</v>
      </c>
      <c r="Q1720">
        <v>13123</v>
      </c>
    </row>
    <row r="1721" spans="1:17" x14ac:dyDescent="0.3">
      <c r="A1721">
        <v>6462</v>
      </c>
      <c r="B1721" t="s">
        <v>18376</v>
      </c>
      <c r="C1721">
        <v>13124</v>
      </c>
      <c r="E1721" t="s">
        <v>12349</v>
      </c>
      <c r="F1721" t="s">
        <v>18376</v>
      </c>
      <c r="G1721" t="s">
        <v>18377</v>
      </c>
      <c r="H1721" t="s">
        <v>18378</v>
      </c>
      <c r="J1721" t="s">
        <v>139</v>
      </c>
      <c r="K1721" t="s">
        <v>18379</v>
      </c>
      <c r="L1721">
        <v>1243</v>
      </c>
      <c r="M1721" t="str">
        <f t="shared" si="26"/>
        <v>1243</v>
      </c>
      <c r="N1721" t="s">
        <v>92</v>
      </c>
      <c r="O1721">
        <v>13124</v>
      </c>
      <c r="P1721" t="s">
        <v>18376</v>
      </c>
      <c r="Q1721">
        <v>13124</v>
      </c>
    </row>
    <row r="1722" spans="1:17" x14ac:dyDescent="0.3">
      <c r="A1722">
        <v>5755</v>
      </c>
      <c r="B1722" t="s">
        <v>21550</v>
      </c>
      <c r="C1722">
        <v>12282</v>
      </c>
      <c r="E1722" t="s">
        <v>12349</v>
      </c>
      <c r="F1722" t="s">
        <v>21550</v>
      </c>
      <c r="G1722" t="s">
        <v>21238</v>
      </c>
      <c r="H1722" t="s">
        <v>21551</v>
      </c>
      <c r="J1722" t="s">
        <v>139</v>
      </c>
      <c r="K1722" t="s">
        <v>21552</v>
      </c>
      <c r="L1722">
        <v>1243</v>
      </c>
      <c r="M1722" t="str">
        <f t="shared" si="26"/>
        <v>1243</v>
      </c>
      <c r="N1722" t="s">
        <v>22</v>
      </c>
      <c r="O1722" t="s">
        <v>21553</v>
      </c>
      <c r="P1722" t="s">
        <v>21550</v>
      </c>
      <c r="Q1722">
        <v>12282</v>
      </c>
    </row>
    <row r="1723" spans="1:17" x14ac:dyDescent="0.3">
      <c r="A1723">
        <v>5758</v>
      </c>
      <c r="B1723" t="s">
        <v>21562</v>
      </c>
      <c r="C1723">
        <v>12285</v>
      </c>
      <c r="E1723" t="s">
        <v>12349</v>
      </c>
      <c r="F1723" t="s">
        <v>21562</v>
      </c>
      <c r="G1723" t="s">
        <v>21238</v>
      </c>
      <c r="H1723" t="s">
        <v>21563</v>
      </c>
      <c r="J1723" t="s">
        <v>139</v>
      </c>
      <c r="K1723" t="s">
        <v>7898</v>
      </c>
      <c r="L1723">
        <v>1245</v>
      </c>
      <c r="M1723" t="str">
        <f t="shared" si="26"/>
        <v>1245</v>
      </c>
      <c r="N1723" t="s">
        <v>107</v>
      </c>
      <c r="O1723" t="s">
        <v>21564</v>
      </c>
      <c r="P1723" t="s">
        <v>21562</v>
      </c>
      <c r="Q1723">
        <v>12285</v>
      </c>
    </row>
    <row r="1724" spans="1:17" x14ac:dyDescent="0.3">
      <c r="A1724">
        <v>5312</v>
      </c>
      <c r="B1724" t="s">
        <v>23467</v>
      </c>
      <c r="C1724">
        <v>11744</v>
      </c>
      <c r="E1724" t="s">
        <v>12349</v>
      </c>
      <c r="F1724" t="s">
        <v>23467</v>
      </c>
      <c r="G1724" t="s">
        <v>23452</v>
      </c>
      <c r="H1724" t="s">
        <v>23468</v>
      </c>
      <c r="J1724" t="s">
        <v>139</v>
      </c>
      <c r="K1724" t="s">
        <v>23469</v>
      </c>
      <c r="L1724">
        <v>1244</v>
      </c>
      <c r="M1724" t="str">
        <f t="shared" si="26"/>
        <v>1244</v>
      </c>
      <c r="N1724" t="s">
        <v>55</v>
      </c>
      <c r="O1724">
        <v>11744</v>
      </c>
      <c r="P1724" t="s">
        <v>23467</v>
      </c>
      <c r="Q1724">
        <v>11744</v>
      </c>
    </row>
    <row r="1725" spans="1:17" x14ac:dyDescent="0.3">
      <c r="A1725">
        <v>5318</v>
      </c>
      <c r="B1725" t="s">
        <v>23485</v>
      </c>
      <c r="C1725">
        <v>11750</v>
      </c>
      <c r="E1725" t="s">
        <v>12349</v>
      </c>
      <c r="F1725" t="s">
        <v>23485</v>
      </c>
      <c r="G1725" t="s">
        <v>23452</v>
      </c>
      <c r="H1725" t="s">
        <v>23486</v>
      </c>
      <c r="J1725" t="s">
        <v>139</v>
      </c>
      <c r="K1725" t="s">
        <v>23487</v>
      </c>
      <c r="L1725">
        <v>1245</v>
      </c>
      <c r="M1725" t="str">
        <f t="shared" si="26"/>
        <v>1245</v>
      </c>
      <c r="N1725" t="s">
        <v>49</v>
      </c>
      <c r="O1725">
        <v>11750</v>
      </c>
      <c r="P1725" t="s">
        <v>23485</v>
      </c>
      <c r="Q1725">
        <v>11750</v>
      </c>
    </row>
    <row r="1726" spans="1:17" x14ac:dyDescent="0.3">
      <c r="A1726">
        <v>4775</v>
      </c>
      <c r="B1726" t="s">
        <v>35728</v>
      </c>
      <c r="C1726">
        <v>11132</v>
      </c>
      <c r="E1726" t="s">
        <v>12349</v>
      </c>
      <c r="F1726" t="s">
        <v>35728</v>
      </c>
      <c r="G1726" t="s">
        <v>18745</v>
      </c>
      <c r="H1726" t="s">
        <v>35729</v>
      </c>
      <c r="J1726" t="s">
        <v>139</v>
      </c>
      <c r="K1726" t="s">
        <v>35730</v>
      </c>
      <c r="L1726">
        <v>1245</v>
      </c>
      <c r="M1726" t="str">
        <f t="shared" si="26"/>
        <v>1245</v>
      </c>
      <c r="N1726" t="s">
        <v>107</v>
      </c>
      <c r="O1726">
        <v>11132</v>
      </c>
      <c r="P1726" t="s">
        <v>35728</v>
      </c>
      <c r="Q1726">
        <v>11132</v>
      </c>
    </row>
    <row r="1727" spans="1:17" x14ac:dyDescent="0.3">
      <c r="A1727">
        <v>4778</v>
      </c>
      <c r="B1727" t="s">
        <v>35736</v>
      </c>
      <c r="C1727">
        <v>11135</v>
      </c>
      <c r="E1727" t="s">
        <v>12349</v>
      </c>
      <c r="F1727" t="s">
        <v>35736</v>
      </c>
      <c r="G1727" t="s">
        <v>18745</v>
      </c>
      <c r="H1727" t="s">
        <v>35737</v>
      </c>
      <c r="J1727" t="s">
        <v>139</v>
      </c>
      <c r="K1727" t="s">
        <v>35738</v>
      </c>
      <c r="L1727">
        <v>1250</v>
      </c>
      <c r="M1727" t="str">
        <f t="shared" si="26"/>
        <v>1250</v>
      </c>
      <c r="N1727" t="s">
        <v>107</v>
      </c>
      <c r="O1727">
        <v>11135</v>
      </c>
      <c r="P1727" t="s">
        <v>35736</v>
      </c>
      <c r="Q1727">
        <v>11135</v>
      </c>
    </row>
    <row r="1728" spans="1:17" x14ac:dyDescent="0.3">
      <c r="A1728">
        <v>5420</v>
      </c>
      <c r="B1728" t="s">
        <v>22958</v>
      </c>
      <c r="C1728">
        <v>11882</v>
      </c>
      <c r="E1728" t="s">
        <v>22959</v>
      </c>
      <c r="F1728" t="s">
        <v>22958</v>
      </c>
      <c r="G1728" t="s">
        <v>22903</v>
      </c>
      <c r="H1728" t="s">
        <v>22960</v>
      </c>
      <c r="J1728" t="s">
        <v>139</v>
      </c>
      <c r="K1728" t="s">
        <v>22961</v>
      </c>
      <c r="L1728">
        <v>1242</v>
      </c>
      <c r="M1728" t="str">
        <f t="shared" si="26"/>
        <v>1242</v>
      </c>
      <c r="N1728" t="s">
        <v>49</v>
      </c>
      <c r="O1728">
        <v>11882</v>
      </c>
      <c r="P1728" t="s">
        <v>22958</v>
      </c>
      <c r="Q1728">
        <v>11882</v>
      </c>
    </row>
    <row r="1729" spans="1:17" x14ac:dyDescent="0.3">
      <c r="A1729">
        <v>5421</v>
      </c>
      <c r="B1729" t="s">
        <v>22962</v>
      </c>
      <c r="C1729">
        <v>11883</v>
      </c>
      <c r="E1729" t="s">
        <v>22959</v>
      </c>
      <c r="F1729" t="s">
        <v>22962</v>
      </c>
      <c r="G1729" t="s">
        <v>22903</v>
      </c>
      <c r="H1729" t="s">
        <v>22963</v>
      </c>
      <c r="J1729" t="s">
        <v>139</v>
      </c>
      <c r="K1729" t="s">
        <v>22964</v>
      </c>
      <c r="L1729">
        <v>1242</v>
      </c>
      <c r="M1729" t="str">
        <f t="shared" si="26"/>
        <v>1242</v>
      </c>
      <c r="N1729" t="s">
        <v>22</v>
      </c>
      <c r="O1729">
        <v>11883</v>
      </c>
      <c r="P1729" t="s">
        <v>22962</v>
      </c>
      <c r="Q1729">
        <v>11883</v>
      </c>
    </row>
    <row r="1730" spans="1:17" x14ac:dyDescent="0.3">
      <c r="A1730">
        <v>7763</v>
      </c>
      <c r="B1730" t="s">
        <v>12312</v>
      </c>
      <c r="C1730">
        <v>14565</v>
      </c>
      <c r="E1730" t="s">
        <v>12313</v>
      </c>
      <c r="F1730" t="s">
        <v>12312</v>
      </c>
      <c r="G1730" t="s">
        <v>12302</v>
      </c>
      <c r="H1730" t="s">
        <v>12314</v>
      </c>
      <c r="J1730" t="s">
        <v>12304</v>
      </c>
      <c r="K1730" t="s">
        <v>155</v>
      </c>
      <c r="L1730">
        <v>1244</v>
      </c>
      <c r="M1730" t="str">
        <f t="shared" si="26"/>
        <v>1244</v>
      </c>
      <c r="N1730" t="s">
        <v>33</v>
      </c>
      <c r="O1730" t="s">
        <v>12315</v>
      </c>
      <c r="P1730" t="s">
        <v>12312</v>
      </c>
      <c r="Q1730">
        <v>14565</v>
      </c>
    </row>
    <row r="1731" spans="1:17" x14ac:dyDescent="0.3">
      <c r="A1731">
        <v>8092</v>
      </c>
      <c r="B1731" t="s">
        <v>10705</v>
      </c>
      <c r="C1731">
        <v>15023</v>
      </c>
      <c r="E1731" t="s">
        <v>10706</v>
      </c>
      <c r="F1731" t="s">
        <v>10705</v>
      </c>
      <c r="G1731" t="s">
        <v>10707</v>
      </c>
      <c r="H1731" t="s">
        <v>10708</v>
      </c>
      <c r="J1731" t="s">
        <v>682</v>
      </c>
      <c r="K1731" t="s">
        <v>5463</v>
      </c>
      <c r="L1731">
        <v>1224</v>
      </c>
      <c r="M1731" t="str">
        <f t="shared" ref="M1731:M1794" si="27">RIGHT(L1731,4)</f>
        <v>1224</v>
      </c>
      <c r="N1731" t="s">
        <v>33</v>
      </c>
      <c r="O1731" t="s">
        <v>10709</v>
      </c>
      <c r="P1731" t="s">
        <v>10705</v>
      </c>
      <c r="Q1731">
        <v>15023</v>
      </c>
    </row>
    <row r="1732" spans="1:17" x14ac:dyDescent="0.3">
      <c r="A1732">
        <v>8067</v>
      </c>
      <c r="B1732" t="s">
        <v>10974</v>
      </c>
      <c r="C1732">
        <v>14998</v>
      </c>
      <c r="E1732" t="s">
        <v>10706</v>
      </c>
      <c r="F1732" t="s">
        <v>10974</v>
      </c>
      <c r="G1732" t="s">
        <v>10930</v>
      </c>
      <c r="H1732" t="s">
        <v>10975</v>
      </c>
      <c r="J1732" t="s">
        <v>10948</v>
      </c>
      <c r="K1732" t="s">
        <v>10976</v>
      </c>
      <c r="L1732">
        <v>1220</v>
      </c>
      <c r="M1732" t="str">
        <f t="shared" si="27"/>
        <v>1220</v>
      </c>
      <c r="N1732" t="s">
        <v>33</v>
      </c>
      <c r="O1732" t="s">
        <v>10977</v>
      </c>
      <c r="P1732" t="s">
        <v>10974</v>
      </c>
      <c r="Q1732">
        <v>14998</v>
      </c>
    </row>
    <row r="1733" spans="1:17" x14ac:dyDescent="0.3">
      <c r="A1733">
        <v>8068</v>
      </c>
      <c r="B1733" t="s">
        <v>10978</v>
      </c>
      <c r="C1733">
        <v>14999</v>
      </c>
      <c r="E1733" t="s">
        <v>10706</v>
      </c>
      <c r="F1733" t="s">
        <v>10978</v>
      </c>
      <c r="G1733" t="s">
        <v>10930</v>
      </c>
      <c r="H1733" t="s">
        <v>10979</v>
      </c>
      <c r="J1733" t="s">
        <v>10948</v>
      </c>
      <c r="K1733" t="s">
        <v>10980</v>
      </c>
      <c r="L1733">
        <v>1215</v>
      </c>
      <c r="M1733" t="str">
        <f t="shared" si="27"/>
        <v>1215</v>
      </c>
      <c r="N1733" t="s">
        <v>33</v>
      </c>
      <c r="O1733" t="s">
        <v>10981</v>
      </c>
      <c r="P1733" t="s">
        <v>10978</v>
      </c>
      <c r="Q1733">
        <v>14999</v>
      </c>
    </row>
    <row r="1734" spans="1:17" x14ac:dyDescent="0.3">
      <c r="A1734">
        <v>8070</v>
      </c>
      <c r="B1734" t="s">
        <v>10985</v>
      </c>
      <c r="C1734">
        <v>15001</v>
      </c>
      <c r="E1734" t="s">
        <v>10706</v>
      </c>
      <c r="F1734" t="s">
        <v>10985</v>
      </c>
      <c r="G1734" t="s">
        <v>10986</v>
      </c>
      <c r="H1734" t="s">
        <v>10987</v>
      </c>
      <c r="J1734" t="s">
        <v>682</v>
      </c>
      <c r="K1734" t="s">
        <v>10980</v>
      </c>
      <c r="L1734">
        <v>1215</v>
      </c>
      <c r="M1734" t="str">
        <f t="shared" si="27"/>
        <v>1215</v>
      </c>
      <c r="N1734" t="s">
        <v>33</v>
      </c>
      <c r="O1734" t="s">
        <v>10988</v>
      </c>
      <c r="P1734" t="s">
        <v>10985</v>
      </c>
      <c r="Q1734">
        <v>15001</v>
      </c>
    </row>
    <row r="1735" spans="1:17" x14ac:dyDescent="0.3">
      <c r="A1735">
        <v>7737</v>
      </c>
      <c r="B1735" t="s">
        <v>12537</v>
      </c>
      <c r="C1735">
        <v>14538</v>
      </c>
      <c r="E1735" t="s">
        <v>10706</v>
      </c>
      <c r="F1735" t="s">
        <v>12537</v>
      </c>
      <c r="G1735" t="s">
        <v>12309</v>
      </c>
      <c r="H1735" t="s">
        <v>12538</v>
      </c>
      <c r="J1735" t="s">
        <v>12304</v>
      </c>
      <c r="K1735" t="s">
        <v>10110</v>
      </c>
      <c r="L1735">
        <v>1209</v>
      </c>
      <c r="M1735" t="str">
        <f t="shared" si="27"/>
        <v>1209</v>
      </c>
      <c r="N1735" t="s">
        <v>33</v>
      </c>
      <c r="O1735" t="s">
        <v>12539</v>
      </c>
      <c r="P1735" t="s">
        <v>12537</v>
      </c>
      <c r="Q1735">
        <v>14538</v>
      </c>
    </row>
    <row r="1736" spans="1:17" x14ac:dyDescent="0.3">
      <c r="A1736">
        <v>7745</v>
      </c>
      <c r="B1736" t="s">
        <v>12569</v>
      </c>
      <c r="C1736">
        <v>14546</v>
      </c>
      <c r="E1736" t="s">
        <v>10706</v>
      </c>
      <c r="F1736" t="s">
        <v>12569</v>
      </c>
      <c r="G1736" t="s">
        <v>12309</v>
      </c>
      <c r="H1736" t="s">
        <v>12570</v>
      </c>
      <c r="J1736" t="s">
        <v>12304</v>
      </c>
      <c r="K1736" t="s">
        <v>3069</v>
      </c>
      <c r="L1736">
        <v>1225</v>
      </c>
      <c r="M1736" t="str">
        <f t="shared" si="27"/>
        <v>1225</v>
      </c>
      <c r="N1736" t="s">
        <v>33</v>
      </c>
      <c r="O1736" t="s">
        <v>12571</v>
      </c>
      <c r="P1736" t="s">
        <v>12569</v>
      </c>
      <c r="Q1736">
        <v>14546</v>
      </c>
    </row>
    <row r="1737" spans="1:17" x14ac:dyDescent="0.3">
      <c r="A1737">
        <v>4125</v>
      </c>
      <c r="B1737" t="s">
        <v>13210</v>
      </c>
      <c r="C1737">
        <v>10312</v>
      </c>
      <c r="E1737" t="s">
        <v>13211</v>
      </c>
      <c r="F1737" t="s">
        <v>13210</v>
      </c>
      <c r="G1737" t="s">
        <v>13201</v>
      </c>
      <c r="H1737" t="s">
        <v>13212</v>
      </c>
      <c r="J1737" t="s">
        <v>139</v>
      </c>
      <c r="K1737" t="s">
        <v>13213</v>
      </c>
      <c r="L1737">
        <v>12131216</v>
      </c>
      <c r="M1737" t="str">
        <f t="shared" si="27"/>
        <v>1216</v>
      </c>
      <c r="N1737" t="s">
        <v>33</v>
      </c>
      <c r="O1737">
        <v>10312</v>
      </c>
      <c r="P1737" t="s">
        <v>13210</v>
      </c>
      <c r="Q1737">
        <v>10312</v>
      </c>
    </row>
    <row r="1738" spans="1:17" x14ac:dyDescent="0.3">
      <c r="A1738">
        <v>4129</v>
      </c>
      <c r="B1738" t="s">
        <v>13224</v>
      </c>
      <c r="C1738">
        <v>10317</v>
      </c>
      <c r="E1738" t="s">
        <v>13211</v>
      </c>
      <c r="F1738" t="s">
        <v>13224</v>
      </c>
      <c r="G1738" t="s">
        <v>13201</v>
      </c>
      <c r="H1738" t="s">
        <v>13225</v>
      </c>
      <c r="J1738" t="s">
        <v>139</v>
      </c>
      <c r="K1738" t="s">
        <v>3069</v>
      </c>
      <c r="L1738">
        <v>1225</v>
      </c>
      <c r="M1738" t="str">
        <f t="shared" si="27"/>
        <v>1225</v>
      </c>
      <c r="N1738" t="s">
        <v>33</v>
      </c>
      <c r="O1738">
        <v>10317</v>
      </c>
      <c r="P1738" t="s">
        <v>13224</v>
      </c>
      <c r="Q1738">
        <v>10317</v>
      </c>
    </row>
    <row r="1739" spans="1:17" x14ac:dyDescent="0.3">
      <c r="A1739">
        <v>4142</v>
      </c>
      <c r="B1739" t="s">
        <v>13268</v>
      </c>
      <c r="C1739">
        <v>10331</v>
      </c>
      <c r="E1739" t="s">
        <v>13211</v>
      </c>
      <c r="F1739" t="s">
        <v>13268</v>
      </c>
      <c r="G1739" t="s">
        <v>13201</v>
      </c>
      <c r="H1739" t="s">
        <v>13269</v>
      </c>
      <c r="J1739" t="s">
        <v>139</v>
      </c>
      <c r="K1739" t="s">
        <v>5537</v>
      </c>
      <c r="L1739">
        <v>1229</v>
      </c>
      <c r="M1739" t="str">
        <f t="shared" si="27"/>
        <v>1229</v>
      </c>
      <c r="N1739" t="s">
        <v>33</v>
      </c>
      <c r="O1739">
        <v>10331</v>
      </c>
      <c r="P1739" t="s">
        <v>13268</v>
      </c>
      <c r="Q1739">
        <v>10331</v>
      </c>
    </row>
    <row r="1740" spans="1:17" x14ac:dyDescent="0.3">
      <c r="A1740">
        <v>6449</v>
      </c>
      <c r="B1740" t="s">
        <v>18336</v>
      </c>
      <c r="C1740">
        <v>13111</v>
      </c>
      <c r="E1740" t="s">
        <v>13211</v>
      </c>
      <c r="F1740" t="s">
        <v>18336</v>
      </c>
      <c r="G1740" t="s">
        <v>18334</v>
      </c>
      <c r="H1740" t="s">
        <v>18337</v>
      </c>
      <c r="J1740" t="s">
        <v>139</v>
      </c>
      <c r="K1740" t="s">
        <v>3468</v>
      </c>
      <c r="L1740">
        <v>1214</v>
      </c>
      <c r="M1740" t="str">
        <f t="shared" si="27"/>
        <v>1214</v>
      </c>
      <c r="N1740" t="s">
        <v>33</v>
      </c>
      <c r="O1740" t="s">
        <v>18338</v>
      </c>
      <c r="P1740" t="s">
        <v>18336</v>
      </c>
      <c r="Q1740">
        <v>13111</v>
      </c>
    </row>
    <row r="1741" spans="1:17" x14ac:dyDescent="0.3">
      <c r="A1741">
        <v>6450</v>
      </c>
      <c r="B1741" t="s">
        <v>18339</v>
      </c>
      <c r="C1741">
        <v>13112</v>
      </c>
      <c r="E1741" t="s">
        <v>13211</v>
      </c>
      <c r="F1741" t="s">
        <v>18339</v>
      </c>
      <c r="G1741" t="s">
        <v>18340</v>
      </c>
      <c r="H1741" t="s">
        <v>18341</v>
      </c>
      <c r="J1741" t="s">
        <v>139</v>
      </c>
      <c r="K1741" t="s">
        <v>5075</v>
      </c>
      <c r="L1741">
        <v>1218</v>
      </c>
      <c r="M1741" t="str">
        <f t="shared" si="27"/>
        <v>1218</v>
      </c>
      <c r="N1741" t="s">
        <v>33</v>
      </c>
      <c r="O1741" t="s">
        <v>18342</v>
      </c>
      <c r="P1741" t="s">
        <v>18339</v>
      </c>
      <c r="Q1741">
        <v>13112</v>
      </c>
    </row>
    <row r="1742" spans="1:17" x14ac:dyDescent="0.3">
      <c r="A1742">
        <v>6452</v>
      </c>
      <c r="B1742" t="s">
        <v>18347</v>
      </c>
      <c r="C1742">
        <v>13114</v>
      </c>
      <c r="E1742" t="s">
        <v>13211</v>
      </c>
      <c r="F1742" t="s">
        <v>18347</v>
      </c>
      <c r="G1742" t="s">
        <v>18348</v>
      </c>
      <c r="H1742" t="s">
        <v>18349</v>
      </c>
      <c r="J1742" t="s">
        <v>139</v>
      </c>
      <c r="K1742" t="s">
        <v>5458</v>
      </c>
      <c r="L1742">
        <v>1221</v>
      </c>
      <c r="M1742" t="str">
        <f t="shared" si="27"/>
        <v>1221</v>
      </c>
      <c r="N1742" t="s">
        <v>33</v>
      </c>
      <c r="O1742" t="s">
        <v>18350</v>
      </c>
      <c r="P1742" t="s">
        <v>18347</v>
      </c>
      <c r="Q1742">
        <v>13114</v>
      </c>
    </row>
    <row r="1743" spans="1:17" x14ac:dyDescent="0.3">
      <c r="A1743">
        <v>6453</v>
      </c>
      <c r="B1743" t="s">
        <v>18351</v>
      </c>
      <c r="C1743">
        <v>13115</v>
      </c>
      <c r="E1743" t="s">
        <v>13211</v>
      </c>
      <c r="F1743" t="s">
        <v>18351</v>
      </c>
      <c r="G1743" t="s">
        <v>18348</v>
      </c>
      <c r="H1743" t="s">
        <v>18349</v>
      </c>
      <c r="J1743" t="s">
        <v>139</v>
      </c>
      <c r="K1743" t="s">
        <v>5458</v>
      </c>
      <c r="L1743">
        <v>1221</v>
      </c>
      <c r="M1743" t="str">
        <f t="shared" si="27"/>
        <v>1221</v>
      </c>
      <c r="N1743" t="s">
        <v>33</v>
      </c>
      <c r="O1743" t="s">
        <v>18352</v>
      </c>
      <c r="P1743" t="s">
        <v>18351</v>
      </c>
      <c r="Q1743">
        <v>13115</v>
      </c>
    </row>
    <row r="1744" spans="1:17" x14ac:dyDescent="0.3">
      <c r="A1744">
        <v>6454</v>
      </c>
      <c r="B1744" t="s">
        <v>18353</v>
      </c>
      <c r="C1744">
        <v>13116</v>
      </c>
      <c r="E1744" t="s">
        <v>13211</v>
      </c>
      <c r="F1744" t="s">
        <v>18353</v>
      </c>
      <c r="G1744" t="s">
        <v>18334</v>
      </c>
      <c r="H1744" t="s">
        <v>18354</v>
      </c>
      <c r="J1744" t="s">
        <v>139</v>
      </c>
      <c r="K1744" t="s">
        <v>5458</v>
      </c>
      <c r="L1744">
        <v>1221</v>
      </c>
      <c r="M1744" t="str">
        <f t="shared" si="27"/>
        <v>1221</v>
      </c>
      <c r="N1744" t="s">
        <v>33</v>
      </c>
      <c r="O1744" t="s">
        <v>18355</v>
      </c>
      <c r="P1744" t="s">
        <v>18353</v>
      </c>
      <c r="Q1744">
        <v>13116</v>
      </c>
    </row>
    <row r="1745" spans="1:17" x14ac:dyDescent="0.3">
      <c r="A1745">
        <v>6455</v>
      </c>
      <c r="B1745" t="s">
        <v>18356</v>
      </c>
      <c r="C1745">
        <v>13117</v>
      </c>
      <c r="E1745" t="s">
        <v>13211</v>
      </c>
      <c r="F1745" t="s">
        <v>18356</v>
      </c>
      <c r="G1745" t="s">
        <v>18340</v>
      </c>
      <c r="H1745" t="s">
        <v>18357</v>
      </c>
      <c r="J1745" t="s">
        <v>139</v>
      </c>
      <c r="K1745" t="s">
        <v>5529</v>
      </c>
      <c r="L1745">
        <v>1222</v>
      </c>
      <c r="M1745" t="str">
        <f t="shared" si="27"/>
        <v>1222</v>
      </c>
      <c r="N1745" t="s">
        <v>33</v>
      </c>
      <c r="O1745">
        <v>13117</v>
      </c>
      <c r="P1745" t="s">
        <v>18356</v>
      </c>
      <c r="Q1745">
        <v>13117</v>
      </c>
    </row>
    <row r="1746" spans="1:17" x14ac:dyDescent="0.3">
      <c r="A1746">
        <v>6456</v>
      </c>
      <c r="B1746" t="s">
        <v>18358</v>
      </c>
      <c r="C1746">
        <v>13118</v>
      </c>
      <c r="E1746" t="s">
        <v>13211</v>
      </c>
      <c r="F1746" t="s">
        <v>18358</v>
      </c>
      <c r="G1746" t="s">
        <v>18340</v>
      </c>
      <c r="H1746" t="s">
        <v>18359</v>
      </c>
      <c r="J1746" t="s">
        <v>139</v>
      </c>
      <c r="K1746" t="s">
        <v>3490</v>
      </c>
      <c r="L1746">
        <v>1228</v>
      </c>
      <c r="M1746" t="str">
        <f t="shared" si="27"/>
        <v>1228</v>
      </c>
      <c r="N1746" t="s">
        <v>33</v>
      </c>
      <c r="O1746">
        <v>13118</v>
      </c>
      <c r="P1746" t="s">
        <v>18358</v>
      </c>
      <c r="Q1746">
        <v>13118</v>
      </c>
    </row>
    <row r="1747" spans="1:17" x14ac:dyDescent="0.3">
      <c r="A1747">
        <v>5740</v>
      </c>
      <c r="B1747" t="s">
        <v>21491</v>
      </c>
      <c r="C1747">
        <v>12267</v>
      </c>
      <c r="E1747" t="s">
        <v>13211</v>
      </c>
      <c r="F1747" t="s">
        <v>21491</v>
      </c>
      <c r="G1747" t="s">
        <v>21238</v>
      </c>
      <c r="H1747" t="s">
        <v>21492</v>
      </c>
      <c r="J1747" t="s">
        <v>139</v>
      </c>
      <c r="K1747" t="s">
        <v>206</v>
      </c>
      <c r="L1747">
        <v>1230</v>
      </c>
      <c r="M1747" t="str">
        <f t="shared" si="27"/>
        <v>1230</v>
      </c>
      <c r="N1747" t="s">
        <v>33</v>
      </c>
      <c r="O1747" t="s">
        <v>21493</v>
      </c>
      <c r="P1747" t="s">
        <v>21491</v>
      </c>
      <c r="Q1747">
        <v>12267</v>
      </c>
    </row>
    <row r="1748" spans="1:17" x14ac:dyDescent="0.3">
      <c r="A1748">
        <v>5742</v>
      </c>
      <c r="B1748" t="s">
        <v>21498</v>
      </c>
      <c r="C1748">
        <v>12269</v>
      </c>
      <c r="E1748" t="s">
        <v>13211</v>
      </c>
      <c r="F1748" t="s">
        <v>21498</v>
      </c>
      <c r="G1748" t="s">
        <v>21238</v>
      </c>
      <c r="H1748" t="s">
        <v>21499</v>
      </c>
      <c r="J1748" t="s">
        <v>139</v>
      </c>
      <c r="K1748" t="s">
        <v>21500</v>
      </c>
      <c r="L1748">
        <v>1234</v>
      </c>
      <c r="M1748" t="str">
        <f t="shared" si="27"/>
        <v>1234</v>
      </c>
      <c r="N1748" t="s">
        <v>55</v>
      </c>
      <c r="O1748" t="s">
        <v>21501</v>
      </c>
      <c r="P1748" t="s">
        <v>21498</v>
      </c>
      <c r="Q1748">
        <v>12269</v>
      </c>
    </row>
    <row r="1749" spans="1:17" x14ac:dyDescent="0.3">
      <c r="A1749">
        <v>5597</v>
      </c>
      <c r="B1749" t="s">
        <v>22379</v>
      </c>
      <c r="C1749">
        <v>12075</v>
      </c>
      <c r="E1749" t="s">
        <v>13211</v>
      </c>
      <c r="F1749" t="s">
        <v>22379</v>
      </c>
      <c r="G1749" t="s">
        <v>21947</v>
      </c>
      <c r="H1749" t="s">
        <v>22380</v>
      </c>
      <c r="J1749" t="s">
        <v>139</v>
      </c>
      <c r="K1749" t="s">
        <v>22381</v>
      </c>
      <c r="L1749">
        <v>12131236</v>
      </c>
      <c r="M1749" t="str">
        <f t="shared" si="27"/>
        <v>1236</v>
      </c>
      <c r="N1749" t="s">
        <v>33</v>
      </c>
      <c r="O1749" t="s">
        <v>22382</v>
      </c>
      <c r="P1749" t="s">
        <v>22379</v>
      </c>
      <c r="Q1749">
        <v>12075</v>
      </c>
    </row>
    <row r="1750" spans="1:17" x14ac:dyDescent="0.3">
      <c r="A1750">
        <v>5361</v>
      </c>
      <c r="B1750" t="s">
        <v>23045</v>
      </c>
      <c r="C1750">
        <v>11823</v>
      </c>
      <c r="E1750" t="s">
        <v>13211</v>
      </c>
      <c r="F1750" t="s">
        <v>23045</v>
      </c>
      <c r="G1750" t="s">
        <v>22903</v>
      </c>
      <c r="H1750" t="s">
        <v>23046</v>
      </c>
      <c r="J1750" t="s">
        <v>139</v>
      </c>
      <c r="K1750" t="s">
        <v>4388</v>
      </c>
      <c r="L1750">
        <v>1216</v>
      </c>
      <c r="M1750" t="str">
        <f t="shared" si="27"/>
        <v>1216</v>
      </c>
      <c r="N1750" t="s">
        <v>33</v>
      </c>
      <c r="O1750">
        <v>11823</v>
      </c>
      <c r="P1750" t="s">
        <v>23045</v>
      </c>
      <c r="Q1750">
        <v>11823</v>
      </c>
    </row>
    <row r="1751" spans="1:17" x14ac:dyDescent="0.3">
      <c r="A1751">
        <v>5396</v>
      </c>
      <c r="B1751" t="s">
        <v>23169</v>
      </c>
      <c r="C1751">
        <v>11858</v>
      </c>
      <c r="E1751" t="s">
        <v>13211</v>
      </c>
      <c r="F1751" t="s">
        <v>23169</v>
      </c>
      <c r="G1751" t="s">
        <v>22903</v>
      </c>
      <c r="H1751" t="s">
        <v>23170</v>
      </c>
      <c r="J1751" t="s">
        <v>139</v>
      </c>
      <c r="K1751" t="s">
        <v>2879</v>
      </c>
      <c r="L1751">
        <v>1231</v>
      </c>
      <c r="M1751" t="str">
        <f t="shared" si="27"/>
        <v>1231</v>
      </c>
      <c r="N1751" t="s">
        <v>33</v>
      </c>
      <c r="O1751">
        <v>11858</v>
      </c>
      <c r="P1751" t="s">
        <v>23169</v>
      </c>
      <c r="Q1751">
        <v>11858</v>
      </c>
    </row>
    <row r="1752" spans="1:17" x14ac:dyDescent="0.3">
      <c r="A1752">
        <v>5397</v>
      </c>
      <c r="B1752" t="s">
        <v>23171</v>
      </c>
      <c r="C1752">
        <v>11859</v>
      </c>
      <c r="E1752" t="s">
        <v>13211</v>
      </c>
      <c r="F1752" t="s">
        <v>23171</v>
      </c>
      <c r="G1752" t="s">
        <v>22903</v>
      </c>
      <c r="H1752" t="s">
        <v>23172</v>
      </c>
      <c r="J1752" t="s">
        <v>139</v>
      </c>
      <c r="K1752" t="s">
        <v>23173</v>
      </c>
      <c r="L1752">
        <v>12251238</v>
      </c>
      <c r="M1752" t="str">
        <f t="shared" si="27"/>
        <v>1238</v>
      </c>
      <c r="N1752" t="s">
        <v>33</v>
      </c>
      <c r="O1752">
        <v>11859</v>
      </c>
      <c r="P1752" t="s">
        <v>23171</v>
      </c>
      <c r="Q1752">
        <v>11859</v>
      </c>
    </row>
    <row r="1753" spans="1:17" x14ac:dyDescent="0.3">
      <c r="A1753">
        <v>5355</v>
      </c>
      <c r="B1753" t="s">
        <v>23322</v>
      </c>
      <c r="C1753">
        <v>11817</v>
      </c>
      <c r="E1753" t="s">
        <v>13211</v>
      </c>
      <c r="F1753" t="s">
        <v>23322</v>
      </c>
      <c r="G1753" t="s">
        <v>23323</v>
      </c>
      <c r="H1753" t="s">
        <v>23324</v>
      </c>
      <c r="J1753" t="s">
        <v>139</v>
      </c>
      <c r="K1753" t="s">
        <v>23325</v>
      </c>
      <c r="L1753">
        <v>1215</v>
      </c>
      <c r="M1753" t="str">
        <f t="shared" si="27"/>
        <v>1215</v>
      </c>
      <c r="N1753" t="s">
        <v>33</v>
      </c>
      <c r="O1753">
        <v>11817</v>
      </c>
      <c r="P1753" t="s">
        <v>23322</v>
      </c>
      <c r="Q1753">
        <v>11817</v>
      </c>
    </row>
    <row r="1754" spans="1:17" x14ac:dyDescent="0.3">
      <c r="A1754">
        <v>5356</v>
      </c>
      <c r="B1754" t="s">
        <v>23326</v>
      </c>
      <c r="C1754">
        <v>11818</v>
      </c>
      <c r="E1754" t="s">
        <v>13211</v>
      </c>
      <c r="F1754" t="s">
        <v>23326</v>
      </c>
      <c r="G1754" t="s">
        <v>22903</v>
      </c>
      <c r="H1754" t="s">
        <v>23327</v>
      </c>
      <c r="J1754" t="s">
        <v>139</v>
      </c>
      <c r="K1754" t="s">
        <v>23328</v>
      </c>
      <c r="L1754">
        <v>1215</v>
      </c>
      <c r="M1754" t="str">
        <f t="shared" si="27"/>
        <v>1215</v>
      </c>
      <c r="N1754" t="s">
        <v>220</v>
      </c>
      <c r="O1754">
        <v>11818</v>
      </c>
      <c r="P1754" t="s">
        <v>23326</v>
      </c>
      <c r="Q1754">
        <v>11818</v>
      </c>
    </row>
    <row r="1755" spans="1:17" x14ac:dyDescent="0.3">
      <c r="A1755">
        <v>5357</v>
      </c>
      <c r="B1755" t="s">
        <v>23329</v>
      </c>
      <c r="C1755">
        <v>11819</v>
      </c>
      <c r="E1755" t="s">
        <v>13211</v>
      </c>
      <c r="F1755" t="s">
        <v>23329</v>
      </c>
      <c r="G1755" t="s">
        <v>22903</v>
      </c>
      <c r="H1755" t="s">
        <v>23327</v>
      </c>
      <c r="J1755" t="s">
        <v>139</v>
      </c>
      <c r="K1755" t="s">
        <v>23328</v>
      </c>
      <c r="L1755">
        <v>1215</v>
      </c>
      <c r="M1755" t="str">
        <f t="shared" si="27"/>
        <v>1215</v>
      </c>
      <c r="N1755" t="s">
        <v>220</v>
      </c>
      <c r="O1755">
        <v>11819</v>
      </c>
      <c r="P1755" t="s">
        <v>23329</v>
      </c>
      <c r="Q1755">
        <v>11819</v>
      </c>
    </row>
    <row r="1756" spans="1:17" x14ac:dyDescent="0.3">
      <c r="A1756">
        <v>5313</v>
      </c>
      <c r="B1756" t="s">
        <v>23470</v>
      </c>
      <c r="C1756">
        <v>11745</v>
      </c>
      <c r="E1756" t="s">
        <v>13211</v>
      </c>
      <c r="F1756" t="s">
        <v>23470</v>
      </c>
      <c r="G1756" t="s">
        <v>23452</v>
      </c>
      <c r="H1756" t="s">
        <v>23471</v>
      </c>
      <c r="J1756" t="s">
        <v>139</v>
      </c>
      <c r="K1756" t="s">
        <v>3065</v>
      </c>
      <c r="L1756">
        <v>1225</v>
      </c>
      <c r="M1756" t="str">
        <f t="shared" si="27"/>
        <v>1225</v>
      </c>
      <c r="N1756" t="s">
        <v>33</v>
      </c>
      <c r="O1756">
        <v>11745</v>
      </c>
      <c r="P1756" t="s">
        <v>23470</v>
      </c>
      <c r="Q1756">
        <v>11745</v>
      </c>
    </row>
    <row r="1757" spans="1:17" x14ac:dyDescent="0.3">
      <c r="A1757">
        <v>5280</v>
      </c>
      <c r="B1757" t="s">
        <v>23661</v>
      </c>
      <c r="C1757">
        <v>11704</v>
      </c>
      <c r="E1757" t="s">
        <v>13211</v>
      </c>
      <c r="F1757" t="s">
        <v>23661</v>
      </c>
      <c r="G1757" t="s">
        <v>18334</v>
      </c>
      <c r="H1757" t="s">
        <v>23662</v>
      </c>
      <c r="J1757" t="s">
        <v>139</v>
      </c>
      <c r="K1757" t="s">
        <v>5458</v>
      </c>
      <c r="L1757">
        <v>1221</v>
      </c>
      <c r="M1757" t="str">
        <f t="shared" si="27"/>
        <v>1221</v>
      </c>
      <c r="N1757" t="s">
        <v>33</v>
      </c>
      <c r="O1757">
        <v>11704</v>
      </c>
      <c r="P1757" t="s">
        <v>23661</v>
      </c>
      <c r="Q1757">
        <v>11704</v>
      </c>
    </row>
    <row r="1758" spans="1:17" x14ac:dyDescent="0.3">
      <c r="A1758">
        <v>5276</v>
      </c>
      <c r="B1758" t="s">
        <v>23651</v>
      </c>
      <c r="C1758">
        <v>11700</v>
      </c>
      <c r="E1758" t="s">
        <v>23652</v>
      </c>
      <c r="F1758" t="s">
        <v>23651</v>
      </c>
      <c r="G1758" t="s">
        <v>18334</v>
      </c>
      <c r="H1758" t="s">
        <v>23653</v>
      </c>
      <c r="J1758" t="s">
        <v>139</v>
      </c>
      <c r="K1758" t="s">
        <v>79</v>
      </c>
      <c r="L1758">
        <v>1211</v>
      </c>
      <c r="M1758" t="str">
        <f t="shared" si="27"/>
        <v>1211</v>
      </c>
      <c r="N1758" t="s">
        <v>33</v>
      </c>
      <c r="O1758">
        <v>11700</v>
      </c>
      <c r="P1758" t="s">
        <v>23651</v>
      </c>
      <c r="Q1758">
        <v>11700</v>
      </c>
    </row>
    <row r="1759" spans="1:17" x14ac:dyDescent="0.3">
      <c r="A1759">
        <v>5747</v>
      </c>
      <c r="B1759" t="s">
        <v>21520</v>
      </c>
      <c r="C1759">
        <v>12274</v>
      </c>
      <c r="E1759" t="s">
        <v>21521</v>
      </c>
      <c r="F1759" t="s">
        <v>21520</v>
      </c>
      <c r="G1759" t="s">
        <v>21238</v>
      </c>
      <c r="H1759" t="s">
        <v>21522</v>
      </c>
      <c r="J1759" t="s">
        <v>139</v>
      </c>
      <c r="K1759" t="s">
        <v>21523</v>
      </c>
      <c r="L1759">
        <v>1236</v>
      </c>
      <c r="M1759" t="str">
        <f t="shared" si="27"/>
        <v>1236</v>
      </c>
      <c r="N1759" t="s">
        <v>22</v>
      </c>
      <c r="O1759" t="s">
        <v>21524</v>
      </c>
      <c r="P1759" t="s">
        <v>21520</v>
      </c>
      <c r="Q1759">
        <v>12274</v>
      </c>
    </row>
    <row r="1760" spans="1:17" x14ac:dyDescent="0.3">
      <c r="A1760">
        <v>4319</v>
      </c>
      <c r="B1760" t="s">
        <v>5269</v>
      </c>
      <c r="C1760">
        <v>10540</v>
      </c>
      <c r="E1760" t="s">
        <v>5270</v>
      </c>
      <c r="F1760" t="s">
        <v>5269</v>
      </c>
      <c r="G1760" t="s">
        <v>5271</v>
      </c>
      <c r="H1760" t="s">
        <v>184</v>
      </c>
      <c r="J1760" t="s">
        <v>139</v>
      </c>
      <c r="K1760" t="s">
        <v>5272</v>
      </c>
      <c r="L1760">
        <v>11211125</v>
      </c>
      <c r="M1760" t="str">
        <f t="shared" si="27"/>
        <v>1125</v>
      </c>
      <c r="N1760" t="s">
        <v>33</v>
      </c>
      <c r="O1760">
        <v>10540</v>
      </c>
      <c r="P1760" t="s">
        <v>5269</v>
      </c>
      <c r="Q1760">
        <v>10540</v>
      </c>
    </row>
    <row r="1761" spans="1:17" x14ac:dyDescent="0.3">
      <c r="A1761">
        <v>2079</v>
      </c>
      <c r="B1761" t="s">
        <v>31506</v>
      </c>
      <c r="C1761">
        <v>6850</v>
      </c>
      <c r="E1761" t="s">
        <v>5270</v>
      </c>
      <c r="F1761" t="s">
        <v>31506</v>
      </c>
      <c r="G1761" t="s">
        <v>31282</v>
      </c>
      <c r="H1761" t="s">
        <v>31507</v>
      </c>
      <c r="J1761" t="s">
        <v>1774</v>
      </c>
      <c r="K1761" t="s">
        <v>31508</v>
      </c>
      <c r="L1761">
        <v>11211140</v>
      </c>
      <c r="M1761" t="str">
        <f t="shared" si="27"/>
        <v>1140</v>
      </c>
      <c r="N1761" t="s">
        <v>33</v>
      </c>
      <c r="O1761">
        <v>6850</v>
      </c>
      <c r="P1761" t="s">
        <v>31506</v>
      </c>
      <c r="Q1761">
        <v>6850</v>
      </c>
    </row>
    <row r="1762" spans="1:17" x14ac:dyDescent="0.3">
      <c r="A1762">
        <v>2080</v>
      </c>
      <c r="B1762" t="s">
        <v>31509</v>
      </c>
      <c r="C1762">
        <v>6851</v>
      </c>
      <c r="E1762" t="s">
        <v>5270</v>
      </c>
      <c r="F1762" t="s">
        <v>31509</v>
      </c>
      <c r="G1762" t="s">
        <v>31282</v>
      </c>
      <c r="H1762" t="s">
        <v>31510</v>
      </c>
      <c r="J1762" t="s">
        <v>1774</v>
      </c>
      <c r="K1762" t="s">
        <v>31508</v>
      </c>
      <c r="L1762">
        <v>11211140</v>
      </c>
      <c r="M1762" t="str">
        <f t="shared" si="27"/>
        <v>1140</v>
      </c>
      <c r="N1762" t="s">
        <v>33</v>
      </c>
      <c r="O1762">
        <v>6851</v>
      </c>
      <c r="P1762" t="s">
        <v>31509</v>
      </c>
      <c r="Q1762">
        <v>6851</v>
      </c>
    </row>
    <row r="1763" spans="1:17" x14ac:dyDescent="0.3">
      <c r="A1763">
        <v>8057</v>
      </c>
      <c r="B1763" t="s">
        <v>10923</v>
      </c>
      <c r="C1763">
        <v>14988</v>
      </c>
      <c r="E1763" t="s">
        <v>10924</v>
      </c>
      <c r="F1763" t="s">
        <v>10923</v>
      </c>
      <c r="G1763" t="s">
        <v>10925</v>
      </c>
      <c r="H1763" t="s">
        <v>10926</v>
      </c>
      <c r="J1763" t="s">
        <v>682</v>
      </c>
      <c r="K1763" t="s">
        <v>10737</v>
      </c>
      <c r="L1763">
        <v>1206</v>
      </c>
      <c r="M1763" t="str">
        <f t="shared" si="27"/>
        <v>1206</v>
      </c>
      <c r="N1763" t="s">
        <v>33</v>
      </c>
      <c r="O1763" t="s">
        <v>10927</v>
      </c>
      <c r="P1763" t="s">
        <v>10923</v>
      </c>
      <c r="Q1763">
        <v>14988</v>
      </c>
    </row>
    <row r="1764" spans="1:17" x14ac:dyDescent="0.3">
      <c r="A1764">
        <v>7727</v>
      </c>
      <c r="B1764" t="s">
        <v>12497</v>
      </c>
      <c r="C1764">
        <v>14528</v>
      </c>
      <c r="E1764" t="s">
        <v>10924</v>
      </c>
      <c r="F1764" t="s">
        <v>12497</v>
      </c>
      <c r="G1764" t="s">
        <v>12309</v>
      </c>
      <c r="H1764" t="s">
        <v>12498</v>
      </c>
      <c r="J1764" t="s">
        <v>12304</v>
      </c>
      <c r="K1764" t="s">
        <v>458</v>
      </c>
      <c r="L1764">
        <v>1189</v>
      </c>
      <c r="M1764" t="str">
        <f t="shared" si="27"/>
        <v>1189</v>
      </c>
      <c r="N1764" t="s">
        <v>33</v>
      </c>
      <c r="O1764" t="s">
        <v>12499</v>
      </c>
      <c r="P1764" t="s">
        <v>12497</v>
      </c>
      <c r="Q1764">
        <v>14528</v>
      </c>
    </row>
    <row r="1765" spans="1:17" x14ac:dyDescent="0.3">
      <c r="A1765">
        <v>7731</v>
      </c>
      <c r="B1765" t="s">
        <v>12513</v>
      </c>
      <c r="C1765">
        <v>14532</v>
      </c>
      <c r="E1765" t="s">
        <v>10924</v>
      </c>
      <c r="F1765" t="s">
        <v>12513</v>
      </c>
      <c r="G1765" t="s">
        <v>12309</v>
      </c>
      <c r="H1765" t="s">
        <v>12514</v>
      </c>
      <c r="J1765" t="s">
        <v>12304</v>
      </c>
      <c r="K1765" t="s">
        <v>2650</v>
      </c>
      <c r="L1765">
        <v>1205</v>
      </c>
      <c r="M1765" t="str">
        <f t="shared" si="27"/>
        <v>1205</v>
      </c>
      <c r="N1765" t="s">
        <v>33</v>
      </c>
      <c r="O1765" t="s">
        <v>12515</v>
      </c>
      <c r="P1765" t="s">
        <v>12513</v>
      </c>
      <c r="Q1765">
        <v>14532</v>
      </c>
    </row>
    <row r="1766" spans="1:17" x14ac:dyDescent="0.3">
      <c r="A1766">
        <v>2602</v>
      </c>
      <c r="B1766" t="s">
        <v>29639</v>
      </c>
      <c r="C1766">
        <v>7741</v>
      </c>
      <c r="E1766" t="s">
        <v>10924</v>
      </c>
      <c r="F1766" t="s">
        <v>29639</v>
      </c>
      <c r="G1766" t="s">
        <v>29640</v>
      </c>
      <c r="H1766" t="s">
        <v>184</v>
      </c>
      <c r="J1766" t="s">
        <v>1774</v>
      </c>
      <c r="K1766" t="s">
        <v>402</v>
      </c>
      <c r="L1766">
        <v>11851206</v>
      </c>
      <c r="M1766" t="str">
        <f t="shared" si="27"/>
        <v>1206</v>
      </c>
      <c r="N1766" t="s">
        <v>33</v>
      </c>
      <c r="O1766">
        <v>7741</v>
      </c>
      <c r="P1766" t="s">
        <v>29639</v>
      </c>
      <c r="Q1766">
        <v>7741</v>
      </c>
    </row>
    <row r="1767" spans="1:17" x14ac:dyDescent="0.3">
      <c r="A1767">
        <v>2603</v>
      </c>
      <c r="B1767" t="s">
        <v>29641</v>
      </c>
      <c r="C1767">
        <v>7742</v>
      </c>
      <c r="E1767" t="s">
        <v>10924</v>
      </c>
      <c r="F1767" t="s">
        <v>29641</v>
      </c>
      <c r="G1767" t="s">
        <v>29642</v>
      </c>
      <c r="H1767" t="s">
        <v>29643</v>
      </c>
      <c r="J1767" t="s">
        <v>1774</v>
      </c>
      <c r="K1767" t="s">
        <v>371</v>
      </c>
      <c r="L1767">
        <v>1187</v>
      </c>
      <c r="M1767" t="str">
        <f t="shared" si="27"/>
        <v>1187</v>
      </c>
      <c r="N1767" t="s">
        <v>33</v>
      </c>
      <c r="O1767" t="s">
        <v>29644</v>
      </c>
      <c r="P1767" t="s">
        <v>29641</v>
      </c>
      <c r="Q1767">
        <v>7742</v>
      </c>
    </row>
    <row r="1768" spans="1:17" x14ac:dyDescent="0.3">
      <c r="A1768">
        <v>2085</v>
      </c>
      <c r="B1768" t="s">
        <v>31293</v>
      </c>
      <c r="C1768">
        <v>6856</v>
      </c>
      <c r="E1768" t="s">
        <v>10924</v>
      </c>
      <c r="F1768" t="s">
        <v>31293</v>
      </c>
      <c r="G1768" t="s">
        <v>31282</v>
      </c>
      <c r="H1768" t="s">
        <v>31294</v>
      </c>
      <c r="J1768" t="s">
        <v>1774</v>
      </c>
      <c r="K1768" t="s">
        <v>572</v>
      </c>
      <c r="L1768">
        <v>1196</v>
      </c>
      <c r="M1768" t="str">
        <f t="shared" si="27"/>
        <v>1196</v>
      </c>
      <c r="N1768" t="s">
        <v>33</v>
      </c>
      <c r="O1768">
        <v>6856</v>
      </c>
      <c r="P1768" t="s">
        <v>31293</v>
      </c>
      <c r="Q1768">
        <v>6856</v>
      </c>
    </row>
    <row r="1769" spans="1:17" x14ac:dyDescent="0.3">
      <c r="A1769">
        <v>2093</v>
      </c>
      <c r="B1769" t="s">
        <v>31315</v>
      </c>
      <c r="C1769">
        <v>6932</v>
      </c>
      <c r="E1769" t="s">
        <v>10924</v>
      </c>
      <c r="F1769" t="s">
        <v>31315</v>
      </c>
      <c r="G1769" t="s">
        <v>31282</v>
      </c>
      <c r="H1769" t="s">
        <v>31316</v>
      </c>
      <c r="J1769" t="s">
        <v>1774</v>
      </c>
      <c r="K1769" t="s">
        <v>572</v>
      </c>
      <c r="L1769">
        <v>1196</v>
      </c>
      <c r="M1769" t="str">
        <f t="shared" si="27"/>
        <v>1196</v>
      </c>
      <c r="N1769" t="s">
        <v>33</v>
      </c>
      <c r="O1769">
        <v>6932</v>
      </c>
      <c r="P1769" t="s">
        <v>31315</v>
      </c>
      <c r="Q1769">
        <v>6932</v>
      </c>
    </row>
    <row r="1770" spans="1:17" x14ac:dyDescent="0.3">
      <c r="A1770">
        <v>671</v>
      </c>
      <c r="B1770" t="s">
        <v>1115</v>
      </c>
      <c r="C1770">
        <v>2768</v>
      </c>
      <c r="E1770" t="s">
        <v>1116</v>
      </c>
      <c r="F1770" t="s">
        <v>1115</v>
      </c>
      <c r="G1770" t="s">
        <v>1117</v>
      </c>
      <c r="H1770" t="s">
        <v>1118</v>
      </c>
      <c r="J1770" t="s">
        <v>139</v>
      </c>
      <c r="K1770" t="s">
        <v>1119</v>
      </c>
      <c r="L1770">
        <v>1167</v>
      </c>
      <c r="M1770" t="str">
        <f t="shared" si="27"/>
        <v>1167</v>
      </c>
      <c r="N1770" t="s">
        <v>22</v>
      </c>
      <c r="O1770">
        <v>2768</v>
      </c>
      <c r="P1770" t="s">
        <v>1115</v>
      </c>
      <c r="Q1770">
        <v>2768</v>
      </c>
    </row>
    <row r="1771" spans="1:17" x14ac:dyDescent="0.3">
      <c r="A1771">
        <v>2599</v>
      </c>
      <c r="B1771" t="s">
        <v>29852</v>
      </c>
      <c r="C1771">
        <v>7738</v>
      </c>
      <c r="E1771" t="s">
        <v>1116</v>
      </c>
      <c r="F1771" t="s">
        <v>29852</v>
      </c>
      <c r="G1771" t="s">
        <v>29853</v>
      </c>
      <c r="H1771" t="s">
        <v>29854</v>
      </c>
      <c r="J1771" t="s">
        <v>1774</v>
      </c>
      <c r="K1771" t="s">
        <v>29855</v>
      </c>
      <c r="L1771">
        <v>11531170</v>
      </c>
      <c r="M1771" t="str">
        <f t="shared" si="27"/>
        <v>1170</v>
      </c>
      <c r="N1771" t="s">
        <v>33</v>
      </c>
      <c r="O1771">
        <v>7738</v>
      </c>
      <c r="P1771" t="s">
        <v>29852</v>
      </c>
      <c r="Q1771">
        <v>7738</v>
      </c>
    </row>
    <row r="1772" spans="1:17" x14ac:dyDescent="0.3">
      <c r="A1772">
        <v>6458</v>
      </c>
      <c r="B1772" t="s">
        <v>18362</v>
      </c>
      <c r="C1772">
        <v>13120</v>
      </c>
      <c r="E1772" t="s">
        <v>18363</v>
      </c>
      <c r="F1772" t="s">
        <v>18362</v>
      </c>
      <c r="G1772" t="s">
        <v>18364</v>
      </c>
      <c r="H1772" t="s">
        <v>18365</v>
      </c>
      <c r="J1772" t="s">
        <v>139</v>
      </c>
      <c r="K1772" t="s">
        <v>18366</v>
      </c>
      <c r="L1772">
        <v>1239</v>
      </c>
      <c r="M1772" t="str">
        <f t="shared" si="27"/>
        <v>1239</v>
      </c>
      <c r="N1772" t="s">
        <v>67</v>
      </c>
      <c r="O1772">
        <v>13120</v>
      </c>
      <c r="P1772" t="s">
        <v>18362</v>
      </c>
      <c r="Q1772">
        <v>13120</v>
      </c>
    </row>
    <row r="1773" spans="1:17" x14ac:dyDescent="0.3">
      <c r="A1773">
        <v>5413</v>
      </c>
      <c r="B1773" t="s">
        <v>22939</v>
      </c>
      <c r="C1773">
        <v>11875</v>
      </c>
      <c r="E1773" t="s">
        <v>18363</v>
      </c>
      <c r="F1773" t="s">
        <v>22939</v>
      </c>
      <c r="G1773" t="s">
        <v>22903</v>
      </c>
      <c r="H1773" t="s">
        <v>22940</v>
      </c>
      <c r="J1773" t="s">
        <v>139</v>
      </c>
      <c r="K1773" t="s">
        <v>3114</v>
      </c>
      <c r="L1773">
        <v>1240</v>
      </c>
      <c r="M1773" t="str">
        <f t="shared" si="27"/>
        <v>1240</v>
      </c>
      <c r="N1773" t="s">
        <v>33</v>
      </c>
      <c r="O1773">
        <v>11875</v>
      </c>
      <c r="P1773" t="s">
        <v>22939</v>
      </c>
      <c r="Q1773">
        <v>11875</v>
      </c>
    </row>
    <row r="1774" spans="1:17" x14ac:dyDescent="0.3">
      <c r="A1774">
        <v>5414</v>
      </c>
      <c r="B1774" t="s">
        <v>22941</v>
      </c>
      <c r="C1774">
        <v>11876</v>
      </c>
      <c r="E1774" t="s">
        <v>18363</v>
      </c>
      <c r="F1774" t="s">
        <v>22941</v>
      </c>
      <c r="G1774" t="s">
        <v>22903</v>
      </c>
      <c r="H1774" t="s">
        <v>22942</v>
      </c>
      <c r="J1774" t="s">
        <v>139</v>
      </c>
      <c r="K1774" t="s">
        <v>3114</v>
      </c>
      <c r="L1774">
        <v>1240</v>
      </c>
      <c r="M1774" t="str">
        <f t="shared" si="27"/>
        <v>1240</v>
      </c>
      <c r="N1774" t="s">
        <v>33</v>
      </c>
      <c r="O1774">
        <v>11876</v>
      </c>
      <c r="P1774" t="s">
        <v>22941</v>
      </c>
      <c r="Q1774">
        <v>11876</v>
      </c>
    </row>
    <row r="1775" spans="1:17" x14ac:dyDescent="0.3">
      <c r="A1775">
        <v>5304</v>
      </c>
      <c r="B1775" t="s">
        <v>23443</v>
      </c>
      <c r="C1775">
        <v>11735</v>
      </c>
      <c r="E1775" t="s">
        <v>18363</v>
      </c>
      <c r="F1775" t="s">
        <v>23443</v>
      </c>
      <c r="G1775" t="s">
        <v>18334</v>
      </c>
      <c r="H1775" t="s">
        <v>23444</v>
      </c>
      <c r="J1775" t="s">
        <v>139</v>
      </c>
      <c r="K1775" t="s">
        <v>23445</v>
      </c>
      <c r="L1775">
        <v>1238</v>
      </c>
      <c r="M1775" t="str">
        <f t="shared" si="27"/>
        <v>1238</v>
      </c>
      <c r="N1775" t="s">
        <v>55</v>
      </c>
      <c r="O1775">
        <v>11735</v>
      </c>
      <c r="P1775" t="s">
        <v>23443</v>
      </c>
      <c r="Q1775">
        <v>11735</v>
      </c>
    </row>
    <row r="1776" spans="1:17" x14ac:dyDescent="0.3">
      <c r="A1776">
        <v>5275</v>
      </c>
      <c r="B1776" t="s">
        <v>23648</v>
      </c>
      <c r="C1776">
        <v>11699</v>
      </c>
      <c r="E1776" t="s">
        <v>23649</v>
      </c>
      <c r="F1776" t="s">
        <v>23648</v>
      </c>
      <c r="G1776" t="s">
        <v>18334</v>
      </c>
      <c r="H1776" t="s">
        <v>23650</v>
      </c>
      <c r="J1776" t="s">
        <v>139</v>
      </c>
      <c r="K1776" t="s">
        <v>2604</v>
      </c>
      <c r="L1776">
        <v>1241</v>
      </c>
      <c r="M1776" t="str">
        <f t="shared" si="27"/>
        <v>1241</v>
      </c>
      <c r="N1776" t="s">
        <v>33</v>
      </c>
      <c r="O1776">
        <v>11699</v>
      </c>
      <c r="P1776" t="s">
        <v>23648</v>
      </c>
      <c r="Q1776">
        <v>11699</v>
      </c>
    </row>
    <row r="1777" spans="1:17" x14ac:dyDescent="0.3">
      <c r="A1777">
        <v>761</v>
      </c>
      <c r="B1777" t="s">
        <v>394</v>
      </c>
      <c r="C1777">
        <v>3622</v>
      </c>
      <c r="E1777" t="s">
        <v>395</v>
      </c>
      <c r="F1777" t="s">
        <v>394</v>
      </c>
      <c r="G1777" t="s">
        <v>396</v>
      </c>
      <c r="H1777" t="s">
        <v>397</v>
      </c>
      <c r="J1777" t="s">
        <v>139</v>
      </c>
      <c r="K1777" t="s">
        <v>398</v>
      </c>
      <c r="L1777">
        <v>11811185</v>
      </c>
      <c r="M1777" t="str">
        <f t="shared" si="27"/>
        <v>1185</v>
      </c>
      <c r="N1777" t="s">
        <v>33</v>
      </c>
      <c r="O1777">
        <v>3622</v>
      </c>
      <c r="P1777" t="s">
        <v>394</v>
      </c>
      <c r="Q1777">
        <v>3622</v>
      </c>
    </row>
    <row r="1778" spans="1:17" x14ac:dyDescent="0.3">
      <c r="A1778">
        <v>5404</v>
      </c>
      <c r="B1778" t="s">
        <v>22911</v>
      </c>
      <c r="C1778">
        <v>11866</v>
      </c>
      <c r="E1778" t="s">
        <v>22912</v>
      </c>
      <c r="F1778" t="s">
        <v>22911</v>
      </c>
      <c r="G1778" t="s">
        <v>22903</v>
      </c>
      <c r="H1778" t="s">
        <v>22913</v>
      </c>
      <c r="J1778" t="s">
        <v>139</v>
      </c>
      <c r="K1778" t="s">
        <v>2607</v>
      </c>
      <c r="L1778">
        <v>1233</v>
      </c>
      <c r="M1778" t="str">
        <f t="shared" si="27"/>
        <v>1233</v>
      </c>
      <c r="N1778" t="s">
        <v>33</v>
      </c>
      <c r="O1778">
        <v>11866</v>
      </c>
      <c r="P1778" t="s">
        <v>22911</v>
      </c>
      <c r="Q1778">
        <v>11866</v>
      </c>
    </row>
    <row r="1779" spans="1:17" x14ac:dyDescent="0.3">
      <c r="A1779">
        <v>4776</v>
      </c>
      <c r="B1779" t="s">
        <v>35731</v>
      </c>
      <c r="C1779">
        <v>11133</v>
      </c>
      <c r="E1779" t="s">
        <v>35732</v>
      </c>
      <c r="F1779" t="s">
        <v>35731</v>
      </c>
      <c r="G1779" t="s">
        <v>18745</v>
      </c>
      <c r="H1779" t="s">
        <v>35733</v>
      </c>
      <c r="J1779" t="s">
        <v>139</v>
      </c>
      <c r="K1779" t="s">
        <v>35730</v>
      </c>
      <c r="L1779">
        <v>1245</v>
      </c>
      <c r="M1779" t="str">
        <f t="shared" si="27"/>
        <v>1245</v>
      </c>
      <c r="N1779" t="s">
        <v>107</v>
      </c>
      <c r="O1779">
        <v>11133</v>
      </c>
      <c r="P1779" t="s">
        <v>35731</v>
      </c>
      <c r="Q1779">
        <v>11133</v>
      </c>
    </row>
    <row r="1780" spans="1:17" x14ac:dyDescent="0.3">
      <c r="A1780">
        <v>7675</v>
      </c>
      <c r="B1780" t="s">
        <v>12986</v>
      </c>
      <c r="C1780">
        <v>14470</v>
      </c>
      <c r="E1780" t="s">
        <v>12987</v>
      </c>
      <c r="F1780" t="s">
        <v>12986</v>
      </c>
      <c r="G1780" t="s">
        <v>12988</v>
      </c>
      <c r="H1780" t="s">
        <v>12989</v>
      </c>
      <c r="J1780" t="s">
        <v>139</v>
      </c>
      <c r="K1780" t="s">
        <v>851</v>
      </c>
      <c r="L1780">
        <v>1175</v>
      </c>
      <c r="M1780" t="str">
        <f t="shared" si="27"/>
        <v>1175</v>
      </c>
      <c r="N1780" t="s">
        <v>33</v>
      </c>
      <c r="O1780" t="s">
        <v>12990</v>
      </c>
      <c r="P1780" t="s">
        <v>12986</v>
      </c>
      <c r="Q1780">
        <v>14470</v>
      </c>
    </row>
    <row r="1781" spans="1:17" x14ac:dyDescent="0.3">
      <c r="A1781">
        <v>5603</v>
      </c>
      <c r="B1781" t="s">
        <v>21954</v>
      </c>
      <c r="C1781">
        <v>12081</v>
      </c>
      <c r="E1781" t="s">
        <v>21955</v>
      </c>
      <c r="F1781" t="s">
        <v>21954</v>
      </c>
      <c r="G1781" t="s">
        <v>21947</v>
      </c>
      <c r="H1781" t="s">
        <v>21956</v>
      </c>
      <c r="J1781" t="s">
        <v>139</v>
      </c>
      <c r="K1781" t="s">
        <v>21957</v>
      </c>
      <c r="L1781">
        <v>1231</v>
      </c>
      <c r="M1781" t="str">
        <f t="shared" si="27"/>
        <v>1231</v>
      </c>
      <c r="N1781" t="s">
        <v>220</v>
      </c>
      <c r="O1781" t="s">
        <v>21958</v>
      </c>
      <c r="P1781" t="s">
        <v>21954</v>
      </c>
      <c r="Q1781">
        <v>12081</v>
      </c>
    </row>
    <row r="1782" spans="1:17" x14ac:dyDescent="0.3">
      <c r="A1782">
        <v>9127</v>
      </c>
      <c r="B1782" t="s">
        <v>5455</v>
      </c>
      <c r="C1782">
        <v>20086</v>
      </c>
      <c r="E1782" t="s">
        <v>5456</v>
      </c>
      <c r="F1782" t="s">
        <v>5455</v>
      </c>
      <c r="G1782" t="s">
        <v>5439</v>
      </c>
      <c r="H1782" t="s">
        <v>5457</v>
      </c>
      <c r="J1782" t="s">
        <v>5430</v>
      </c>
      <c r="K1782" t="s">
        <v>5458</v>
      </c>
      <c r="L1782">
        <v>1221</v>
      </c>
      <c r="M1782" t="str">
        <f t="shared" si="27"/>
        <v>1221</v>
      </c>
      <c r="N1782" t="s">
        <v>33</v>
      </c>
      <c r="O1782" t="s">
        <v>5459</v>
      </c>
      <c r="P1782" t="s">
        <v>5455</v>
      </c>
      <c r="Q1782">
        <v>20086</v>
      </c>
    </row>
    <row r="1783" spans="1:17" x14ac:dyDescent="0.3">
      <c r="A1783">
        <v>9062</v>
      </c>
      <c r="B1783" t="s">
        <v>5883</v>
      </c>
      <c r="C1783">
        <v>20017</v>
      </c>
      <c r="E1783" t="s">
        <v>5456</v>
      </c>
      <c r="F1783" t="s">
        <v>5883</v>
      </c>
      <c r="G1783" t="s">
        <v>5826</v>
      </c>
      <c r="H1783" t="s">
        <v>5884</v>
      </c>
      <c r="J1783" t="s">
        <v>5828</v>
      </c>
      <c r="K1783" t="s">
        <v>4786</v>
      </c>
      <c r="L1783">
        <v>1219</v>
      </c>
      <c r="M1783" t="str">
        <f t="shared" si="27"/>
        <v>1219</v>
      </c>
      <c r="N1783" t="s">
        <v>33</v>
      </c>
      <c r="O1783" t="s">
        <v>5885</v>
      </c>
      <c r="P1783" t="s">
        <v>5883</v>
      </c>
      <c r="Q1783">
        <v>20017</v>
      </c>
    </row>
    <row r="1784" spans="1:17" x14ac:dyDescent="0.3">
      <c r="A1784">
        <v>9101</v>
      </c>
      <c r="B1784" t="s">
        <v>5708</v>
      </c>
      <c r="C1784">
        <v>20058</v>
      </c>
      <c r="E1784" t="s">
        <v>5709</v>
      </c>
      <c r="F1784" t="s">
        <v>5708</v>
      </c>
      <c r="G1784" t="s">
        <v>5710</v>
      </c>
      <c r="H1784" t="s">
        <v>5711</v>
      </c>
      <c r="J1784" t="s">
        <v>5499</v>
      </c>
      <c r="K1784" t="s">
        <v>5712</v>
      </c>
      <c r="L1784">
        <v>1279</v>
      </c>
      <c r="M1784" t="str">
        <f t="shared" si="27"/>
        <v>1279</v>
      </c>
      <c r="N1784" t="s">
        <v>49</v>
      </c>
      <c r="O1784" t="s">
        <v>5713</v>
      </c>
      <c r="P1784" t="s">
        <v>5708</v>
      </c>
      <c r="Q1784">
        <v>20058</v>
      </c>
    </row>
    <row r="1785" spans="1:17" x14ac:dyDescent="0.3">
      <c r="A1785">
        <v>2156</v>
      </c>
      <c r="B1785" t="s">
        <v>31268</v>
      </c>
      <c r="C1785">
        <v>7028</v>
      </c>
      <c r="E1785" t="s">
        <v>31269</v>
      </c>
      <c r="F1785" t="s">
        <v>31268</v>
      </c>
      <c r="G1785" t="s">
        <v>31073</v>
      </c>
      <c r="H1785" t="s">
        <v>31270</v>
      </c>
      <c r="J1785" t="s">
        <v>1774</v>
      </c>
      <c r="K1785" t="s">
        <v>454</v>
      </c>
      <c r="L1785">
        <v>1131</v>
      </c>
      <c r="M1785" t="str">
        <f t="shared" si="27"/>
        <v>1131</v>
      </c>
      <c r="N1785" t="s">
        <v>33</v>
      </c>
      <c r="O1785">
        <v>7028</v>
      </c>
      <c r="P1785" t="s">
        <v>31268</v>
      </c>
      <c r="Q1785">
        <v>7028</v>
      </c>
    </row>
    <row r="1786" spans="1:17" x14ac:dyDescent="0.3">
      <c r="A1786">
        <v>3730</v>
      </c>
      <c r="B1786" t="s">
        <v>25969</v>
      </c>
      <c r="C1786">
        <v>9576</v>
      </c>
      <c r="E1786" t="s">
        <v>25970</v>
      </c>
      <c r="F1786" t="s">
        <v>25969</v>
      </c>
      <c r="G1786" t="s">
        <v>25971</v>
      </c>
      <c r="H1786" t="s">
        <v>25972</v>
      </c>
      <c r="J1786" t="s">
        <v>3669</v>
      </c>
      <c r="K1786" t="s">
        <v>25973</v>
      </c>
      <c r="L1786">
        <v>11531154</v>
      </c>
      <c r="M1786" t="str">
        <f t="shared" si="27"/>
        <v>1154</v>
      </c>
      <c r="N1786" t="s">
        <v>33</v>
      </c>
      <c r="O1786">
        <v>9576</v>
      </c>
      <c r="P1786" t="s">
        <v>25969</v>
      </c>
      <c r="Q1786">
        <v>9576</v>
      </c>
    </row>
    <row r="1787" spans="1:17" x14ac:dyDescent="0.3">
      <c r="A1787">
        <v>3388</v>
      </c>
      <c r="B1787" t="s">
        <v>27241</v>
      </c>
      <c r="C1787">
        <v>8931</v>
      </c>
      <c r="E1787" t="s">
        <v>25970</v>
      </c>
      <c r="F1787" t="s">
        <v>27241</v>
      </c>
      <c r="G1787" t="s">
        <v>27242</v>
      </c>
      <c r="H1787" t="s">
        <v>184</v>
      </c>
      <c r="J1787" t="s">
        <v>27243</v>
      </c>
      <c r="K1787" t="s">
        <v>27244</v>
      </c>
      <c r="L1787">
        <v>11511168</v>
      </c>
      <c r="M1787" t="str">
        <f t="shared" si="27"/>
        <v>1168</v>
      </c>
      <c r="N1787" t="s">
        <v>33</v>
      </c>
      <c r="O1787">
        <v>8931</v>
      </c>
      <c r="P1787" t="s">
        <v>27241</v>
      </c>
      <c r="Q1787">
        <v>8931</v>
      </c>
    </row>
    <row r="1788" spans="1:17" x14ac:dyDescent="0.3">
      <c r="A1788">
        <v>3314</v>
      </c>
      <c r="B1788" t="s">
        <v>27491</v>
      </c>
      <c r="C1788">
        <v>8804</v>
      </c>
      <c r="E1788" t="s">
        <v>25970</v>
      </c>
      <c r="F1788" t="s">
        <v>27491</v>
      </c>
      <c r="G1788" t="s">
        <v>5439</v>
      </c>
      <c r="H1788" t="s">
        <v>27492</v>
      </c>
      <c r="J1788" t="s">
        <v>27290</v>
      </c>
      <c r="K1788" t="s">
        <v>241</v>
      </c>
      <c r="L1788">
        <v>1154</v>
      </c>
      <c r="M1788" t="str">
        <f t="shared" si="27"/>
        <v>1154</v>
      </c>
      <c r="N1788" t="s">
        <v>33</v>
      </c>
      <c r="O1788">
        <v>8804</v>
      </c>
      <c r="P1788" t="s">
        <v>27491</v>
      </c>
      <c r="Q1788">
        <v>8804</v>
      </c>
    </row>
    <row r="1789" spans="1:17" x14ac:dyDescent="0.3">
      <c r="A1789">
        <v>3315</v>
      </c>
      <c r="B1789" t="s">
        <v>27493</v>
      </c>
      <c r="C1789">
        <v>8805</v>
      </c>
      <c r="E1789" t="s">
        <v>25970</v>
      </c>
      <c r="F1789" t="s">
        <v>27493</v>
      </c>
      <c r="G1789" t="s">
        <v>27494</v>
      </c>
      <c r="H1789" t="s">
        <v>27495</v>
      </c>
      <c r="J1789" t="s">
        <v>27290</v>
      </c>
      <c r="K1789" t="s">
        <v>969</v>
      </c>
      <c r="L1789">
        <v>1161</v>
      </c>
      <c r="M1789" t="str">
        <f t="shared" si="27"/>
        <v>1161</v>
      </c>
      <c r="N1789" t="s">
        <v>33</v>
      </c>
      <c r="O1789">
        <v>8805</v>
      </c>
      <c r="P1789" t="s">
        <v>27493</v>
      </c>
      <c r="Q1789">
        <v>8805</v>
      </c>
    </row>
    <row r="1790" spans="1:17" x14ac:dyDescent="0.3">
      <c r="A1790">
        <v>3316</v>
      </c>
      <c r="B1790" t="s">
        <v>27496</v>
      </c>
      <c r="C1790">
        <v>8806</v>
      </c>
      <c r="E1790" t="s">
        <v>25970</v>
      </c>
      <c r="F1790" t="s">
        <v>27496</v>
      </c>
      <c r="G1790" t="s">
        <v>27494</v>
      </c>
      <c r="H1790" t="s">
        <v>27497</v>
      </c>
      <c r="J1790" t="s">
        <v>27290</v>
      </c>
      <c r="K1790" t="s">
        <v>778</v>
      </c>
      <c r="L1790">
        <v>1163</v>
      </c>
      <c r="M1790" t="str">
        <f t="shared" si="27"/>
        <v>1163</v>
      </c>
      <c r="N1790" t="s">
        <v>33</v>
      </c>
      <c r="O1790">
        <v>8806</v>
      </c>
      <c r="P1790" t="s">
        <v>27496</v>
      </c>
      <c r="Q1790">
        <v>8806</v>
      </c>
    </row>
    <row r="1791" spans="1:17" x14ac:dyDescent="0.3">
      <c r="A1791">
        <v>3265</v>
      </c>
      <c r="B1791" t="s">
        <v>27573</v>
      </c>
      <c r="C1791">
        <v>8747</v>
      </c>
      <c r="E1791" t="s">
        <v>25970</v>
      </c>
      <c r="F1791" t="s">
        <v>27573</v>
      </c>
      <c r="G1791" t="s">
        <v>27574</v>
      </c>
      <c r="H1791" t="s">
        <v>27575</v>
      </c>
      <c r="J1791" t="s">
        <v>27397</v>
      </c>
      <c r="K1791" t="s">
        <v>241</v>
      </c>
      <c r="L1791">
        <v>1154</v>
      </c>
      <c r="M1791" t="str">
        <f t="shared" si="27"/>
        <v>1154</v>
      </c>
      <c r="N1791" t="s">
        <v>33</v>
      </c>
      <c r="O1791">
        <v>8747</v>
      </c>
      <c r="P1791" t="s">
        <v>27573</v>
      </c>
      <c r="Q1791">
        <v>8747</v>
      </c>
    </row>
    <row r="1792" spans="1:17" x14ac:dyDescent="0.3">
      <c r="A1792">
        <v>3269</v>
      </c>
      <c r="B1792" t="s">
        <v>27584</v>
      </c>
      <c r="C1792">
        <v>8751</v>
      </c>
      <c r="E1792" t="s">
        <v>25970</v>
      </c>
      <c r="F1792" t="s">
        <v>27584</v>
      </c>
      <c r="G1792" t="s">
        <v>5826</v>
      </c>
      <c r="H1792" t="s">
        <v>27585</v>
      </c>
      <c r="J1792" t="s">
        <v>27397</v>
      </c>
      <c r="K1792" t="s">
        <v>280</v>
      </c>
      <c r="L1792">
        <v>1160</v>
      </c>
      <c r="M1792" t="str">
        <f t="shared" si="27"/>
        <v>1160</v>
      </c>
      <c r="N1792" t="s">
        <v>33</v>
      </c>
      <c r="O1792">
        <v>8751</v>
      </c>
      <c r="P1792" t="s">
        <v>27584</v>
      </c>
      <c r="Q1792">
        <v>8751</v>
      </c>
    </row>
    <row r="1793" spans="1:17" x14ac:dyDescent="0.3">
      <c r="A1793">
        <v>3270</v>
      </c>
      <c r="B1793" t="s">
        <v>27586</v>
      </c>
      <c r="C1793">
        <v>8752</v>
      </c>
      <c r="E1793" t="s">
        <v>25970</v>
      </c>
      <c r="F1793" t="s">
        <v>27586</v>
      </c>
      <c r="G1793" t="s">
        <v>5826</v>
      </c>
      <c r="H1793" t="s">
        <v>27587</v>
      </c>
      <c r="J1793" t="s">
        <v>27397</v>
      </c>
      <c r="K1793" t="s">
        <v>969</v>
      </c>
      <c r="L1793">
        <v>1161</v>
      </c>
      <c r="M1793" t="str">
        <f t="shared" si="27"/>
        <v>1161</v>
      </c>
      <c r="N1793" t="s">
        <v>33</v>
      </c>
      <c r="O1793">
        <v>8752</v>
      </c>
      <c r="P1793" t="s">
        <v>27586</v>
      </c>
      <c r="Q1793">
        <v>8752</v>
      </c>
    </row>
    <row r="1794" spans="1:17" x14ac:dyDescent="0.3">
      <c r="A1794">
        <v>2372</v>
      </c>
      <c r="B1794" t="s">
        <v>30513</v>
      </c>
      <c r="C1794">
        <v>7384</v>
      </c>
      <c r="E1794" t="s">
        <v>25970</v>
      </c>
      <c r="F1794" t="s">
        <v>30513</v>
      </c>
      <c r="G1794" t="s">
        <v>30514</v>
      </c>
      <c r="H1794" t="s">
        <v>30515</v>
      </c>
      <c r="J1794" t="s">
        <v>1774</v>
      </c>
      <c r="K1794" t="s">
        <v>1154</v>
      </c>
      <c r="L1794">
        <v>1152</v>
      </c>
      <c r="M1794" t="str">
        <f t="shared" si="27"/>
        <v>1152</v>
      </c>
      <c r="N1794" t="s">
        <v>33</v>
      </c>
      <c r="O1794">
        <v>7384</v>
      </c>
      <c r="P1794" t="s">
        <v>30513</v>
      </c>
      <c r="Q1794">
        <v>7384</v>
      </c>
    </row>
    <row r="1795" spans="1:17" x14ac:dyDescent="0.3">
      <c r="A1795">
        <v>2162</v>
      </c>
      <c r="B1795" t="s">
        <v>31075</v>
      </c>
      <c r="C1795">
        <v>7034</v>
      </c>
      <c r="E1795" t="s">
        <v>25970</v>
      </c>
      <c r="F1795" t="s">
        <v>31075</v>
      </c>
      <c r="G1795" t="s">
        <v>31073</v>
      </c>
      <c r="H1795" t="s">
        <v>31076</v>
      </c>
      <c r="J1795" t="s">
        <v>1774</v>
      </c>
      <c r="K1795" t="s">
        <v>2445</v>
      </c>
      <c r="L1795">
        <v>1165</v>
      </c>
      <c r="M1795" t="str">
        <f t="shared" ref="M1795:M1858" si="28">RIGHT(L1795,4)</f>
        <v>1165</v>
      </c>
      <c r="N1795" t="s">
        <v>33</v>
      </c>
      <c r="O1795">
        <v>7034</v>
      </c>
      <c r="P1795" t="s">
        <v>31075</v>
      </c>
      <c r="Q1795">
        <v>7034</v>
      </c>
    </row>
    <row r="1796" spans="1:17" x14ac:dyDescent="0.3">
      <c r="A1796">
        <v>2152</v>
      </c>
      <c r="B1796" t="s">
        <v>31259</v>
      </c>
      <c r="C1796">
        <v>7024</v>
      </c>
      <c r="E1796" t="s">
        <v>25970</v>
      </c>
      <c r="F1796" t="s">
        <v>31259</v>
      </c>
      <c r="G1796" t="s">
        <v>31260</v>
      </c>
      <c r="H1796" t="s">
        <v>31261</v>
      </c>
      <c r="J1796" t="s">
        <v>1774</v>
      </c>
      <c r="K1796" t="s">
        <v>1154</v>
      </c>
      <c r="L1796">
        <v>1152</v>
      </c>
      <c r="M1796" t="str">
        <f t="shared" si="28"/>
        <v>1152</v>
      </c>
      <c r="N1796" t="s">
        <v>33</v>
      </c>
      <c r="O1796">
        <v>7024</v>
      </c>
      <c r="P1796" t="s">
        <v>31259</v>
      </c>
      <c r="Q1796">
        <v>7024</v>
      </c>
    </row>
    <row r="1797" spans="1:17" x14ac:dyDescent="0.3">
      <c r="A1797">
        <v>2153</v>
      </c>
      <c r="B1797" t="s">
        <v>31262</v>
      </c>
      <c r="C1797">
        <v>7025</v>
      </c>
      <c r="E1797" t="s">
        <v>25970</v>
      </c>
      <c r="F1797" t="s">
        <v>31262</v>
      </c>
      <c r="G1797" t="s">
        <v>31260</v>
      </c>
      <c r="H1797" t="s">
        <v>31263</v>
      </c>
      <c r="J1797" t="s">
        <v>1774</v>
      </c>
      <c r="K1797" t="s">
        <v>1154</v>
      </c>
      <c r="L1797">
        <v>1152</v>
      </c>
      <c r="M1797" t="str">
        <f t="shared" si="28"/>
        <v>1152</v>
      </c>
      <c r="N1797" t="s">
        <v>33</v>
      </c>
      <c r="O1797">
        <v>7025</v>
      </c>
      <c r="P1797" t="s">
        <v>31262</v>
      </c>
      <c r="Q1797">
        <v>7025</v>
      </c>
    </row>
    <row r="1798" spans="1:17" x14ac:dyDescent="0.3">
      <c r="A1798">
        <v>9079</v>
      </c>
      <c r="B1798" t="s">
        <v>5940</v>
      </c>
      <c r="C1798">
        <v>20035</v>
      </c>
      <c r="E1798" t="s">
        <v>5941</v>
      </c>
      <c r="F1798" t="s">
        <v>5940</v>
      </c>
      <c r="G1798" t="s">
        <v>5621</v>
      </c>
      <c r="H1798" t="s">
        <v>5942</v>
      </c>
      <c r="J1798" t="s">
        <v>5499</v>
      </c>
      <c r="K1798" t="s">
        <v>796</v>
      </c>
      <c r="L1798">
        <v>1198</v>
      </c>
      <c r="M1798" t="str">
        <f t="shared" si="28"/>
        <v>1198</v>
      </c>
      <c r="N1798" t="s">
        <v>33</v>
      </c>
      <c r="O1798" t="s">
        <v>5943</v>
      </c>
      <c r="P1798" t="s">
        <v>5940</v>
      </c>
      <c r="Q1798">
        <v>20035</v>
      </c>
    </row>
    <row r="1799" spans="1:17" x14ac:dyDescent="0.3">
      <c r="A1799">
        <v>9080</v>
      </c>
      <c r="B1799" t="s">
        <v>5944</v>
      </c>
      <c r="C1799">
        <v>20036</v>
      </c>
      <c r="E1799" t="s">
        <v>5941</v>
      </c>
      <c r="F1799" t="s">
        <v>5944</v>
      </c>
      <c r="G1799" t="s">
        <v>5621</v>
      </c>
      <c r="H1799" t="s">
        <v>5945</v>
      </c>
      <c r="J1799" t="s">
        <v>5499</v>
      </c>
      <c r="K1799" t="s">
        <v>5946</v>
      </c>
      <c r="L1799">
        <v>11931203</v>
      </c>
      <c r="M1799" t="str">
        <f t="shared" si="28"/>
        <v>1203</v>
      </c>
      <c r="N1799" t="s">
        <v>33</v>
      </c>
      <c r="O1799" t="s">
        <v>5947</v>
      </c>
      <c r="P1799" t="s">
        <v>5944</v>
      </c>
      <c r="Q1799">
        <v>20036</v>
      </c>
    </row>
    <row r="1800" spans="1:17" x14ac:dyDescent="0.3">
      <c r="A1800">
        <v>9125</v>
      </c>
      <c r="B1800" t="s">
        <v>5447</v>
      </c>
      <c r="C1800">
        <v>20083</v>
      </c>
      <c r="E1800" t="s">
        <v>5448</v>
      </c>
      <c r="F1800" t="s">
        <v>5447</v>
      </c>
      <c r="G1800" t="s">
        <v>5439</v>
      </c>
      <c r="H1800" t="s">
        <v>5449</v>
      </c>
      <c r="J1800" t="s">
        <v>5430</v>
      </c>
      <c r="K1800" t="s">
        <v>5450</v>
      </c>
      <c r="L1800">
        <v>1204</v>
      </c>
      <c r="M1800" t="str">
        <f t="shared" si="28"/>
        <v>1204</v>
      </c>
      <c r="N1800" t="s">
        <v>49</v>
      </c>
      <c r="O1800" t="s">
        <v>5451</v>
      </c>
      <c r="P1800" t="s">
        <v>5447</v>
      </c>
      <c r="Q1800">
        <v>20083</v>
      </c>
    </row>
    <row r="1801" spans="1:17" x14ac:dyDescent="0.3">
      <c r="A1801">
        <v>9051</v>
      </c>
      <c r="B1801" t="s">
        <v>5843</v>
      </c>
      <c r="C1801">
        <v>20005</v>
      </c>
      <c r="E1801" t="s">
        <v>5448</v>
      </c>
      <c r="F1801" t="s">
        <v>5843</v>
      </c>
      <c r="G1801" t="s">
        <v>5826</v>
      </c>
      <c r="H1801" t="s">
        <v>5844</v>
      </c>
      <c r="J1801" t="s">
        <v>5828</v>
      </c>
      <c r="K1801" t="s">
        <v>3421</v>
      </c>
      <c r="L1801">
        <v>1203</v>
      </c>
      <c r="M1801" t="str">
        <f t="shared" si="28"/>
        <v>1203</v>
      </c>
      <c r="N1801" t="s">
        <v>33</v>
      </c>
      <c r="O1801" t="s">
        <v>5845</v>
      </c>
      <c r="P1801" t="s">
        <v>5843</v>
      </c>
      <c r="Q1801">
        <v>20005</v>
      </c>
    </row>
    <row r="1802" spans="1:17" x14ac:dyDescent="0.3">
      <c r="A1802">
        <v>3455</v>
      </c>
      <c r="B1802" t="s">
        <v>26974</v>
      </c>
      <c r="C1802">
        <v>9048</v>
      </c>
      <c r="E1802" t="s">
        <v>5448</v>
      </c>
      <c r="F1802" t="s">
        <v>26974</v>
      </c>
      <c r="G1802" t="s">
        <v>583</v>
      </c>
      <c r="H1802" t="s">
        <v>26975</v>
      </c>
      <c r="J1802" t="s">
        <v>4586</v>
      </c>
      <c r="K1802" t="s">
        <v>407</v>
      </c>
      <c r="L1802">
        <v>1190</v>
      </c>
      <c r="M1802" t="str">
        <f t="shared" si="28"/>
        <v>1190</v>
      </c>
      <c r="N1802" t="s">
        <v>33</v>
      </c>
      <c r="O1802">
        <v>9048</v>
      </c>
      <c r="P1802" t="s">
        <v>26974</v>
      </c>
      <c r="Q1802">
        <v>9048</v>
      </c>
    </row>
    <row r="1803" spans="1:17" x14ac:dyDescent="0.3">
      <c r="A1803">
        <v>3386</v>
      </c>
      <c r="B1803" t="s">
        <v>27233</v>
      </c>
      <c r="C1803">
        <v>8911</v>
      </c>
      <c r="E1803" t="s">
        <v>5448</v>
      </c>
      <c r="F1803" t="s">
        <v>27233</v>
      </c>
      <c r="G1803" t="s">
        <v>27234</v>
      </c>
      <c r="H1803" t="s">
        <v>70</v>
      </c>
      <c r="J1803" t="s">
        <v>27235</v>
      </c>
      <c r="K1803" t="s">
        <v>451</v>
      </c>
      <c r="L1803">
        <v>1178</v>
      </c>
      <c r="M1803" t="str">
        <f t="shared" si="28"/>
        <v>1178</v>
      </c>
      <c r="N1803" t="s">
        <v>33</v>
      </c>
      <c r="O1803">
        <v>8911</v>
      </c>
      <c r="P1803" t="s">
        <v>27233</v>
      </c>
      <c r="Q1803">
        <v>8911</v>
      </c>
    </row>
    <row r="1804" spans="1:17" x14ac:dyDescent="0.3">
      <c r="A1804">
        <v>3281</v>
      </c>
      <c r="B1804" t="s">
        <v>27395</v>
      </c>
      <c r="C1804">
        <v>8763</v>
      </c>
      <c r="E1804" t="s">
        <v>5448</v>
      </c>
      <c r="F1804" t="s">
        <v>27395</v>
      </c>
      <c r="G1804" t="s">
        <v>5826</v>
      </c>
      <c r="H1804" t="s">
        <v>27396</v>
      </c>
      <c r="J1804" t="s">
        <v>27397</v>
      </c>
      <c r="K1804" t="s">
        <v>621</v>
      </c>
      <c r="L1804">
        <v>1177</v>
      </c>
      <c r="M1804" t="str">
        <f t="shared" si="28"/>
        <v>1177</v>
      </c>
      <c r="N1804" t="s">
        <v>33</v>
      </c>
      <c r="O1804">
        <v>8763</v>
      </c>
      <c r="P1804" t="s">
        <v>27395</v>
      </c>
      <c r="Q1804">
        <v>8763</v>
      </c>
    </row>
    <row r="1805" spans="1:17" x14ac:dyDescent="0.3">
      <c r="A1805">
        <v>3282</v>
      </c>
      <c r="B1805" t="s">
        <v>27398</v>
      </c>
      <c r="C1805">
        <v>8764</v>
      </c>
      <c r="E1805" t="s">
        <v>5448</v>
      </c>
      <c r="F1805" t="s">
        <v>27398</v>
      </c>
      <c r="G1805" t="s">
        <v>5826</v>
      </c>
      <c r="H1805" t="s">
        <v>27399</v>
      </c>
      <c r="J1805" t="s">
        <v>27397</v>
      </c>
      <c r="K1805" t="s">
        <v>451</v>
      </c>
      <c r="L1805">
        <v>1178</v>
      </c>
      <c r="M1805" t="str">
        <f t="shared" si="28"/>
        <v>1178</v>
      </c>
      <c r="N1805" t="s">
        <v>33</v>
      </c>
      <c r="O1805">
        <v>8764</v>
      </c>
      <c r="P1805" t="s">
        <v>27398</v>
      </c>
      <c r="Q1805">
        <v>8764</v>
      </c>
    </row>
    <row r="1806" spans="1:17" x14ac:dyDescent="0.3">
      <c r="A1806">
        <v>3287</v>
      </c>
      <c r="B1806" t="s">
        <v>27413</v>
      </c>
      <c r="C1806">
        <v>8769</v>
      </c>
      <c r="E1806" t="s">
        <v>5448</v>
      </c>
      <c r="F1806" t="s">
        <v>27413</v>
      </c>
      <c r="G1806" t="s">
        <v>5826</v>
      </c>
      <c r="H1806" t="s">
        <v>27414</v>
      </c>
      <c r="J1806" t="s">
        <v>27397</v>
      </c>
      <c r="K1806" t="s">
        <v>864</v>
      </c>
      <c r="L1806">
        <v>1184</v>
      </c>
      <c r="M1806" t="str">
        <f t="shared" si="28"/>
        <v>1184</v>
      </c>
      <c r="N1806" t="s">
        <v>33</v>
      </c>
      <c r="O1806" t="s">
        <v>27415</v>
      </c>
      <c r="P1806" t="s">
        <v>27413</v>
      </c>
      <c r="Q1806">
        <v>8769</v>
      </c>
    </row>
    <row r="1807" spans="1:17" x14ac:dyDescent="0.3">
      <c r="A1807">
        <v>3288</v>
      </c>
      <c r="B1807" t="s">
        <v>27416</v>
      </c>
      <c r="C1807">
        <v>8770</v>
      </c>
      <c r="E1807" t="s">
        <v>5448</v>
      </c>
      <c r="F1807" t="s">
        <v>27416</v>
      </c>
      <c r="G1807" t="s">
        <v>5826</v>
      </c>
      <c r="H1807" t="s">
        <v>27417</v>
      </c>
      <c r="J1807" t="s">
        <v>27397</v>
      </c>
      <c r="K1807" t="s">
        <v>760</v>
      </c>
      <c r="L1807">
        <v>1185</v>
      </c>
      <c r="M1807" t="str">
        <f t="shared" si="28"/>
        <v>1185</v>
      </c>
      <c r="N1807" t="s">
        <v>33</v>
      </c>
      <c r="O1807">
        <v>8770</v>
      </c>
      <c r="P1807" t="s">
        <v>27416</v>
      </c>
      <c r="Q1807">
        <v>8770</v>
      </c>
    </row>
    <row r="1808" spans="1:17" x14ac:dyDescent="0.3">
      <c r="A1808">
        <v>3289</v>
      </c>
      <c r="B1808" t="s">
        <v>27418</v>
      </c>
      <c r="C1808">
        <v>8771</v>
      </c>
      <c r="E1808" t="s">
        <v>5448</v>
      </c>
      <c r="F1808" t="s">
        <v>27418</v>
      </c>
      <c r="G1808" t="s">
        <v>5826</v>
      </c>
      <c r="H1808" t="s">
        <v>27419</v>
      </c>
      <c r="J1808" t="s">
        <v>27397</v>
      </c>
      <c r="K1808" t="s">
        <v>320</v>
      </c>
      <c r="L1808">
        <v>1186</v>
      </c>
      <c r="M1808" t="str">
        <f t="shared" si="28"/>
        <v>1186</v>
      </c>
      <c r="N1808" t="s">
        <v>33</v>
      </c>
      <c r="O1808">
        <v>8771</v>
      </c>
      <c r="P1808" t="s">
        <v>27418</v>
      </c>
      <c r="Q1808">
        <v>8771</v>
      </c>
    </row>
    <row r="1809" spans="1:17" x14ac:dyDescent="0.3">
      <c r="A1809">
        <v>3291</v>
      </c>
      <c r="B1809" t="s">
        <v>27423</v>
      </c>
      <c r="C1809">
        <v>8773</v>
      </c>
      <c r="E1809" t="s">
        <v>5448</v>
      </c>
      <c r="F1809" t="s">
        <v>27423</v>
      </c>
      <c r="G1809" t="s">
        <v>5826</v>
      </c>
      <c r="H1809" t="s">
        <v>27424</v>
      </c>
      <c r="J1809" t="s">
        <v>27397</v>
      </c>
      <c r="K1809" t="s">
        <v>371</v>
      </c>
      <c r="L1809">
        <v>1187</v>
      </c>
      <c r="M1809" t="str">
        <f t="shared" si="28"/>
        <v>1187</v>
      </c>
      <c r="N1809" t="s">
        <v>33</v>
      </c>
      <c r="O1809">
        <v>8773</v>
      </c>
      <c r="P1809" t="s">
        <v>27423</v>
      </c>
      <c r="Q1809">
        <v>8773</v>
      </c>
    </row>
    <row r="1810" spans="1:17" x14ac:dyDescent="0.3">
      <c r="A1810">
        <v>3292</v>
      </c>
      <c r="B1810" t="s">
        <v>27425</v>
      </c>
      <c r="C1810">
        <v>8774</v>
      </c>
      <c r="E1810" t="s">
        <v>5448</v>
      </c>
      <c r="F1810" t="s">
        <v>27425</v>
      </c>
      <c r="G1810" t="s">
        <v>5826</v>
      </c>
      <c r="H1810" t="s">
        <v>27426</v>
      </c>
      <c r="J1810" t="s">
        <v>27397</v>
      </c>
      <c r="K1810" t="s">
        <v>878</v>
      </c>
      <c r="L1810">
        <v>1188</v>
      </c>
      <c r="M1810" t="str">
        <f t="shared" si="28"/>
        <v>1188</v>
      </c>
      <c r="N1810" t="s">
        <v>33</v>
      </c>
      <c r="O1810">
        <v>8774</v>
      </c>
      <c r="P1810" t="s">
        <v>27425</v>
      </c>
      <c r="Q1810">
        <v>8774</v>
      </c>
    </row>
    <row r="1811" spans="1:17" x14ac:dyDescent="0.3">
      <c r="A1811">
        <v>3295</v>
      </c>
      <c r="B1811" t="s">
        <v>27433</v>
      </c>
      <c r="C1811">
        <v>8777</v>
      </c>
      <c r="E1811" t="s">
        <v>5448</v>
      </c>
      <c r="F1811" t="s">
        <v>27433</v>
      </c>
      <c r="G1811" t="s">
        <v>5826</v>
      </c>
      <c r="H1811" t="s">
        <v>27434</v>
      </c>
      <c r="J1811" t="s">
        <v>27397</v>
      </c>
      <c r="K1811" t="s">
        <v>458</v>
      </c>
      <c r="L1811">
        <v>1189</v>
      </c>
      <c r="M1811" t="str">
        <f t="shared" si="28"/>
        <v>1189</v>
      </c>
      <c r="N1811" t="s">
        <v>33</v>
      </c>
      <c r="O1811">
        <v>8777</v>
      </c>
      <c r="P1811" t="s">
        <v>27433</v>
      </c>
      <c r="Q1811">
        <v>8777</v>
      </c>
    </row>
    <row r="1812" spans="1:17" x14ac:dyDescent="0.3">
      <c r="A1812">
        <v>3296</v>
      </c>
      <c r="B1812" t="s">
        <v>27435</v>
      </c>
      <c r="C1812">
        <v>8778</v>
      </c>
      <c r="E1812" t="s">
        <v>5448</v>
      </c>
      <c r="F1812" t="s">
        <v>27435</v>
      </c>
      <c r="G1812" t="s">
        <v>5826</v>
      </c>
      <c r="H1812" t="s">
        <v>27436</v>
      </c>
      <c r="J1812" t="s">
        <v>27397</v>
      </c>
      <c r="K1812" t="s">
        <v>990</v>
      </c>
      <c r="L1812">
        <v>1192</v>
      </c>
      <c r="M1812" t="str">
        <f t="shared" si="28"/>
        <v>1192</v>
      </c>
      <c r="N1812" t="s">
        <v>33</v>
      </c>
      <c r="O1812">
        <v>8778</v>
      </c>
      <c r="P1812" t="s">
        <v>27435</v>
      </c>
      <c r="Q1812">
        <v>8778</v>
      </c>
    </row>
    <row r="1813" spans="1:17" x14ac:dyDescent="0.3">
      <c r="A1813">
        <v>3297</v>
      </c>
      <c r="B1813" t="s">
        <v>27437</v>
      </c>
      <c r="C1813">
        <v>8779</v>
      </c>
      <c r="E1813" t="s">
        <v>5448</v>
      </c>
      <c r="F1813" t="s">
        <v>27437</v>
      </c>
      <c r="G1813" t="s">
        <v>5826</v>
      </c>
      <c r="H1813" t="s">
        <v>27438</v>
      </c>
      <c r="J1813" t="s">
        <v>27397</v>
      </c>
      <c r="K1813" t="s">
        <v>2039</v>
      </c>
      <c r="L1813">
        <v>1193</v>
      </c>
      <c r="M1813" t="str">
        <f t="shared" si="28"/>
        <v>1193</v>
      </c>
      <c r="N1813" t="s">
        <v>33</v>
      </c>
      <c r="O1813">
        <v>8779</v>
      </c>
      <c r="P1813" t="s">
        <v>27437</v>
      </c>
      <c r="Q1813">
        <v>8779</v>
      </c>
    </row>
    <row r="1814" spans="1:17" x14ac:dyDescent="0.3">
      <c r="A1814">
        <v>3300</v>
      </c>
      <c r="B1814" t="s">
        <v>27446</v>
      </c>
      <c r="C1814">
        <v>8782</v>
      </c>
      <c r="E1814" t="s">
        <v>5448</v>
      </c>
      <c r="F1814" t="s">
        <v>27446</v>
      </c>
      <c r="G1814" t="s">
        <v>5826</v>
      </c>
      <c r="H1814" t="s">
        <v>27447</v>
      </c>
      <c r="J1814" t="s">
        <v>27397</v>
      </c>
      <c r="K1814" t="s">
        <v>2225</v>
      </c>
      <c r="L1814">
        <v>1195</v>
      </c>
      <c r="M1814" t="str">
        <f t="shared" si="28"/>
        <v>1195</v>
      </c>
      <c r="N1814" t="s">
        <v>33</v>
      </c>
      <c r="O1814">
        <v>8782</v>
      </c>
      <c r="P1814" t="s">
        <v>27446</v>
      </c>
      <c r="Q1814">
        <v>8782</v>
      </c>
    </row>
    <row r="1815" spans="1:17" x14ac:dyDescent="0.3">
      <c r="A1815">
        <v>3308</v>
      </c>
      <c r="B1815" t="s">
        <v>27467</v>
      </c>
      <c r="C1815">
        <v>8790</v>
      </c>
      <c r="E1815" t="s">
        <v>5448</v>
      </c>
      <c r="F1815" t="s">
        <v>27467</v>
      </c>
      <c r="G1815" t="s">
        <v>27468</v>
      </c>
      <c r="H1815" t="s">
        <v>27469</v>
      </c>
      <c r="J1815" t="s">
        <v>1774</v>
      </c>
      <c r="K1815" t="s">
        <v>864</v>
      </c>
      <c r="L1815">
        <v>1184</v>
      </c>
      <c r="M1815" t="str">
        <f t="shared" si="28"/>
        <v>1184</v>
      </c>
      <c r="N1815" t="s">
        <v>33</v>
      </c>
      <c r="O1815">
        <v>8790</v>
      </c>
      <c r="P1815" t="s">
        <v>27467</v>
      </c>
      <c r="Q1815">
        <v>8790</v>
      </c>
    </row>
    <row r="1816" spans="1:17" x14ac:dyDescent="0.3">
      <c r="A1816">
        <v>3312</v>
      </c>
      <c r="B1816" t="s">
        <v>27484</v>
      </c>
      <c r="C1816">
        <v>8801</v>
      </c>
      <c r="E1816" t="s">
        <v>5448</v>
      </c>
      <c r="F1816" t="s">
        <v>27484</v>
      </c>
      <c r="G1816" t="s">
        <v>27485</v>
      </c>
      <c r="H1816" t="s">
        <v>27486</v>
      </c>
      <c r="J1816" t="s">
        <v>27482</v>
      </c>
      <c r="K1816" t="s">
        <v>27487</v>
      </c>
      <c r="L1816">
        <v>1197</v>
      </c>
      <c r="M1816" t="str">
        <f t="shared" si="28"/>
        <v>1197</v>
      </c>
      <c r="N1816" t="s">
        <v>33</v>
      </c>
      <c r="O1816">
        <v>8801</v>
      </c>
      <c r="P1816" t="s">
        <v>27484</v>
      </c>
      <c r="Q1816">
        <v>8801</v>
      </c>
    </row>
    <row r="1817" spans="1:17" x14ac:dyDescent="0.3">
      <c r="A1817">
        <v>3317</v>
      </c>
      <c r="B1817" t="s">
        <v>27498</v>
      </c>
      <c r="C1817">
        <v>8807</v>
      </c>
      <c r="E1817" t="s">
        <v>5448</v>
      </c>
      <c r="F1817" t="s">
        <v>27498</v>
      </c>
      <c r="G1817" t="s">
        <v>27499</v>
      </c>
      <c r="H1817" t="s">
        <v>27500</v>
      </c>
      <c r="J1817" t="s">
        <v>27290</v>
      </c>
      <c r="K1817" t="s">
        <v>669</v>
      </c>
      <c r="L1817">
        <v>1174</v>
      </c>
      <c r="M1817" t="str">
        <f t="shared" si="28"/>
        <v>1174</v>
      </c>
      <c r="N1817" t="s">
        <v>33</v>
      </c>
      <c r="O1817">
        <v>8807</v>
      </c>
      <c r="P1817" t="s">
        <v>27498</v>
      </c>
      <c r="Q1817">
        <v>8807</v>
      </c>
    </row>
    <row r="1818" spans="1:17" x14ac:dyDescent="0.3">
      <c r="A1818">
        <v>3319</v>
      </c>
      <c r="B1818" t="s">
        <v>27504</v>
      </c>
      <c r="C1818">
        <v>8809</v>
      </c>
      <c r="E1818" t="s">
        <v>5448</v>
      </c>
      <c r="F1818" t="s">
        <v>27504</v>
      </c>
      <c r="G1818" t="s">
        <v>5439</v>
      </c>
      <c r="H1818" t="s">
        <v>27505</v>
      </c>
      <c r="J1818" t="s">
        <v>27290</v>
      </c>
      <c r="K1818" t="s">
        <v>458</v>
      </c>
      <c r="L1818">
        <v>1189</v>
      </c>
      <c r="M1818" t="str">
        <f t="shared" si="28"/>
        <v>1189</v>
      </c>
      <c r="N1818" t="s">
        <v>33</v>
      </c>
      <c r="O1818">
        <v>8809</v>
      </c>
      <c r="P1818" t="s">
        <v>27504</v>
      </c>
      <c r="Q1818">
        <v>8809</v>
      </c>
    </row>
    <row r="1819" spans="1:17" x14ac:dyDescent="0.3">
      <c r="A1819">
        <v>3320</v>
      </c>
      <c r="B1819" t="s">
        <v>27506</v>
      </c>
      <c r="C1819">
        <v>8810</v>
      </c>
      <c r="E1819" t="s">
        <v>5448</v>
      </c>
      <c r="F1819" t="s">
        <v>27506</v>
      </c>
      <c r="G1819" t="s">
        <v>5439</v>
      </c>
      <c r="H1819" t="s">
        <v>27507</v>
      </c>
      <c r="J1819" t="s">
        <v>27290</v>
      </c>
      <c r="K1819" t="s">
        <v>458</v>
      </c>
      <c r="L1819">
        <v>1189</v>
      </c>
      <c r="M1819" t="str">
        <f t="shared" si="28"/>
        <v>1189</v>
      </c>
      <c r="N1819" t="s">
        <v>33</v>
      </c>
      <c r="O1819">
        <v>8810</v>
      </c>
      <c r="P1819" t="s">
        <v>27506</v>
      </c>
      <c r="Q1819">
        <v>8810</v>
      </c>
    </row>
    <row r="1820" spans="1:17" x14ac:dyDescent="0.3">
      <c r="A1820">
        <v>3276</v>
      </c>
      <c r="B1820" t="s">
        <v>27602</v>
      </c>
      <c r="C1820">
        <v>8758</v>
      </c>
      <c r="E1820" t="s">
        <v>5448</v>
      </c>
      <c r="F1820" t="s">
        <v>27602</v>
      </c>
      <c r="G1820" t="s">
        <v>5826</v>
      </c>
      <c r="H1820" t="s">
        <v>27603</v>
      </c>
      <c r="J1820" t="s">
        <v>27397</v>
      </c>
      <c r="K1820" t="s">
        <v>669</v>
      </c>
      <c r="L1820">
        <v>1174</v>
      </c>
      <c r="M1820" t="str">
        <f t="shared" si="28"/>
        <v>1174</v>
      </c>
      <c r="N1820" t="s">
        <v>33</v>
      </c>
      <c r="O1820">
        <v>8758</v>
      </c>
      <c r="P1820" t="s">
        <v>27602</v>
      </c>
      <c r="Q1820">
        <v>8758</v>
      </c>
    </row>
    <row r="1821" spans="1:17" x14ac:dyDescent="0.3">
      <c r="A1821">
        <v>3277</v>
      </c>
      <c r="B1821" t="s">
        <v>27604</v>
      </c>
      <c r="C1821">
        <v>8759</v>
      </c>
      <c r="E1821" t="s">
        <v>5448</v>
      </c>
      <c r="F1821" t="s">
        <v>27604</v>
      </c>
      <c r="G1821" t="s">
        <v>5826</v>
      </c>
      <c r="H1821" t="s">
        <v>27605</v>
      </c>
      <c r="J1821" t="s">
        <v>27397</v>
      </c>
      <c r="K1821" t="s">
        <v>851</v>
      </c>
      <c r="L1821">
        <v>1175</v>
      </c>
      <c r="M1821" t="str">
        <f t="shared" si="28"/>
        <v>1175</v>
      </c>
      <c r="N1821" t="s">
        <v>33</v>
      </c>
      <c r="O1821">
        <v>8759</v>
      </c>
      <c r="P1821" t="s">
        <v>27604</v>
      </c>
      <c r="Q1821">
        <v>8759</v>
      </c>
    </row>
    <row r="1822" spans="1:17" x14ac:dyDescent="0.3">
      <c r="A1822">
        <v>3278</v>
      </c>
      <c r="B1822" t="s">
        <v>27606</v>
      </c>
      <c r="C1822">
        <v>8760</v>
      </c>
      <c r="E1822" t="s">
        <v>5448</v>
      </c>
      <c r="F1822" t="s">
        <v>27606</v>
      </c>
      <c r="G1822" t="s">
        <v>5826</v>
      </c>
      <c r="H1822" t="s">
        <v>27607</v>
      </c>
      <c r="J1822" t="s">
        <v>27397</v>
      </c>
      <c r="K1822" t="s">
        <v>851</v>
      </c>
      <c r="L1822">
        <v>1175</v>
      </c>
      <c r="M1822" t="str">
        <f t="shared" si="28"/>
        <v>1175</v>
      </c>
      <c r="N1822" t="s">
        <v>33</v>
      </c>
      <c r="O1822">
        <v>8760</v>
      </c>
      <c r="P1822" t="s">
        <v>27606</v>
      </c>
      <c r="Q1822">
        <v>8760</v>
      </c>
    </row>
    <row r="1823" spans="1:17" x14ac:dyDescent="0.3">
      <c r="A1823">
        <v>3279</v>
      </c>
      <c r="B1823" t="s">
        <v>27608</v>
      </c>
      <c r="C1823">
        <v>8761</v>
      </c>
      <c r="E1823" t="s">
        <v>5448</v>
      </c>
      <c r="F1823" t="s">
        <v>27608</v>
      </c>
      <c r="G1823" t="s">
        <v>5826</v>
      </c>
      <c r="H1823" t="s">
        <v>27609</v>
      </c>
      <c r="J1823" t="s">
        <v>27397</v>
      </c>
      <c r="K1823" t="s">
        <v>1425</v>
      </c>
      <c r="L1823">
        <v>1176</v>
      </c>
      <c r="M1823" t="str">
        <f t="shared" si="28"/>
        <v>1176</v>
      </c>
      <c r="N1823" t="s">
        <v>33</v>
      </c>
      <c r="O1823">
        <v>8761</v>
      </c>
      <c r="P1823" t="s">
        <v>27608</v>
      </c>
      <c r="Q1823">
        <v>8761</v>
      </c>
    </row>
    <row r="1824" spans="1:17" x14ac:dyDescent="0.3">
      <c r="A1824">
        <v>3280</v>
      </c>
      <c r="B1824" t="s">
        <v>27610</v>
      </c>
      <c r="C1824">
        <v>8762</v>
      </c>
      <c r="E1824" t="s">
        <v>5448</v>
      </c>
      <c r="F1824" t="s">
        <v>27610</v>
      </c>
      <c r="G1824" t="s">
        <v>5826</v>
      </c>
      <c r="H1824" t="s">
        <v>27611</v>
      </c>
      <c r="J1824" t="s">
        <v>27397</v>
      </c>
      <c r="K1824" t="s">
        <v>1425</v>
      </c>
      <c r="L1824">
        <v>1176</v>
      </c>
      <c r="M1824" t="str">
        <f t="shared" si="28"/>
        <v>1176</v>
      </c>
      <c r="N1824" t="s">
        <v>33</v>
      </c>
      <c r="O1824">
        <v>8762</v>
      </c>
      <c r="P1824" t="s">
        <v>27610</v>
      </c>
      <c r="Q1824">
        <v>8762</v>
      </c>
    </row>
    <row r="1825" spans="1:17" x14ac:dyDescent="0.3">
      <c r="A1825">
        <v>3233</v>
      </c>
      <c r="B1825" t="s">
        <v>27851</v>
      </c>
      <c r="C1825">
        <v>8695</v>
      </c>
      <c r="E1825" t="s">
        <v>5448</v>
      </c>
      <c r="F1825" t="s">
        <v>27851</v>
      </c>
      <c r="G1825" t="s">
        <v>5621</v>
      </c>
      <c r="H1825" t="s">
        <v>27852</v>
      </c>
      <c r="J1825" t="s">
        <v>27853</v>
      </c>
      <c r="K1825" t="s">
        <v>796</v>
      </c>
      <c r="L1825">
        <v>1198</v>
      </c>
      <c r="M1825" t="str">
        <f t="shared" si="28"/>
        <v>1198</v>
      </c>
      <c r="N1825" t="s">
        <v>33</v>
      </c>
      <c r="O1825">
        <v>8695</v>
      </c>
      <c r="P1825" t="s">
        <v>27851</v>
      </c>
      <c r="Q1825">
        <v>8695</v>
      </c>
    </row>
    <row r="1826" spans="1:17" x14ac:dyDescent="0.3">
      <c r="A1826">
        <v>3234</v>
      </c>
      <c r="B1826" t="s">
        <v>27854</v>
      </c>
      <c r="C1826">
        <v>8696</v>
      </c>
      <c r="E1826" t="s">
        <v>5448</v>
      </c>
      <c r="F1826" t="s">
        <v>27854</v>
      </c>
      <c r="G1826" t="s">
        <v>5621</v>
      </c>
      <c r="H1826" t="s">
        <v>184</v>
      </c>
      <c r="J1826" t="s">
        <v>27853</v>
      </c>
      <c r="K1826" t="s">
        <v>5946</v>
      </c>
      <c r="L1826">
        <v>11931203</v>
      </c>
      <c r="M1826" t="str">
        <f t="shared" si="28"/>
        <v>1203</v>
      </c>
      <c r="N1826" t="s">
        <v>33</v>
      </c>
      <c r="O1826">
        <v>8696</v>
      </c>
      <c r="P1826" t="s">
        <v>27854</v>
      </c>
      <c r="Q1826">
        <v>8696</v>
      </c>
    </row>
    <row r="1827" spans="1:17" x14ac:dyDescent="0.3">
      <c r="A1827">
        <v>2932</v>
      </c>
      <c r="B1827" t="s">
        <v>28633</v>
      </c>
      <c r="C1827">
        <v>8170</v>
      </c>
      <c r="E1827" t="s">
        <v>5448</v>
      </c>
      <c r="F1827" t="s">
        <v>28633</v>
      </c>
      <c r="G1827" t="s">
        <v>5826</v>
      </c>
      <c r="H1827" t="s">
        <v>28634</v>
      </c>
      <c r="J1827" t="s">
        <v>1774</v>
      </c>
      <c r="K1827" t="s">
        <v>1112</v>
      </c>
      <c r="L1827">
        <v>1182</v>
      </c>
      <c r="M1827" t="str">
        <f t="shared" si="28"/>
        <v>1182</v>
      </c>
      <c r="N1827" t="s">
        <v>33</v>
      </c>
      <c r="O1827">
        <v>8170</v>
      </c>
      <c r="P1827" t="s">
        <v>28633</v>
      </c>
      <c r="Q1827">
        <v>8170</v>
      </c>
    </row>
    <row r="1828" spans="1:17" x14ac:dyDescent="0.3">
      <c r="A1828">
        <v>2933</v>
      </c>
      <c r="B1828" t="s">
        <v>28635</v>
      </c>
      <c r="C1828">
        <v>8171</v>
      </c>
      <c r="E1828" t="s">
        <v>5448</v>
      </c>
      <c r="F1828" t="s">
        <v>28635</v>
      </c>
      <c r="G1828" t="s">
        <v>28636</v>
      </c>
      <c r="H1828" t="s">
        <v>28637</v>
      </c>
      <c r="J1828" t="s">
        <v>1774</v>
      </c>
      <c r="K1828" t="s">
        <v>864</v>
      </c>
      <c r="L1828">
        <v>1184</v>
      </c>
      <c r="M1828" t="str">
        <f t="shared" si="28"/>
        <v>1184</v>
      </c>
      <c r="N1828" t="s">
        <v>33</v>
      </c>
      <c r="O1828">
        <v>8171</v>
      </c>
      <c r="P1828" t="s">
        <v>28635</v>
      </c>
      <c r="Q1828">
        <v>8171</v>
      </c>
    </row>
    <row r="1829" spans="1:17" x14ac:dyDescent="0.3">
      <c r="A1829">
        <v>2936</v>
      </c>
      <c r="B1829" t="s">
        <v>28643</v>
      </c>
      <c r="C1829">
        <v>8174</v>
      </c>
      <c r="E1829" t="s">
        <v>5448</v>
      </c>
      <c r="F1829" t="s">
        <v>28643</v>
      </c>
      <c r="G1829" t="s">
        <v>5826</v>
      </c>
      <c r="H1829" t="s">
        <v>28644</v>
      </c>
      <c r="J1829" t="s">
        <v>1774</v>
      </c>
      <c r="K1829" t="s">
        <v>990</v>
      </c>
      <c r="L1829">
        <v>1192</v>
      </c>
      <c r="M1829" t="str">
        <f t="shared" si="28"/>
        <v>1192</v>
      </c>
      <c r="N1829" t="s">
        <v>33</v>
      </c>
      <c r="O1829">
        <v>8174</v>
      </c>
      <c r="P1829" t="s">
        <v>28643</v>
      </c>
      <c r="Q1829">
        <v>8174</v>
      </c>
    </row>
    <row r="1830" spans="1:17" x14ac:dyDescent="0.3">
      <c r="A1830">
        <v>2937</v>
      </c>
      <c r="B1830" t="s">
        <v>28645</v>
      </c>
      <c r="C1830">
        <v>8175</v>
      </c>
      <c r="E1830" t="s">
        <v>5448</v>
      </c>
      <c r="F1830" t="s">
        <v>28645</v>
      </c>
      <c r="G1830" t="s">
        <v>5826</v>
      </c>
      <c r="H1830" t="s">
        <v>28646</v>
      </c>
      <c r="J1830" t="s">
        <v>1774</v>
      </c>
      <c r="K1830" t="s">
        <v>2039</v>
      </c>
      <c r="L1830">
        <v>1193</v>
      </c>
      <c r="M1830" t="str">
        <f t="shared" si="28"/>
        <v>1193</v>
      </c>
      <c r="N1830" t="s">
        <v>33</v>
      </c>
      <c r="O1830">
        <v>8175</v>
      </c>
      <c r="P1830" t="s">
        <v>28645</v>
      </c>
      <c r="Q1830">
        <v>8175</v>
      </c>
    </row>
    <row r="1831" spans="1:17" x14ac:dyDescent="0.3">
      <c r="A1831">
        <v>2376</v>
      </c>
      <c r="B1831" t="s">
        <v>30525</v>
      </c>
      <c r="C1831">
        <v>7388</v>
      </c>
      <c r="E1831" t="s">
        <v>5448</v>
      </c>
      <c r="F1831" t="s">
        <v>30525</v>
      </c>
      <c r="G1831" t="s">
        <v>30518</v>
      </c>
      <c r="H1831" t="s">
        <v>30526</v>
      </c>
      <c r="J1831" t="s">
        <v>1774</v>
      </c>
      <c r="K1831" t="s">
        <v>621</v>
      </c>
      <c r="L1831">
        <v>1177</v>
      </c>
      <c r="M1831" t="str">
        <f t="shared" si="28"/>
        <v>1177</v>
      </c>
      <c r="N1831" t="s">
        <v>33</v>
      </c>
      <c r="O1831">
        <v>7388</v>
      </c>
      <c r="P1831" t="s">
        <v>30525</v>
      </c>
      <c r="Q1831">
        <v>7388</v>
      </c>
    </row>
    <row r="1832" spans="1:17" x14ac:dyDescent="0.3">
      <c r="A1832">
        <v>2377</v>
      </c>
      <c r="B1832" t="s">
        <v>30527</v>
      </c>
      <c r="C1832">
        <v>7389</v>
      </c>
      <c r="E1832" t="s">
        <v>5448</v>
      </c>
      <c r="F1832" t="s">
        <v>30527</v>
      </c>
      <c r="G1832" t="s">
        <v>30518</v>
      </c>
      <c r="H1832" t="s">
        <v>30528</v>
      </c>
      <c r="J1832" t="s">
        <v>1774</v>
      </c>
      <c r="K1832" t="s">
        <v>859</v>
      </c>
      <c r="L1832">
        <v>1183</v>
      </c>
      <c r="M1832" t="str">
        <f t="shared" si="28"/>
        <v>1183</v>
      </c>
      <c r="N1832" t="s">
        <v>33</v>
      </c>
      <c r="O1832">
        <v>7389</v>
      </c>
      <c r="P1832" t="s">
        <v>30527</v>
      </c>
      <c r="Q1832">
        <v>7389</v>
      </c>
    </row>
    <row r="1833" spans="1:17" x14ac:dyDescent="0.3">
      <c r="A1833">
        <v>2385</v>
      </c>
      <c r="B1833" t="s">
        <v>30547</v>
      </c>
      <c r="C1833">
        <v>7400</v>
      </c>
      <c r="E1833" t="s">
        <v>5448</v>
      </c>
      <c r="F1833" t="s">
        <v>30547</v>
      </c>
      <c r="G1833" t="s">
        <v>30530</v>
      </c>
      <c r="H1833" t="s">
        <v>30548</v>
      </c>
      <c r="J1833" t="s">
        <v>1774</v>
      </c>
      <c r="K1833" t="s">
        <v>451</v>
      </c>
      <c r="L1833">
        <v>1178</v>
      </c>
      <c r="M1833" t="str">
        <f t="shared" si="28"/>
        <v>1178</v>
      </c>
      <c r="N1833" t="s">
        <v>33</v>
      </c>
      <c r="O1833">
        <v>7400</v>
      </c>
      <c r="P1833" t="s">
        <v>30547</v>
      </c>
      <c r="Q1833">
        <v>7400</v>
      </c>
    </row>
    <row r="1834" spans="1:17" x14ac:dyDescent="0.3">
      <c r="A1834">
        <v>2387</v>
      </c>
      <c r="B1834" t="s">
        <v>30551</v>
      </c>
      <c r="C1834">
        <v>7402</v>
      </c>
      <c r="E1834" t="s">
        <v>5448</v>
      </c>
      <c r="F1834" t="s">
        <v>30551</v>
      </c>
      <c r="G1834" t="s">
        <v>30530</v>
      </c>
      <c r="H1834" t="s">
        <v>30552</v>
      </c>
      <c r="J1834" t="s">
        <v>1774</v>
      </c>
      <c r="K1834" t="s">
        <v>2225</v>
      </c>
      <c r="L1834">
        <v>1195</v>
      </c>
      <c r="M1834" t="str">
        <f t="shared" si="28"/>
        <v>1195</v>
      </c>
      <c r="N1834" t="s">
        <v>33</v>
      </c>
      <c r="O1834">
        <v>7402</v>
      </c>
      <c r="P1834" t="s">
        <v>30551</v>
      </c>
      <c r="Q1834">
        <v>7402</v>
      </c>
    </row>
    <row r="1835" spans="1:17" x14ac:dyDescent="0.3">
      <c r="A1835">
        <v>2281</v>
      </c>
      <c r="B1835" t="s">
        <v>30697</v>
      </c>
      <c r="C1835">
        <v>7235</v>
      </c>
      <c r="E1835" t="s">
        <v>5448</v>
      </c>
      <c r="F1835" t="s">
        <v>30697</v>
      </c>
      <c r="G1835" t="s">
        <v>30698</v>
      </c>
      <c r="H1835" t="s">
        <v>30699</v>
      </c>
      <c r="J1835" t="s">
        <v>1774</v>
      </c>
      <c r="K1835" t="s">
        <v>2225</v>
      </c>
      <c r="L1835">
        <v>1195</v>
      </c>
      <c r="M1835" t="str">
        <f t="shared" si="28"/>
        <v>1195</v>
      </c>
      <c r="N1835" t="s">
        <v>33</v>
      </c>
      <c r="O1835">
        <v>7235</v>
      </c>
      <c r="P1835" t="s">
        <v>30697</v>
      </c>
      <c r="Q1835">
        <v>7235</v>
      </c>
    </row>
    <row r="1836" spans="1:17" x14ac:dyDescent="0.3">
      <c r="A1836">
        <v>2282</v>
      </c>
      <c r="B1836" t="s">
        <v>30700</v>
      </c>
      <c r="C1836">
        <v>7236</v>
      </c>
      <c r="E1836" t="s">
        <v>5448</v>
      </c>
      <c r="F1836" t="s">
        <v>30700</v>
      </c>
      <c r="G1836" t="s">
        <v>30698</v>
      </c>
      <c r="H1836" t="s">
        <v>30701</v>
      </c>
      <c r="J1836" t="s">
        <v>1774</v>
      </c>
      <c r="K1836" t="s">
        <v>572</v>
      </c>
      <c r="L1836">
        <v>1196</v>
      </c>
      <c r="M1836" t="str">
        <f t="shared" si="28"/>
        <v>1196</v>
      </c>
      <c r="N1836" t="s">
        <v>33</v>
      </c>
      <c r="O1836">
        <v>7236</v>
      </c>
      <c r="P1836" t="s">
        <v>30700</v>
      </c>
      <c r="Q1836">
        <v>7236</v>
      </c>
    </row>
    <row r="1837" spans="1:17" x14ac:dyDescent="0.3">
      <c r="A1837">
        <v>2283</v>
      </c>
      <c r="B1837" t="s">
        <v>30702</v>
      </c>
      <c r="C1837">
        <v>7237</v>
      </c>
      <c r="E1837" t="s">
        <v>5448</v>
      </c>
      <c r="F1837" t="s">
        <v>30702</v>
      </c>
      <c r="G1837" t="s">
        <v>30703</v>
      </c>
      <c r="H1837" t="s">
        <v>30704</v>
      </c>
      <c r="J1837" t="s">
        <v>1774</v>
      </c>
      <c r="K1837" t="s">
        <v>864</v>
      </c>
      <c r="L1837">
        <v>1184</v>
      </c>
      <c r="M1837" t="str">
        <f t="shared" si="28"/>
        <v>1184</v>
      </c>
      <c r="N1837" t="s">
        <v>33</v>
      </c>
      <c r="O1837">
        <v>7237</v>
      </c>
      <c r="P1837" t="s">
        <v>30702</v>
      </c>
      <c r="Q1837">
        <v>7237</v>
      </c>
    </row>
    <row r="1838" spans="1:17" x14ac:dyDescent="0.3">
      <c r="A1838">
        <v>2284</v>
      </c>
      <c r="B1838" t="s">
        <v>30705</v>
      </c>
      <c r="C1838">
        <v>7238</v>
      </c>
      <c r="E1838" t="s">
        <v>5448</v>
      </c>
      <c r="F1838" t="s">
        <v>30705</v>
      </c>
      <c r="G1838" t="s">
        <v>30703</v>
      </c>
      <c r="H1838" t="s">
        <v>30706</v>
      </c>
      <c r="J1838" t="s">
        <v>1774</v>
      </c>
      <c r="K1838" t="s">
        <v>5946</v>
      </c>
      <c r="L1838">
        <v>11931203</v>
      </c>
      <c r="M1838" t="str">
        <f t="shared" si="28"/>
        <v>1203</v>
      </c>
      <c r="N1838" t="s">
        <v>33</v>
      </c>
      <c r="O1838">
        <v>7238</v>
      </c>
      <c r="P1838" t="s">
        <v>30705</v>
      </c>
      <c r="Q1838">
        <v>7238</v>
      </c>
    </row>
    <row r="1839" spans="1:17" x14ac:dyDescent="0.3">
      <c r="A1839">
        <v>2285</v>
      </c>
      <c r="B1839" t="s">
        <v>30707</v>
      </c>
      <c r="C1839">
        <v>7239</v>
      </c>
      <c r="E1839" t="s">
        <v>5448</v>
      </c>
      <c r="F1839" t="s">
        <v>30707</v>
      </c>
      <c r="G1839" t="s">
        <v>30708</v>
      </c>
      <c r="H1839" t="s">
        <v>30709</v>
      </c>
      <c r="J1839" t="s">
        <v>1774</v>
      </c>
      <c r="K1839" t="s">
        <v>1058</v>
      </c>
      <c r="L1839">
        <v>1197</v>
      </c>
      <c r="M1839" t="str">
        <f t="shared" si="28"/>
        <v>1197</v>
      </c>
      <c r="N1839" t="s">
        <v>33</v>
      </c>
      <c r="O1839">
        <v>7239</v>
      </c>
      <c r="P1839" t="s">
        <v>30707</v>
      </c>
      <c r="Q1839">
        <v>7239</v>
      </c>
    </row>
    <row r="1840" spans="1:17" x14ac:dyDescent="0.3">
      <c r="A1840">
        <v>2286</v>
      </c>
      <c r="B1840" t="s">
        <v>30710</v>
      </c>
      <c r="C1840">
        <v>7240</v>
      </c>
      <c r="E1840" t="s">
        <v>5448</v>
      </c>
      <c r="F1840" t="s">
        <v>30710</v>
      </c>
      <c r="G1840" t="s">
        <v>30711</v>
      </c>
      <c r="H1840" t="s">
        <v>30712</v>
      </c>
      <c r="J1840" t="s">
        <v>1774</v>
      </c>
      <c r="K1840" t="s">
        <v>458</v>
      </c>
      <c r="L1840">
        <v>1189</v>
      </c>
      <c r="M1840" t="str">
        <f t="shared" si="28"/>
        <v>1189</v>
      </c>
      <c r="N1840" t="s">
        <v>33</v>
      </c>
      <c r="O1840">
        <v>7240</v>
      </c>
      <c r="P1840" t="s">
        <v>30710</v>
      </c>
      <c r="Q1840">
        <v>7240</v>
      </c>
    </row>
    <row r="1841" spans="1:17" x14ac:dyDescent="0.3">
      <c r="A1841">
        <v>2289</v>
      </c>
      <c r="B1841" t="s">
        <v>30720</v>
      </c>
      <c r="C1841">
        <v>7249</v>
      </c>
      <c r="E1841" t="s">
        <v>5448</v>
      </c>
      <c r="F1841" t="s">
        <v>30720</v>
      </c>
      <c r="G1841" t="s">
        <v>5312</v>
      </c>
      <c r="H1841" t="s">
        <v>30721</v>
      </c>
      <c r="J1841" t="s">
        <v>3669</v>
      </c>
      <c r="K1841" t="s">
        <v>864</v>
      </c>
      <c r="L1841">
        <v>1184</v>
      </c>
      <c r="M1841" t="str">
        <f t="shared" si="28"/>
        <v>1184</v>
      </c>
      <c r="N1841" t="s">
        <v>33</v>
      </c>
      <c r="O1841">
        <v>7249</v>
      </c>
      <c r="P1841" t="s">
        <v>30720</v>
      </c>
      <c r="Q1841">
        <v>7249</v>
      </c>
    </row>
    <row r="1842" spans="1:17" x14ac:dyDescent="0.3">
      <c r="A1842">
        <v>2269</v>
      </c>
      <c r="B1842" t="s">
        <v>30900</v>
      </c>
      <c r="C1842">
        <v>7222</v>
      </c>
      <c r="E1842" t="s">
        <v>5448</v>
      </c>
      <c r="F1842" t="s">
        <v>30900</v>
      </c>
      <c r="G1842" t="s">
        <v>30901</v>
      </c>
      <c r="H1842" t="s">
        <v>30902</v>
      </c>
      <c r="J1842" t="s">
        <v>1774</v>
      </c>
      <c r="K1842" t="s">
        <v>760</v>
      </c>
      <c r="L1842">
        <v>1185</v>
      </c>
      <c r="M1842" t="str">
        <f t="shared" si="28"/>
        <v>1185</v>
      </c>
      <c r="N1842" t="s">
        <v>33</v>
      </c>
      <c r="O1842" t="s">
        <v>30903</v>
      </c>
      <c r="P1842" t="s">
        <v>30900</v>
      </c>
      <c r="Q1842">
        <v>7222</v>
      </c>
    </row>
    <row r="1843" spans="1:17" x14ac:dyDescent="0.3">
      <c r="A1843">
        <v>2270</v>
      </c>
      <c r="B1843" t="s">
        <v>30904</v>
      </c>
      <c r="C1843">
        <v>7223</v>
      </c>
      <c r="E1843" t="s">
        <v>5448</v>
      </c>
      <c r="F1843" t="s">
        <v>30904</v>
      </c>
      <c r="G1843" t="s">
        <v>30905</v>
      </c>
      <c r="H1843" t="s">
        <v>30906</v>
      </c>
      <c r="J1843" t="s">
        <v>1774</v>
      </c>
      <c r="K1843" t="s">
        <v>28640</v>
      </c>
      <c r="L1843">
        <v>11851203</v>
      </c>
      <c r="M1843" t="str">
        <f t="shared" si="28"/>
        <v>1203</v>
      </c>
      <c r="N1843" t="s">
        <v>33</v>
      </c>
      <c r="O1843">
        <v>7223</v>
      </c>
      <c r="P1843" t="s">
        <v>30904</v>
      </c>
      <c r="Q1843">
        <v>7223</v>
      </c>
    </row>
    <row r="1844" spans="1:17" x14ac:dyDescent="0.3">
      <c r="A1844">
        <v>2271</v>
      </c>
      <c r="B1844" t="s">
        <v>30907</v>
      </c>
      <c r="C1844">
        <v>7224</v>
      </c>
      <c r="E1844" t="s">
        <v>5448</v>
      </c>
      <c r="F1844" t="s">
        <v>30907</v>
      </c>
      <c r="G1844" t="s">
        <v>30905</v>
      </c>
      <c r="H1844" t="s">
        <v>30908</v>
      </c>
      <c r="J1844" t="s">
        <v>1774</v>
      </c>
      <c r="K1844" t="s">
        <v>30909</v>
      </c>
      <c r="L1844">
        <v>1186</v>
      </c>
      <c r="M1844" t="str">
        <f t="shared" si="28"/>
        <v>1186</v>
      </c>
      <c r="N1844" t="s">
        <v>107</v>
      </c>
      <c r="O1844">
        <v>7224</v>
      </c>
      <c r="P1844" t="s">
        <v>30907</v>
      </c>
      <c r="Q1844">
        <v>7224</v>
      </c>
    </row>
    <row r="1845" spans="1:17" x14ac:dyDescent="0.3">
      <c r="A1845">
        <v>2273</v>
      </c>
      <c r="B1845" t="s">
        <v>30912</v>
      </c>
      <c r="C1845">
        <v>7226</v>
      </c>
      <c r="E1845" t="s">
        <v>5448</v>
      </c>
      <c r="F1845" t="s">
        <v>30912</v>
      </c>
      <c r="G1845" t="s">
        <v>30905</v>
      </c>
      <c r="H1845" t="s">
        <v>30913</v>
      </c>
      <c r="J1845" t="s">
        <v>1774</v>
      </c>
      <c r="K1845" t="s">
        <v>878</v>
      </c>
      <c r="L1845">
        <v>1188</v>
      </c>
      <c r="M1845" t="str">
        <f t="shared" si="28"/>
        <v>1188</v>
      </c>
      <c r="N1845" t="s">
        <v>33</v>
      </c>
      <c r="O1845" t="s">
        <v>30914</v>
      </c>
      <c r="P1845" t="s">
        <v>30912</v>
      </c>
      <c r="Q1845">
        <v>7226</v>
      </c>
    </row>
    <row r="1846" spans="1:17" x14ac:dyDescent="0.3">
      <c r="A1846">
        <v>2275</v>
      </c>
      <c r="B1846" t="s">
        <v>30918</v>
      </c>
      <c r="C1846">
        <v>7228</v>
      </c>
      <c r="E1846" t="s">
        <v>5448</v>
      </c>
      <c r="F1846" t="s">
        <v>30918</v>
      </c>
      <c r="G1846" t="s">
        <v>30905</v>
      </c>
      <c r="H1846" t="s">
        <v>30919</v>
      </c>
      <c r="J1846" t="s">
        <v>1774</v>
      </c>
      <c r="K1846" t="s">
        <v>30920</v>
      </c>
      <c r="L1846">
        <v>11941203</v>
      </c>
      <c r="M1846" t="str">
        <f t="shared" si="28"/>
        <v>1203</v>
      </c>
      <c r="N1846" t="s">
        <v>33</v>
      </c>
      <c r="O1846">
        <v>7228</v>
      </c>
      <c r="P1846" t="s">
        <v>30918</v>
      </c>
      <c r="Q1846">
        <v>7228</v>
      </c>
    </row>
    <row r="1847" spans="1:17" x14ac:dyDescent="0.3">
      <c r="A1847">
        <v>2280</v>
      </c>
      <c r="B1847" t="s">
        <v>30934</v>
      </c>
      <c r="C1847">
        <v>7234</v>
      </c>
      <c r="E1847" t="s">
        <v>5448</v>
      </c>
      <c r="F1847" t="s">
        <v>30934</v>
      </c>
      <c r="G1847" t="s">
        <v>30935</v>
      </c>
      <c r="H1847" t="s">
        <v>30936</v>
      </c>
      <c r="J1847" t="s">
        <v>1774</v>
      </c>
      <c r="K1847" t="s">
        <v>864</v>
      </c>
      <c r="L1847">
        <v>1184</v>
      </c>
      <c r="M1847" t="str">
        <f t="shared" si="28"/>
        <v>1184</v>
      </c>
      <c r="N1847" t="s">
        <v>33</v>
      </c>
      <c r="O1847">
        <v>7234</v>
      </c>
      <c r="P1847" t="s">
        <v>30934</v>
      </c>
      <c r="Q1847">
        <v>7234</v>
      </c>
    </row>
    <row r="1848" spans="1:17" x14ac:dyDescent="0.3">
      <c r="A1848">
        <v>2167</v>
      </c>
      <c r="B1848" t="s">
        <v>31087</v>
      </c>
      <c r="C1848">
        <v>7039</v>
      </c>
      <c r="E1848" t="s">
        <v>5448</v>
      </c>
      <c r="F1848" t="s">
        <v>31087</v>
      </c>
      <c r="G1848" t="s">
        <v>31073</v>
      </c>
      <c r="H1848" t="s">
        <v>31088</v>
      </c>
      <c r="J1848" t="s">
        <v>1774</v>
      </c>
      <c r="K1848" t="s">
        <v>1425</v>
      </c>
      <c r="L1848">
        <v>1176</v>
      </c>
      <c r="M1848" t="str">
        <f t="shared" si="28"/>
        <v>1176</v>
      </c>
      <c r="N1848" t="s">
        <v>33</v>
      </c>
      <c r="O1848">
        <v>7039</v>
      </c>
      <c r="P1848" t="s">
        <v>31087</v>
      </c>
      <c r="Q1848">
        <v>7039</v>
      </c>
    </row>
    <row r="1849" spans="1:17" x14ac:dyDescent="0.3">
      <c r="A1849">
        <v>2168</v>
      </c>
      <c r="B1849" t="s">
        <v>31089</v>
      </c>
      <c r="C1849">
        <v>7040</v>
      </c>
      <c r="E1849" t="s">
        <v>5448</v>
      </c>
      <c r="F1849" t="s">
        <v>31089</v>
      </c>
      <c r="G1849" t="s">
        <v>31073</v>
      </c>
      <c r="H1849" t="s">
        <v>31090</v>
      </c>
      <c r="J1849" t="s">
        <v>1774</v>
      </c>
      <c r="K1849" t="s">
        <v>621</v>
      </c>
      <c r="L1849">
        <v>1177</v>
      </c>
      <c r="M1849" t="str">
        <f t="shared" si="28"/>
        <v>1177</v>
      </c>
      <c r="N1849" t="s">
        <v>33</v>
      </c>
      <c r="O1849">
        <v>7040</v>
      </c>
      <c r="P1849" t="s">
        <v>31089</v>
      </c>
      <c r="Q1849">
        <v>7040</v>
      </c>
    </row>
    <row r="1850" spans="1:17" x14ac:dyDescent="0.3">
      <c r="A1850">
        <v>2170</v>
      </c>
      <c r="B1850" t="s">
        <v>31094</v>
      </c>
      <c r="C1850">
        <v>7042</v>
      </c>
      <c r="E1850" t="s">
        <v>5448</v>
      </c>
      <c r="F1850" t="s">
        <v>31094</v>
      </c>
      <c r="G1850" t="s">
        <v>31073</v>
      </c>
      <c r="H1850" t="s">
        <v>31095</v>
      </c>
      <c r="J1850" t="s">
        <v>1774</v>
      </c>
      <c r="K1850" t="s">
        <v>320</v>
      </c>
      <c r="L1850">
        <v>1186</v>
      </c>
      <c r="M1850" t="str">
        <f t="shared" si="28"/>
        <v>1186</v>
      </c>
      <c r="N1850" t="s">
        <v>33</v>
      </c>
      <c r="O1850">
        <v>7042</v>
      </c>
      <c r="P1850" t="s">
        <v>31094</v>
      </c>
      <c r="Q1850">
        <v>7042</v>
      </c>
    </row>
    <row r="1851" spans="1:17" x14ac:dyDescent="0.3">
      <c r="A1851">
        <v>2171</v>
      </c>
      <c r="B1851" t="s">
        <v>31096</v>
      </c>
      <c r="C1851">
        <v>7043</v>
      </c>
      <c r="E1851" t="s">
        <v>5448</v>
      </c>
      <c r="F1851" t="s">
        <v>31096</v>
      </c>
      <c r="G1851" t="s">
        <v>31073</v>
      </c>
      <c r="H1851" t="s">
        <v>31097</v>
      </c>
      <c r="J1851" t="s">
        <v>1774</v>
      </c>
      <c r="K1851" t="s">
        <v>458</v>
      </c>
      <c r="L1851">
        <v>1189</v>
      </c>
      <c r="M1851" t="str">
        <f t="shared" si="28"/>
        <v>1189</v>
      </c>
      <c r="N1851" t="s">
        <v>33</v>
      </c>
      <c r="O1851">
        <v>7043</v>
      </c>
      <c r="P1851" t="s">
        <v>31096</v>
      </c>
      <c r="Q1851">
        <v>7043</v>
      </c>
    </row>
    <row r="1852" spans="1:17" x14ac:dyDescent="0.3">
      <c r="A1852">
        <v>2172</v>
      </c>
      <c r="B1852" t="s">
        <v>31098</v>
      </c>
      <c r="C1852">
        <v>7044</v>
      </c>
      <c r="E1852" t="s">
        <v>5448</v>
      </c>
      <c r="F1852" t="s">
        <v>31098</v>
      </c>
      <c r="G1852" t="s">
        <v>31073</v>
      </c>
      <c r="H1852" t="s">
        <v>31099</v>
      </c>
      <c r="J1852" t="s">
        <v>1774</v>
      </c>
      <c r="K1852" t="s">
        <v>407</v>
      </c>
      <c r="L1852">
        <v>1190</v>
      </c>
      <c r="M1852" t="str">
        <f t="shared" si="28"/>
        <v>1190</v>
      </c>
      <c r="N1852" t="s">
        <v>33</v>
      </c>
      <c r="O1852">
        <v>7044</v>
      </c>
      <c r="P1852" t="s">
        <v>31098</v>
      </c>
      <c r="Q1852">
        <v>7044</v>
      </c>
    </row>
    <row r="1853" spans="1:17" x14ac:dyDescent="0.3">
      <c r="A1853">
        <v>2174</v>
      </c>
      <c r="B1853" t="s">
        <v>31103</v>
      </c>
      <c r="C1853">
        <v>7046</v>
      </c>
      <c r="E1853" t="s">
        <v>5448</v>
      </c>
      <c r="F1853" t="s">
        <v>31103</v>
      </c>
      <c r="G1853" t="s">
        <v>31073</v>
      </c>
      <c r="H1853" t="s">
        <v>31104</v>
      </c>
      <c r="J1853" t="s">
        <v>1774</v>
      </c>
      <c r="K1853" t="s">
        <v>2039</v>
      </c>
      <c r="L1853">
        <v>1193</v>
      </c>
      <c r="M1853" t="str">
        <f t="shared" si="28"/>
        <v>1193</v>
      </c>
      <c r="N1853" t="s">
        <v>33</v>
      </c>
      <c r="O1853">
        <v>7046</v>
      </c>
      <c r="P1853" t="s">
        <v>31103</v>
      </c>
      <c r="Q1853">
        <v>7046</v>
      </c>
    </row>
    <row r="1854" spans="1:17" x14ac:dyDescent="0.3">
      <c r="A1854">
        <v>2177</v>
      </c>
      <c r="B1854" t="s">
        <v>31110</v>
      </c>
      <c r="C1854">
        <v>7049</v>
      </c>
      <c r="E1854" t="s">
        <v>5448</v>
      </c>
      <c r="F1854" t="s">
        <v>31110</v>
      </c>
      <c r="G1854" t="s">
        <v>31073</v>
      </c>
      <c r="H1854" t="s">
        <v>31111</v>
      </c>
      <c r="J1854" t="s">
        <v>1774</v>
      </c>
      <c r="K1854" t="s">
        <v>572</v>
      </c>
      <c r="L1854">
        <v>1196</v>
      </c>
      <c r="M1854" t="str">
        <f t="shared" si="28"/>
        <v>1196</v>
      </c>
      <c r="N1854" t="s">
        <v>33</v>
      </c>
      <c r="O1854">
        <v>7049</v>
      </c>
      <c r="P1854" t="s">
        <v>31110</v>
      </c>
      <c r="Q1854">
        <v>7049</v>
      </c>
    </row>
    <row r="1855" spans="1:17" x14ac:dyDescent="0.3">
      <c r="A1855">
        <v>2178</v>
      </c>
      <c r="B1855" t="s">
        <v>31112</v>
      </c>
      <c r="C1855">
        <v>7050</v>
      </c>
      <c r="E1855" t="s">
        <v>5448</v>
      </c>
      <c r="F1855" t="s">
        <v>31112</v>
      </c>
      <c r="G1855" t="s">
        <v>31073</v>
      </c>
      <c r="H1855" t="s">
        <v>31113</v>
      </c>
      <c r="J1855" t="s">
        <v>1774</v>
      </c>
      <c r="K1855" t="s">
        <v>602</v>
      </c>
      <c r="L1855">
        <v>1199</v>
      </c>
      <c r="M1855" t="str">
        <f t="shared" si="28"/>
        <v>1199</v>
      </c>
      <c r="N1855" t="s">
        <v>33</v>
      </c>
      <c r="O1855">
        <v>7050</v>
      </c>
      <c r="P1855" t="s">
        <v>31112</v>
      </c>
      <c r="Q1855">
        <v>7050</v>
      </c>
    </row>
    <row r="1856" spans="1:17" x14ac:dyDescent="0.3">
      <c r="A1856">
        <v>2149</v>
      </c>
      <c r="B1856" t="s">
        <v>31250</v>
      </c>
      <c r="C1856">
        <v>7020</v>
      </c>
      <c r="E1856" t="s">
        <v>5448</v>
      </c>
      <c r="F1856" t="s">
        <v>31250</v>
      </c>
      <c r="G1856" t="s">
        <v>31251</v>
      </c>
      <c r="H1856" t="s">
        <v>31252</v>
      </c>
      <c r="J1856" t="s">
        <v>1774</v>
      </c>
      <c r="K1856" t="s">
        <v>2039</v>
      </c>
      <c r="L1856">
        <v>1193</v>
      </c>
      <c r="M1856" t="str">
        <f t="shared" si="28"/>
        <v>1193</v>
      </c>
      <c r="N1856" t="s">
        <v>33</v>
      </c>
      <c r="O1856">
        <v>7020</v>
      </c>
      <c r="P1856" t="s">
        <v>31250</v>
      </c>
      <c r="Q1856">
        <v>7020</v>
      </c>
    </row>
    <row r="1857" spans="1:17" x14ac:dyDescent="0.3">
      <c r="A1857">
        <v>2150</v>
      </c>
      <c r="B1857" t="s">
        <v>31253</v>
      </c>
      <c r="C1857">
        <v>7021</v>
      </c>
      <c r="E1857" t="s">
        <v>5448</v>
      </c>
      <c r="F1857" t="s">
        <v>31253</v>
      </c>
      <c r="G1857" t="s">
        <v>31251</v>
      </c>
      <c r="H1857" t="s">
        <v>31254</v>
      </c>
      <c r="J1857" t="s">
        <v>1774</v>
      </c>
      <c r="K1857" t="s">
        <v>572</v>
      </c>
      <c r="L1857">
        <v>1196</v>
      </c>
      <c r="M1857" t="str">
        <f t="shared" si="28"/>
        <v>1196</v>
      </c>
      <c r="N1857" t="s">
        <v>33</v>
      </c>
      <c r="O1857">
        <v>7021</v>
      </c>
      <c r="P1857" t="s">
        <v>31253</v>
      </c>
      <c r="Q1857">
        <v>7021</v>
      </c>
    </row>
    <row r="1858" spans="1:17" x14ac:dyDescent="0.3">
      <c r="A1858">
        <v>2154</v>
      </c>
      <c r="B1858" t="s">
        <v>31264</v>
      </c>
      <c r="C1858">
        <v>7026</v>
      </c>
      <c r="E1858" t="s">
        <v>5448</v>
      </c>
      <c r="F1858" t="s">
        <v>31264</v>
      </c>
      <c r="G1858" t="s">
        <v>31260</v>
      </c>
      <c r="H1858" t="s">
        <v>31265</v>
      </c>
      <c r="J1858" t="s">
        <v>1774</v>
      </c>
      <c r="K1858" t="s">
        <v>458</v>
      </c>
      <c r="L1858">
        <v>1189</v>
      </c>
      <c r="M1858" t="str">
        <f t="shared" si="28"/>
        <v>1189</v>
      </c>
      <c r="N1858" t="s">
        <v>33</v>
      </c>
      <c r="O1858">
        <v>7026</v>
      </c>
      <c r="P1858" t="s">
        <v>31264</v>
      </c>
      <c r="Q1858">
        <v>7026</v>
      </c>
    </row>
    <row r="1859" spans="1:17" x14ac:dyDescent="0.3">
      <c r="A1859">
        <v>2155</v>
      </c>
      <c r="B1859" t="s">
        <v>31266</v>
      </c>
      <c r="C1859">
        <v>7027</v>
      </c>
      <c r="E1859" t="s">
        <v>5448</v>
      </c>
      <c r="F1859" t="s">
        <v>31266</v>
      </c>
      <c r="G1859" t="s">
        <v>31260</v>
      </c>
      <c r="H1859" t="s">
        <v>31267</v>
      </c>
      <c r="J1859" t="s">
        <v>1774</v>
      </c>
      <c r="K1859" t="s">
        <v>193</v>
      </c>
      <c r="L1859">
        <v>1200</v>
      </c>
      <c r="M1859" t="str">
        <f t="shared" ref="M1859:M1922" si="29">RIGHT(L1859,4)</f>
        <v>1200</v>
      </c>
      <c r="N1859" t="s">
        <v>33</v>
      </c>
      <c r="O1859">
        <v>7027</v>
      </c>
      <c r="P1859" t="s">
        <v>31266</v>
      </c>
      <c r="Q1859">
        <v>7027</v>
      </c>
    </row>
    <row r="1860" spans="1:17" x14ac:dyDescent="0.3">
      <c r="A1860">
        <v>9129</v>
      </c>
      <c r="B1860" t="s">
        <v>5465</v>
      </c>
      <c r="C1860">
        <v>20088</v>
      </c>
      <c r="E1860" t="s">
        <v>5466</v>
      </c>
      <c r="F1860" t="s">
        <v>5465</v>
      </c>
      <c r="G1860" t="s">
        <v>5439</v>
      </c>
      <c r="H1860" t="s">
        <v>5467</v>
      </c>
      <c r="J1860" t="s">
        <v>5430</v>
      </c>
      <c r="K1860" t="s">
        <v>5468</v>
      </c>
      <c r="L1860">
        <v>1241</v>
      </c>
      <c r="M1860" t="str">
        <f t="shared" si="29"/>
        <v>1241</v>
      </c>
      <c r="N1860" t="s">
        <v>220</v>
      </c>
      <c r="O1860" t="s">
        <v>5469</v>
      </c>
      <c r="P1860" t="s">
        <v>5465</v>
      </c>
      <c r="Q1860">
        <v>20088</v>
      </c>
    </row>
    <row r="1861" spans="1:17" x14ac:dyDescent="0.3">
      <c r="A1861">
        <v>9149</v>
      </c>
      <c r="B1861" t="s">
        <v>5568</v>
      </c>
      <c r="C1861">
        <v>20110</v>
      </c>
      <c r="E1861" t="s">
        <v>5466</v>
      </c>
      <c r="F1861" t="s">
        <v>5568</v>
      </c>
      <c r="G1861" t="s">
        <v>5569</v>
      </c>
      <c r="H1861" t="s">
        <v>5570</v>
      </c>
      <c r="J1861" t="s">
        <v>5571</v>
      </c>
      <c r="K1861" t="s">
        <v>206</v>
      </c>
      <c r="L1861">
        <v>1230</v>
      </c>
      <c r="M1861" t="str">
        <f t="shared" si="29"/>
        <v>1230</v>
      </c>
      <c r="N1861" t="s">
        <v>33</v>
      </c>
      <c r="O1861" t="s">
        <v>5572</v>
      </c>
      <c r="P1861" t="s">
        <v>5568</v>
      </c>
      <c r="Q1861">
        <v>20110</v>
      </c>
    </row>
    <row r="1862" spans="1:17" x14ac:dyDescent="0.3">
      <c r="A1862">
        <v>9083</v>
      </c>
      <c r="B1862" t="s">
        <v>5628</v>
      </c>
      <c r="C1862">
        <v>20039</v>
      </c>
      <c r="E1862" t="s">
        <v>5466</v>
      </c>
      <c r="F1862" t="s">
        <v>5628</v>
      </c>
      <c r="G1862" t="s">
        <v>5621</v>
      </c>
      <c r="H1862" t="s">
        <v>5629</v>
      </c>
      <c r="J1862" t="s">
        <v>5499</v>
      </c>
      <c r="K1862" t="s">
        <v>3490</v>
      </c>
      <c r="L1862">
        <v>1228</v>
      </c>
      <c r="M1862" t="str">
        <f t="shared" si="29"/>
        <v>1228</v>
      </c>
      <c r="N1862" t="s">
        <v>33</v>
      </c>
      <c r="O1862" t="s">
        <v>5630</v>
      </c>
      <c r="P1862" t="s">
        <v>5628</v>
      </c>
      <c r="Q1862">
        <v>20039</v>
      </c>
    </row>
    <row r="1863" spans="1:17" x14ac:dyDescent="0.3">
      <c r="A1863">
        <v>9084</v>
      </c>
      <c r="B1863" t="s">
        <v>5631</v>
      </c>
      <c r="C1863">
        <v>20040</v>
      </c>
      <c r="E1863" t="s">
        <v>5466</v>
      </c>
      <c r="F1863" t="s">
        <v>5631</v>
      </c>
      <c r="G1863" t="s">
        <v>5621</v>
      </c>
      <c r="H1863" t="s">
        <v>5632</v>
      </c>
      <c r="J1863" t="s">
        <v>5499</v>
      </c>
      <c r="K1863" t="s">
        <v>3490</v>
      </c>
      <c r="L1863">
        <v>1228</v>
      </c>
      <c r="M1863" t="str">
        <f t="shared" si="29"/>
        <v>1228</v>
      </c>
      <c r="N1863" t="s">
        <v>33</v>
      </c>
      <c r="O1863" t="s">
        <v>5633</v>
      </c>
      <c r="P1863" t="s">
        <v>5631</v>
      </c>
      <c r="Q1863">
        <v>20040</v>
      </c>
    </row>
    <row r="1864" spans="1:17" x14ac:dyDescent="0.3">
      <c r="A1864">
        <v>9085</v>
      </c>
      <c r="B1864" t="s">
        <v>5634</v>
      </c>
      <c r="C1864">
        <v>20041</v>
      </c>
      <c r="E1864" t="s">
        <v>5466</v>
      </c>
      <c r="F1864" t="s">
        <v>5634</v>
      </c>
      <c r="G1864" t="s">
        <v>5621</v>
      </c>
      <c r="H1864" t="s">
        <v>5635</v>
      </c>
      <c r="J1864" t="s">
        <v>5499</v>
      </c>
      <c r="K1864" t="s">
        <v>5537</v>
      </c>
      <c r="L1864">
        <v>1229</v>
      </c>
      <c r="M1864" t="str">
        <f t="shared" si="29"/>
        <v>1229</v>
      </c>
      <c r="N1864" t="s">
        <v>33</v>
      </c>
      <c r="O1864" t="s">
        <v>5636</v>
      </c>
      <c r="P1864" t="s">
        <v>5634</v>
      </c>
      <c r="Q1864">
        <v>20041</v>
      </c>
    </row>
    <row r="1865" spans="1:17" x14ac:dyDescent="0.3">
      <c r="A1865">
        <v>9086</v>
      </c>
      <c r="B1865" t="s">
        <v>5637</v>
      </c>
      <c r="C1865">
        <v>20042</v>
      </c>
      <c r="E1865" t="s">
        <v>5466</v>
      </c>
      <c r="F1865" t="s">
        <v>5637</v>
      </c>
      <c r="G1865" t="s">
        <v>5621</v>
      </c>
      <c r="H1865" t="s">
        <v>5638</v>
      </c>
      <c r="J1865" t="s">
        <v>5499</v>
      </c>
      <c r="K1865" t="s">
        <v>206</v>
      </c>
      <c r="L1865">
        <v>1230</v>
      </c>
      <c r="M1865" t="str">
        <f t="shared" si="29"/>
        <v>1230</v>
      </c>
      <c r="N1865" t="s">
        <v>33</v>
      </c>
      <c r="O1865" t="s">
        <v>5639</v>
      </c>
      <c r="P1865" t="s">
        <v>5637</v>
      </c>
      <c r="Q1865">
        <v>20042</v>
      </c>
    </row>
    <row r="1866" spans="1:17" x14ac:dyDescent="0.3">
      <c r="A1866">
        <v>9087</v>
      </c>
      <c r="B1866" t="s">
        <v>5640</v>
      </c>
      <c r="C1866">
        <v>20043</v>
      </c>
      <c r="E1866" t="s">
        <v>5466</v>
      </c>
      <c r="F1866" t="s">
        <v>5640</v>
      </c>
      <c r="G1866" t="s">
        <v>5621</v>
      </c>
      <c r="H1866" t="s">
        <v>5641</v>
      </c>
      <c r="J1866" t="s">
        <v>5499</v>
      </c>
      <c r="K1866" t="s">
        <v>5642</v>
      </c>
      <c r="L1866">
        <v>1231</v>
      </c>
      <c r="M1866" t="str">
        <f t="shared" si="29"/>
        <v>1231</v>
      </c>
      <c r="N1866" t="s">
        <v>22</v>
      </c>
      <c r="O1866" t="s">
        <v>5643</v>
      </c>
      <c r="P1866" t="s">
        <v>5640</v>
      </c>
      <c r="Q1866">
        <v>20043</v>
      </c>
    </row>
    <row r="1867" spans="1:17" x14ac:dyDescent="0.3">
      <c r="A1867">
        <v>9046</v>
      </c>
      <c r="B1867" t="s">
        <v>5825</v>
      </c>
      <c r="C1867">
        <v>20000</v>
      </c>
      <c r="E1867" t="s">
        <v>5466</v>
      </c>
      <c r="F1867" t="s">
        <v>5825</v>
      </c>
      <c r="G1867" t="s">
        <v>5826</v>
      </c>
      <c r="H1867" t="s">
        <v>5827</v>
      </c>
      <c r="J1867" t="s">
        <v>5828</v>
      </c>
      <c r="K1867" t="s">
        <v>3114</v>
      </c>
      <c r="L1867">
        <v>1240</v>
      </c>
      <c r="M1867" t="str">
        <f t="shared" si="29"/>
        <v>1240</v>
      </c>
      <c r="N1867" t="s">
        <v>33</v>
      </c>
      <c r="O1867" t="s">
        <v>5829</v>
      </c>
      <c r="P1867" t="s">
        <v>5825</v>
      </c>
      <c r="Q1867">
        <v>20000</v>
      </c>
    </row>
    <row r="1868" spans="1:17" x14ac:dyDescent="0.3">
      <c r="A1868">
        <v>9050</v>
      </c>
      <c r="B1868" t="s">
        <v>5841</v>
      </c>
      <c r="C1868">
        <v>20004</v>
      </c>
      <c r="E1868" t="s">
        <v>5466</v>
      </c>
      <c r="F1868" t="s">
        <v>5841</v>
      </c>
      <c r="G1868" t="s">
        <v>5826</v>
      </c>
      <c r="H1868" t="s">
        <v>5827</v>
      </c>
      <c r="J1868" t="s">
        <v>5828</v>
      </c>
      <c r="K1868" t="s">
        <v>3114</v>
      </c>
      <c r="L1868">
        <v>1240</v>
      </c>
      <c r="M1868" t="str">
        <f t="shared" si="29"/>
        <v>1240</v>
      </c>
      <c r="N1868" t="s">
        <v>33</v>
      </c>
      <c r="O1868" t="s">
        <v>5842</v>
      </c>
      <c r="P1868" t="s">
        <v>5841</v>
      </c>
      <c r="Q1868">
        <v>20004</v>
      </c>
    </row>
    <row r="1869" spans="1:17" x14ac:dyDescent="0.3">
      <c r="A1869">
        <v>9066</v>
      </c>
      <c r="B1869" t="s">
        <v>5897</v>
      </c>
      <c r="C1869">
        <v>20021</v>
      </c>
      <c r="E1869" t="s">
        <v>5466</v>
      </c>
      <c r="F1869" t="s">
        <v>5897</v>
      </c>
      <c r="G1869" t="s">
        <v>5826</v>
      </c>
      <c r="H1869" t="s">
        <v>5498</v>
      </c>
      <c r="J1869" t="s">
        <v>5828</v>
      </c>
      <c r="K1869" t="s">
        <v>5014</v>
      </c>
      <c r="L1869">
        <v>1238</v>
      </c>
      <c r="M1869" t="str">
        <f t="shared" si="29"/>
        <v>1238</v>
      </c>
      <c r="N1869" t="s">
        <v>33</v>
      </c>
      <c r="O1869" t="s">
        <v>5898</v>
      </c>
      <c r="P1869" t="s">
        <v>5897</v>
      </c>
      <c r="Q1869">
        <v>20021</v>
      </c>
    </row>
    <row r="1870" spans="1:17" x14ac:dyDescent="0.3">
      <c r="A1870">
        <v>9070</v>
      </c>
      <c r="B1870" t="s">
        <v>5910</v>
      </c>
      <c r="C1870">
        <v>20025</v>
      </c>
      <c r="E1870" t="s">
        <v>5466</v>
      </c>
      <c r="F1870" t="s">
        <v>5910</v>
      </c>
      <c r="G1870" t="s">
        <v>5826</v>
      </c>
      <c r="H1870" t="s">
        <v>5498</v>
      </c>
      <c r="J1870" t="s">
        <v>5828</v>
      </c>
      <c r="K1870" t="s">
        <v>2879</v>
      </c>
      <c r="L1870">
        <v>1231</v>
      </c>
      <c r="M1870" t="str">
        <f t="shared" si="29"/>
        <v>1231</v>
      </c>
      <c r="N1870" t="s">
        <v>33</v>
      </c>
      <c r="O1870" t="s">
        <v>5911</v>
      </c>
      <c r="P1870" t="s">
        <v>5910</v>
      </c>
      <c r="Q1870">
        <v>20025</v>
      </c>
    </row>
    <row r="1871" spans="1:17" x14ac:dyDescent="0.3">
      <c r="A1871">
        <v>9071</v>
      </c>
      <c r="B1871" t="s">
        <v>5912</v>
      </c>
      <c r="C1871">
        <v>20026</v>
      </c>
      <c r="E1871" t="s">
        <v>5466</v>
      </c>
      <c r="F1871" t="s">
        <v>5912</v>
      </c>
      <c r="G1871" t="s">
        <v>5826</v>
      </c>
      <c r="H1871" t="s">
        <v>5913</v>
      </c>
      <c r="J1871" t="s">
        <v>5828</v>
      </c>
      <c r="K1871" t="s">
        <v>2868</v>
      </c>
      <c r="L1871">
        <v>1243</v>
      </c>
      <c r="M1871" t="str">
        <f t="shared" si="29"/>
        <v>1243</v>
      </c>
      <c r="N1871" t="s">
        <v>33</v>
      </c>
      <c r="O1871" t="s">
        <v>5914</v>
      </c>
      <c r="P1871" t="s">
        <v>5912</v>
      </c>
      <c r="Q1871">
        <v>20026</v>
      </c>
    </row>
    <row r="1872" spans="1:17" x14ac:dyDescent="0.3">
      <c r="A1872">
        <v>9073</v>
      </c>
      <c r="B1872" t="s">
        <v>5920</v>
      </c>
      <c r="C1872">
        <v>20028</v>
      </c>
      <c r="E1872" t="s">
        <v>5466</v>
      </c>
      <c r="F1872" t="s">
        <v>5920</v>
      </c>
      <c r="G1872" t="s">
        <v>5826</v>
      </c>
      <c r="H1872" t="s">
        <v>5921</v>
      </c>
      <c r="J1872" t="s">
        <v>5828</v>
      </c>
      <c r="K1872" t="s">
        <v>2607</v>
      </c>
      <c r="L1872">
        <v>1233</v>
      </c>
      <c r="M1872" t="str">
        <f t="shared" si="29"/>
        <v>1233</v>
      </c>
      <c r="N1872" t="s">
        <v>33</v>
      </c>
      <c r="O1872" t="s">
        <v>5922</v>
      </c>
      <c r="P1872" t="s">
        <v>5920</v>
      </c>
      <c r="Q1872">
        <v>20028</v>
      </c>
    </row>
    <row r="1873" spans="1:17" x14ac:dyDescent="0.3">
      <c r="A1873">
        <v>9105</v>
      </c>
      <c r="B1873" t="s">
        <v>5730</v>
      </c>
      <c r="C1873">
        <v>20062</v>
      </c>
      <c r="E1873" t="s">
        <v>5731</v>
      </c>
      <c r="F1873" t="s">
        <v>5730</v>
      </c>
      <c r="G1873" t="s">
        <v>5732</v>
      </c>
      <c r="H1873" t="s">
        <v>5733</v>
      </c>
      <c r="J1873" t="s">
        <v>5430</v>
      </c>
      <c r="K1873" t="s">
        <v>5734</v>
      </c>
      <c r="L1873">
        <v>1241</v>
      </c>
      <c r="M1873" t="str">
        <f t="shared" si="29"/>
        <v>1241</v>
      </c>
      <c r="N1873" t="s">
        <v>49</v>
      </c>
      <c r="O1873" t="s">
        <v>5735</v>
      </c>
      <c r="P1873" t="s">
        <v>5730</v>
      </c>
      <c r="Q1873">
        <v>20062</v>
      </c>
    </row>
    <row r="1874" spans="1:17" x14ac:dyDescent="0.3">
      <c r="A1874">
        <v>9106</v>
      </c>
      <c r="B1874" t="s">
        <v>5736</v>
      </c>
      <c r="C1874">
        <v>20063</v>
      </c>
      <c r="E1874" t="s">
        <v>5731</v>
      </c>
      <c r="F1874" t="s">
        <v>5736</v>
      </c>
      <c r="G1874" t="s">
        <v>5732</v>
      </c>
      <c r="H1874" t="s">
        <v>5733</v>
      </c>
      <c r="J1874" t="s">
        <v>5430</v>
      </c>
      <c r="K1874" t="s">
        <v>5734</v>
      </c>
      <c r="L1874">
        <v>1241</v>
      </c>
      <c r="M1874" t="str">
        <f t="shared" si="29"/>
        <v>1241</v>
      </c>
      <c r="N1874" t="s">
        <v>49</v>
      </c>
      <c r="O1874" t="s">
        <v>5737</v>
      </c>
      <c r="P1874" t="s">
        <v>5736</v>
      </c>
      <c r="Q1874">
        <v>20063</v>
      </c>
    </row>
    <row r="1875" spans="1:17" x14ac:dyDescent="0.3">
      <c r="A1875">
        <v>7158</v>
      </c>
      <c r="B1875" t="s">
        <v>15486</v>
      </c>
      <c r="C1875">
        <v>13869</v>
      </c>
      <c r="E1875" t="s">
        <v>15487</v>
      </c>
      <c r="F1875" t="s">
        <v>15486</v>
      </c>
      <c r="G1875" t="s">
        <v>15488</v>
      </c>
      <c r="H1875" t="s">
        <v>15489</v>
      </c>
      <c r="J1875" t="s">
        <v>333</v>
      </c>
      <c r="K1875" t="s">
        <v>15490</v>
      </c>
      <c r="L1875">
        <v>1311</v>
      </c>
      <c r="M1875" t="str">
        <f t="shared" si="29"/>
        <v>1311</v>
      </c>
      <c r="N1875" t="s">
        <v>49</v>
      </c>
      <c r="O1875" t="s">
        <v>15491</v>
      </c>
      <c r="P1875" t="s">
        <v>15486</v>
      </c>
      <c r="Q1875">
        <v>13869</v>
      </c>
    </row>
    <row r="1876" spans="1:17" x14ac:dyDescent="0.3">
      <c r="A1876">
        <v>3274</v>
      </c>
      <c r="B1876" t="s">
        <v>27596</v>
      </c>
      <c r="C1876">
        <v>8756</v>
      </c>
      <c r="E1876" t="s">
        <v>27597</v>
      </c>
      <c r="F1876" t="s">
        <v>27596</v>
      </c>
      <c r="G1876" t="s">
        <v>27598</v>
      </c>
      <c r="H1876" t="s">
        <v>27599</v>
      </c>
      <c r="J1876" t="s">
        <v>27397</v>
      </c>
      <c r="K1876" t="s">
        <v>4020</v>
      </c>
      <c r="L1876">
        <v>1172</v>
      </c>
      <c r="M1876" t="str">
        <f t="shared" si="29"/>
        <v>1172</v>
      </c>
      <c r="N1876" t="s">
        <v>33</v>
      </c>
      <c r="O1876">
        <v>8756</v>
      </c>
      <c r="P1876" t="s">
        <v>27596</v>
      </c>
      <c r="Q1876">
        <v>8756</v>
      </c>
    </row>
    <row r="1877" spans="1:17" x14ac:dyDescent="0.3">
      <c r="A1877">
        <v>2931</v>
      </c>
      <c r="B1877" t="s">
        <v>28631</v>
      </c>
      <c r="C1877">
        <v>8169</v>
      </c>
      <c r="E1877" t="s">
        <v>27597</v>
      </c>
      <c r="F1877" t="s">
        <v>28631</v>
      </c>
      <c r="G1877" t="s">
        <v>5826</v>
      </c>
      <c r="H1877" t="s">
        <v>28632</v>
      </c>
      <c r="J1877" t="s">
        <v>1774</v>
      </c>
      <c r="K1877" t="s">
        <v>709</v>
      </c>
      <c r="L1877">
        <v>1171</v>
      </c>
      <c r="M1877" t="str">
        <f t="shared" si="29"/>
        <v>1171</v>
      </c>
      <c r="N1877" t="s">
        <v>33</v>
      </c>
      <c r="O1877">
        <v>8169</v>
      </c>
      <c r="P1877" t="s">
        <v>28631</v>
      </c>
      <c r="Q1877">
        <v>8169</v>
      </c>
    </row>
    <row r="1878" spans="1:17" x14ac:dyDescent="0.3">
      <c r="A1878">
        <v>2374</v>
      </c>
      <c r="B1878" t="s">
        <v>30521</v>
      </c>
      <c r="C1878">
        <v>7386</v>
      </c>
      <c r="E1878" t="s">
        <v>27597</v>
      </c>
      <c r="F1878" t="s">
        <v>30521</v>
      </c>
      <c r="G1878" t="s">
        <v>30518</v>
      </c>
      <c r="H1878" t="s">
        <v>30522</v>
      </c>
      <c r="J1878" t="s">
        <v>1774</v>
      </c>
      <c r="K1878" t="s">
        <v>1291</v>
      </c>
      <c r="L1878">
        <v>1169</v>
      </c>
      <c r="M1878" t="str">
        <f t="shared" si="29"/>
        <v>1169</v>
      </c>
      <c r="N1878" t="s">
        <v>33</v>
      </c>
      <c r="O1878">
        <v>7386</v>
      </c>
      <c r="P1878" t="s">
        <v>30521</v>
      </c>
      <c r="Q1878">
        <v>7386</v>
      </c>
    </row>
    <row r="1879" spans="1:17" x14ac:dyDescent="0.3">
      <c r="A1879">
        <v>2383</v>
      </c>
      <c r="B1879" t="s">
        <v>30542</v>
      </c>
      <c r="C1879">
        <v>7398</v>
      </c>
      <c r="E1879" t="s">
        <v>27597</v>
      </c>
      <c r="F1879" t="s">
        <v>30542</v>
      </c>
      <c r="G1879" t="s">
        <v>30530</v>
      </c>
      <c r="H1879" t="s">
        <v>30543</v>
      </c>
      <c r="J1879" t="s">
        <v>1774</v>
      </c>
      <c r="K1879" t="s">
        <v>30544</v>
      </c>
      <c r="L1879">
        <v>1172</v>
      </c>
      <c r="M1879" t="str">
        <f t="shared" si="29"/>
        <v>1172</v>
      </c>
      <c r="N1879" t="s">
        <v>55</v>
      </c>
      <c r="O1879">
        <v>7398</v>
      </c>
      <c r="P1879" t="s">
        <v>30542</v>
      </c>
      <c r="Q1879">
        <v>7398</v>
      </c>
    </row>
    <row r="1880" spans="1:17" x14ac:dyDescent="0.3">
      <c r="A1880">
        <v>2163</v>
      </c>
      <c r="B1880" t="s">
        <v>31077</v>
      </c>
      <c r="C1880">
        <v>7035</v>
      </c>
      <c r="E1880" t="s">
        <v>27597</v>
      </c>
      <c r="F1880" t="s">
        <v>31077</v>
      </c>
      <c r="G1880" t="s">
        <v>31073</v>
      </c>
      <c r="H1880" t="s">
        <v>31078</v>
      </c>
      <c r="J1880" t="s">
        <v>1774</v>
      </c>
      <c r="K1880" t="s">
        <v>364</v>
      </c>
      <c r="L1880">
        <v>1170</v>
      </c>
      <c r="M1880" t="str">
        <f t="shared" si="29"/>
        <v>1170</v>
      </c>
      <c r="N1880" t="s">
        <v>33</v>
      </c>
      <c r="O1880">
        <v>7035</v>
      </c>
      <c r="P1880" t="s">
        <v>31077</v>
      </c>
      <c r="Q1880">
        <v>7035</v>
      </c>
    </row>
    <row r="1881" spans="1:17" x14ac:dyDescent="0.3">
      <c r="A1881">
        <v>2164</v>
      </c>
      <c r="B1881" t="s">
        <v>31079</v>
      </c>
      <c r="C1881">
        <v>7036</v>
      </c>
      <c r="E1881" t="s">
        <v>27597</v>
      </c>
      <c r="F1881" t="s">
        <v>31079</v>
      </c>
      <c r="G1881" t="s">
        <v>31073</v>
      </c>
      <c r="H1881" t="s">
        <v>31080</v>
      </c>
      <c r="J1881" t="s">
        <v>1774</v>
      </c>
      <c r="K1881" t="s">
        <v>4020</v>
      </c>
      <c r="L1881">
        <v>1172</v>
      </c>
      <c r="M1881" t="str">
        <f t="shared" si="29"/>
        <v>1172</v>
      </c>
      <c r="N1881" t="s">
        <v>33</v>
      </c>
      <c r="O1881">
        <v>7036</v>
      </c>
      <c r="P1881" t="s">
        <v>31079</v>
      </c>
      <c r="Q1881">
        <v>7036</v>
      </c>
    </row>
    <row r="1882" spans="1:17" x14ac:dyDescent="0.3">
      <c r="A1882">
        <v>3273</v>
      </c>
      <c r="B1882" t="s">
        <v>27593</v>
      </c>
      <c r="C1882">
        <v>8755</v>
      </c>
      <c r="E1882" t="s">
        <v>27594</v>
      </c>
      <c r="F1882" t="s">
        <v>27593</v>
      </c>
      <c r="G1882" t="s">
        <v>5826</v>
      </c>
      <c r="H1882" t="s">
        <v>27595</v>
      </c>
      <c r="J1882" t="s">
        <v>27397</v>
      </c>
      <c r="K1882" t="s">
        <v>364</v>
      </c>
      <c r="L1882">
        <v>1170</v>
      </c>
      <c r="M1882" t="str">
        <f t="shared" si="29"/>
        <v>1170</v>
      </c>
      <c r="N1882" t="s">
        <v>33</v>
      </c>
      <c r="O1882">
        <v>8755</v>
      </c>
      <c r="P1882" t="s">
        <v>27593</v>
      </c>
      <c r="Q1882">
        <v>8755</v>
      </c>
    </row>
    <row r="1883" spans="1:17" x14ac:dyDescent="0.3">
      <c r="A1883">
        <v>9137</v>
      </c>
      <c r="B1883" t="s">
        <v>5506</v>
      </c>
      <c r="C1883">
        <v>20096</v>
      </c>
      <c r="E1883" t="s">
        <v>5507</v>
      </c>
      <c r="F1883" t="s">
        <v>5506</v>
      </c>
      <c r="G1883" t="s">
        <v>5508</v>
      </c>
      <c r="H1883" t="s">
        <v>5509</v>
      </c>
      <c r="J1883" t="s">
        <v>5499</v>
      </c>
      <c r="K1883" t="s">
        <v>5510</v>
      </c>
      <c r="L1883">
        <v>1210</v>
      </c>
      <c r="M1883" t="str">
        <f t="shared" si="29"/>
        <v>1210</v>
      </c>
      <c r="N1883" t="s">
        <v>92</v>
      </c>
      <c r="O1883" t="s">
        <v>5511</v>
      </c>
      <c r="P1883" t="s">
        <v>5506</v>
      </c>
      <c r="Q1883">
        <v>20096</v>
      </c>
    </row>
    <row r="1884" spans="1:17" x14ac:dyDescent="0.3">
      <c r="A1884">
        <v>9094</v>
      </c>
      <c r="B1884" t="s">
        <v>5674</v>
      </c>
      <c r="C1884">
        <v>20050</v>
      </c>
      <c r="E1884" t="s">
        <v>5507</v>
      </c>
      <c r="F1884" t="s">
        <v>5674</v>
      </c>
      <c r="G1884" t="s">
        <v>5621</v>
      </c>
      <c r="H1884" t="s">
        <v>5675</v>
      </c>
      <c r="J1884" t="s">
        <v>5499</v>
      </c>
      <c r="K1884" t="s">
        <v>5676</v>
      </c>
      <c r="L1884">
        <v>1249</v>
      </c>
      <c r="M1884" t="str">
        <f t="shared" si="29"/>
        <v>1249</v>
      </c>
      <c r="N1884" t="s">
        <v>220</v>
      </c>
      <c r="O1884" t="s">
        <v>5677</v>
      </c>
      <c r="P1884" t="s">
        <v>5674</v>
      </c>
      <c r="Q1884">
        <v>20050</v>
      </c>
    </row>
    <row r="1885" spans="1:17" x14ac:dyDescent="0.3">
      <c r="A1885">
        <v>9053</v>
      </c>
      <c r="B1885" t="s">
        <v>5851</v>
      </c>
      <c r="C1885">
        <v>20007</v>
      </c>
      <c r="E1885" t="s">
        <v>5507</v>
      </c>
      <c r="F1885" t="s">
        <v>5851</v>
      </c>
      <c r="G1885" t="s">
        <v>5826</v>
      </c>
      <c r="H1885" t="s">
        <v>5498</v>
      </c>
      <c r="J1885" t="s">
        <v>5828</v>
      </c>
      <c r="K1885" t="s">
        <v>5852</v>
      </c>
      <c r="L1885">
        <v>1217</v>
      </c>
      <c r="M1885" t="str">
        <f t="shared" si="29"/>
        <v>1217</v>
      </c>
      <c r="N1885" t="s">
        <v>33</v>
      </c>
      <c r="O1885" t="s">
        <v>5853</v>
      </c>
      <c r="P1885" t="s">
        <v>5851</v>
      </c>
      <c r="Q1885">
        <v>20007</v>
      </c>
    </row>
    <row r="1886" spans="1:17" x14ac:dyDescent="0.3">
      <c r="A1886">
        <v>9056</v>
      </c>
      <c r="B1886" t="s">
        <v>5863</v>
      </c>
      <c r="C1886">
        <v>20010</v>
      </c>
      <c r="E1886" t="s">
        <v>5507</v>
      </c>
      <c r="F1886" t="s">
        <v>5863</v>
      </c>
      <c r="G1886" t="s">
        <v>5826</v>
      </c>
      <c r="H1886" t="s">
        <v>5498</v>
      </c>
      <c r="J1886" t="s">
        <v>5828</v>
      </c>
      <c r="K1886" t="s">
        <v>5864</v>
      </c>
      <c r="L1886">
        <v>1203</v>
      </c>
      <c r="M1886" t="str">
        <f t="shared" si="29"/>
        <v>1203</v>
      </c>
      <c r="N1886" t="s">
        <v>33</v>
      </c>
      <c r="O1886" t="s">
        <v>5865</v>
      </c>
      <c r="P1886" t="s">
        <v>5863</v>
      </c>
      <c r="Q1886">
        <v>20010</v>
      </c>
    </row>
    <row r="1887" spans="1:17" x14ac:dyDescent="0.3">
      <c r="A1887">
        <v>9058</v>
      </c>
      <c r="B1887" t="s">
        <v>5870</v>
      </c>
      <c r="C1887">
        <v>20013</v>
      </c>
      <c r="E1887" t="s">
        <v>5507</v>
      </c>
      <c r="F1887" t="s">
        <v>5870</v>
      </c>
      <c r="G1887" t="s">
        <v>5826</v>
      </c>
      <c r="H1887" t="s">
        <v>5871</v>
      </c>
      <c r="J1887" t="s">
        <v>5828</v>
      </c>
      <c r="K1887" t="s">
        <v>5872</v>
      </c>
      <c r="L1887">
        <v>1217</v>
      </c>
      <c r="M1887" t="str">
        <f t="shared" si="29"/>
        <v>1217</v>
      </c>
      <c r="N1887" t="s">
        <v>67</v>
      </c>
      <c r="O1887" t="s">
        <v>5873</v>
      </c>
      <c r="P1887" t="s">
        <v>5870</v>
      </c>
      <c r="Q1887">
        <v>20013</v>
      </c>
    </row>
    <row r="1888" spans="1:17" x14ac:dyDescent="0.3">
      <c r="A1888">
        <v>9060</v>
      </c>
      <c r="B1888" t="s">
        <v>5876</v>
      </c>
      <c r="C1888">
        <v>20015</v>
      </c>
      <c r="E1888" t="s">
        <v>5507</v>
      </c>
      <c r="F1888" t="s">
        <v>5876</v>
      </c>
      <c r="G1888" t="s">
        <v>5826</v>
      </c>
      <c r="H1888" t="s">
        <v>5877</v>
      </c>
      <c r="J1888" t="s">
        <v>5828</v>
      </c>
      <c r="K1888" t="s">
        <v>4388</v>
      </c>
      <c r="L1888">
        <v>1216</v>
      </c>
      <c r="M1888" t="str">
        <f t="shared" si="29"/>
        <v>1216</v>
      </c>
      <c r="N1888" t="s">
        <v>33</v>
      </c>
      <c r="O1888" t="s">
        <v>5878</v>
      </c>
      <c r="P1888" t="s">
        <v>5876</v>
      </c>
      <c r="Q1888">
        <v>20015</v>
      </c>
    </row>
    <row r="1889" spans="1:17" x14ac:dyDescent="0.3">
      <c r="A1889">
        <v>9077</v>
      </c>
      <c r="B1889" t="s">
        <v>5933</v>
      </c>
      <c r="C1889">
        <v>20032</v>
      </c>
      <c r="E1889" t="s">
        <v>5507</v>
      </c>
      <c r="F1889" t="s">
        <v>5933</v>
      </c>
      <c r="G1889" t="s">
        <v>5826</v>
      </c>
      <c r="H1889" t="s">
        <v>5934</v>
      </c>
      <c r="J1889" t="s">
        <v>5828</v>
      </c>
      <c r="K1889" t="s">
        <v>61</v>
      </c>
      <c r="L1889">
        <v>1209</v>
      </c>
      <c r="M1889" t="str">
        <f t="shared" si="29"/>
        <v>1209</v>
      </c>
      <c r="N1889" t="s">
        <v>33</v>
      </c>
      <c r="O1889" t="s">
        <v>5935</v>
      </c>
      <c r="P1889" t="s">
        <v>5933</v>
      </c>
      <c r="Q1889">
        <v>20032</v>
      </c>
    </row>
    <row r="1890" spans="1:17" x14ac:dyDescent="0.3">
      <c r="A1890">
        <v>3133</v>
      </c>
      <c r="B1890" t="s">
        <v>28046</v>
      </c>
      <c r="C1890">
        <v>8478</v>
      </c>
      <c r="E1890" t="s">
        <v>5507</v>
      </c>
      <c r="F1890" t="s">
        <v>28046</v>
      </c>
      <c r="G1890" t="s">
        <v>27234</v>
      </c>
      <c r="H1890" t="s">
        <v>28047</v>
      </c>
      <c r="J1890" t="s">
        <v>5004</v>
      </c>
      <c r="K1890" t="s">
        <v>13845</v>
      </c>
      <c r="L1890">
        <v>1213</v>
      </c>
      <c r="M1890" t="str">
        <f t="shared" si="29"/>
        <v>1213</v>
      </c>
      <c r="N1890" t="s">
        <v>33</v>
      </c>
      <c r="O1890">
        <v>8478</v>
      </c>
      <c r="P1890" t="s">
        <v>28046</v>
      </c>
      <c r="Q1890">
        <v>8478</v>
      </c>
    </row>
    <row r="1891" spans="1:17" x14ac:dyDescent="0.3">
      <c r="A1891">
        <v>9096</v>
      </c>
      <c r="B1891" t="s">
        <v>5683</v>
      </c>
      <c r="C1891">
        <v>20052</v>
      </c>
      <c r="E1891" t="s">
        <v>5684</v>
      </c>
      <c r="F1891" t="s">
        <v>5683</v>
      </c>
      <c r="G1891" t="s">
        <v>5621</v>
      </c>
      <c r="H1891" t="s">
        <v>5685</v>
      </c>
      <c r="J1891" t="s">
        <v>5499</v>
      </c>
      <c r="K1891" t="s">
        <v>5686</v>
      </c>
      <c r="L1891">
        <v>1250</v>
      </c>
      <c r="M1891" t="str">
        <f t="shared" si="29"/>
        <v>1250</v>
      </c>
      <c r="N1891" t="s">
        <v>107</v>
      </c>
      <c r="O1891" t="s">
        <v>5687</v>
      </c>
      <c r="P1891" t="s">
        <v>5683</v>
      </c>
      <c r="Q1891">
        <v>20052</v>
      </c>
    </row>
    <row r="1892" spans="1:17" x14ac:dyDescent="0.3">
      <c r="A1892">
        <v>9047</v>
      </c>
      <c r="B1892" t="s">
        <v>5830</v>
      </c>
      <c r="C1892">
        <v>20001</v>
      </c>
      <c r="E1892" t="s">
        <v>5684</v>
      </c>
      <c r="F1892" t="s">
        <v>5830</v>
      </c>
      <c r="G1892" t="s">
        <v>5826</v>
      </c>
      <c r="H1892" t="s">
        <v>5831</v>
      </c>
      <c r="J1892" t="s">
        <v>5828</v>
      </c>
      <c r="K1892" t="s">
        <v>2851</v>
      </c>
      <c r="L1892">
        <v>1250</v>
      </c>
      <c r="M1892" t="str">
        <f t="shared" si="29"/>
        <v>1250</v>
      </c>
      <c r="N1892" t="s">
        <v>33</v>
      </c>
      <c r="O1892" t="s">
        <v>5832</v>
      </c>
      <c r="P1892" t="s">
        <v>5830</v>
      </c>
      <c r="Q1892">
        <v>20001</v>
      </c>
    </row>
    <row r="1893" spans="1:17" x14ac:dyDescent="0.3">
      <c r="A1893">
        <v>9076</v>
      </c>
      <c r="B1893" t="s">
        <v>5930</v>
      </c>
      <c r="C1893">
        <v>20031</v>
      </c>
      <c r="E1893" t="s">
        <v>5684</v>
      </c>
      <c r="F1893" t="s">
        <v>5930</v>
      </c>
      <c r="G1893" t="s">
        <v>5826</v>
      </c>
      <c r="H1893" t="s">
        <v>5931</v>
      </c>
      <c r="J1893" t="s">
        <v>5828</v>
      </c>
      <c r="K1893" t="s">
        <v>2851</v>
      </c>
      <c r="L1893">
        <v>1250</v>
      </c>
      <c r="M1893" t="str">
        <f t="shared" si="29"/>
        <v>1250</v>
      </c>
      <c r="N1893" t="s">
        <v>33</v>
      </c>
      <c r="O1893" t="s">
        <v>5932</v>
      </c>
      <c r="P1893" t="s">
        <v>5930</v>
      </c>
      <c r="Q1893">
        <v>20031</v>
      </c>
    </row>
    <row r="1894" spans="1:17" x14ac:dyDescent="0.3">
      <c r="A1894">
        <v>3481</v>
      </c>
      <c r="B1894" t="s">
        <v>26808</v>
      </c>
      <c r="C1894">
        <v>9084</v>
      </c>
      <c r="E1894" t="s">
        <v>26809</v>
      </c>
      <c r="F1894" t="s">
        <v>26808</v>
      </c>
      <c r="G1894" t="s">
        <v>5621</v>
      </c>
      <c r="H1894" t="s">
        <v>26810</v>
      </c>
      <c r="J1894" t="s">
        <v>26811</v>
      </c>
      <c r="K1894" t="s">
        <v>819</v>
      </c>
      <c r="L1894">
        <v>1134</v>
      </c>
      <c r="M1894" t="str">
        <f t="shared" si="29"/>
        <v>1134</v>
      </c>
      <c r="N1894" t="s">
        <v>33</v>
      </c>
      <c r="O1894">
        <v>9084</v>
      </c>
      <c r="P1894" t="s">
        <v>26808</v>
      </c>
      <c r="Q1894">
        <v>9084</v>
      </c>
    </row>
    <row r="1895" spans="1:17" x14ac:dyDescent="0.3">
      <c r="A1895">
        <v>3260</v>
      </c>
      <c r="B1895" t="s">
        <v>27560</v>
      </c>
      <c r="C1895">
        <v>8742</v>
      </c>
      <c r="E1895" t="s">
        <v>26809</v>
      </c>
      <c r="F1895" t="s">
        <v>27560</v>
      </c>
      <c r="G1895" t="s">
        <v>5826</v>
      </c>
      <c r="H1895" t="s">
        <v>27561</v>
      </c>
      <c r="J1895" t="s">
        <v>27397</v>
      </c>
      <c r="K1895" t="s">
        <v>742</v>
      </c>
      <c r="L1895">
        <v>1139</v>
      </c>
      <c r="M1895" t="str">
        <f t="shared" si="29"/>
        <v>1139</v>
      </c>
      <c r="N1895" t="s">
        <v>33</v>
      </c>
      <c r="O1895">
        <v>8742</v>
      </c>
      <c r="P1895" t="s">
        <v>27560</v>
      </c>
      <c r="Q1895">
        <v>8742</v>
      </c>
    </row>
    <row r="1896" spans="1:17" x14ac:dyDescent="0.3">
      <c r="A1896">
        <v>3261</v>
      </c>
      <c r="B1896" t="s">
        <v>27562</v>
      </c>
      <c r="C1896">
        <v>8743</v>
      </c>
      <c r="E1896" t="s">
        <v>26809</v>
      </c>
      <c r="F1896" t="s">
        <v>27562</v>
      </c>
      <c r="G1896" t="s">
        <v>5826</v>
      </c>
      <c r="H1896" t="s">
        <v>27563</v>
      </c>
      <c r="J1896" t="s">
        <v>27397</v>
      </c>
      <c r="K1896" t="s">
        <v>27564</v>
      </c>
      <c r="L1896">
        <v>11391142</v>
      </c>
      <c r="M1896" t="str">
        <f t="shared" si="29"/>
        <v>1142</v>
      </c>
      <c r="N1896" t="s">
        <v>33</v>
      </c>
      <c r="O1896">
        <v>8743</v>
      </c>
      <c r="P1896" t="s">
        <v>27562</v>
      </c>
      <c r="Q1896">
        <v>8743</v>
      </c>
    </row>
    <row r="1897" spans="1:17" x14ac:dyDescent="0.3">
      <c r="A1897">
        <v>3262</v>
      </c>
      <c r="B1897" t="s">
        <v>27565</v>
      </c>
      <c r="C1897">
        <v>8744</v>
      </c>
      <c r="E1897" t="s">
        <v>26809</v>
      </c>
      <c r="F1897" t="s">
        <v>27565</v>
      </c>
      <c r="G1897" t="s">
        <v>5826</v>
      </c>
      <c r="H1897" t="s">
        <v>27566</v>
      </c>
      <c r="J1897" t="s">
        <v>27397</v>
      </c>
      <c r="K1897" t="s">
        <v>4925</v>
      </c>
      <c r="L1897">
        <v>1150</v>
      </c>
      <c r="M1897" t="str">
        <f t="shared" si="29"/>
        <v>1150</v>
      </c>
      <c r="N1897" t="s">
        <v>33</v>
      </c>
      <c r="O1897">
        <v>8744</v>
      </c>
      <c r="P1897" t="s">
        <v>27565</v>
      </c>
      <c r="Q1897">
        <v>8744</v>
      </c>
    </row>
    <row r="1898" spans="1:17" x14ac:dyDescent="0.3">
      <c r="A1898">
        <v>2929</v>
      </c>
      <c r="B1898" t="s">
        <v>28625</v>
      </c>
      <c r="C1898">
        <v>8167</v>
      </c>
      <c r="E1898" t="s">
        <v>26809</v>
      </c>
      <c r="F1898" t="s">
        <v>28625</v>
      </c>
      <c r="G1898" t="s">
        <v>28626</v>
      </c>
      <c r="H1898" t="s">
        <v>28627</v>
      </c>
      <c r="J1898" t="s">
        <v>1774</v>
      </c>
      <c r="K1898" t="s">
        <v>5313</v>
      </c>
      <c r="L1898">
        <v>1146</v>
      </c>
      <c r="M1898" t="str">
        <f t="shared" si="29"/>
        <v>1146</v>
      </c>
      <c r="N1898" t="s">
        <v>33</v>
      </c>
      <c r="O1898">
        <v>8167</v>
      </c>
      <c r="P1898" t="s">
        <v>28625</v>
      </c>
      <c r="Q1898">
        <v>8167</v>
      </c>
    </row>
    <row r="1899" spans="1:17" x14ac:dyDescent="0.3">
      <c r="A1899">
        <v>2378</v>
      </c>
      <c r="B1899" t="s">
        <v>30529</v>
      </c>
      <c r="C1899">
        <v>7393</v>
      </c>
      <c r="E1899" t="s">
        <v>26809</v>
      </c>
      <c r="F1899" t="s">
        <v>30529</v>
      </c>
      <c r="G1899" t="s">
        <v>30530</v>
      </c>
      <c r="H1899" t="s">
        <v>30531</v>
      </c>
      <c r="J1899" t="s">
        <v>1774</v>
      </c>
      <c r="K1899" t="s">
        <v>3034</v>
      </c>
      <c r="L1899">
        <v>1132</v>
      </c>
      <c r="M1899" t="str">
        <f t="shared" si="29"/>
        <v>1132</v>
      </c>
      <c r="N1899" t="s">
        <v>33</v>
      </c>
      <c r="O1899">
        <v>7393</v>
      </c>
      <c r="P1899" t="s">
        <v>30529</v>
      </c>
      <c r="Q1899">
        <v>7393</v>
      </c>
    </row>
    <row r="1900" spans="1:17" x14ac:dyDescent="0.3">
      <c r="A1900">
        <v>2379</v>
      </c>
      <c r="B1900" t="s">
        <v>30532</v>
      </c>
      <c r="C1900">
        <v>7394</v>
      </c>
      <c r="E1900" t="s">
        <v>26809</v>
      </c>
      <c r="F1900" t="s">
        <v>30532</v>
      </c>
      <c r="G1900" t="s">
        <v>30533</v>
      </c>
      <c r="H1900" t="s">
        <v>30534</v>
      </c>
      <c r="J1900" t="s">
        <v>1774</v>
      </c>
      <c r="K1900" t="s">
        <v>30535</v>
      </c>
      <c r="L1900">
        <v>1137</v>
      </c>
      <c r="M1900" t="str">
        <f t="shared" si="29"/>
        <v>1137</v>
      </c>
      <c r="N1900" t="s">
        <v>220</v>
      </c>
      <c r="O1900">
        <v>7394</v>
      </c>
      <c r="P1900" t="s">
        <v>30532</v>
      </c>
      <c r="Q1900">
        <v>7394</v>
      </c>
    </row>
    <row r="1901" spans="1:17" x14ac:dyDescent="0.3">
      <c r="A1901">
        <v>2380</v>
      </c>
      <c r="B1901" t="s">
        <v>30536</v>
      </c>
      <c r="C1901">
        <v>7395</v>
      </c>
      <c r="E1901" t="s">
        <v>26809</v>
      </c>
      <c r="F1901" t="s">
        <v>30536</v>
      </c>
      <c r="G1901" t="s">
        <v>30530</v>
      </c>
      <c r="H1901" t="s">
        <v>30537</v>
      </c>
      <c r="J1901" t="s">
        <v>1774</v>
      </c>
      <c r="K1901" t="s">
        <v>2407</v>
      </c>
      <c r="L1901">
        <v>1137</v>
      </c>
      <c r="M1901" t="str">
        <f t="shared" si="29"/>
        <v>1137</v>
      </c>
      <c r="N1901" t="s">
        <v>33</v>
      </c>
      <c r="O1901">
        <v>7395</v>
      </c>
      <c r="P1901" t="s">
        <v>30536</v>
      </c>
      <c r="Q1901">
        <v>7395</v>
      </c>
    </row>
    <row r="1902" spans="1:17" x14ac:dyDescent="0.3">
      <c r="A1902">
        <v>2381</v>
      </c>
      <c r="B1902" t="s">
        <v>30538</v>
      </c>
      <c r="C1902">
        <v>7396</v>
      </c>
      <c r="E1902" t="s">
        <v>26809</v>
      </c>
      <c r="F1902" t="s">
        <v>30538</v>
      </c>
      <c r="G1902" t="s">
        <v>30530</v>
      </c>
      <c r="H1902" t="s">
        <v>30539</v>
      </c>
      <c r="J1902" t="s">
        <v>1774</v>
      </c>
      <c r="K1902" t="s">
        <v>646</v>
      </c>
      <c r="L1902">
        <v>1144</v>
      </c>
      <c r="M1902" t="str">
        <f t="shared" si="29"/>
        <v>1144</v>
      </c>
      <c r="N1902" t="s">
        <v>33</v>
      </c>
      <c r="O1902">
        <v>7396</v>
      </c>
      <c r="P1902" t="s">
        <v>30538</v>
      </c>
      <c r="Q1902">
        <v>7396</v>
      </c>
    </row>
    <row r="1903" spans="1:17" x14ac:dyDescent="0.3">
      <c r="A1903">
        <v>2382</v>
      </c>
      <c r="B1903" t="s">
        <v>30540</v>
      </c>
      <c r="C1903">
        <v>7397</v>
      </c>
      <c r="E1903" t="s">
        <v>26809</v>
      </c>
      <c r="F1903" t="s">
        <v>30540</v>
      </c>
      <c r="G1903" t="s">
        <v>30530</v>
      </c>
      <c r="H1903" t="s">
        <v>30541</v>
      </c>
      <c r="J1903" t="s">
        <v>1774</v>
      </c>
      <c r="K1903" t="s">
        <v>656</v>
      </c>
      <c r="L1903">
        <v>1151</v>
      </c>
      <c r="M1903" t="str">
        <f t="shared" si="29"/>
        <v>1151</v>
      </c>
      <c r="N1903" t="s">
        <v>33</v>
      </c>
      <c r="O1903">
        <v>7397</v>
      </c>
      <c r="P1903" t="s">
        <v>30540</v>
      </c>
      <c r="Q1903">
        <v>7397</v>
      </c>
    </row>
    <row r="1904" spans="1:17" x14ac:dyDescent="0.3">
      <c r="A1904">
        <v>2151</v>
      </c>
      <c r="B1904" t="s">
        <v>31255</v>
      </c>
      <c r="C1904">
        <v>7023</v>
      </c>
      <c r="E1904" t="s">
        <v>26809</v>
      </c>
      <c r="F1904" t="s">
        <v>31255</v>
      </c>
      <c r="G1904" t="s">
        <v>31256</v>
      </c>
      <c r="H1904" t="s">
        <v>31257</v>
      </c>
      <c r="J1904" t="s">
        <v>1774</v>
      </c>
      <c r="K1904" t="s">
        <v>31258</v>
      </c>
      <c r="L1904">
        <v>1142</v>
      </c>
      <c r="M1904" t="str">
        <f t="shared" si="29"/>
        <v>1142</v>
      </c>
      <c r="N1904" t="s">
        <v>67</v>
      </c>
      <c r="O1904">
        <v>7023</v>
      </c>
      <c r="P1904" t="s">
        <v>31255</v>
      </c>
      <c r="Q1904">
        <v>7023</v>
      </c>
    </row>
    <row r="1905" spans="1:17" x14ac:dyDescent="0.3">
      <c r="A1905">
        <v>2157</v>
      </c>
      <c r="B1905" t="s">
        <v>31271</v>
      </c>
      <c r="C1905">
        <v>7029</v>
      </c>
      <c r="E1905" t="s">
        <v>26809</v>
      </c>
      <c r="F1905" t="s">
        <v>31271</v>
      </c>
      <c r="G1905" t="s">
        <v>31073</v>
      </c>
      <c r="H1905" t="s">
        <v>31272</v>
      </c>
      <c r="J1905" t="s">
        <v>1774</v>
      </c>
      <c r="K1905" t="s">
        <v>819</v>
      </c>
      <c r="L1905">
        <v>1134</v>
      </c>
      <c r="M1905" t="str">
        <f t="shared" si="29"/>
        <v>1134</v>
      </c>
      <c r="N1905" t="s">
        <v>33</v>
      </c>
      <c r="O1905">
        <v>7029</v>
      </c>
      <c r="P1905" t="s">
        <v>31271</v>
      </c>
      <c r="Q1905">
        <v>7029</v>
      </c>
    </row>
    <row r="1906" spans="1:17" x14ac:dyDescent="0.3">
      <c r="A1906">
        <v>2158</v>
      </c>
      <c r="B1906" t="s">
        <v>31273</v>
      </c>
      <c r="C1906">
        <v>7030</v>
      </c>
      <c r="E1906" t="s">
        <v>26809</v>
      </c>
      <c r="F1906" t="s">
        <v>31273</v>
      </c>
      <c r="G1906" t="s">
        <v>31073</v>
      </c>
      <c r="H1906" t="s">
        <v>31274</v>
      </c>
      <c r="J1906" t="s">
        <v>1774</v>
      </c>
      <c r="K1906" t="s">
        <v>352</v>
      </c>
      <c r="L1906">
        <v>1136</v>
      </c>
      <c r="M1906" t="str">
        <f t="shared" si="29"/>
        <v>1136</v>
      </c>
      <c r="N1906" t="s">
        <v>33</v>
      </c>
      <c r="O1906">
        <v>7030</v>
      </c>
      <c r="P1906" t="s">
        <v>31273</v>
      </c>
      <c r="Q1906">
        <v>7030</v>
      </c>
    </row>
    <row r="1907" spans="1:17" x14ac:dyDescent="0.3">
      <c r="A1907">
        <v>2160</v>
      </c>
      <c r="B1907" t="s">
        <v>31278</v>
      </c>
      <c r="C1907">
        <v>7032</v>
      </c>
      <c r="E1907" t="s">
        <v>26809</v>
      </c>
      <c r="F1907" t="s">
        <v>31278</v>
      </c>
      <c r="G1907" t="s">
        <v>31072</v>
      </c>
      <c r="H1907" t="s">
        <v>31279</v>
      </c>
      <c r="J1907" t="s">
        <v>1774</v>
      </c>
      <c r="K1907" t="s">
        <v>646</v>
      </c>
      <c r="L1907">
        <v>1144</v>
      </c>
      <c r="M1907" t="str">
        <f t="shared" si="29"/>
        <v>1144</v>
      </c>
      <c r="N1907" t="s">
        <v>33</v>
      </c>
      <c r="O1907">
        <v>7032</v>
      </c>
      <c r="P1907" t="s">
        <v>31278</v>
      </c>
      <c r="Q1907">
        <v>7032</v>
      </c>
    </row>
    <row r="1908" spans="1:17" x14ac:dyDescent="0.3">
      <c r="A1908">
        <v>9110</v>
      </c>
      <c r="B1908" t="s">
        <v>5752</v>
      </c>
      <c r="C1908">
        <v>20067</v>
      </c>
      <c r="E1908" t="s">
        <v>5753</v>
      </c>
      <c r="F1908" t="s">
        <v>5752</v>
      </c>
      <c r="G1908" t="s">
        <v>5438</v>
      </c>
      <c r="H1908" t="s">
        <v>5754</v>
      </c>
      <c r="J1908" t="s">
        <v>5430</v>
      </c>
      <c r="K1908" t="s">
        <v>5755</v>
      </c>
      <c r="L1908">
        <v>1245</v>
      </c>
      <c r="M1908" t="str">
        <f t="shared" si="29"/>
        <v>1245</v>
      </c>
      <c r="N1908" t="s">
        <v>67</v>
      </c>
      <c r="O1908" t="s">
        <v>5756</v>
      </c>
      <c r="P1908" t="s">
        <v>5752</v>
      </c>
      <c r="Q1908">
        <v>20067</v>
      </c>
    </row>
    <row r="1909" spans="1:17" x14ac:dyDescent="0.3">
      <c r="A1909">
        <v>9082</v>
      </c>
      <c r="B1909" t="s">
        <v>5624</v>
      </c>
      <c r="C1909">
        <v>20038</v>
      </c>
      <c r="E1909" t="s">
        <v>5625</v>
      </c>
      <c r="F1909" t="s">
        <v>5624</v>
      </c>
      <c r="G1909" t="s">
        <v>5621</v>
      </c>
      <c r="H1909" t="s">
        <v>5626</v>
      </c>
      <c r="J1909" t="s">
        <v>5499</v>
      </c>
      <c r="K1909" t="s">
        <v>3100</v>
      </c>
      <c r="L1909">
        <v>1227</v>
      </c>
      <c r="M1909" t="str">
        <f t="shared" si="29"/>
        <v>1227</v>
      </c>
      <c r="N1909" t="s">
        <v>33</v>
      </c>
      <c r="O1909" t="s">
        <v>5627</v>
      </c>
      <c r="P1909" t="s">
        <v>5624</v>
      </c>
      <c r="Q1909">
        <v>20038</v>
      </c>
    </row>
    <row r="1910" spans="1:17" x14ac:dyDescent="0.3">
      <c r="A1910">
        <v>2375</v>
      </c>
      <c r="B1910" t="s">
        <v>30523</v>
      </c>
      <c r="C1910">
        <v>7387</v>
      </c>
      <c r="E1910" t="s">
        <v>30518</v>
      </c>
      <c r="F1910" t="s">
        <v>30523</v>
      </c>
      <c r="G1910" t="s">
        <v>30518</v>
      </c>
      <c r="H1910" t="s">
        <v>30524</v>
      </c>
      <c r="J1910" t="s">
        <v>1774</v>
      </c>
      <c r="K1910" t="s">
        <v>1425</v>
      </c>
      <c r="L1910">
        <v>1176</v>
      </c>
      <c r="M1910" t="str">
        <f t="shared" si="29"/>
        <v>1176</v>
      </c>
      <c r="N1910" t="s">
        <v>33</v>
      </c>
      <c r="O1910">
        <v>7387</v>
      </c>
      <c r="P1910" t="s">
        <v>30523</v>
      </c>
      <c r="Q1910">
        <v>7387</v>
      </c>
    </row>
    <row r="1911" spans="1:17" x14ac:dyDescent="0.3">
      <c r="A1911">
        <v>9109</v>
      </c>
      <c r="B1911" t="s">
        <v>5748</v>
      </c>
      <c r="C1911">
        <v>20066</v>
      </c>
      <c r="E1911" t="s">
        <v>5749</v>
      </c>
      <c r="F1911" t="s">
        <v>5748</v>
      </c>
      <c r="G1911" t="s">
        <v>5434</v>
      </c>
      <c r="H1911" t="s">
        <v>5750</v>
      </c>
      <c r="J1911" t="s">
        <v>5430</v>
      </c>
      <c r="K1911" t="s">
        <v>1841</v>
      </c>
      <c r="L1911">
        <v>1247</v>
      </c>
      <c r="M1911" t="str">
        <f t="shared" si="29"/>
        <v>1247</v>
      </c>
      <c r="N1911" t="s">
        <v>33</v>
      </c>
      <c r="O1911" t="s">
        <v>5751</v>
      </c>
      <c r="P1911" t="s">
        <v>5748</v>
      </c>
      <c r="Q1911">
        <v>20066</v>
      </c>
    </row>
    <row r="1912" spans="1:17" x14ac:dyDescent="0.3">
      <c r="A1912">
        <v>2687</v>
      </c>
      <c r="B1912" t="s">
        <v>29452</v>
      </c>
      <c r="C1912">
        <v>7844</v>
      </c>
      <c r="E1912" t="s">
        <v>29453</v>
      </c>
      <c r="F1912" t="s">
        <v>29452</v>
      </c>
      <c r="G1912" t="s">
        <v>29454</v>
      </c>
      <c r="H1912" t="s">
        <v>29455</v>
      </c>
      <c r="J1912" t="s">
        <v>1774</v>
      </c>
      <c r="K1912" t="s">
        <v>593</v>
      </c>
      <c r="L1912">
        <v>1194</v>
      </c>
      <c r="M1912" t="str">
        <f t="shared" si="29"/>
        <v>1194</v>
      </c>
      <c r="N1912" t="s">
        <v>33</v>
      </c>
      <c r="O1912">
        <v>7844</v>
      </c>
      <c r="P1912" t="s">
        <v>29452</v>
      </c>
      <c r="Q1912">
        <v>7844</v>
      </c>
    </row>
    <row r="1913" spans="1:17" x14ac:dyDescent="0.3">
      <c r="A1913">
        <v>2373</v>
      </c>
      <c r="B1913" t="s">
        <v>30516</v>
      </c>
      <c r="C1913">
        <v>7385</v>
      </c>
      <c r="E1913" t="s">
        <v>30517</v>
      </c>
      <c r="F1913" t="s">
        <v>30516</v>
      </c>
      <c r="G1913" t="s">
        <v>30518</v>
      </c>
      <c r="H1913" t="s">
        <v>30519</v>
      </c>
      <c r="J1913" t="s">
        <v>1774</v>
      </c>
      <c r="K1913" t="s">
        <v>30520</v>
      </c>
      <c r="L1913">
        <v>11561159</v>
      </c>
      <c r="M1913" t="str">
        <f t="shared" si="29"/>
        <v>1159</v>
      </c>
      <c r="N1913" t="s">
        <v>33</v>
      </c>
      <c r="O1913">
        <v>7385</v>
      </c>
      <c r="P1913" t="s">
        <v>30516</v>
      </c>
      <c r="Q1913">
        <v>7385</v>
      </c>
    </row>
    <row r="1914" spans="1:17" x14ac:dyDescent="0.3">
      <c r="A1914">
        <v>9141</v>
      </c>
      <c r="B1914" t="s">
        <v>5526</v>
      </c>
      <c r="C1914">
        <v>20100</v>
      </c>
      <c r="E1914" t="s">
        <v>5527</v>
      </c>
      <c r="F1914" t="s">
        <v>5526</v>
      </c>
      <c r="G1914" t="s">
        <v>5508</v>
      </c>
      <c r="H1914" t="s">
        <v>5528</v>
      </c>
      <c r="J1914" t="s">
        <v>5499</v>
      </c>
      <c r="K1914" t="s">
        <v>5529</v>
      </c>
      <c r="L1914">
        <v>1222</v>
      </c>
      <c r="M1914" t="str">
        <f t="shared" si="29"/>
        <v>1222</v>
      </c>
      <c r="N1914" t="s">
        <v>33</v>
      </c>
      <c r="O1914" t="s">
        <v>5530</v>
      </c>
      <c r="P1914" t="s">
        <v>5526</v>
      </c>
      <c r="Q1914">
        <v>20100</v>
      </c>
    </row>
    <row r="1915" spans="1:17" x14ac:dyDescent="0.3">
      <c r="A1915">
        <v>250</v>
      </c>
      <c r="B1915" t="s">
        <v>2484</v>
      </c>
      <c r="C1915">
        <v>1586</v>
      </c>
      <c r="E1915" t="s">
        <v>2485</v>
      </c>
      <c r="F1915" t="s">
        <v>2484</v>
      </c>
      <c r="G1915" t="s">
        <v>2486</v>
      </c>
      <c r="H1915" t="s">
        <v>2487</v>
      </c>
      <c r="J1915" t="s">
        <v>2455</v>
      </c>
      <c r="K1915" t="s">
        <v>2488</v>
      </c>
      <c r="L1915">
        <v>1159</v>
      </c>
      <c r="M1915" t="str">
        <f t="shared" si="29"/>
        <v>1159</v>
      </c>
      <c r="N1915" t="s">
        <v>33</v>
      </c>
      <c r="O1915">
        <v>1586</v>
      </c>
      <c r="P1915" t="s">
        <v>2484</v>
      </c>
      <c r="Q1915">
        <v>1586</v>
      </c>
    </row>
    <row r="1916" spans="1:17" x14ac:dyDescent="0.3">
      <c r="A1916">
        <v>252</v>
      </c>
      <c r="B1916" t="s">
        <v>2492</v>
      </c>
      <c r="C1916">
        <v>1588</v>
      </c>
      <c r="E1916" t="s">
        <v>2485</v>
      </c>
      <c r="F1916" t="s">
        <v>2492</v>
      </c>
      <c r="G1916" t="s">
        <v>2493</v>
      </c>
      <c r="H1916" t="s">
        <v>2494</v>
      </c>
      <c r="J1916" t="s">
        <v>2455</v>
      </c>
      <c r="K1916" t="s">
        <v>602</v>
      </c>
      <c r="L1916">
        <v>1199</v>
      </c>
      <c r="M1916" t="str">
        <f t="shared" si="29"/>
        <v>1199</v>
      </c>
      <c r="N1916" t="s">
        <v>33</v>
      </c>
      <c r="O1916">
        <v>1588</v>
      </c>
      <c r="P1916" t="s">
        <v>2492</v>
      </c>
      <c r="Q1916">
        <v>1588</v>
      </c>
    </row>
    <row r="1917" spans="1:17" x14ac:dyDescent="0.3">
      <c r="A1917">
        <v>271</v>
      </c>
      <c r="B1917" t="s">
        <v>2556</v>
      </c>
      <c r="C1917">
        <v>1613</v>
      </c>
      <c r="E1917" t="s">
        <v>2485</v>
      </c>
      <c r="F1917" t="s">
        <v>2556</v>
      </c>
      <c r="G1917" t="s">
        <v>2477</v>
      </c>
      <c r="H1917" t="s">
        <v>2557</v>
      </c>
      <c r="J1917" t="s">
        <v>2455</v>
      </c>
      <c r="K1917" t="s">
        <v>2558</v>
      </c>
      <c r="L1917">
        <v>1157</v>
      </c>
      <c r="M1917" t="str">
        <f t="shared" si="29"/>
        <v>1157</v>
      </c>
      <c r="N1917" t="s">
        <v>33</v>
      </c>
      <c r="O1917">
        <v>1613</v>
      </c>
      <c r="P1917" t="s">
        <v>2556</v>
      </c>
      <c r="Q1917">
        <v>1613</v>
      </c>
    </row>
    <row r="1918" spans="1:17" x14ac:dyDescent="0.3">
      <c r="A1918">
        <v>531</v>
      </c>
      <c r="B1918" t="s">
        <v>1333</v>
      </c>
      <c r="C1918">
        <v>2132</v>
      </c>
      <c r="E1918" t="s">
        <v>1334</v>
      </c>
      <c r="F1918" t="s">
        <v>1333</v>
      </c>
      <c r="G1918" t="s">
        <v>1335</v>
      </c>
      <c r="H1918" t="s">
        <v>1336</v>
      </c>
      <c r="J1918" t="s">
        <v>1296</v>
      </c>
      <c r="K1918" t="s">
        <v>1337</v>
      </c>
      <c r="L1918">
        <v>1197</v>
      </c>
      <c r="M1918" t="str">
        <f t="shared" si="29"/>
        <v>1197</v>
      </c>
      <c r="N1918" t="s">
        <v>55</v>
      </c>
      <c r="O1918">
        <v>2132</v>
      </c>
      <c r="P1918" t="s">
        <v>1333</v>
      </c>
      <c r="Q1918">
        <v>2132</v>
      </c>
    </row>
    <row r="1919" spans="1:17" x14ac:dyDescent="0.3">
      <c r="A1919">
        <v>500</v>
      </c>
      <c r="B1919" t="s">
        <v>1504</v>
      </c>
      <c r="C1919">
        <v>2073</v>
      </c>
      <c r="E1919" t="s">
        <v>1334</v>
      </c>
      <c r="F1919" t="s">
        <v>1504</v>
      </c>
      <c r="G1919" t="s">
        <v>1335</v>
      </c>
      <c r="H1919" t="s">
        <v>1505</v>
      </c>
      <c r="J1919" t="s">
        <v>1296</v>
      </c>
      <c r="K1919" t="s">
        <v>1506</v>
      </c>
      <c r="L1919">
        <v>11851186</v>
      </c>
      <c r="M1919" t="str">
        <f t="shared" si="29"/>
        <v>1186</v>
      </c>
      <c r="N1919" t="s">
        <v>33</v>
      </c>
      <c r="O1919">
        <v>2073</v>
      </c>
      <c r="P1919" t="s">
        <v>1504</v>
      </c>
      <c r="Q1919">
        <v>2073</v>
      </c>
    </row>
    <row r="1920" spans="1:17" x14ac:dyDescent="0.3">
      <c r="A1920">
        <v>501</v>
      </c>
      <c r="B1920" t="s">
        <v>1507</v>
      </c>
      <c r="C1920">
        <v>2074</v>
      </c>
      <c r="E1920" t="s">
        <v>1334</v>
      </c>
      <c r="F1920" t="s">
        <v>1507</v>
      </c>
      <c r="G1920" t="s">
        <v>1335</v>
      </c>
      <c r="H1920" t="s">
        <v>1508</v>
      </c>
      <c r="J1920" t="s">
        <v>1296</v>
      </c>
      <c r="K1920" t="s">
        <v>1509</v>
      </c>
      <c r="L1920">
        <v>11861190</v>
      </c>
      <c r="M1920" t="str">
        <f t="shared" si="29"/>
        <v>1190</v>
      </c>
      <c r="N1920" t="s">
        <v>33</v>
      </c>
      <c r="O1920">
        <v>2074</v>
      </c>
      <c r="P1920" t="s">
        <v>1507</v>
      </c>
      <c r="Q1920">
        <v>2074</v>
      </c>
    </row>
    <row r="1921" spans="1:17" x14ac:dyDescent="0.3">
      <c r="A1921">
        <v>503</v>
      </c>
      <c r="B1921" t="s">
        <v>1513</v>
      </c>
      <c r="C1921">
        <v>2076</v>
      </c>
      <c r="E1921" t="s">
        <v>1334</v>
      </c>
      <c r="F1921" t="s">
        <v>1513</v>
      </c>
      <c r="G1921" t="s">
        <v>1514</v>
      </c>
      <c r="H1921" t="s">
        <v>1515</v>
      </c>
      <c r="J1921" t="s">
        <v>1296</v>
      </c>
      <c r="K1921" t="s">
        <v>1516</v>
      </c>
      <c r="L1921">
        <v>1191</v>
      </c>
      <c r="M1921" t="str">
        <f t="shared" si="29"/>
        <v>1191</v>
      </c>
      <c r="N1921" t="s">
        <v>33</v>
      </c>
      <c r="O1921">
        <v>2076</v>
      </c>
      <c r="P1921" t="s">
        <v>1513</v>
      </c>
      <c r="Q1921">
        <v>2076</v>
      </c>
    </row>
    <row r="1922" spans="1:17" x14ac:dyDescent="0.3">
      <c r="A1922">
        <v>246</v>
      </c>
      <c r="B1922" t="s">
        <v>2471</v>
      </c>
      <c r="C1922">
        <v>1582</v>
      </c>
      <c r="E1922" t="s">
        <v>1334</v>
      </c>
      <c r="F1922" t="s">
        <v>2471</v>
      </c>
      <c r="G1922" t="s">
        <v>2453</v>
      </c>
      <c r="H1922" t="s">
        <v>2472</v>
      </c>
      <c r="J1922" t="s">
        <v>2455</v>
      </c>
      <c r="K1922" t="s">
        <v>1058</v>
      </c>
      <c r="L1922">
        <v>1197</v>
      </c>
      <c r="M1922" t="str">
        <f t="shared" si="29"/>
        <v>1197</v>
      </c>
      <c r="N1922" t="s">
        <v>33</v>
      </c>
      <c r="O1922">
        <v>1582</v>
      </c>
      <c r="P1922" t="s">
        <v>2471</v>
      </c>
      <c r="Q1922">
        <v>1582</v>
      </c>
    </row>
    <row r="1923" spans="1:17" x14ac:dyDescent="0.3">
      <c r="A1923">
        <v>251</v>
      </c>
      <c r="B1923" t="s">
        <v>2489</v>
      </c>
      <c r="C1923">
        <v>1587</v>
      </c>
      <c r="E1923" t="s">
        <v>1334</v>
      </c>
      <c r="F1923" t="s">
        <v>2489</v>
      </c>
      <c r="G1923" t="s">
        <v>2326</v>
      </c>
      <c r="H1923" t="s">
        <v>2490</v>
      </c>
      <c r="J1923" t="s">
        <v>2455</v>
      </c>
      <c r="K1923" t="s">
        <v>2491</v>
      </c>
      <c r="L1923">
        <v>1195</v>
      </c>
      <c r="M1923" t="str">
        <f t="shared" ref="M1923:M1986" si="30">RIGHT(L1923,4)</f>
        <v>1195</v>
      </c>
      <c r="N1923" t="s">
        <v>92</v>
      </c>
      <c r="O1923">
        <v>1587</v>
      </c>
      <c r="P1923" t="s">
        <v>2489</v>
      </c>
      <c r="Q1923">
        <v>1587</v>
      </c>
    </row>
    <row r="1924" spans="1:17" x14ac:dyDescent="0.3">
      <c r="A1924">
        <v>3013</v>
      </c>
      <c r="B1924" t="s">
        <v>28388</v>
      </c>
      <c r="C1924">
        <v>8267</v>
      </c>
      <c r="E1924" t="s">
        <v>1334</v>
      </c>
      <c r="F1924" t="s">
        <v>28388</v>
      </c>
      <c r="G1924" t="s">
        <v>17453</v>
      </c>
      <c r="H1924" t="s">
        <v>28389</v>
      </c>
      <c r="J1924" t="s">
        <v>28360</v>
      </c>
      <c r="K1924" t="s">
        <v>28390</v>
      </c>
      <c r="L1924">
        <v>1197</v>
      </c>
      <c r="M1924" t="str">
        <f t="shared" si="30"/>
        <v>1197</v>
      </c>
      <c r="N1924" t="s">
        <v>67</v>
      </c>
      <c r="O1924">
        <v>8267</v>
      </c>
      <c r="P1924" t="s">
        <v>28388</v>
      </c>
      <c r="Q1924">
        <v>8267</v>
      </c>
    </row>
    <row r="1925" spans="1:17" x14ac:dyDescent="0.3">
      <c r="A1925">
        <v>453</v>
      </c>
      <c r="B1925" t="s">
        <v>1621</v>
      </c>
      <c r="C1925">
        <v>2007</v>
      </c>
      <c r="E1925" t="s">
        <v>1622</v>
      </c>
      <c r="F1925" t="s">
        <v>1621</v>
      </c>
      <c r="G1925" t="s">
        <v>1294</v>
      </c>
      <c r="H1925" t="s">
        <v>1623</v>
      </c>
      <c r="J1925" t="s">
        <v>1296</v>
      </c>
      <c r="K1925" t="s">
        <v>1624</v>
      </c>
      <c r="L1925">
        <v>1140</v>
      </c>
      <c r="M1925" t="str">
        <f t="shared" si="30"/>
        <v>1140</v>
      </c>
      <c r="N1925" t="s">
        <v>55</v>
      </c>
      <c r="O1925">
        <v>2007</v>
      </c>
      <c r="P1925" t="s">
        <v>1621</v>
      </c>
      <c r="Q1925">
        <v>2007</v>
      </c>
    </row>
    <row r="1926" spans="1:17" x14ac:dyDescent="0.3">
      <c r="A1926">
        <v>457</v>
      </c>
      <c r="B1926" t="s">
        <v>1637</v>
      </c>
      <c r="C1926">
        <v>2013</v>
      </c>
      <c r="E1926" t="s">
        <v>1622</v>
      </c>
      <c r="F1926" t="s">
        <v>1637</v>
      </c>
      <c r="G1926" t="s">
        <v>1294</v>
      </c>
      <c r="H1926" t="s">
        <v>1638</v>
      </c>
      <c r="J1926" t="s">
        <v>1296</v>
      </c>
      <c r="K1926" t="s">
        <v>1639</v>
      </c>
      <c r="L1926">
        <v>1145</v>
      </c>
      <c r="M1926" t="str">
        <f t="shared" si="30"/>
        <v>1145</v>
      </c>
      <c r="N1926" t="s">
        <v>33</v>
      </c>
      <c r="O1926">
        <v>2013</v>
      </c>
      <c r="P1926" t="s">
        <v>1637</v>
      </c>
      <c r="Q1926">
        <v>2013</v>
      </c>
    </row>
    <row r="1927" spans="1:17" x14ac:dyDescent="0.3">
      <c r="A1927">
        <v>248</v>
      </c>
      <c r="B1927" t="s">
        <v>2476</v>
      </c>
      <c r="C1927">
        <v>1584</v>
      </c>
      <c r="E1927" t="s">
        <v>1622</v>
      </c>
      <c r="F1927" t="s">
        <v>2476</v>
      </c>
      <c r="G1927" t="s">
        <v>2477</v>
      </c>
      <c r="H1927" t="s">
        <v>2478</v>
      </c>
      <c r="J1927" t="s">
        <v>2455</v>
      </c>
      <c r="K1927" t="s">
        <v>2318</v>
      </c>
      <c r="L1927">
        <v>1140</v>
      </c>
      <c r="M1927" t="str">
        <f t="shared" si="30"/>
        <v>1140</v>
      </c>
      <c r="N1927" t="s">
        <v>33</v>
      </c>
      <c r="O1927" t="s">
        <v>2479</v>
      </c>
      <c r="P1927" t="s">
        <v>2476</v>
      </c>
      <c r="Q1927">
        <v>1584</v>
      </c>
    </row>
    <row r="1928" spans="1:17" x14ac:dyDescent="0.3">
      <c r="A1928">
        <v>256</v>
      </c>
      <c r="B1928" t="s">
        <v>2506</v>
      </c>
      <c r="C1928">
        <v>1592</v>
      </c>
      <c r="E1928" t="s">
        <v>1622</v>
      </c>
      <c r="F1928" t="s">
        <v>2506</v>
      </c>
      <c r="G1928" t="s">
        <v>2507</v>
      </c>
      <c r="H1928" t="s">
        <v>2508</v>
      </c>
      <c r="J1928" t="s">
        <v>2455</v>
      </c>
      <c r="K1928" t="s">
        <v>2509</v>
      </c>
      <c r="L1928">
        <v>11251147</v>
      </c>
      <c r="M1928" t="str">
        <f t="shared" si="30"/>
        <v>1147</v>
      </c>
      <c r="N1928" t="s">
        <v>33</v>
      </c>
      <c r="O1928">
        <v>1592</v>
      </c>
      <c r="P1928" t="s">
        <v>2506</v>
      </c>
      <c r="Q1928">
        <v>1592</v>
      </c>
    </row>
    <row r="1929" spans="1:17" x14ac:dyDescent="0.3">
      <c r="A1929">
        <v>236</v>
      </c>
      <c r="B1929" t="s">
        <v>2716</v>
      </c>
      <c r="C1929">
        <v>1572</v>
      </c>
      <c r="E1929" t="s">
        <v>1622</v>
      </c>
      <c r="F1929" t="s">
        <v>2716</v>
      </c>
      <c r="G1929" t="s">
        <v>2453</v>
      </c>
      <c r="H1929" t="s">
        <v>2717</v>
      </c>
      <c r="J1929" t="s">
        <v>2455</v>
      </c>
      <c r="K1929" t="s">
        <v>2718</v>
      </c>
      <c r="L1929">
        <v>11251147</v>
      </c>
      <c r="M1929" t="str">
        <f t="shared" si="30"/>
        <v>1147</v>
      </c>
      <c r="N1929" t="s">
        <v>33</v>
      </c>
      <c r="O1929">
        <v>1572</v>
      </c>
      <c r="P1929" t="s">
        <v>2716</v>
      </c>
      <c r="Q1929">
        <v>1572</v>
      </c>
    </row>
    <row r="1930" spans="1:17" x14ac:dyDescent="0.3">
      <c r="A1930">
        <v>2990</v>
      </c>
      <c r="B1930" t="s">
        <v>28571</v>
      </c>
      <c r="C1930">
        <v>8244</v>
      </c>
      <c r="E1930" t="s">
        <v>1622</v>
      </c>
      <c r="F1930" t="s">
        <v>28571</v>
      </c>
      <c r="G1930" t="s">
        <v>17453</v>
      </c>
      <c r="H1930" t="s">
        <v>28572</v>
      </c>
      <c r="J1930" t="s">
        <v>28360</v>
      </c>
      <c r="K1930" t="s">
        <v>28573</v>
      </c>
      <c r="L1930">
        <v>1133</v>
      </c>
      <c r="M1930" t="str">
        <f t="shared" si="30"/>
        <v>1133</v>
      </c>
      <c r="N1930" t="s">
        <v>22</v>
      </c>
      <c r="O1930">
        <v>8244</v>
      </c>
      <c r="P1930" t="s">
        <v>28571</v>
      </c>
      <c r="Q1930">
        <v>8244</v>
      </c>
    </row>
    <row r="1931" spans="1:17" x14ac:dyDescent="0.3">
      <c r="A1931">
        <v>2994</v>
      </c>
      <c r="B1931" t="s">
        <v>28584</v>
      </c>
      <c r="C1931">
        <v>8248</v>
      </c>
      <c r="E1931" t="s">
        <v>1622</v>
      </c>
      <c r="F1931" t="s">
        <v>28584</v>
      </c>
      <c r="G1931" t="s">
        <v>17453</v>
      </c>
      <c r="H1931" t="s">
        <v>28585</v>
      </c>
      <c r="J1931" t="s">
        <v>28360</v>
      </c>
      <c r="K1931" t="s">
        <v>28586</v>
      </c>
      <c r="L1931">
        <v>1144</v>
      </c>
      <c r="M1931" t="str">
        <f t="shared" si="30"/>
        <v>1144</v>
      </c>
      <c r="N1931" t="s">
        <v>33</v>
      </c>
      <c r="O1931">
        <v>8248</v>
      </c>
      <c r="P1931" t="s">
        <v>28584</v>
      </c>
      <c r="Q1931">
        <v>8248</v>
      </c>
    </row>
    <row r="1932" spans="1:17" x14ac:dyDescent="0.3">
      <c r="A1932">
        <v>482</v>
      </c>
      <c r="B1932" t="s">
        <v>1440</v>
      </c>
      <c r="C1932">
        <v>2054</v>
      </c>
      <c r="E1932" t="s">
        <v>1441</v>
      </c>
      <c r="F1932" t="s">
        <v>1440</v>
      </c>
      <c r="G1932" t="s">
        <v>1294</v>
      </c>
      <c r="H1932" t="s">
        <v>1442</v>
      </c>
      <c r="J1932" t="s">
        <v>1296</v>
      </c>
      <c r="K1932" t="s">
        <v>1443</v>
      </c>
      <c r="L1932">
        <v>1172</v>
      </c>
      <c r="M1932" t="str">
        <f t="shared" si="30"/>
        <v>1172</v>
      </c>
      <c r="N1932" t="s">
        <v>22</v>
      </c>
      <c r="O1932">
        <v>2054</v>
      </c>
      <c r="P1932" t="s">
        <v>1440</v>
      </c>
      <c r="Q1932">
        <v>2054</v>
      </c>
    </row>
    <row r="1933" spans="1:17" x14ac:dyDescent="0.3">
      <c r="A1933">
        <v>243</v>
      </c>
      <c r="B1933" t="s">
        <v>2460</v>
      </c>
      <c r="C1933">
        <v>1579</v>
      </c>
      <c r="E1933" t="s">
        <v>1441</v>
      </c>
      <c r="F1933" t="s">
        <v>2460</v>
      </c>
      <c r="G1933" t="s">
        <v>2453</v>
      </c>
      <c r="H1933" t="s">
        <v>2461</v>
      </c>
      <c r="J1933" t="s">
        <v>2455</v>
      </c>
      <c r="K1933" t="s">
        <v>2462</v>
      </c>
      <c r="L1933">
        <v>1165</v>
      </c>
      <c r="M1933" t="str">
        <f t="shared" si="30"/>
        <v>1165</v>
      </c>
      <c r="N1933" t="s">
        <v>67</v>
      </c>
      <c r="O1933" t="s">
        <v>2463</v>
      </c>
      <c r="P1933" t="s">
        <v>2460</v>
      </c>
      <c r="Q1933">
        <v>1579</v>
      </c>
    </row>
    <row r="1934" spans="1:17" x14ac:dyDescent="0.3">
      <c r="A1934">
        <v>244</v>
      </c>
      <c r="B1934" t="s">
        <v>2464</v>
      </c>
      <c r="C1934">
        <v>1580</v>
      </c>
      <c r="E1934" t="s">
        <v>1441</v>
      </c>
      <c r="F1934" t="s">
        <v>2464</v>
      </c>
      <c r="G1934" t="s">
        <v>2453</v>
      </c>
      <c r="H1934" t="s">
        <v>2465</v>
      </c>
      <c r="J1934" t="s">
        <v>2455</v>
      </c>
      <c r="K1934" t="s">
        <v>2466</v>
      </c>
      <c r="L1934">
        <v>1182</v>
      </c>
      <c r="M1934" t="str">
        <f t="shared" si="30"/>
        <v>1182</v>
      </c>
      <c r="N1934" t="s">
        <v>107</v>
      </c>
      <c r="O1934">
        <v>1580</v>
      </c>
      <c r="P1934" t="s">
        <v>2464</v>
      </c>
      <c r="Q1934">
        <v>1580</v>
      </c>
    </row>
    <row r="1935" spans="1:17" x14ac:dyDescent="0.3">
      <c r="A1935">
        <v>258</v>
      </c>
      <c r="B1935" t="s">
        <v>2513</v>
      </c>
      <c r="C1935">
        <v>1594</v>
      </c>
      <c r="E1935" t="s">
        <v>1441</v>
      </c>
      <c r="F1935" t="s">
        <v>2513</v>
      </c>
      <c r="G1935" t="s">
        <v>2507</v>
      </c>
      <c r="H1935" t="s">
        <v>2514</v>
      </c>
      <c r="J1935" t="s">
        <v>2455</v>
      </c>
      <c r="K1935" t="s">
        <v>2515</v>
      </c>
      <c r="L1935">
        <v>1166</v>
      </c>
      <c r="M1935" t="str">
        <f t="shared" si="30"/>
        <v>1166</v>
      </c>
      <c r="N1935" t="s">
        <v>67</v>
      </c>
      <c r="O1935" t="s">
        <v>2516</v>
      </c>
      <c r="P1935" t="s">
        <v>2513</v>
      </c>
      <c r="Q1935">
        <v>1594</v>
      </c>
    </row>
    <row r="1936" spans="1:17" x14ac:dyDescent="0.3">
      <c r="A1936">
        <v>259</v>
      </c>
      <c r="B1936" t="s">
        <v>2517</v>
      </c>
      <c r="C1936">
        <v>1595</v>
      </c>
      <c r="E1936" t="s">
        <v>1441</v>
      </c>
      <c r="F1936" t="s">
        <v>2517</v>
      </c>
      <c r="G1936" t="s">
        <v>2507</v>
      </c>
      <c r="H1936" t="s">
        <v>2518</v>
      </c>
      <c r="J1936" t="s">
        <v>2455</v>
      </c>
      <c r="K1936" t="s">
        <v>709</v>
      </c>
      <c r="L1936">
        <v>1171</v>
      </c>
      <c r="M1936" t="str">
        <f t="shared" si="30"/>
        <v>1171</v>
      </c>
      <c r="N1936" t="s">
        <v>33</v>
      </c>
      <c r="O1936">
        <v>1595</v>
      </c>
      <c r="P1936" t="s">
        <v>2517</v>
      </c>
      <c r="Q1936">
        <v>1595</v>
      </c>
    </row>
    <row r="1937" spans="1:17" x14ac:dyDescent="0.3">
      <c r="A1937">
        <v>260</v>
      </c>
      <c r="B1937" t="s">
        <v>2519</v>
      </c>
      <c r="C1937">
        <v>1596</v>
      </c>
      <c r="E1937" t="s">
        <v>1441</v>
      </c>
      <c r="F1937" t="s">
        <v>2519</v>
      </c>
      <c r="G1937" t="s">
        <v>2507</v>
      </c>
      <c r="H1937" t="s">
        <v>2520</v>
      </c>
      <c r="J1937" t="s">
        <v>2455</v>
      </c>
      <c r="K1937" t="s">
        <v>669</v>
      </c>
      <c r="L1937">
        <v>1174</v>
      </c>
      <c r="M1937" t="str">
        <f t="shared" si="30"/>
        <v>1174</v>
      </c>
      <c r="N1937" t="s">
        <v>33</v>
      </c>
      <c r="O1937">
        <v>1596</v>
      </c>
      <c r="P1937" t="s">
        <v>2519</v>
      </c>
      <c r="Q1937">
        <v>1596</v>
      </c>
    </row>
    <row r="1938" spans="1:17" x14ac:dyDescent="0.3">
      <c r="A1938">
        <v>273</v>
      </c>
      <c r="B1938" t="s">
        <v>2563</v>
      </c>
      <c r="C1938">
        <v>1615</v>
      </c>
      <c r="E1938" t="s">
        <v>1441</v>
      </c>
      <c r="F1938" t="s">
        <v>2563</v>
      </c>
      <c r="G1938" t="s">
        <v>2477</v>
      </c>
      <c r="H1938" t="s">
        <v>2564</v>
      </c>
      <c r="J1938" t="s">
        <v>2455</v>
      </c>
      <c r="K1938" t="s">
        <v>2565</v>
      </c>
      <c r="L1938">
        <v>1174</v>
      </c>
      <c r="M1938" t="str">
        <f t="shared" si="30"/>
        <v>1174</v>
      </c>
      <c r="N1938" t="s">
        <v>107</v>
      </c>
      <c r="O1938">
        <v>1615</v>
      </c>
      <c r="P1938" t="s">
        <v>2563</v>
      </c>
      <c r="Q1938">
        <v>1615</v>
      </c>
    </row>
    <row r="1939" spans="1:17" x14ac:dyDescent="0.3">
      <c r="A1939">
        <v>233</v>
      </c>
      <c r="B1939" t="s">
        <v>2702</v>
      </c>
      <c r="C1939">
        <v>1569</v>
      </c>
      <c r="E1939" t="s">
        <v>1441</v>
      </c>
      <c r="F1939" t="s">
        <v>2702</v>
      </c>
      <c r="G1939" t="s">
        <v>2703</v>
      </c>
      <c r="H1939" t="s">
        <v>2704</v>
      </c>
      <c r="J1939" t="s">
        <v>2455</v>
      </c>
      <c r="K1939" t="s">
        <v>2705</v>
      </c>
      <c r="L1939">
        <v>11611186</v>
      </c>
      <c r="M1939" t="str">
        <f t="shared" si="30"/>
        <v>1186</v>
      </c>
      <c r="N1939" t="s">
        <v>33</v>
      </c>
      <c r="O1939">
        <v>1569</v>
      </c>
      <c r="P1939" t="s">
        <v>2702</v>
      </c>
      <c r="Q1939">
        <v>1569</v>
      </c>
    </row>
    <row r="1940" spans="1:17" x14ac:dyDescent="0.3">
      <c r="A1940">
        <v>2783</v>
      </c>
      <c r="B1940" t="s">
        <v>29278</v>
      </c>
      <c r="C1940">
        <v>7974</v>
      </c>
      <c r="E1940" t="s">
        <v>1441</v>
      </c>
      <c r="F1940" t="s">
        <v>29278</v>
      </c>
      <c r="G1940" t="s">
        <v>13278</v>
      </c>
      <c r="H1940" t="s">
        <v>29279</v>
      </c>
      <c r="J1940" t="s">
        <v>20</v>
      </c>
      <c r="K1940" t="s">
        <v>1054</v>
      </c>
      <c r="L1940">
        <v>1164</v>
      </c>
      <c r="M1940" t="str">
        <f t="shared" si="30"/>
        <v>1164</v>
      </c>
      <c r="N1940" t="s">
        <v>33</v>
      </c>
      <c r="O1940">
        <v>7974</v>
      </c>
      <c r="P1940" t="s">
        <v>29278</v>
      </c>
      <c r="Q1940">
        <v>7974</v>
      </c>
    </row>
    <row r="1941" spans="1:17" x14ac:dyDescent="0.3">
      <c r="A1941">
        <v>235</v>
      </c>
      <c r="B1941" t="s">
        <v>2711</v>
      </c>
      <c r="C1941">
        <v>1571</v>
      </c>
      <c r="E1941" t="s">
        <v>2712</v>
      </c>
      <c r="F1941" t="s">
        <v>2711</v>
      </c>
      <c r="G1941" t="s">
        <v>2453</v>
      </c>
      <c r="H1941" t="s">
        <v>2713</v>
      </c>
      <c r="J1941" t="s">
        <v>2455</v>
      </c>
      <c r="K1941" t="s">
        <v>2714</v>
      </c>
      <c r="L1941">
        <v>1103</v>
      </c>
      <c r="M1941" t="str">
        <f t="shared" si="30"/>
        <v>1103</v>
      </c>
      <c r="N1941" t="s">
        <v>33</v>
      </c>
      <c r="O1941" t="s">
        <v>2715</v>
      </c>
      <c r="P1941" t="s">
        <v>2711</v>
      </c>
      <c r="Q1941">
        <v>1571</v>
      </c>
    </row>
    <row r="1942" spans="1:17" x14ac:dyDescent="0.3">
      <c r="A1942">
        <v>460</v>
      </c>
      <c r="B1942" t="s">
        <v>1648</v>
      </c>
      <c r="C1942">
        <v>2016</v>
      </c>
      <c r="E1942" t="s">
        <v>1649</v>
      </c>
      <c r="F1942" t="s">
        <v>1648</v>
      </c>
      <c r="G1942" t="s">
        <v>1294</v>
      </c>
      <c r="H1942" t="s">
        <v>1650</v>
      </c>
      <c r="J1942" t="s">
        <v>1296</v>
      </c>
      <c r="K1942" t="s">
        <v>1651</v>
      </c>
      <c r="L1942">
        <v>1153</v>
      </c>
      <c r="M1942" t="str">
        <f t="shared" si="30"/>
        <v>1153</v>
      </c>
      <c r="N1942" t="s">
        <v>55</v>
      </c>
      <c r="O1942">
        <v>2016</v>
      </c>
      <c r="P1942" t="s">
        <v>1648</v>
      </c>
      <c r="Q1942">
        <v>2016</v>
      </c>
    </row>
    <row r="1943" spans="1:17" x14ac:dyDescent="0.3">
      <c r="A1943">
        <v>249</v>
      </c>
      <c r="B1943" t="s">
        <v>2480</v>
      </c>
      <c r="C1943">
        <v>1585</v>
      </c>
      <c r="E1943" t="s">
        <v>1649</v>
      </c>
      <c r="F1943" t="s">
        <v>2480</v>
      </c>
      <c r="G1943" t="s">
        <v>2481</v>
      </c>
      <c r="H1943" t="s">
        <v>2482</v>
      </c>
      <c r="J1943" t="s">
        <v>2455</v>
      </c>
      <c r="K1943" t="s">
        <v>2483</v>
      </c>
      <c r="L1943">
        <v>1152</v>
      </c>
      <c r="M1943" t="str">
        <f t="shared" si="30"/>
        <v>1152</v>
      </c>
      <c r="N1943" t="s">
        <v>33</v>
      </c>
      <c r="O1943">
        <v>1585</v>
      </c>
      <c r="P1943" t="s">
        <v>2480</v>
      </c>
      <c r="Q1943">
        <v>1585</v>
      </c>
    </row>
    <row r="1944" spans="1:17" x14ac:dyDescent="0.3">
      <c r="A1944">
        <v>237</v>
      </c>
      <c r="B1944" t="s">
        <v>2719</v>
      </c>
      <c r="C1944">
        <v>1573</v>
      </c>
      <c r="E1944" t="s">
        <v>1649</v>
      </c>
      <c r="F1944" t="s">
        <v>2719</v>
      </c>
      <c r="G1944" t="s">
        <v>2453</v>
      </c>
      <c r="H1944" t="s">
        <v>2720</v>
      </c>
      <c r="J1944" t="s">
        <v>2455</v>
      </c>
      <c r="K1944" t="s">
        <v>2721</v>
      </c>
      <c r="L1944">
        <v>1151</v>
      </c>
      <c r="M1944" t="str">
        <f t="shared" si="30"/>
        <v>1151</v>
      </c>
      <c r="N1944" t="s">
        <v>49</v>
      </c>
      <c r="O1944">
        <v>1573</v>
      </c>
      <c r="P1944" t="s">
        <v>2719</v>
      </c>
      <c r="Q1944">
        <v>1573</v>
      </c>
    </row>
    <row r="1945" spans="1:17" x14ac:dyDescent="0.3">
      <c r="A1945">
        <v>238</v>
      </c>
      <c r="B1945" t="s">
        <v>2722</v>
      </c>
      <c r="C1945">
        <v>1574</v>
      </c>
      <c r="E1945" t="s">
        <v>1649</v>
      </c>
      <c r="F1945" t="s">
        <v>2722</v>
      </c>
      <c r="G1945" t="s">
        <v>2453</v>
      </c>
      <c r="H1945" t="s">
        <v>2723</v>
      </c>
      <c r="J1945" t="s">
        <v>2455</v>
      </c>
      <c r="K1945" t="s">
        <v>1154</v>
      </c>
      <c r="L1945">
        <v>1152</v>
      </c>
      <c r="M1945" t="str">
        <f t="shared" si="30"/>
        <v>1152</v>
      </c>
      <c r="N1945" t="s">
        <v>33</v>
      </c>
      <c r="O1945">
        <v>1574</v>
      </c>
      <c r="P1945" t="s">
        <v>2722</v>
      </c>
      <c r="Q1945">
        <v>1574</v>
      </c>
    </row>
    <row r="1946" spans="1:17" x14ac:dyDescent="0.3">
      <c r="A1946">
        <v>239</v>
      </c>
      <c r="B1946" t="s">
        <v>2724</v>
      </c>
      <c r="C1946">
        <v>1575</v>
      </c>
      <c r="E1946" t="s">
        <v>1649</v>
      </c>
      <c r="F1946" t="s">
        <v>2724</v>
      </c>
      <c r="G1946" t="s">
        <v>2453</v>
      </c>
      <c r="H1946" t="s">
        <v>2725</v>
      </c>
      <c r="J1946" t="s">
        <v>2455</v>
      </c>
      <c r="K1946" t="s">
        <v>241</v>
      </c>
      <c r="L1946">
        <v>1154</v>
      </c>
      <c r="M1946" t="str">
        <f t="shared" si="30"/>
        <v>1154</v>
      </c>
      <c r="N1946" t="s">
        <v>33</v>
      </c>
      <c r="O1946">
        <v>1575</v>
      </c>
      <c r="P1946" t="s">
        <v>2724</v>
      </c>
      <c r="Q1946">
        <v>1575</v>
      </c>
    </row>
    <row r="1947" spans="1:17" x14ac:dyDescent="0.3">
      <c r="A1947">
        <v>2880</v>
      </c>
      <c r="B1947" t="s">
        <v>28954</v>
      </c>
      <c r="C1947">
        <v>8111</v>
      </c>
      <c r="E1947" t="s">
        <v>28955</v>
      </c>
      <c r="F1947" t="s">
        <v>28954</v>
      </c>
      <c r="G1947" t="s">
        <v>13310</v>
      </c>
      <c r="H1947" t="s">
        <v>28956</v>
      </c>
      <c r="J1947" t="s">
        <v>20</v>
      </c>
      <c r="K1947" t="s">
        <v>451</v>
      </c>
      <c r="L1947">
        <v>1178</v>
      </c>
      <c r="M1947" t="str">
        <f t="shared" si="30"/>
        <v>1178</v>
      </c>
      <c r="N1947" t="s">
        <v>33</v>
      </c>
      <c r="O1947">
        <v>8111</v>
      </c>
      <c r="P1947" t="s">
        <v>28954</v>
      </c>
      <c r="Q1947">
        <v>8111</v>
      </c>
    </row>
    <row r="1948" spans="1:17" x14ac:dyDescent="0.3">
      <c r="A1948">
        <v>9081</v>
      </c>
      <c r="B1948" t="s">
        <v>5619</v>
      </c>
      <c r="C1948">
        <v>20037</v>
      </c>
      <c r="E1948" t="s">
        <v>5620</v>
      </c>
      <c r="F1948" t="s">
        <v>5619</v>
      </c>
      <c r="G1948" t="s">
        <v>5621</v>
      </c>
      <c r="H1948" t="s">
        <v>5622</v>
      </c>
      <c r="J1948" t="s">
        <v>5499</v>
      </c>
      <c r="K1948" t="s">
        <v>4786</v>
      </c>
      <c r="L1948">
        <v>1219</v>
      </c>
      <c r="M1948" t="str">
        <f t="shared" si="30"/>
        <v>1219</v>
      </c>
      <c r="N1948" t="s">
        <v>33</v>
      </c>
      <c r="O1948" t="s">
        <v>5623</v>
      </c>
      <c r="P1948" t="s">
        <v>5619</v>
      </c>
      <c r="Q1948">
        <v>20037</v>
      </c>
    </row>
    <row r="1949" spans="1:17" x14ac:dyDescent="0.3">
      <c r="A1949">
        <v>3484</v>
      </c>
      <c r="B1949" t="s">
        <v>26818</v>
      </c>
      <c r="C1949">
        <v>9087</v>
      </c>
      <c r="E1949" t="s">
        <v>26819</v>
      </c>
      <c r="F1949" t="s">
        <v>26818</v>
      </c>
      <c r="G1949" t="s">
        <v>5621</v>
      </c>
      <c r="H1949" t="s">
        <v>26820</v>
      </c>
      <c r="J1949" t="s">
        <v>26811</v>
      </c>
      <c r="K1949" t="s">
        <v>851</v>
      </c>
      <c r="L1949">
        <v>1175</v>
      </c>
      <c r="M1949" t="str">
        <f t="shared" si="30"/>
        <v>1175</v>
      </c>
      <c r="N1949" t="s">
        <v>33</v>
      </c>
      <c r="O1949">
        <v>9087</v>
      </c>
      <c r="P1949" t="s">
        <v>26818</v>
      </c>
      <c r="Q1949">
        <v>9087</v>
      </c>
    </row>
    <row r="1950" spans="1:17" x14ac:dyDescent="0.3">
      <c r="A1950">
        <v>4595</v>
      </c>
      <c r="B1950" t="s">
        <v>30344</v>
      </c>
      <c r="C1950">
        <v>10904</v>
      </c>
      <c r="E1950" t="s">
        <v>26819</v>
      </c>
      <c r="F1950" t="s">
        <v>30344</v>
      </c>
      <c r="G1950" t="s">
        <v>30311</v>
      </c>
      <c r="H1950" t="s">
        <v>30345</v>
      </c>
      <c r="J1950" t="s">
        <v>30313</v>
      </c>
      <c r="K1950" t="s">
        <v>30346</v>
      </c>
      <c r="L1950">
        <v>1189</v>
      </c>
      <c r="M1950" t="str">
        <f t="shared" si="30"/>
        <v>1189</v>
      </c>
      <c r="N1950" t="s">
        <v>67</v>
      </c>
      <c r="O1950">
        <v>10904</v>
      </c>
      <c r="P1950" t="s">
        <v>30344</v>
      </c>
      <c r="Q1950">
        <v>10904</v>
      </c>
    </row>
    <row r="1951" spans="1:17" x14ac:dyDescent="0.3">
      <c r="A1951">
        <v>2008</v>
      </c>
      <c r="B1951" t="s">
        <v>31687</v>
      </c>
      <c r="C1951">
        <v>6731</v>
      </c>
      <c r="E1951" t="s">
        <v>26819</v>
      </c>
      <c r="F1951" t="s">
        <v>31687</v>
      </c>
      <c r="G1951" t="s">
        <v>31688</v>
      </c>
      <c r="H1951" t="s">
        <v>31689</v>
      </c>
      <c r="J1951" t="s">
        <v>31678</v>
      </c>
      <c r="K1951" t="s">
        <v>621</v>
      </c>
      <c r="L1951">
        <v>1177</v>
      </c>
      <c r="M1951" t="str">
        <f t="shared" si="30"/>
        <v>1177</v>
      </c>
      <c r="N1951" t="s">
        <v>33</v>
      </c>
      <c r="O1951">
        <v>6731</v>
      </c>
      <c r="P1951" t="s">
        <v>31687</v>
      </c>
      <c r="Q1951">
        <v>6731</v>
      </c>
    </row>
    <row r="1952" spans="1:17" x14ac:dyDescent="0.3">
      <c r="A1952">
        <v>2009</v>
      </c>
      <c r="B1952" t="s">
        <v>31690</v>
      </c>
      <c r="C1952">
        <v>6732</v>
      </c>
      <c r="E1952" t="s">
        <v>26819</v>
      </c>
      <c r="F1952" t="s">
        <v>31690</v>
      </c>
      <c r="G1952" t="s">
        <v>31688</v>
      </c>
      <c r="H1952" t="s">
        <v>31691</v>
      </c>
      <c r="J1952" t="s">
        <v>31678</v>
      </c>
      <c r="K1952" t="s">
        <v>465</v>
      </c>
      <c r="L1952">
        <v>1180</v>
      </c>
      <c r="M1952" t="str">
        <f t="shared" si="30"/>
        <v>1180</v>
      </c>
      <c r="N1952" t="s">
        <v>33</v>
      </c>
      <c r="O1952">
        <v>6732</v>
      </c>
      <c r="P1952" t="s">
        <v>31690</v>
      </c>
      <c r="Q1952">
        <v>6732</v>
      </c>
    </row>
    <row r="1953" spans="1:17" x14ac:dyDescent="0.3">
      <c r="A1953">
        <v>2010</v>
      </c>
      <c r="B1953" t="s">
        <v>31692</v>
      </c>
      <c r="C1953">
        <v>6733</v>
      </c>
      <c r="E1953" t="s">
        <v>26819</v>
      </c>
      <c r="F1953" t="s">
        <v>31692</v>
      </c>
      <c r="G1953" t="s">
        <v>31688</v>
      </c>
      <c r="H1953" t="s">
        <v>31693</v>
      </c>
      <c r="J1953" t="s">
        <v>31678</v>
      </c>
      <c r="K1953" t="s">
        <v>1112</v>
      </c>
      <c r="L1953">
        <v>1182</v>
      </c>
      <c r="M1953" t="str">
        <f t="shared" si="30"/>
        <v>1182</v>
      </c>
      <c r="N1953" t="s">
        <v>33</v>
      </c>
      <c r="O1953">
        <v>6733</v>
      </c>
      <c r="P1953" t="s">
        <v>31692</v>
      </c>
      <c r="Q1953">
        <v>6733</v>
      </c>
    </row>
    <row r="1954" spans="1:17" x14ac:dyDescent="0.3">
      <c r="A1954">
        <v>2011</v>
      </c>
      <c r="B1954" t="s">
        <v>31694</v>
      </c>
      <c r="C1954">
        <v>6734</v>
      </c>
      <c r="E1954" t="s">
        <v>26819</v>
      </c>
      <c r="F1954" t="s">
        <v>31694</v>
      </c>
      <c r="G1954" t="s">
        <v>31695</v>
      </c>
      <c r="H1954" t="s">
        <v>31696</v>
      </c>
      <c r="J1954" t="s">
        <v>31678</v>
      </c>
      <c r="K1954" t="s">
        <v>31697</v>
      </c>
      <c r="L1954">
        <v>1183</v>
      </c>
      <c r="M1954" t="str">
        <f t="shared" si="30"/>
        <v>1183</v>
      </c>
      <c r="N1954" t="s">
        <v>22</v>
      </c>
      <c r="O1954">
        <v>6734</v>
      </c>
      <c r="P1954" t="s">
        <v>31694</v>
      </c>
      <c r="Q1954">
        <v>6734</v>
      </c>
    </row>
    <row r="1955" spans="1:17" x14ac:dyDescent="0.3">
      <c r="A1955">
        <v>2012</v>
      </c>
      <c r="B1955" t="s">
        <v>31698</v>
      </c>
      <c r="C1955">
        <v>6735</v>
      </c>
      <c r="E1955" t="s">
        <v>26819</v>
      </c>
      <c r="F1955" t="s">
        <v>31698</v>
      </c>
      <c r="G1955" t="s">
        <v>31695</v>
      </c>
      <c r="H1955" t="s">
        <v>31699</v>
      </c>
      <c r="J1955" t="s">
        <v>31678</v>
      </c>
      <c r="K1955" t="s">
        <v>31700</v>
      </c>
      <c r="L1955">
        <v>1184</v>
      </c>
      <c r="M1955" t="str">
        <f t="shared" si="30"/>
        <v>1184</v>
      </c>
      <c r="N1955" t="s">
        <v>67</v>
      </c>
      <c r="O1955">
        <v>6735</v>
      </c>
      <c r="P1955" t="s">
        <v>31698</v>
      </c>
      <c r="Q1955">
        <v>6735</v>
      </c>
    </row>
    <row r="1956" spans="1:17" x14ac:dyDescent="0.3">
      <c r="A1956">
        <v>2013</v>
      </c>
      <c r="B1956" t="s">
        <v>31701</v>
      </c>
      <c r="C1956">
        <v>6736</v>
      </c>
      <c r="E1956" t="s">
        <v>26819</v>
      </c>
      <c r="F1956" t="s">
        <v>31701</v>
      </c>
      <c r="G1956" t="s">
        <v>31702</v>
      </c>
      <c r="H1956" t="s">
        <v>31703</v>
      </c>
      <c r="J1956" t="s">
        <v>31678</v>
      </c>
      <c r="K1956" t="s">
        <v>864</v>
      </c>
      <c r="L1956">
        <v>1184</v>
      </c>
      <c r="M1956" t="str">
        <f t="shared" si="30"/>
        <v>1184</v>
      </c>
      <c r="N1956" t="s">
        <v>33</v>
      </c>
      <c r="O1956">
        <v>6736</v>
      </c>
      <c r="P1956" t="s">
        <v>31701</v>
      </c>
      <c r="Q1956">
        <v>6736</v>
      </c>
    </row>
    <row r="1957" spans="1:17" x14ac:dyDescent="0.3">
      <c r="A1957">
        <v>2014</v>
      </c>
      <c r="B1957" t="s">
        <v>31704</v>
      </c>
      <c r="C1957">
        <v>6737</v>
      </c>
      <c r="E1957" t="s">
        <v>26819</v>
      </c>
      <c r="F1957" t="s">
        <v>31704</v>
      </c>
      <c r="G1957" t="s">
        <v>31688</v>
      </c>
      <c r="H1957" t="s">
        <v>31705</v>
      </c>
      <c r="J1957" t="s">
        <v>31678</v>
      </c>
      <c r="K1957" t="s">
        <v>878</v>
      </c>
      <c r="L1957">
        <v>1188</v>
      </c>
      <c r="M1957" t="str">
        <f t="shared" si="30"/>
        <v>1188</v>
      </c>
      <c r="N1957" t="s">
        <v>33</v>
      </c>
      <c r="O1957">
        <v>6737</v>
      </c>
      <c r="P1957" t="s">
        <v>31704</v>
      </c>
      <c r="Q1957">
        <v>6737</v>
      </c>
    </row>
    <row r="1958" spans="1:17" x14ac:dyDescent="0.3">
      <c r="A1958">
        <v>1987</v>
      </c>
      <c r="B1958" t="s">
        <v>31850</v>
      </c>
      <c r="C1958">
        <v>6688</v>
      </c>
      <c r="E1958" t="s">
        <v>26819</v>
      </c>
      <c r="F1958" t="s">
        <v>31850</v>
      </c>
      <c r="G1958" t="s">
        <v>31846</v>
      </c>
      <c r="H1958" t="s">
        <v>31851</v>
      </c>
      <c r="J1958" t="s">
        <v>31678</v>
      </c>
      <c r="K1958" t="s">
        <v>458</v>
      </c>
      <c r="L1958">
        <v>1189</v>
      </c>
      <c r="M1958" t="str">
        <f t="shared" si="30"/>
        <v>1189</v>
      </c>
      <c r="N1958" t="s">
        <v>33</v>
      </c>
      <c r="O1958">
        <v>6688</v>
      </c>
      <c r="P1958" t="s">
        <v>31850</v>
      </c>
      <c r="Q1958">
        <v>6688</v>
      </c>
    </row>
    <row r="1959" spans="1:17" x14ac:dyDescent="0.3">
      <c r="A1959">
        <v>1930</v>
      </c>
      <c r="B1959" t="s">
        <v>31927</v>
      </c>
      <c r="C1959">
        <v>6545</v>
      </c>
      <c r="E1959" t="s">
        <v>26819</v>
      </c>
      <c r="F1959" t="s">
        <v>31927</v>
      </c>
      <c r="G1959" t="s">
        <v>31928</v>
      </c>
      <c r="H1959" t="s">
        <v>31929</v>
      </c>
      <c r="J1959" t="s">
        <v>31678</v>
      </c>
      <c r="K1959" t="s">
        <v>621</v>
      </c>
      <c r="L1959">
        <v>1177</v>
      </c>
      <c r="M1959" t="str">
        <f t="shared" si="30"/>
        <v>1177</v>
      </c>
      <c r="N1959" t="s">
        <v>33</v>
      </c>
      <c r="O1959">
        <v>6545</v>
      </c>
      <c r="P1959" t="s">
        <v>31927</v>
      </c>
      <c r="Q1959">
        <v>6545</v>
      </c>
    </row>
    <row r="1960" spans="1:17" x14ac:dyDescent="0.3">
      <c r="A1960">
        <v>2005</v>
      </c>
      <c r="B1960" t="s">
        <v>31674</v>
      </c>
      <c r="C1960">
        <v>6728</v>
      </c>
      <c r="E1960" t="s">
        <v>31675</v>
      </c>
      <c r="F1960" t="s">
        <v>31674</v>
      </c>
      <c r="G1960" t="s">
        <v>31676</v>
      </c>
      <c r="H1960" t="s">
        <v>31677</v>
      </c>
      <c r="J1960" t="s">
        <v>31678</v>
      </c>
      <c r="K1960" t="s">
        <v>31679</v>
      </c>
      <c r="L1960">
        <v>1120</v>
      </c>
      <c r="M1960" t="str">
        <f t="shared" si="30"/>
        <v>1120</v>
      </c>
      <c r="N1960" t="s">
        <v>55</v>
      </c>
      <c r="O1960">
        <v>6728</v>
      </c>
      <c r="P1960" t="s">
        <v>31674</v>
      </c>
      <c r="Q1960">
        <v>6728</v>
      </c>
    </row>
    <row r="1961" spans="1:17" x14ac:dyDescent="0.3">
      <c r="A1961">
        <v>9095</v>
      </c>
      <c r="B1961" t="s">
        <v>5678</v>
      </c>
      <c r="C1961">
        <v>20051</v>
      </c>
      <c r="E1961" t="s">
        <v>5679</v>
      </c>
      <c r="F1961" t="s">
        <v>5678</v>
      </c>
      <c r="G1961" t="s">
        <v>5621</v>
      </c>
      <c r="H1961" t="s">
        <v>5680</v>
      </c>
      <c r="J1961" t="s">
        <v>5499</v>
      </c>
      <c r="K1961" t="s">
        <v>5681</v>
      </c>
      <c r="L1961">
        <v>1249</v>
      </c>
      <c r="M1961" t="str">
        <f t="shared" si="30"/>
        <v>1249</v>
      </c>
      <c r="N1961" t="s">
        <v>92</v>
      </c>
      <c r="O1961" t="s">
        <v>5682</v>
      </c>
      <c r="P1961" t="s">
        <v>5678</v>
      </c>
      <c r="Q1961">
        <v>20051</v>
      </c>
    </row>
    <row r="1962" spans="1:17" x14ac:dyDescent="0.3">
      <c r="A1962">
        <v>2015</v>
      </c>
      <c r="B1962" t="s">
        <v>31706</v>
      </c>
      <c r="C1962">
        <v>6738</v>
      </c>
      <c r="E1962" t="s">
        <v>31707</v>
      </c>
      <c r="F1962" t="s">
        <v>31706</v>
      </c>
      <c r="G1962" t="s">
        <v>31688</v>
      </c>
      <c r="H1962" t="s">
        <v>31708</v>
      </c>
      <c r="J1962" t="s">
        <v>31678</v>
      </c>
      <c r="K1962" t="s">
        <v>2225</v>
      </c>
      <c r="L1962">
        <v>1195</v>
      </c>
      <c r="M1962" t="str">
        <f t="shared" si="30"/>
        <v>1195</v>
      </c>
      <c r="N1962" t="s">
        <v>33</v>
      </c>
      <c r="O1962">
        <v>6738</v>
      </c>
      <c r="P1962" t="s">
        <v>31706</v>
      </c>
      <c r="Q1962">
        <v>6738</v>
      </c>
    </row>
    <row r="1963" spans="1:17" x14ac:dyDescent="0.3">
      <c r="A1963">
        <v>2016</v>
      </c>
      <c r="B1963" t="s">
        <v>31709</v>
      </c>
      <c r="C1963">
        <v>6739</v>
      </c>
      <c r="E1963" t="s">
        <v>31707</v>
      </c>
      <c r="F1963" t="s">
        <v>31709</v>
      </c>
      <c r="G1963" t="s">
        <v>31688</v>
      </c>
      <c r="H1963" t="s">
        <v>31710</v>
      </c>
      <c r="J1963" t="s">
        <v>31678</v>
      </c>
      <c r="K1963" t="s">
        <v>2225</v>
      </c>
      <c r="L1963">
        <v>1195</v>
      </c>
      <c r="M1963" t="str">
        <f t="shared" si="30"/>
        <v>1195</v>
      </c>
      <c r="N1963" t="s">
        <v>33</v>
      </c>
      <c r="O1963">
        <v>6739</v>
      </c>
      <c r="P1963" t="s">
        <v>31709</v>
      </c>
      <c r="Q1963">
        <v>6739</v>
      </c>
    </row>
    <row r="1964" spans="1:17" x14ac:dyDescent="0.3">
      <c r="A1964">
        <v>2017</v>
      </c>
      <c r="B1964" t="s">
        <v>31711</v>
      </c>
      <c r="C1964">
        <v>6740</v>
      </c>
      <c r="E1964" t="s">
        <v>31707</v>
      </c>
      <c r="F1964" t="s">
        <v>31711</v>
      </c>
      <c r="G1964" t="s">
        <v>31688</v>
      </c>
      <c r="H1964" t="s">
        <v>31712</v>
      </c>
      <c r="J1964" t="s">
        <v>31678</v>
      </c>
      <c r="K1964" t="s">
        <v>31713</v>
      </c>
      <c r="L1964">
        <v>1196</v>
      </c>
      <c r="M1964" t="str">
        <f t="shared" si="30"/>
        <v>1196</v>
      </c>
      <c r="N1964" t="s">
        <v>107</v>
      </c>
      <c r="O1964">
        <v>6740</v>
      </c>
      <c r="P1964" t="s">
        <v>31711</v>
      </c>
      <c r="Q1964">
        <v>6740</v>
      </c>
    </row>
    <row r="1965" spans="1:17" x14ac:dyDescent="0.3">
      <c r="A1965">
        <v>4596</v>
      </c>
      <c r="B1965" t="s">
        <v>30347</v>
      </c>
      <c r="C1965">
        <v>10905</v>
      </c>
      <c r="E1965" t="s">
        <v>30348</v>
      </c>
      <c r="F1965" t="s">
        <v>30347</v>
      </c>
      <c r="G1965" t="s">
        <v>30349</v>
      </c>
      <c r="H1965" t="s">
        <v>30350</v>
      </c>
      <c r="J1965" t="s">
        <v>30313</v>
      </c>
      <c r="K1965" t="s">
        <v>2039</v>
      </c>
      <c r="L1965">
        <v>1193</v>
      </c>
      <c r="M1965" t="str">
        <f t="shared" si="30"/>
        <v>1193</v>
      </c>
      <c r="N1965" t="s">
        <v>33</v>
      </c>
      <c r="O1965">
        <v>10905</v>
      </c>
      <c r="P1965" t="s">
        <v>30347</v>
      </c>
      <c r="Q1965">
        <v>10905</v>
      </c>
    </row>
    <row r="1966" spans="1:17" x14ac:dyDescent="0.3">
      <c r="A1966">
        <v>9089</v>
      </c>
      <c r="B1966" t="s">
        <v>5648</v>
      </c>
      <c r="C1966">
        <v>20045</v>
      </c>
      <c r="E1966" t="s">
        <v>5649</v>
      </c>
      <c r="F1966" t="s">
        <v>5648</v>
      </c>
      <c r="G1966" t="s">
        <v>5621</v>
      </c>
      <c r="H1966" t="s">
        <v>5650</v>
      </c>
      <c r="J1966" t="s">
        <v>5499</v>
      </c>
      <c r="K1966" t="s">
        <v>2844</v>
      </c>
      <c r="L1966">
        <v>1235</v>
      </c>
      <c r="M1966" t="str">
        <f t="shared" si="30"/>
        <v>1235</v>
      </c>
      <c r="N1966" t="s">
        <v>33</v>
      </c>
      <c r="O1966" t="s">
        <v>5651</v>
      </c>
      <c r="P1966" t="s">
        <v>5648</v>
      </c>
      <c r="Q1966">
        <v>20045</v>
      </c>
    </row>
    <row r="1967" spans="1:17" x14ac:dyDescent="0.3">
      <c r="A1967">
        <v>9102</v>
      </c>
      <c r="B1967" t="s">
        <v>5714</v>
      </c>
      <c r="C1967">
        <v>20059</v>
      </c>
      <c r="E1967" t="s">
        <v>5649</v>
      </c>
      <c r="F1967" t="s">
        <v>5714</v>
      </c>
      <c r="G1967" t="s">
        <v>5715</v>
      </c>
      <c r="H1967" t="s">
        <v>5716</v>
      </c>
      <c r="J1967" t="s">
        <v>5499</v>
      </c>
      <c r="K1967" t="s">
        <v>5717</v>
      </c>
      <c r="L1967">
        <v>1281</v>
      </c>
      <c r="M1967" t="str">
        <f t="shared" si="30"/>
        <v>1281</v>
      </c>
      <c r="N1967" t="s">
        <v>55</v>
      </c>
      <c r="O1967" t="s">
        <v>5718</v>
      </c>
      <c r="P1967" t="s">
        <v>5714</v>
      </c>
      <c r="Q1967">
        <v>20059</v>
      </c>
    </row>
    <row r="1968" spans="1:17" x14ac:dyDescent="0.3">
      <c r="A1968">
        <v>9121</v>
      </c>
      <c r="B1968" t="s">
        <v>5426</v>
      </c>
      <c r="C1968">
        <v>20079</v>
      </c>
      <c r="E1968" t="s">
        <v>5427</v>
      </c>
      <c r="F1968" t="s">
        <v>5426</v>
      </c>
      <c r="G1968" t="s">
        <v>5428</v>
      </c>
      <c r="H1968" t="s">
        <v>5429</v>
      </c>
      <c r="J1968" t="s">
        <v>5430</v>
      </c>
      <c r="K1968" t="s">
        <v>5431</v>
      </c>
      <c r="M1968" t="str">
        <f t="shared" si="30"/>
        <v/>
      </c>
      <c r="N1968" t="s">
        <v>33</v>
      </c>
      <c r="O1968" t="s">
        <v>5432</v>
      </c>
      <c r="P1968" t="s">
        <v>5426</v>
      </c>
      <c r="Q1968">
        <v>20079</v>
      </c>
    </row>
    <row r="1969" spans="1:17" x14ac:dyDescent="0.3">
      <c r="A1969">
        <v>2609</v>
      </c>
      <c r="B1969" t="s">
        <v>29660</v>
      </c>
      <c r="C1969">
        <v>7748</v>
      </c>
      <c r="E1969" t="s">
        <v>29661</v>
      </c>
      <c r="F1969" t="s">
        <v>29660</v>
      </c>
      <c r="G1969" t="s">
        <v>29662</v>
      </c>
      <c r="H1969" t="s">
        <v>29663</v>
      </c>
      <c r="J1969" t="s">
        <v>1774</v>
      </c>
      <c r="K1969" t="s">
        <v>29664</v>
      </c>
      <c r="L1969">
        <v>1150</v>
      </c>
      <c r="M1969" t="str">
        <f t="shared" si="30"/>
        <v>1150</v>
      </c>
      <c r="N1969" t="s">
        <v>22</v>
      </c>
      <c r="O1969">
        <v>7748</v>
      </c>
      <c r="P1969" t="s">
        <v>29660</v>
      </c>
      <c r="Q1969">
        <v>7748</v>
      </c>
    </row>
    <row r="1970" spans="1:17" x14ac:dyDescent="0.3">
      <c r="A1970">
        <v>4586</v>
      </c>
      <c r="B1970" t="s">
        <v>30315</v>
      </c>
      <c r="C1970">
        <v>10895</v>
      </c>
      <c r="E1970" t="s">
        <v>29661</v>
      </c>
      <c r="F1970" t="s">
        <v>30315</v>
      </c>
      <c r="G1970" t="s">
        <v>30316</v>
      </c>
      <c r="H1970" t="s">
        <v>30317</v>
      </c>
      <c r="J1970" t="s">
        <v>30313</v>
      </c>
      <c r="K1970" t="s">
        <v>835</v>
      </c>
      <c r="L1970">
        <v>1149</v>
      </c>
      <c r="M1970" t="str">
        <f t="shared" si="30"/>
        <v>1149</v>
      </c>
      <c r="N1970" t="s">
        <v>33</v>
      </c>
      <c r="O1970">
        <v>10895</v>
      </c>
      <c r="P1970" t="s">
        <v>30315</v>
      </c>
      <c r="Q1970">
        <v>10895</v>
      </c>
    </row>
    <row r="1971" spans="1:17" x14ac:dyDescent="0.3">
      <c r="A1971">
        <v>4587</v>
      </c>
      <c r="B1971" t="s">
        <v>30318</v>
      </c>
      <c r="C1971">
        <v>10896</v>
      </c>
      <c r="E1971" t="s">
        <v>29661</v>
      </c>
      <c r="F1971" t="s">
        <v>30318</v>
      </c>
      <c r="G1971" t="s">
        <v>30319</v>
      </c>
      <c r="H1971" t="s">
        <v>30320</v>
      </c>
      <c r="J1971" t="s">
        <v>30313</v>
      </c>
      <c r="K1971" t="s">
        <v>280</v>
      </c>
      <c r="L1971">
        <v>1160</v>
      </c>
      <c r="M1971" t="str">
        <f t="shared" si="30"/>
        <v>1160</v>
      </c>
      <c r="N1971" t="s">
        <v>33</v>
      </c>
      <c r="O1971">
        <v>10896</v>
      </c>
      <c r="P1971" t="s">
        <v>30318</v>
      </c>
      <c r="Q1971">
        <v>10896</v>
      </c>
    </row>
    <row r="1972" spans="1:17" x14ac:dyDescent="0.3">
      <c r="A1972">
        <v>4588</v>
      </c>
      <c r="B1972" t="s">
        <v>30321</v>
      </c>
      <c r="C1972">
        <v>10897</v>
      </c>
      <c r="E1972" t="s">
        <v>29661</v>
      </c>
      <c r="F1972" t="s">
        <v>30321</v>
      </c>
      <c r="G1972" t="s">
        <v>30322</v>
      </c>
      <c r="H1972" t="s">
        <v>30323</v>
      </c>
      <c r="J1972" t="s">
        <v>30313</v>
      </c>
      <c r="K1972" t="s">
        <v>364</v>
      </c>
      <c r="L1972">
        <v>1170</v>
      </c>
      <c r="M1972" t="str">
        <f t="shared" si="30"/>
        <v>1170</v>
      </c>
      <c r="N1972" t="s">
        <v>33</v>
      </c>
      <c r="O1972">
        <v>10897</v>
      </c>
      <c r="P1972" t="s">
        <v>30321</v>
      </c>
      <c r="Q1972">
        <v>10897</v>
      </c>
    </row>
    <row r="1973" spans="1:17" x14ac:dyDescent="0.3">
      <c r="A1973">
        <v>2006</v>
      </c>
      <c r="B1973" t="s">
        <v>31680</v>
      </c>
      <c r="C1973">
        <v>6729</v>
      </c>
      <c r="E1973" t="s">
        <v>29661</v>
      </c>
      <c r="F1973" t="s">
        <v>31680</v>
      </c>
      <c r="G1973" t="s">
        <v>31681</v>
      </c>
      <c r="H1973" t="s">
        <v>31682</v>
      </c>
      <c r="J1973" t="s">
        <v>31678</v>
      </c>
      <c r="K1973" t="s">
        <v>709</v>
      </c>
      <c r="L1973">
        <v>1171</v>
      </c>
      <c r="M1973" t="str">
        <f t="shared" si="30"/>
        <v>1171</v>
      </c>
      <c r="N1973" t="s">
        <v>33</v>
      </c>
      <c r="O1973">
        <v>6729</v>
      </c>
      <c r="P1973" t="s">
        <v>31680</v>
      </c>
      <c r="Q1973">
        <v>6729</v>
      </c>
    </row>
    <row r="1974" spans="1:17" x14ac:dyDescent="0.3">
      <c r="A1974">
        <v>2007</v>
      </c>
      <c r="B1974" t="s">
        <v>31683</v>
      </c>
      <c r="C1974">
        <v>6730</v>
      </c>
      <c r="E1974" t="s">
        <v>29661</v>
      </c>
      <c r="F1974" t="s">
        <v>31683</v>
      </c>
      <c r="G1974" t="s">
        <v>31684</v>
      </c>
      <c r="H1974" t="s">
        <v>31685</v>
      </c>
      <c r="J1974" t="s">
        <v>31678</v>
      </c>
      <c r="K1974" t="s">
        <v>31686</v>
      </c>
      <c r="L1974">
        <v>1170</v>
      </c>
      <c r="M1974" t="str">
        <f t="shared" si="30"/>
        <v>1170</v>
      </c>
      <c r="N1974" t="s">
        <v>55</v>
      </c>
      <c r="O1974">
        <v>6730</v>
      </c>
      <c r="P1974" t="s">
        <v>31683</v>
      </c>
      <c r="Q1974">
        <v>6730</v>
      </c>
    </row>
    <row r="1975" spans="1:17" x14ac:dyDescent="0.3">
      <c r="A1975">
        <v>1984</v>
      </c>
      <c r="B1975" t="s">
        <v>31841</v>
      </c>
      <c r="C1975">
        <v>6681</v>
      </c>
      <c r="E1975" t="s">
        <v>29661</v>
      </c>
      <c r="F1975" t="s">
        <v>31841</v>
      </c>
      <c r="G1975" t="s">
        <v>31842</v>
      </c>
      <c r="H1975" t="s">
        <v>31843</v>
      </c>
      <c r="J1975" t="s">
        <v>31678</v>
      </c>
      <c r="K1975" t="s">
        <v>31844</v>
      </c>
      <c r="L1975">
        <v>1142</v>
      </c>
      <c r="M1975" t="str">
        <f t="shared" si="30"/>
        <v>1142</v>
      </c>
      <c r="N1975" t="s">
        <v>22</v>
      </c>
      <c r="O1975">
        <v>6681</v>
      </c>
      <c r="P1975" t="s">
        <v>31841</v>
      </c>
      <c r="Q1975">
        <v>6681</v>
      </c>
    </row>
    <row r="1976" spans="1:17" x14ac:dyDescent="0.3">
      <c r="A1976">
        <v>1985</v>
      </c>
      <c r="B1976" t="s">
        <v>31845</v>
      </c>
      <c r="C1976">
        <v>6683</v>
      </c>
      <c r="E1976" t="s">
        <v>29661</v>
      </c>
      <c r="F1976" t="s">
        <v>31845</v>
      </c>
      <c r="G1976" t="s">
        <v>31846</v>
      </c>
      <c r="H1976" t="s">
        <v>31847</v>
      </c>
      <c r="J1976" t="s">
        <v>31678</v>
      </c>
      <c r="K1976" t="s">
        <v>280</v>
      </c>
      <c r="L1976">
        <v>1160</v>
      </c>
      <c r="M1976" t="str">
        <f t="shared" si="30"/>
        <v>1160</v>
      </c>
      <c r="N1976" t="s">
        <v>33</v>
      </c>
      <c r="O1976">
        <v>6683</v>
      </c>
      <c r="P1976" t="s">
        <v>31845</v>
      </c>
      <c r="Q1976">
        <v>6683</v>
      </c>
    </row>
    <row r="1977" spans="1:17" x14ac:dyDescent="0.3">
      <c r="A1977">
        <v>1986</v>
      </c>
      <c r="B1977" t="s">
        <v>31848</v>
      </c>
      <c r="C1977">
        <v>6685</v>
      </c>
      <c r="E1977" t="s">
        <v>29661</v>
      </c>
      <c r="F1977" t="s">
        <v>31848</v>
      </c>
      <c r="G1977" t="s">
        <v>31846</v>
      </c>
      <c r="H1977" t="s">
        <v>31849</v>
      </c>
      <c r="J1977" t="s">
        <v>31678</v>
      </c>
      <c r="K1977" t="s">
        <v>778</v>
      </c>
      <c r="L1977">
        <v>1163</v>
      </c>
      <c r="M1977" t="str">
        <f t="shared" si="30"/>
        <v>1163</v>
      </c>
      <c r="N1977" t="s">
        <v>33</v>
      </c>
      <c r="O1977">
        <v>6685</v>
      </c>
      <c r="P1977" t="s">
        <v>31848</v>
      </c>
      <c r="Q1977">
        <v>6685</v>
      </c>
    </row>
    <row r="1978" spans="1:17" x14ac:dyDescent="0.3">
      <c r="A1978">
        <v>1928</v>
      </c>
      <c r="B1978" t="s">
        <v>31921</v>
      </c>
      <c r="C1978">
        <v>6543</v>
      </c>
      <c r="E1978" t="s">
        <v>29661</v>
      </c>
      <c r="F1978" t="s">
        <v>31921</v>
      </c>
      <c r="G1978" t="s">
        <v>31922</v>
      </c>
      <c r="H1978" t="s">
        <v>31923</v>
      </c>
      <c r="J1978" t="s">
        <v>31678</v>
      </c>
      <c r="K1978" t="s">
        <v>1433</v>
      </c>
      <c r="L1978">
        <v>1147</v>
      </c>
      <c r="M1978" t="str">
        <f t="shared" si="30"/>
        <v>1147</v>
      </c>
      <c r="N1978" t="s">
        <v>33</v>
      </c>
      <c r="O1978">
        <v>6543</v>
      </c>
      <c r="P1978" t="s">
        <v>31921</v>
      </c>
      <c r="Q1978">
        <v>6543</v>
      </c>
    </row>
    <row r="1979" spans="1:17" x14ac:dyDescent="0.3">
      <c r="A1979">
        <v>1929</v>
      </c>
      <c r="B1979" t="s">
        <v>31924</v>
      </c>
      <c r="C1979">
        <v>6544</v>
      </c>
      <c r="E1979" t="s">
        <v>29661</v>
      </c>
      <c r="F1979" t="s">
        <v>31924</v>
      </c>
      <c r="G1979" t="s">
        <v>31925</v>
      </c>
      <c r="H1979" t="s">
        <v>31926</v>
      </c>
      <c r="J1979" t="s">
        <v>31678</v>
      </c>
      <c r="K1979" t="s">
        <v>280</v>
      </c>
      <c r="L1979">
        <v>1160</v>
      </c>
      <c r="M1979" t="str">
        <f t="shared" si="30"/>
        <v>1160</v>
      </c>
      <c r="N1979" t="s">
        <v>33</v>
      </c>
      <c r="O1979">
        <v>6544</v>
      </c>
      <c r="P1979" t="s">
        <v>31924</v>
      </c>
      <c r="Q1979">
        <v>6544</v>
      </c>
    </row>
    <row r="1980" spans="1:17" x14ac:dyDescent="0.3">
      <c r="A1980">
        <v>1932</v>
      </c>
      <c r="B1980" t="s">
        <v>31935</v>
      </c>
      <c r="C1980">
        <v>6547</v>
      </c>
      <c r="E1980" t="s">
        <v>29661</v>
      </c>
      <c r="F1980" t="s">
        <v>31935</v>
      </c>
      <c r="G1980" t="s">
        <v>31922</v>
      </c>
      <c r="H1980" t="s">
        <v>31936</v>
      </c>
      <c r="J1980" t="s">
        <v>31678</v>
      </c>
      <c r="K1980" t="s">
        <v>31937</v>
      </c>
      <c r="L1980">
        <v>11471159</v>
      </c>
      <c r="M1980" t="str">
        <f t="shared" si="30"/>
        <v>1159</v>
      </c>
      <c r="N1980" t="s">
        <v>33</v>
      </c>
      <c r="O1980">
        <v>6547</v>
      </c>
      <c r="P1980" t="s">
        <v>31935</v>
      </c>
      <c r="Q1980">
        <v>6547</v>
      </c>
    </row>
    <row r="1981" spans="1:17" x14ac:dyDescent="0.3">
      <c r="A1981">
        <v>1933</v>
      </c>
      <c r="B1981" t="s">
        <v>31938</v>
      </c>
      <c r="C1981">
        <v>6548</v>
      </c>
      <c r="E1981" t="s">
        <v>29661</v>
      </c>
      <c r="F1981" t="s">
        <v>31938</v>
      </c>
      <c r="G1981" t="s">
        <v>31922</v>
      </c>
      <c r="H1981" t="s">
        <v>31939</v>
      </c>
      <c r="J1981" t="s">
        <v>31678</v>
      </c>
      <c r="K1981" t="s">
        <v>31940</v>
      </c>
      <c r="L1981">
        <v>1153</v>
      </c>
      <c r="M1981" t="str">
        <f t="shared" si="30"/>
        <v>1153</v>
      </c>
      <c r="N1981" t="s">
        <v>92</v>
      </c>
      <c r="O1981">
        <v>6548</v>
      </c>
      <c r="P1981" t="s">
        <v>31938</v>
      </c>
      <c r="Q1981">
        <v>6548</v>
      </c>
    </row>
    <row r="1982" spans="1:17" x14ac:dyDescent="0.3">
      <c r="A1982">
        <v>1934</v>
      </c>
      <c r="B1982" t="s">
        <v>31941</v>
      </c>
      <c r="C1982">
        <v>6549</v>
      </c>
      <c r="E1982" t="s">
        <v>29661</v>
      </c>
      <c r="F1982" t="s">
        <v>31941</v>
      </c>
      <c r="G1982" t="s">
        <v>31922</v>
      </c>
      <c r="H1982" t="s">
        <v>31942</v>
      </c>
      <c r="J1982" t="s">
        <v>31678</v>
      </c>
      <c r="K1982" t="s">
        <v>251</v>
      </c>
      <c r="L1982">
        <v>1162</v>
      </c>
      <c r="M1982" t="str">
        <f t="shared" si="30"/>
        <v>1162</v>
      </c>
      <c r="N1982" t="s">
        <v>33</v>
      </c>
      <c r="O1982">
        <v>6549</v>
      </c>
      <c r="P1982" t="s">
        <v>31941</v>
      </c>
      <c r="Q1982">
        <v>6549</v>
      </c>
    </row>
    <row r="1983" spans="1:17" x14ac:dyDescent="0.3">
      <c r="A1983">
        <v>1935</v>
      </c>
      <c r="B1983" t="s">
        <v>31943</v>
      </c>
      <c r="C1983">
        <v>6550</v>
      </c>
      <c r="E1983" t="s">
        <v>29661</v>
      </c>
      <c r="F1983" t="s">
        <v>31943</v>
      </c>
      <c r="G1983" t="s">
        <v>31944</v>
      </c>
      <c r="H1983" t="s">
        <v>31945</v>
      </c>
      <c r="J1983" t="s">
        <v>31678</v>
      </c>
      <c r="K1983" t="s">
        <v>4020</v>
      </c>
      <c r="L1983">
        <v>1172</v>
      </c>
      <c r="M1983" t="str">
        <f t="shared" si="30"/>
        <v>1172</v>
      </c>
      <c r="N1983" t="s">
        <v>33</v>
      </c>
      <c r="O1983">
        <v>6550</v>
      </c>
      <c r="P1983" t="s">
        <v>31943</v>
      </c>
      <c r="Q1983">
        <v>6550</v>
      </c>
    </row>
    <row r="1984" spans="1:17" x14ac:dyDescent="0.3">
      <c r="A1984">
        <v>4594</v>
      </c>
      <c r="B1984" t="s">
        <v>30341</v>
      </c>
      <c r="C1984">
        <v>10903</v>
      </c>
      <c r="E1984" t="s">
        <v>30342</v>
      </c>
      <c r="F1984" t="s">
        <v>30341</v>
      </c>
      <c r="G1984" t="s">
        <v>30311</v>
      </c>
      <c r="H1984" t="s">
        <v>30343</v>
      </c>
      <c r="J1984" t="s">
        <v>30313</v>
      </c>
      <c r="K1984" t="s">
        <v>320</v>
      </c>
      <c r="L1984">
        <v>1186</v>
      </c>
      <c r="M1984" t="str">
        <f t="shared" si="30"/>
        <v>1186</v>
      </c>
      <c r="N1984" t="s">
        <v>33</v>
      </c>
      <c r="O1984">
        <v>10903</v>
      </c>
      <c r="P1984" t="s">
        <v>30341</v>
      </c>
      <c r="Q1984">
        <v>10903</v>
      </c>
    </row>
    <row r="1985" spans="1:17" x14ac:dyDescent="0.3">
      <c r="A1985">
        <v>1693</v>
      </c>
      <c r="B1985" t="s">
        <v>32692</v>
      </c>
      <c r="C1985">
        <v>5861</v>
      </c>
      <c r="E1985" t="s">
        <v>32693</v>
      </c>
      <c r="F1985" t="s">
        <v>32692</v>
      </c>
      <c r="G1985" t="s">
        <v>21473</v>
      </c>
      <c r="H1985" t="s">
        <v>32694</v>
      </c>
      <c r="J1985" t="s">
        <v>32523</v>
      </c>
      <c r="K1985" t="s">
        <v>32695</v>
      </c>
      <c r="L1985">
        <v>1108</v>
      </c>
      <c r="M1985" t="str">
        <f t="shared" si="30"/>
        <v>1108</v>
      </c>
      <c r="N1985" t="s">
        <v>67</v>
      </c>
      <c r="O1985">
        <v>5861</v>
      </c>
      <c r="P1985" t="s">
        <v>32692</v>
      </c>
      <c r="Q1985">
        <v>5861</v>
      </c>
    </row>
    <row r="1986" spans="1:17" x14ac:dyDescent="0.3">
      <c r="A1986">
        <v>16</v>
      </c>
      <c r="B1986" t="s">
        <v>3568</v>
      </c>
      <c r="C1986">
        <v>418</v>
      </c>
      <c r="E1986" t="s">
        <v>3569</v>
      </c>
      <c r="F1986" t="s">
        <v>3568</v>
      </c>
      <c r="G1986" t="s">
        <v>3561</v>
      </c>
      <c r="H1986" t="s">
        <v>3570</v>
      </c>
      <c r="J1986" t="s">
        <v>333</v>
      </c>
      <c r="K1986" t="s">
        <v>454</v>
      </c>
      <c r="L1986">
        <v>1131</v>
      </c>
      <c r="M1986" t="str">
        <f t="shared" si="30"/>
        <v>1131</v>
      </c>
      <c r="N1986" t="s">
        <v>33</v>
      </c>
      <c r="O1986">
        <v>418</v>
      </c>
      <c r="P1986" t="s">
        <v>3568</v>
      </c>
      <c r="Q1986">
        <v>418</v>
      </c>
    </row>
    <row r="1987" spans="1:17" x14ac:dyDescent="0.3">
      <c r="A1987">
        <v>9283</v>
      </c>
      <c r="B1987" t="s">
        <v>499</v>
      </c>
      <c r="C1987">
        <v>90092</v>
      </c>
      <c r="E1987" t="s">
        <v>3569</v>
      </c>
      <c r="F1987" t="s">
        <v>499</v>
      </c>
      <c r="G1987" t="s">
        <v>4651</v>
      </c>
      <c r="H1987" t="s">
        <v>4652</v>
      </c>
      <c r="J1987" t="s">
        <v>4653</v>
      </c>
      <c r="K1987" t="s">
        <v>4654</v>
      </c>
      <c r="L1987">
        <v>1158</v>
      </c>
      <c r="M1987" t="str">
        <f t="shared" ref="M1987:M2050" si="31">RIGHT(L1987,4)</f>
        <v>1158</v>
      </c>
      <c r="N1987" t="s">
        <v>67</v>
      </c>
      <c r="O1987">
        <v>90092</v>
      </c>
      <c r="P1987" t="s">
        <v>499</v>
      </c>
      <c r="Q1987">
        <v>90092</v>
      </c>
    </row>
    <row r="1988" spans="1:17" x14ac:dyDescent="0.3">
      <c r="A1988">
        <v>3390</v>
      </c>
      <c r="B1988" t="s">
        <v>27249</v>
      </c>
      <c r="C1988">
        <v>8933</v>
      </c>
      <c r="E1988" t="s">
        <v>3569</v>
      </c>
      <c r="F1988" t="s">
        <v>27249</v>
      </c>
      <c r="G1988" t="s">
        <v>4651</v>
      </c>
      <c r="H1988" t="s">
        <v>27250</v>
      </c>
      <c r="J1988" t="s">
        <v>27248</v>
      </c>
      <c r="K1988" t="s">
        <v>1169</v>
      </c>
      <c r="L1988">
        <v>1159</v>
      </c>
      <c r="M1988" t="str">
        <f t="shared" si="31"/>
        <v>1159</v>
      </c>
      <c r="N1988" t="s">
        <v>33</v>
      </c>
      <c r="O1988">
        <v>8933</v>
      </c>
      <c r="P1988" t="s">
        <v>27249</v>
      </c>
      <c r="Q1988">
        <v>8933</v>
      </c>
    </row>
    <row r="1989" spans="1:17" x14ac:dyDescent="0.3">
      <c r="A1989">
        <v>1948</v>
      </c>
      <c r="B1989" t="s">
        <v>31987</v>
      </c>
      <c r="C1989">
        <v>6642</v>
      </c>
      <c r="E1989" t="s">
        <v>3569</v>
      </c>
      <c r="F1989" t="s">
        <v>31987</v>
      </c>
      <c r="G1989" t="s">
        <v>31988</v>
      </c>
      <c r="H1989" t="s">
        <v>31989</v>
      </c>
      <c r="J1989" t="s">
        <v>1774</v>
      </c>
      <c r="K1989" t="s">
        <v>31990</v>
      </c>
      <c r="L1989">
        <v>11281136</v>
      </c>
      <c r="M1989" t="str">
        <f t="shared" si="31"/>
        <v>1136</v>
      </c>
      <c r="N1989" t="s">
        <v>33</v>
      </c>
      <c r="O1989">
        <v>6642</v>
      </c>
      <c r="P1989" t="s">
        <v>31987</v>
      </c>
      <c r="Q1989">
        <v>6642</v>
      </c>
    </row>
    <row r="1990" spans="1:17" x14ac:dyDescent="0.3">
      <c r="A1990">
        <v>1953</v>
      </c>
      <c r="B1990" t="s">
        <v>32004</v>
      </c>
      <c r="C1990">
        <v>6647</v>
      </c>
      <c r="E1990" t="s">
        <v>3569</v>
      </c>
      <c r="F1990" t="s">
        <v>32004</v>
      </c>
      <c r="G1990" t="s">
        <v>32005</v>
      </c>
      <c r="H1990" t="s">
        <v>32006</v>
      </c>
      <c r="J1990" t="s">
        <v>1774</v>
      </c>
      <c r="K1990" t="s">
        <v>1628</v>
      </c>
      <c r="L1990">
        <v>1142</v>
      </c>
      <c r="M1990" t="str">
        <f t="shared" si="31"/>
        <v>1142</v>
      </c>
      <c r="N1990" t="s">
        <v>33</v>
      </c>
      <c r="O1990">
        <v>6647</v>
      </c>
      <c r="P1990" t="s">
        <v>32004</v>
      </c>
      <c r="Q1990">
        <v>6647</v>
      </c>
    </row>
    <row r="1991" spans="1:17" x14ac:dyDescent="0.3">
      <c r="A1991">
        <v>1955</v>
      </c>
      <c r="B1991" t="s">
        <v>32010</v>
      </c>
      <c r="C1991">
        <v>6649</v>
      </c>
      <c r="E1991" t="s">
        <v>3569</v>
      </c>
      <c r="F1991" t="s">
        <v>32010</v>
      </c>
      <c r="G1991" t="s">
        <v>32011</v>
      </c>
      <c r="H1991" t="s">
        <v>32012</v>
      </c>
      <c r="J1991" t="s">
        <v>1774</v>
      </c>
      <c r="K1991" t="s">
        <v>1662</v>
      </c>
      <c r="L1991">
        <v>1158</v>
      </c>
      <c r="M1991" t="str">
        <f t="shared" si="31"/>
        <v>1158</v>
      </c>
      <c r="N1991" t="s">
        <v>33</v>
      </c>
      <c r="O1991">
        <v>6649</v>
      </c>
      <c r="P1991" t="s">
        <v>32010</v>
      </c>
      <c r="Q1991">
        <v>6649</v>
      </c>
    </row>
    <row r="1992" spans="1:17" x14ac:dyDescent="0.3">
      <c r="A1992">
        <v>1896</v>
      </c>
      <c r="B1992" t="s">
        <v>32079</v>
      </c>
      <c r="C1992">
        <v>6504</v>
      </c>
      <c r="E1992" t="s">
        <v>3569</v>
      </c>
      <c r="F1992" t="s">
        <v>32079</v>
      </c>
      <c r="G1992" t="s">
        <v>32064</v>
      </c>
      <c r="H1992" t="s">
        <v>32080</v>
      </c>
      <c r="J1992" t="s">
        <v>1774</v>
      </c>
      <c r="K1992" t="s">
        <v>32081</v>
      </c>
      <c r="L1992">
        <v>1129</v>
      </c>
      <c r="M1992" t="str">
        <f t="shared" si="31"/>
        <v>1129</v>
      </c>
      <c r="N1992" t="s">
        <v>67</v>
      </c>
      <c r="O1992">
        <v>6504</v>
      </c>
      <c r="P1992" t="s">
        <v>32079</v>
      </c>
      <c r="Q1992">
        <v>6504</v>
      </c>
    </row>
    <row r="1993" spans="1:17" x14ac:dyDescent="0.3">
      <c r="A1993">
        <v>1897</v>
      </c>
      <c r="B1993" t="s">
        <v>32082</v>
      </c>
      <c r="C1993">
        <v>6505</v>
      </c>
      <c r="E1993" t="s">
        <v>3569</v>
      </c>
      <c r="F1993" t="s">
        <v>32082</v>
      </c>
      <c r="G1993" t="s">
        <v>32064</v>
      </c>
      <c r="H1993" t="s">
        <v>32083</v>
      </c>
      <c r="J1993" t="s">
        <v>1774</v>
      </c>
      <c r="K1993" t="s">
        <v>32084</v>
      </c>
      <c r="L1993">
        <v>1130</v>
      </c>
      <c r="M1993" t="str">
        <f t="shared" si="31"/>
        <v>1130</v>
      </c>
      <c r="N1993" t="s">
        <v>55</v>
      </c>
      <c r="O1993">
        <v>6505</v>
      </c>
      <c r="P1993" t="s">
        <v>32082</v>
      </c>
      <c r="Q1993">
        <v>6505</v>
      </c>
    </row>
    <row r="1994" spans="1:17" x14ac:dyDescent="0.3">
      <c r="A1994">
        <v>1899</v>
      </c>
      <c r="B1994" t="s">
        <v>32087</v>
      </c>
      <c r="C1994">
        <v>6507</v>
      </c>
      <c r="E1994" t="s">
        <v>3569</v>
      </c>
      <c r="F1994" t="s">
        <v>32087</v>
      </c>
      <c r="G1994" t="s">
        <v>32064</v>
      </c>
      <c r="H1994" t="s">
        <v>32088</v>
      </c>
      <c r="J1994" t="s">
        <v>1774</v>
      </c>
      <c r="K1994" t="s">
        <v>20462</v>
      </c>
      <c r="L1994">
        <v>1135</v>
      </c>
      <c r="M1994" t="str">
        <f t="shared" si="31"/>
        <v>1135</v>
      </c>
      <c r="N1994" t="s">
        <v>33</v>
      </c>
      <c r="O1994">
        <v>6507</v>
      </c>
      <c r="P1994" t="s">
        <v>32087</v>
      </c>
      <c r="Q1994">
        <v>6507</v>
      </c>
    </row>
    <row r="1995" spans="1:17" x14ac:dyDescent="0.3">
      <c r="A1995">
        <v>1900</v>
      </c>
      <c r="B1995" t="s">
        <v>32089</v>
      </c>
      <c r="C1995">
        <v>6508</v>
      </c>
      <c r="E1995" t="s">
        <v>3569</v>
      </c>
      <c r="F1995" t="s">
        <v>32089</v>
      </c>
      <c r="G1995" t="s">
        <v>32064</v>
      </c>
      <c r="H1995" t="s">
        <v>32090</v>
      </c>
      <c r="J1995" t="s">
        <v>1774</v>
      </c>
      <c r="K1995" t="s">
        <v>1628</v>
      </c>
      <c r="L1995">
        <v>1142</v>
      </c>
      <c r="M1995" t="str">
        <f t="shared" si="31"/>
        <v>1142</v>
      </c>
      <c r="N1995" t="s">
        <v>33</v>
      </c>
      <c r="O1995">
        <v>6508</v>
      </c>
      <c r="P1995" t="s">
        <v>32089</v>
      </c>
      <c r="Q1995">
        <v>6508</v>
      </c>
    </row>
    <row r="1996" spans="1:17" x14ac:dyDescent="0.3">
      <c r="A1996">
        <v>1901</v>
      </c>
      <c r="B1996" t="s">
        <v>32091</v>
      </c>
      <c r="C1996">
        <v>6509</v>
      </c>
      <c r="E1996" t="s">
        <v>3569</v>
      </c>
      <c r="F1996" t="s">
        <v>32091</v>
      </c>
      <c r="G1996" t="s">
        <v>32058</v>
      </c>
      <c r="H1996" t="s">
        <v>32092</v>
      </c>
      <c r="J1996" t="s">
        <v>1774</v>
      </c>
      <c r="K1996" t="s">
        <v>32093</v>
      </c>
      <c r="L1996">
        <v>11441144</v>
      </c>
      <c r="M1996" t="str">
        <f t="shared" si="31"/>
        <v>1144</v>
      </c>
      <c r="N1996" t="s">
        <v>33</v>
      </c>
      <c r="O1996">
        <v>6509</v>
      </c>
      <c r="P1996" t="s">
        <v>32091</v>
      </c>
      <c r="Q1996">
        <v>6509</v>
      </c>
    </row>
    <row r="1997" spans="1:17" x14ac:dyDescent="0.3">
      <c r="A1997">
        <v>1904</v>
      </c>
      <c r="B1997" t="s">
        <v>32101</v>
      </c>
      <c r="C1997">
        <v>6512</v>
      </c>
      <c r="E1997" t="s">
        <v>3569</v>
      </c>
      <c r="F1997" t="s">
        <v>32101</v>
      </c>
      <c r="G1997" t="s">
        <v>32095</v>
      </c>
      <c r="H1997" t="s">
        <v>32102</v>
      </c>
      <c r="J1997" t="s">
        <v>1774</v>
      </c>
      <c r="K1997" t="s">
        <v>1433</v>
      </c>
      <c r="L1997">
        <v>1147</v>
      </c>
      <c r="M1997" t="str">
        <f t="shared" si="31"/>
        <v>1147</v>
      </c>
      <c r="N1997" t="s">
        <v>33</v>
      </c>
      <c r="O1997">
        <v>6512</v>
      </c>
      <c r="P1997" t="s">
        <v>32101</v>
      </c>
      <c r="Q1997">
        <v>6512</v>
      </c>
    </row>
    <row r="1998" spans="1:17" x14ac:dyDescent="0.3">
      <c r="A1998">
        <v>1906</v>
      </c>
      <c r="B1998" t="s">
        <v>32107</v>
      </c>
      <c r="C1998">
        <v>6514</v>
      </c>
      <c r="E1998" t="s">
        <v>3569</v>
      </c>
      <c r="F1998" t="s">
        <v>32107</v>
      </c>
      <c r="G1998" t="s">
        <v>32095</v>
      </c>
      <c r="H1998" t="s">
        <v>32108</v>
      </c>
      <c r="J1998" t="s">
        <v>1774</v>
      </c>
      <c r="K1998" t="s">
        <v>32109</v>
      </c>
      <c r="L1998">
        <v>11541154</v>
      </c>
      <c r="M1998" t="str">
        <f t="shared" si="31"/>
        <v>1154</v>
      </c>
      <c r="N1998" t="s">
        <v>33</v>
      </c>
      <c r="O1998">
        <v>6514</v>
      </c>
      <c r="P1998" t="s">
        <v>32107</v>
      </c>
      <c r="Q1998">
        <v>6514</v>
      </c>
    </row>
    <row r="1999" spans="1:17" x14ac:dyDescent="0.3">
      <c r="A1999">
        <v>1877</v>
      </c>
      <c r="B1999" t="s">
        <v>32255</v>
      </c>
      <c r="C1999">
        <v>6479</v>
      </c>
      <c r="E1999" t="s">
        <v>3569</v>
      </c>
      <c r="F1999" t="s">
        <v>32255</v>
      </c>
      <c r="G1999" t="s">
        <v>32256</v>
      </c>
      <c r="H1999" t="s">
        <v>32257</v>
      </c>
      <c r="J1999" t="s">
        <v>1774</v>
      </c>
      <c r="K1999" t="s">
        <v>1974</v>
      </c>
      <c r="L1999">
        <v>1153</v>
      </c>
      <c r="M1999" t="str">
        <f t="shared" si="31"/>
        <v>1153</v>
      </c>
      <c r="N1999" t="s">
        <v>33</v>
      </c>
      <c r="O1999">
        <v>6479</v>
      </c>
      <c r="P1999" t="s">
        <v>32255</v>
      </c>
      <c r="Q1999">
        <v>6479</v>
      </c>
    </row>
    <row r="2000" spans="1:17" x14ac:dyDescent="0.3">
      <c r="A2000">
        <v>1698</v>
      </c>
      <c r="B2000" t="s">
        <v>32708</v>
      </c>
      <c r="C2000">
        <v>5866</v>
      </c>
      <c r="E2000" t="s">
        <v>3569</v>
      </c>
      <c r="F2000" t="s">
        <v>32708</v>
      </c>
      <c r="G2000" t="s">
        <v>32527</v>
      </c>
      <c r="H2000" t="s">
        <v>32709</v>
      </c>
      <c r="J2000" t="s">
        <v>32523</v>
      </c>
      <c r="K2000" t="s">
        <v>32710</v>
      </c>
      <c r="L2000">
        <v>1157</v>
      </c>
      <c r="M2000" t="str">
        <f t="shared" si="31"/>
        <v>1157</v>
      </c>
      <c r="N2000" t="s">
        <v>67</v>
      </c>
      <c r="O2000">
        <v>5866</v>
      </c>
      <c r="P2000" t="s">
        <v>32708</v>
      </c>
      <c r="Q2000">
        <v>5866</v>
      </c>
    </row>
    <row r="2001" spans="1:17" x14ac:dyDescent="0.3">
      <c r="A2001">
        <v>1480</v>
      </c>
      <c r="B2001" t="s">
        <v>33695</v>
      </c>
      <c r="C2001">
        <v>5602</v>
      </c>
      <c r="E2001" t="s">
        <v>3569</v>
      </c>
      <c r="F2001" t="s">
        <v>33695</v>
      </c>
      <c r="G2001" t="s">
        <v>28785</v>
      </c>
      <c r="H2001" t="s">
        <v>184</v>
      </c>
      <c r="J2001" t="s">
        <v>333</v>
      </c>
      <c r="K2001" t="s">
        <v>4925</v>
      </c>
      <c r="L2001">
        <v>1150</v>
      </c>
      <c r="M2001" t="str">
        <f t="shared" si="31"/>
        <v>1150</v>
      </c>
      <c r="N2001" t="s">
        <v>33</v>
      </c>
      <c r="O2001">
        <v>5602</v>
      </c>
      <c r="P2001" t="s">
        <v>33695</v>
      </c>
      <c r="Q2001">
        <v>5602</v>
      </c>
    </row>
    <row r="2002" spans="1:17" x14ac:dyDescent="0.3">
      <c r="A2002">
        <v>3389</v>
      </c>
      <c r="B2002" t="s">
        <v>27245</v>
      </c>
      <c r="C2002">
        <v>8932</v>
      </c>
      <c r="E2002" t="s">
        <v>27246</v>
      </c>
      <c r="F2002" t="s">
        <v>27245</v>
      </c>
      <c r="G2002" t="s">
        <v>4651</v>
      </c>
      <c r="H2002" t="s">
        <v>27247</v>
      </c>
      <c r="J2002" t="s">
        <v>27248</v>
      </c>
      <c r="K2002" t="s">
        <v>4931</v>
      </c>
      <c r="L2002">
        <v>1155</v>
      </c>
      <c r="M2002" t="str">
        <f t="shared" si="31"/>
        <v>1155</v>
      </c>
      <c r="N2002" t="s">
        <v>33</v>
      </c>
      <c r="O2002">
        <v>8932</v>
      </c>
      <c r="P2002" t="s">
        <v>27245</v>
      </c>
      <c r="Q2002">
        <v>8932</v>
      </c>
    </row>
    <row r="2003" spans="1:17" x14ac:dyDescent="0.3">
      <c r="A2003">
        <v>4095</v>
      </c>
      <c r="B2003" t="s">
        <v>15031</v>
      </c>
      <c r="C2003">
        <v>10278</v>
      </c>
      <c r="E2003" t="s">
        <v>15032</v>
      </c>
      <c r="F2003" t="s">
        <v>15031</v>
      </c>
      <c r="G2003" t="s">
        <v>15033</v>
      </c>
      <c r="H2003" t="s">
        <v>15034</v>
      </c>
      <c r="J2003" t="s">
        <v>1725</v>
      </c>
      <c r="K2003" t="s">
        <v>256</v>
      </c>
      <c r="L2003">
        <v>1191</v>
      </c>
      <c r="M2003" t="str">
        <f t="shared" si="31"/>
        <v>1191</v>
      </c>
      <c r="N2003" t="s">
        <v>33</v>
      </c>
      <c r="O2003">
        <v>10278</v>
      </c>
      <c r="P2003" t="s">
        <v>15031</v>
      </c>
      <c r="Q2003">
        <v>10278</v>
      </c>
    </row>
    <row r="2004" spans="1:17" x14ac:dyDescent="0.3">
      <c r="A2004">
        <v>2610</v>
      </c>
      <c r="B2004" t="s">
        <v>29665</v>
      </c>
      <c r="C2004">
        <v>7749</v>
      </c>
      <c r="E2004" t="s">
        <v>15032</v>
      </c>
      <c r="F2004" t="s">
        <v>29665</v>
      </c>
      <c r="G2004" t="s">
        <v>29666</v>
      </c>
      <c r="H2004" t="s">
        <v>29667</v>
      </c>
      <c r="J2004" t="s">
        <v>1774</v>
      </c>
      <c r="K2004" t="s">
        <v>29668</v>
      </c>
      <c r="L2004">
        <v>1189</v>
      </c>
      <c r="M2004" t="str">
        <f t="shared" si="31"/>
        <v>1189</v>
      </c>
      <c r="N2004" t="s">
        <v>220</v>
      </c>
      <c r="O2004">
        <v>7749</v>
      </c>
      <c r="P2004" t="s">
        <v>29665</v>
      </c>
      <c r="Q2004">
        <v>7749</v>
      </c>
    </row>
    <row r="2005" spans="1:17" x14ac:dyDescent="0.3">
      <c r="A2005">
        <v>2272</v>
      </c>
      <c r="B2005" t="s">
        <v>30910</v>
      </c>
      <c r="C2005">
        <v>7225</v>
      </c>
      <c r="E2005" t="s">
        <v>15032</v>
      </c>
      <c r="F2005" t="s">
        <v>30910</v>
      </c>
      <c r="G2005" t="s">
        <v>30905</v>
      </c>
      <c r="H2005" t="s">
        <v>30911</v>
      </c>
      <c r="J2005" t="s">
        <v>1774</v>
      </c>
      <c r="K2005" t="s">
        <v>878</v>
      </c>
      <c r="L2005">
        <v>1188</v>
      </c>
      <c r="M2005" t="str">
        <f t="shared" si="31"/>
        <v>1188</v>
      </c>
      <c r="N2005" t="s">
        <v>33</v>
      </c>
      <c r="O2005">
        <v>7225</v>
      </c>
      <c r="P2005" t="s">
        <v>30910</v>
      </c>
      <c r="Q2005">
        <v>7225</v>
      </c>
    </row>
    <row r="2006" spans="1:17" x14ac:dyDescent="0.3">
      <c r="A2006">
        <v>1963</v>
      </c>
      <c r="B2006" t="s">
        <v>31780</v>
      </c>
      <c r="C2006">
        <v>6659</v>
      </c>
      <c r="E2006" t="s">
        <v>15032</v>
      </c>
      <c r="F2006" t="s">
        <v>31780</v>
      </c>
      <c r="G2006" t="s">
        <v>31781</v>
      </c>
      <c r="H2006" t="s">
        <v>31782</v>
      </c>
      <c r="J2006" t="s">
        <v>1774</v>
      </c>
      <c r="K2006" t="s">
        <v>31783</v>
      </c>
      <c r="L2006">
        <v>11861203</v>
      </c>
      <c r="M2006" t="str">
        <f t="shared" si="31"/>
        <v>1203</v>
      </c>
      <c r="N2006" t="s">
        <v>33</v>
      </c>
      <c r="O2006">
        <v>6659</v>
      </c>
      <c r="P2006" t="s">
        <v>31780</v>
      </c>
      <c r="Q2006">
        <v>6659</v>
      </c>
    </row>
    <row r="2007" spans="1:17" x14ac:dyDescent="0.3">
      <c r="A2007">
        <v>1952</v>
      </c>
      <c r="B2007" t="s">
        <v>32002</v>
      </c>
      <c r="C2007">
        <v>6646</v>
      </c>
      <c r="E2007" t="s">
        <v>15032</v>
      </c>
      <c r="F2007" t="s">
        <v>32002</v>
      </c>
      <c r="G2007" t="s">
        <v>31996</v>
      </c>
      <c r="H2007" t="s">
        <v>32003</v>
      </c>
      <c r="J2007" t="s">
        <v>1774</v>
      </c>
      <c r="K2007" t="s">
        <v>572</v>
      </c>
      <c r="L2007">
        <v>1196</v>
      </c>
      <c r="M2007" t="str">
        <f t="shared" si="31"/>
        <v>1196</v>
      </c>
      <c r="N2007" t="s">
        <v>33</v>
      </c>
      <c r="O2007">
        <v>6646</v>
      </c>
      <c r="P2007" t="s">
        <v>32002</v>
      </c>
      <c r="Q2007">
        <v>6646</v>
      </c>
    </row>
    <row r="2008" spans="1:17" x14ac:dyDescent="0.3">
      <c r="A2008">
        <v>1881</v>
      </c>
      <c r="B2008" t="s">
        <v>32029</v>
      </c>
      <c r="C2008">
        <v>6483</v>
      </c>
      <c r="E2008" t="s">
        <v>15032</v>
      </c>
      <c r="F2008" t="s">
        <v>32029</v>
      </c>
      <c r="G2008" t="s">
        <v>32030</v>
      </c>
      <c r="H2008" t="s">
        <v>32031</v>
      </c>
      <c r="J2008" t="s">
        <v>1774</v>
      </c>
      <c r="K2008" t="s">
        <v>32032</v>
      </c>
      <c r="L2008">
        <v>1188</v>
      </c>
      <c r="M2008" t="str">
        <f t="shared" si="31"/>
        <v>1188</v>
      </c>
      <c r="N2008" t="s">
        <v>67</v>
      </c>
      <c r="O2008">
        <v>6483</v>
      </c>
      <c r="P2008" t="s">
        <v>32029</v>
      </c>
      <c r="Q2008">
        <v>6483</v>
      </c>
    </row>
    <row r="2009" spans="1:17" x14ac:dyDescent="0.3">
      <c r="A2009">
        <v>1478</v>
      </c>
      <c r="B2009" t="s">
        <v>33692</v>
      </c>
      <c r="C2009">
        <v>5600</v>
      </c>
      <c r="E2009" t="s">
        <v>15032</v>
      </c>
      <c r="F2009" t="s">
        <v>33692</v>
      </c>
      <c r="G2009" t="s">
        <v>28785</v>
      </c>
      <c r="H2009" t="s">
        <v>184</v>
      </c>
      <c r="J2009" t="s">
        <v>333</v>
      </c>
      <c r="K2009" t="s">
        <v>2039</v>
      </c>
      <c r="L2009">
        <v>1193</v>
      </c>
      <c r="M2009" t="str">
        <f t="shared" si="31"/>
        <v>1193</v>
      </c>
      <c r="N2009" t="s">
        <v>33</v>
      </c>
      <c r="O2009">
        <v>5600</v>
      </c>
      <c r="P2009" t="s">
        <v>33692</v>
      </c>
      <c r="Q2009">
        <v>5600</v>
      </c>
    </row>
    <row r="2010" spans="1:17" x14ac:dyDescent="0.3">
      <c r="A2010">
        <v>1731</v>
      </c>
      <c r="B2010" t="s">
        <v>32544</v>
      </c>
      <c r="C2010">
        <v>5904</v>
      </c>
      <c r="E2010" t="s">
        <v>32545</v>
      </c>
      <c r="F2010" t="s">
        <v>32544</v>
      </c>
      <c r="G2010" t="s">
        <v>32546</v>
      </c>
      <c r="H2010" t="s">
        <v>32547</v>
      </c>
      <c r="J2010" t="s">
        <v>32523</v>
      </c>
      <c r="K2010" t="s">
        <v>8730</v>
      </c>
      <c r="L2010">
        <v>1204</v>
      </c>
      <c r="M2010" t="str">
        <f t="shared" si="31"/>
        <v>1204</v>
      </c>
      <c r="N2010" t="s">
        <v>33</v>
      </c>
      <c r="O2010">
        <v>5904</v>
      </c>
      <c r="P2010" t="s">
        <v>32544</v>
      </c>
      <c r="Q2010">
        <v>5904</v>
      </c>
    </row>
    <row r="2011" spans="1:17" x14ac:dyDescent="0.3">
      <c r="A2011">
        <v>4742</v>
      </c>
      <c r="B2011" t="s">
        <v>18680</v>
      </c>
      <c r="C2011">
        <v>11099</v>
      </c>
      <c r="E2011" t="s">
        <v>18681</v>
      </c>
      <c r="F2011" t="s">
        <v>18680</v>
      </c>
      <c r="G2011" t="s">
        <v>18682</v>
      </c>
      <c r="H2011" t="s">
        <v>184</v>
      </c>
      <c r="J2011" t="s">
        <v>333</v>
      </c>
      <c r="K2011" t="s">
        <v>18683</v>
      </c>
      <c r="L2011">
        <v>1235</v>
      </c>
      <c r="M2011" t="str">
        <f t="shared" si="31"/>
        <v>1235</v>
      </c>
      <c r="N2011" t="s">
        <v>55</v>
      </c>
      <c r="O2011">
        <v>11099</v>
      </c>
      <c r="P2011" t="s">
        <v>18680</v>
      </c>
      <c r="Q2011">
        <v>11099</v>
      </c>
    </row>
    <row r="2012" spans="1:17" x14ac:dyDescent="0.3">
      <c r="A2012">
        <v>2688</v>
      </c>
      <c r="B2012" t="s">
        <v>29456</v>
      </c>
      <c r="C2012">
        <v>7845</v>
      </c>
      <c r="E2012" t="s">
        <v>29457</v>
      </c>
      <c r="F2012" t="s">
        <v>29456</v>
      </c>
      <c r="G2012" t="s">
        <v>4651</v>
      </c>
      <c r="H2012" t="s">
        <v>184</v>
      </c>
      <c r="J2012" t="s">
        <v>1774</v>
      </c>
      <c r="K2012" t="s">
        <v>29458</v>
      </c>
      <c r="L2012">
        <v>11601178</v>
      </c>
      <c r="M2012" t="str">
        <f t="shared" si="31"/>
        <v>1178</v>
      </c>
      <c r="N2012" t="s">
        <v>33</v>
      </c>
      <c r="O2012">
        <v>7845</v>
      </c>
      <c r="P2012" t="s">
        <v>29456</v>
      </c>
      <c r="Q2012">
        <v>7845</v>
      </c>
    </row>
    <row r="2013" spans="1:17" x14ac:dyDescent="0.3">
      <c r="A2013">
        <v>1950</v>
      </c>
      <c r="B2013" t="s">
        <v>31995</v>
      </c>
      <c r="C2013">
        <v>6644</v>
      </c>
      <c r="E2013" t="s">
        <v>29457</v>
      </c>
      <c r="F2013" t="s">
        <v>31995</v>
      </c>
      <c r="G2013" t="s">
        <v>31996</v>
      </c>
      <c r="H2013" t="s">
        <v>31997</v>
      </c>
      <c r="J2013" t="s">
        <v>1774</v>
      </c>
      <c r="K2013" t="s">
        <v>666</v>
      </c>
      <c r="L2013">
        <v>1173</v>
      </c>
      <c r="M2013" t="str">
        <f t="shared" si="31"/>
        <v>1173</v>
      </c>
      <c r="N2013" t="s">
        <v>33</v>
      </c>
      <c r="O2013">
        <v>6644</v>
      </c>
      <c r="P2013" t="s">
        <v>31995</v>
      </c>
      <c r="Q2013">
        <v>6644</v>
      </c>
    </row>
    <row r="2014" spans="1:17" x14ac:dyDescent="0.3">
      <c r="A2014">
        <v>1907</v>
      </c>
      <c r="B2014" t="s">
        <v>32110</v>
      </c>
      <c r="C2014">
        <v>6515</v>
      </c>
      <c r="E2014" t="s">
        <v>29457</v>
      </c>
      <c r="F2014" t="s">
        <v>32110</v>
      </c>
      <c r="G2014" t="s">
        <v>32095</v>
      </c>
      <c r="H2014" t="s">
        <v>32111</v>
      </c>
      <c r="J2014" t="s">
        <v>1774</v>
      </c>
      <c r="K2014" t="s">
        <v>251</v>
      </c>
      <c r="L2014">
        <v>1162</v>
      </c>
      <c r="M2014" t="str">
        <f t="shared" si="31"/>
        <v>1162</v>
      </c>
      <c r="N2014" t="s">
        <v>33</v>
      </c>
      <c r="O2014">
        <v>6515</v>
      </c>
      <c r="P2014" t="s">
        <v>32110</v>
      </c>
      <c r="Q2014">
        <v>6515</v>
      </c>
    </row>
    <row r="2015" spans="1:17" x14ac:dyDescent="0.3">
      <c r="A2015">
        <v>1878</v>
      </c>
      <c r="B2015" t="s">
        <v>32258</v>
      </c>
      <c r="C2015">
        <v>6480</v>
      </c>
      <c r="E2015" t="s">
        <v>29457</v>
      </c>
      <c r="F2015" t="s">
        <v>32258</v>
      </c>
      <c r="G2015" t="s">
        <v>32030</v>
      </c>
      <c r="H2015" t="s">
        <v>32259</v>
      </c>
      <c r="J2015" t="s">
        <v>1774</v>
      </c>
      <c r="K2015" t="s">
        <v>778</v>
      </c>
      <c r="L2015">
        <v>1163</v>
      </c>
      <c r="M2015" t="str">
        <f t="shared" si="31"/>
        <v>1163</v>
      </c>
      <c r="N2015" t="s">
        <v>33</v>
      </c>
      <c r="O2015">
        <v>6480</v>
      </c>
      <c r="P2015" t="s">
        <v>32258</v>
      </c>
      <c r="Q2015">
        <v>6480</v>
      </c>
    </row>
    <row r="2016" spans="1:17" x14ac:dyDescent="0.3">
      <c r="A2016">
        <v>1821</v>
      </c>
      <c r="B2016" t="s">
        <v>32323</v>
      </c>
      <c r="C2016">
        <v>6310</v>
      </c>
      <c r="E2016" t="s">
        <v>29457</v>
      </c>
      <c r="F2016" t="s">
        <v>32323</v>
      </c>
      <c r="G2016" t="s">
        <v>28785</v>
      </c>
      <c r="H2016" t="s">
        <v>184</v>
      </c>
      <c r="J2016" t="s">
        <v>333</v>
      </c>
      <c r="K2016" t="s">
        <v>32324</v>
      </c>
      <c r="L2016">
        <v>1177</v>
      </c>
      <c r="M2016" t="str">
        <f t="shared" si="31"/>
        <v>1177</v>
      </c>
      <c r="N2016" t="s">
        <v>33</v>
      </c>
      <c r="O2016">
        <v>6310</v>
      </c>
      <c r="P2016" t="s">
        <v>32323</v>
      </c>
      <c r="Q2016">
        <v>6310</v>
      </c>
    </row>
    <row r="2017" spans="1:17" x14ac:dyDescent="0.3">
      <c r="A2017">
        <v>1700</v>
      </c>
      <c r="B2017" t="s">
        <v>32713</v>
      </c>
      <c r="C2017">
        <v>5868</v>
      </c>
      <c r="E2017" t="s">
        <v>29457</v>
      </c>
      <c r="F2017" t="s">
        <v>32713</v>
      </c>
      <c r="G2017" t="s">
        <v>21473</v>
      </c>
      <c r="H2017" t="s">
        <v>32714</v>
      </c>
      <c r="J2017" t="s">
        <v>32523</v>
      </c>
      <c r="K2017" t="s">
        <v>32715</v>
      </c>
      <c r="L2017">
        <v>1165</v>
      </c>
      <c r="M2017" t="str">
        <f t="shared" si="31"/>
        <v>1165</v>
      </c>
      <c r="N2017" t="s">
        <v>107</v>
      </c>
      <c r="O2017">
        <v>5868</v>
      </c>
      <c r="P2017" t="s">
        <v>32713</v>
      </c>
      <c r="Q2017">
        <v>5868</v>
      </c>
    </row>
    <row r="2018" spans="1:17" x14ac:dyDescent="0.3">
      <c r="A2018">
        <v>1702</v>
      </c>
      <c r="B2018" t="s">
        <v>32720</v>
      </c>
      <c r="C2018">
        <v>5870</v>
      </c>
      <c r="E2018" t="s">
        <v>29457</v>
      </c>
      <c r="F2018" t="s">
        <v>32720</v>
      </c>
      <c r="G2018" t="s">
        <v>32529</v>
      </c>
      <c r="H2018" t="s">
        <v>184</v>
      </c>
      <c r="J2018" t="s">
        <v>32523</v>
      </c>
      <c r="K2018" t="s">
        <v>32721</v>
      </c>
      <c r="L2018">
        <v>1171</v>
      </c>
      <c r="M2018" t="str">
        <f t="shared" si="31"/>
        <v>1171</v>
      </c>
      <c r="N2018" t="s">
        <v>92</v>
      </c>
      <c r="O2018">
        <v>5870</v>
      </c>
      <c r="P2018" t="s">
        <v>32720</v>
      </c>
      <c r="Q2018">
        <v>5870</v>
      </c>
    </row>
    <row r="2019" spans="1:17" x14ac:dyDescent="0.3">
      <c r="A2019">
        <v>1421</v>
      </c>
      <c r="B2019" t="s">
        <v>33767</v>
      </c>
      <c r="C2019">
        <v>5528</v>
      </c>
      <c r="E2019" t="s">
        <v>29457</v>
      </c>
      <c r="F2019" t="s">
        <v>33767</v>
      </c>
      <c r="G2019" t="s">
        <v>21473</v>
      </c>
      <c r="H2019" t="s">
        <v>33768</v>
      </c>
      <c r="J2019" t="s">
        <v>333</v>
      </c>
      <c r="K2019" t="s">
        <v>33769</v>
      </c>
      <c r="L2019">
        <v>1167</v>
      </c>
      <c r="M2019" t="str">
        <f t="shared" si="31"/>
        <v>1167</v>
      </c>
      <c r="N2019" t="s">
        <v>22</v>
      </c>
      <c r="O2019">
        <v>5528</v>
      </c>
      <c r="P2019" t="s">
        <v>33767</v>
      </c>
      <c r="Q2019">
        <v>5528</v>
      </c>
    </row>
    <row r="2020" spans="1:17" x14ac:dyDescent="0.3">
      <c r="A2020">
        <v>1422</v>
      </c>
      <c r="B2020" t="s">
        <v>33770</v>
      </c>
      <c r="C2020">
        <v>5529</v>
      </c>
      <c r="E2020" t="s">
        <v>29457</v>
      </c>
      <c r="F2020" t="s">
        <v>33770</v>
      </c>
      <c r="G2020" t="s">
        <v>33771</v>
      </c>
      <c r="H2020" t="s">
        <v>33772</v>
      </c>
      <c r="J2020" t="s">
        <v>333</v>
      </c>
      <c r="K2020" t="s">
        <v>709</v>
      </c>
      <c r="L2020">
        <v>1171</v>
      </c>
      <c r="M2020" t="str">
        <f t="shared" si="31"/>
        <v>1171</v>
      </c>
      <c r="N2020" t="s">
        <v>33</v>
      </c>
      <c r="O2020">
        <v>5529</v>
      </c>
      <c r="P2020" t="s">
        <v>33770</v>
      </c>
      <c r="Q2020">
        <v>5529</v>
      </c>
    </row>
    <row r="2021" spans="1:17" x14ac:dyDescent="0.3">
      <c r="A2021">
        <v>1968</v>
      </c>
      <c r="B2021" t="s">
        <v>31799</v>
      </c>
      <c r="C2021">
        <v>6665</v>
      </c>
      <c r="E2021" t="s">
        <v>31800</v>
      </c>
      <c r="F2021" t="s">
        <v>31799</v>
      </c>
      <c r="G2021" t="s">
        <v>31801</v>
      </c>
      <c r="H2021" t="s">
        <v>31802</v>
      </c>
      <c r="J2021" t="s">
        <v>1774</v>
      </c>
      <c r="K2021" t="s">
        <v>31803</v>
      </c>
      <c r="L2021">
        <v>1114</v>
      </c>
      <c r="M2021" t="str">
        <f t="shared" si="31"/>
        <v>1114</v>
      </c>
      <c r="N2021" t="s">
        <v>220</v>
      </c>
      <c r="O2021">
        <v>6665</v>
      </c>
      <c r="P2021" t="s">
        <v>31799</v>
      </c>
      <c r="Q2021">
        <v>6665</v>
      </c>
    </row>
    <row r="2022" spans="1:17" x14ac:dyDescent="0.3">
      <c r="A2022">
        <v>1883</v>
      </c>
      <c r="B2022" t="s">
        <v>32037</v>
      </c>
      <c r="C2022">
        <v>6491</v>
      </c>
      <c r="E2022" t="s">
        <v>31800</v>
      </c>
      <c r="F2022" t="s">
        <v>32037</v>
      </c>
      <c r="G2022" t="s">
        <v>32038</v>
      </c>
      <c r="H2022" t="s">
        <v>32039</v>
      </c>
      <c r="J2022" t="s">
        <v>1774</v>
      </c>
      <c r="K2022" t="s">
        <v>32040</v>
      </c>
      <c r="L2022">
        <v>1100</v>
      </c>
      <c r="M2022" t="str">
        <f t="shared" si="31"/>
        <v>1100</v>
      </c>
      <c r="N2022" t="s">
        <v>92</v>
      </c>
      <c r="O2022">
        <v>6491</v>
      </c>
      <c r="P2022" t="s">
        <v>32037</v>
      </c>
      <c r="Q2022">
        <v>6491</v>
      </c>
    </row>
    <row r="2023" spans="1:17" x14ac:dyDescent="0.3">
      <c r="A2023">
        <v>1884</v>
      </c>
      <c r="B2023" t="s">
        <v>32041</v>
      </c>
      <c r="C2023">
        <v>6492</v>
      </c>
      <c r="E2023" t="s">
        <v>31800</v>
      </c>
      <c r="F2023" t="s">
        <v>32041</v>
      </c>
      <c r="G2023" t="s">
        <v>32038</v>
      </c>
      <c r="H2023" t="s">
        <v>32042</v>
      </c>
      <c r="J2023" t="s">
        <v>1774</v>
      </c>
      <c r="K2023" t="s">
        <v>32043</v>
      </c>
      <c r="L2023">
        <v>1101</v>
      </c>
      <c r="M2023" t="str">
        <f t="shared" si="31"/>
        <v>1101</v>
      </c>
      <c r="N2023" t="s">
        <v>22</v>
      </c>
      <c r="O2023">
        <v>6492</v>
      </c>
      <c r="P2023" t="s">
        <v>32041</v>
      </c>
      <c r="Q2023">
        <v>6492</v>
      </c>
    </row>
    <row r="2024" spans="1:17" x14ac:dyDescent="0.3">
      <c r="A2024">
        <v>1885</v>
      </c>
      <c r="B2024" t="s">
        <v>32044</v>
      </c>
      <c r="C2024">
        <v>6493</v>
      </c>
      <c r="E2024" t="s">
        <v>31800</v>
      </c>
      <c r="F2024" t="s">
        <v>32044</v>
      </c>
      <c r="G2024" t="s">
        <v>32038</v>
      </c>
      <c r="H2024" t="s">
        <v>32045</v>
      </c>
      <c r="J2024" t="s">
        <v>1774</v>
      </c>
      <c r="K2024" t="s">
        <v>1376</v>
      </c>
      <c r="L2024">
        <v>1102</v>
      </c>
      <c r="M2024" t="str">
        <f t="shared" si="31"/>
        <v>1102</v>
      </c>
      <c r="N2024" t="s">
        <v>33</v>
      </c>
      <c r="O2024">
        <v>6493</v>
      </c>
      <c r="P2024" t="s">
        <v>32044</v>
      </c>
      <c r="Q2024">
        <v>6493</v>
      </c>
    </row>
    <row r="2025" spans="1:17" x14ac:dyDescent="0.3">
      <c r="A2025">
        <v>1886</v>
      </c>
      <c r="B2025" t="s">
        <v>32046</v>
      </c>
      <c r="C2025">
        <v>6494</v>
      </c>
      <c r="E2025" t="s">
        <v>31800</v>
      </c>
      <c r="F2025" t="s">
        <v>32046</v>
      </c>
      <c r="G2025" t="s">
        <v>32038</v>
      </c>
      <c r="H2025" t="s">
        <v>32047</v>
      </c>
      <c r="J2025" t="s">
        <v>1774</v>
      </c>
      <c r="K2025" t="s">
        <v>32048</v>
      </c>
      <c r="L2025">
        <v>1103</v>
      </c>
      <c r="M2025" t="str">
        <f t="shared" si="31"/>
        <v>1103</v>
      </c>
      <c r="N2025" t="s">
        <v>22</v>
      </c>
      <c r="O2025">
        <v>6494</v>
      </c>
      <c r="P2025" t="s">
        <v>32046</v>
      </c>
      <c r="Q2025">
        <v>6494</v>
      </c>
    </row>
    <row r="2026" spans="1:17" x14ac:dyDescent="0.3">
      <c r="A2026">
        <v>1890</v>
      </c>
      <c r="B2026" t="s">
        <v>32060</v>
      </c>
      <c r="C2026">
        <v>6498</v>
      </c>
      <c r="E2026" t="s">
        <v>31800</v>
      </c>
      <c r="F2026" t="s">
        <v>32060</v>
      </c>
      <c r="G2026" t="s">
        <v>32058</v>
      </c>
      <c r="H2026" t="s">
        <v>32061</v>
      </c>
      <c r="J2026" t="s">
        <v>1774</v>
      </c>
      <c r="K2026" t="s">
        <v>32062</v>
      </c>
      <c r="L2026">
        <v>1123</v>
      </c>
      <c r="M2026" t="str">
        <f t="shared" si="31"/>
        <v>1123</v>
      </c>
      <c r="N2026" t="s">
        <v>107</v>
      </c>
      <c r="O2026">
        <v>6498</v>
      </c>
      <c r="P2026" t="s">
        <v>32060</v>
      </c>
      <c r="Q2026">
        <v>6498</v>
      </c>
    </row>
    <row r="2027" spans="1:17" x14ac:dyDescent="0.3">
      <c r="A2027">
        <v>1893</v>
      </c>
      <c r="B2027" t="s">
        <v>32070</v>
      </c>
      <c r="C2027">
        <v>6501</v>
      </c>
      <c r="E2027" t="s">
        <v>31800</v>
      </c>
      <c r="F2027" t="s">
        <v>32070</v>
      </c>
      <c r="G2027" t="s">
        <v>32064</v>
      </c>
      <c r="H2027" t="s">
        <v>32071</v>
      </c>
      <c r="J2027" t="s">
        <v>1774</v>
      </c>
      <c r="K2027" t="s">
        <v>32072</v>
      </c>
      <c r="L2027">
        <v>1127</v>
      </c>
      <c r="M2027" t="str">
        <f t="shared" si="31"/>
        <v>1127</v>
      </c>
      <c r="N2027" t="s">
        <v>55</v>
      </c>
      <c r="O2027">
        <v>6501</v>
      </c>
      <c r="P2027" t="s">
        <v>32070</v>
      </c>
      <c r="Q2027">
        <v>6501</v>
      </c>
    </row>
    <row r="2028" spans="1:17" x14ac:dyDescent="0.3">
      <c r="A2028">
        <v>1894</v>
      </c>
      <c r="B2028" t="s">
        <v>32073</v>
      </c>
      <c r="C2028">
        <v>6502</v>
      </c>
      <c r="E2028" t="s">
        <v>31800</v>
      </c>
      <c r="F2028" t="s">
        <v>32073</v>
      </c>
      <c r="G2028" t="s">
        <v>32064</v>
      </c>
      <c r="H2028" t="s">
        <v>32074</v>
      </c>
      <c r="J2028" t="s">
        <v>1774</v>
      </c>
      <c r="K2028" t="s">
        <v>32075</v>
      </c>
      <c r="L2028">
        <v>1127</v>
      </c>
      <c r="M2028" t="str">
        <f t="shared" si="31"/>
        <v>1127</v>
      </c>
      <c r="N2028" t="s">
        <v>22</v>
      </c>
      <c r="O2028">
        <v>6502</v>
      </c>
      <c r="P2028" t="s">
        <v>32073</v>
      </c>
      <c r="Q2028">
        <v>6502</v>
      </c>
    </row>
    <row r="2029" spans="1:17" x14ac:dyDescent="0.3">
      <c r="A2029">
        <v>1895</v>
      </c>
      <c r="B2029" t="s">
        <v>32076</v>
      </c>
      <c r="C2029">
        <v>6503</v>
      </c>
      <c r="E2029" t="s">
        <v>31800</v>
      </c>
      <c r="F2029" t="s">
        <v>32076</v>
      </c>
      <c r="G2029" t="s">
        <v>32064</v>
      </c>
      <c r="H2029" t="s">
        <v>32077</v>
      </c>
      <c r="J2029" t="s">
        <v>1774</v>
      </c>
      <c r="K2029" t="s">
        <v>32078</v>
      </c>
      <c r="L2029">
        <v>1127</v>
      </c>
      <c r="M2029" t="str">
        <f t="shared" si="31"/>
        <v>1127</v>
      </c>
      <c r="N2029" t="s">
        <v>220</v>
      </c>
      <c r="O2029">
        <v>6503</v>
      </c>
      <c r="P2029" t="s">
        <v>32076</v>
      </c>
      <c r="Q2029">
        <v>6503</v>
      </c>
    </row>
    <row r="2030" spans="1:17" x14ac:dyDescent="0.3">
      <c r="A2030">
        <v>1873</v>
      </c>
      <c r="B2030" t="s">
        <v>32244</v>
      </c>
      <c r="C2030">
        <v>6474</v>
      </c>
      <c r="E2030" t="s">
        <v>31800</v>
      </c>
      <c r="F2030" t="s">
        <v>32244</v>
      </c>
      <c r="G2030" t="s">
        <v>32064</v>
      </c>
      <c r="H2030" t="s">
        <v>32245</v>
      </c>
      <c r="J2030" t="s">
        <v>1774</v>
      </c>
      <c r="K2030" t="s">
        <v>32246</v>
      </c>
      <c r="L2030">
        <v>1123</v>
      </c>
      <c r="M2030" t="str">
        <f t="shared" si="31"/>
        <v>1123</v>
      </c>
      <c r="N2030" t="s">
        <v>49</v>
      </c>
      <c r="O2030">
        <v>6474</v>
      </c>
      <c r="P2030" t="s">
        <v>32244</v>
      </c>
      <c r="Q2030">
        <v>6474</v>
      </c>
    </row>
    <row r="2031" spans="1:17" x14ac:dyDescent="0.3">
      <c r="A2031">
        <v>1690</v>
      </c>
      <c r="B2031" t="s">
        <v>32683</v>
      </c>
      <c r="C2031">
        <v>5858</v>
      </c>
      <c r="E2031" t="s">
        <v>31800</v>
      </c>
      <c r="F2031" t="s">
        <v>32683</v>
      </c>
      <c r="G2031" t="s">
        <v>21473</v>
      </c>
      <c r="H2031" t="s">
        <v>32684</v>
      </c>
      <c r="J2031" t="s">
        <v>32523</v>
      </c>
      <c r="K2031" t="s">
        <v>32685</v>
      </c>
      <c r="L2031">
        <v>1100</v>
      </c>
      <c r="M2031" t="str">
        <f t="shared" si="31"/>
        <v>1100</v>
      </c>
      <c r="N2031" t="s">
        <v>92</v>
      </c>
      <c r="O2031">
        <v>5858</v>
      </c>
      <c r="P2031" t="s">
        <v>32683</v>
      </c>
      <c r="Q2031">
        <v>5858</v>
      </c>
    </row>
    <row r="2032" spans="1:17" x14ac:dyDescent="0.3">
      <c r="A2032">
        <v>1694</v>
      </c>
      <c r="B2032" t="s">
        <v>32696</v>
      </c>
      <c r="C2032">
        <v>5862</v>
      </c>
      <c r="E2032" t="s">
        <v>31800</v>
      </c>
      <c r="F2032" t="s">
        <v>32696</v>
      </c>
      <c r="G2032" t="s">
        <v>32697</v>
      </c>
      <c r="H2032" t="s">
        <v>184</v>
      </c>
      <c r="J2032" t="s">
        <v>32523</v>
      </c>
      <c r="K2032" t="s">
        <v>29825</v>
      </c>
      <c r="L2032">
        <v>1126</v>
      </c>
      <c r="M2032" t="str">
        <f t="shared" si="31"/>
        <v>1126</v>
      </c>
      <c r="N2032" t="s">
        <v>33</v>
      </c>
      <c r="O2032">
        <v>5862</v>
      </c>
      <c r="P2032" t="s">
        <v>32696</v>
      </c>
      <c r="Q2032">
        <v>5862</v>
      </c>
    </row>
    <row r="2033" spans="1:17" x14ac:dyDescent="0.3">
      <c r="A2033">
        <v>1961</v>
      </c>
      <c r="B2033" t="s">
        <v>31772</v>
      </c>
      <c r="C2033">
        <v>6657</v>
      </c>
      <c r="E2033" t="s">
        <v>31773</v>
      </c>
      <c r="F2033" t="s">
        <v>31772</v>
      </c>
      <c r="G2033" t="s">
        <v>31774</v>
      </c>
      <c r="H2033" t="s">
        <v>31775</v>
      </c>
      <c r="J2033" t="s">
        <v>1774</v>
      </c>
      <c r="K2033" t="s">
        <v>760</v>
      </c>
      <c r="L2033">
        <v>1185</v>
      </c>
      <c r="M2033" t="str">
        <f t="shared" si="31"/>
        <v>1185</v>
      </c>
      <c r="N2033" t="s">
        <v>33</v>
      </c>
      <c r="O2033">
        <v>6657</v>
      </c>
      <c r="P2033" t="s">
        <v>31772</v>
      </c>
      <c r="Q2033">
        <v>6657</v>
      </c>
    </row>
    <row r="2034" spans="1:17" x14ac:dyDescent="0.3">
      <c r="A2034">
        <v>1879</v>
      </c>
      <c r="B2034" t="s">
        <v>32260</v>
      </c>
      <c r="C2034">
        <v>6481</v>
      </c>
      <c r="E2034" t="s">
        <v>31773</v>
      </c>
      <c r="F2034" t="s">
        <v>32260</v>
      </c>
      <c r="G2034" t="s">
        <v>32030</v>
      </c>
      <c r="H2034" t="s">
        <v>32261</v>
      </c>
      <c r="J2034" t="s">
        <v>1774</v>
      </c>
      <c r="K2034" t="s">
        <v>1133</v>
      </c>
      <c r="L2034">
        <v>1179</v>
      </c>
      <c r="M2034" t="str">
        <f t="shared" si="31"/>
        <v>1179</v>
      </c>
      <c r="N2034" t="s">
        <v>33</v>
      </c>
      <c r="O2034">
        <v>6481</v>
      </c>
      <c r="P2034" t="s">
        <v>32260</v>
      </c>
      <c r="Q2034">
        <v>6481</v>
      </c>
    </row>
    <row r="2035" spans="1:17" x14ac:dyDescent="0.3">
      <c r="A2035">
        <v>7603</v>
      </c>
      <c r="B2035" t="s">
        <v>13021</v>
      </c>
      <c r="C2035">
        <v>14381</v>
      </c>
      <c r="E2035" t="s">
        <v>13022</v>
      </c>
      <c r="F2035" t="s">
        <v>13021</v>
      </c>
      <c r="G2035" t="s">
        <v>13023</v>
      </c>
      <c r="H2035" t="s">
        <v>13024</v>
      </c>
      <c r="J2035" t="s">
        <v>4795</v>
      </c>
      <c r="K2035" t="s">
        <v>13025</v>
      </c>
      <c r="L2035">
        <v>1249</v>
      </c>
      <c r="M2035" t="str">
        <f t="shared" si="31"/>
        <v>1249</v>
      </c>
      <c r="N2035" t="s">
        <v>49</v>
      </c>
      <c r="O2035" t="s">
        <v>13026</v>
      </c>
      <c r="P2035" t="s">
        <v>13021</v>
      </c>
      <c r="Q2035">
        <v>14381</v>
      </c>
    </row>
    <row r="2036" spans="1:17" x14ac:dyDescent="0.3">
      <c r="A2036">
        <v>4126</v>
      </c>
      <c r="B2036" t="s">
        <v>13214</v>
      </c>
      <c r="C2036">
        <v>10313</v>
      </c>
      <c r="E2036" t="s">
        <v>13215</v>
      </c>
      <c r="F2036" t="s">
        <v>13214</v>
      </c>
      <c r="G2036" t="s">
        <v>13201</v>
      </c>
      <c r="H2036" t="s">
        <v>13216</v>
      </c>
      <c r="J2036" t="s">
        <v>139</v>
      </c>
      <c r="K2036" t="s">
        <v>5515</v>
      </c>
      <c r="L2036">
        <v>1213</v>
      </c>
      <c r="M2036" t="str">
        <f t="shared" si="31"/>
        <v>1213</v>
      </c>
      <c r="N2036" t="s">
        <v>33</v>
      </c>
      <c r="O2036">
        <v>10313</v>
      </c>
      <c r="P2036" t="s">
        <v>13214</v>
      </c>
      <c r="Q2036">
        <v>10313</v>
      </c>
    </row>
    <row r="2037" spans="1:17" x14ac:dyDescent="0.3">
      <c r="A2037">
        <v>1892</v>
      </c>
      <c r="B2037" t="s">
        <v>32067</v>
      </c>
      <c r="C2037">
        <v>6500</v>
      </c>
      <c r="E2037" t="s">
        <v>32068</v>
      </c>
      <c r="F2037" t="s">
        <v>32067</v>
      </c>
      <c r="G2037" t="s">
        <v>32058</v>
      </c>
      <c r="H2037" t="s">
        <v>32069</v>
      </c>
      <c r="J2037" t="s">
        <v>1774</v>
      </c>
      <c r="K2037" t="s">
        <v>2236</v>
      </c>
      <c r="L2037">
        <v>1123</v>
      </c>
      <c r="M2037" t="str">
        <f t="shared" si="31"/>
        <v>1123</v>
      </c>
      <c r="N2037" t="s">
        <v>33</v>
      </c>
      <c r="O2037">
        <v>6500</v>
      </c>
      <c r="P2037" t="s">
        <v>32067</v>
      </c>
      <c r="Q2037">
        <v>6500</v>
      </c>
    </row>
    <row r="2038" spans="1:17" x14ac:dyDescent="0.3">
      <c r="A2038">
        <v>1874</v>
      </c>
      <c r="B2038" t="s">
        <v>32247</v>
      </c>
      <c r="C2038">
        <v>6475</v>
      </c>
      <c r="E2038" t="s">
        <v>32068</v>
      </c>
      <c r="F2038" t="s">
        <v>32247</v>
      </c>
      <c r="G2038" t="s">
        <v>32058</v>
      </c>
      <c r="H2038" t="s">
        <v>32248</v>
      </c>
      <c r="J2038" t="s">
        <v>1774</v>
      </c>
      <c r="K2038" t="s">
        <v>2236</v>
      </c>
      <c r="L2038">
        <v>1123</v>
      </c>
      <c r="M2038" t="str">
        <f t="shared" si="31"/>
        <v>1123</v>
      </c>
      <c r="N2038" t="s">
        <v>33</v>
      </c>
      <c r="O2038">
        <v>6475</v>
      </c>
      <c r="P2038" t="s">
        <v>32247</v>
      </c>
      <c r="Q2038">
        <v>6475</v>
      </c>
    </row>
    <row r="2039" spans="1:17" x14ac:dyDescent="0.3">
      <c r="A2039">
        <v>1687</v>
      </c>
      <c r="B2039" t="s">
        <v>32671</v>
      </c>
      <c r="C2039">
        <v>5848</v>
      </c>
      <c r="E2039" t="s">
        <v>32672</v>
      </c>
      <c r="F2039" t="s">
        <v>32671</v>
      </c>
      <c r="G2039" t="s">
        <v>70</v>
      </c>
      <c r="H2039" t="s">
        <v>32673</v>
      </c>
      <c r="J2039" t="s">
        <v>32669</v>
      </c>
      <c r="K2039" t="s">
        <v>32674</v>
      </c>
      <c r="L2039">
        <v>1257</v>
      </c>
      <c r="M2039" t="str">
        <f t="shared" si="31"/>
        <v>1257</v>
      </c>
      <c r="N2039" t="s">
        <v>55</v>
      </c>
      <c r="O2039">
        <v>5848</v>
      </c>
      <c r="P2039" t="s">
        <v>32671</v>
      </c>
      <c r="Q2039">
        <v>5848</v>
      </c>
    </row>
    <row r="2040" spans="1:17" x14ac:dyDescent="0.3">
      <c r="A2040">
        <v>3498</v>
      </c>
      <c r="B2040" t="s">
        <v>26861</v>
      </c>
      <c r="C2040">
        <v>9115</v>
      </c>
      <c r="E2040" t="s">
        <v>26862</v>
      </c>
      <c r="F2040" t="s">
        <v>26861</v>
      </c>
      <c r="G2040" t="s">
        <v>23136</v>
      </c>
      <c r="H2040" t="s">
        <v>25902</v>
      </c>
      <c r="J2040" t="s">
        <v>20</v>
      </c>
      <c r="K2040" t="s">
        <v>371</v>
      </c>
      <c r="L2040">
        <v>1187</v>
      </c>
      <c r="M2040" t="str">
        <f t="shared" si="31"/>
        <v>1187</v>
      </c>
      <c r="N2040" t="s">
        <v>33</v>
      </c>
      <c r="O2040">
        <v>9115</v>
      </c>
      <c r="P2040" t="s">
        <v>26861</v>
      </c>
      <c r="Q2040">
        <v>9115</v>
      </c>
    </row>
    <row r="2041" spans="1:17" x14ac:dyDescent="0.3">
      <c r="A2041">
        <v>3252</v>
      </c>
      <c r="B2041" t="s">
        <v>27539</v>
      </c>
      <c r="C2041">
        <v>8725</v>
      </c>
      <c r="E2041" t="s">
        <v>26862</v>
      </c>
      <c r="F2041" t="s">
        <v>27539</v>
      </c>
      <c r="G2041" t="s">
        <v>1881</v>
      </c>
      <c r="H2041" t="s">
        <v>27540</v>
      </c>
      <c r="J2041" t="s">
        <v>20</v>
      </c>
      <c r="K2041" t="s">
        <v>27541</v>
      </c>
      <c r="L2041">
        <v>1188</v>
      </c>
      <c r="M2041" t="str">
        <f t="shared" si="31"/>
        <v>1188</v>
      </c>
      <c r="N2041" t="s">
        <v>33</v>
      </c>
      <c r="O2041">
        <v>8725</v>
      </c>
      <c r="P2041" t="s">
        <v>27539</v>
      </c>
      <c r="Q2041">
        <v>8725</v>
      </c>
    </row>
    <row r="2042" spans="1:17" x14ac:dyDescent="0.3">
      <c r="A2042">
        <v>3253</v>
      </c>
      <c r="B2042" t="s">
        <v>27542</v>
      </c>
      <c r="C2042">
        <v>8726</v>
      </c>
      <c r="E2042" t="s">
        <v>26862</v>
      </c>
      <c r="F2042" t="s">
        <v>27542</v>
      </c>
      <c r="G2042" t="s">
        <v>1881</v>
      </c>
      <c r="H2042" t="s">
        <v>27543</v>
      </c>
      <c r="J2042" t="s">
        <v>20</v>
      </c>
      <c r="K2042" t="s">
        <v>458</v>
      </c>
      <c r="L2042">
        <v>1189</v>
      </c>
      <c r="M2042" t="str">
        <f t="shared" si="31"/>
        <v>1189</v>
      </c>
      <c r="N2042" t="s">
        <v>33</v>
      </c>
      <c r="O2042">
        <v>8726</v>
      </c>
      <c r="P2042" t="s">
        <v>27542</v>
      </c>
      <c r="Q2042">
        <v>8726</v>
      </c>
    </row>
    <row r="2043" spans="1:17" x14ac:dyDescent="0.3">
      <c r="A2043">
        <v>3963</v>
      </c>
      <c r="B2043" t="s">
        <v>20281</v>
      </c>
      <c r="C2043">
        <v>10008</v>
      </c>
      <c r="E2043" t="s">
        <v>20282</v>
      </c>
      <c r="F2043" t="s">
        <v>20281</v>
      </c>
      <c r="G2043" t="s">
        <v>20279</v>
      </c>
      <c r="H2043" t="s">
        <v>20283</v>
      </c>
      <c r="J2043" t="s">
        <v>20</v>
      </c>
      <c r="K2043" t="s">
        <v>4925</v>
      </c>
      <c r="L2043">
        <v>1150</v>
      </c>
      <c r="M2043" t="str">
        <f t="shared" si="31"/>
        <v>1150</v>
      </c>
      <c r="N2043" t="s">
        <v>33</v>
      </c>
      <c r="O2043">
        <v>10008</v>
      </c>
      <c r="P2043" t="s">
        <v>20281</v>
      </c>
      <c r="Q2043">
        <v>10008</v>
      </c>
    </row>
    <row r="2044" spans="1:17" x14ac:dyDescent="0.3">
      <c r="A2044">
        <v>3566</v>
      </c>
      <c r="B2044" t="s">
        <v>26562</v>
      </c>
      <c r="C2044">
        <v>9245</v>
      </c>
      <c r="E2044" t="s">
        <v>20282</v>
      </c>
      <c r="F2044" t="s">
        <v>26562</v>
      </c>
      <c r="G2044" t="s">
        <v>26563</v>
      </c>
      <c r="H2044" t="s">
        <v>26564</v>
      </c>
      <c r="J2044" t="s">
        <v>20</v>
      </c>
      <c r="K2044" t="s">
        <v>26565</v>
      </c>
      <c r="L2044">
        <v>1160</v>
      </c>
      <c r="M2044" t="str">
        <f t="shared" si="31"/>
        <v>1160</v>
      </c>
      <c r="N2044" t="s">
        <v>67</v>
      </c>
      <c r="O2044">
        <v>9245</v>
      </c>
      <c r="P2044" t="s">
        <v>26562</v>
      </c>
      <c r="Q2044">
        <v>9245</v>
      </c>
    </row>
    <row r="2045" spans="1:17" x14ac:dyDescent="0.3">
      <c r="A2045">
        <v>1157</v>
      </c>
      <c r="B2045" t="s">
        <v>34811</v>
      </c>
      <c r="C2045">
        <v>5055</v>
      </c>
      <c r="E2045" t="s">
        <v>20282</v>
      </c>
      <c r="F2045" t="s">
        <v>34811</v>
      </c>
      <c r="G2045" t="s">
        <v>34812</v>
      </c>
      <c r="H2045" t="s">
        <v>34813</v>
      </c>
      <c r="J2045" t="s">
        <v>3947</v>
      </c>
      <c r="K2045" t="s">
        <v>34814</v>
      </c>
      <c r="L2045">
        <v>1157</v>
      </c>
      <c r="M2045" t="str">
        <f t="shared" si="31"/>
        <v>1157</v>
      </c>
      <c r="N2045" t="s">
        <v>67</v>
      </c>
      <c r="O2045">
        <v>5055</v>
      </c>
      <c r="P2045" t="s">
        <v>34811</v>
      </c>
      <c r="Q2045">
        <v>5055</v>
      </c>
    </row>
    <row r="2046" spans="1:17" x14ac:dyDescent="0.3">
      <c r="A2046">
        <v>3496</v>
      </c>
      <c r="B2046" t="s">
        <v>26854</v>
      </c>
      <c r="C2046">
        <v>9113</v>
      </c>
      <c r="E2046" t="s">
        <v>26855</v>
      </c>
      <c r="F2046" t="s">
        <v>26854</v>
      </c>
      <c r="G2046" t="s">
        <v>23136</v>
      </c>
      <c r="H2046" t="s">
        <v>26856</v>
      </c>
      <c r="J2046" t="s">
        <v>20</v>
      </c>
      <c r="K2046" t="s">
        <v>26857</v>
      </c>
      <c r="L2046">
        <v>1139</v>
      </c>
      <c r="M2046" t="str">
        <f t="shared" si="31"/>
        <v>1139</v>
      </c>
      <c r="N2046" t="s">
        <v>55</v>
      </c>
      <c r="O2046">
        <v>9113</v>
      </c>
      <c r="P2046" t="s">
        <v>26854</v>
      </c>
      <c r="Q2046">
        <v>9113</v>
      </c>
    </row>
    <row r="2047" spans="1:17" x14ac:dyDescent="0.3">
      <c r="A2047">
        <v>3497</v>
      </c>
      <c r="B2047" t="s">
        <v>26858</v>
      </c>
      <c r="C2047">
        <v>9114</v>
      </c>
      <c r="E2047" t="s">
        <v>26855</v>
      </c>
      <c r="F2047" t="s">
        <v>26858</v>
      </c>
      <c r="G2047" t="s">
        <v>23136</v>
      </c>
      <c r="H2047" t="s">
        <v>26859</v>
      </c>
      <c r="J2047" t="s">
        <v>20</v>
      </c>
      <c r="K2047" t="s">
        <v>26860</v>
      </c>
      <c r="L2047">
        <v>1144</v>
      </c>
      <c r="M2047" t="str">
        <f t="shared" si="31"/>
        <v>1144</v>
      </c>
      <c r="N2047" t="s">
        <v>220</v>
      </c>
      <c r="O2047">
        <v>9114</v>
      </c>
      <c r="P2047" t="s">
        <v>26858</v>
      </c>
      <c r="Q2047">
        <v>9114</v>
      </c>
    </row>
    <row r="2048" spans="1:17" x14ac:dyDescent="0.3">
      <c r="A2048">
        <v>3501</v>
      </c>
      <c r="B2048" t="s">
        <v>26870</v>
      </c>
      <c r="C2048">
        <v>9118</v>
      </c>
      <c r="E2048" t="s">
        <v>26855</v>
      </c>
      <c r="F2048" t="s">
        <v>26870</v>
      </c>
      <c r="G2048" t="s">
        <v>26871</v>
      </c>
      <c r="H2048" t="s">
        <v>26872</v>
      </c>
      <c r="J2048" t="s">
        <v>20</v>
      </c>
      <c r="K2048" t="s">
        <v>26873</v>
      </c>
      <c r="L2048">
        <v>11461147</v>
      </c>
      <c r="M2048" t="str">
        <f t="shared" si="31"/>
        <v>1147</v>
      </c>
      <c r="N2048" t="s">
        <v>33</v>
      </c>
      <c r="O2048">
        <v>9118</v>
      </c>
      <c r="P2048" t="s">
        <v>26870</v>
      </c>
      <c r="Q2048">
        <v>9118</v>
      </c>
    </row>
    <row r="2049" spans="1:17" x14ac:dyDescent="0.3">
      <c r="A2049">
        <v>3100</v>
      </c>
      <c r="B2049" t="s">
        <v>28176</v>
      </c>
      <c r="C2049">
        <v>8432</v>
      </c>
      <c r="E2049" t="s">
        <v>26855</v>
      </c>
      <c r="F2049" t="s">
        <v>28176</v>
      </c>
      <c r="G2049" t="s">
        <v>28177</v>
      </c>
      <c r="H2049" t="s">
        <v>28178</v>
      </c>
      <c r="J2049" t="s">
        <v>20</v>
      </c>
      <c r="K2049" t="s">
        <v>742</v>
      </c>
      <c r="L2049">
        <v>1139</v>
      </c>
      <c r="M2049" t="str">
        <f t="shared" si="31"/>
        <v>1139</v>
      </c>
      <c r="N2049" t="s">
        <v>33</v>
      </c>
      <c r="O2049">
        <v>8432</v>
      </c>
      <c r="P2049" t="s">
        <v>28176</v>
      </c>
      <c r="Q2049">
        <v>8432</v>
      </c>
    </row>
    <row r="2050" spans="1:17" x14ac:dyDescent="0.3">
      <c r="A2050">
        <v>3246</v>
      </c>
      <c r="B2050" t="s">
        <v>27521</v>
      </c>
      <c r="C2050">
        <v>8719</v>
      </c>
      <c r="E2050" t="s">
        <v>27522</v>
      </c>
      <c r="F2050" t="s">
        <v>27521</v>
      </c>
      <c r="G2050" t="s">
        <v>1881</v>
      </c>
      <c r="H2050" t="s">
        <v>27523</v>
      </c>
      <c r="J2050" t="s">
        <v>20</v>
      </c>
      <c r="K2050" t="s">
        <v>1400</v>
      </c>
      <c r="L2050">
        <v>1122</v>
      </c>
      <c r="M2050" t="str">
        <f t="shared" si="31"/>
        <v>1122</v>
      </c>
      <c r="N2050" t="s">
        <v>33</v>
      </c>
      <c r="O2050">
        <v>8719</v>
      </c>
      <c r="P2050" t="s">
        <v>27521</v>
      </c>
      <c r="Q2050">
        <v>8719</v>
      </c>
    </row>
    <row r="2051" spans="1:17" x14ac:dyDescent="0.3">
      <c r="A2051">
        <v>1622</v>
      </c>
      <c r="B2051" t="s">
        <v>33137</v>
      </c>
      <c r="C2051">
        <v>5757</v>
      </c>
      <c r="E2051" t="s">
        <v>33138</v>
      </c>
      <c r="F2051" t="s">
        <v>33137</v>
      </c>
      <c r="G2051" t="s">
        <v>33139</v>
      </c>
      <c r="H2051" t="s">
        <v>33140</v>
      </c>
      <c r="J2051" t="s">
        <v>3947</v>
      </c>
      <c r="K2051" t="s">
        <v>33141</v>
      </c>
      <c r="L2051">
        <v>1189</v>
      </c>
      <c r="M2051" t="str">
        <f t="shared" ref="M2051:M2114" si="32">RIGHT(L2051,4)</f>
        <v>1189</v>
      </c>
      <c r="N2051" t="s">
        <v>33</v>
      </c>
      <c r="O2051">
        <v>5757</v>
      </c>
      <c r="P2051" t="s">
        <v>33137</v>
      </c>
      <c r="Q2051">
        <v>5757</v>
      </c>
    </row>
    <row r="2052" spans="1:17" x14ac:dyDescent="0.3">
      <c r="A2052">
        <v>1626</v>
      </c>
      <c r="B2052" t="s">
        <v>33153</v>
      </c>
      <c r="C2052">
        <v>5761</v>
      </c>
      <c r="E2052" t="s">
        <v>33138</v>
      </c>
      <c r="F2052" t="s">
        <v>33153</v>
      </c>
      <c r="G2052" t="s">
        <v>33139</v>
      </c>
      <c r="H2052" t="s">
        <v>33154</v>
      </c>
      <c r="J2052" t="s">
        <v>3947</v>
      </c>
      <c r="K2052" t="s">
        <v>407</v>
      </c>
      <c r="L2052">
        <v>1190</v>
      </c>
      <c r="M2052" t="str">
        <f t="shared" si="32"/>
        <v>1190</v>
      </c>
      <c r="N2052" t="s">
        <v>33</v>
      </c>
      <c r="O2052">
        <v>5761</v>
      </c>
      <c r="P2052" t="s">
        <v>33153</v>
      </c>
      <c r="Q2052">
        <v>5761</v>
      </c>
    </row>
    <row r="2053" spans="1:17" x14ac:dyDescent="0.3">
      <c r="A2053">
        <v>3489</v>
      </c>
      <c r="B2053" t="s">
        <v>26833</v>
      </c>
      <c r="C2053">
        <v>9105</v>
      </c>
      <c r="E2053" t="s">
        <v>26834</v>
      </c>
      <c r="F2053" t="s">
        <v>26833</v>
      </c>
      <c r="G2053" t="s">
        <v>26835</v>
      </c>
      <c r="H2053" t="s">
        <v>184</v>
      </c>
      <c r="J2053" t="s">
        <v>20</v>
      </c>
      <c r="K2053" t="s">
        <v>26836</v>
      </c>
      <c r="L2053">
        <v>10921121</v>
      </c>
      <c r="M2053" t="str">
        <f t="shared" si="32"/>
        <v>1121</v>
      </c>
      <c r="N2053" t="s">
        <v>33</v>
      </c>
      <c r="O2053">
        <v>9105</v>
      </c>
      <c r="P2053" t="s">
        <v>26833</v>
      </c>
      <c r="Q2053">
        <v>9105</v>
      </c>
    </row>
    <row r="2054" spans="1:17" x14ac:dyDescent="0.3">
      <c r="A2054">
        <v>3493</v>
      </c>
      <c r="B2054" t="s">
        <v>26845</v>
      </c>
      <c r="C2054">
        <v>9110</v>
      </c>
      <c r="E2054" t="s">
        <v>26834</v>
      </c>
      <c r="F2054" t="s">
        <v>26845</v>
      </c>
      <c r="G2054" t="s">
        <v>23136</v>
      </c>
      <c r="H2054" t="s">
        <v>26846</v>
      </c>
      <c r="J2054" t="s">
        <v>20</v>
      </c>
      <c r="K2054" t="s">
        <v>26847</v>
      </c>
      <c r="L2054">
        <v>10991118</v>
      </c>
      <c r="M2054" t="str">
        <f t="shared" si="32"/>
        <v>1118</v>
      </c>
      <c r="N2054" t="s">
        <v>33</v>
      </c>
      <c r="O2054">
        <v>9110</v>
      </c>
      <c r="P2054" t="s">
        <v>26845</v>
      </c>
      <c r="Q2054">
        <v>9110</v>
      </c>
    </row>
    <row r="2055" spans="1:17" x14ac:dyDescent="0.3">
      <c r="A2055">
        <v>3066</v>
      </c>
      <c r="B2055" t="s">
        <v>28305</v>
      </c>
      <c r="C2055">
        <v>8381</v>
      </c>
      <c r="E2055" t="s">
        <v>26834</v>
      </c>
      <c r="F2055" t="s">
        <v>28305</v>
      </c>
      <c r="G2055" t="s">
        <v>28306</v>
      </c>
      <c r="H2055" t="s">
        <v>27523</v>
      </c>
      <c r="J2055" t="s">
        <v>20</v>
      </c>
      <c r="K2055" t="s">
        <v>28037</v>
      </c>
      <c r="L2055">
        <v>1114</v>
      </c>
      <c r="M2055" t="str">
        <f t="shared" si="32"/>
        <v>1114</v>
      </c>
      <c r="N2055" t="s">
        <v>33</v>
      </c>
      <c r="O2055">
        <v>8381</v>
      </c>
      <c r="P2055" t="s">
        <v>28305</v>
      </c>
      <c r="Q2055">
        <v>8381</v>
      </c>
    </row>
    <row r="2056" spans="1:17" x14ac:dyDescent="0.3">
      <c r="A2056">
        <v>3966</v>
      </c>
      <c r="B2056" t="s">
        <v>20292</v>
      </c>
      <c r="C2056">
        <v>10011</v>
      </c>
      <c r="E2056" t="s">
        <v>20293</v>
      </c>
      <c r="F2056" t="s">
        <v>20292</v>
      </c>
      <c r="G2056" t="s">
        <v>20294</v>
      </c>
      <c r="H2056" t="s">
        <v>20295</v>
      </c>
      <c r="J2056" t="s">
        <v>20</v>
      </c>
      <c r="K2056" t="s">
        <v>829</v>
      </c>
      <c r="L2056">
        <v>1200</v>
      </c>
      <c r="M2056" t="str">
        <f t="shared" si="32"/>
        <v>1200</v>
      </c>
      <c r="N2056" t="s">
        <v>33</v>
      </c>
      <c r="O2056">
        <v>10011</v>
      </c>
      <c r="P2056" t="s">
        <v>20292</v>
      </c>
      <c r="Q2056">
        <v>10011</v>
      </c>
    </row>
    <row r="2057" spans="1:17" x14ac:dyDescent="0.3">
      <c r="A2057">
        <v>3490</v>
      </c>
      <c r="B2057" t="s">
        <v>26837</v>
      </c>
      <c r="C2057">
        <v>9106</v>
      </c>
      <c r="E2057" t="s">
        <v>20293</v>
      </c>
      <c r="F2057" t="s">
        <v>26837</v>
      </c>
      <c r="G2057" t="s">
        <v>26838</v>
      </c>
      <c r="H2057" t="s">
        <v>22227</v>
      </c>
      <c r="J2057" t="s">
        <v>20</v>
      </c>
      <c r="K2057" t="s">
        <v>796</v>
      </c>
      <c r="L2057">
        <v>1198</v>
      </c>
      <c r="M2057" t="str">
        <f t="shared" si="32"/>
        <v>1198</v>
      </c>
      <c r="N2057" t="s">
        <v>33</v>
      </c>
      <c r="O2057">
        <v>9106</v>
      </c>
      <c r="P2057" t="s">
        <v>26837</v>
      </c>
      <c r="Q2057">
        <v>9106</v>
      </c>
    </row>
    <row r="2058" spans="1:17" x14ac:dyDescent="0.3">
      <c r="A2058">
        <v>3492</v>
      </c>
      <c r="B2058" t="s">
        <v>26842</v>
      </c>
      <c r="C2058">
        <v>9108</v>
      </c>
      <c r="E2058" t="s">
        <v>20293</v>
      </c>
      <c r="F2058" t="s">
        <v>26842</v>
      </c>
      <c r="G2058" t="s">
        <v>26838</v>
      </c>
      <c r="H2058" t="s">
        <v>26843</v>
      </c>
      <c r="J2058" t="s">
        <v>20</v>
      </c>
      <c r="K2058" t="s">
        <v>26844</v>
      </c>
      <c r="L2058">
        <v>1200</v>
      </c>
      <c r="M2058" t="str">
        <f t="shared" si="32"/>
        <v>1200</v>
      </c>
      <c r="N2058" t="s">
        <v>22</v>
      </c>
      <c r="O2058">
        <v>9108</v>
      </c>
      <c r="P2058" t="s">
        <v>26842</v>
      </c>
      <c r="Q2058">
        <v>9108</v>
      </c>
    </row>
    <row r="2059" spans="1:17" x14ac:dyDescent="0.3">
      <c r="A2059">
        <v>3505</v>
      </c>
      <c r="B2059" t="s">
        <v>26882</v>
      </c>
      <c r="C2059">
        <v>9122</v>
      </c>
      <c r="E2059" t="s">
        <v>20293</v>
      </c>
      <c r="F2059" t="s">
        <v>26882</v>
      </c>
      <c r="G2059" t="s">
        <v>26871</v>
      </c>
      <c r="H2059" t="s">
        <v>26883</v>
      </c>
      <c r="J2059" t="s">
        <v>20</v>
      </c>
      <c r="K2059" t="s">
        <v>26884</v>
      </c>
      <c r="L2059">
        <v>1195</v>
      </c>
      <c r="M2059" t="str">
        <f t="shared" si="32"/>
        <v>1195</v>
      </c>
      <c r="N2059" t="s">
        <v>55</v>
      </c>
      <c r="O2059">
        <v>9122</v>
      </c>
      <c r="P2059" t="s">
        <v>26882</v>
      </c>
      <c r="Q2059">
        <v>9122</v>
      </c>
    </row>
    <row r="2060" spans="1:17" x14ac:dyDescent="0.3">
      <c r="A2060">
        <v>3507</v>
      </c>
      <c r="B2060" t="s">
        <v>26889</v>
      </c>
      <c r="C2060">
        <v>9124</v>
      </c>
      <c r="E2060" t="s">
        <v>20293</v>
      </c>
      <c r="F2060" t="s">
        <v>26889</v>
      </c>
      <c r="G2060" t="s">
        <v>1259</v>
      </c>
      <c r="H2060" t="s">
        <v>26890</v>
      </c>
      <c r="J2060" t="s">
        <v>20</v>
      </c>
      <c r="K2060" t="s">
        <v>26891</v>
      </c>
      <c r="L2060">
        <v>1200</v>
      </c>
      <c r="M2060" t="str">
        <f t="shared" si="32"/>
        <v>1200</v>
      </c>
      <c r="N2060" t="s">
        <v>92</v>
      </c>
      <c r="O2060">
        <v>9124</v>
      </c>
      <c r="P2060" t="s">
        <v>26889</v>
      </c>
      <c r="Q2060">
        <v>9124</v>
      </c>
    </row>
    <row r="2061" spans="1:17" x14ac:dyDescent="0.3">
      <c r="A2061">
        <v>3513</v>
      </c>
      <c r="B2061" t="s">
        <v>26906</v>
      </c>
      <c r="C2061">
        <v>9140</v>
      </c>
      <c r="E2061" t="s">
        <v>20293</v>
      </c>
      <c r="F2061" t="s">
        <v>26906</v>
      </c>
      <c r="G2061" t="s">
        <v>23136</v>
      </c>
      <c r="H2061" t="s">
        <v>26907</v>
      </c>
      <c r="J2061" t="s">
        <v>20</v>
      </c>
      <c r="K2061" t="s">
        <v>26908</v>
      </c>
      <c r="L2061">
        <v>11911204</v>
      </c>
      <c r="M2061" t="str">
        <f t="shared" si="32"/>
        <v>1204</v>
      </c>
      <c r="N2061" t="s">
        <v>33</v>
      </c>
      <c r="O2061">
        <v>9140</v>
      </c>
      <c r="P2061" t="s">
        <v>26906</v>
      </c>
      <c r="Q2061">
        <v>9140</v>
      </c>
    </row>
    <row r="2062" spans="1:17" x14ac:dyDescent="0.3">
      <c r="A2062">
        <v>3254</v>
      </c>
      <c r="B2062" t="s">
        <v>27544</v>
      </c>
      <c r="C2062">
        <v>8727</v>
      </c>
      <c r="E2062" t="s">
        <v>20293</v>
      </c>
      <c r="F2062" t="s">
        <v>27544</v>
      </c>
      <c r="G2062" t="s">
        <v>1881</v>
      </c>
      <c r="H2062" t="s">
        <v>27545</v>
      </c>
      <c r="J2062" t="s">
        <v>20</v>
      </c>
      <c r="K2062" t="s">
        <v>572</v>
      </c>
      <c r="L2062">
        <v>1196</v>
      </c>
      <c r="M2062" t="str">
        <f t="shared" si="32"/>
        <v>1196</v>
      </c>
      <c r="N2062" t="s">
        <v>33</v>
      </c>
      <c r="O2062">
        <v>8727</v>
      </c>
      <c r="P2062" t="s">
        <v>27544</v>
      </c>
      <c r="Q2062">
        <v>8727</v>
      </c>
    </row>
    <row r="2063" spans="1:17" x14ac:dyDescent="0.3">
      <c r="A2063">
        <v>1507</v>
      </c>
      <c r="B2063" t="s">
        <v>33525</v>
      </c>
      <c r="C2063">
        <v>5631</v>
      </c>
      <c r="E2063" t="s">
        <v>33526</v>
      </c>
      <c r="F2063" t="s">
        <v>33525</v>
      </c>
      <c r="G2063" t="s">
        <v>33527</v>
      </c>
      <c r="H2063" t="s">
        <v>33528</v>
      </c>
      <c r="J2063" t="s">
        <v>33479</v>
      </c>
      <c r="K2063" t="s">
        <v>33529</v>
      </c>
      <c r="L2063">
        <v>1257</v>
      </c>
      <c r="M2063" t="str">
        <f t="shared" si="32"/>
        <v>1257</v>
      </c>
      <c r="N2063" t="s">
        <v>107</v>
      </c>
      <c r="O2063">
        <v>5631</v>
      </c>
      <c r="P2063" t="s">
        <v>33525</v>
      </c>
      <c r="Q2063">
        <v>5631</v>
      </c>
    </row>
    <row r="2064" spans="1:17" x14ac:dyDescent="0.3">
      <c r="A2064">
        <v>1506</v>
      </c>
      <c r="B2064" t="s">
        <v>33520</v>
      </c>
      <c r="C2064">
        <v>5630</v>
      </c>
      <c r="E2064" t="s">
        <v>33521</v>
      </c>
      <c r="F2064" t="s">
        <v>33520</v>
      </c>
      <c r="G2064" t="s">
        <v>33522</v>
      </c>
      <c r="H2064" t="s">
        <v>33523</v>
      </c>
      <c r="J2064" t="s">
        <v>33479</v>
      </c>
      <c r="K2064" t="s">
        <v>33524</v>
      </c>
      <c r="L2064">
        <v>1228</v>
      </c>
      <c r="M2064" t="str">
        <f t="shared" si="32"/>
        <v>1228</v>
      </c>
      <c r="N2064" t="s">
        <v>49</v>
      </c>
      <c r="O2064">
        <v>5630</v>
      </c>
      <c r="P2064" t="s">
        <v>33520</v>
      </c>
      <c r="Q2064">
        <v>5630</v>
      </c>
    </row>
    <row r="2065" spans="1:17" x14ac:dyDescent="0.3">
      <c r="A2065">
        <v>1385</v>
      </c>
      <c r="B2065" t="s">
        <v>33900</v>
      </c>
      <c r="C2065">
        <v>5488</v>
      </c>
      <c r="E2065" t="s">
        <v>33901</v>
      </c>
      <c r="F2065" t="s">
        <v>33900</v>
      </c>
      <c r="G2065" t="s">
        <v>33705</v>
      </c>
      <c r="H2065" t="s">
        <v>33902</v>
      </c>
      <c r="J2065" t="s">
        <v>33699</v>
      </c>
      <c r="K2065" t="s">
        <v>33903</v>
      </c>
      <c r="L2065">
        <v>1159</v>
      </c>
      <c r="M2065" t="str">
        <f t="shared" si="32"/>
        <v>1159</v>
      </c>
      <c r="N2065" t="s">
        <v>107</v>
      </c>
      <c r="O2065">
        <v>5488</v>
      </c>
      <c r="P2065" t="s">
        <v>33900</v>
      </c>
      <c r="Q2065">
        <v>5488</v>
      </c>
    </row>
    <row r="2066" spans="1:17" x14ac:dyDescent="0.3">
      <c r="A2066">
        <v>1387</v>
      </c>
      <c r="B2066" t="s">
        <v>33909</v>
      </c>
      <c r="C2066">
        <v>5490</v>
      </c>
      <c r="E2066" t="s">
        <v>33910</v>
      </c>
      <c r="F2066" t="s">
        <v>33909</v>
      </c>
      <c r="G2066" t="s">
        <v>33705</v>
      </c>
      <c r="H2066" t="s">
        <v>33911</v>
      </c>
      <c r="J2066" t="s">
        <v>33699</v>
      </c>
      <c r="K2066" t="s">
        <v>10454</v>
      </c>
      <c r="L2066">
        <v>1178</v>
      </c>
      <c r="M2066" t="str">
        <f t="shared" si="32"/>
        <v>1178</v>
      </c>
      <c r="N2066" t="s">
        <v>33</v>
      </c>
      <c r="O2066">
        <v>5490</v>
      </c>
      <c r="P2066" t="s">
        <v>33909</v>
      </c>
      <c r="Q2066">
        <v>5490</v>
      </c>
    </row>
    <row r="2067" spans="1:17" x14ac:dyDescent="0.3">
      <c r="A2067">
        <v>6621</v>
      </c>
      <c r="B2067" t="s">
        <v>17721</v>
      </c>
      <c r="C2067">
        <v>13301</v>
      </c>
      <c r="E2067" t="s">
        <v>17722</v>
      </c>
      <c r="F2067" t="s">
        <v>17721</v>
      </c>
      <c r="G2067" t="s">
        <v>17712</v>
      </c>
      <c r="H2067" t="s">
        <v>17723</v>
      </c>
      <c r="J2067" t="s">
        <v>17277</v>
      </c>
      <c r="K2067" t="s">
        <v>17724</v>
      </c>
      <c r="L2067">
        <v>1224</v>
      </c>
      <c r="M2067" t="str">
        <f t="shared" si="32"/>
        <v>1224</v>
      </c>
      <c r="N2067" t="s">
        <v>92</v>
      </c>
      <c r="O2067" t="s">
        <v>17725</v>
      </c>
      <c r="P2067" t="s">
        <v>17721</v>
      </c>
      <c r="Q2067">
        <v>13301</v>
      </c>
    </row>
    <row r="2068" spans="1:17" x14ac:dyDescent="0.3">
      <c r="A2068">
        <v>5133</v>
      </c>
      <c r="B2068" t="s">
        <v>24174</v>
      </c>
      <c r="C2068">
        <v>11553</v>
      </c>
      <c r="E2068" t="s">
        <v>17722</v>
      </c>
      <c r="F2068" t="s">
        <v>24174</v>
      </c>
      <c r="G2068" t="s">
        <v>24175</v>
      </c>
      <c r="H2068" t="s">
        <v>24176</v>
      </c>
      <c r="J2068" t="s">
        <v>5605</v>
      </c>
      <c r="K2068" t="s">
        <v>24177</v>
      </c>
      <c r="L2068">
        <v>1224</v>
      </c>
      <c r="M2068" t="str">
        <f t="shared" si="32"/>
        <v>1224</v>
      </c>
      <c r="N2068" t="s">
        <v>67</v>
      </c>
      <c r="O2068" t="s">
        <v>24178</v>
      </c>
      <c r="P2068" t="s">
        <v>24174</v>
      </c>
      <c r="Q2068">
        <v>11553</v>
      </c>
    </row>
    <row r="2069" spans="1:17" x14ac:dyDescent="0.3">
      <c r="A2069">
        <v>4957</v>
      </c>
      <c r="B2069" t="s">
        <v>25117</v>
      </c>
      <c r="C2069">
        <v>11325</v>
      </c>
      <c r="E2069" t="s">
        <v>17722</v>
      </c>
      <c r="F2069" t="s">
        <v>25117</v>
      </c>
      <c r="G2069" t="s">
        <v>17966</v>
      </c>
      <c r="H2069" t="s">
        <v>184</v>
      </c>
      <c r="J2069" t="s">
        <v>24660</v>
      </c>
      <c r="K2069" t="s">
        <v>25118</v>
      </c>
      <c r="L2069">
        <v>1220</v>
      </c>
      <c r="M2069" t="str">
        <f t="shared" si="32"/>
        <v>1220</v>
      </c>
      <c r="N2069" t="s">
        <v>107</v>
      </c>
      <c r="O2069" t="s">
        <v>25119</v>
      </c>
      <c r="P2069" t="s">
        <v>25117</v>
      </c>
      <c r="Q2069">
        <v>11325</v>
      </c>
    </row>
    <row r="2070" spans="1:17" x14ac:dyDescent="0.3">
      <c r="A2070">
        <v>7521</v>
      </c>
      <c r="B2070" t="s">
        <v>13547</v>
      </c>
      <c r="C2070">
        <v>14291</v>
      </c>
      <c r="E2070" t="s">
        <v>13548</v>
      </c>
      <c r="F2070" t="s">
        <v>13547</v>
      </c>
      <c r="G2070" t="s">
        <v>13549</v>
      </c>
      <c r="H2070" t="s">
        <v>13550</v>
      </c>
      <c r="J2070" t="s">
        <v>4497</v>
      </c>
      <c r="K2070" t="s">
        <v>13551</v>
      </c>
      <c r="L2070">
        <v>1226</v>
      </c>
      <c r="M2070" t="str">
        <f t="shared" si="32"/>
        <v>1226</v>
      </c>
      <c r="N2070" t="s">
        <v>22</v>
      </c>
      <c r="O2070" t="s">
        <v>13552</v>
      </c>
      <c r="P2070" t="s">
        <v>13547</v>
      </c>
      <c r="Q2070">
        <v>14291</v>
      </c>
    </row>
    <row r="2071" spans="1:17" x14ac:dyDescent="0.3">
      <c r="A2071">
        <v>6616</v>
      </c>
      <c r="B2071" t="s">
        <v>17696</v>
      </c>
      <c r="C2071">
        <v>13296</v>
      </c>
      <c r="E2071" t="s">
        <v>13548</v>
      </c>
      <c r="F2071" t="s">
        <v>17696</v>
      </c>
      <c r="G2071" t="s">
        <v>17697</v>
      </c>
      <c r="H2071" t="s">
        <v>184</v>
      </c>
      <c r="J2071" t="s">
        <v>17277</v>
      </c>
      <c r="K2071" t="s">
        <v>17698</v>
      </c>
      <c r="L2071">
        <v>1273</v>
      </c>
      <c r="M2071" t="str">
        <f t="shared" si="32"/>
        <v>1273</v>
      </c>
      <c r="N2071" t="s">
        <v>67</v>
      </c>
      <c r="O2071" t="s">
        <v>17699</v>
      </c>
      <c r="P2071" t="s">
        <v>17696</v>
      </c>
      <c r="Q2071">
        <v>13296</v>
      </c>
    </row>
    <row r="2072" spans="1:17" x14ac:dyDescent="0.3">
      <c r="A2072">
        <v>9215</v>
      </c>
      <c r="B2072" t="s">
        <v>5044</v>
      </c>
      <c r="C2072">
        <v>80681</v>
      </c>
      <c r="E2072" t="s">
        <v>5045</v>
      </c>
      <c r="F2072" t="s">
        <v>5044</v>
      </c>
      <c r="G2072" t="s">
        <v>5046</v>
      </c>
      <c r="H2072" t="s">
        <v>5047</v>
      </c>
      <c r="J2072" t="s">
        <v>5017</v>
      </c>
      <c r="K2072" t="s">
        <v>5048</v>
      </c>
      <c r="L2072">
        <v>1247</v>
      </c>
      <c r="M2072" t="str">
        <f t="shared" si="32"/>
        <v>1247</v>
      </c>
      <c r="N2072" t="s">
        <v>92</v>
      </c>
      <c r="O2072" t="s">
        <v>5049</v>
      </c>
      <c r="P2072" t="s">
        <v>5044</v>
      </c>
      <c r="Q2072">
        <v>80681</v>
      </c>
    </row>
    <row r="2073" spans="1:17" x14ac:dyDescent="0.3">
      <c r="A2073">
        <v>614</v>
      </c>
      <c r="B2073" t="s">
        <v>891</v>
      </c>
      <c r="C2073">
        <v>2325</v>
      </c>
      <c r="E2073" t="s">
        <v>892</v>
      </c>
      <c r="F2073" t="s">
        <v>891</v>
      </c>
      <c r="G2073" t="s">
        <v>848</v>
      </c>
      <c r="H2073" t="s">
        <v>893</v>
      </c>
      <c r="J2073" t="s">
        <v>850</v>
      </c>
      <c r="K2073" t="s">
        <v>894</v>
      </c>
      <c r="L2073">
        <v>1194</v>
      </c>
      <c r="M2073" t="str">
        <f t="shared" si="32"/>
        <v>1194</v>
      </c>
      <c r="N2073" t="s">
        <v>22</v>
      </c>
      <c r="O2073">
        <v>2325</v>
      </c>
      <c r="P2073" t="s">
        <v>891</v>
      </c>
      <c r="Q2073">
        <v>2325</v>
      </c>
    </row>
    <row r="2074" spans="1:17" x14ac:dyDescent="0.3">
      <c r="A2074">
        <v>615</v>
      </c>
      <c r="B2074" t="s">
        <v>895</v>
      </c>
      <c r="C2074">
        <v>2326</v>
      </c>
      <c r="E2074" t="s">
        <v>892</v>
      </c>
      <c r="F2074" t="s">
        <v>895</v>
      </c>
      <c r="G2074" t="e">
        <f>- Johanniter</f>
        <v>#NAME?</v>
      </c>
      <c r="H2074" t="s">
        <v>896</v>
      </c>
      <c r="J2074" t="s">
        <v>867</v>
      </c>
      <c r="K2074" t="s">
        <v>593</v>
      </c>
      <c r="L2074">
        <v>1194</v>
      </c>
      <c r="M2074" t="str">
        <f t="shared" si="32"/>
        <v>1194</v>
      </c>
      <c r="N2074" t="s">
        <v>33</v>
      </c>
      <c r="O2074">
        <v>2326</v>
      </c>
      <c r="P2074" t="s">
        <v>895</v>
      </c>
      <c r="Q2074">
        <v>2326</v>
      </c>
    </row>
    <row r="2075" spans="1:17" x14ac:dyDescent="0.3">
      <c r="A2075">
        <v>1503</v>
      </c>
      <c r="B2075" t="s">
        <v>33510</v>
      </c>
      <c r="C2075">
        <v>5627</v>
      </c>
      <c r="E2075" t="s">
        <v>33168</v>
      </c>
      <c r="F2075" t="s">
        <v>33510</v>
      </c>
      <c r="G2075" t="e">
        <f>- Deutschorden</f>
        <v>#NAME?</v>
      </c>
      <c r="H2075" t="s">
        <v>33511</v>
      </c>
      <c r="J2075" t="s">
        <v>33479</v>
      </c>
      <c r="K2075" t="s">
        <v>2879</v>
      </c>
      <c r="L2075">
        <v>1231</v>
      </c>
      <c r="M2075" t="str">
        <f t="shared" si="32"/>
        <v>1231</v>
      </c>
      <c r="N2075" t="s">
        <v>33</v>
      </c>
      <c r="O2075">
        <v>5627</v>
      </c>
      <c r="P2075" t="s">
        <v>33510</v>
      </c>
      <c r="Q2075">
        <v>5627</v>
      </c>
    </row>
    <row r="2076" spans="1:17" x14ac:dyDescent="0.3">
      <c r="A2076">
        <v>3715</v>
      </c>
      <c r="B2076" t="s">
        <v>26155</v>
      </c>
      <c r="C2076">
        <v>9547</v>
      </c>
      <c r="E2076" t="s">
        <v>26156</v>
      </c>
      <c r="F2076" t="s">
        <v>26155</v>
      </c>
      <c r="G2076" t="s">
        <v>1237</v>
      </c>
      <c r="H2076" t="s">
        <v>26157</v>
      </c>
      <c r="J2076" t="s">
        <v>20</v>
      </c>
      <c r="K2076" t="s">
        <v>26154</v>
      </c>
      <c r="L2076">
        <v>1139</v>
      </c>
      <c r="M2076" t="str">
        <f t="shared" si="32"/>
        <v>1139</v>
      </c>
      <c r="N2076" t="s">
        <v>33</v>
      </c>
      <c r="O2076">
        <v>9547</v>
      </c>
      <c r="P2076" t="s">
        <v>26155</v>
      </c>
      <c r="Q2076">
        <v>9547</v>
      </c>
    </row>
    <row r="2077" spans="1:17" x14ac:dyDescent="0.3">
      <c r="A2077">
        <v>1671</v>
      </c>
      <c r="B2077" t="s">
        <v>32872</v>
      </c>
      <c r="C2077">
        <v>5822</v>
      </c>
      <c r="E2077" t="s">
        <v>32873</v>
      </c>
      <c r="F2077" t="s">
        <v>32872</v>
      </c>
      <c r="G2077" t="s">
        <v>32874</v>
      </c>
      <c r="H2077" t="s">
        <v>32875</v>
      </c>
      <c r="J2077" t="s">
        <v>27239</v>
      </c>
      <c r="K2077" t="s">
        <v>32876</v>
      </c>
      <c r="L2077">
        <v>1263</v>
      </c>
      <c r="M2077" t="str">
        <f t="shared" si="32"/>
        <v>1263</v>
      </c>
      <c r="N2077" t="s">
        <v>92</v>
      </c>
      <c r="O2077">
        <v>5822</v>
      </c>
      <c r="P2077" t="s">
        <v>32872</v>
      </c>
      <c r="Q2077">
        <v>5822</v>
      </c>
    </row>
    <row r="2078" spans="1:17" x14ac:dyDescent="0.3">
      <c r="A2078">
        <v>4244</v>
      </c>
      <c r="B2078" t="s">
        <v>7098</v>
      </c>
      <c r="C2078">
        <v>10457</v>
      </c>
      <c r="E2078" t="s">
        <v>7099</v>
      </c>
      <c r="F2078" t="s">
        <v>7098</v>
      </c>
      <c r="G2078" t="s">
        <v>7100</v>
      </c>
      <c r="H2078" t="s">
        <v>184</v>
      </c>
      <c r="J2078" t="s">
        <v>7089</v>
      </c>
      <c r="K2078" t="s">
        <v>7101</v>
      </c>
      <c r="L2078">
        <v>1249</v>
      </c>
      <c r="M2078" t="str">
        <f t="shared" si="32"/>
        <v>1249</v>
      </c>
      <c r="N2078" t="s">
        <v>22</v>
      </c>
      <c r="O2078">
        <v>10457</v>
      </c>
      <c r="P2078" t="s">
        <v>7098</v>
      </c>
      <c r="Q2078">
        <v>10457</v>
      </c>
    </row>
    <row r="2079" spans="1:17" x14ac:dyDescent="0.3">
      <c r="A2079">
        <v>3559</v>
      </c>
      <c r="B2079" t="s">
        <v>26801</v>
      </c>
      <c r="C2079">
        <v>9238</v>
      </c>
      <c r="E2079" t="s">
        <v>26802</v>
      </c>
      <c r="F2079" t="s">
        <v>26801</v>
      </c>
      <c r="G2079" t="s">
        <v>26803</v>
      </c>
      <c r="H2079" t="s">
        <v>184</v>
      </c>
      <c r="J2079" t="s">
        <v>20</v>
      </c>
      <c r="K2079" t="s">
        <v>26804</v>
      </c>
      <c r="L2079">
        <v>11061126</v>
      </c>
      <c r="M2079" t="str">
        <f t="shared" si="32"/>
        <v>1126</v>
      </c>
      <c r="N2079" t="s">
        <v>33</v>
      </c>
      <c r="O2079">
        <v>9238</v>
      </c>
      <c r="P2079" t="s">
        <v>26801</v>
      </c>
      <c r="Q2079">
        <v>9238</v>
      </c>
    </row>
    <row r="2080" spans="1:17" x14ac:dyDescent="0.3">
      <c r="A2080">
        <v>3663</v>
      </c>
      <c r="B2080" t="s">
        <v>26236</v>
      </c>
      <c r="C2080">
        <v>9423</v>
      </c>
      <c r="E2080" t="s">
        <v>26237</v>
      </c>
      <c r="F2080" t="s">
        <v>26236</v>
      </c>
      <c r="G2080" t="s">
        <v>26238</v>
      </c>
      <c r="H2080" t="s">
        <v>184</v>
      </c>
      <c r="J2080" t="s">
        <v>20</v>
      </c>
      <c r="K2080" t="s">
        <v>26239</v>
      </c>
      <c r="L2080">
        <v>1156</v>
      </c>
      <c r="M2080" t="str">
        <f t="shared" si="32"/>
        <v>1156</v>
      </c>
      <c r="N2080" t="s">
        <v>49</v>
      </c>
      <c r="O2080">
        <v>9423</v>
      </c>
      <c r="P2080" t="s">
        <v>26236</v>
      </c>
      <c r="Q2080">
        <v>9423</v>
      </c>
    </row>
    <row r="2081" spans="1:17" x14ac:dyDescent="0.3">
      <c r="A2081">
        <v>2202</v>
      </c>
      <c r="B2081" t="s">
        <v>30941</v>
      </c>
      <c r="C2081">
        <v>7091</v>
      </c>
      <c r="E2081" t="s">
        <v>26237</v>
      </c>
      <c r="F2081" t="s">
        <v>30941</v>
      </c>
      <c r="G2081" t="s">
        <v>30938</v>
      </c>
      <c r="H2081" t="s">
        <v>30942</v>
      </c>
      <c r="J2081" t="s">
        <v>20</v>
      </c>
      <c r="K2081" t="s">
        <v>30943</v>
      </c>
      <c r="L2081">
        <v>1158</v>
      </c>
      <c r="M2081" t="str">
        <f t="shared" si="32"/>
        <v>1158</v>
      </c>
      <c r="N2081" t="s">
        <v>107</v>
      </c>
      <c r="O2081">
        <v>7091</v>
      </c>
      <c r="P2081" t="s">
        <v>30941</v>
      </c>
      <c r="Q2081">
        <v>7091</v>
      </c>
    </row>
    <row r="2082" spans="1:17" x14ac:dyDescent="0.3">
      <c r="A2082">
        <v>1918</v>
      </c>
      <c r="B2082" t="s">
        <v>32145</v>
      </c>
      <c r="C2082">
        <v>6529</v>
      </c>
      <c r="E2082" t="s">
        <v>26237</v>
      </c>
      <c r="F2082" t="s">
        <v>32145</v>
      </c>
      <c r="G2082" t="s">
        <v>32142</v>
      </c>
      <c r="H2082" t="s">
        <v>32146</v>
      </c>
      <c r="J2082" t="s">
        <v>20</v>
      </c>
      <c r="K2082" t="s">
        <v>32147</v>
      </c>
      <c r="L2082">
        <v>1156</v>
      </c>
      <c r="M2082" t="str">
        <f t="shared" si="32"/>
        <v>1156</v>
      </c>
      <c r="N2082" t="s">
        <v>22</v>
      </c>
      <c r="O2082">
        <v>6529</v>
      </c>
      <c r="P2082" t="s">
        <v>32145</v>
      </c>
      <c r="Q2082">
        <v>6529</v>
      </c>
    </row>
    <row r="2083" spans="1:17" x14ac:dyDescent="0.3">
      <c r="A2083">
        <v>3939</v>
      </c>
      <c r="B2083" t="s">
        <v>22159</v>
      </c>
      <c r="C2083">
        <v>9923</v>
      </c>
      <c r="E2083" t="s">
        <v>22160</v>
      </c>
      <c r="F2083" t="s">
        <v>22159</v>
      </c>
      <c r="G2083" t="s">
        <v>22161</v>
      </c>
      <c r="H2083" t="s">
        <v>22162</v>
      </c>
      <c r="J2083" t="s">
        <v>20</v>
      </c>
      <c r="K2083" t="s">
        <v>835</v>
      </c>
      <c r="L2083">
        <v>1149</v>
      </c>
      <c r="M2083" t="str">
        <f t="shared" si="32"/>
        <v>1149</v>
      </c>
      <c r="N2083" t="s">
        <v>33</v>
      </c>
      <c r="O2083">
        <v>9923</v>
      </c>
      <c r="P2083" t="s">
        <v>22159</v>
      </c>
      <c r="Q2083">
        <v>9923</v>
      </c>
    </row>
    <row r="2084" spans="1:17" x14ac:dyDescent="0.3">
      <c r="A2084">
        <v>3722</v>
      </c>
      <c r="B2084" t="s">
        <v>25949</v>
      </c>
      <c r="C2084">
        <v>9554</v>
      </c>
      <c r="E2084" t="s">
        <v>22160</v>
      </c>
      <c r="F2084" t="s">
        <v>25949</v>
      </c>
      <c r="G2084" t="s">
        <v>22122</v>
      </c>
      <c r="H2084" t="s">
        <v>25947</v>
      </c>
      <c r="J2084" t="s">
        <v>20</v>
      </c>
      <c r="K2084" t="s">
        <v>25950</v>
      </c>
      <c r="L2084">
        <v>11421155</v>
      </c>
      <c r="M2084" t="str">
        <f t="shared" si="32"/>
        <v>1155</v>
      </c>
      <c r="N2084" t="s">
        <v>33</v>
      </c>
      <c r="O2084">
        <v>9554</v>
      </c>
      <c r="P2084" t="s">
        <v>25949</v>
      </c>
      <c r="Q2084">
        <v>9554</v>
      </c>
    </row>
    <row r="2085" spans="1:17" x14ac:dyDescent="0.3">
      <c r="A2085">
        <v>3704</v>
      </c>
      <c r="B2085" t="s">
        <v>26120</v>
      </c>
      <c r="C2085">
        <v>9529</v>
      </c>
      <c r="E2085" t="s">
        <v>22160</v>
      </c>
      <c r="F2085" t="s">
        <v>26120</v>
      </c>
      <c r="G2085" t="s">
        <v>1237</v>
      </c>
      <c r="H2085" t="s">
        <v>26121</v>
      </c>
      <c r="J2085" t="s">
        <v>20</v>
      </c>
      <c r="K2085" t="s">
        <v>3383</v>
      </c>
      <c r="L2085">
        <v>11331137</v>
      </c>
      <c r="M2085" t="str">
        <f t="shared" si="32"/>
        <v>1137</v>
      </c>
      <c r="N2085" t="s">
        <v>33</v>
      </c>
      <c r="O2085">
        <v>9529</v>
      </c>
      <c r="P2085" t="s">
        <v>26120</v>
      </c>
      <c r="Q2085">
        <v>9529</v>
      </c>
    </row>
    <row r="2086" spans="1:17" x14ac:dyDescent="0.3">
      <c r="A2086">
        <v>3571</v>
      </c>
      <c r="B2086" t="s">
        <v>26579</v>
      </c>
      <c r="C2086">
        <v>9250</v>
      </c>
      <c r="E2086" t="s">
        <v>22160</v>
      </c>
      <c r="F2086" t="s">
        <v>26579</v>
      </c>
      <c r="G2086" t="s">
        <v>26580</v>
      </c>
      <c r="H2086" t="s">
        <v>26581</v>
      </c>
      <c r="J2086" t="s">
        <v>20</v>
      </c>
      <c r="K2086" t="s">
        <v>26582</v>
      </c>
      <c r="L2086">
        <v>1145</v>
      </c>
      <c r="M2086" t="str">
        <f t="shared" si="32"/>
        <v>1145</v>
      </c>
      <c r="N2086" t="s">
        <v>22</v>
      </c>
      <c r="O2086">
        <v>9250</v>
      </c>
      <c r="P2086" t="s">
        <v>26579</v>
      </c>
      <c r="Q2086">
        <v>9250</v>
      </c>
    </row>
    <row r="2087" spans="1:17" x14ac:dyDescent="0.3">
      <c r="A2087">
        <v>3553</v>
      </c>
      <c r="B2087" t="s">
        <v>26785</v>
      </c>
      <c r="C2087">
        <v>9231</v>
      </c>
      <c r="E2087" t="s">
        <v>22160</v>
      </c>
      <c r="F2087" t="s">
        <v>26785</v>
      </c>
      <c r="G2087" t="s">
        <v>26781</v>
      </c>
      <c r="H2087" t="s">
        <v>26786</v>
      </c>
      <c r="J2087" t="s">
        <v>20</v>
      </c>
      <c r="K2087" t="s">
        <v>26787</v>
      </c>
      <c r="L2087">
        <v>1132</v>
      </c>
      <c r="M2087" t="str">
        <f t="shared" si="32"/>
        <v>1132</v>
      </c>
      <c r="N2087" t="s">
        <v>33</v>
      </c>
      <c r="O2087">
        <v>9231</v>
      </c>
      <c r="P2087" t="s">
        <v>26785</v>
      </c>
      <c r="Q2087">
        <v>9231</v>
      </c>
    </row>
    <row r="2088" spans="1:17" x14ac:dyDescent="0.3">
      <c r="A2088">
        <v>3554</v>
      </c>
      <c r="B2088" t="s">
        <v>26788</v>
      </c>
      <c r="C2088">
        <v>9232</v>
      </c>
      <c r="E2088" t="s">
        <v>22160</v>
      </c>
      <c r="F2088" t="s">
        <v>26788</v>
      </c>
      <c r="G2088" t="s">
        <v>26781</v>
      </c>
      <c r="H2088" t="s">
        <v>26789</v>
      </c>
      <c r="J2088" t="s">
        <v>20</v>
      </c>
      <c r="K2088" t="s">
        <v>26787</v>
      </c>
      <c r="L2088">
        <v>1132</v>
      </c>
      <c r="M2088" t="str">
        <f t="shared" si="32"/>
        <v>1132</v>
      </c>
      <c r="N2088" t="s">
        <v>33</v>
      </c>
      <c r="O2088">
        <v>9232</v>
      </c>
      <c r="P2088" t="s">
        <v>26788</v>
      </c>
      <c r="Q2088">
        <v>9232</v>
      </c>
    </row>
    <row r="2089" spans="1:17" x14ac:dyDescent="0.3">
      <c r="A2089">
        <v>3555</v>
      </c>
      <c r="B2089" t="s">
        <v>26790</v>
      </c>
      <c r="C2089">
        <v>9233</v>
      </c>
      <c r="E2089" t="s">
        <v>22160</v>
      </c>
      <c r="F2089" t="s">
        <v>26790</v>
      </c>
      <c r="G2089" t="s">
        <v>26781</v>
      </c>
      <c r="H2089" t="s">
        <v>26791</v>
      </c>
      <c r="J2089" t="s">
        <v>20</v>
      </c>
      <c r="K2089" t="s">
        <v>241</v>
      </c>
      <c r="L2089">
        <v>1154</v>
      </c>
      <c r="M2089" t="str">
        <f t="shared" si="32"/>
        <v>1154</v>
      </c>
      <c r="N2089" t="s">
        <v>33</v>
      </c>
      <c r="O2089">
        <v>9233</v>
      </c>
      <c r="P2089" t="s">
        <v>26790</v>
      </c>
      <c r="Q2089">
        <v>9233</v>
      </c>
    </row>
    <row r="2090" spans="1:17" x14ac:dyDescent="0.3">
      <c r="A2090">
        <v>3511</v>
      </c>
      <c r="B2090" t="s">
        <v>26899</v>
      </c>
      <c r="C2090">
        <v>9135</v>
      </c>
      <c r="E2090" t="s">
        <v>22160</v>
      </c>
      <c r="F2090" t="s">
        <v>26899</v>
      </c>
      <c r="G2090" t="s">
        <v>1703</v>
      </c>
      <c r="H2090" t="s">
        <v>26900</v>
      </c>
      <c r="J2090" t="s">
        <v>20</v>
      </c>
      <c r="K2090" t="s">
        <v>26901</v>
      </c>
      <c r="L2090">
        <v>1143</v>
      </c>
      <c r="M2090" t="str">
        <f t="shared" si="32"/>
        <v>1143</v>
      </c>
      <c r="N2090" t="s">
        <v>55</v>
      </c>
      <c r="O2090">
        <v>9135</v>
      </c>
      <c r="P2090" t="s">
        <v>26899</v>
      </c>
      <c r="Q2090">
        <v>9135</v>
      </c>
    </row>
    <row r="2091" spans="1:17" x14ac:dyDescent="0.3">
      <c r="A2091">
        <v>2255</v>
      </c>
      <c r="B2091" t="s">
        <v>30859</v>
      </c>
      <c r="C2091">
        <v>7195</v>
      </c>
      <c r="E2091" t="s">
        <v>22160</v>
      </c>
      <c r="F2091" t="s">
        <v>30859</v>
      </c>
      <c r="G2091" t="s">
        <v>30860</v>
      </c>
      <c r="H2091" t="s">
        <v>30861</v>
      </c>
      <c r="J2091" t="s">
        <v>20</v>
      </c>
      <c r="K2091" t="s">
        <v>26787</v>
      </c>
      <c r="L2091">
        <v>1132</v>
      </c>
      <c r="M2091" t="str">
        <f t="shared" si="32"/>
        <v>1132</v>
      </c>
      <c r="N2091" t="s">
        <v>33</v>
      </c>
      <c r="O2091">
        <v>7195</v>
      </c>
      <c r="P2091" t="s">
        <v>30859</v>
      </c>
      <c r="Q2091">
        <v>7195</v>
      </c>
    </row>
    <row r="2092" spans="1:17" x14ac:dyDescent="0.3">
      <c r="A2092">
        <v>2201</v>
      </c>
      <c r="B2092" t="s">
        <v>30937</v>
      </c>
      <c r="C2092">
        <v>7090</v>
      </c>
      <c r="E2092" t="s">
        <v>22160</v>
      </c>
      <c r="F2092" t="s">
        <v>30937</v>
      </c>
      <c r="G2092" t="s">
        <v>30938</v>
      </c>
      <c r="H2092" t="s">
        <v>30939</v>
      </c>
      <c r="J2092" t="s">
        <v>20</v>
      </c>
      <c r="K2092" t="s">
        <v>30940</v>
      </c>
      <c r="L2092">
        <v>1146</v>
      </c>
      <c r="M2092" t="str">
        <f t="shared" si="32"/>
        <v>1146</v>
      </c>
      <c r="N2092" t="s">
        <v>33</v>
      </c>
      <c r="O2092">
        <v>7090</v>
      </c>
      <c r="P2092" t="s">
        <v>30937</v>
      </c>
      <c r="Q2092">
        <v>7090</v>
      </c>
    </row>
    <row r="2093" spans="1:17" x14ac:dyDescent="0.3">
      <c r="A2093">
        <v>2065</v>
      </c>
      <c r="B2093" t="s">
        <v>31466</v>
      </c>
      <c r="C2093">
        <v>6807</v>
      </c>
      <c r="E2093" t="s">
        <v>22160</v>
      </c>
      <c r="F2093" t="s">
        <v>31466</v>
      </c>
      <c r="G2093" t="s">
        <v>1244</v>
      </c>
      <c r="H2093" t="s">
        <v>31467</v>
      </c>
      <c r="J2093" t="s">
        <v>20</v>
      </c>
      <c r="K2093" t="s">
        <v>31468</v>
      </c>
      <c r="L2093">
        <v>1130</v>
      </c>
      <c r="M2093" t="str">
        <f t="shared" si="32"/>
        <v>1130</v>
      </c>
      <c r="N2093" t="s">
        <v>33</v>
      </c>
      <c r="O2093">
        <v>6807</v>
      </c>
      <c r="P2093" t="s">
        <v>31466</v>
      </c>
      <c r="Q2093">
        <v>6807</v>
      </c>
    </row>
    <row r="2094" spans="1:17" x14ac:dyDescent="0.3">
      <c r="A2094">
        <v>2067</v>
      </c>
      <c r="B2094" t="s">
        <v>31473</v>
      </c>
      <c r="C2094">
        <v>6813</v>
      </c>
      <c r="E2094" t="s">
        <v>22160</v>
      </c>
      <c r="F2094" t="s">
        <v>31473</v>
      </c>
      <c r="G2094" t="s">
        <v>1244</v>
      </c>
      <c r="H2094" t="s">
        <v>31474</v>
      </c>
      <c r="J2094" t="s">
        <v>20</v>
      </c>
      <c r="K2094" t="s">
        <v>31475</v>
      </c>
      <c r="L2094">
        <v>1142</v>
      </c>
      <c r="M2094" t="str">
        <f t="shared" si="32"/>
        <v>1142</v>
      </c>
      <c r="N2094" t="s">
        <v>55</v>
      </c>
      <c r="O2094">
        <v>6813</v>
      </c>
      <c r="P2094" t="s">
        <v>31473</v>
      </c>
      <c r="Q2094">
        <v>6813</v>
      </c>
    </row>
    <row r="2095" spans="1:17" x14ac:dyDescent="0.3">
      <c r="A2095">
        <v>2069</v>
      </c>
      <c r="B2095" t="s">
        <v>31479</v>
      </c>
      <c r="C2095">
        <v>6815</v>
      </c>
      <c r="E2095" t="s">
        <v>22160</v>
      </c>
      <c r="F2095" t="s">
        <v>31479</v>
      </c>
      <c r="G2095" t="s">
        <v>1244</v>
      </c>
      <c r="H2095" t="s">
        <v>31480</v>
      </c>
      <c r="J2095" t="s">
        <v>20</v>
      </c>
      <c r="K2095" t="s">
        <v>31481</v>
      </c>
      <c r="L2095">
        <v>1145</v>
      </c>
      <c r="M2095" t="str">
        <f t="shared" si="32"/>
        <v>1145</v>
      </c>
      <c r="N2095" t="s">
        <v>49</v>
      </c>
      <c r="O2095">
        <v>6815</v>
      </c>
      <c r="P2095" t="s">
        <v>31479</v>
      </c>
      <c r="Q2095">
        <v>6815</v>
      </c>
    </row>
    <row r="2096" spans="1:17" x14ac:dyDescent="0.3">
      <c r="A2096">
        <v>3690</v>
      </c>
      <c r="B2096" t="s">
        <v>26079</v>
      </c>
      <c r="C2096">
        <v>9500</v>
      </c>
      <c r="E2096" t="s">
        <v>26080</v>
      </c>
      <c r="F2096" t="s">
        <v>26079</v>
      </c>
      <c r="G2096" t="s">
        <v>1237</v>
      </c>
      <c r="H2096" t="s">
        <v>26081</v>
      </c>
      <c r="J2096" t="s">
        <v>20</v>
      </c>
      <c r="K2096" t="s">
        <v>26082</v>
      </c>
      <c r="L2096">
        <v>1129</v>
      </c>
      <c r="M2096" t="str">
        <f t="shared" si="32"/>
        <v>1129</v>
      </c>
      <c r="N2096" t="s">
        <v>92</v>
      </c>
      <c r="O2096">
        <v>9500</v>
      </c>
      <c r="P2096" t="s">
        <v>26079</v>
      </c>
      <c r="Q2096">
        <v>9500</v>
      </c>
    </row>
    <row r="2097" spans="1:17" x14ac:dyDescent="0.3">
      <c r="A2097">
        <v>3411</v>
      </c>
      <c r="B2097" t="s">
        <v>27081</v>
      </c>
      <c r="C2097">
        <v>8955</v>
      </c>
      <c r="E2097" t="s">
        <v>27082</v>
      </c>
      <c r="F2097" t="s">
        <v>27081</v>
      </c>
      <c r="G2097" t="s">
        <v>15014</v>
      </c>
      <c r="H2097" t="s">
        <v>27083</v>
      </c>
      <c r="J2097" t="s">
        <v>20</v>
      </c>
      <c r="K2097" t="s">
        <v>27084</v>
      </c>
      <c r="L2097">
        <v>1182</v>
      </c>
      <c r="M2097" t="str">
        <f t="shared" si="32"/>
        <v>1182</v>
      </c>
      <c r="N2097" t="s">
        <v>33</v>
      </c>
      <c r="O2097">
        <v>8955</v>
      </c>
      <c r="P2097" t="s">
        <v>27081</v>
      </c>
      <c r="Q2097">
        <v>8955</v>
      </c>
    </row>
    <row r="2098" spans="1:17" x14ac:dyDescent="0.3">
      <c r="A2098">
        <v>3967</v>
      </c>
      <c r="B2098" t="s">
        <v>20296</v>
      </c>
      <c r="C2098">
        <v>10012</v>
      </c>
      <c r="E2098" t="s">
        <v>20297</v>
      </c>
      <c r="F2098" t="s">
        <v>20296</v>
      </c>
      <c r="G2098" t="s">
        <v>20298</v>
      </c>
      <c r="H2098" t="s">
        <v>184</v>
      </c>
      <c r="J2098" t="s">
        <v>20</v>
      </c>
      <c r="K2098" t="s">
        <v>2450</v>
      </c>
      <c r="L2098">
        <v>1167</v>
      </c>
      <c r="M2098" t="str">
        <f t="shared" si="32"/>
        <v>1167</v>
      </c>
      <c r="N2098" t="s">
        <v>33</v>
      </c>
      <c r="O2098">
        <v>10012</v>
      </c>
      <c r="P2098" t="s">
        <v>20296</v>
      </c>
      <c r="Q2098">
        <v>10012</v>
      </c>
    </row>
    <row r="2099" spans="1:17" x14ac:dyDescent="0.3">
      <c r="A2099">
        <v>3564</v>
      </c>
      <c r="B2099" t="s">
        <v>26557</v>
      </c>
      <c r="C2099">
        <v>9243</v>
      </c>
      <c r="E2099" t="s">
        <v>26558</v>
      </c>
      <c r="F2099" t="s">
        <v>26557</v>
      </c>
      <c r="G2099" t="s">
        <v>26552</v>
      </c>
      <c r="H2099" t="s">
        <v>184</v>
      </c>
      <c r="J2099" t="s">
        <v>20</v>
      </c>
      <c r="K2099" t="s">
        <v>26559</v>
      </c>
      <c r="L2099">
        <v>1193</v>
      </c>
      <c r="M2099" t="str">
        <f t="shared" si="32"/>
        <v>1193</v>
      </c>
      <c r="N2099" t="s">
        <v>220</v>
      </c>
      <c r="O2099">
        <v>9243</v>
      </c>
      <c r="P2099" t="s">
        <v>26557</v>
      </c>
      <c r="Q2099">
        <v>9243</v>
      </c>
    </row>
    <row r="2100" spans="1:17" x14ac:dyDescent="0.3">
      <c r="A2100">
        <v>3474</v>
      </c>
      <c r="B2100" t="s">
        <v>27031</v>
      </c>
      <c r="C2100">
        <v>9071</v>
      </c>
      <c r="E2100" t="s">
        <v>26558</v>
      </c>
      <c r="F2100" t="s">
        <v>27031</v>
      </c>
      <c r="G2100" t="s">
        <v>27020</v>
      </c>
      <c r="H2100" t="s">
        <v>184</v>
      </c>
      <c r="J2100" t="s">
        <v>20</v>
      </c>
      <c r="K2100" t="s">
        <v>27032</v>
      </c>
      <c r="L2100">
        <v>1187</v>
      </c>
      <c r="M2100" t="str">
        <f t="shared" si="32"/>
        <v>1187</v>
      </c>
      <c r="N2100" t="s">
        <v>67</v>
      </c>
      <c r="O2100">
        <v>9071</v>
      </c>
      <c r="P2100" t="s">
        <v>27031</v>
      </c>
      <c r="Q2100">
        <v>9071</v>
      </c>
    </row>
    <row r="2101" spans="1:17" x14ac:dyDescent="0.3">
      <c r="A2101">
        <v>2265</v>
      </c>
      <c r="B2101" t="s">
        <v>30886</v>
      </c>
      <c r="C2101">
        <v>7206</v>
      </c>
      <c r="E2101" t="s">
        <v>26558</v>
      </c>
      <c r="F2101" t="s">
        <v>30886</v>
      </c>
      <c r="G2101" t="s">
        <v>1793</v>
      </c>
      <c r="H2101" t="s">
        <v>184</v>
      </c>
      <c r="J2101" t="s">
        <v>20</v>
      </c>
      <c r="K2101" t="s">
        <v>30887</v>
      </c>
      <c r="L2101">
        <v>11871204</v>
      </c>
      <c r="M2101" t="str">
        <f t="shared" si="32"/>
        <v>1204</v>
      </c>
      <c r="N2101" t="s">
        <v>33</v>
      </c>
      <c r="O2101">
        <v>7206</v>
      </c>
      <c r="P2101" t="s">
        <v>30886</v>
      </c>
      <c r="Q2101">
        <v>7206</v>
      </c>
    </row>
    <row r="2102" spans="1:17" x14ac:dyDescent="0.3">
      <c r="A2102">
        <v>2266</v>
      </c>
      <c r="B2102" t="s">
        <v>30888</v>
      </c>
      <c r="C2102">
        <v>7207</v>
      </c>
      <c r="E2102" t="s">
        <v>26558</v>
      </c>
      <c r="F2102" t="s">
        <v>30888</v>
      </c>
      <c r="G2102" t="s">
        <v>1793</v>
      </c>
      <c r="H2102" t="s">
        <v>30889</v>
      </c>
      <c r="J2102" t="s">
        <v>20</v>
      </c>
      <c r="K2102" t="s">
        <v>30887</v>
      </c>
      <c r="L2102">
        <v>11871204</v>
      </c>
      <c r="M2102" t="str">
        <f t="shared" si="32"/>
        <v>1204</v>
      </c>
      <c r="N2102" t="s">
        <v>33</v>
      </c>
      <c r="O2102">
        <v>7207</v>
      </c>
      <c r="P2102" t="s">
        <v>30888</v>
      </c>
      <c r="Q2102">
        <v>7207</v>
      </c>
    </row>
    <row r="2103" spans="1:17" x14ac:dyDescent="0.3">
      <c r="A2103">
        <v>2207</v>
      </c>
      <c r="B2103" t="s">
        <v>30959</v>
      </c>
      <c r="C2103">
        <v>7096</v>
      </c>
      <c r="E2103" t="s">
        <v>26558</v>
      </c>
      <c r="F2103" t="s">
        <v>30959</v>
      </c>
      <c r="G2103" t="s">
        <v>30960</v>
      </c>
      <c r="H2103" t="s">
        <v>30961</v>
      </c>
      <c r="J2103" t="s">
        <v>20</v>
      </c>
      <c r="K2103" t="s">
        <v>193</v>
      </c>
      <c r="L2103">
        <v>1200</v>
      </c>
      <c r="M2103" t="str">
        <f t="shared" si="32"/>
        <v>1200</v>
      </c>
      <c r="N2103" t="s">
        <v>33</v>
      </c>
      <c r="O2103">
        <v>7096</v>
      </c>
      <c r="P2103" t="s">
        <v>30959</v>
      </c>
      <c r="Q2103">
        <v>7096</v>
      </c>
    </row>
    <row r="2104" spans="1:17" x14ac:dyDescent="0.3">
      <c r="A2104">
        <v>2101</v>
      </c>
      <c r="B2104" t="s">
        <v>31333</v>
      </c>
      <c r="C2104">
        <v>6951</v>
      </c>
      <c r="E2104" t="s">
        <v>26558</v>
      </c>
      <c r="F2104" t="s">
        <v>31333</v>
      </c>
      <c r="G2104" t="s">
        <v>1244</v>
      </c>
      <c r="H2104" t="s">
        <v>31334</v>
      </c>
      <c r="J2104" t="s">
        <v>20</v>
      </c>
      <c r="K2104" t="s">
        <v>31335</v>
      </c>
      <c r="L2104">
        <v>1189</v>
      </c>
      <c r="M2104" t="str">
        <f t="shared" si="32"/>
        <v>1189</v>
      </c>
      <c r="N2104" t="s">
        <v>92</v>
      </c>
      <c r="O2104">
        <v>6951</v>
      </c>
      <c r="P2104" t="s">
        <v>31333</v>
      </c>
      <c r="Q2104">
        <v>6951</v>
      </c>
    </row>
    <row r="2105" spans="1:17" x14ac:dyDescent="0.3">
      <c r="A2105">
        <v>2105</v>
      </c>
      <c r="B2105" t="s">
        <v>31344</v>
      </c>
      <c r="C2105">
        <v>6955</v>
      </c>
      <c r="E2105" t="s">
        <v>1784</v>
      </c>
      <c r="F2105" t="s">
        <v>31344</v>
      </c>
      <c r="G2105" t="s">
        <v>1244</v>
      </c>
      <c r="H2105" t="s">
        <v>31345</v>
      </c>
      <c r="J2105" t="s">
        <v>20</v>
      </c>
      <c r="K2105" t="s">
        <v>31346</v>
      </c>
      <c r="L2105">
        <v>1221</v>
      </c>
      <c r="M2105" t="str">
        <f t="shared" si="32"/>
        <v>1221</v>
      </c>
      <c r="N2105" t="s">
        <v>22</v>
      </c>
      <c r="O2105">
        <v>6955</v>
      </c>
      <c r="P2105" t="s">
        <v>31344</v>
      </c>
      <c r="Q2105">
        <v>6955</v>
      </c>
    </row>
    <row r="2106" spans="1:17" x14ac:dyDescent="0.3">
      <c r="A2106">
        <v>1450</v>
      </c>
      <c r="B2106" t="s">
        <v>33604</v>
      </c>
      <c r="C2106">
        <v>5562</v>
      </c>
      <c r="E2106" t="s">
        <v>1784</v>
      </c>
      <c r="F2106" t="s">
        <v>33604</v>
      </c>
      <c r="G2106" t="s">
        <v>7088</v>
      </c>
      <c r="H2106" t="s">
        <v>184</v>
      </c>
      <c r="J2106" t="s">
        <v>7089</v>
      </c>
      <c r="K2106" t="s">
        <v>2629</v>
      </c>
      <c r="L2106">
        <v>1226</v>
      </c>
      <c r="M2106" t="str">
        <f t="shared" si="32"/>
        <v>1226</v>
      </c>
      <c r="N2106" t="s">
        <v>33</v>
      </c>
      <c r="O2106">
        <v>5562</v>
      </c>
      <c r="P2106" t="s">
        <v>33604</v>
      </c>
      <c r="Q2106">
        <v>5562</v>
      </c>
    </row>
    <row r="2107" spans="1:17" x14ac:dyDescent="0.3">
      <c r="A2107">
        <v>1445</v>
      </c>
      <c r="B2107" t="s">
        <v>33587</v>
      </c>
      <c r="C2107">
        <v>5557</v>
      </c>
      <c r="E2107" t="s">
        <v>33588</v>
      </c>
      <c r="F2107" t="s">
        <v>33587</v>
      </c>
      <c r="G2107" t="s">
        <v>20298</v>
      </c>
      <c r="H2107" t="s">
        <v>184</v>
      </c>
      <c r="J2107" t="s">
        <v>7089</v>
      </c>
      <c r="K2107" t="s">
        <v>33589</v>
      </c>
      <c r="L2107">
        <v>1216</v>
      </c>
      <c r="M2107" t="str">
        <f t="shared" si="32"/>
        <v>1216</v>
      </c>
      <c r="N2107" t="s">
        <v>67</v>
      </c>
      <c r="O2107">
        <v>5557</v>
      </c>
      <c r="P2107" t="s">
        <v>33587</v>
      </c>
      <c r="Q2107">
        <v>5557</v>
      </c>
    </row>
    <row r="2108" spans="1:17" x14ac:dyDescent="0.3">
      <c r="A2108">
        <v>1452</v>
      </c>
      <c r="B2108" t="s">
        <v>33609</v>
      </c>
      <c r="C2108">
        <v>5564</v>
      </c>
      <c r="E2108" t="s">
        <v>18710</v>
      </c>
      <c r="F2108" t="s">
        <v>33609</v>
      </c>
      <c r="G2108" t="s">
        <v>7088</v>
      </c>
      <c r="H2108" t="s">
        <v>184</v>
      </c>
      <c r="J2108" t="s">
        <v>7089</v>
      </c>
      <c r="K2108" t="s">
        <v>3490</v>
      </c>
      <c r="L2108">
        <v>1228</v>
      </c>
      <c r="M2108" t="str">
        <f t="shared" si="32"/>
        <v>1228</v>
      </c>
      <c r="N2108" t="s">
        <v>33</v>
      </c>
      <c r="O2108">
        <v>5564</v>
      </c>
      <c r="P2108" t="s">
        <v>33609</v>
      </c>
      <c r="Q2108">
        <v>5564</v>
      </c>
    </row>
    <row r="2109" spans="1:17" x14ac:dyDescent="0.3">
      <c r="A2109">
        <v>2098</v>
      </c>
      <c r="B2109" t="s">
        <v>31325</v>
      </c>
      <c r="C2109">
        <v>6947</v>
      </c>
      <c r="E2109" t="s">
        <v>7088</v>
      </c>
      <c r="F2109" t="s">
        <v>31325</v>
      </c>
      <c r="G2109" t="s">
        <v>1244</v>
      </c>
      <c r="H2109" t="s">
        <v>31326</v>
      </c>
      <c r="J2109" t="s">
        <v>20</v>
      </c>
      <c r="K2109" t="s">
        <v>31327</v>
      </c>
      <c r="L2109">
        <v>1183</v>
      </c>
      <c r="M2109" t="str">
        <f t="shared" si="32"/>
        <v>1183</v>
      </c>
      <c r="N2109" t="s">
        <v>49</v>
      </c>
      <c r="O2109">
        <v>6947</v>
      </c>
      <c r="P2109" t="s">
        <v>31325</v>
      </c>
      <c r="Q2109">
        <v>6947</v>
      </c>
    </row>
    <row r="2110" spans="1:17" x14ac:dyDescent="0.3">
      <c r="A2110">
        <v>4229</v>
      </c>
      <c r="B2110" t="s">
        <v>9217</v>
      </c>
      <c r="C2110">
        <v>10441</v>
      </c>
      <c r="E2110" t="s">
        <v>9218</v>
      </c>
      <c r="F2110" t="s">
        <v>9217</v>
      </c>
      <c r="G2110" t="s">
        <v>7088</v>
      </c>
      <c r="H2110" t="s">
        <v>184</v>
      </c>
      <c r="J2110" t="s">
        <v>7089</v>
      </c>
      <c r="K2110" t="s">
        <v>9219</v>
      </c>
      <c r="L2110">
        <v>1239</v>
      </c>
      <c r="M2110" t="str">
        <f t="shared" si="32"/>
        <v>1239</v>
      </c>
      <c r="N2110" t="s">
        <v>220</v>
      </c>
      <c r="O2110">
        <v>10441</v>
      </c>
      <c r="P2110" t="s">
        <v>9217</v>
      </c>
      <c r="Q2110">
        <v>10441</v>
      </c>
    </row>
    <row r="2111" spans="1:17" x14ac:dyDescent="0.3">
      <c r="A2111">
        <v>4241</v>
      </c>
      <c r="B2111" t="s">
        <v>7086</v>
      </c>
      <c r="C2111">
        <v>10454</v>
      </c>
      <c r="E2111" t="s">
        <v>7087</v>
      </c>
      <c r="F2111" t="s">
        <v>7086</v>
      </c>
      <c r="G2111" t="s">
        <v>7088</v>
      </c>
      <c r="H2111" t="s">
        <v>184</v>
      </c>
      <c r="J2111" t="s">
        <v>7089</v>
      </c>
      <c r="K2111" t="s">
        <v>7090</v>
      </c>
      <c r="L2111">
        <v>1247</v>
      </c>
      <c r="M2111" t="str">
        <f t="shared" si="32"/>
        <v>1247</v>
      </c>
      <c r="N2111" t="s">
        <v>22</v>
      </c>
      <c r="O2111">
        <v>10454</v>
      </c>
      <c r="P2111" t="s">
        <v>7086</v>
      </c>
      <c r="Q2111">
        <v>10454</v>
      </c>
    </row>
    <row r="2112" spans="1:17" x14ac:dyDescent="0.3">
      <c r="A2112">
        <v>4235</v>
      </c>
      <c r="B2112" t="s">
        <v>9242</v>
      </c>
      <c r="C2112">
        <v>10447</v>
      </c>
      <c r="E2112" t="s">
        <v>7087</v>
      </c>
      <c r="F2112" t="s">
        <v>9242</v>
      </c>
      <c r="G2112" t="s">
        <v>9243</v>
      </c>
      <c r="H2112" t="s">
        <v>184</v>
      </c>
      <c r="J2112" t="s">
        <v>7089</v>
      </c>
      <c r="K2112" t="s">
        <v>9244</v>
      </c>
      <c r="L2112">
        <v>1245</v>
      </c>
      <c r="M2112" t="str">
        <f t="shared" si="32"/>
        <v>1245</v>
      </c>
      <c r="N2112" t="s">
        <v>22</v>
      </c>
      <c r="O2112">
        <v>10447</v>
      </c>
      <c r="P2112" t="s">
        <v>9242</v>
      </c>
      <c r="Q2112">
        <v>10447</v>
      </c>
    </row>
    <row r="2113" spans="1:17" x14ac:dyDescent="0.3">
      <c r="A2113">
        <v>4240</v>
      </c>
      <c r="B2113" t="s">
        <v>9262</v>
      </c>
      <c r="C2113">
        <v>10453</v>
      </c>
      <c r="E2113" t="s">
        <v>7087</v>
      </c>
      <c r="F2113" t="s">
        <v>9262</v>
      </c>
      <c r="G2113" t="s">
        <v>7088</v>
      </c>
      <c r="H2113" t="s">
        <v>184</v>
      </c>
      <c r="J2113" t="s">
        <v>7089</v>
      </c>
      <c r="K2113" t="s">
        <v>7090</v>
      </c>
      <c r="L2113">
        <v>1247</v>
      </c>
      <c r="M2113" t="str">
        <f t="shared" si="32"/>
        <v>1247</v>
      </c>
      <c r="N2113" t="s">
        <v>22</v>
      </c>
      <c r="O2113">
        <v>10453</v>
      </c>
      <c r="P2113" t="s">
        <v>9262</v>
      </c>
      <c r="Q2113">
        <v>10453</v>
      </c>
    </row>
    <row r="2114" spans="1:17" x14ac:dyDescent="0.3">
      <c r="A2114">
        <v>9247</v>
      </c>
      <c r="B2114" t="s">
        <v>4849</v>
      </c>
      <c r="C2114">
        <v>90036</v>
      </c>
      <c r="E2114" t="s">
        <v>4850</v>
      </c>
      <c r="F2114" t="s">
        <v>4849</v>
      </c>
      <c r="G2114" t="s">
        <v>4851</v>
      </c>
      <c r="H2114" t="s">
        <v>4852</v>
      </c>
      <c r="J2114" t="s">
        <v>4853</v>
      </c>
      <c r="K2114" t="s">
        <v>859</v>
      </c>
      <c r="L2114">
        <v>1183</v>
      </c>
      <c r="M2114" t="str">
        <f t="shared" si="32"/>
        <v>1183</v>
      </c>
      <c r="N2114" t="s">
        <v>33</v>
      </c>
      <c r="O2114" t="s">
        <v>4854</v>
      </c>
      <c r="P2114" t="s">
        <v>4849</v>
      </c>
      <c r="Q2114">
        <v>90036</v>
      </c>
    </row>
    <row r="2115" spans="1:17" x14ac:dyDescent="0.3">
      <c r="A2115">
        <v>4803</v>
      </c>
      <c r="B2115" t="s">
        <v>25489</v>
      </c>
      <c r="C2115">
        <v>11164</v>
      </c>
      <c r="E2115" t="s">
        <v>25490</v>
      </c>
      <c r="F2115" t="s">
        <v>25489</v>
      </c>
      <c r="G2115" t="s">
        <v>25491</v>
      </c>
      <c r="H2115" t="s">
        <v>25492</v>
      </c>
      <c r="J2115" t="s">
        <v>139</v>
      </c>
      <c r="K2115" t="s">
        <v>9513</v>
      </c>
      <c r="L2115">
        <v>1248</v>
      </c>
      <c r="M2115" t="str">
        <f t="shared" ref="M2115:M2178" si="33">RIGHT(L2115,4)</f>
        <v>1248</v>
      </c>
      <c r="N2115" t="s">
        <v>55</v>
      </c>
      <c r="O2115" t="s">
        <v>25493</v>
      </c>
      <c r="P2115" t="s">
        <v>25489</v>
      </c>
      <c r="Q2115">
        <v>11164</v>
      </c>
    </row>
    <row r="2116" spans="1:17" x14ac:dyDescent="0.3">
      <c r="A2116">
        <v>18</v>
      </c>
      <c r="B2116" t="s">
        <v>3575</v>
      </c>
      <c r="C2116">
        <v>440</v>
      </c>
      <c r="E2116" t="s">
        <v>3576</v>
      </c>
      <c r="F2116" t="s">
        <v>3575</v>
      </c>
      <c r="G2116" t="s">
        <v>3577</v>
      </c>
      <c r="H2116" t="s">
        <v>184</v>
      </c>
      <c r="J2116" t="s">
        <v>333</v>
      </c>
      <c r="K2116" t="s">
        <v>3578</v>
      </c>
      <c r="L2116">
        <v>1490</v>
      </c>
      <c r="M2116" t="str">
        <f t="shared" si="33"/>
        <v>1490</v>
      </c>
      <c r="N2116" t="s">
        <v>22</v>
      </c>
      <c r="O2116">
        <v>440</v>
      </c>
      <c r="P2116" t="s">
        <v>3575</v>
      </c>
      <c r="Q2116">
        <v>440</v>
      </c>
    </row>
    <row r="2117" spans="1:17" x14ac:dyDescent="0.3">
      <c r="A2117">
        <v>6702</v>
      </c>
      <c r="B2117" t="s">
        <v>17378</v>
      </c>
      <c r="C2117">
        <v>13383</v>
      </c>
      <c r="E2117" t="s">
        <v>17379</v>
      </c>
      <c r="F2117" t="s">
        <v>17378</v>
      </c>
      <c r="G2117" t="s">
        <v>17374</v>
      </c>
      <c r="H2117" t="s">
        <v>17380</v>
      </c>
      <c r="J2117" t="s">
        <v>17277</v>
      </c>
      <c r="K2117" t="s">
        <v>7075</v>
      </c>
      <c r="L2117">
        <v>1249</v>
      </c>
      <c r="M2117" t="str">
        <f t="shared" si="33"/>
        <v>1249</v>
      </c>
      <c r="N2117" t="s">
        <v>33</v>
      </c>
      <c r="O2117" t="s">
        <v>17381</v>
      </c>
      <c r="P2117" t="s">
        <v>17378</v>
      </c>
      <c r="Q2117">
        <v>13383</v>
      </c>
    </row>
    <row r="2118" spans="1:17" x14ac:dyDescent="0.3">
      <c r="A2118">
        <v>7236</v>
      </c>
      <c r="B2118" t="s">
        <v>14956</v>
      </c>
      <c r="C2118">
        <v>13979</v>
      </c>
      <c r="E2118" t="s">
        <v>14957</v>
      </c>
      <c r="F2118" t="s">
        <v>14956</v>
      </c>
      <c r="G2118" t="s">
        <v>14958</v>
      </c>
      <c r="H2118" t="s">
        <v>14959</v>
      </c>
      <c r="J2118" t="s">
        <v>5400</v>
      </c>
      <c r="K2118" t="s">
        <v>458</v>
      </c>
      <c r="L2118">
        <v>1189</v>
      </c>
      <c r="M2118" t="str">
        <f t="shared" si="33"/>
        <v>1189</v>
      </c>
      <c r="N2118" t="s">
        <v>33</v>
      </c>
      <c r="O2118" t="s">
        <v>14960</v>
      </c>
      <c r="P2118" t="s">
        <v>14956</v>
      </c>
      <c r="Q2118">
        <v>13979</v>
      </c>
    </row>
    <row r="2119" spans="1:17" x14ac:dyDescent="0.3">
      <c r="A2119">
        <v>7043</v>
      </c>
      <c r="B2119" t="s">
        <v>15655</v>
      </c>
      <c r="C2119">
        <v>13746</v>
      </c>
      <c r="E2119" t="s">
        <v>4865</v>
      </c>
      <c r="F2119" t="s">
        <v>15655</v>
      </c>
      <c r="G2119" t="s">
        <v>14839</v>
      </c>
      <c r="H2119" t="s">
        <v>15656</v>
      </c>
      <c r="J2119" t="s">
        <v>5332</v>
      </c>
      <c r="K2119" t="s">
        <v>10426</v>
      </c>
      <c r="L2119">
        <v>1249</v>
      </c>
      <c r="M2119" t="str">
        <f t="shared" si="33"/>
        <v>1249</v>
      </c>
      <c r="N2119" t="s">
        <v>33</v>
      </c>
      <c r="O2119" t="s">
        <v>15657</v>
      </c>
      <c r="P2119" t="s">
        <v>15655</v>
      </c>
      <c r="Q2119">
        <v>13746</v>
      </c>
    </row>
    <row r="2120" spans="1:17" x14ac:dyDescent="0.3">
      <c r="A2120">
        <v>7008</v>
      </c>
      <c r="B2120" t="s">
        <v>15823</v>
      </c>
      <c r="C2120">
        <v>13708</v>
      </c>
      <c r="E2120" t="s">
        <v>4865</v>
      </c>
      <c r="F2120" t="s">
        <v>15823</v>
      </c>
      <c r="G2120" t="s">
        <v>14830</v>
      </c>
      <c r="H2120" t="s">
        <v>15824</v>
      </c>
      <c r="J2120" t="s">
        <v>5332</v>
      </c>
      <c r="K2120" t="s">
        <v>14848</v>
      </c>
      <c r="L2120">
        <v>1299</v>
      </c>
      <c r="M2120" t="str">
        <f t="shared" si="33"/>
        <v>1299</v>
      </c>
      <c r="N2120" t="s">
        <v>33</v>
      </c>
      <c r="O2120" t="s">
        <v>15825</v>
      </c>
      <c r="P2120" t="s">
        <v>15823</v>
      </c>
      <c r="Q2120">
        <v>13708</v>
      </c>
    </row>
    <row r="2121" spans="1:17" x14ac:dyDescent="0.3">
      <c r="A2121">
        <v>7026</v>
      </c>
      <c r="B2121" t="s">
        <v>15879</v>
      </c>
      <c r="C2121">
        <v>13726</v>
      </c>
      <c r="E2121" t="s">
        <v>4865</v>
      </c>
      <c r="F2121" t="s">
        <v>15879</v>
      </c>
      <c r="G2121" t="s">
        <v>14830</v>
      </c>
      <c r="H2121" t="s">
        <v>184</v>
      </c>
      <c r="J2121" t="s">
        <v>5332</v>
      </c>
      <c r="K2121" t="s">
        <v>14848</v>
      </c>
      <c r="L2121">
        <v>1299</v>
      </c>
      <c r="M2121" t="str">
        <f t="shared" si="33"/>
        <v>1299</v>
      </c>
      <c r="N2121" t="s">
        <v>33</v>
      </c>
      <c r="O2121" t="s">
        <v>15880</v>
      </c>
      <c r="P2121" t="s">
        <v>15879</v>
      </c>
      <c r="Q2121">
        <v>13726</v>
      </c>
    </row>
    <row r="2122" spans="1:17" x14ac:dyDescent="0.3">
      <c r="A2122">
        <v>7180</v>
      </c>
      <c r="B2122" t="s">
        <v>15210</v>
      </c>
      <c r="C2122">
        <v>13896</v>
      </c>
      <c r="E2122" t="s">
        <v>15211</v>
      </c>
      <c r="F2122" t="s">
        <v>15210</v>
      </c>
      <c r="G2122" t="s">
        <v>14830</v>
      </c>
      <c r="H2122" t="s">
        <v>15212</v>
      </c>
      <c r="J2122" t="s">
        <v>5332</v>
      </c>
      <c r="K2122" t="s">
        <v>15213</v>
      </c>
      <c r="L2122">
        <v>1331</v>
      </c>
      <c r="M2122" t="str">
        <f t="shared" si="33"/>
        <v>1331</v>
      </c>
      <c r="N2122" t="s">
        <v>22</v>
      </c>
      <c r="O2122" t="s">
        <v>15214</v>
      </c>
      <c r="P2122" t="s">
        <v>15210</v>
      </c>
      <c r="Q2122">
        <v>13896</v>
      </c>
    </row>
    <row r="2123" spans="1:17" x14ac:dyDescent="0.3">
      <c r="A2123">
        <v>7141</v>
      </c>
      <c r="B2123" t="s">
        <v>15399</v>
      </c>
      <c r="C2123">
        <v>13850</v>
      </c>
      <c r="E2123" t="s">
        <v>15400</v>
      </c>
      <c r="F2123" t="s">
        <v>15399</v>
      </c>
      <c r="G2123" t="s">
        <v>15401</v>
      </c>
      <c r="H2123" t="s">
        <v>15402</v>
      </c>
      <c r="J2123" t="s">
        <v>5332</v>
      </c>
      <c r="K2123" t="s">
        <v>15403</v>
      </c>
      <c r="L2123">
        <v>1168</v>
      </c>
      <c r="M2123" t="str">
        <f t="shared" si="33"/>
        <v>1168</v>
      </c>
      <c r="N2123" t="s">
        <v>33</v>
      </c>
      <c r="O2123">
        <v>13850</v>
      </c>
      <c r="P2123" t="s">
        <v>15399</v>
      </c>
      <c r="Q2123">
        <v>13850</v>
      </c>
    </row>
    <row r="2124" spans="1:17" x14ac:dyDescent="0.3">
      <c r="A2124">
        <v>7906</v>
      </c>
      <c r="B2124" t="s">
        <v>11855</v>
      </c>
      <c r="C2124">
        <v>14744</v>
      </c>
      <c r="E2124" t="s">
        <v>11856</v>
      </c>
      <c r="F2124" t="s">
        <v>11855</v>
      </c>
      <c r="G2124" t="s">
        <v>11857</v>
      </c>
      <c r="H2124" t="s">
        <v>11858</v>
      </c>
      <c r="J2124" t="s">
        <v>11551</v>
      </c>
      <c r="K2124" t="s">
        <v>2025</v>
      </c>
      <c r="L2124">
        <v>1168</v>
      </c>
      <c r="M2124" t="str">
        <f t="shared" si="33"/>
        <v>1168</v>
      </c>
      <c r="N2124" t="s">
        <v>33</v>
      </c>
      <c r="O2124" t="s">
        <v>11859</v>
      </c>
      <c r="P2124" t="s">
        <v>11855</v>
      </c>
      <c r="Q2124">
        <v>14744</v>
      </c>
    </row>
    <row r="2125" spans="1:17" x14ac:dyDescent="0.3">
      <c r="A2125">
        <v>7036</v>
      </c>
      <c r="B2125" t="s">
        <v>15916</v>
      </c>
      <c r="C2125">
        <v>13739</v>
      </c>
      <c r="E2125" t="s">
        <v>15917</v>
      </c>
      <c r="F2125" t="s">
        <v>15916</v>
      </c>
      <c r="G2125" t="s">
        <v>14830</v>
      </c>
      <c r="H2125" t="s">
        <v>15918</v>
      </c>
      <c r="J2125" t="s">
        <v>5332</v>
      </c>
      <c r="K2125" t="s">
        <v>15919</v>
      </c>
      <c r="L2125">
        <v>1239</v>
      </c>
      <c r="M2125" t="str">
        <f t="shared" si="33"/>
        <v>1239</v>
      </c>
      <c r="N2125" t="s">
        <v>92</v>
      </c>
      <c r="O2125" t="s">
        <v>15920</v>
      </c>
      <c r="P2125" t="s">
        <v>15916</v>
      </c>
      <c r="Q2125">
        <v>13739</v>
      </c>
    </row>
    <row r="2126" spans="1:17" x14ac:dyDescent="0.3">
      <c r="A2126">
        <v>7177</v>
      </c>
      <c r="B2126" t="s">
        <v>15198</v>
      </c>
      <c r="C2126">
        <v>13893</v>
      </c>
      <c r="E2126" t="s">
        <v>15199</v>
      </c>
      <c r="F2126" t="s">
        <v>15198</v>
      </c>
      <c r="G2126" t="s">
        <v>14839</v>
      </c>
      <c r="H2126" t="s">
        <v>15200</v>
      </c>
      <c r="J2126" t="s">
        <v>5332</v>
      </c>
      <c r="K2126" t="s">
        <v>15201</v>
      </c>
      <c r="L2126">
        <v>1347</v>
      </c>
      <c r="M2126" t="str">
        <f t="shared" si="33"/>
        <v>1347</v>
      </c>
      <c r="N2126" t="s">
        <v>67</v>
      </c>
      <c r="O2126" t="s">
        <v>15202</v>
      </c>
      <c r="P2126" t="s">
        <v>15198</v>
      </c>
      <c r="Q2126">
        <v>13893</v>
      </c>
    </row>
    <row r="2127" spans="1:17" x14ac:dyDescent="0.3">
      <c r="A2127">
        <v>7916</v>
      </c>
      <c r="B2127" t="s">
        <v>11903</v>
      </c>
      <c r="C2127">
        <v>14755</v>
      </c>
      <c r="E2127" t="s">
        <v>11904</v>
      </c>
      <c r="F2127" t="s">
        <v>11903</v>
      </c>
      <c r="G2127" t="s">
        <v>11905</v>
      </c>
      <c r="H2127" t="s">
        <v>11906</v>
      </c>
      <c r="J2127" t="s">
        <v>11551</v>
      </c>
      <c r="K2127" t="s">
        <v>11907</v>
      </c>
      <c r="L2127">
        <v>1248</v>
      </c>
      <c r="M2127" t="str">
        <f t="shared" si="33"/>
        <v>1248</v>
      </c>
      <c r="N2127" t="s">
        <v>55</v>
      </c>
      <c r="O2127" t="s">
        <v>11908</v>
      </c>
      <c r="P2127" t="s">
        <v>11903</v>
      </c>
      <c r="Q2127">
        <v>14755</v>
      </c>
    </row>
    <row r="2128" spans="1:17" x14ac:dyDescent="0.3">
      <c r="A2128">
        <v>7137</v>
      </c>
      <c r="B2128" t="s">
        <v>15382</v>
      </c>
      <c r="C2128">
        <v>13843</v>
      </c>
      <c r="E2128" t="s">
        <v>11904</v>
      </c>
      <c r="F2128" t="s">
        <v>15382</v>
      </c>
      <c r="G2128" t="s">
        <v>15383</v>
      </c>
      <c r="H2128" t="s">
        <v>15384</v>
      </c>
      <c r="J2128" t="s">
        <v>5332</v>
      </c>
      <c r="K2128" t="s">
        <v>15385</v>
      </c>
      <c r="L2128">
        <v>1250</v>
      </c>
      <c r="M2128" t="str">
        <f t="shared" si="33"/>
        <v>1250</v>
      </c>
      <c r="N2128" t="s">
        <v>55</v>
      </c>
      <c r="O2128">
        <v>13843</v>
      </c>
      <c r="P2128" t="s">
        <v>15382</v>
      </c>
      <c r="Q2128">
        <v>13843</v>
      </c>
    </row>
    <row r="2129" spans="1:17" x14ac:dyDescent="0.3">
      <c r="A2129">
        <v>6107</v>
      </c>
      <c r="B2129" t="s">
        <v>19955</v>
      </c>
      <c r="C2129">
        <v>12685</v>
      </c>
      <c r="E2129" t="s">
        <v>11904</v>
      </c>
      <c r="F2129" t="s">
        <v>19955</v>
      </c>
      <c r="G2129" t="s">
        <v>14830</v>
      </c>
      <c r="H2129" t="s">
        <v>184</v>
      </c>
      <c r="J2129" t="s">
        <v>5280</v>
      </c>
      <c r="K2129" t="s">
        <v>19956</v>
      </c>
      <c r="L2129">
        <v>1244</v>
      </c>
      <c r="M2129" t="str">
        <f t="shared" si="33"/>
        <v>1244</v>
      </c>
      <c r="N2129" t="s">
        <v>22</v>
      </c>
      <c r="O2129" t="s">
        <v>19957</v>
      </c>
      <c r="P2129" t="s">
        <v>19955</v>
      </c>
      <c r="Q2129">
        <v>12685</v>
      </c>
    </row>
    <row r="2130" spans="1:17" x14ac:dyDescent="0.3">
      <c r="A2130">
        <v>6108</v>
      </c>
      <c r="B2130" t="s">
        <v>19958</v>
      </c>
      <c r="C2130">
        <v>12686</v>
      </c>
      <c r="E2130" t="s">
        <v>11904</v>
      </c>
      <c r="F2130" t="s">
        <v>19958</v>
      </c>
      <c r="G2130" t="s">
        <v>16408</v>
      </c>
      <c r="H2130" t="s">
        <v>184</v>
      </c>
      <c r="J2130" t="s">
        <v>5280</v>
      </c>
      <c r="K2130" t="s">
        <v>155</v>
      </c>
      <c r="L2130">
        <v>1244</v>
      </c>
      <c r="M2130" t="str">
        <f t="shared" si="33"/>
        <v>1244</v>
      </c>
      <c r="N2130" t="s">
        <v>33</v>
      </c>
      <c r="O2130" t="s">
        <v>19959</v>
      </c>
      <c r="P2130" t="s">
        <v>19958</v>
      </c>
      <c r="Q2130">
        <v>12686</v>
      </c>
    </row>
    <row r="2131" spans="1:17" x14ac:dyDescent="0.3">
      <c r="A2131">
        <v>6114</v>
      </c>
      <c r="B2131" t="s">
        <v>19976</v>
      </c>
      <c r="C2131">
        <v>12692</v>
      </c>
      <c r="E2131" t="s">
        <v>11904</v>
      </c>
      <c r="F2131" t="s">
        <v>19976</v>
      </c>
      <c r="G2131" t="s">
        <v>16408</v>
      </c>
      <c r="H2131" t="s">
        <v>184</v>
      </c>
      <c r="J2131" t="s">
        <v>5280</v>
      </c>
      <c r="K2131" t="s">
        <v>19977</v>
      </c>
      <c r="L2131">
        <v>1245</v>
      </c>
      <c r="M2131" t="str">
        <f t="shared" si="33"/>
        <v>1245</v>
      </c>
      <c r="N2131" t="s">
        <v>22</v>
      </c>
      <c r="O2131" t="s">
        <v>19978</v>
      </c>
      <c r="P2131" t="s">
        <v>19976</v>
      </c>
      <c r="Q2131">
        <v>12692</v>
      </c>
    </row>
    <row r="2132" spans="1:17" x14ac:dyDescent="0.3">
      <c r="A2132">
        <v>6115</v>
      </c>
      <c r="B2132" t="s">
        <v>19979</v>
      </c>
      <c r="C2132">
        <v>12693</v>
      </c>
      <c r="E2132" t="s">
        <v>11904</v>
      </c>
      <c r="F2132" t="s">
        <v>19979</v>
      </c>
      <c r="G2132" t="s">
        <v>14830</v>
      </c>
      <c r="H2132" t="s">
        <v>184</v>
      </c>
      <c r="J2132" t="s">
        <v>5280</v>
      </c>
      <c r="K2132" t="s">
        <v>19977</v>
      </c>
      <c r="L2132">
        <v>1245</v>
      </c>
      <c r="M2132" t="str">
        <f t="shared" si="33"/>
        <v>1245</v>
      </c>
      <c r="N2132" t="s">
        <v>22</v>
      </c>
      <c r="O2132" t="s">
        <v>19980</v>
      </c>
      <c r="P2132" t="s">
        <v>19979</v>
      </c>
      <c r="Q2132">
        <v>12693</v>
      </c>
    </row>
    <row r="2133" spans="1:17" x14ac:dyDescent="0.3">
      <c r="A2133">
        <v>7908</v>
      </c>
      <c r="B2133" t="s">
        <v>11864</v>
      </c>
      <c r="C2133">
        <v>14746</v>
      </c>
      <c r="E2133" t="s">
        <v>11865</v>
      </c>
      <c r="F2133" t="s">
        <v>11864</v>
      </c>
      <c r="G2133" t="s">
        <v>11866</v>
      </c>
      <c r="H2133" t="s">
        <v>11867</v>
      </c>
      <c r="J2133" t="s">
        <v>11551</v>
      </c>
      <c r="K2133" t="s">
        <v>11868</v>
      </c>
      <c r="L2133">
        <v>1250</v>
      </c>
      <c r="M2133" t="str">
        <f t="shared" si="33"/>
        <v>1250</v>
      </c>
      <c r="N2133" t="s">
        <v>107</v>
      </c>
      <c r="O2133" t="s">
        <v>11869</v>
      </c>
      <c r="P2133" t="s">
        <v>11864</v>
      </c>
      <c r="Q2133">
        <v>14746</v>
      </c>
    </row>
    <row r="2134" spans="1:17" x14ac:dyDescent="0.3">
      <c r="A2134">
        <v>8213</v>
      </c>
      <c r="B2134" t="s">
        <v>10127</v>
      </c>
      <c r="C2134">
        <v>15164</v>
      </c>
      <c r="E2134" t="s">
        <v>10128</v>
      </c>
      <c r="F2134" t="s">
        <v>10127</v>
      </c>
      <c r="G2134" t="s">
        <v>9876</v>
      </c>
      <c r="H2134" t="s">
        <v>10129</v>
      </c>
      <c r="J2134" t="s">
        <v>3740</v>
      </c>
      <c r="K2134" t="s">
        <v>10130</v>
      </c>
      <c r="L2134">
        <v>1217</v>
      </c>
      <c r="M2134" t="str">
        <f t="shared" si="33"/>
        <v>1217</v>
      </c>
      <c r="N2134" t="s">
        <v>107</v>
      </c>
      <c r="O2134" t="s">
        <v>10131</v>
      </c>
      <c r="P2134" t="s">
        <v>10127</v>
      </c>
      <c r="Q2134">
        <v>15164</v>
      </c>
    </row>
    <row r="2135" spans="1:17" x14ac:dyDescent="0.3">
      <c r="A2135">
        <v>7361</v>
      </c>
      <c r="B2135" t="s">
        <v>14219</v>
      </c>
      <c r="C2135">
        <v>14110</v>
      </c>
      <c r="E2135" t="s">
        <v>10128</v>
      </c>
      <c r="F2135" t="s">
        <v>14219</v>
      </c>
      <c r="G2135" t="s">
        <v>5283</v>
      </c>
      <c r="H2135" t="s">
        <v>14220</v>
      </c>
      <c r="J2135" t="s">
        <v>5400</v>
      </c>
      <c r="K2135" t="s">
        <v>14221</v>
      </c>
      <c r="L2135">
        <v>1209</v>
      </c>
      <c r="M2135" t="str">
        <f t="shared" si="33"/>
        <v>1209</v>
      </c>
      <c r="N2135" t="s">
        <v>33</v>
      </c>
      <c r="O2135" t="s">
        <v>14222</v>
      </c>
      <c r="P2135" t="s">
        <v>14219</v>
      </c>
      <c r="Q2135">
        <v>14110</v>
      </c>
    </row>
    <row r="2136" spans="1:17" x14ac:dyDescent="0.3">
      <c r="A2136">
        <v>7364</v>
      </c>
      <c r="B2136" t="s">
        <v>14232</v>
      </c>
      <c r="C2136">
        <v>14114</v>
      </c>
      <c r="E2136" t="s">
        <v>10128</v>
      </c>
      <c r="F2136" t="s">
        <v>14232</v>
      </c>
      <c r="G2136" t="s">
        <v>14233</v>
      </c>
      <c r="H2136" t="s">
        <v>184</v>
      </c>
      <c r="J2136" t="s">
        <v>5400</v>
      </c>
      <c r="K2136" t="s">
        <v>2698</v>
      </c>
      <c r="L2136">
        <v>1234</v>
      </c>
      <c r="M2136" t="str">
        <f t="shared" si="33"/>
        <v>1234</v>
      </c>
      <c r="N2136" t="s">
        <v>33</v>
      </c>
      <c r="O2136" t="s">
        <v>14234</v>
      </c>
      <c r="P2136" t="s">
        <v>14232</v>
      </c>
      <c r="Q2136">
        <v>14114</v>
      </c>
    </row>
    <row r="2137" spans="1:17" x14ac:dyDescent="0.3">
      <c r="A2137">
        <v>7139</v>
      </c>
      <c r="B2137" t="s">
        <v>15390</v>
      </c>
      <c r="C2137">
        <v>13845</v>
      </c>
      <c r="E2137" t="s">
        <v>10128</v>
      </c>
      <c r="F2137" t="s">
        <v>15390</v>
      </c>
      <c r="G2137" t="s">
        <v>15391</v>
      </c>
      <c r="H2137" t="s">
        <v>15392</v>
      </c>
      <c r="J2137" t="s">
        <v>5332</v>
      </c>
      <c r="K2137" t="s">
        <v>3100</v>
      </c>
      <c r="L2137">
        <v>1227</v>
      </c>
      <c r="M2137" t="str">
        <f t="shared" si="33"/>
        <v>1227</v>
      </c>
      <c r="N2137" t="s">
        <v>33</v>
      </c>
      <c r="O2137" t="s">
        <v>15393</v>
      </c>
      <c r="P2137" t="s">
        <v>15390</v>
      </c>
      <c r="Q2137">
        <v>13845</v>
      </c>
    </row>
    <row r="2138" spans="1:17" x14ac:dyDescent="0.3">
      <c r="A2138">
        <v>7108</v>
      </c>
      <c r="B2138" t="s">
        <v>15602</v>
      </c>
      <c r="C2138">
        <v>13814</v>
      </c>
      <c r="E2138" t="s">
        <v>10128</v>
      </c>
      <c r="F2138" t="s">
        <v>15602</v>
      </c>
      <c r="G2138" t="s">
        <v>15543</v>
      </c>
      <c r="H2138" t="s">
        <v>15603</v>
      </c>
      <c r="J2138" t="s">
        <v>5332</v>
      </c>
      <c r="K2138" t="s">
        <v>5852</v>
      </c>
      <c r="L2138">
        <v>1217</v>
      </c>
      <c r="M2138" t="str">
        <f t="shared" si="33"/>
        <v>1217</v>
      </c>
      <c r="N2138" t="s">
        <v>33</v>
      </c>
      <c r="O2138">
        <v>13814</v>
      </c>
      <c r="P2138" t="s">
        <v>15602</v>
      </c>
      <c r="Q2138">
        <v>13814</v>
      </c>
    </row>
    <row r="2139" spans="1:17" x14ac:dyDescent="0.3">
      <c r="A2139">
        <v>7041</v>
      </c>
      <c r="B2139" t="s">
        <v>15649</v>
      </c>
      <c r="C2139">
        <v>13744</v>
      </c>
      <c r="E2139" t="s">
        <v>10128</v>
      </c>
      <c r="F2139" t="s">
        <v>15649</v>
      </c>
      <c r="G2139" t="s">
        <v>14830</v>
      </c>
      <c r="H2139" t="s">
        <v>15650</v>
      </c>
      <c r="J2139" t="s">
        <v>5332</v>
      </c>
      <c r="K2139" t="s">
        <v>2698</v>
      </c>
      <c r="L2139">
        <v>1234</v>
      </c>
      <c r="M2139" t="str">
        <f t="shared" si="33"/>
        <v>1234</v>
      </c>
      <c r="N2139" t="s">
        <v>33</v>
      </c>
      <c r="O2139" t="s">
        <v>15651</v>
      </c>
      <c r="P2139" t="s">
        <v>15649</v>
      </c>
      <c r="Q2139">
        <v>13744</v>
      </c>
    </row>
    <row r="2140" spans="1:17" x14ac:dyDescent="0.3">
      <c r="A2140">
        <v>7047</v>
      </c>
      <c r="B2140" t="s">
        <v>15672</v>
      </c>
      <c r="C2140">
        <v>13750</v>
      </c>
      <c r="E2140" t="s">
        <v>10128</v>
      </c>
      <c r="F2140" t="s">
        <v>15672</v>
      </c>
      <c r="G2140" t="s">
        <v>15673</v>
      </c>
      <c r="H2140" t="s">
        <v>15674</v>
      </c>
      <c r="J2140" t="s">
        <v>5332</v>
      </c>
      <c r="K2140" t="s">
        <v>15675</v>
      </c>
      <c r="L2140">
        <v>1237</v>
      </c>
      <c r="M2140" t="str">
        <f t="shared" si="33"/>
        <v>1237</v>
      </c>
      <c r="N2140" t="s">
        <v>33</v>
      </c>
      <c r="O2140" t="s">
        <v>15676</v>
      </c>
      <c r="P2140" t="s">
        <v>15672</v>
      </c>
      <c r="Q2140">
        <v>13750</v>
      </c>
    </row>
    <row r="2141" spans="1:17" x14ac:dyDescent="0.3">
      <c r="A2141">
        <v>7015</v>
      </c>
      <c r="B2141" t="s">
        <v>15847</v>
      </c>
      <c r="C2141">
        <v>13715</v>
      </c>
      <c r="E2141" t="s">
        <v>10128</v>
      </c>
      <c r="F2141" t="s">
        <v>15847</v>
      </c>
      <c r="G2141" t="s">
        <v>14830</v>
      </c>
      <c r="H2141" t="s">
        <v>15848</v>
      </c>
      <c r="J2141" t="s">
        <v>5332</v>
      </c>
      <c r="K2141" t="s">
        <v>15849</v>
      </c>
      <c r="L2141">
        <v>1237</v>
      </c>
      <c r="M2141" t="str">
        <f t="shared" si="33"/>
        <v>1237</v>
      </c>
      <c r="N2141" t="s">
        <v>33</v>
      </c>
      <c r="O2141" t="s">
        <v>15850</v>
      </c>
      <c r="P2141" t="s">
        <v>15847</v>
      </c>
      <c r="Q2141">
        <v>13715</v>
      </c>
    </row>
    <row r="2142" spans="1:17" x14ac:dyDescent="0.3">
      <c r="A2142">
        <v>7031</v>
      </c>
      <c r="B2142" t="s">
        <v>15896</v>
      </c>
      <c r="C2142">
        <v>13732</v>
      </c>
      <c r="E2142" t="s">
        <v>10128</v>
      </c>
      <c r="F2142" t="s">
        <v>15896</v>
      </c>
      <c r="G2142" t="s">
        <v>15366</v>
      </c>
      <c r="H2142" t="s">
        <v>15637</v>
      </c>
      <c r="J2142" t="s">
        <v>5332</v>
      </c>
      <c r="K2142" t="s">
        <v>15897</v>
      </c>
      <c r="L2142">
        <v>1233</v>
      </c>
      <c r="M2142" t="str">
        <f t="shared" si="33"/>
        <v>1233</v>
      </c>
      <c r="N2142" t="s">
        <v>67</v>
      </c>
      <c r="O2142" t="s">
        <v>15898</v>
      </c>
      <c r="P2142" t="s">
        <v>15896</v>
      </c>
      <c r="Q2142">
        <v>13732</v>
      </c>
    </row>
    <row r="2143" spans="1:17" x14ac:dyDescent="0.3">
      <c r="A2143">
        <v>6977</v>
      </c>
      <c r="B2143" t="s">
        <v>15988</v>
      </c>
      <c r="C2143">
        <v>13677</v>
      </c>
      <c r="E2143" t="s">
        <v>10128</v>
      </c>
      <c r="F2143" t="s">
        <v>15988</v>
      </c>
      <c r="G2143" t="s">
        <v>14830</v>
      </c>
      <c r="H2143" t="s">
        <v>15989</v>
      </c>
      <c r="J2143" t="s">
        <v>5332</v>
      </c>
      <c r="K2143" t="s">
        <v>15990</v>
      </c>
      <c r="L2143">
        <v>12061237</v>
      </c>
      <c r="M2143" t="str">
        <f t="shared" si="33"/>
        <v>1237</v>
      </c>
      <c r="N2143" t="s">
        <v>33</v>
      </c>
      <c r="O2143">
        <v>13677</v>
      </c>
      <c r="P2143" t="s">
        <v>15988</v>
      </c>
      <c r="Q2143">
        <v>13677</v>
      </c>
    </row>
    <row r="2144" spans="1:17" x14ac:dyDescent="0.3">
      <c r="A2144">
        <v>6997</v>
      </c>
      <c r="B2144" t="s">
        <v>16077</v>
      </c>
      <c r="C2144">
        <v>13697</v>
      </c>
      <c r="E2144" t="s">
        <v>10128</v>
      </c>
      <c r="F2144" t="s">
        <v>16077</v>
      </c>
      <c r="G2144" t="s">
        <v>16078</v>
      </c>
      <c r="H2144" t="s">
        <v>16079</v>
      </c>
      <c r="J2144" t="s">
        <v>5332</v>
      </c>
      <c r="K2144" t="s">
        <v>16080</v>
      </c>
      <c r="L2144">
        <v>1221</v>
      </c>
      <c r="M2144" t="str">
        <f t="shared" si="33"/>
        <v>1221</v>
      </c>
      <c r="N2144" t="s">
        <v>55</v>
      </c>
      <c r="O2144" t="s">
        <v>16081</v>
      </c>
      <c r="P2144" t="s">
        <v>16077</v>
      </c>
      <c r="Q2144">
        <v>13697</v>
      </c>
    </row>
    <row r="2145" spans="1:17" x14ac:dyDescent="0.3">
      <c r="A2145">
        <v>6947</v>
      </c>
      <c r="B2145" t="s">
        <v>16205</v>
      </c>
      <c r="C2145">
        <v>13642</v>
      </c>
      <c r="E2145" t="s">
        <v>10128</v>
      </c>
      <c r="F2145" t="s">
        <v>16205</v>
      </c>
      <c r="G2145" t="s">
        <v>14830</v>
      </c>
      <c r="H2145" t="s">
        <v>16206</v>
      </c>
      <c r="J2145" t="s">
        <v>5332</v>
      </c>
      <c r="K2145" t="s">
        <v>16207</v>
      </c>
      <c r="L2145">
        <v>12221223</v>
      </c>
      <c r="M2145" t="str">
        <f t="shared" si="33"/>
        <v>1223</v>
      </c>
      <c r="N2145" t="s">
        <v>33</v>
      </c>
      <c r="O2145" t="s">
        <v>16208</v>
      </c>
      <c r="P2145" t="s">
        <v>16205</v>
      </c>
      <c r="Q2145">
        <v>13642</v>
      </c>
    </row>
    <row r="2146" spans="1:17" x14ac:dyDescent="0.3">
      <c r="A2146">
        <v>7366</v>
      </c>
      <c r="B2146" t="s">
        <v>5398</v>
      </c>
      <c r="C2146">
        <v>14117</v>
      </c>
      <c r="E2146" t="s">
        <v>14238</v>
      </c>
      <c r="F2146" t="s">
        <v>5398</v>
      </c>
      <c r="G2146" t="s">
        <v>14239</v>
      </c>
      <c r="H2146" t="s">
        <v>184</v>
      </c>
      <c r="J2146" t="s">
        <v>5400</v>
      </c>
      <c r="K2146" t="s">
        <v>14240</v>
      </c>
      <c r="L2146">
        <v>1214</v>
      </c>
      <c r="M2146" t="str">
        <f t="shared" si="33"/>
        <v>1214</v>
      </c>
      <c r="N2146" t="s">
        <v>92</v>
      </c>
      <c r="O2146" t="s">
        <v>14241</v>
      </c>
      <c r="P2146" t="s">
        <v>5398</v>
      </c>
      <c r="Q2146">
        <v>14117</v>
      </c>
    </row>
    <row r="2147" spans="1:17" x14ac:dyDescent="0.3">
      <c r="A2147">
        <v>7212</v>
      </c>
      <c r="B2147" t="s">
        <v>14850</v>
      </c>
      <c r="C2147">
        <v>13929</v>
      </c>
      <c r="E2147" t="s">
        <v>14851</v>
      </c>
      <c r="F2147" t="s">
        <v>14850</v>
      </c>
      <c r="G2147" t="s">
        <v>14852</v>
      </c>
      <c r="H2147" t="s">
        <v>184</v>
      </c>
      <c r="J2147" t="s">
        <v>14853</v>
      </c>
      <c r="K2147" t="s">
        <v>2629</v>
      </c>
      <c r="L2147">
        <v>1226</v>
      </c>
      <c r="M2147" t="str">
        <f t="shared" si="33"/>
        <v>1226</v>
      </c>
      <c r="N2147" t="s">
        <v>33</v>
      </c>
      <c r="O2147">
        <v>13929</v>
      </c>
      <c r="P2147" t="s">
        <v>14850</v>
      </c>
      <c r="Q2147">
        <v>13929</v>
      </c>
    </row>
    <row r="2148" spans="1:17" x14ac:dyDescent="0.3">
      <c r="A2148">
        <v>7900</v>
      </c>
      <c r="B2148" t="s">
        <v>11820</v>
      </c>
      <c r="C2148">
        <v>14738</v>
      </c>
      <c r="E2148" t="s">
        <v>11821</v>
      </c>
      <c r="F2148" t="s">
        <v>11820</v>
      </c>
      <c r="G2148" t="s">
        <v>11822</v>
      </c>
      <c r="H2148" t="s">
        <v>11823</v>
      </c>
      <c r="J2148" t="s">
        <v>11551</v>
      </c>
      <c r="K2148" t="s">
        <v>11824</v>
      </c>
      <c r="L2148">
        <v>1235</v>
      </c>
      <c r="M2148" t="str">
        <f t="shared" si="33"/>
        <v>1235</v>
      </c>
      <c r="N2148" t="s">
        <v>22</v>
      </c>
      <c r="O2148" t="s">
        <v>11825</v>
      </c>
      <c r="P2148" t="s">
        <v>11820</v>
      </c>
      <c r="Q2148">
        <v>14738</v>
      </c>
    </row>
    <row r="2149" spans="1:17" x14ac:dyDescent="0.3">
      <c r="A2149">
        <v>7203</v>
      </c>
      <c r="B2149" t="s">
        <v>14806</v>
      </c>
      <c r="C2149">
        <v>13919</v>
      </c>
      <c r="E2149" t="s">
        <v>14807</v>
      </c>
      <c r="F2149" t="s">
        <v>14806</v>
      </c>
      <c r="G2149" t="s">
        <v>14808</v>
      </c>
      <c r="H2149" t="s">
        <v>14809</v>
      </c>
      <c r="J2149" t="s">
        <v>4868</v>
      </c>
      <c r="K2149" t="s">
        <v>14810</v>
      </c>
      <c r="L2149">
        <v>1276</v>
      </c>
      <c r="M2149" t="str">
        <f t="shared" si="33"/>
        <v>1276</v>
      </c>
      <c r="N2149" t="s">
        <v>220</v>
      </c>
      <c r="O2149" t="s">
        <v>14811</v>
      </c>
      <c r="P2149" t="s">
        <v>14806</v>
      </c>
      <c r="Q2149">
        <v>13919</v>
      </c>
    </row>
    <row r="2150" spans="1:17" x14ac:dyDescent="0.3">
      <c r="A2150">
        <v>7436</v>
      </c>
      <c r="B2150" t="s">
        <v>14200</v>
      </c>
      <c r="C2150">
        <v>14192</v>
      </c>
      <c r="E2150" t="s">
        <v>14201</v>
      </c>
      <c r="F2150" t="s">
        <v>14200</v>
      </c>
      <c r="G2150" t="s">
        <v>5283</v>
      </c>
      <c r="H2150" t="s">
        <v>14202</v>
      </c>
      <c r="J2150" t="s">
        <v>5400</v>
      </c>
      <c r="K2150" t="s">
        <v>458</v>
      </c>
      <c r="L2150">
        <v>1189</v>
      </c>
      <c r="M2150" t="str">
        <f t="shared" si="33"/>
        <v>1189</v>
      </c>
      <c r="N2150" t="s">
        <v>33</v>
      </c>
      <c r="O2150" t="s">
        <v>14203</v>
      </c>
      <c r="P2150" t="s">
        <v>14200</v>
      </c>
      <c r="Q2150">
        <v>14192</v>
      </c>
    </row>
    <row r="2151" spans="1:17" x14ac:dyDescent="0.3">
      <c r="A2151">
        <v>6133</v>
      </c>
      <c r="B2151" t="s">
        <v>19736</v>
      </c>
      <c r="C2151">
        <v>12711</v>
      </c>
      <c r="E2151" t="s">
        <v>14201</v>
      </c>
      <c r="F2151" t="s">
        <v>19736</v>
      </c>
      <c r="G2151" t="s">
        <v>19737</v>
      </c>
      <c r="H2151" t="s">
        <v>19738</v>
      </c>
      <c r="J2151" t="s">
        <v>5280</v>
      </c>
      <c r="K2151" t="s">
        <v>878</v>
      </c>
      <c r="L2151">
        <v>1188</v>
      </c>
      <c r="M2151" t="str">
        <f t="shared" si="33"/>
        <v>1188</v>
      </c>
      <c r="N2151" t="s">
        <v>33</v>
      </c>
      <c r="O2151" t="s">
        <v>19739</v>
      </c>
      <c r="P2151" t="s">
        <v>19736</v>
      </c>
      <c r="Q2151">
        <v>12711</v>
      </c>
    </row>
    <row r="2152" spans="1:17" x14ac:dyDescent="0.3">
      <c r="A2152">
        <v>5072</v>
      </c>
      <c r="B2152" t="s">
        <v>24605</v>
      </c>
      <c r="C2152">
        <v>11489</v>
      </c>
      <c r="E2152" t="s">
        <v>24606</v>
      </c>
      <c r="F2152" t="s">
        <v>24605</v>
      </c>
      <c r="G2152" t="s">
        <v>24607</v>
      </c>
      <c r="H2152" t="s">
        <v>24608</v>
      </c>
      <c r="J2152" t="s">
        <v>5605</v>
      </c>
      <c r="K2152" t="s">
        <v>24609</v>
      </c>
      <c r="L2152">
        <v>11891190</v>
      </c>
      <c r="M2152" t="str">
        <f t="shared" si="33"/>
        <v>1190</v>
      </c>
      <c r="N2152" t="s">
        <v>33</v>
      </c>
      <c r="O2152" t="s">
        <v>24610</v>
      </c>
      <c r="P2152" t="s">
        <v>24605</v>
      </c>
      <c r="Q2152">
        <v>11489</v>
      </c>
    </row>
    <row r="2153" spans="1:17" x14ac:dyDescent="0.3">
      <c r="A2153">
        <v>7086</v>
      </c>
      <c r="B2153" t="s">
        <v>15522</v>
      </c>
      <c r="C2153">
        <v>13792</v>
      </c>
      <c r="E2153" t="s">
        <v>15523</v>
      </c>
      <c r="F2153" t="s">
        <v>15522</v>
      </c>
      <c r="G2153" t="s">
        <v>15524</v>
      </c>
      <c r="H2153" t="s">
        <v>15525</v>
      </c>
      <c r="J2153" t="s">
        <v>5332</v>
      </c>
      <c r="K2153" t="s">
        <v>5852</v>
      </c>
      <c r="L2153">
        <v>1217</v>
      </c>
      <c r="M2153" t="str">
        <f t="shared" si="33"/>
        <v>1217</v>
      </c>
      <c r="N2153" t="s">
        <v>33</v>
      </c>
      <c r="O2153">
        <v>13792</v>
      </c>
      <c r="P2153" t="s">
        <v>15522</v>
      </c>
      <c r="Q2153">
        <v>13792</v>
      </c>
    </row>
    <row r="2154" spans="1:17" x14ac:dyDescent="0.3">
      <c r="A2154">
        <v>7109</v>
      </c>
      <c r="B2154" t="s">
        <v>15604</v>
      </c>
      <c r="C2154">
        <v>13815</v>
      </c>
      <c r="E2154" t="s">
        <v>15605</v>
      </c>
      <c r="F2154" t="s">
        <v>15604</v>
      </c>
      <c r="G2154" t="s">
        <v>15606</v>
      </c>
      <c r="H2154" t="s">
        <v>15607</v>
      </c>
      <c r="J2154" t="s">
        <v>5332</v>
      </c>
      <c r="K2154" t="s">
        <v>4786</v>
      </c>
      <c r="L2154">
        <v>1219</v>
      </c>
      <c r="M2154" t="str">
        <f t="shared" si="33"/>
        <v>1219</v>
      </c>
      <c r="N2154" t="s">
        <v>33</v>
      </c>
      <c r="O2154">
        <v>13815</v>
      </c>
      <c r="P2154" t="s">
        <v>15604</v>
      </c>
      <c r="Q2154">
        <v>13815</v>
      </c>
    </row>
    <row r="2155" spans="1:17" x14ac:dyDescent="0.3">
      <c r="A2155">
        <v>7106</v>
      </c>
      <c r="B2155" t="s">
        <v>15595</v>
      </c>
      <c r="C2155">
        <v>13812</v>
      </c>
      <c r="E2155" t="s">
        <v>15508</v>
      </c>
      <c r="F2155" t="s">
        <v>15595</v>
      </c>
      <c r="G2155" t="s">
        <v>14830</v>
      </c>
      <c r="H2155" t="s">
        <v>15596</v>
      </c>
      <c r="J2155" t="s">
        <v>5332</v>
      </c>
      <c r="K2155" t="s">
        <v>3468</v>
      </c>
      <c r="L2155">
        <v>1214</v>
      </c>
      <c r="M2155" t="str">
        <f t="shared" si="33"/>
        <v>1214</v>
      </c>
      <c r="N2155" t="s">
        <v>33</v>
      </c>
      <c r="O2155" t="s">
        <v>15597</v>
      </c>
      <c r="P2155" t="s">
        <v>15595</v>
      </c>
      <c r="Q2155">
        <v>13812</v>
      </c>
    </row>
    <row r="2156" spans="1:17" x14ac:dyDescent="0.3">
      <c r="A2156">
        <v>7011</v>
      </c>
      <c r="B2156" t="s">
        <v>15832</v>
      </c>
      <c r="C2156">
        <v>13711</v>
      </c>
      <c r="E2156" t="s">
        <v>15508</v>
      </c>
      <c r="F2156" t="s">
        <v>15832</v>
      </c>
      <c r="G2156" t="s">
        <v>14830</v>
      </c>
      <c r="H2156" t="s">
        <v>15833</v>
      </c>
      <c r="J2156" t="s">
        <v>5332</v>
      </c>
      <c r="K2156" t="s">
        <v>10086</v>
      </c>
      <c r="L2156">
        <v>1221</v>
      </c>
      <c r="M2156" t="str">
        <f t="shared" si="33"/>
        <v>1221</v>
      </c>
      <c r="N2156" t="s">
        <v>33</v>
      </c>
      <c r="O2156" t="s">
        <v>15834</v>
      </c>
      <c r="P2156" t="s">
        <v>15832</v>
      </c>
      <c r="Q2156">
        <v>13711</v>
      </c>
    </row>
    <row r="2157" spans="1:17" x14ac:dyDescent="0.3">
      <c r="A2157">
        <v>6972</v>
      </c>
      <c r="B2157" t="s">
        <v>15972</v>
      </c>
      <c r="C2157">
        <v>13672</v>
      </c>
      <c r="E2157" t="s">
        <v>15973</v>
      </c>
      <c r="F2157" t="s">
        <v>15972</v>
      </c>
      <c r="G2157" t="s">
        <v>14830</v>
      </c>
      <c r="H2157" t="s">
        <v>15974</v>
      </c>
      <c r="J2157" t="s">
        <v>5332</v>
      </c>
      <c r="K2157" t="s">
        <v>4786</v>
      </c>
      <c r="L2157">
        <v>1219</v>
      </c>
      <c r="M2157" t="str">
        <f t="shared" si="33"/>
        <v>1219</v>
      </c>
      <c r="N2157" t="s">
        <v>33</v>
      </c>
      <c r="O2157">
        <v>13672</v>
      </c>
      <c r="P2157" t="s">
        <v>15972</v>
      </c>
      <c r="Q2157">
        <v>13672</v>
      </c>
    </row>
    <row r="2158" spans="1:17" x14ac:dyDescent="0.3">
      <c r="A2158">
        <v>7000</v>
      </c>
      <c r="B2158" t="s">
        <v>16087</v>
      </c>
      <c r="C2158">
        <v>13700</v>
      </c>
      <c r="E2158" t="s">
        <v>16088</v>
      </c>
      <c r="F2158" t="s">
        <v>16087</v>
      </c>
      <c r="G2158" t="s">
        <v>14830</v>
      </c>
      <c r="H2158" t="s">
        <v>16089</v>
      </c>
      <c r="J2158" t="s">
        <v>5332</v>
      </c>
      <c r="K2158" t="s">
        <v>3490</v>
      </c>
      <c r="L2158">
        <v>1228</v>
      </c>
      <c r="M2158" t="str">
        <f t="shared" si="33"/>
        <v>1228</v>
      </c>
      <c r="N2158" t="s">
        <v>33</v>
      </c>
      <c r="O2158">
        <v>13700</v>
      </c>
      <c r="P2158" t="s">
        <v>16087</v>
      </c>
      <c r="Q2158">
        <v>13700</v>
      </c>
    </row>
    <row r="2159" spans="1:17" x14ac:dyDescent="0.3">
      <c r="A2159">
        <v>7013</v>
      </c>
      <c r="B2159" t="s">
        <v>15838</v>
      </c>
      <c r="C2159">
        <v>13713</v>
      </c>
      <c r="E2159" t="s">
        <v>15839</v>
      </c>
      <c r="F2159" t="s">
        <v>15838</v>
      </c>
      <c r="G2159" t="s">
        <v>15840</v>
      </c>
      <c r="H2159" t="s">
        <v>15841</v>
      </c>
      <c r="J2159" t="s">
        <v>5332</v>
      </c>
      <c r="K2159" t="s">
        <v>15842</v>
      </c>
      <c r="L2159">
        <v>1235</v>
      </c>
      <c r="M2159" t="str">
        <f t="shared" si="33"/>
        <v>1235</v>
      </c>
      <c r="N2159" t="s">
        <v>107</v>
      </c>
      <c r="O2159">
        <v>13713</v>
      </c>
      <c r="P2159" t="s">
        <v>15838</v>
      </c>
      <c r="Q2159">
        <v>13713</v>
      </c>
    </row>
    <row r="2160" spans="1:17" x14ac:dyDescent="0.3">
      <c r="A2160">
        <v>7070</v>
      </c>
      <c r="B2160" t="s">
        <v>15755</v>
      </c>
      <c r="C2160">
        <v>13774</v>
      </c>
      <c r="E2160" t="s">
        <v>15756</v>
      </c>
      <c r="F2160" t="s">
        <v>15755</v>
      </c>
      <c r="G2160" t="s">
        <v>15757</v>
      </c>
      <c r="H2160" t="s">
        <v>15758</v>
      </c>
      <c r="J2160" t="s">
        <v>5332</v>
      </c>
      <c r="K2160" t="s">
        <v>15759</v>
      </c>
      <c r="L2160">
        <v>1243</v>
      </c>
      <c r="M2160" t="str">
        <f t="shared" si="33"/>
        <v>1243</v>
      </c>
      <c r="N2160" t="s">
        <v>49</v>
      </c>
      <c r="O2160">
        <v>13774</v>
      </c>
      <c r="P2160" t="s">
        <v>15755</v>
      </c>
      <c r="Q2160">
        <v>13774</v>
      </c>
    </row>
    <row r="2161" spans="1:17" x14ac:dyDescent="0.3">
      <c r="A2161">
        <v>7112</v>
      </c>
      <c r="B2161" t="s">
        <v>15614</v>
      </c>
      <c r="C2161">
        <v>13818</v>
      </c>
      <c r="E2161" t="s">
        <v>15615</v>
      </c>
      <c r="F2161" t="s">
        <v>15614</v>
      </c>
      <c r="G2161" t="s">
        <v>15543</v>
      </c>
      <c r="H2161" t="s">
        <v>15544</v>
      </c>
      <c r="J2161" t="s">
        <v>5332</v>
      </c>
      <c r="K2161" t="s">
        <v>5529</v>
      </c>
      <c r="L2161">
        <v>1222</v>
      </c>
      <c r="M2161" t="str">
        <f t="shared" si="33"/>
        <v>1222</v>
      </c>
      <c r="N2161" t="s">
        <v>33</v>
      </c>
      <c r="O2161" t="s">
        <v>15616</v>
      </c>
      <c r="P2161" t="s">
        <v>15614</v>
      </c>
      <c r="Q2161">
        <v>13818</v>
      </c>
    </row>
    <row r="2162" spans="1:17" x14ac:dyDescent="0.3">
      <c r="A2162">
        <v>7003</v>
      </c>
      <c r="B2162" t="s">
        <v>15806</v>
      </c>
      <c r="C2162">
        <v>13703</v>
      </c>
      <c r="E2162" t="s">
        <v>15807</v>
      </c>
      <c r="F2162" t="s">
        <v>15806</v>
      </c>
      <c r="G2162" t="s">
        <v>15329</v>
      </c>
      <c r="H2162" t="s">
        <v>15808</v>
      </c>
      <c r="J2162" t="s">
        <v>5332</v>
      </c>
      <c r="K2162" t="s">
        <v>15809</v>
      </c>
      <c r="L2162">
        <v>1249</v>
      </c>
      <c r="M2162" t="str">
        <f t="shared" si="33"/>
        <v>1249</v>
      </c>
      <c r="N2162" t="s">
        <v>22</v>
      </c>
      <c r="O2162">
        <v>13703</v>
      </c>
      <c r="P2162" t="s">
        <v>15806</v>
      </c>
      <c r="Q2162">
        <v>13703</v>
      </c>
    </row>
    <row r="2163" spans="1:17" x14ac:dyDescent="0.3">
      <c r="A2163">
        <v>7130</v>
      </c>
      <c r="B2163" t="s">
        <v>15352</v>
      </c>
      <c r="C2163">
        <v>13836</v>
      </c>
      <c r="E2163" t="s">
        <v>15353</v>
      </c>
      <c r="F2163" t="s">
        <v>15352</v>
      </c>
      <c r="G2163" t="s">
        <v>15329</v>
      </c>
      <c r="H2163" t="s">
        <v>15354</v>
      </c>
      <c r="J2163" t="s">
        <v>5332</v>
      </c>
      <c r="K2163" t="s">
        <v>15355</v>
      </c>
      <c r="L2163">
        <v>1242</v>
      </c>
      <c r="M2163" t="str">
        <f t="shared" si="33"/>
        <v>1242</v>
      </c>
      <c r="N2163" t="s">
        <v>107</v>
      </c>
      <c r="O2163">
        <v>13836</v>
      </c>
      <c r="P2163" t="s">
        <v>15352</v>
      </c>
      <c r="Q2163">
        <v>13836</v>
      </c>
    </row>
    <row r="2164" spans="1:17" x14ac:dyDescent="0.3">
      <c r="A2164">
        <v>7126</v>
      </c>
      <c r="B2164" t="s">
        <v>15334</v>
      </c>
      <c r="C2164">
        <v>13832</v>
      </c>
      <c r="E2164" t="s">
        <v>15335</v>
      </c>
      <c r="F2164" t="s">
        <v>15334</v>
      </c>
      <c r="G2164" t="s">
        <v>15329</v>
      </c>
      <c r="H2164" t="s">
        <v>15336</v>
      </c>
      <c r="J2164" t="s">
        <v>5332</v>
      </c>
      <c r="K2164" t="s">
        <v>15337</v>
      </c>
      <c r="L2164">
        <v>1238</v>
      </c>
      <c r="M2164" t="str">
        <f t="shared" si="33"/>
        <v>1238</v>
      </c>
      <c r="N2164" t="s">
        <v>55</v>
      </c>
      <c r="O2164" t="s">
        <v>15338</v>
      </c>
      <c r="P2164" t="s">
        <v>15334</v>
      </c>
      <c r="Q2164">
        <v>13832</v>
      </c>
    </row>
    <row r="2165" spans="1:17" x14ac:dyDescent="0.3">
      <c r="A2165">
        <v>7050</v>
      </c>
      <c r="B2165" t="s">
        <v>15684</v>
      </c>
      <c r="C2165">
        <v>13753</v>
      </c>
      <c r="E2165" t="s">
        <v>14830</v>
      </c>
      <c r="F2165" t="s">
        <v>15684</v>
      </c>
      <c r="G2165" t="s">
        <v>14830</v>
      </c>
      <c r="H2165" t="s">
        <v>184</v>
      </c>
      <c r="J2165" t="s">
        <v>5332</v>
      </c>
      <c r="K2165" t="s">
        <v>14848</v>
      </c>
      <c r="L2165">
        <v>1299</v>
      </c>
      <c r="M2165" t="str">
        <f t="shared" si="33"/>
        <v>1299</v>
      </c>
      <c r="N2165" t="s">
        <v>33</v>
      </c>
      <c r="O2165" t="s">
        <v>15685</v>
      </c>
      <c r="P2165" t="s">
        <v>15684</v>
      </c>
      <c r="Q2165">
        <v>13753</v>
      </c>
    </row>
    <row r="2166" spans="1:17" x14ac:dyDescent="0.3">
      <c r="A2166">
        <v>7051</v>
      </c>
      <c r="B2166" t="s">
        <v>15686</v>
      </c>
      <c r="C2166">
        <v>13754</v>
      </c>
      <c r="E2166" t="s">
        <v>14830</v>
      </c>
      <c r="F2166" t="s">
        <v>15686</v>
      </c>
      <c r="G2166" t="s">
        <v>14830</v>
      </c>
      <c r="H2166" t="s">
        <v>184</v>
      </c>
      <c r="J2166" t="s">
        <v>5332</v>
      </c>
      <c r="K2166" t="s">
        <v>14848</v>
      </c>
      <c r="L2166">
        <v>1299</v>
      </c>
      <c r="M2166" t="str">
        <f t="shared" si="33"/>
        <v>1299</v>
      </c>
      <c r="N2166" t="s">
        <v>33</v>
      </c>
      <c r="O2166" t="s">
        <v>15687</v>
      </c>
      <c r="P2166" t="s">
        <v>15686</v>
      </c>
      <c r="Q2166">
        <v>13754</v>
      </c>
    </row>
    <row r="2167" spans="1:17" x14ac:dyDescent="0.3">
      <c r="A2167">
        <v>7052</v>
      </c>
      <c r="B2167" t="s">
        <v>15688</v>
      </c>
      <c r="C2167">
        <v>13755</v>
      </c>
      <c r="E2167" t="s">
        <v>14830</v>
      </c>
      <c r="F2167" t="s">
        <v>15688</v>
      </c>
      <c r="G2167" t="s">
        <v>14830</v>
      </c>
      <c r="H2167" t="s">
        <v>15689</v>
      </c>
      <c r="J2167" t="s">
        <v>5332</v>
      </c>
      <c r="K2167" t="s">
        <v>14841</v>
      </c>
      <c r="L2167">
        <v>1250</v>
      </c>
      <c r="M2167" t="str">
        <f t="shared" si="33"/>
        <v>1250</v>
      </c>
      <c r="N2167" t="s">
        <v>33</v>
      </c>
      <c r="O2167" t="s">
        <v>15690</v>
      </c>
      <c r="P2167" t="s">
        <v>15688</v>
      </c>
      <c r="Q2167">
        <v>13755</v>
      </c>
    </row>
    <row r="2168" spans="1:17" x14ac:dyDescent="0.3">
      <c r="A2168">
        <v>7010</v>
      </c>
      <c r="B2168" t="s">
        <v>15831</v>
      </c>
      <c r="C2168">
        <v>13710</v>
      </c>
      <c r="E2168" t="s">
        <v>14830</v>
      </c>
      <c r="F2168" t="s">
        <v>15831</v>
      </c>
      <c r="G2168" t="s">
        <v>70</v>
      </c>
      <c r="H2168" t="s">
        <v>184</v>
      </c>
      <c r="J2168" t="s">
        <v>5332</v>
      </c>
      <c r="K2168" t="s">
        <v>14848</v>
      </c>
      <c r="L2168">
        <v>1299</v>
      </c>
      <c r="M2168" t="str">
        <f t="shared" si="33"/>
        <v>1299</v>
      </c>
      <c r="N2168" t="s">
        <v>33</v>
      </c>
      <c r="O2168">
        <v>13710</v>
      </c>
      <c r="P2168" t="s">
        <v>15831</v>
      </c>
      <c r="Q2168">
        <v>13710</v>
      </c>
    </row>
    <row r="2169" spans="1:17" x14ac:dyDescent="0.3">
      <c r="A2169">
        <v>7020</v>
      </c>
      <c r="B2169" t="s">
        <v>15866</v>
      </c>
      <c r="C2169">
        <v>13720</v>
      </c>
      <c r="E2169" t="s">
        <v>14830</v>
      </c>
      <c r="F2169" t="s">
        <v>15866</v>
      </c>
      <c r="G2169" t="s">
        <v>14830</v>
      </c>
      <c r="H2169" t="s">
        <v>184</v>
      </c>
      <c r="J2169" t="s">
        <v>5332</v>
      </c>
      <c r="K2169" t="s">
        <v>14848</v>
      </c>
      <c r="L2169">
        <v>1299</v>
      </c>
      <c r="M2169" t="str">
        <f t="shared" si="33"/>
        <v>1299</v>
      </c>
      <c r="N2169" t="s">
        <v>33</v>
      </c>
      <c r="O2169" t="s">
        <v>15867</v>
      </c>
      <c r="P2169" t="s">
        <v>15866</v>
      </c>
      <c r="Q2169">
        <v>13720</v>
      </c>
    </row>
    <row r="2170" spans="1:17" x14ac:dyDescent="0.3">
      <c r="A2170">
        <v>7021</v>
      </c>
      <c r="B2170" t="s">
        <v>15868</v>
      </c>
      <c r="C2170">
        <v>13721</v>
      </c>
      <c r="E2170" t="s">
        <v>14830</v>
      </c>
      <c r="F2170" t="s">
        <v>15868</v>
      </c>
      <c r="G2170" t="s">
        <v>14830</v>
      </c>
      <c r="H2170" t="s">
        <v>184</v>
      </c>
      <c r="J2170" t="s">
        <v>5332</v>
      </c>
      <c r="K2170" t="s">
        <v>14848</v>
      </c>
      <c r="L2170">
        <v>1299</v>
      </c>
      <c r="M2170" t="str">
        <f t="shared" si="33"/>
        <v>1299</v>
      </c>
      <c r="N2170" t="s">
        <v>33</v>
      </c>
      <c r="O2170" t="s">
        <v>15869</v>
      </c>
      <c r="P2170" t="s">
        <v>15868</v>
      </c>
      <c r="Q2170">
        <v>13721</v>
      </c>
    </row>
    <row r="2171" spans="1:17" x14ac:dyDescent="0.3">
      <c r="A2171">
        <v>7023</v>
      </c>
      <c r="B2171" t="s">
        <v>15873</v>
      </c>
      <c r="C2171">
        <v>13723</v>
      </c>
      <c r="E2171" t="s">
        <v>14830</v>
      </c>
      <c r="F2171" t="s">
        <v>15873</v>
      </c>
      <c r="G2171" t="s">
        <v>14830</v>
      </c>
      <c r="H2171" t="s">
        <v>184</v>
      </c>
      <c r="J2171" t="s">
        <v>5332</v>
      </c>
      <c r="K2171" t="s">
        <v>15874</v>
      </c>
      <c r="L2171">
        <v>1282</v>
      </c>
      <c r="M2171" t="str">
        <f t="shared" si="33"/>
        <v>1282</v>
      </c>
      <c r="N2171" t="s">
        <v>33</v>
      </c>
      <c r="O2171" t="s">
        <v>15875</v>
      </c>
      <c r="P2171" t="s">
        <v>15873</v>
      </c>
      <c r="Q2171">
        <v>13723</v>
      </c>
    </row>
    <row r="2172" spans="1:17" x14ac:dyDescent="0.3">
      <c r="A2172">
        <v>6963</v>
      </c>
      <c r="B2172" t="s">
        <v>15944</v>
      </c>
      <c r="C2172">
        <v>13662</v>
      </c>
      <c r="E2172" t="s">
        <v>14830</v>
      </c>
      <c r="F2172" t="s">
        <v>15944</v>
      </c>
      <c r="G2172" t="s">
        <v>496</v>
      </c>
      <c r="H2172" t="s">
        <v>15945</v>
      </c>
      <c r="J2172" t="s">
        <v>5332</v>
      </c>
      <c r="K2172" t="s">
        <v>15946</v>
      </c>
      <c r="L2172">
        <v>12121216</v>
      </c>
      <c r="M2172" t="str">
        <f t="shared" si="33"/>
        <v>1216</v>
      </c>
      <c r="N2172" t="s">
        <v>33</v>
      </c>
      <c r="O2172" t="s">
        <v>15947</v>
      </c>
      <c r="P2172" t="s">
        <v>15944</v>
      </c>
      <c r="Q2172">
        <v>13662</v>
      </c>
    </row>
    <row r="2173" spans="1:17" x14ac:dyDescent="0.3">
      <c r="A2173">
        <v>6955</v>
      </c>
      <c r="B2173" t="s">
        <v>5328</v>
      </c>
      <c r="C2173">
        <v>13652</v>
      </c>
      <c r="E2173" t="s">
        <v>14830</v>
      </c>
      <c r="F2173" t="s">
        <v>5328</v>
      </c>
      <c r="G2173" t="s">
        <v>14830</v>
      </c>
      <c r="H2173" t="s">
        <v>184</v>
      </c>
      <c r="J2173" t="s">
        <v>5332</v>
      </c>
      <c r="K2173" t="s">
        <v>16240</v>
      </c>
      <c r="L2173">
        <v>1258</v>
      </c>
      <c r="M2173" t="str">
        <f t="shared" si="33"/>
        <v>1258</v>
      </c>
      <c r="N2173" t="s">
        <v>33</v>
      </c>
      <c r="O2173" t="s">
        <v>16241</v>
      </c>
      <c r="P2173" t="s">
        <v>5328</v>
      </c>
      <c r="Q2173">
        <v>13652</v>
      </c>
    </row>
    <row r="2174" spans="1:17" x14ac:dyDescent="0.3">
      <c r="A2174">
        <v>9193</v>
      </c>
      <c r="B2174" t="s">
        <v>5392</v>
      </c>
      <c r="C2174">
        <v>80348</v>
      </c>
      <c r="E2174" t="s">
        <v>5393</v>
      </c>
      <c r="F2174" t="s">
        <v>5392</v>
      </c>
      <c r="G2174" t="s">
        <v>70</v>
      </c>
      <c r="H2174" t="s">
        <v>184</v>
      </c>
      <c r="J2174" t="s">
        <v>5332</v>
      </c>
      <c r="K2174" t="s">
        <v>5394</v>
      </c>
      <c r="L2174">
        <v>1278</v>
      </c>
      <c r="M2174" t="str">
        <f t="shared" si="33"/>
        <v>1278</v>
      </c>
      <c r="N2174" t="s">
        <v>22</v>
      </c>
      <c r="O2174" t="s">
        <v>5395</v>
      </c>
      <c r="P2174" t="s">
        <v>5392</v>
      </c>
      <c r="Q2174">
        <v>80348</v>
      </c>
    </row>
    <row r="2175" spans="1:17" x14ac:dyDescent="0.3">
      <c r="A2175">
        <v>7178</v>
      </c>
      <c r="B2175" t="s">
        <v>15203</v>
      </c>
      <c r="C2175">
        <v>13894</v>
      </c>
      <c r="E2175" t="s">
        <v>5393</v>
      </c>
      <c r="F2175" t="s">
        <v>15203</v>
      </c>
      <c r="G2175" t="s">
        <v>14839</v>
      </c>
      <c r="H2175" t="s">
        <v>15204</v>
      </c>
      <c r="J2175" t="s">
        <v>5332</v>
      </c>
      <c r="K2175" t="s">
        <v>15205</v>
      </c>
      <c r="L2175">
        <v>1300</v>
      </c>
      <c r="M2175" t="str">
        <f t="shared" si="33"/>
        <v>1300</v>
      </c>
      <c r="N2175" t="s">
        <v>33</v>
      </c>
      <c r="O2175" t="s">
        <v>15206</v>
      </c>
      <c r="P2175" t="s">
        <v>15203</v>
      </c>
      <c r="Q2175">
        <v>13894</v>
      </c>
    </row>
    <row r="2176" spans="1:17" x14ac:dyDescent="0.3">
      <c r="A2176">
        <v>9194</v>
      </c>
      <c r="B2176" t="s">
        <v>5392</v>
      </c>
      <c r="C2176">
        <v>80349</v>
      </c>
      <c r="E2176" t="s">
        <v>5396</v>
      </c>
      <c r="F2176" t="s">
        <v>5392</v>
      </c>
      <c r="G2176" t="s">
        <v>70</v>
      </c>
      <c r="H2176" t="s">
        <v>184</v>
      </c>
      <c r="J2176" t="s">
        <v>5332</v>
      </c>
      <c r="K2176" t="s">
        <v>5394</v>
      </c>
      <c r="L2176">
        <v>1278</v>
      </c>
      <c r="M2176" t="str">
        <f t="shared" si="33"/>
        <v>1278</v>
      </c>
      <c r="N2176" t="s">
        <v>22</v>
      </c>
      <c r="O2176" t="s">
        <v>5397</v>
      </c>
      <c r="P2176" t="s">
        <v>5392</v>
      </c>
      <c r="Q2176">
        <v>80349</v>
      </c>
    </row>
    <row r="2177" spans="1:17" x14ac:dyDescent="0.3">
      <c r="A2177">
        <v>7196</v>
      </c>
      <c r="B2177" t="s">
        <v>15288</v>
      </c>
      <c r="C2177">
        <v>13912</v>
      </c>
      <c r="E2177" t="s">
        <v>15289</v>
      </c>
      <c r="F2177" t="s">
        <v>15288</v>
      </c>
      <c r="G2177" t="s">
        <v>15290</v>
      </c>
      <c r="H2177" t="s">
        <v>184</v>
      </c>
      <c r="J2177" t="s">
        <v>4868</v>
      </c>
      <c r="K2177" t="s">
        <v>15291</v>
      </c>
      <c r="L2177">
        <v>1247</v>
      </c>
      <c r="M2177" t="str">
        <f t="shared" si="33"/>
        <v>1247</v>
      </c>
      <c r="N2177" t="s">
        <v>107</v>
      </c>
      <c r="O2177" t="s">
        <v>15292</v>
      </c>
      <c r="P2177" t="s">
        <v>15288</v>
      </c>
      <c r="Q2177">
        <v>13912</v>
      </c>
    </row>
    <row r="2178" spans="1:17" x14ac:dyDescent="0.3">
      <c r="A2178">
        <v>6946</v>
      </c>
      <c r="B2178" t="s">
        <v>16201</v>
      </c>
      <c r="C2178">
        <v>13641</v>
      </c>
      <c r="E2178" t="s">
        <v>16202</v>
      </c>
      <c r="F2178" t="s">
        <v>16201</v>
      </c>
      <c r="G2178" t="s">
        <v>14830</v>
      </c>
      <c r="H2178" t="s">
        <v>16203</v>
      </c>
      <c r="J2178" t="s">
        <v>5332</v>
      </c>
      <c r="K2178" t="s">
        <v>6380</v>
      </c>
      <c r="L2178">
        <v>1207</v>
      </c>
      <c r="M2178" t="str">
        <f t="shared" si="33"/>
        <v>1207</v>
      </c>
      <c r="N2178" t="s">
        <v>33</v>
      </c>
      <c r="O2178" t="s">
        <v>16204</v>
      </c>
      <c r="P2178" t="s">
        <v>16201</v>
      </c>
      <c r="Q2178">
        <v>13641</v>
      </c>
    </row>
    <row r="2179" spans="1:17" x14ac:dyDescent="0.3">
      <c r="A2179">
        <v>7057</v>
      </c>
      <c r="B2179" t="s">
        <v>15708</v>
      </c>
      <c r="C2179">
        <v>13761</v>
      </c>
      <c r="E2179" t="s">
        <v>15709</v>
      </c>
      <c r="F2179" t="s">
        <v>15708</v>
      </c>
      <c r="G2179" t="s">
        <v>14830</v>
      </c>
      <c r="H2179" t="s">
        <v>14826</v>
      </c>
      <c r="J2179" t="s">
        <v>5332</v>
      </c>
      <c r="K2179" t="s">
        <v>15710</v>
      </c>
      <c r="L2179">
        <v>1310</v>
      </c>
      <c r="M2179" t="str">
        <f t="shared" ref="M2179:M2242" si="34">RIGHT(L2179,4)</f>
        <v>1310</v>
      </c>
      <c r="N2179" t="s">
        <v>220</v>
      </c>
      <c r="O2179" t="s">
        <v>15711</v>
      </c>
      <c r="P2179" t="s">
        <v>15708</v>
      </c>
      <c r="Q2179">
        <v>13761</v>
      </c>
    </row>
    <row r="2180" spans="1:17" x14ac:dyDescent="0.3">
      <c r="A2180">
        <v>7179</v>
      </c>
      <c r="B2180" t="s">
        <v>15207</v>
      </c>
      <c r="C2180">
        <v>13895</v>
      </c>
      <c r="E2180" t="s">
        <v>15208</v>
      </c>
      <c r="F2180" t="s">
        <v>15207</v>
      </c>
      <c r="G2180" t="s">
        <v>70</v>
      </c>
      <c r="H2180" t="s">
        <v>184</v>
      </c>
      <c r="J2180" t="s">
        <v>5332</v>
      </c>
      <c r="K2180" t="s">
        <v>15205</v>
      </c>
      <c r="L2180">
        <v>1300</v>
      </c>
      <c r="M2180" t="str">
        <f t="shared" si="34"/>
        <v>1300</v>
      </c>
      <c r="N2180" t="s">
        <v>33</v>
      </c>
      <c r="O2180" t="s">
        <v>15209</v>
      </c>
      <c r="P2180" t="s">
        <v>15207</v>
      </c>
      <c r="Q2180">
        <v>13895</v>
      </c>
    </row>
    <row r="2181" spans="1:17" x14ac:dyDescent="0.3">
      <c r="A2181">
        <v>7102</v>
      </c>
      <c r="B2181" t="s">
        <v>15583</v>
      </c>
      <c r="C2181">
        <v>13808</v>
      </c>
      <c r="E2181" t="s">
        <v>15584</v>
      </c>
      <c r="F2181" t="s">
        <v>15583</v>
      </c>
      <c r="G2181" t="s">
        <v>15543</v>
      </c>
      <c r="H2181" t="s">
        <v>184</v>
      </c>
      <c r="J2181" t="s">
        <v>5332</v>
      </c>
      <c r="K2181" t="s">
        <v>3490</v>
      </c>
      <c r="L2181">
        <v>1228</v>
      </c>
      <c r="M2181" t="str">
        <f t="shared" si="34"/>
        <v>1228</v>
      </c>
      <c r="N2181" t="s">
        <v>33</v>
      </c>
      <c r="O2181" t="s">
        <v>15585</v>
      </c>
      <c r="P2181" t="s">
        <v>15583</v>
      </c>
      <c r="Q2181">
        <v>13808</v>
      </c>
    </row>
    <row r="2182" spans="1:17" x14ac:dyDescent="0.3">
      <c r="A2182">
        <v>7103</v>
      </c>
      <c r="B2182" t="s">
        <v>15586</v>
      </c>
      <c r="C2182">
        <v>13809</v>
      </c>
      <c r="E2182" t="s">
        <v>15584</v>
      </c>
      <c r="F2182" t="s">
        <v>15586</v>
      </c>
      <c r="G2182" t="s">
        <v>15560</v>
      </c>
      <c r="H2182" t="s">
        <v>15587</v>
      </c>
      <c r="J2182" t="s">
        <v>5332</v>
      </c>
      <c r="K2182" t="s">
        <v>3490</v>
      </c>
      <c r="L2182">
        <v>1228</v>
      </c>
      <c r="M2182" t="str">
        <f t="shared" si="34"/>
        <v>1228</v>
      </c>
      <c r="N2182" t="s">
        <v>33</v>
      </c>
      <c r="O2182">
        <v>13809</v>
      </c>
      <c r="P2182" t="s">
        <v>15586</v>
      </c>
      <c r="Q2182">
        <v>13809</v>
      </c>
    </row>
    <row r="2183" spans="1:17" x14ac:dyDescent="0.3">
      <c r="A2183">
        <v>7064</v>
      </c>
      <c r="B2183" t="s">
        <v>15735</v>
      </c>
      <c r="C2183">
        <v>13768</v>
      </c>
      <c r="E2183" t="s">
        <v>15584</v>
      </c>
      <c r="F2183" t="s">
        <v>15735</v>
      </c>
      <c r="G2183" t="s">
        <v>15543</v>
      </c>
      <c r="H2183" t="s">
        <v>15736</v>
      </c>
      <c r="J2183" t="s">
        <v>5332</v>
      </c>
      <c r="K2183" t="s">
        <v>3490</v>
      </c>
      <c r="L2183">
        <v>1228</v>
      </c>
      <c r="M2183" t="str">
        <f t="shared" si="34"/>
        <v>1228</v>
      </c>
      <c r="N2183" t="s">
        <v>33</v>
      </c>
      <c r="O2183" t="s">
        <v>15737</v>
      </c>
      <c r="P2183" t="s">
        <v>15735</v>
      </c>
      <c r="Q2183">
        <v>13768</v>
      </c>
    </row>
    <row r="2184" spans="1:17" x14ac:dyDescent="0.3">
      <c r="A2184">
        <v>7066</v>
      </c>
      <c r="B2184" t="s">
        <v>15741</v>
      </c>
      <c r="C2184">
        <v>13770</v>
      </c>
      <c r="E2184" t="s">
        <v>15584</v>
      </c>
      <c r="F2184" t="s">
        <v>15741</v>
      </c>
      <c r="G2184" t="s">
        <v>15742</v>
      </c>
      <c r="H2184" t="s">
        <v>15743</v>
      </c>
      <c r="J2184" t="s">
        <v>5332</v>
      </c>
      <c r="K2184" t="s">
        <v>3490</v>
      </c>
      <c r="L2184">
        <v>1228</v>
      </c>
      <c r="M2184" t="str">
        <f t="shared" si="34"/>
        <v>1228</v>
      </c>
      <c r="N2184" t="s">
        <v>33</v>
      </c>
      <c r="O2184" t="s">
        <v>15744</v>
      </c>
      <c r="P2184" t="s">
        <v>15741</v>
      </c>
      <c r="Q2184">
        <v>13770</v>
      </c>
    </row>
    <row r="2185" spans="1:17" x14ac:dyDescent="0.3">
      <c r="A2185">
        <v>7067</v>
      </c>
      <c r="B2185" t="s">
        <v>15745</v>
      </c>
      <c r="C2185">
        <v>13771</v>
      </c>
      <c r="E2185" t="s">
        <v>15584</v>
      </c>
      <c r="F2185" t="s">
        <v>15745</v>
      </c>
      <c r="G2185" t="s">
        <v>15560</v>
      </c>
      <c r="H2185" t="s">
        <v>15746</v>
      </c>
      <c r="J2185" t="s">
        <v>5332</v>
      </c>
      <c r="K2185" t="s">
        <v>5537</v>
      </c>
      <c r="L2185">
        <v>1229</v>
      </c>
      <c r="M2185" t="str">
        <f t="shared" si="34"/>
        <v>1229</v>
      </c>
      <c r="N2185" t="s">
        <v>33</v>
      </c>
      <c r="O2185" t="s">
        <v>15747</v>
      </c>
      <c r="P2185" t="s">
        <v>15745</v>
      </c>
      <c r="Q2185">
        <v>13771</v>
      </c>
    </row>
    <row r="2186" spans="1:17" x14ac:dyDescent="0.3">
      <c r="A2186">
        <v>7068</v>
      </c>
      <c r="B2186" t="s">
        <v>15748</v>
      </c>
      <c r="C2186">
        <v>13772</v>
      </c>
      <c r="E2186" t="s">
        <v>15584</v>
      </c>
      <c r="F2186" t="s">
        <v>15748</v>
      </c>
      <c r="G2186" t="s">
        <v>15543</v>
      </c>
      <c r="H2186" t="s">
        <v>15749</v>
      </c>
      <c r="J2186" t="s">
        <v>5332</v>
      </c>
      <c r="K2186" t="s">
        <v>5537</v>
      </c>
      <c r="L2186">
        <v>1229</v>
      </c>
      <c r="M2186" t="str">
        <f t="shared" si="34"/>
        <v>1229</v>
      </c>
      <c r="N2186" t="s">
        <v>33</v>
      </c>
      <c r="O2186" t="s">
        <v>15750</v>
      </c>
      <c r="P2186" t="s">
        <v>15748</v>
      </c>
      <c r="Q2186">
        <v>13772</v>
      </c>
    </row>
    <row r="2187" spans="1:17" x14ac:dyDescent="0.3">
      <c r="A2187">
        <v>7099</v>
      </c>
      <c r="B2187" t="s">
        <v>15573</v>
      </c>
      <c r="C2187">
        <v>13805</v>
      </c>
      <c r="E2187" t="s">
        <v>15574</v>
      </c>
      <c r="F2187" t="s">
        <v>15573</v>
      </c>
      <c r="G2187" t="s">
        <v>15575</v>
      </c>
      <c r="H2187" t="s">
        <v>15576</v>
      </c>
      <c r="J2187" t="s">
        <v>5332</v>
      </c>
      <c r="K2187" t="s">
        <v>3100</v>
      </c>
      <c r="L2187">
        <v>1227</v>
      </c>
      <c r="M2187" t="str">
        <f t="shared" si="34"/>
        <v>1227</v>
      </c>
      <c r="N2187" t="s">
        <v>33</v>
      </c>
      <c r="O2187">
        <v>13805</v>
      </c>
      <c r="P2187" t="s">
        <v>15573</v>
      </c>
      <c r="Q2187">
        <v>13805</v>
      </c>
    </row>
    <row r="2188" spans="1:17" x14ac:dyDescent="0.3">
      <c r="A2188">
        <v>7104</v>
      </c>
      <c r="B2188" t="s">
        <v>15588</v>
      </c>
      <c r="C2188">
        <v>13810</v>
      </c>
      <c r="E2188" t="s">
        <v>15574</v>
      </c>
      <c r="F2188" t="s">
        <v>15588</v>
      </c>
      <c r="G2188" t="s">
        <v>15560</v>
      </c>
      <c r="H2188" t="s">
        <v>15589</v>
      </c>
      <c r="J2188" t="s">
        <v>5332</v>
      </c>
      <c r="K2188" t="s">
        <v>5537</v>
      </c>
      <c r="L2188">
        <v>1229</v>
      </c>
      <c r="M2188" t="str">
        <f t="shared" si="34"/>
        <v>1229</v>
      </c>
      <c r="N2188" t="s">
        <v>33</v>
      </c>
      <c r="O2188" t="s">
        <v>15590</v>
      </c>
      <c r="P2188" t="s">
        <v>15588</v>
      </c>
      <c r="Q2188">
        <v>13810</v>
      </c>
    </row>
    <row r="2189" spans="1:17" x14ac:dyDescent="0.3">
      <c r="A2189">
        <v>7007</v>
      </c>
      <c r="B2189" t="s">
        <v>15821</v>
      </c>
      <c r="C2189">
        <v>13707</v>
      </c>
      <c r="E2189" t="s">
        <v>15574</v>
      </c>
      <c r="F2189" t="s">
        <v>15821</v>
      </c>
      <c r="G2189" t="s">
        <v>14830</v>
      </c>
      <c r="H2189" t="s">
        <v>15822</v>
      </c>
      <c r="J2189" t="s">
        <v>5332</v>
      </c>
      <c r="K2189" t="s">
        <v>5537</v>
      </c>
      <c r="L2189">
        <v>1229</v>
      </c>
      <c r="M2189" t="str">
        <f t="shared" si="34"/>
        <v>1229</v>
      </c>
      <c r="N2189" t="s">
        <v>33</v>
      </c>
      <c r="O2189">
        <v>13707</v>
      </c>
      <c r="P2189" t="s">
        <v>15821</v>
      </c>
      <c r="Q2189">
        <v>13707</v>
      </c>
    </row>
    <row r="2190" spans="1:17" x14ac:dyDescent="0.3">
      <c r="A2190">
        <v>7056</v>
      </c>
      <c r="B2190" t="s">
        <v>15705</v>
      </c>
      <c r="C2190">
        <v>13760</v>
      </c>
      <c r="E2190" t="s">
        <v>15706</v>
      </c>
      <c r="F2190" t="s">
        <v>15705</v>
      </c>
      <c r="G2190" t="s">
        <v>14830</v>
      </c>
      <c r="H2190" t="s">
        <v>15707</v>
      </c>
      <c r="J2190" t="s">
        <v>5332</v>
      </c>
      <c r="K2190" t="s">
        <v>2225</v>
      </c>
      <c r="L2190">
        <v>1195</v>
      </c>
      <c r="M2190" t="str">
        <f t="shared" si="34"/>
        <v>1195</v>
      </c>
      <c r="N2190" t="s">
        <v>33</v>
      </c>
      <c r="O2190">
        <v>13760</v>
      </c>
      <c r="P2190" t="s">
        <v>15705</v>
      </c>
      <c r="Q2190">
        <v>13760</v>
      </c>
    </row>
    <row r="2191" spans="1:17" x14ac:dyDescent="0.3">
      <c r="A2191">
        <v>7138</v>
      </c>
      <c r="B2191" t="s">
        <v>15386</v>
      </c>
      <c r="C2191">
        <v>13844</v>
      </c>
      <c r="E2191" t="s">
        <v>15387</v>
      </c>
      <c r="F2191" t="s">
        <v>15386</v>
      </c>
      <c r="G2191" t="s">
        <v>15388</v>
      </c>
      <c r="H2191" t="s">
        <v>15389</v>
      </c>
      <c r="J2191" t="s">
        <v>5332</v>
      </c>
      <c r="K2191" t="s">
        <v>407</v>
      </c>
      <c r="L2191">
        <v>1190</v>
      </c>
      <c r="M2191" t="str">
        <f t="shared" si="34"/>
        <v>1190</v>
      </c>
      <c r="N2191" t="s">
        <v>33</v>
      </c>
      <c r="O2191">
        <v>13844</v>
      </c>
      <c r="P2191" t="s">
        <v>15386</v>
      </c>
      <c r="Q2191">
        <v>13844</v>
      </c>
    </row>
    <row r="2192" spans="1:17" x14ac:dyDescent="0.3">
      <c r="A2192">
        <v>7142</v>
      </c>
      <c r="B2192" t="s">
        <v>15404</v>
      </c>
      <c r="C2192">
        <v>13852</v>
      </c>
      <c r="E2192" t="s">
        <v>15405</v>
      </c>
      <c r="F2192" t="s">
        <v>15404</v>
      </c>
      <c r="G2192" t="s">
        <v>14830</v>
      </c>
      <c r="H2192" t="s">
        <v>15406</v>
      </c>
      <c r="J2192" t="s">
        <v>5332</v>
      </c>
      <c r="K2192" t="s">
        <v>15407</v>
      </c>
      <c r="L2192">
        <v>1201</v>
      </c>
      <c r="M2192" t="str">
        <f t="shared" si="34"/>
        <v>1201</v>
      </c>
      <c r="N2192" t="s">
        <v>33</v>
      </c>
      <c r="O2192" t="s">
        <v>15408</v>
      </c>
      <c r="P2192" t="s">
        <v>15404</v>
      </c>
      <c r="Q2192">
        <v>13852</v>
      </c>
    </row>
    <row r="2193" spans="1:17" x14ac:dyDescent="0.3">
      <c r="A2193">
        <v>6999</v>
      </c>
      <c r="B2193" t="s">
        <v>16084</v>
      </c>
      <c r="C2193">
        <v>13699</v>
      </c>
      <c r="E2193" t="s">
        <v>16085</v>
      </c>
      <c r="F2193" t="s">
        <v>16084</v>
      </c>
      <c r="G2193" t="s">
        <v>15366</v>
      </c>
      <c r="H2193" t="s">
        <v>16086</v>
      </c>
      <c r="J2193" t="s">
        <v>5332</v>
      </c>
      <c r="K2193" t="s">
        <v>3100</v>
      </c>
      <c r="L2193">
        <v>1227</v>
      </c>
      <c r="M2193" t="str">
        <f t="shared" si="34"/>
        <v>1227</v>
      </c>
      <c r="N2193" t="s">
        <v>33</v>
      </c>
      <c r="O2193">
        <v>13699</v>
      </c>
      <c r="P2193" t="s">
        <v>16084</v>
      </c>
      <c r="Q2193">
        <v>13699</v>
      </c>
    </row>
    <row r="2194" spans="1:17" x14ac:dyDescent="0.3">
      <c r="A2194">
        <v>7216</v>
      </c>
      <c r="B2194" t="s">
        <v>14869</v>
      </c>
      <c r="C2194">
        <v>13933</v>
      </c>
      <c r="E2194" t="s">
        <v>14870</v>
      </c>
      <c r="F2194" t="s">
        <v>14869</v>
      </c>
      <c r="G2194" t="s">
        <v>14871</v>
      </c>
      <c r="H2194" t="s">
        <v>184</v>
      </c>
      <c r="J2194" t="s">
        <v>14872</v>
      </c>
      <c r="K2194" t="s">
        <v>9816</v>
      </c>
      <c r="L2194">
        <v>1240</v>
      </c>
      <c r="M2194" t="str">
        <f t="shared" si="34"/>
        <v>1240</v>
      </c>
      <c r="N2194" t="s">
        <v>92</v>
      </c>
      <c r="O2194" t="s">
        <v>14873</v>
      </c>
      <c r="P2194" t="s">
        <v>14869</v>
      </c>
      <c r="Q2194">
        <v>13933</v>
      </c>
    </row>
    <row r="2195" spans="1:17" x14ac:dyDescent="0.3">
      <c r="A2195">
        <v>7071</v>
      </c>
      <c r="B2195" t="s">
        <v>15760</v>
      </c>
      <c r="C2195">
        <v>13775</v>
      </c>
      <c r="E2195" t="s">
        <v>14870</v>
      </c>
      <c r="F2195" t="s">
        <v>15760</v>
      </c>
      <c r="G2195" t="s">
        <v>15761</v>
      </c>
      <c r="H2195" t="s">
        <v>15762</v>
      </c>
      <c r="J2195" t="s">
        <v>5332</v>
      </c>
      <c r="K2195" t="s">
        <v>15763</v>
      </c>
      <c r="L2195">
        <v>1242</v>
      </c>
      <c r="M2195" t="str">
        <f t="shared" si="34"/>
        <v>1242</v>
      </c>
      <c r="N2195" t="s">
        <v>107</v>
      </c>
      <c r="O2195">
        <v>13775</v>
      </c>
      <c r="P2195" t="s">
        <v>15760</v>
      </c>
      <c r="Q2195">
        <v>13775</v>
      </c>
    </row>
    <row r="2196" spans="1:17" x14ac:dyDescent="0.3">
      <c r="A2196">
        <v>6975</v>
      </c>
      <c r="B2196" t="s">
        <v>15982</v>
      </c>
      <c r="C2196">
        <v>13675</v>
      </c>
      <c r="E2196" t="s">
        <v>14870</v>
      </c>
      <c r="F2196" t="s">
        <v>15982</v>
      </c>
      <c r="G2196" t="s">
        <v>14830</v>
      </c>
      <c r="H2196" t="s">
        <v>15983</v>
      </c>
      <c r="J2196" t="s">
        <v>5332</v>
      </c>
      <c r="K2196" t="s">
        <v>15984</v>
      </c>
      <c r="L2196">
        <v>1243</v>
      </c>
      <c r="M2196" t="str">
        <f t="shared" si="34"/>
        <v>1243</v>
      </c>
      <c r="N2196" t="s">
        <v>49</v>
      </c>
      <c r="O2196">
        <v>13675</v>
      </c>
      <c r="P2196" t="s">
        <v>15982</v>
      </c>
      <c r="Q2196">
        <v>13675</v>
      </c>
    </row>
    <row r="2197" spans="1:17" x14ac:dyDescent="0.3">
      <c r="A2197">
        <v>7206</v>
      </c>
      <c r="B2197" t="s">
        <v>14823</v>
      </c>
      <c r="C2197">
        <v>13922</v>
      </c>
      <c r="E2197" t="s">
        <v>14824</v>
      </c>
      <c r="F2197" t="s">
        <v>14823</v>
      </c>
      <c r="G2197" t="s">
        <v>14825</v>
      </c>
      <c r="H2197" t="s">
        <v>14826</v>
      </c>
      <c r="J2197" t="s">
        <v>4868</v>
      </c>
      <c r="K2197" t="s">
        <v>14827</v>
      </c>
      <c r="L2197">
        <v>1249</v>
      </c>
      <c r="M2197" t="str">
        <f t="shared" si="34"/>
        <v>1249</v>
      </c>
      <c r="N2197" t="s">
        <v>49</v>
      </c>
      <c r="O2197">
        <v>13922</v>
      </c>
      <c r="P2197" t="s">
        <v>14823</v>
      </c>
      <c r="Q2197">
        <v>13922</v>
      </c>
    </row>
    <row r="2198" spans="1:17" x14ac:dyDescent="0.3">
      <c r="A2198">
        <v>7204</v>
      </c>
      <c r="B2198" t="s">
        <v>14812</v>
      </c>
      <c r="C2198">
        <v>13920</v>
      </c>
      <c r="E2198" t="s">
        <v>14813</v>
      </c>
      <c r="F2198" t="s">
        <v>14812</v>
      </c>
      <c r="G2198" t="s">
        <v>14814</v>
      </c>
      <c r="H2198" t="s">
        <v>14815</v>
      </c>
      <c r="J2198" t="s">
        <v>4868</v>
      </c>
      <c r="K2198" t="s">
        <v>14816</v>
      </c>
      <c r="L2198">
        <v>1254</v>
      </c>
      <c r="M2198" t="str">
        <f t="shared" si="34"/>
        <v>1254</v>
      </c>
      <c r="N2198" t="s">
        <v>67</v>
      </c>
      <c r="O2198" t="s">
        <v>14817</v>
      </c>
      <c r="P2198" t="s">
        <v>14812</v>
      </c>
      <c r="Q2198">
        <v>13920</v>
      </c>
    </row>
    <row r="2199" spans="1:17" x14ac:dyDescent="0.3">
      <c r="A2199">
        <v>6958</v>
      </c>
      <c r="B2199" t="s">
        <v>16253</v>
      </c>
      <c r="C2199">
        <v>13657</v>
      </c>
      <c r="E2199" t="s">
        <v>14813</v>
      </c>
      <c r="F2199" t="s">
        <v>16253</v>
      </c>
      <c r="G2199" t="s">
        <v>16254</v>
      </c>
      <c r="H2199" t="s">
        <v>184</v>
      </c>
      <c r="J2199" t="s">
        <v>5332</v>
      </c>
      <c r="K2199" t="s">
        <v>16255</v>
      </c>
      <c r="L2199">
        <v>1254</v>
      </c>
      <c r="M2199" t="str">
        <f t="shared" si="34"/>
        <v>1254</v>
      </c>
      <c r="N2199" t="s">
        <v>107</v>
      </c>
      <c r="O2199">
        <v>13657</v>
      </c>
      <c r="P2199" t="s">
        <v>16253</v>
      </c>
      <c r="Q2199">
        <v>13657</v>
      </c>
    </row>
    <row r="2200" spans="1:17" x14ac:dyDescent="0.3">
      <c r="A2200">
        <v>7072</v>
      </c>
      <c r="B2200" t="s">
        <v>15764</v>
      </c>
      <c r="C2200">
        <v>13776</v>
      </c>
      <c r="E2200" t="s">
        <v>15765</v>
      </c>
      <c r="F2200" t="s">
        <v>15764</v>
      </c>
      <c r="G2200" t="s">
        <v>15766</v>
      </c>
      <c r="H2200" t="s">
        <v>15767</v>
      </c>
      <c r="J2200" t="s">
        <v>5332</v>
      </c>
      <c r="K2200" t="s">
        <v>15768</v>
      </c>
      <c r="L2200">
        <v>1246</v>
      </c>
      <c r="M2200" t="str">
        <f t="shared" si="34"/>
        <v>1246</v>
      </c>
      <c r="N2200" t="s">
        <v>22</v>
      </c>
      <c r="O2200">
        <v>13776</v>
      </c>
      <c r="P2200" t="s">
        <v>15764</v>
      </c>
      <c r="Q2200">
        <v>13776</v>
      </c>
    </row>
    <row r="2201" spans="1:17" x14ac:dyDescent="0.3">
      <c r="A2201">
        <v>6953</v>
      </c>
      <c r="B2201" t="s">
        <v>16230</v>
      </c>
      <c r="C2201">
        <v>13648</v>
      </c>
      <c r="E2201" t="s">
        <v>16231</v>
      </c>
      <c r="F2201" t="s">
        <v>16230</v>
      </c>
      <c r="G2201" t="s">
        <v>14830</v>
      </c>
      <c r="H2201" t="s">
        <v>16232</v>
      </c>
      <c r="J2201" t="s">
        <v>5332</v>
      </c>
      <c r="K2201" t="s">
        <v>16233</v>
      </c>
      <c r="L2201">
        <v>1244</v>
      </c>
      <c r="M2201" t="str">
        <f t="shared" si="34"/>
        <v>1244</v>
      </c>
      <c r="N2201" t="s">
        <v>220</v>
      </c>
      <c r="O2201" t="s">
        <v>16234</v>
      </c>
      <c r="P2201" t="s">
        <v>16230</v>
      </c>
      <c r="Q2201">
        <v>13648</v>
      </c>
    </row>
    <row r="2202" spans="1:17" x14ac:dyDescent="0.3">
      <c r="A2202">
        <v>846</v>
      </c>
      <c r="B2202" t="s">
        <v>35565</v>
      </c>
      <c r="C2202">
        <v>4131</v>
      </c>
      <c r="E2202" t="s">
        <v>35566</v>
      </c>
      <c r="F2202" t="s">
        <v>35565</v>
      </c>
      <c r="G2202" t="s">
        <v>20816</v>
      </c>
      <c r="H2202" t="s">
        <v>35567</v>
      </c>
      <c r="J2202" t="s">
        <v>218</v>
      </c>
      <c r="K2202" t="s">
        <v>1390</v>
      </c>
      <c r="L2202">
        <v>1116</v>
      </c>
      <c r="M2202" t="str">
        <f t="shared" si="34"/>
        <v>1116</v>
      </c>
      <c r="N2202" t="s">
        <v>33</v>
      </c>
      <c r="O2202">
        <v>4131</v>
      </c>
      <c r="P2202" t="s">
        <v>35565</v>
      </c>
      <c r="Q2202">
        <v>4131</v>
      </c>
    </row>
    <row r="2203" spans="1:17" x14ac:dyDescent="0.3">
      <c r="A2203">
        <v>561</v>
      </c>
      <c r="B2203" t="s">
        <v>1150</v>
      </c>
      <c r="C2203">
        <v>2207</v>
      </c>
      <c r="E2203" t="s">
        <v>1151</v>
      </c>
      <c r="F2203" t="s">
        <v>1150</v>
      </c>
      <c r="G2203" t="s">
        <v>1152</v>
      </c>
      <c r="H2203" t="s">
        <v>1153</v>
      </c>
      <c r="J2203" t="s">
        <v>909</v>
      </c>
      <c r="K2203" t="s">
        <v>1154</v>
      </c>
      <c r="L2203">
        <v>1152</v>
      </c>
      <c r="M2203" t="str">
        <f t="shared" si="34"/>
        <v>1152</v>
      </c>
      <c r="N2203" t="s">
        <v>33</v>
      </c>
      <c r="O2203">
        <v>2207</v>
      </c>
      <c r="P2203" t="s">
        <v>1150</v>
      </c>
      <c r="Q2203">
        <v>2207</v>
      </c>
    </row>
    <row r="2204" spans="1:17" x14ac:dyDescent="0.3">
      <c r="A2204">
        <v>562</v>
      </c>
      <c r="B2204" t="s">
        <v>1155</v>
      </c>
      <c r="C2204">
        <v>2208</v>
      </c>
      <c r="E2204" t="s">
        <v>1151</v>
      </c>
      <c r="F2204" t="s">
        <v>1155</v>
      </c>
      <c r="G2204" t="s">
        <v>1152</v>
      </c>
      <c r="H2204" t="s">
        <v>1156</v>
      </c>
      <c r="J2204" t="s">
        <v>909</v>
      </c>
      <c r="K2204" t="s">
        <v>1157</v>
      </c>
      <c r="L2204">
        <v>1152</v>
      </c>
      <c r="M2204" t="str">
        <f t="shared" si="34"/>
        <v>1152</v>
      </c>
      <c r="N2204" t="s">
        <v>55</v>
      </c>
      <c r="O2204">
        <v>2208</v>
      </c>
      <c r="P2204" t="s">
        <v>1155</v>
      </c>
      <c r="Q2204">
        <v>2208</v>
      </c>
    </row>
    <row r="2205" spans="1:17" x14ac:dyDescent="0.3">
      <c r="A2205">
        <v>564</v>
      </c>
      <c r="B2205" t="s">
        <v>1162</v>
      </c>
      <c r="C2205">
        <v>2210</v>
      </c>
      <c r="E2205" t="s">
        <v>1151</v>
      </c>
      <c r="F2205" t="s">
        <v>1162</v>
      </c>
      <c r="G2205" t="s">
        <v>1152</v>
      </c>
      <c r="H2205" t="s">
        <v>1163</v>
      </c>
      <c r="J2205" t="s">
        <v>909</v>
      </c>
      <c r="K2205" t="s">
        <v>940</v>
      </c>
      <c r="L2205">
        <v>1157</v>
      </c>
      <c r="M2205" t="str">
        <f t="shared" si="34"/>
        <v>1157</v>
      </c>
      <c r="N2205" t="s">
        <v>33</v>
      </c>
      <c r="O2205">
        <v>2210</v>
      </c>
      <c r="P2205" t="s">
        <v>1162</v>
      </c>
      <c r="Q2205">
        <v>2210</v>
      </c>
    </row>
    <row r="2206" spans="1:17" x14ac:dyDescent="0.3">
      <c r="A2206">
        <v>566</v>
      </c>
      <c r="B2206" t="s">
        <v>1168</v>
      </c>
      <c r="C2206">
        <v>2212</v>
      </c>
      <c r="E2206" t="s">
        <v>1151</v>
      </c>
      <c r="F2206" t="s">
        <v>1168</v>
      </c>
      <c r="G2206" t="s">
        <v>1152</v>
      </c>
      <c r="H2206" t="s">
        <v>939</v>
      </c>
      <c r="J2206" t="s">
        <v>909</v>
      </c>
      <c r="K2206" t="s">
        <v>1169</v>
      </c>
      <c r="L2206">
        <v>1159</v>
      </c>
      <c r="M2206" t="str">
        <f t="shared" si="34"/>
        <v>1159</v>
      </c>
      <c r="N2206" t="s">
        <v>33</v>
      </c>
      <c r="O2206">
        <v>2212</v>
      </c>
      <c r="P2206" t="s">
        <v>1168</v>
      </c>
      <c r="Q2206">
        <v>2212</v>
      </c>
    </row>
    <row r="2207" spans="1:17" x14ac:dyDescent="0.3">
      <c r="A2207">
        <v>568</v>
      </c>
      <c r="B2207" t="s">
        <v>1173</v>
      </c>
      <c r="C2207">
        <v>2214</v>
      </c>
      <c r="E2207" t="s">
        <v>1151</v>
      </c>
      <c r="F2207" t="s">
        <v>1173</v>
      </c>
      <c r="G2207" t="s">
        <v>1152</v>
      </c>
      <c r="H2207" t="s">
        <v>1174</v>
      </c>
      <c r="J2207" t="s">
        <v>909</v>
      </c>
      <c r="K2207" t="s">
        <v>1175</v>
      </c>
      <c r="L2207">
        <v>1160</v>
      </c>
      <c r="M2207" t="str">
        <f t="shared" si="34"/>
        <v>1160</v>
      </c>
      <c r="N2207" t="s">
        <v>22</v>
      </c>
      <c r="O2207">
        <v>2214</v>
      </c>
      <c r="P2207" t="s">
        <v>1173</v>
      </c>
      <c r="Q2207">
        <v>2214</v>
      </c>
    </row>
    <row r="2208" spans="1:17" x14ac:dyDescent="0.3">
      <c r="A2208">
        <v>559</v>
      </c>
      <c r="B2208" t="s">
        <v>1431</v>
      </c>
      <c r="C2208">
        <v>2205</v>
      </c>
      <c r="E2208" t="s">
        <v>1151</v>
      </c>
      <c r="F2208" t="s">
        <v>1431</v>
      </c>
      <c r="G2208" t="s">
        <v>1152</v>
      </c>
      <c r="H2208" t="s">
        <v>1432</v>
      </c>
      <c r="J2208" t="s">
        <v>909</v>
      </c>
      <c r="K2208" t="s">
        <v>1433</v>
      </c>
      <c r="L2208">
        <v>1147</v>
      </c>
      <c r="M2208" t="str">
        <f t="shared" si="34"/>
        <v>1147</v>
      </c>
      <c r="N2208" t="s">
        <v>33</v>
      </c>
      <c r="O2208">
        <v>2205</v>
      </c>
      <c r="P2208" t="s">
        <v>1431</v>
      </c>
      <c r="Q2208">
        <v>2205</v>
      </c>
    </row>
    <row r="2209" spans="1:17" x14ac:dyDescent="0.3">
      <c r="A2209">
        <v>5898</v>
      </c>
      <c r="B2209" t="s">
        <v>20815</v>
      </c>
      <c r="C2209">
        <v>12436</v>
      </c>
      <c r="E2209" t="s">
        <v>1151</v>
      </c>
      <c r="F2209" t="s">
        <v>20815</v>
      </c>
      <c r="G2209" t="s">
        <v>20816</v>
      </c>
      <c r="H2209" t="s">
        <v>20817</v>
      </c>
      <c r="J2209" t="s">
        <v>4126</v>
      </c>
      <c r="K2209" t="s">
        <v>1974</v>
      </c>
      <c r="L2209">
        <v>1153</v>
      </c>
      <c r="M2209" t="str">
        <f t="shared" si="34"/>
        <v>1153</v>
      </c>
      <c r="N2209" t="s">
        <v>33</v>
      </c>
      <c r="O2209" t="s">
        <v>20818</v>
      </c>
      <c r="P2209" t="s">
        <v>20815</v>
      </c>
      <c r="Q2209">
        <v>12436</v>
      </c>
    </row>
    <row r="2210" spans="1:17" x14ac:dyDescent="0.3">
      <c r="A2210">
        <v>2115</v>
      </c>
      <c r="B2210" t="s">
        <v>31377</v>
      </c>
      <c r="C2210">
        <v>6971</v>
      </c>
      <c r="E2210" t="s">
        <v>1151</v>
      </c>
      <c r="F2210" t="s">
        <v>31377</v>
      </c>
      <c r="G2210" t="s">
        <v>4395</v>
      </c>
      <c r="H2210" t="s">
        <v>184</v>
      </c>
      <c r="J2210" t="s">
        <v>20</v>
      </c>
      <c r="K2210" t="s">
        <v>1433</v>
      </c>
      <c r="L2210">
        <v>1147</v>
      </c>
      <c r="M2210" t="str">
        <f t="shared" si="34"/>
        <v>1147</v>
      </c>
      <c r="N2210" t="s">
        <v>33</v>
      </c>
      <c r="O2210">
        <v>6971</v>
      </c>
      <c r="P2210" t="s">
        <v>31377</v>
      </c>
      <c r="Q2210">
        <v>6971</v>
      </c>
    </row>
    <row r="2211" spans="1:17" x14ac:dyDescent="0.3">
      <c r="A2211">
        <v>921</v>
      </c>
      <c r="B2211" t="s">
        <v>35310</v>
      </c>
      <c r="C2211">
        <v>4513</v>
      </c>
      <c r="E2211" t="s">
        <v>1151</v>
      </c>
      <c r="F2211" t="s">
        <v>35310</v>
      </c>
      <c r="G2211" t="s">
        <v>1180</v>
      </c>
      <c r="H2211" t="s">
        <v>35311</v>
      </c>
      <c r="J2211" t="s">
        <v>218</v>
      </c>
      <c r="K2211" t="s">
        <v>1169</v>
      </c>
      <c r="L2211">
        <v>1159</v>
      </c>
      <c r="M2211" t="str">
        <f t="shared" si="34"/>
        <v>1159</v>
      </c>
      <c r="N2211" t="s">
        <v>33</v>
      </c>
      <c r="O2211">
        <v>4513</v>
      </c>
      <c r="P2211" t="s">
        <v>35310</v>
      </c>
      <c r="Q2211">
        <v>4513</v>
      </c>
    </row>
    <row r="2212" spans="1:17" x14ac:dyDescent="0.3">
      <c r="A2212">
        <v>922</v>
      </c>
      <c r="B2212" t="s">
        <v>35312</v>
      </c>
      <c r="C2212">
        <v>4514</v>
      </c>
      <c r="E2212" t="s">
        <v>1151</v>
      </c>
      <c r="F2212" t="s">
        <v>35312</v>
      </c>
      <c r="G2212" t="s">
        <v>1180</v>
      </c>
      <c r="H2212" t="s">
        <v>35311</v>
      </c>
      <c r="J2212" t="s">
        <v>218</v>
      </c>
      <c r="K2212" t="s">
        <v>1169</v>
      </c>
      <c r="L2212">
        <v>1159</v>
      </c>
      <c r="M2212" t="str">
        <f t="shared" si="34"/>
        <v>1159</v>
      </c>
      <c r="N2212" t="s">
        <v>33</v>
      </c>
      <c r="O2212">
        <v>4514</v>
      </c>
      <c r="P2212" t="s">
        <v>35312</v>
      </c>
      <c r="Q2212">
        <v>4514</v>
      </c>
    </row>
    <row r="2213" spans="1:17" x14ac:dyDescent="0.3">
      <c r="A2213">
        <v>913</v>
      </c>
      <c r="B2213" t="s">
        <v>35521</v>
      </c>
      <c r="C2213">
        <v>4503</v>
      </c>
      <c r="E2213" t="s">
        <v>1151</v>
      </c>
      <c r="F2213" t="s">
        <v>35521</v>
      </c>
      <c r="G2213" t="s">
        <v>303</v>
      </c>
      <c r="H2213" t="s">
        <v>35522</v>
      </c>
      <c r="J2213" t="s">
        <v>218</v>
      </c>
      <c r="K2213" t="s">
        <v>1433</v>
      </c>
      <c r="L2213">
        <v>1147</v>
      </c>
      <c r="M2213" t="str">
        <f t="shared" si="34"/>
        <v>1147</v>
      </c>
      <c r="N2213" t="s">
        <v>33</v>
      </c>
      <c r="O2213">
        <v>4503</v>
      </c>
      <c r="P2213" t="s">
        <v>35521</v>
      </c>
      <c r="Q2213">
        <v>4503</v>
      </c>
    </row>
    <row r="2214" spans="1:17" x14ac:dyDescent="0.3">
      <c r="A2214">
        <v>915</v>
      </c>
      <c r="B2214" t="s">
        <v>35528</v>
      </c>
      <c r="C2214">
        <v>4506</v>
      </c>
      <c r="E2214" t="s">
        <v>1151</v>
      </c>
      <c r="F2214" t="s">
        <v>35528</v>
      </c>
      <c r="G2214" t="s">
        <v>1152</v>
      </c>
      <c r="H2214" t="s">
        <v>1156</v>
      </c>
      <c r="J2214" t="s">
        <v>218</v>
      </c>
      <c r="K2214" t="s">
        <v>1157</v>
      </c>
      <c r="L2214">
        <v>1152</v>
      </c>
      <c r="M2214" t="str">
        <f t="shared" si="34"/>
        <v>1152</v>
      </c>
      <c r="N2214" t="s">
        <v>55</v>
      </c>
      <c r="O2214">
        <v>4506</v>
      </c>
      <c r="P2214" t="s">
        <v>35528</v>
      </c>
      <c r="Q2214">
        <v>4506</v>
      </c>
    </row>
    <row r="2215" spans="1:17" x14ac:dyDescent="0.3">
      <c r="A2215">
        <v>917</v>
      </c>
      <c r="B2215" t="s">
        <v>35533</v>
      </c>
      <c r="C2215">
        <v>4508</v>
      </c>
      <c r="E2215" t="s">
        <v>1151</v>
      </c>
      <c r="F2215" t="s">
        <v>35533</v>
      </c>
      <c r="G2215" t="s">
        <v>35534</v>
      </c>
      <c r="H2215" t="s">
        <v>35535</v>
      </c>
      <c r="J2215" t="s">
        <v>218</v>
      </c>
      <c r="K2215" t="s">
        <v>35536</v>
      </c>
      <c r="L2215">
        <v>1157</v>
      </c>
      <c r="M2215" t="str">
        <f t="shared" si="34"/>
        <v>1157</v>
      </c>
      <c r="N2215" t="s">
        <v>92</v>
      </c>
      <c r="O2215">
        <v>4508</v>
      </c>
      <c r="P2215" t="s">
        <v>35533</v>
      </c>
      <c r="Q2215">
        <v>4508</v>
      </c>
    </row>
    <row r="2216" spans="1:17" x14ac:dyDescent="0.3">
      <c r="A2216">
        <v>920</v>
      </c>
      <c r="B2216" t="s">
        <v>35543</v>
      </c>
      <c r="C2216">
        <v>4511</v>
      </c>
      <c r="E2216" t="s">
        <v>1151</v>
      </c>
      <c r="F2216" t="s">
        <v>35543</v>
      </c>
      <c r="G2216" t="s">
        <v>1152</v>
      </c>
      <c r="H2216" t="s">
        <v>35544</v>
      </c>
      <c r="J2216" t="s">
        <v>218</v>
      </c>
      <c r="K2216" t="s">
        <v>35545</v>
      </c>
      <c r="L2216">
        <v>1159</v>
      </c>
      <c r="M2216" t="str">
        <f t="shared" si="34"/>
        <v>1159</v>
      </c>
      <c r="N2216" t="s">
        <v>67</v>
      </c>
      <c r="O2216">
        <v>4511</v>
      </c>
      <c r="P2216" t="s">
        <v>35543</v>
      </c>
      <c r="Q2216">
        <v>4511</v>
      </c>
    </row>
    <row r="2217" spans="1:17" x14ac:dyDescent="0.3">
      <c r="A2217">
        <v>934</v>
      </c>
      <c r="B2217" t="s">
        <v>35350</v>
      </c>
      <c r="C2217">
        <v>4626</v>
      </c>
      <c r="E2217" t="s">
        <v>35351</v>
      </c>
      <c r="F2217" t="s">
        <v>35350</v>
      </c>
      <c r="G2217" t="s">
        <v>298</v>
      </c>
      <c r="H2217" t="s">
        <v>35352</v>
      </c>
      <c r="J2217" t="s">
        <v>218</v>
      </c>
      <c r="K2217" t="s">
        <v>1054</v>
      </c>
      <c r="L2217">
        <v>1164</v>
      </c>
      <c r="M2217" t="str">
        <f t="shared" si="34"/>
        <v>1164</v>
      </c>
      <c r="N2217" t="s">
        <v>33</v>
      </c>
      <c r="O2217">
        <v>4626</v>
      </c>
      <c r="P2217" t="s">
        <v>35350</v>
      </c>
      <c r="Q2217">
        <v>4626</v>
      </c>
    </row>
    <row r="2218" spans="1:17" x14ac:dyDescent="0.3">
      <c r="A2218">
        <v>844</v>
      </c>
      <c r="B2218" t="s">
        <v>35557</v>
      </c>
      <c r="C2218">
        <v>4127</v>
      </c>
      <c r="E2218" t="s">
        <v>35558</v>
      </c>
      <c r="F2218" t="s">
        <v>35557</v>
      </c>
      <c r="G2218" t="s">
        <v>303</v>
      </c>
      <c r="H2218" t="s">
        <v>35559</v>
      </c>
      <c r="J2218" t="s">
        <v>218</v>
      </c>
      <c r="K2218" t="s">
        <v>35560</v>
      </c>
      <c r="L2218">
        <v>1103</v>
      </c>
      <c r="M2218" t="str">
        <f t="shared" si="34"/>
        <v>1103</v>
      </c>
      <c r="N2218" t="s">
        <v>107</v>
      </c>
      <c r="O2218">
        <v>4127</v>
      </c>
      <c r="P2218" t="s">
        <v>35557</v>
      </c>
      <c r="Q2218">
        <v>4127</v>
      </c>
    </row>
    <row r="2219" spans="1:17" x14ac:dyDescent="0.3">
      <c r="A2219">
        <v>5952</v>
      </c>
      <c r="B2219" t="s">
        <v>20702</v>
      </c>
      <c r="C2219">
        <v>12494</v>
      </c>
      <c r="E2219" t="s">
        <v>20703</v>
      </c>
      <c r="F2219" t="s">
        <v>20702</v>
      </c>
      <c r="G2219" t="s">
        <v>20704</v>
      </c>
      <c r="H2219" t="s">
        <v>184</v>
      </c>
      <c r="J2219" t="s">
        <v>4126</v>
      </c>
      <c r="K2219" t="s">
        <v>20705</v>
      </c>
      <c r="L2219">
        <v>1243</v>
      </c>
      <c r="M2219" t="str">
        <f t="shared" si="34"/>
        <v>1243</v>
      </c>
      <c r="N2219" t="s">
        <v>22</v>
      </c>
      <c r="O2219" t="s">
        <v>20706</v>
      </c>
      <c r="P2219" t="s">
        <v>20702</v>
      </c>
      <c r="Q2219">
        <v>12494</v>
      </c>
    </row>
    <row r="2220" spans="1:17" x14ac:dyDescent="0.3">
      <c r="A2220">
        <v>5904</v>
      </c>
      <c r="B2220" t="s">
        <v>20835</v>
      </c>
      <c r="C2220">
        <v>12443</v>
      </c>
      <c r="E2220" t="s">
        <v>20836</v>
      </c>
      <c r="F2220" t="s">
        <v>20835</v>
      </c>
      <c r="G2220" t="s">
        <v>20816</v>
      </c>
      <c r="H2220" t="s">
        <v>20837</v>
      </c>
      <c r="J2220" t="s">
        <v>4126</v>
      </c>
      <c r="K2220" t="s">
        <v>20838</v>
      </c>
      <c r="L2220">
        <v>1176</v>
      </c>
      <c r="M2220" t="str">
        <f t="shared" si="34"/>
        <v>1176</v>
      </c>
      <c r="N2220" t="s">
        <v>67</v>
      </c>
      <c r="O2220" t="s">
        <v>20839</v>
      </c>
      <c r="P2220" t="s">
        <v>20835</v>
      </c>
      <c r="Q2220">
        <v>12443</v>
      </c>
    </row>
    <row r="2221" spans="1:17" x14ac:dyDescent="0.3">
      <c r="A2221">
        <v>936</v>
      </c>
      <c r="B2221" t="s">
        <v>35355</v>
      </c>
      <c r="C2221">
        <v>4629</v>
      </c>
      <c r="E2221" t="s">
        <v>20836</v>
      </c>
      <c r="F2221" t="s">
        <v>35355</v>
      </c>
      <c r="G2221" t="s">
        <v>298</v>
      </c>
      <c r="H2221" t="s">
        <v>35356</v>
      </c>
      <c r="J2221" t="s">
        <v>218</v>
      </c>
      <c r="K2221" t="s">
        <v>35357</v>
      </c>
      <c r="L2221">
        <v>11671176</v>
      </c>
      <c r="M2221" t="str">
        <f t="shared" si="34"/>
        <v>1176</v>
      </c>
      <c r="N2221" t="s">
        <v>33</v>
      </c>
      <c r="O2221">
        <v>4629</v>
      </c>
      <c r="P2221" t="s">
        <v>35355</v>
      </c>
      <c r="Q2221">
        <v>4629</v>
      </c>
    </row>
    <row r="2222" spans="1:17" x14ac:dyDescent="0.3">
      <c r="A2222">
        <v>413</v>
      </c>
      <c r="B2222" t="s">
        <v>1915</v>
      </c>
      <c r="C2222">
        <v>1869</v>
      </c>
      <c r="E2222" t="s">
        <v>1916</v>
      </c>
      <c r="F2222" t="s">
        <v>1915</v>
      </c>
      <c r="G2222" t="s">
        <v>1917</v>
      </c>
      <c r="H2222" t="s">
        <v>1918</v>
      </c>
      <c r="J2222" t="s">
        <v>909</v>
      </c>
      <c r="K2222" t="s">
        <v>819</v>
      </c>
      <c r="L2222">
        <v>1134</v>
      </c>
      <c r="M2222" t="str">
        <f t="shared" si="34"/>
        <v>1134</v>
      </c>
      <c r="N2222" t="s">
        <v>33</v>
      </c>
      <c r="O2222">
        <v>1869</v>
      </c>
      <c r="P2222" t="s">
        <v>1915</v>
      </c>
      <c r="Q2222">
        <v>1869</v>
      </c>
    </row>
    <row r="2223" spans="1:17" x14ac:dyDescent="0.3">
      <c r="A2223">
        <v>2257</v>
      </c>
      <c r="B2223" t="s">
        <v>30865</v>
      </c>
      <c r="C2223">
        <v>7197</v>
      </c>
      <c r="E2223" t="s">
        <v>1916</v>
      </c>
      <c r="F2223" t="s">
        <v>30865</v>
      </c>
      <c r="G2223" t="s">
        <v>1793</v>
      </c>
      <c r="H2223" t="s">
        <v>30866</v>
      </c>
      <c r="J2223" t="s">
        <v>20</v>
      </c>
      <c r="K2223" t="s">
        <v>28417</v>
      </c>
      <c r="L2223">
        <v>1138</v>
      </c>
      <c r="M2223" t="str">
        <f t="shared" si="34"/>
        <v>1138</v>
      </c>
      <c r="N2223" t="s">
        <v>33</v>
      </c>
      <c r="O2223">
        <v>7197</v>
      </c>
      <c r="P2223" t="s">
        <v>30865</v>
      </c>
      <c r="Q2223">
        <v>7197</v>
      </c>
    </row>
    <row r="2224" spans="1:17" x14ac:dyDescent="0.3">
      <c r="A2224">
        <v>569</v>
      </c>
      <c r="B2224" t="s">
        <v>1176</v>
      </c>
      <c r="C2224">
        <v>2215</v>
      </c>
      <c r="E2224" t="s">
        <v>1177</v>
      </c>
      <c r="F2224" t="s">
        <v>1176</v>
      </c>
      <c r="G2224" t="s">
        <v>1152</v>
      </c>
      <c r="H2224" t="s">
        <v>1178</v>
      </c>
      <c r="J2224" t="s">
        <v>909</v>
      </c>
      <c r="K2224" t="s">
        <v>778</v>
      </c>
      <c r="L2224">
        <v>1163</v>
      </c>
      <c r="M2224" t="str">
        <f t="shared" si="34"/>
        <v>1163</v>
      </c>
      <c r="N2224" t="s">
        <v>33</v>
      </c>
      <c r="O2224">
        <v>2215</v>
      </c>
      <c r="P2224" t="s">
        <v>1176</v>
      </c>
      <c r="Q2224">
        <v>2215</v>
      </c>
    </row>
    <row r="2225" spans="1:17" x14ac:dyDescent="0.3">
      <c r="A2225">
        <v>572</v>
      </c>
      <c r="B2225" t="s">
        <v>1186</v>
      </c>
      <c r="C2225">
        <v>2218</v>
      </c>
      <c r="E2225" t="s">
        <v>1187</v>
      </c>
      <c r="F2225" t="s">
        <v>1186</v>
      </c>
      <c r="G2225" t="s">
        <v>1152</v>
      </c>
      <c r="H2225" t="s">
        <v>1188</v>
      </c>
      <c r="J2225" t="s">
        <v>909</v>
      </c>
      <c r="K2225" t="s">
        <v>465</v>
      </c>
      <c r="L2225">
        <v>1180</v>
      </c>
      <c r="M2225" t="str">
        <f t="shared" si="34"/>
        <v>1180</v>
      </c>
      <c r="N2225" t="s">
        <v>33</v>
      </c>
      <c r="O2225">
        <v>2218</v>
      </c>
      <c r="P2225" t="s">
        <v>1186</v>
      </c>
      <c r="Q2225">
        <v>2218</v>
      </c>
    </row>
    <row r="2226" spans="1:17" x14ac:dyDescent="0.3">
      <c r="A2226">
        <v>573</v>
      </c>
      <c r="B2226" t="s">
        <v>1189</v>
      </c>
      <c r="C2226">
        <v>2219</v>
      </c>
      <c r="E2226" t="s">
        <v>1187</v>
      </c>
      <c r="F2226" t="s">
        <v>1189</v>
      </c>
      <c r="G2226" t="s">
        <v>1152</v>
      </c>
      <c r="H2226" t="s">
        <v>1190</v>
      </c>
      <c r="J2226" t="s">
        <v>909</v>
      </c>
      <c r="K2226" t="s">
        <v>678</v>
      </c>
      <c r="L2226">
        <v>1181</v>
      </c>
      <c r="M2226" t="str">
        <f t="shared" si="34"/>
        <v>1181</v>
      </c>
      <c r="N2226" t="s">
        <v>33</v>
      </c>
      <c r="O2226">
        <v>2219</v>
      </c>
      <c r="P2226" t="s">
        <v>1189</v>
      </c>
      <c r="Q2226">
        <v>2219</v>
      </c>
    </row>
    <row r="2227" spans="1:17" x14ac:dyDescent="0.3">
      <c r="A2227">
        <v>574</v>
      </c>
      <c r="B2227" t="s">
        <v>1191</v>
      </c>
      <c r="C2227">
        <v>2220</v>
      </c>
      <c r="E2227" t="s">
        <v>1187</v>
      </c>
      <c r="F2227" t="s">
        <v>1191</v>
      </c>
      <c r="G2227" t="s">
        <v>1152</v>
      </c>
      <c r="H2227" t="s">
        <v>1192</v>
      </c>
      <c r="J2227" t="s">
        <v>909</v>
      </c>
      <c r="K2227" t="s">
        <v>859</v>
      </c>
      <c r="L2227">
        <v>1183</v>
      </c>
      <c r="M2227" t="str">
        <f t="shared" si="34"/>
        <v>1183</v>
      </c>
      <c r="N2227" t="s">
        <v>33</v>
      </c>
      <c r="O2227">
        <v>2220</v>
      </c>
      <c r="P2227" t="s">
        <v>1191</v>
      </c>
      <c r="Q2227">
        <v>2220</v>
      </c>
    </row>
    <row r="2228" spans="1:17" x14ac:dyDescent="0.3">
      <c r="A2228">
        <v>414</v>
      </c>
      <c r="B2228" t="s">
        <v>1919</v>
      </c>
      <c r="C2228">
        <v>1870</v>
      </c>
      <c r="E2228" t="s">
        <v>1187</v>
      </c>
      <c r="F2228" t="s">
        <v>1919</v>
      </c>
      <c r="G2228" t="s">
        <v>1920</v>
      </c>
      <c r="H2228" t="s">
        <v>1921</v>
      </c>
      <c r="J2228" t="s">
        <v>909</v>
      </c>
      <c r="K2228" t="s">
        <v>878</v>
      </c>
      <c r="L2228">
        <v>1188</v>
      </c>
      <c r="M2228" t="str">
        <f t="shared" si="34"/>
        <v>1188</v>
      </c>
      <c r="N2228" t="s">
        <v>33</v>
      </c>
      <c r="O2228">
        <v>1870</v>
      </c>
      <c r="P2228" t="s">
        <v>1919</v>
      </c>
      <c r="Q2228">
        <v>1870</v>
      </c>
    </row>
    <row r="2229" spans="1:17" x14ac:dyDescent="0.3">
      <c r="A2229">
        <v>987</v>
      </c>
      <c r="B2229" t="s">
        <v>35266</v>
      </c>
      <c r="C2229">
        <v>4845</v>
      </c>
      <c r="E2229" t="s">
        <v>1187</v>
      </c>
      <c r="F2229" t="s">
        <v>35266</v>
      </c>
      <c r="G2229" t="s">
        <v>35267</v>
      </c>
      <c r="H2229" t="s">
        <v>35268</v>
      </c>
      <c r="J2229" t="s">
        <v>218</v>
      </c>
      <c r="K2229" t="s">
        <v>1133</v>
      </c>
      <c r="L2229">
        <v>1179</v>
      </c>
      <c r="M2229" t="str">
        <f t="shared" si="34"/>
        <v>1179</v>
      </c>
      <c r="N2229" t="s">
        <v>33</v>
      </c>
      <c r="O2229">
        <v>4845</v>
      </c>
      <c r="P2229" t="s">
        <v>35266</v>
      </c>
      <c r="Q2229">
        <v>4845</v>
      </c>
    </row>
    <row r="2230" spans="1:17" x14ac:dyDescent="0.3">
      <c r="A2230">
        <v>3034</v>
      </c>
      <c r="B2230" t="s">
        <v>28463</v>
      </c>
      <c r="C2230">
        <v>8292</v>
      </c>
      <c r="E2230" t="s">
        <v>28464</v>
      </c>
      <c r="F2230" t="s">
        <v>28463</v>
      </c>
      <c r="G2230" t="s">
        <v>28465</v>
      </c>
      <c r="H2230" t="s">
        <v>184</v>
      </c>
      <c r="J2230" t="s">
        <v>20</v>
      </c>
      <c r="K2230" t="s">
        <v>1291</v>
      </c>
      <c r="L2230">
        <v>1169</v>
      </c>
      <c r="M2230" t="str">
        <f t="shared" si="34"/>
        <v>1169</v>
      </c>
      <c r="N2230" t="s">
        <v>33</v>
      </c>
      <c r="O2230">
        <v>8292</v>
      </c>
      <c r="P2230" t="s">
        <v>28463</v>
      </c>
      <c r="Q2230">
        <v>8292</v>
      </c>
    </row>
    <row r="2231" spans="1:17" x14ac:dyDescent="0.3">
      <c r="A2231">
        <v>570</v>
      </c>
      <c r="B2231" t="s">
        <v>1179</v>
      </c>
      <c r="C2231">
        <v>2216</v>
      </c>
      <c r="E2231" t="s">
        <v>1180</v>
      </c>
      <c r="F2231" t="s">
        <v>1179</v>
      </c>
      <c r="G2231" t="s">
        <v>1152</v>
      </c>
      <c r="H2231" t="s">
        <v>1181</v>
      </c>
      <c r="J2231" t="s">
        <v>909</v>
      </c>
      <c r="K2231" t="s">
        <v>451</v>
      </c>
      <c r="L2231">
        <v>1178</v>
      </c>
      <c r="M2231" t="str">
        <f t="shared" si="34"/>
        <v>1178</v>
      </c>
      <c r="N2231" t="s">
        <v>33</v>
      </c>
      <c r="O2231">
        <v>2216</v>
      </c>
      <c r="P2231" t="s">
        <v>1179</v>
      </c>
      <c r="Q2231">
        <v>2216</v>
      </c>
    </row>
    <row r="2232" spans="1:17" x14ac:dyDescent="0.3">
      <c r="A2232">
        <v>1110</v>
      </c>
      <c r="B2232" t="s">
        <v>34911</v>
      </c>
      <c r="C2232">
        <v>5003</v>
      </c>
      <c r="E2232" t="s">
        <v>1180</v>
      </c>
      <c r="F2232" t="s">
        <v>34911</v>
      </c>
      <c r="G2232" t="s">
        <v>20816</v>
      </c>
      <c r="H2232" t="s">
        <v>184</v>
      </c>
      <c r="J2232" t="s">
        <v>218</v>
      </c>
      <c r="K2232" t="s">
        <v>572</v>
      </c>
      <c r="L2232">
        <v>1196</v>
      </c>
      <c r="M2232" t="str">
        <f t="shared" si="34"/>
        <v>1196</v>
      </c>
      <c r="N2232" t="s">
        <v>33</v>
      </c>
      <c r="O2232">
        <v>5003</v>
      </c>
      <c r="P2232" t="s">
        <v>34911</v>
      </c>
      <c r="Q2232">
        <v>5003</v>
      </c>
    </row>
    <row r="2233" spans="1:17" x14ac:dyDescent="0.3">
      <c r="A2233">
        <v>1112</v>
      </c>
      <c r="B2233" t="s">
        <v>34915</v>
      </c>
      <c r="C2233">
        <v>5005</v>
      </c>
      <c r="E2233" t="s">
        <v>1180</v>
      </c>
      <c r="F2233" t="s">
        <v>34915</v>
      </c>
      <c r="G2233" t="s">
        <v>20816</v>
      </c>
      <c r="H2233" t="s">
        <v>34916</v>
      </c>
      <c r="J2233" t="s">
        <v>218</v>
      </c>
      <c r="K2233" t="s">
        <v>572</v>
      </c>
      <c r="L2233">
        <v>1196</v>
      </c>
      <c r="M2233" t="str">
        <f t="shared" si="34"/>
        <v>1196</v>
      </c>
      <c r="N2233" t="s">
        <v>33</v>
      </c>
      <c r="O2233">
        <v>5005</v>
      </c>
      <c r="P2233" t="s">
        <v>34915</v>
      </c>
      <c r="Q2233">
        <v>5005</v>
      </c>
    </row>
    <row r="2234" spans="1:17" x14ac:dyDescent="0.3">
      <c r="A2234">
        <v>7465</v>
      </c>
      <c r="B2234" t="s">
        <v>14008</v>
      </c>
      <c r="C2234">
        <v>14227</v>
      </c>
      <c r="E2234" t="s">
        <v>14009</v>
      </c>
      <c r="F2234" t="s">
        <v>14008</v>
      </c>
      <c r="G2234" t="s">
        <v>14010</v>
      </c>
      <c r="H2234" t="s">
        <v>14011</v>
      </c>
      <c r="J2234" t="s">
        <v>333</v>
      </c>
      <c r="K2234" t="s">
        <v>14012</v>
      </c>
      <c r="L2234">
        <v>12321233</v>
      </c>
      <c r="M2234" t="str">
        <f t="shared" si="34"/>
        <v>1233</v>
      </c>
      <c r="N2234" t="s">
        <v>33</v>
      </c>
      <c r="O2234" t="s">
        <v>14013</v>
      </c>
      <c r="P2234" t="s">
        <v>14008</v>
      </c>
      <c r="Q2234">
        <v>14227</v>
      </c>
    </row>
    <row r="2235" spans="1:17" x14ac:dyDescent="0.3">
      <c r="A2235">
        <v>861</v>
      </c>
      <c r="B2235" t="s">
        <v>35620</v>
      </c>
      <c r="C2235">
        <v>4335</v>
      </c>
      <c r="E2235" t="s">
        <v>35621</v>
      </c>
      <c r="F2235" t="s">
        <v>35620</v>
      </c>
      <c r="G2235" t="s">
        <v>35602</v>
      </c>
      <c r="H2235" t="s">
        <v>35622</v>
      </c>
      <c r="J2235" t="s">
        <v>218</v>
      </c>
      <c r="K2235" t="s">
        <v>35623</v>
      </c>
      <c r="L2235">
        <v>1136</v>
      </c>
      <c r="M2235" t="str">
        <f t="shared" si="34"/>
        <v>1136</v>
      </c>
      <c r="N2235" t="s">
        <v>33</v>
      </c>
      <c r="O2235">
        <v>4335</v>
      </c>
      <c r="P2235" t="s">
        <v>35620</v>
      </c>
      <c r="Q2235">
        <v>4335</v>
      </c>
    </row>
    <row r="2236" spans="1:17" x14ac:dyDescent="0.3">
      <c r="A2236">
        <v>6159</v>
      </c>
      <c r="B2236" t="s">
        <v>19845</v>
      </c>
      <c r="C2236">
        <v>12737</v>
      </c>
      <c r="E2236" t="s">
        <v>19846</v>
      </c>
      <c r="F2236" t="s">
        <v>19845</v>
      </c>
      <c r="G2236" t="s">
        <v>19847</v>
      </c>
      <c r="H2236" t="s">
        <v>19848</v>
      </c>
      <c r="J2236" t="s">
        <v>19530</v>
      </c>
      <c r="K2236" t="s">
        <v>19849</v>
      </c>
      <c r="L2236">
        <v>1230</v>
      </c>
      <c r="M2236" t="str">
        <f t="shared" si="34"/>
        <v>1230</v>
      </c>
      <c r="N2236" t="s">
        <v>33</v>
      </c>
      <c r="O2236" t="s">
        <v>19850</v>
      </c>
      <c r="P2236" t="s">
        <v>19845</v>
      </c>
      <c r="Q2236">
        <v>12737</v>
      </c>
    </row>
    <row r="2237" spans="1:17" x14ac:dyDescent="0.3">
      <c r="A2237">
        <v>5836</v>
      </c>
      <c r="B2237" t="s">
        <v>21218</v>
      </c>
      <c r="C2237">
        <v>12363</v>
      </c>
      <c r="E2237" t="s">
        <v>19846</v>
      </c>
      <c r="F2237" t="s">
        <v>21218</v>
      </c>
      <c r="G2237" t="s">
        <v>21187</v>
      </c>
      <c r="H2237" t="s">
        <v>184</v>
      </c>
      <c r="J2237" t="s">
        <v>4126</v>
      </c>
      <c r="K2237" t="s">
        <v>21219</v>
      </c>
      <c r="L2237">
        <v>1244</v>
      </c>
      <c r="M2237" t="str">
        <f t="shared" si="34"/>
        <v>1244</v>
      </c>
      <c r="N2237" t="s">
        <v>33</v>
      </c>
      <c r="O2237" t="s">
        <v>21220</v>
      </c>
      <c r="P2237" t="s">
        <v>21218</v>
      </c>
      <c r="Q2237">
        <v>12363</v>
      </c>
    </row>
    <row r="2238" spans="1:17" x14ac:dyDescent="0.3">
      <c r="A2238">
        <v>3741</v>
      </c>
      <c r="B2238" t="s">
        <v>26000</v>
      </c>
      <c r="C2238">
        <v>9587</v>
      </c>
      <c r="E2238" t="s">
        <v>26001</v>
      </c>
      <c r="F2238" t="s">
        <v>26000</v>
      </c>
      <c r="G2238" t="s">
        <v>1237</v>
      </c>
      <c r="H2238" t="s">
        <v>26002</v>
      </c>
      <c r="J2238" t="s">
        <v>20</v>
      </c>
      <c r="K2238" t="s">
        <v>1639</v>
      </c>
      <c r="L2238">
        <v>1145</v>
      </c>
      <c r="M2238" t="str">
        <f t="shared" si="34"/>
        <v>1145</v>
      </c>
      <c r="N2238" t="s">
        <v>33</v>
      </c>
      <c r="O2238">
        <v>9587</v>
      </c>
      <c r="P2238" t="s">
        <v>26000</v>
      </c>
      <c r="Q2238">
        <v>9587</v>
      </c>
    </row>
    <row r="2239" spans="1:17" x14ac:dyDescent="0.3">
      <c r="A2239">
        <v>923</v>
      </c>
      <c r="B2239" t="s">
        <v>35313</v>
      </c>
      <c r="C2239">
        <v>4515</v>
      </c>
      <c r="E2239" t="s">
        <v>35314</v>
      </c>
      <c r="F2239" t="s">
        <v>35313</v>
      </c>
      <c r="G2239" t="s">
        <v>35315</v>
      </c>
      <c r="H2239" t="s">
        <v>35316</v>
      </c>
      <c r="J2239" t="s">
        <v>218</v>
      </c>
      <c r="K2239" t="s">
        <v>280</v>
      </c>
      <c r="L2239">
        <v>1160</v>
      </c>
      <c r="M2239" t="str">
        <f t="shared" si="34"/>
        <v>1160</v>
      </c>
      <c r="N2239" t="s">
        <v>33</v>
      </c>
      <c r="O2239">
        <v>4515</v>
      </c>
      <c r="P2239" t="s">
        <v>35313</v>
      </c>
      <c r="Q2239">
        <v>4515</v>
      </c>
    </row>
    <row r="2240" spans="1:17" x14ac:dyDescent="0.3">
      <c r="A2240">
        <v>916</v>
      </c>
      <c r="B2240" t="s">
        <v>35529</v>
      </c>
      <c r="C2240">
        <v>4507</v>
      </c>
      <c r="E2240" t="s">
        <v>35314</v>
      </c>
      <c r="F2240" t="s">
        <v>35529</v>
      </c>
      <c r="G2240" t="s">
        <v>35530</v>
      </c>
      <c r="H2240" t="s">
        <v>35531</v>
      </c>
      <c r="J2240" t="s">
        <v>218</v>
      </c>
      <c r="K2240" t="s">
        <v>35532</v>
      </c>
      <c r="L2240">
        <v>1154</v>
      </c>
      <c r="M2240" t="str">
        <f t="shared" si="34"/>
        <v>1154</v>
      </c>
      <c r="N2240" t="s">
        <v>33</v>
      </c>
      <c r="O2240">
        <v>4507</v>
      </c>
      <c r="P2240" t="s">
        <v>35529</v>
      </c>
      <c r="Q2240">
        <v>4507</v>
      </c>
    </row>
    <row r="2241" spans="1:17" x14ac:dyDescent="0.3">
      <c r="A2241">
        <v>9237</v>
      </c>
      <c r="B2241" t="s">
        <v>5119</v>
      </c>
      <c r="C2241">
        <v>90025</v>
      </c>
      <c r="E2241" t="s">
        <v>5120</v>
      </c>
      <c r="F2241" t="s">
        <v>5119</v>
      </c>
      <c r="G2241" t="s">
        <v>4826</v>
      </c>
      <c r="H2241" t="s">
        <v>2777</v>
      </c>
      <c r="J2241" t="s">
        <v>4827</v>
      </c>
      <c r="K2241" t="s">
        <v>5121</v>
      </c>
      <c r="L2241">
        <v>1304</v>
      </c>
      <c r="M2241" t="str">
        <f t="shared" si="34"/>
        <v>1304</v>
      </c>
      <c r="N2241" t="s">
        <v>107</v>
      </c>
      <c r="O2241">
        <v>90025</v>
      </c>
      <c r="P2241" t="s">
        <v>5119</v>
      </c>
      <c r="Q2241">
        <v>90025</v>
      </c>
    </row>
    <row r="2242" spans="1:17" x14ac:dyDescent="0.3">
      <c r="A2242">
        <v>5974</v>
      </c>
      <c r="B2242" t="s">
        <v>20459</v>
      </c>
      <c r="C2242">
        <v>12543</v>
      </c>
      <c r="E2242" t="s">
        <v>20460</v>
      </c>
      <c r="F2242" t="s">
        <v>20459</v>
      </c>
      <c r="G2242" t="s">
        <v>16101</v>
      </c>
      <c r="H2242" t="s">
        <v>20461</v>
      </c>
      <c r="J2242" t="s">
        <v>5280</v>
      </c>
      <c r="K2242" t="s">
        <v>20462</v>
      </c>
      <c r="L2242">
        <v>1135</v>
      </c>
      <c r="M2242" t="str">
        <f t="shared" si="34"/>
        <v>1135</v>
      </c>
      <c r="N2242" t="s">
        <v>33</v>
      </c>
      <c r="O2242" t="s">
        <v>20463</v>
      </c>
      <c r="P2242" t="s">
        <v>20459</v>
      </c>
      <c r="Q2242">
        <v>12543</v>
      </c>
    </row>
    <row r="2243" spans="1:17" x14ac:dyDescent="0.3">
      <c r="A2243">
        <v>5653</v>
      </c>
      <c r="B2243" t="s">
        <v>21821</v>
      </c>
      <c r="C2243">
        <v>12142</v>
      </c>
      <c r="E2243" t="s">
        <v>21822</v>
      </c>
      <c r="F2243" t="s">
        <v>21821</v>
      </c>
      <c r="G2243" t="s">
        <v>21801</v>
      </c>
      <c r="H2243" t="s">
        <v>21823</v>
      </c>
      <c r="J2243" t="s">
        <v>21577</v>
      </c>
      <c r="K2243" t="s">
        <v>21824</v>
      </c>
      <c r="L2243">
        <v>1186</v>
      </c>
      <c r="M2243" t="str">
        <f t="shared" ref="M2243:M2306" si="35">RIGHT(L2243,4)</f>
        <v>1186</v>
      </c>
      <c r="N2243" t="s">
        <v>33</v>
      </c>
      <c r="O2243">
        <v>12142</v>
      </c>
      <c r="P2243" t="s">
        <v>21821</v>
      </c>
      <c r="Q2243">
        <v>12142</v>
      </c>
    </row>
    <row r="2244" spans="1:17" x14ac:dyDescent="0.3">
      <c r="A2244">
        <v>6671</v>
      </c>
      <c r="B2244" t="s">
        <v>17580</v>
      </c>
      <c r="C2244">
        <v>13352</v>
      </c>
      <c r="E2244" t="s">
        <v>17581</v>
      </c>
      <c r="F2244" t="s">
        <v>17580</v>
      </c>
      <c r="G2244" t="s">
        <v>17297</v>
      </c>
      <c r="H2244" t="s">
        <v>17582</v>
      </c>
      <c r="J2244" t="s">
        <v>17277</v>
      </c>
      <c r="K2244" t="s">
        <v>17583</v>
      </c>
      <c r="L2244">
        <v>1248</v>
      </c>
      <c r="M2244" t="str">
        <f t="shared" si="35"/>
        <v>1248</v>
      </c>
      <c r="N2244" t="s">
        <v>92</v>
      </c>
      <c r="O2244" t="s">
        <v>17584</v>
      </c>
      <c r="P2244" t="s">
        <v>17580</v>
      </c>
      <c r="Q2244">
        <v>13352</v>
      </c>
    </row>
    <row r="2245" spans="1:17" x14ac:dyDescent="0.3">
      <c r="A2245">
        <v>1126</v>
      </c>
      <c r="B2245" t="s">
        <v>34699</v>
      </c>
      <c r="C2245">
        <v>5019</v>
      </c>
      <c r="E2245" t="s">
        <v>34700</v>
      </c>
      <c r="F2245" t="s">
        <v>34699</v>
      </c>
      <c r="G2245" t="s">
        <v>390</v>
      </c>
      <c r="H2245" t="s">
        <v>34701</v>
      </c>
      <c r="J2245" t="s">
        <v>218</v>
      </c>
      <c r="K2245" t="s">
        <v>572</v>
      </c>
      <c r="L2245">
        <v>1196</v>
      </c>
      <c r="M2245" t="str">
        <f t="shared" si="35"/>
        <v>1196</v>
      </c>
      <c r="N2245" t="s">
        <v>33</v>
      </c>
      <c r="O2245">
        <v>5019</v>
      </c>
      <c r="P2245" t="s">
        <v>34699</v>
      </c>
      <c r="Q2245">
        <v>5019</v>
      </c>
    </row>
    <row r="2246" spans="1:17" x14ac:dyDescent="0.3">
      <c r="A2246">
        <v>368</v>
      </c>
      <c r="B2246" t="s">
        <v>2035</v>
      </c>
      <c r="C2246">
        <v>1750</v>
      </c>
      <c r="E2246" t="s">
        <v>2036</v>
      </c>
      <c r="F2246" t="s">
        <v>2035</v>
      </c>
      <c r="G2246" t="s">
        <v>2037</v>
      </c>
      <c r="H2246" t="s">
        <v>2038</v>
      </c>
      <c r="J2246" t="s">
        <v>71</v>
      </c>
      <c r="K2246" t="s">
        <v>2039</v>
      </c>
      <c r="L2246">
        <v>1193</v>
      </c>
      <c r="M2246" t="str">
        <f t="shared" si="35"/>
        <v>1193</v>
      </c>
      <c r="N2246" t="s">
        <v>33</v>
      </c>
      <c r="O2246" t="s">
        <v>2040</v>
      </c>
      <c r="P2246" t="s">
        <v>2035</v>
      </c>
      <c r="Q2246">
        <v>1750</v>
      </c>
    </row>
    <row r="2247" spans="1:17" x14ac:dyDescent="0.3">
      <c r="A2247">
        <v>9245</v>
      </c>
      <c r="B2247" t="s">
        <v>4842</v>
      </c>
      <c r="C2247">
        <v>90033</v>
      </c>
      <c r="E2247" t="s">
        <v>4843</v>
      </c>
      <c r="F2247" t="s">
        <v>4842</v>
      </c>
      <c r="G2247" t="s">
        <v>4826</v>
      </c>
      <c r="H2247" t="s">
        <v>2777</v>
      </c>
      <c r="J2247" t="s">
        <v>4827</v>
      </c>
      <c r="K2247" t="s">
        <v>4844</v>
      </c>
      <c r="L2247">
        <v>1296</v>
      </c>
      <c r="M2247" t="str">
        <f t="shared" si="35"/>
        <v>1296</v>
      </c>
      <c r="N2247" t="s">
        <v>107</v>
      </c>
      <c r="O2247">
        <v>90033</v>
      </c>
      <c r="P2247" t="s">
        <v>4842</v>
      </c>
      <c r="Q2247">
        <v>90033</v>
      </c>
    </row>
    <row r="2248" spans="1:17" x14ac:dyDescent="0.3">
      <c r="A2248">
        <v>9462</v>
      </c>
      <c r="B2248" t="s">
        <v>4010</v>
      </c>
      <c r="C2248">
        <v>90327</v>
      </c>
      <c r="E2248" t="s">
        <v>4011</v>
      </c>
      <c r="F2248" t="s">
        <v>4010</v>
      </c>
      <c r="G2248" t="s">
        <v>4012</v>
      </c>
      <c r="H2248" t="s">
        <v>4013</v>
      </c>
      <c r="J2248" t="s">
        <v>4014</v>
      </c>
      <c r="K2248" t="s">
        <v>4015</v>
      </c>
      <c r="L2248">
        <v>1262</v>
      </c>
      <c r="M2248" t="str">
        <f t="shared" si="35"/>
        <v>1262</v>
      </c>
      <c r="N2248" t="s">
        <v>55</v>
      </c>
      <c r="O2248">
        <v>90327</v>
      </c>
      <c r="P2248" t="s">
        <v>4010</v>
      </c>
      <c r="Q2248">
        <v>90327</v>
      </c>
    </row>
    <row r="2249" spans="1:17" x14ac:dyDescent="0.3">
      <c r="A2249">
        <v>5067</v>
      </c>
      <c r="B2249" t="s">
        <v>24578</v>
      </c>
      <c r="C2249">
        <v>11472</v>
      </c>
      <c r="E2249" t="s">
        <v>24579</v>
      </c>
      <c r="F2249" t="s">
        <v>24578</v>
      </c>
      <c r="G2249" t="s">
        <v>24132</v>
      </c>
      <c r="H2249" t="s">
        <v>24580</v>
      </c>
      <c r="J2249" t="s">
        <v>5605</v>
      </c>
      <c r="K2249" t="s">
        <v>24581</v>
      </c>
      <c r="L2249">
        <v>1238</v>
      </c>
      <c r="M2249" t="str">
        <f t="shared" si="35"/>
        <v>1238</v>
      </c>
      <c r="N2249" t="s">
        <v>33</v>
      </c>
      <c r="O2249" t="s">
        <v>24582</v>
      </c>
      <c r="P2249" t="s">
        <v>24578</v>
      </c>
      <c r="Q2249">
        <v>11472</v>
      </c>
    </row>
    <row r="2250" spans="1:17" x14ac:dyDescent="0.3">
      <c r="A2250">
        <v>9473</v>
      </c>
      <c r="B2250" t="s">
        <v>4064</v>
      </c>
      <c r="C2250">
        <v>90348</v>
      </c>
      <c r="E2250" t="s">
        <v>4065</v>
      </c>
      <c r="F2250" t="s">
        <v>4064</v>
      </c>
      <c r="G2250" t="s">
        <v>4066</v>
      </c>
      <c r="H2250" t="s">
        <v>4067</v>
      </c>
      <c r="J2250" t="s">
        <v>3722</v>
      </c>
      <c r="K2250" t="s">
        <v>4068</v>
      </c>
      <c r="L2250">
        <v>1225</v>
      </c>
      <c r="M2250" t="str">
        <f t="shared" si="35"/>
        <v>1225</v>
      </c>
      <c r="N2250" t="s">
        <v>67</v>
      </c>
      <c r="O2250" t="s">
        <v>4069</v>
      </c>
      <c r="P2250" t="s">
        <v>4064</v>
      </c>
      <c r="Q2250">
        <v>90348</v>
      </c>
    </row>
    <row r="2251" spans="1:17" x14ac:dyDescent="0.3">
      <c r="A2251">
        <v>6323</v>
      </c>
      <c r="B2251" t="s">
        <v>19008</v>
      </c>
      <c r="C2251">
        <v>12974</v>
      </c>
      <c r="E2251" t="s">
        <v>19009</v>
      </c>
      <c r="F2251" t="s">
        <v>19008</v>
      </c>
      <c r="G2251" t="s">
        <v>19010</v>
      </c>
      <c r="H2251" t="s">
        <v>184</v>
      </c>
      <c r="J2251" t="s">
        <v>5280</v>
      </c>
      <c r="K2251" t="s">
        <v>19011</v>
      </c>
      <c r="L2251">
        <v>1299</v>
      </c>
      <c r="M2251" t="str">
        <f t="shared" si="35"/>
        <v>1299</v>
      </c>
      <c r="N2251" t="s">
        <v>92</v>
      </c>
      <c r="O2251">
        <v>12974</v>
      </c>
      <c r="P2251" t="s">
        <v>19008</v>
      </c>
      <c r="Q2251">
        <v>12974</v>
      </c>
    </row>
    <row r="2252" spans="1:17" x14ac:dyDescent="0.3">
      <c r="A2252">
        <v>1779</v>
      </c>
      <c r="B2252" t="s">
        <v>32450</v>
      </c>
      <c r="C2252">
        <v>6024</v>
      </c>
      <c r="E2252" t="s">
        <v>32451</v>
      </c>
      <c r="F2252" t="s">
        <v>32450</v>
      </c>
      <c r="G2252" t="s">
        <v>4916</v>
      </c>
      <c r="H2252" t="s">
        <v>32452</v>
      </c>
      <c r="J2252" t="s">
        <v>4426</v>
      </c>
      <c r="K2252" t="s">
        <v>32453</v>
      </c>
      <c r="L2252">
        <v>1101</v>
      </c>
      <c r="M2252" t="str">
        <f t="shared" si="35"/>
        <v>1101</v>
      </c>
      <c r="N2252" t="s">
        <v>33</v>
      </c>
      <c r="O2252">
        <v>6024</v>
      </c>
      <c r="P2252" t="s">
        <v>32450</v>
      </c>
      <c r="Q2252">
        <v>6024</v>
      </c>
    </row>
    <row r="2253" spans="1:17" x14ac:dyDescent="0.3">
      <c r="A2253">
        <v>1096</v>
      </c>
      <c r="B2253" t="s">
        <v>34862</v>
      </c>
      <c r="C2253">
        <v>4987</v>
      </c>
      <c r="E2253" t="s">
        <v>34863</v>
      </c>
      <c r="F2253" t="s">
        <v>34862</v>
      </c>
      <c r="G2253" t="s">
        <v>35</v>
      </c>
      <c r="H2253" t="s">
        <v>34864</v>
      </c>
      <c r="J2253" t="s">
        <v>3947</v>
      </c>
      <c r="K2253" t="s">
        <v>34865</v>
      </c>
      <c r="L2253">
        <v>1142</v>
      </c>
      <c r="M2253" t="str">
        <f t="shared" si="35"/>
        <v>1142</v>
      </c>
      <c r="N2253" t="s">
        <v>49</v>
      </c>
      <c r="O2253">
        <v>4987</v>
      </c>
      <c r="P2253" t="s">
        <v>34862</v>
      </c>
      <c r="Q2253">
        <v>4987</v>
      </c>
    </row>
    <row r="2254" spans="1:17" x14ac:dyDescent="0.3">
      <c r="A2254">
        <v>3850</v>
      </c>
      <c r="B2254" t="s">
        <v>25652</v>
      </c>
      <c r="C2254">
        <v>9768</v>
      </c>
      <c r="E2254" t="s">
        <v>25653</v>
      </c>
      <c r="F2254" t="s">
        <v>25652</v>
      </c>
      <c r="G2254" t="s">
        <v>7158</v>
      </c>
      <c r="H2254" t="s">
        <v>25654</v>
      </c>
      <c r="J2254" t="s">
        <v>20</v>
      </c>
      <c r="K2254" t="s">
        <v>25655</v>
      </c>
      <c r="L2254">
        <v>1179</v>
      </c>
      <c r="M2254" t="str">
        <f t="shared" si="35"/>
        <v>1179</v>
      </c>
      <c r="N2254" t="s">
        <v>33</v>
      </c>
      <c r="O2254" t="s">
        <v>25656</v>
      </c>
      <c r="P2254" t="s">
        <v>25652</v>
      </c>
      <c r="Q2254">
        <v>9768</v>
      </c>
    </row>
    <row r="2255" spans="1:17" x14ac:dyDescent="0.3">
      <c r="A2255">
        <v>2246</v>
      </c>
      <c r="B2255" t="s">
        <v>30826</v>
      </c>
      <c r="C2255">
        <v>7182</v>
      </c>
      <c r="E2255" t="s">
        <v>25653</v>
      </c>
      <c r="F2255" t="s">
        <v>30826</v>
      </c>
      <c r="G2255" t="s">
        <v>30824</v>
      </c>
      <c r="H2255" t="s">
        <v>30827</v>
      </c>
      <c r="J2255" t="s">
        <v>2590</v>
      </c>
      <c r="K2255" t="s">
        <v>12281</v>
      </c>
      <c r="L2255">
        <v>1180</v>
      </c>
      <c r="M2255" t="str">
        <f t="shared" si="35"/>
        <v>1180</v>
      </c>
      <c r="N2255" t="s">
        <v>33</v>
      </c>
      <c r="O2255">
        <v>7182</v>
      </c>
      <c r="P2255" t="s">
        <v>30826</v>
      </c>
      <c r="Q2255">
        <v>7182</v>
      </c>
    </row>
    <row r="2256" spans="1:17" x14ac:dyDescent="0.3">
      <c r="A2256">
        <v>1344</v>
      </c>
      <c r="B2256" t="s">
        <v>34042</v>
      </c>
      <c r="C2256">
        <v>5442</v>
      </c>
      <c r="E2256" t="s">
        <v>34043</v>
      </c>
      <c r="F2256" t="s">
        <v>34042</v>
      </c>
      <c r="G2256" t="s">
        <v>34044</v>
      </c>
      <c r="H2256" t="s">
        <v>34045</v>
      </c>
      <c r="J2256" t="s">
        <v>3947</v>
      </c>
      <c r="K2256" t="s">
        <v>34046</v>
      </c>
      <c r="L2256">
        <v>1180</v>
      </c>
      <c r="M2256" t="str">
        <f t="shared" si="35"/>
        <v>1180</v>
      </c>
      <c r="N2256" t="s">
        <v>220</v>
      </c>
      <c r="O2256">
        <v>5442</v>
      </c>
      <c r="P2256" t="s">
        <v>34042</v>
      </c>
      <c r="Q2256">
        <v>5442</v>
      </c>
    </row>
    <row r="2257" spans="1:17" x14ac:dyDescent="0.3">
      <c r="A2257">
        <v>3586</v>
      </c>
      <c r="B2257" t="s">
        <v>26628</v>
      </c>
      <c r="C2257">
        <v>9304</v>
      </c>
      <c r="E2257" t="s">
        <v>26629</v>
      </c>
      <c r="F2257" t="s">
        <v>26628</v>
      </c>
      <c r="G2257" t="s">
        <v>26630</v>
      </c>
      <c r="H2257" t="s">
        <v>26631</v>
      </c>
      <c r="J2257" t="s">
        <v>3669</v>
      </c>
      <c r="K2257" t="s">
        <v>454</v>
      </c>
      <c r="L2257">
        <v>1131</v>
      </c>
      <c r="M2257" t="str">
        <f t="shared" si="35"/>
        <v>1131</v>
      </c>
      <c r="N2257" t="s">
        <v>33</v>
      </c>
      <c r="O2257">
        <v>9304</v>
      </c>
      <c r="P2257" t="s">
        <v>26628</v>
      </c>
      <c r="Q2257">
        <v>9304</v>
      </c>
    </row>
    <row r="2258" spans="1:17" x14ac:dyDescent="0.3">
      <c r="A2258">
        <v>3587</v>
      </c>
      <c r="B2258" t="s">
        <v>26632</v>
      </c>
      <c r="C2258">
        <v>9305</v>
      </c>
      <c r="E2258" t="s">
        <v>26633</v>
      </c>
      <c r="F2258" t="s">
        <v>26632</v>
      </c>
      <c r="G2258" t="s">
        <v>26630</v>
      </c>
      <c r="H2258" t="s">
        <v>26634</v>
      </c>
      <c r="J2258" t="s">
        <v>3669</v>
      </c>
      <c r="K2258" t="s">
        <v>451</v>
      </c>
      <c r="L2258">
        <v>1178</v>
      </c>
      <c r="M2258" t="str">
        <f t="shared" si="35"/>
        <v>1178</v>
      </c>
      <c r="N2258" t="s">
        <v>33</v>
      </c>
      <c r="O2258">
        <v>9305</v>
      </c>
      <c r="P2258" t="s">
        <v>26632</v>
      </c>
      <c r="Q2258">
        <v>9305</v>
      </c>
    </row>
    <row r="2259" spans="1:17" x14ac:dyDescent="0.3">
      <c r="A2259">
        <v>7532</v>
      </c>
      <c r="B2259" t="s">
        <v>13600</v>
      </c>
      <c r="C2259">
        <v>14302</v>
      </c>
      <c r="E2259" t="s">
        <v>13601</v>
      </c>
      <c r="F2259" t="s">
        <v>13600</v>
      </c>
      <c r="G2259" t="s">
        <v>13602</v>
      </c>
      <c r="H2259" t="s">
        <v>13603</v>
      </c>
      <c r="J2259" t="s">
        <v>4497</v>
      </c>
      <c r="K2259" t="s">
        <v>2879</v>
      </c>
      <c r="L2259">
        <v>1231</v>
      </c>
      <c r="M2259" t="str">
        <f t="shared" si="35"/>
        <v>1231</v>
      </c>
      <c r="N2259" t="s">
        <v>33</v>
      </c>
      <c r="O2259" t="s">
        <v>13604</v>
      </c>
      <c r="P2259" t="s">
        <v>13600</v>
      </c>
      <c r="Q2259">
        <v>14302</v>
      </c>
    </row>
    <row r="2260" spans="1:17" x14ac:dyDescent="0.3">
      <c r="A2260">
        <v>4428</v>
      </c>
      <c r="B2260" t="s">
        <v>156</v>
      </c>
      <c r="C2260">
        <v>10695</v>
      </c>
      <c r="E2260" t="s">
        <v>157</v>
      </c>
      <c r="F2260" t="s">
        <v>156</v>
      </c>
      <c r="G2260" t="s">
        <v>158</v>
      </c>
      <c r="H2260" t="s">
        <v>159</v>
      </c>
      <c r="J2260" t="s">
        <v>139</v>
      </c>
      <c r="K2260" t="s">
        <v>160</v>
      </c>
      <c r="L2260">
        <v>11161148</v>
      </c>
      <c r="M2260" t="str">
        <f t="shared" si="35"/>
        <v>1148</v>
      </c>
      <c r="N2260" t="s">
        <v>33</v>
      </c>
      <c r="O2260">
        <v>10695</v>
      </c>
      <c r="P2260" t="s">
        <v>156</v>
      </c>
      <c r="Q2260">
        <v>10695</v>
      </c>
    </row>
    <row r="2261" spans="1:17" x14ac:dyDescent="0.3">
      <c r="A2261">
        <v>4332</v>
      </c>
      <c r="B2261" t="s">
        <v>3381</v>
      </c>
      <c r="C2261">
        <v>10556</v>
      </c>
      <c r="E2261" t="s">
        <v>157</v>
      </c>
      <c r="F2261" t="s">
        <v>3381</v>
      </c>
      <c r="G2261" t="s">
        <v>3382</v>
      </c>
      <c r="H2261" t="s">
        <v>184</v>
      </c>
      <c r="J2261" t="s">
        <v>139</v>
      </c>
      <c r="K2261" t="s">
        <v>3383</v>
      </c>
      <c r="L2261">
        <v>11331137</v>
      </c>
      <c r="M2261" t="str">
        <f t="shared" si="35"/>
        <v>1137</v>
      </c>
      <c r="N2261" t="s">
        <v>33</v>
      </c>
      <c r="O2261">
        <v>10556</v>
      </c>
      <c r="P2261" t="s">
        <v>3381</v>
      </c>
      <c r="Q2261">
        <v>10556</v>
      </c>
    </row>
    <row r="2262" spans="1:17" x14ac:dyDescent="0.3">
      <c r="A2262">
        <v>4429</v>
      </c>
      <c r="B2262" t="s">
        <v>161</v>
      </c>
      <c r="C2262">
        <v>10696</v>
      </c>
      <c r="E2262" t="s">
        <v>162</v>
      </c>
      <c r="F2262" t="s">
        <v>161</v>
      </c>
      <c r="G2262" t="s">
        <v>163</v>
      </c>
      <c r="H2262" t="s">
        <v>164</v>
      </c>
      <c r="J2262" t="s">
        <v>139</v>
      </c>
      <c r="K2262" t="s">
        <v>165</v>
      </c>
      <c r="L2262">
        <v>1160</v>
      </c>
      <c r="M2262" t="str">
        <f t="shared" si="35"/>
        <v>1160</v>
      </c>
      <c r="N2262" t="s">
        <v>49</v>
      </c>
      <c r="O2262">
        <v>10696</v>
      </c>
      <c r="P2262" t="s">
        <v>161</v>
      </c>
      <c r="Q2262">
        <v>10696</v>
      </c>
    </row>
    <row r="2263" spans="1:17" x14ac:dyDescent="0.3">
      <c r="A2263">
        <v>4432</v>
      </c>
      <c r="B2263" t="s">
        <v>173</v>
      </c>
      <c r="C2263">
        <v>10699</v>
      </c>
      <c r="E2263" t="s">
        <v>174</v>
      </c>
      <c r="F2263" t="s">
        <v>173</v>
      </c>
      <c r="G2263" t="s">
        <v>163</v>
      </c>
      <c r="H2263" t="s">
        <v>175</v>
      </c>
      <c r="J2263" t="s">
        <v>139</v>
      </c>
      <c r="K2263" t="s">
        <v>176</v>
      </c>
      <c r="L2263">
        <v>12051231</v>
      </c>
      <c r="M2263" t="str">
        <f t="shared" si="35"/>
        <v>1231</v>
      </c>
      <c r="N2263" t="s">
        <v>33</v>
      </c>
      <c r="O2263">
        <v>10699</v>
      </c>
      <c r="P2263" t="s">
        <v>173</v>
      </c>
      <c r="Q2263">
        <v>10699</v>
      </c>
    </row>
    <row r="2264" spans="1:17" x14ac:dyDescent="0.3">
      <c r="A2264">
        <v>6719</v>
      </c>
      <c r="B2264" t="s">
        <v>17456</v>
      </c>
      <c r="C2264">
        <v>13404</v>
      </c>
      <c r="E2264" t="s">
        <v>174</v>
      </c>
      <c r="F2264" t="s">
        <v>17456</v>
      </c>
      <c r="G2264" t="s">
        <v>17457</v>
      </c>
      <c r="H2264" t="s">
        <v>184</v>
      </c>
      <c r="J2264" t="s">
        <v>139</v>
      </c>
      <c r="K2264" t="s">
        <v>203</v>
      </c>
      <c r="L2264">
        <v>1220</v>
      </c>
      <c r="M2264" t="str">
        <f t="shared" si="35"/>
        <v>1220</v>
      </c>
      <c r="N2264" t="s">
        <v>33</v>
      </c>
      <c r="O2264">
        <v>13404</v>
      </c>
      <c r="P2264" t="s">
        <v>17456</v>
      </c>
      <c r="Q2264">
        <v>13404</v>
      </c>
    </row>
    <row r="2265" spans="1:17" x14ac:dyDescent="0.3">
      <c r="A2265">
        <v>5363</v>
      </c>
      <c r="B2265" t="s">
        <v>23051</v>
      </c>
      <c r="C2265">
        <v>11825</v>
      </c>
      <c r="E2265" t="s">
        <v>174</v>
      </c>
      <c r="F2265" t="s">
        <v>23051</v>
      </c>
      <c r="G2265" t="s">
        <v>22903</v>
      </c>
      <c r="H2265" t="s">
        <v>23052</v>
      </c>
      <c r="J2265" t="s">
        <v>139</v>
      </c>
      <c r="K2265" t="s">
        <v>5458</v>
      </c>
      <c r="L2265">
        <v>1221</v>
      </c>
      <c r="M2265" t="str">
        <f t="shared" si="35"/>
        <v>1221</v>
      </c>
      <c r="N2265" t="s">
        <v>33</v>
      </c>
      <c r="O2265">
        <v>11825</v>
      </c>
      <c r="P2265" t="s">
        <v>23051</v>
      </c>
      <c r="Q2265">
        <v>11825</v>
      </c>
    </row>
    <row r="2266" spans="1:17" x14ac:dyDescent="0.3">
      <c r="A2266">
        <v>4133</v>
      </c>
      <c r="B2266" t="s">
        <v>13237</v>
      </c>
      <c r="C2266">
        <v>10321</v>
      </c>
      <c r="E2266" t="s">
        <v>13238</v>
      </c>
      <c r="F2266" t="s">
        <v>13237</v>
      </c>
      <c r="G2266" t="s">
        <v>13201</v>
      </c>
      <c r="H2266" t="s">
        <v>13239</v>
      </c>
      <c r="J2266" t="s">
        <v>139</v>
      </c>
      <c r="K2266" t="s">
        <v>13240</v>
      </c>
      <c r="L2266">
        <v>1228</v>
      </c>
      <c r="M2266" t="str">
        <f t="shared" si="35"/>
        <v>1228</v>
      </c>
      <c r="N2266" t="s">
        <v>49</v>
      </c>
      <c r="O2266">
        <v>10321</v>
      </c>
      <c r="P2266" t="s">
        <v>13237</v>
      </c>
      <c r="Q2266">
        <v>10321</v>
      </c>
    </row>
    <row r="2267" spans="1:17" x14ac:dyDescent="0.3">
      <c r="A2267">
        <v>4344</v>
      </c>
      <c r="B2267" t="s">
        <v>3438</v>
      </c>
      <c r="C2267">
        <v>10573</v>
      </c>
      <c r="E2267" t="s">
        <v>3439</v>
      </c>
      <c r="F2267" t="s">
        <v>3438</v>
      </c>
      <c r="G2267" t="s">
        <v>3440</v>
      </c>
      <c r="H2267" t="s">
        <v>3441</v>
      </c>
      <c r="J2267" t="s">
        <v>139</v>
      </c>
      <c r="K2267" t="s">
        <v>3442</v>
      </c>
      <c r="L2267">
        <v>12311249</v>
      </c>
      <c r="M2267" t="str">
        <f t="shared" si="35"/>
        <v>1249</v>
      </c>
      <c r="N2267" t="s">
        <v>33</v>
      </c>
      <c r="O2267">
        <v>10573</v>
      </c>
      <c r="P2267" t="s">
        <v>3438</v>
      </c>
      <c r="Q2267">
        <v>10573</v>
      </c>
    </row>
    <row r="2268" spans="1:17" x14ac:dyDescent="0.3">
      <c r="A2268">
        <v>4111</v>
      </c>
      <c r="B2268" t="s">
        <v>15090</v>
      </c>
      <c r="C2268">
        <v>10298</v>
      </c>
      <c r="E2268" t="s">
        <v>3439</v>
      </c>
      <c r="F2268" t="s">
        <v>15090</v>
      </c>
      <c r="G2268" t="s">
        <v>5271</v>
      </c>
      <c r="H2268" t="s">
        <v>184</v>
      </c>
      <c r="J2268" t="s">
        <v>139</v>
      </c>
      <c r="K2268" t="s">
        <v>15091</v>
      </c>
      <c r="L2268">
        <v>12311251</v>
      </c>
      <c r="M2268" t="str">
        <f t="shared" si="35"/>
        <v>1251</v>
      </c>
      <c r="N2268" t="s">
        <v>33</v>
      </c>
      <c r="O2268">
        <v>10298</v>
      </c>
      <c r="P2268" t="s">
        <v>15090</v>
      </c>
      <c r="Q2268">
        <v>10298</v>
      </c>
    </row>
    <row r="2269" spans="1:17" x14ac:dyDescent="0.3">
      <c r="A2269">
        <v>4112</v>
      </c>
      <c r="B2269" t="s">
        <v>15092</v>
      </c>
      <c r="C2269">
        <v>10299</v>
      </c>
      <c r="E2269" t="s">
        <v>3439</v>
      </c>
      <c r="F2269" t="s">
        <v>15092</v>
      </c>
      <c r="G2269" t="s">
        <v>15093</v>
      </c>
      <c r="H2269" t="s">
        <v>15094</v>
      </c>
      <c r="J2269" t="s">
        <v>139</v>
      </c>
      <c r="K2269" t="s">
        <v>2701</v>
      </c>
      <c r="L2269">
        <v>1248</v>
      </c>
      <c r="M2269" t="str">
        <f t="shared" si="35"/>
        <v>1248</v>
      </c>
      <c r="N2269" t="s">
        <v>33</v>
      </c>
      <c r="O2269">
        <v>10299</v>
      </c>
      <c r="P2269" t="s">
        <v>15092</v>
      </c>
      <c r="Q2269">
        <v>10299</v>
      </c>
    </row>
    <row r="2270" spans="1:17" x14ac:dyDescent="0.3">
      <c r="A2270">
        <v>6564</v>
      </c>
      <c r="B2270" t="s">
        <v>17824</v>
      </c>
      <c r="C2270">
        <v>13241</v>
      </c>
      <c r="E2270" t="s">
        <v>3439</v>
      </c>
      <c r="F2270" t="s">
        <v>17824</v>
      </c>
      <c r="G2270" t="s">
        <v>17825</v>
      </c>
      <c r="H2270" t="s">
        <v>184</v>
      </c>
      <c r="J2270" t="s">
        <v>139</v>
      </c>
      <c r="K2270" t="s">
        <v>155</v>
      </c>
      <c r="L2270">
        <v>1244</v>
      </c>
      <c r="M2270" t="str">
        <f t="shared" si="35"/>
        <v>1244</v>
      </c>
      <c r="N2270" t="s">
        <v>33</v>
      </c>
      <c r="O2270" t="s">
        <v>17826</v>
      </c>
      <c r="P2270" t="s">
        <v>17824</v>
      </c>
      <c r="Q2270">
        <v>13241</v>
      </c>
    </row>
    <row r="2271" spans="1:17" x14ac:dyDescent="0.3">
      <c r="A2271">
        <v>6565</v>
      </c>
      <c r="B2271" t="s">
        <v>17827</v>
      </c>
      <c r="C2271">
        <v>13242</v>
      </c>
      <c r="E2271" t="s">
        <v>3439</v>
      </c>
      <c r="F2271" t="s">
        <v>17827</v>
      </c>
      <c r="G2271" t="s">
        <v>17825</v>
      </c>
      <c r="H2271" t="s">
        <v>17828</v>
      </c>
      <c r="J2271" t="s">
        <v>139</v>
      </c>
      <c r="K2271" t="s">
        <v>155</v>
      </c>
      <c r="L2271">
        <v>1244</v>
      </c>
      <c r="M2271" t="str">
        <f t="shared" si="35"/>
        <v>1244</v>
      </c>
      <c r="N2271" t="s">
        <v>33</v>
      </c>
      <c r="O2271" t="s">
        <v>17829</v>
      </c>
      <c r="P2271" t="s">
        <v>17827</v>
      </c>
      <c r="Q2271">
        <v>13242</v>
      </c>
    </row>
    <row r="2272" spans="1:17" x14ac:dyDescent="0.3">
      <c r="A2272">
        <v>6567</v>
      </c>
      <c r="B2272" t="s">
        <v>17834</v>
      </c>
      <c r="C2272">
        <v>13244</v>
      </c>
      <c r="E2272" t="s">
        <v>3439</v>
      </c>
      <c r="F2272" t="s">
        <v>17834</v>
      </c>
      <c r="G2272" t="s">
        <v>17825</v>
      </c>
      <c r="H2272" t="s">
        <v>184</v>
      </c>
      <c r="J2272" t="s">
        <v>139</v>
      </c>
      <c r="K2272" t="s">
        <v>5672</v>
      </c>
      <c r="L2272">
        <v>1246</v>
      </c>
      <c r="M2272" t="str">
        <f t="shared" si="35"/>
        <v>1246</v>
      </c>
      <c r="N2272" t="s">
        <v>33</v>
      </c>
      <c r="O2272" t="s">
        <v>17835</v>
      </c>
      <c r="P2272" t="s">
        <v>17834</v>
      </c>
      <c r="Q2272">
        <v>13244</v>
      </c>
    </row>
    <row r="2273" spans="1:17" x14ac:dyDescent="0.3">
      <c r="A2273">
        <v>6569</v>
      </c>
      <c r="B2273" t="s">
        <v>17839</v>
      </c>
      <c r="C2273">
        <v>13246</v>
      </c>
      <c r="E2273" t="s">
        <v>3439</v>
      </c>
      <c r="F2273" t="s">
        <v>17839</v>
      </c>
      <c r="G2273" t="s">
        <v>17825</v>
      </c>
      <c r="H2273" t="s">
        <v>184</v>
      </c>
      <c r="J2273" t="s">
        <v>139</v>
      </c>
      <c r="K2273" t="s">
        <v>1841</v>
      </c>
      <c r="L2273">
        <v>1247</v>
      </c>
      <c r="M2273" t="str">
        <f t="shared" si="35"/>
        <v>1247</v>
      </c>
      <c r="N2273" t="s">
        <v>33</v>
      </c>
      <c r="O2273" t="s">
        <v>17840</v>
      </c>
      <c r="P2273" t="s">
        <v>17839</v>
      </c>
      <c r="Q2273">
        <v>13246</v>
      </c>
    </row>
    <row r="2274" spans="1:17" x14ac:dyDescent="0.3">
      <c r="A2274">
        <v>6571</v>
      </c>
      <c r="B2274" t="s">
        <v>17844</v>
      </c>
      <c r="C2274">
        <v>13248</v>
      </c>
      <c r="E2274" t="s">
        <v>3439</v>
      </c>
      <c r="F2274" t="s">
        <v>17844</v>
      </c>
      <c r="G2274" t="s">
        <v>17825</v>
      </c>
      <c r="H2274" t="s">
        <v>184</v>
      </c>
      <c r="J2274" t="s">
        <v>139</v>
      </c>
      <c r="K2274" t="s">
        <v>7075</v>
      </c>
      <c r="L2274">
        <v>1249</v>
      </c>
      <c r="M2274" t="str">
        <f t="shared" si="35"/>
        <v>1249</v>
      </c>
      <c r="N2274" t="s">
        <v>33</v>
      </c>
      <c r="O2274" t="s">
        <v>17845</v>
      </c>
      <c r="P2274" t="s">
        <v>17844</v>
      </c>
      <c r="Q2274">
        <v>13248</v>
      </c>
    </row>
    <row r="2275" spans="1:17" x14ac:dyDescent="0.3">
      <c r="A2275">
        <v>5615</v>
      </c>
      <c r="B2275" t="s">
        <v>22003</v>
      </c>
      <c r="C2275">
        <v>12093</v>
      </c>
      <c r="E2275" t="s">
        <v>3439</v>
      </c>
      <c r="F2275" t="s">
        <v>22003</v>
      </c>
      <c r="G2275" t="s">
        <v>21947</v>
      </c>
      <c r="H2275" t="s">
        <v>22004</v>
      </c>
      <c r="J2275" t="s">
        <v>139</v>
      </c>
      <c r="K2275" t="s">
        <v>22005</v>
      </c>
      <c r="L2275">
        <v>1248</v>
      </c>
      <c r="M2275" t="str">
        <f t="shared" si="35"/>
        <v>1248</v>
      </c>
      <c r="N2275" t="s">
        <v>49</v>
      </c>
      <c r="O2275" t="s">
        <v>22006</v>
      </c>
      <c r="P2275" t="s">
        <v>22003</v>
      </c>
      <c r="Q2275">
        <v>12093</v>
      </c>
    </row>
    <row r="2276" spans="1:17" x14ac:dyDescent="0.3">
      <c r="A2276">
        <v>4430</v>
      </c>
      <c r="B2276" t="s">
        <v>166</v>
      </c>
      <c r="C2276">
        <v>10697</v>
      </c>
      <c r="E2276" t="s">
        <v>167</v>
      </c>
      <c r="F2276" t="s">
        <v>166</v>
      </c>
      <c r="G2276" t="s">
        <v>163</v>
      </c>
      <c r="H2276" t="s">
        <v>168</v>
      </c>
      <c r="J2276" t="s">
        <v>139</v>
      </c>
      <c r="K2276" t="s">
        <v>169</v>
      </c>
      <c r="L2276">
        <v>1193</v>
      </c>
      <c r="M2276" t="str">
        <f t="shared" si="35"/>
        <v>1193</v>
      </c>
      <c r="N2276" t="s">
        <v>33</v>
      </c>
      <c r="O2276">
        <v>10697</v>
      </c>
      <c r="P2276" t="s">
        <v>166</v>
      </c>
      <c r="Q2276">
        <v>10697</v>
      </c>
    </row>
    <row r="2277" spans="1:17" x14ac:dyDescent="0.3">
      <c r="A2277">
        <v>5274</v>
      </c>
      <c r="B2277" t="s">
        <v>23645</v>
      </c>
      <c r="C2277">
        <v>11698</v>
      </c>
      <c r="E2277" t="s">
        <v>23646</v>
      </c>
      <c r="F2277" t="s">
        <v>23645</v>
      </c>
      <c r="G2277" t="s">
        <v>18334</v>
      </c>
      <c r="H2277" t="s">
        <v>23647</v>
      </c>
      <c r="J2277" t="s">
        <v>139</v>
      </c>
      <c r="K2277" t="s">
        <v>5458</v>
      </c>
      <c r="L2277">
        <v>1221</v>
      </c>
      <c r="M2277" t="str">
        <f t="shared" si="35"/>
        <v>1221</v>
      </c>
      <c r="N2277" t="s">
        <v>33</v>
      </c>
      <c r="O2277">
        <v>11698</v>
      </c>
      <c r="P2277" t="s">
        <v>23645</v>
      </c>
      <c r="Q2277">
        <v>11698</v>
      </c>
    </row>
    <row r="2278" spans="1:17" x14ac:dyDescent="0.3">
      <c r="A2278">
        <v>5616</v>
      </c>
      <c r="B2278" t="s">
        <v>22007</v>
      </c>
      <c r="C2278">
        <v>12094</v>
      </c>
      <c r="E2278" t="s">
        <v>22008</v>
      </c>
      <c r="F2278" t="s">
        <v>22007</v>
      </c>
      <c r="G2278" t="s">
        <v>21947</v>
      </c>
      <c r="H2278" t="s">
        <v>22009</v>
      </c>
      <c r="J2278" t="s">
        <v>139</v>
      </c>
      <c r="K2278" t="s">
        <v>22010</v>
      </c>
      <c r="L2278">
        <v>1248</v>
      </c>
      <c r="M2278" t="str">
        <f t="shared" si="35"/>
        <v>1248</v>
      </c>
      <c r="N2278" t="s">
        <v>55</v>
      </c>
      <c r="O2278" t="s">
        <v>22011</v>
      </c>
      <c r="P2278" t="s">
        <v>22007</v>
      </c>
      <c r="Q2278">
        <v>12094</v>
      </c>
    </row>
    <row r="2279" spans="1:17" x14ac:dyDescent="0.3">
      <c r="A2279">
        <v>6457</v>
      </c>
      <c r="B2279" t="s">
        <v>18360</v>
      </c>
      <c r="C2279">
        <v>13119</v>
      </c>
      <c r="E2279" t="s">
        <v>18361</v>
      </c>
      <c r="F2279" t="s">
        <v>18360</v>
      </c>
      <c r="G2279" t="s">
        <v>18334</v>
      </c>
      <c r="H2279" t="s">
        <v>184</v>
      </c>
      <c r="J2279" t="s">
        <v>139</v>
      </c>
      <c r="K2279" t="s">
        <v>2844</v>
      </c>
      <c r="L2279">
        <v>1235</v>
      </c>
      <c r="M2279" t="str">
        <f t="shared" si="35"/>
        <v>1235</v>
      </c>
      <c r="N2279" t="s">
        <v>33</v>
      </c>
      <c r="O2279">
        <v>13119</v>
      </c>
      <c r="P2279" t="s">
        <v>18360</v>
      </c>
      <c r="Q2279">
        <v>13119</v>
      </c>
    </row>
    <row r="2280" spans="1:17" x14ac:dyDescent="0.3">
      <c r="A2280">
        <v>6566</v>
      </c>
      <c r="B2280" t="s">
        <v>17830</v>
      </c>
      <c r="C2280">
        <v>13243</v>
      </c>
      <c r="E2280" t="s">
        <v>17831</v>
      </c>
      <c r="F2280" t="s">
        <v>17830</v>
      </c>
      <c r="G2280" t="s">
        <v>17825</v>
      </c>
      <c r="H2280" t="s">
        <v>184</v>
      </c>
      <c r="J2280" t="s">
        <v>139</v>
      </c>
      <c r="K2280" t="s">
        <v>17832</v>
      </c>
      <c r="L2280">
        <v>1245</v>
      </c>
      <c r="M2280" t="str">
        <f t="shared" si="35"/>
        <v>1245</v>
      </c>
      <c r="N2280" t="s">
        <v>220</v>
      </c>
      <c r="O2280" t="s">
        <v>17833</v>
      </c>
      <c r="P2280" t="s">
        <v>17830</v>
      </c>
      <c r="Q2280">
        <v>13243</v>
      </c>
    </row>
    <row r="2281" spans="1:17" x14ac:dyDescent="0.3">
      <c r="A2281">
        <v>3670</v>
      </c>
      <c r="B2281" t="s">
        <v>26262</v>
      </c>
      <c r="C2281">
        <v>9461</v>
      </c>
      <c r="E2281" t="s">
        <v>26263</v>
      </c>
      <c r="F2281" t="s">
        <v>26262</v>
      </c>
      <c r="G2281" t="s">
        <v>26264</v>
      </c>
      <c r="H2281" t="s">
        <v>184</v>
      </c>
      <c r="J2281" t="s">
        <v>20</v>
      </c>
      <c r="K2281" t="s">
        <v>26265</v>
      </c>
      <c r="L2281">
        <v>12011208</v>
      </c>
      <c r="M2281" t="str">
        <f t="shared" si="35"/>
        <v>1208</v>
      </c>
      <c r="N2281" t="s">
        <v>33</v>
      </c>
      <c r="O2281">
        <v>9461</v>
      </c>
      <c r="P2281" t="s">
        <v>26262</v>
      </c>
      <c r="Q2281">
        <v>9461</v>
      </c>
    </row>
    <row r="2282" spans="1:17" x14ac:dyDescent="0.3">
      <c r="A2282">
        <v>1588</v>
      </c>
      <c r="B2282" t="s">
        <v>33293</v>
      </c>
      <c r="C2282">
        <v>5722</v>
      </c>
      <c r="E2282" t="s">
        <v>33294</v>
      </c>
      <c r="F2282" t="s">
        <v>33293</v>
      </c>
      <c r="G2282" t="s">
        <v>33283</v>
      </c>
      <c r="H2282" t="s">
        <v>184</v>
      </c>
      <c r="J2282" t="s">
        <v>3765</v>
      </c>
      <c r="K2282" t="s">
        <v>33295</v>
      </c>
      <c r="L2282">
        <v>1236</v>
      </c>
      <c r="M2282" t="str">
        <f t="shared" si="35"/>
        <v>1236</v>
      </c>
      <c r="N2282" t="s">
        <v>33</v>
      </c>
      <c r="O2282">
        <v>5722</v>
      </c>
      <c r="P2282" t="s">
        <v>33293</v>
      </c>
      <c r="Q2282">
        <v>5722</v>
      </c>
    </row>
    <row r="2283" spans="1:17" x14ac:dyDescent="0.3">
      <c r="A2283">
        <v>1584</v>
      </c>
      <c r="B2283" t="s">
        <v>33281</v>
      </c>
      <c r="C2283">
        <v>5718</v>
      </c>
      <c r="E2283" t="s">
        <v>33282</v>
      </c>
      <c r="F2283" t="s">
        <v>33281</v>
      </c>
      <c r="G2283" t="s">
        <v>33283</v>
      </c>
      <c r="H2283" t="s">
        <v>184</v>
      </c>
      <c r="J2283" t="s">
        <v>3765</v>
      </c>
      <c r="K2283" t="s">
        <v>33284</v>
      </c>
      <c r="L2283">
        <v>1233</v>
      </c>
      <c r="M2283" t="str">
        <f t="shared" si="35"/>
        <v>1233</v>
      </c>
      <c r="N2283" t="s">
        <v>33</v>
      </c>
      <c r="O2283">
        <v>5718</v>
      </c>
      <c r="P2283" t="s">
        <v>33281</v>
      </c>
      <c r="Q2283">
        <v>5718</v>
      </c>
    </row>
    <row r="2284" spans="1:17" x14ac:dyDescent="0.3">
      <c r="A2284">
        <v>1585</v>
      </c>
      <c r="B2284" t="s">
        <v>33285</v>
      </c>
      <c r="C2284">
        <v>5719</v>
      </c>
      <c r="E2284" t="s">
        <v>33286</v>
      </c>
      <c r="F2284" t="s">
        <v>33285</v>
      </c>
      <c r="G2284" t="s">
        <v>33283</v>
      </c>
      <c r="H2284" t="s">
        <v>184</v>
      </c>
      <c r="J2284" t="s">
        <v>3765</v>
      </c>
      <c r="K2284" t="s">
        <v>33287</v>
      </c>
      <c r="L2284">
        <v>1233</v>
      </c>
      <c r="M2284" t="str">
        <f t="shared" si="35"/>
        <v>1233</v>
      </c>
      <c r="N2284" t="s">
        <v>22</v>
      </c>
      <c r="O2284">
        <v>5719</v>
      </c>
      <c r="P2284" t="s">
        <v>33285</v>
      </c>
      <c r="Q2284">
        <v>5719</v>
      </c>
    </row>
    <row r="2285" spans="1:17" x14ac:dyDescent="0.3">
      <c r="A2285">
        <v>1586</v>
      </c>
      <c r="B2285" t="s">
        <v>33288</v>
      </c>
      <c r="C2285">
        <v>5720</v>
      </c>
      <c r="E2285" t="s">
        <v>33286</v>
      </c>
      <c r="F2285" t="s">
        <v>33288</v>
      </c>
      <c r="G2285" t="s">
        <v>33283</v>
      </c>
      <c r="H2285" t="s">
        <v>184</v>
      </c>
      <c r="J2285" t="s">
        <v>3765</v>
      </c>
      <c r="K2285" t="s">
        <v>33287</v>
      </c>
      <c r="L2285">
        <v>1233</v>
      </c>
      <c r="M2285" t="str">
        <f t="shared" si="35"/>
        <v>1233</v>
      </c>
      <c r="N2285" t="s">
        <v>22</v>
      </c>
      <c r="O2285">
        <v>5720</v>
      </c>
      <c r="P2285" t="s">
        <v>33288</v>
      </c>
      <c r="Q2285">
        <v>5720</v>
      </c>
    </row>
    <row r="2286" spans="1:17" x14ac:dyDescent="0.3">
      <c r="A2286">
        <v>1250</v>
      </c>
      <c r="B2286" t="s">
        <v>34254</v>
      </c>
      <c r="C2286">
        <v>5292</v>
      </c>
      <c r="E2286" t="s">
        <v>34255</v>
      </c>
      <c r="F2286" t="s">
        <v>34254</v>
      </c>
      <c r="G2286" t="s">
        <v>29782</v>
      </c>
      <c r="H2286" t="s">
        <v>184</v>
      </c>
      <c r="J2286" t="s">
        <v>2590</v>
      </c>
      <c r="K2286" t="s">
        <v>829</v>
      </c>
      <c r="L2286">
        <v>1200</v>
      </c>
      <c r="M2286" t="str">
        <f t="shared" si="35"/>
        <v>1200</v>
      </c>
      <c r="N2286" t="s">
        <v>33</v>
      </c>
      <c r="O2286" t="s">
        <v>34256</v>
      </c>
      <c r="P2286" t="s">
        <v>34254</v>
      </c>
      <c r="Q2286">
        <v>5292</v>
      </c>
    </row>
    <row r="2287" spans="1:17" x14ac:dyDescent="0.3">
      <c r="A2287">
        <v>7947</v>
      </c>
      <c r="B2287" t="s">
        <v>11669</v>
      </c>
      <c r="C2287">
        <v>14794</v>
      </c>
      <c r="E2287" t="s">
        <v>11670</v>
      </c>
      <c r="F2287" t="s">
        <v>11669</v>
      </c>
      <c r="G2287" t="s">
        <v>11619</v>
      </c>
      <c r="H2287" t="s">
        <v>11671</v>
      </c>
      <c r="J2287" t="s">
        <v>4332</v>
      </c>
      <c r="K2287" t="s">
        <v>864</v>
      </c>
      <c r="L2287">
        <v>1184</v>
      </c>
      <c r="M2287" t="str">
        <f t="shared" si="35"/>
        <v>1184</v>
      </c>
      <c r="N2287" t="s">
        <v>33</v>
      </c>
      <c r="O2287" t="s">
        <v>11672</v>
      </c>
      <c r="P2287" t="s">
        <v>11669</v>
      </c>
      <c r="Q2287">
        <v>14794</v>
      </c>
    </row>
    <row r="2288" spans="1:17" x14ac:dyDescent="0.3">
      <c r="A2288">
        <v>114</v>
      </c>
      <c r="B2288" t="s">
        <v>3147</v>
      </c>
      <c r="C2288">
        <v>747</v>
      </c>
      <c r="E2288" t="s">
        <v>3148</v>
      </c>
      <c r="F2288" t="s">
        <v>3147</v>
      </c>
      <c r="G2288" t="s">
        <v>2885</v>
      </c>
      <c r="H2288" t="s">
        <v>3149</v>
      </c>
      <c r="J2288" t="s">
        <v>333</v>
      </c>
      <c r="K2288" t="s">
        <v>3150</v>
      </c>
      <c r="L2288">
        <v>1256</v>
      </c>
      <c r="M2288" t="str">
        <f t="shared" si="35"/>
        <v>1256</v>
      </c>
      <c r="N2288" t="s">
        <v>22</v>
      </c>
      <c r="O2288">
        <v>747</v>
      </c>
      <c r="P2288" t="s">
        <v>3147</v>
      </c>
      <c r="Q2288">
        <v>747</v>
      </c>
    </row>
    <row r="2289" spans="1:17" x14ac:dyDescent="0.3">
      <c r="A2289">
        <v>693</v>
      </c>
      <c r="B2289" t="s">
        <v>739</v>
      </c>
      <c r="C2289">
        <v>2993</v>
      </c>
      <c r="E2289" t="s">
        <v>740</v>
      </c>
      <c r="F2289" t="s">
        <v>739</v>
      </c>
      <c r="G2289" t="s">
        <v>587</v>
      </c>
      <c r="H2289" t="s">
        <v>741</v>
      </c>
      <c r="J2289" t="s">
        <v>71</v>
      </c>
      <c r="K2289" t="s">
        <v>742</v>
      </c>
      <c r="L2289">
        <v>1139</v>
      </c>
      <c r="M2289" t="str">
        <f t="shared" si="35"/>
        <v>1139</v>
      </c>
      <c r="N2289" t="s">
        <v>33</v>
      </c>
      <c r="O2289">
        <v>2993</v>
      </c>
      <c r="P2289" t="s">
        <v>739</v>
      </c>
      <c r="Q2289">
        <v>2993</v>
      </c>
    </row>
    <row r="2290" spans="1:17" x14ac:dyDescent="0.3">
      <c r="A2290">
        <v>5894</v>
      </c>
      <c r="B2290" t="s">
        <v>20798</v>
      </c>
      <c r="C2290">
        <v>12432</v>
      </c>
      <c r="E2290" t="s">
        <v>740</v>
      </c>
      <c r="F2290" t="s">
        <v>20798</v>
      </c>
      <c r="G2290" t="s">
        <v>20681</v>
      </c>
      <c r="H2290" t="s">
        <v>20799</v>
      </c>
      <c r="J2290" t="s">
        <v>4126</v>
      </c>
      <c r="K2290" t="s">
        <v>20800</v>
      </c>
      <c r="L2290">
        <v>1125</v>
      </c>
      <c r="M2290" t="str">
        <f t="shared" si="35"/>
        <v>1125</v>
      </c>
      <c r="N2290" t="s">
        <v>55</v>
      </c>
      <c r="O2290" t="s">
        <v>20801</v>
      </c>
      <c r="P2290" t="s">
        <v>20798</v>
      </c>
      <c r="Q2290">
        <v>12432</v>
      </c>
    </row>
    <row r="2291" spans="1:17" x14ac:dyDescent="0.3">
      <c r="A2291">
        <v>4506</v>
      </c>
      <c r="B2291" t="s">
        <v>33001</v>
      </c>
      <c r="C2291">
        <v>10799</v>
      </c>
      <c r="E2291" t="s">
        <v>740</v>
      </c>
      <c r="F2291" t="s">
        <v>33001</v>
      </c>
      <c r="G2291" t="s">
        <v>587</v>
      </c>
      <c r="H2291" t="s">
        <v>33002</v>
      </c>
      <c r="J2291" t="s">
        <v>71</v>
      </c>
      <c r="K2291" t="s">
        <v>33003</v>
      </c>
      <c r="L2291">
        <v>1140</v>
      </c>
      <c r="M2291" t="str">
        <f t="shared" si="35"/>
        <v>1140</v>
      </c>
      <c r="N2291" t="s">
        <v>92</v>
      </c>
      <c r="O2291" t="s">
        <v>33004</v>
      </c>
      <c r="P2291" t="s">
        <v>33001</v>
      </c>
      <c r="Q2291">
        <v>10799</v>
      </c>
    </row>
    <row r="2292" spans="1:17" x14ac:dyDescent="0.3">
      <c r="A2292">
        <v>901</v>
      </c>
      <c r="B2292" t="s">
        <v>35486</v>
      </c>
      <c r="C2292">
        <v>4490</v>
      </c>
      <c r="E2292" t="s">
        <v>740</v>
      </c>
      <c r="F2292" t="s">
        <v>35486</v>
      </c>
      <c r="G2292" t="s">
        <v>583</v>
      </c>
      <c r="H2292" t="s">
        <v>35487</v>
      </c>
      <c r="J2292" t="s">
        <v>71</v>
      </c>
      <c r="K2292" t="s">
        <v>6958</v>
      </c>
      <c r="L2292">
        <v>1141</v>
      </c>
      <c r="M2292" t="str">
        <f t="shared" si="35"/>
        <v>1141</v>
      </c>
      <c r="N2292" t="s">
        <v>33</v>
      </c>
      <c r="O2292">
        <v>4490</v>
      </c>
      <c r="P2292" t="s">
        <v>35486</v>
      </c>
      <c r="Q2292">
        <v>4490</v>
      </c>
    </row>
    <row r="2293" spans="1:17" x14ac:dyDescent="0.3">
      <c r="A2293">
        <v>902</v>
      </c>
      <c r="B2293" t="s">
        <v>35488</v>
      </c>
      <c r="C2293">
        <v>4491</v>
      </c>
      <c r="E2293" t="s">
        <v>740</v>
      </c>
      <c r="F2293" t="s">
        <v>35488</v>
      </c>
      <c r="G2293" t="s">
        <v>583</v>
      </c>
      <c r="H2293" t="s">
        <v>35489</v>
      </c>
      <c r="J2293" t="s">
        <v>71</v>
      </c>
      <c r="K2293" t="s">
        <v>6958</v>
      </c>
      <c r="L2293">
        <v>1141</v>
      </c>
      <c r="M2293" t="str">
        <f t="shared" si="35"/>
        <v>1141</v>
      </c>
      <c r="N2293" t="s">
        <v>33</v>
      </c>
      <c r="O2293">
        <v>4491</v>
      </c>
      <c r="P2293" t="s">
        <v>35488</v>
      </c>
      <c r="Q2293">
        <v>4491</v>
      </c>
    </row>
    <row r="2294" spans="1:17" x14ac:dyDescent="0.3">
      <c r="A2294">
        <v>903</v>
      </c>
      <c r="B2294" t="s">
        <v>35490</v>
      </c>
      <c r="C2294">
        <v>4492</v>
      </c>
      <c r="E2294" t="s">
        <v>740</v>
      </c>
      <c r="F2294" t="s">
        <v>35490</v>
      </c>
      <c r="G2294" t="s">
        <v>583</v>
      </c>
      <c r="H2294" t="s">
        <v>35491</v>
      </c>
      <c r="J2294" t="s">
        <v>71</v>
      </c>
      <c r="K2294" t="s">
        <v>6958</v>
      </c>
      <c r="L2294">
        <v>1141</v>
      </c>
      <c r="M2294" t="str">
        <f t="shared" si="35"/>
        <v>1141</v>
      </c>
      <c r="N2294" t="s">
        <v>33</v>
      </c>
      <c r="O2294" t="s">
        <v>35492</v>
      </c>
      <c r="P2294" t="s">
        <v>35490</v>
      </c>
      <c r="Q2294">
        <v>4492</v>
      </c>
    </row>
    <row r="2295" spans="1:17" x14ac:dyDescent="0.3">
      <c r="A2295">
        <v>904</v>
      </c>
      <c r="B2295" t="s">
        <v>35493</v>
      </c>
      <c r="C2295">
        <v>4493</v>
      </c>
      <c r="E2295" t="s">
        <v>740</v>
      </c>
      <c r="F2295" t="s">
        <v>35493</v>
      </c>
      <c r="G2295" t="s">
        <v>35494</v>
      </c>
      <c r="H2295" t="s">
        <v>35495</v>
      </c>
      <c r="J2295" t="s">
        <v>71</v>
      </c>
      <c r="K2295" t="s">
        <v>6958</v>
      </c>
      <c r="L2295">
        <v>1141</v>
      </c>
      <c r="M2295" t="str">
        <f t="shared" si="35"/>
        <v>1141</v>
      </c>
      <c r="N2295" t="s">
        <v>33</v>
      </c>
      <c r="O2295">
        <v>4493</v>
      </c>
      <c r="P2295" t="s">
        <v>35493</v>
      </c>
      <c r="Q2295">
        <v>4493</v>
      </c>
    </row>
    <row r="2296" spans="1:17" x14ac:dyDescent="0.3">
      <c r="A2296">
        <v>905</v>
      </c>
      <c r="B2296" t="s">
        <v>35496</v>
      </c>
      <c r="C2296">
        <v>4494</v>
      </c>
      <c r="E2296" t="s">
        <v>740</v>
      </c>
      <c r="F2296" t="s">
        <v>35496</v>
      </c>
      <c r="G2296" t="s">
        <v>583</v>
      </c>
      <c r="H2296" t="s">
        <v>35497</v>
      </c>
      <c r="J2296" t="s">
        <v>71</v>
      </c>
      <c r="K2296" t="s">
        <v>6958</v>
      </c>
      <c r="L2296">
        <v>1141</v>
      </c>
      <c r="M2296" t="str">
        <f t="shared" si="35"/>
        <v>1141</v>
      </c>
      <c r="N2296" t="s">
        <v>33</v>
      </c>
      <c r="O2296">
        <v>4494</v>
      </c>
      <c r="P2296" t="s">
        <v>35496</v>
      </c>
      <c r="Q2296">
        <v>4494</v>
      </c>
    </row>
    <row r="2297" spans="1:17" x14ac:dyDescent="0.3">
      <c r="A2297">
        <v>867</v>
      </c>
      <c r="B2297" t="s">
        <v>35642</v>
      </c>
      <c r="C2297">
        <v>4341</v>
      </c>
      <c r="E2297" t="s">
        <v>740</v>
      </c>
      <c r="F2297" t="s">
        <v>35642</v>
      </c>
      <c r="G2297" t="s">
        <v>1221</v>
      </c>
      <c r="H2297" t="s">
        <v>35643</v>
      </c>
      <c r="J2297" t="s">
        <v>218</v>
      </c>
      <c r="K2297" t="s">
        <v>1415</v>
      </c>
      <c r="L2297">
        <v>1143</v>
      </c>
      <c r="M2297" t="str">
        <f t="shared" si="35"/>
        <v>1143</v>
      </c>
      <c r="N2297" t="s">
        <v>33</v>
      </c>
      <c r="O2297">
        <v>4341</v>
      </c>
      <c r="P2297" t="s">
        <v>35642</v>
      </c>
      <c r="Q2297">
        <v>4341</v>
      </c>
    </row>
    <row r="2298" spans="1:17" x14ac:dyDescent="0.3">
      <c r="A2298">
        <v>706</v>
      </c>
      <c r="B2298" t="s">
        <v>787</v>
      </c>
      <c r="C2298">
        <v>3029</v>
      </c>
      <c r="E2298" t="s">
        <v>788</v>
      </c>
      <c r="F2298" t="s">
        <v>787</v>
      </c>
      <c r="G2298" t="s">
        <v>592</v>
      </c>
      <c r="H2298" t="s">
        <v>789</v>
      </c>
      <c r="J2298" t="s">
        <v>75</v>
      </c>
      <c r="K2298" t="s">
        <v>593</v>
      </c>
      <c r="L2298">
        <v>1194</v>
      </c>
      <c r="M2298" t="str">
        <f t="shared" si="35"/>
        <v>1194</v>
      </c>
      <c r="N2298" t="s">
        <v>33</v>
      </c>
      <c r="O2298">
        <v>3029</v>
      </c>
      <c r="P2298" t="s">
        <v>787</v>
      </c>
      <c r="Q2298">
        <v>3029</v>
      </c>
    </row>
    <row r="2299" spans="1:17" x14ac:dyDescent="0.3">
      <c r="A2299">
        <v>5923</v>
      </c>
      <c r="B2299" t="s">
        <v>20579</v>
      </c>
      <c r="C2299">
        <v>12464</v>
      </c>
      <c r="E2299" t="s">
        <v>20580</v>
      </c>
      <c r="F2299" t="s">
        <v>20579</v>
      </c>
      <c r="G2299" t="s">
        <v>20581</v>
      </c>
      <c r="H2299" t="s">
        <v>20582</v>
      </c>
      <c r="J2299" t="s">
        <v>4126</v>
      </c>
      <c r="K2299" t="s">
        <v>20583</v>
      </c>
      <c r="L2299">
        <v>1220</v>
      </c>
      <c r="M2299" t="str">
        <f t="shared" si="35"/>
        <v>1220</v>
      </c>
      <c r="N2299" t="s">
        <v>220</v>
      </c>
      <c r="O2299" t="s">
        <v>20584</v>
      </c>
      <c r="P2299" t="s">
        <v>20579</v>
      </c>
      <c r="Q2299">
        <v>12464</v>
      </c>
    </row>
    <row r="2300" spans="1:17" x14ac:dyDescent="0.3">
      <c r="A2300">
        <v>5924</v>
      </c>
      <c r="B2300" t="s">
        <v>20585</v>
      </c>
      <c r="C2300">
        <v>12465</v>
      </c>
      <c r="E2300" t="s">
        <v>20580</v>
      </c>
      <c r="F2300" t="s">
        <v>20585</v>
      </c>
      <c r="G2300" t="s">
        <v>20586</v>
      </c>
      <c r="H2300" t="s">
        <v>20587</v>
      </c>
      <c r="J2300" t="s">
        <v>4126</v>
      </c>
      <c r="K2300" t="s">
        <v>5458</v>
      </c>
      <c r="L2300">
        <v>1221</v>
      </c>
      <c r="M2300" t="str">
        <f t="shared" si="35"/>
        <v>1221</v>
      </c>
      <c r="N2300" t="s">
        <v>33</v>
      </c>
      <c r="O2300">
        <v>12465</v>
      </c>
      <c r="P2300" t="s">
        <v>20585</v>
      </c>
      <c r="Q2300">
        <v>12465</v>
      </c>
    </row>
    <row r="2301" spans="1:17" x14ac:dyDescent="0.3">
      <c r="A2301">
        <v>3031</v>
      </c>
      <c r="B2301" t="s">
        <v>28452</v>
      </c>
      <c r="C2301">
        <v>8289</v>
      </c>
      <c r="E2301" t="s">
        <v>28453</v>
      </c>
      <c r="F2301" t="s">
        <v>28452</v>
      </c>
      <c r="G2301" t="s">
        <v>838</v>
      </c>
      <c r="H2301" t="s">
        <v>28454</v>
      </c>
      <c r="J2301" t="s">
        <v>20</v>
      </c>
      <c r="K2301" t="s">
        <v>1716</v>
      </c>
      <c r="L2301">
        <v>1166</v>
      </c>
      <c r="M2301" t="str">
        <f t="shared" si="35"/>
        <v>1166</v>
      </c>
      <c r="N2301" t="s">
        <v>33</v>
      </c>
      <c r="O2301">
        <v>8289</v>
      </c>
      <c r="P2301" t="s">
        <v>28452</v>
      </c>
      <c r="Q2301">
        <v>8289</v>
      </c>
    </row>
    <row r="2302" spans="1:17" x14ac:dyDescent="0.3">
      <c r="A2302">
        <v>937</v>
      </c>
      <c r="B2302" t="s">
        <v>35358</v>
      </c>
      <c r="C2302">
        <v>4630</v>
      </c>
      <c r="E2302" t="s">
        <v>28453</v>
      </c>
      <c r="F2302" t="s">
        <v>35358</v>
      </c>
      <c r="G2302" t="s">
        <v>813</v>
      </c>
      <c r="H2302" t="s">
        <v>35246</v>
      </c>
      <c r="J2302" t="s">
        <v>218</v>
      </c>
      <c r="K2302" t="s">
        <v>35359</v>
      </c>
      <c r="L2302">
        <v>1168</v>
      </c>
      <c r="M2302" t="str">
        <f t="shared" si="35"/>
        <v>1168</v>
      </c>
      <c r="N2302" t="s">
        <v>67</v>
      </c>
      <c r="O2302">
        <v>4630</v>
      </c>
      <c r="P2302" t="s">
        <v>35358</v>
      </c>
      <c r="Q2302">
        <v>4630</v>
      </c>
    </row>
    <row r="2303" spans="1:17" x14ac:dyDescent="0.3">
      <c r="A2303">
        <v>849</v>
      </c>
      <c r="B2303" t="s">
        <v>35575</v>
      </c>
      <c r="C2303">
        <v>4261</v>
      </c>
      <c r="E2303" t="s">
        <v>28453</v>
      </c>
      <c r="F2303" t="s">
        <v>35575</v>
      </c>
      <c r="G2303" t="s">
        <v>3808</v>
      </c>
      <c r="H2303" t="s">
        <v>35576</v>
      </c>
      <c r="J2303" t="s">
        <v>75</v>
      </c>
      <c r="K2303" t="s">
        <v>35574</v>
      </c>
      <c r="L2303">
        <v>1158</v>
      </c>
      <c r="M2303" t="str">
        <f t="shared" si="35"/>
        <v>1158</v>
      </c>
      <c r="N2303" t="s">
        <v>49</v>
      </c>
      <c r="O2303">
        <v>4261</v>
      </c>
      <c r="P2303" t="s">
        <v>35575</v>
      </c>
      <c r="Q2303">
        <v>4261</v>
      </c>
    </row>
    <row r="2304" spans="1:17" x14ac:dyDescent="0.3">
      <c r="A2304">
        <v>5909</v>
      </c>
      <c r="B2304" t="s">
        <v>20854</v>
      </c>
      <c r="C2304">
        <v>12450</v>
      </c>
      <c r="E2304" t="s">
        <v>20855</v>
      </c>
      <c r="F2304" t="s">
        <v>20854</v>
      </c>
      <c r="G2304" t="s">
        <v>20405</v>
      </c>
      <c r="H2304" t="s">
        <v>184</v>
      </c>
      <c r="J2304" t="s">
        <v>4126</v>
      </c>
      <c r="K2304" t="s">
        <v>20856</v>
      </c>
      <c r="L2304">
        <v>11501192</v>
      </c>
      <c r="M2304" t="str">
        <f t="shared" si="35"/>
        <v>1192</v>
      </c>
      <c r="N2304" t="s">
        <v>33</v>
      </c>
      <c r="O2304" t="s">
        <v>20857</v>
      </c>
      <c r="P2304" t="s">
        <v>20854</v>
      </c>
      <c r="Q2304">
        <v>12450</v>
      </c>
    </row>
    <row r="2305" spans="1:17" x14ac:dyDescent="0.3">
      <c r="A2305">
        <v>721</v>
      </c>
      <c r="B2305" t="s">
        <v>543</v>
      </c>
      <c r="C2305">
        <v>3106</v>
      </c>
      <c r="E2305" t="s">
        <v>544</v>
      </c>
      <c r="F2305" t="s">
        <v>543</v>
      </c>
      <c r="G2305" t="s">
        <v>545</v>
      </c>
      <c r="H2305" t="s">
        <v>546</v>
      </c>
      <c r="J2305" t="s">
        <v>71</v>
      </c>
      <c r="K2305" t="s">
        <v>547</v>
      </c>
      <c r="L2305">
        <v>1173</v>
      </c>
      <c r="M2305" t="str">
        <f t="shared" si="35"/>
        <v>1173</v>
      </c>
      <c r="N2305" t="s">
        <v>33</v>
      </c>
      <c r="O2305">
        <v>3106</v>
      </c>
      <c r="P2305" t="s">
        <v>543</v>
      </c>
      <c r="Q2305">
        <v>3106</v>
      </c>
    </row>
    <row r="2306" spans="1:17" x14ac:dyDescent="0.3">
      <c r="A2306">
        <v>582</v>
      </c>
      <c r="B2306" t="s">
        <v>1220</v>
      </c>
      <c r="C2306">
        <v>2229</v>
      </c>
      <c r="E2306" t="s">
        <v>544</v>
      </c>
      <c r="F2306" t="s">
        <v>1220</v>
      </c>
      <c r="G2306" t="s">
        <v>1221</v>
      </c>
      <c r="H2306" t="s">
        <v>1222</v>
      </c>
      <c r="J2306" t="s">
        <v>909</v>
      </c>
      <c r="K2306" t="s">
        <v>1223</v>
      </c>
      <c r="L2306">
        <v>1190</v>
      </c>
      <c r="M2306" t="str">
        <f t="shared" si="35"/>
        <v>1190</v>
      </c>
      <c r="N2306" t="s">
        <v>33</v>
      </c>
      <c r="O2306">
        <v>2229</v>
      </c>
      <c r="P2306" t="s">
        <v>1220</v>
      </c>
      <c r="Q2306">
        <v>2229</v>
      </c>
    </row>
    <row r="2307" spans="1:17" x14ac:dyDescent="0.3">
      <c r="A2307">
        <v>5902</v>
      </c>
      <c r="B2307" t="s">
        <v>20831</v>
      </c>
      <c r="C2307">
        <v>12441</v>
      </c>
      <c r="E2307" t="s">
        <v>544</v>
      </c>
      <c r="F2307" t="s">
        <v>20831</v>
      </c>
      <c r="G2307" t="s">
        <v>813</v>
      </c>
      <c r="H2307" t="s">
        <v>184</v>
      </c>
      <c r="J2307" t="s">
        <v>4126</v>
      </c>
      <c r="K2307" t="s">
        <v>4020</v>
      </c>
      <c r="L2307">
        <v>1172</v>
      </c>
      <c r="M2307" t="str">
        <f t="shared" ref="M2307:M2370" si="36">RIGHT(L2307,4)</f>
        <v>1172</v>
      </c>
      <c r="N2307" t="s">
        <v>33</v>
      </c>
      <c r="O2307" t="s">
        <v>20832</v>
      </c>
      <c r="P2307" t="s">
        <v>20831</v>
      </c>
      <c r="Q2307">
        <v>12441</v>
      </c>
    </row>
    <row r="2308" spans="1:17" x14ac:dyDescent="0.3">
      <c r="A2308">
        <v>3450</v>
      </c>
      <c r="B2308" t="s">
        <v>26958</v>
      </c>
      <c r="C2308">
        <v>9033</v>
      </c>
      <c r="E2308" t="s">
        <v>544</v>
      </c>
      <c r="F2308" t="s">
        <v>26958</v>
      </c>
      <c r="G2308" t="s">
        <v>26959</v>
      </c>
      <c r="H2308" t="s">
        <v>26960</v>
      </c>
      <c r="J2308" t="s">
        <v>4586</v>
      </c>
      <c r="K2308" t="s">
        <v>1133</v>
      </c>
      <c r="L2308">
        <v>1179</v>
      </c>
      <c r="M2308" t="str">
        <f t="shared" si="36"/>
        <v>1179</v>
      </c>
      <c r="N2308" t="s">
        <v>33</v>
      </c>
      <c r="O2308">
        <v>9033</v>
      </c>
      <c r="P2308" t="s">
        <v>26958</v>
      </c>
      <c r="Q2308">
        <v>9033</v>
      </c>
    </row>
    <row r="2309" spans="1:17" x14ac:dyDescent="0.3">
      <c r="A2309">
        <v>3056</v>
      </c>
      <c r="B2309" t="s">
        <v>28271</v>
      </c>
      <c r="C2309">
        <v>8366</v>
      </c>
      <c r="E2309" t="s">
        <v>544</v>
      </c>
      <c r="F2309" t="s">
        <v>28271</v>
      </c>
      <c r="G2309" t="s">
        <v>28272</v>
      </c>
      <c r="H2309" t="s">
        <v>184</v>
      </c>
      <c r="J2309" t="s">
        <v>20</v>
      </c>
      <c r="K2309" t="s">
        <v>669</v>
      </c>
      <c r="L2309">
        <v>1174</v>
      </c>
      <c r="M2309" t="str">
        <f t="shared" si="36"/>
        <v>1174</v>
      </c>
      <c r="N2309" t="s">
        <v>33</v>
      </c>
      <c r="O2309">
        <v>8366</v>
      </c>
      <c r="P2309" t="s">
        <v>28271</v>
      </c>
      <c r="Q2309">
        <v>8366</v>
      </c>
    </row>
    <row r="2310" spans="1:17" x14ac:dyDescent="0.3">
      <c r="A2310">
        <v>1038</v>
      </c>
      <c r="B2310" t="s">
        <v>35185</v>
      </c>
      <c r="C2310">
        <v>4913</v>
      </c>
      <c r="E2310" t="s">
        <v>544</v>
      </c>
      <c r="F2310" t="s">
        <v>35185</v>
      </c>
      <c r="G2310" t="s">
        <v>20734</v>
      </c>
      <c r="H2310" t="s">
        <v>35186</v>
      </c>
      <c r="J2310" t="s">
        <v>218</v>
      </c>
      <c r="K2310" t="s">
        <v>407</v>
      </c>
      <c r="L2310">
        <v>1190</v>
      </c>
      <c r="M2310" t="str">
        <f t="shared" si="36"/>
        <v>1190</v>
      </c>
      <c r="N2310" t="s">
        <v>33</v>
      </c>
      <c r="O2310">
        <v>4913</v>
      </c>
      <c r="P2310" t="s">
        <v>35185</v>
      </c>
      <c r="Q2310">
        <v>4913</v>
      </c>
    </row>
    <row r="2311" spans="1:17" x14ac:dyDescent="0.3">
      <c r="A2311">
        <v>909</v>
      </c>
      <c r="B2311" t="s">
        <v>35506</v>
      </c>
      <c r="C2311">
        <v>4498</v>
      </c>
      <c r="E2311" t="s">
        <v>544</v>
      </c>
      <c r="F2311" t="s">
        <v>35506</v>
      </c>
      <c r="G2311" t="s">
        <v>583</v>
      </c>
      <c r="H2311" t="s">
        <v>35507</v>
      </c>
      <c r="J2311" t="s">
        <v>71</v>
      </c>
      <c r="K2311" t="s">
        <v>407</v>
      </c>
      <c r="L2311">
        <v>1190</v>
      </c>
      <c r="M2311" t="str">
        <f t="shared" si="36"/>
        <v>1190</v>
      </c>
      <c r="N2311" t="s">
        <v>33</v>
      </c>
      <c r="O2311">
        <v>4498</v>
      </c>
      <c r="P2311" t="s">
        <v>35506</v>
      </c>
      <c r="Q2311">
        <v>4498</v>
      </c>
    </row>
    <row r="2312" spans="1:17" x14ac:dyDescent="0.3">
      <c r="A2312">
        <v>910</v>
      </c>
      <c r="B2312" t="s">
        <v>35508</v>
      </c>
      <c r="C2312">
        <v>4499</v>
      </c>
      <c r="E2312" t="s">
        <v>544</v>
      </c>
      <c r="F2312" t="s">
        <v>35508</v>
      </c>
      <c r="G2312" t="s">
        <v>35509</v>
      </c>
      <c r="H2312" t="s">
        <v>35510</v>
      </c>
      <c r="J2312" t="s">
        <v>71</v>
      </c>
      <c r="K2312" t="s">
        <v>35511</v>
      </c>
      <c r="L2312">
        <v>1190</v>
      </c>
      <c r="M2312" t="str">
        <f t="shared" si="36"/>
        <v>1190</v>
      </c>
      <c r="N2312" t="s">
        <v>33</v>
      </c>
      <c r="O2312">
        <v>4499</v>
      </c>
      <c r="P2312" t="s">
        <v>35508</v>
      </c>
      <c r="Q2312">
        <v>4499</v>
      </c>
    </row>
    <row r="2313" spans="1:17" x14ac:dyDescent="0.3">
      <c r="A2313">
        <v>5944</v>
      </c>
      <c r="B2313" t="s">
        <v>20672</v>
      </c>
      <c r="C2313">
        <v>12486</v>
      </c>
      <c r="E2313" t="s">
        <v>20673</v>
      </c>
      <c r="F2313" t="s">
        <v>20672</v>
      </c>
      <c r="G2313" t="s">
        <v>20659</v>
      </c>
      <c r="H2313" t="s">
        <v>20674</v>
      </c>
      <c r="J2313" t="s">
        <v>4126</v>
      </c>
      <c r="K2313" t="s">
        <v>9753</v>
      </c>
      <c r="L2313">
        <v>1237</v>
      </c>
      <c r="M2313" t="str">
        <f t="shared" si="36"/>
        <v>1237</v>
      </c>
      <c r="N2313" t="s">
        <v>107</v>
      </c>
      <c r="O2313" t="s">
        <v>20675</v>
      </c>
      <c r="P2313" t="s">
        <v>20672</v>
      </c>
      <c r="Q2313">
        <v>12486</v>
      </c>
    </row>
    <row r="2314" spans="1:17" x14ac:dyDescent="0.3">
      <c r="A2314">
        <v>5945</v>
      </c>
      <c r="B2314" t="s">
        <v>20676</v>
      </c>
      <c r="C2314">
        <v>12487</v>
      </c>
      <c r="E2314" t="s">
        <v>20673</v>
      </c>
      <c r="F2314" t="s">
        <v>20676</v>
      </c>
      <c r="G2314" t="s">
        <v>20405</v>
      </c>
      <c r="H2314" t="s">
        <v>20677</v>
      </c>
      <c r="J2314" t="s">
        <v>4126</v>
      </c>
      <c r="K2314" t="s">
        <v>20678</v>
      </c>
      <c r="L2314">
        <v>1238</v>
      </c>
      <c r="M2314" t="str">
        <f t="shared" si="36"/>
        <v>1238</v>
      </c>
      <c r="N2314" t="s">
        <v>49</v>
      </c>
      <c r="O2314" t="s">
        <v>20679</v>
      </c>
      <c r="P2314" t="s">
        <v>20676</v>
      </c>
      <c r="Q2314">
        <v>12487</v>
      </c>
    </row>
    <row r="2315" spans="1:17" x14ac:dyDescent="0.3">
      <c r="A2315">
        <v>5946</v>
      </c>
      <c r="B2315" t="s">
        <v>20680</v>
      </c>
      <c r="C2315">
        <v>12488</v>
      </c>
      <c r="E2315" t="s">
        <v>20673</v>
      </c>
      <c r="F2315" t="s">
        <v>20680</v>
      </c>
      <c r="G2315" t="s">
        <v>20681</v>
      </c>
      <c r="H2315" t="s">
        <v>184</v>
      </c>
      <c r="J2315" t="s">
        <v>4126</v>
      </c>
      <c r="K2315" t="s">
        <v>20532</v>
      </c>
      <c r="L2315">
        <v>1240</v>
      </c>
      <c r="M2315" t="str">
        <f t="shared" si="36"/>
        <v>1240</v>
      </c>
      <c r="N2315" t="s">
        <v>220</v>
      </c>
      <c r="O2315" t="s">
        <v>20682</v>
      </c>
      <c r="P2315" t="s">
        <v>20680</v>
      </c>
      <c r="Q2315">
        <v>12488</v>
      </c>
    </row>
    <row r="2316" spans="1:17" x14ac:dyDescent="0.3">
      <c r="A2316">
        <v>1709</v>
      </c>
      <c r="B2316" t="s">
        <v>32739</v>
      </c>
      <c r="C2316">
        <v>5882</v>
      </c>
      <c r="E2316" t="s">
        <v>20673</v>
      </c>
      <c r="F2316" t="s">
        <v>32739</v>
      </c>
      <c r="G2316" t="s">
        <v>32740</v>
      </c>
      <c r="H2316" t="s">
        <v>184</v>
      </c>
      <c r="J2316" t="s">
        <v>32741</v>
      </c>
      <c r="K2316" t="s">
        <v>32742</v>
      </c>
      <c r="L2316">
        <v>1245</v>
      </c>
      <c r="M2316" t="str">
        <f t="shared" si="36"/>
        <v>1245</v>
      </c>
      <c r="N2316" t="s">
        <v>92</v>
      </c>
      <c r="O2316">
        <v>5882</v>
      </c>
      <c r="P2316" t="s">
        <v>32739</v>
      </c>
      <c r="Q2316">
        <v>5882</v>
      </c>
    </row>
    <row r="2317" spans="1:17" x14ac:dyDescent="0.3">
      <c r="A2317">
        <v>5948</v>
      </c>
      <c r="B2317" t="s">
        <v>20687</v>
      </c>
      <c r="C2317">
        <v>12490</v>
      </c>
      <c r="E2317" t="s">
        <v>20688</v>
      </c>
      <c r="F2317" t="s">
        <v>20687</v>
      </c>
      <c r="G2317" t="s">
        <v>20659</v>
      </c>
      <c r="H2317" t="s">
        <v>20689</v>
      </c>
      <c r="J2317" t="s">
        <v>4126</v>
      </c>
      <c r="K2317" t="s">
        <v>2604</v>
      </c>
      <c r="L2317">
        <v>1241</v>
      </c>
      <c r="M2317" t="str">
        <f t="shared" si="36"/>
        <v>1241</v>
      </c>
      <c r="N2317" t="s">
        <v>33</v>
      </c>
      <c r="O2317" t="s">
        <v>20690</v>
      </c>
      <c r="P2317" t="s">
        <v>20687</v>
      </c>
      <c r="Q2317">
        <v>12490</v>
      </c>
    </row>
    <row r="2318" spans="1:17" x14ac:dyDescent="0.3">
      <c r="A2318">
        <v>735</v>
      </c>
      <c r="B2318" t="s">
        <v>600</v>
      </c>
      <c r="C2318">
        <v>3126</v>
      </c>
      <c r="E2318" t="s">
        <v>601</v>
      </c>
      <c r="F2318" t="s">
        <v>600</v>
      </c>
      <c r="G2318" t="s">
        <v>592</v>
      </c>
      <c r="H2318" t="s">
        <v>184</v>
      </c>
      <c r="J2318" t="s">
        <v>71</v>
      </c>
      <c r="K2318" t="s">
        <v>602</v>
      </c>
      <c r="L2318">
        <v>1199</v>
      </c>
      <c r="M2318" t="str">
        <f t="shared" si="36"/>
        <v>1199</v>
      </c>
      <c r="N2318" t="s">
        <v>33</v>
      </c>
      <c r="O2318">
        <v>3126</v>
      </c>
      <c r="P2318" t="s">
        <v>600</v>
      </c>
      <c r="Q2318">
        <v>3126</v>
      </c>
    </row>
    <row r="2319" spans="1:17" x14ac:dyDescent="0.3">
      <c r="A2319">
        <v>733</v>
      </c>
      <c r="B2319" t="s">
        <v>594</v>
      </c>
      <c r="C2319">
        <v>3124</v>
      </c>
      <c r="E2319" t="s">
        <v>595</v>
      </c>
      <c r="F2319" t="s">
        <v>594</v>
      </c>
      <c r="G2319" t="s">
        <v>592</v>
      </c>
      <c r="H2319" t="s">
        <v>184</v>
      </c>
      <c r="J2319" t="s">
        <v>71</v>
      </c>
      <c r="K2319" t="s">
        <v>596</v>
      </c>
      <c r="L2319">
        <v>1196</v>
      </c>
      <c r="M2319" t="str">
        <f t="shared" si="36"/>
        <v>1196</v>
      </c>
      <c r="N2319" t="s">
        <v>67</v>
      </c>
      <c r="O2319">
        <v>3124</v>
      </c>
      <c r="P2319" t="s">
        <v>594</v>
      </c>
      <c r="Q2319">
        <v>3124</v>
      </c>
    </row>
    <row r="2320" spans="1:17" x14ac:dyDescent="0.3">
      <c r="A2320">
        <v>734</v>
      </c>
      <c r="B2320" t="s">
        <v>597</v>
      </c>
      <c r="C2320">
        <v>3125</v>
      </c>
      <c r="E2320" t="s">
        <v>595</v>
      </c>
      <c r="F2320" t="s">
        <v>597</v>
      </c>
      <c r="G2320" t="s">
        <v>587</v>
      </c>
      <c r="H2320" t="s">
        <v>598</v>
      </c>
      <c r="J2320" t="s">
        <v>71</v>
      </c>
      <c r="K2320" t="s">
        <v>599</v>
      </c>
      <c r="L2320">
        <v>1197</v>
      </c>
      <c r="M2320" t="str">
        <f t="shared" si="36"/>
        <v>1197</v>
      </c>
      <c r="N2320" t="s">
        <v>92</v>
      </c>
      <c r="O2320">
        <v>3125</v>
      </c>
      <c r="P2320" t="s">
        <v>597</v>
      </c>
      <c r="Q2320">
        <v>3125</v>
      </c>
    </row>
    <row r="2321" spans="1:17" x14ac:dyDescent="0.3">
      <c r="A2321">
        <v>736</v>
      </c>
      <c r="B2321" t="s">
        <v>603</v>
      </c>
      <c r="C2321">
        <v>3127</v>
      </c>
      <c r="E2321" t="s">
        <v>595</v>
      </c>
      <c r="F2321" t="s">
        <v>603</v>
      </c>
      <c r="G2321" t="s">
        <v>583</v>
      </c>
      <c r="H2321" t="s">
        <v>604</v>
      </c>
      <c r="J2321" t="s">
        <v>71</v>
      </c>
      <c r="K2321" t="s">
        <v>193</v>
      </c>
      <c r="L2321">
        <v>1200</v>
      </c>
      <c r="M2321" t="str">
        <f t="shared" si="36"/>
        <v>1200</v>
      </c>
      <c r="N2321" t="s">
        <v>33</v>
      </c>
      <c r="O2321">
        <v>3127</v>
      </c>
      <c r="P2321" t="s">
        <v>603</v>
      </c>
      <c r="Q2321">
        <v>3127</v>
      </c>
    </row>
    <row r="2322" spans="1:17" x14ac:dyDescent="0.3">
      <c r="A2322">
        <v>739</v>
      </c>
      <c r="B2322" t="s">
        <v>613</v>
      </c>
      <c r="C2322">
        <v>3130</v>
      </c>
      <c r="E2322" t="s">
        <v>595</v>
      </c>
      <c r="F2322" t="s">
        <v>613</v>
      </c>
      <c r="G2322" t="s">
        <v>614</v>
      </c>
      <c r="H2322" t="s">
        <v>615</v>
      </c>
      <c r="J2322" t="s">
        <v>71</v>
      </c>
      <c r="K2322" t="s">
        <v>616</v>
      </c>
      <c r="L2322">
        <v>11981217</v>
      </c>
      <c r="M2322" t="str">
        <f t="shared" si="36"/>
        <v>1217</v>
      </c>
      <c r="N2322" t="s">
        <v>33</v>
      </c>
      <c r="O2322">
        <v>3130</v>
      </c>
      <c r="P2322" t="s">
        <v>613</v>
      </c>
      <c r="Q2322">
        <v>3130</v>
      </c>
    </row>
    <row r="2323" spans="1:17" x14ac:dyDescent="0.3">
      <c r="A2323">
        <v>2699</v>
      </c>
      <c r="B2323" t="s">
        <v>29497</v>
      </c>
      <c r="C2323">
        <v>7859</v>
      </c>
      <c r="E2323" t="s">
        <v>595</v>
      </c>
      <c r="F2323" t="s">
        <v>29497</v>
      </c>
      <c r="G2323" t="s">
        <v>29479</v>
      </c>
      <c r="H2323" t="s">
        <v>29498</v>
      </c>
      <c r="J2323" t="s">
        <v>2590</v>
      </c>
      <c r="K2323" t="s">
        <v>29499</v>
      </c>
      <c r="L2323">
        <v>1196</v>
      </c>
      <c r="M2323" t="str">
        <f t="shared" si="36"/>
        <v>1196</v>
      </c>
      <c r="N2323" t="s">
        <v>49</v>
      </c>
      <c r="O2323">
        <v>7859</v>
      </c>
      <c r="P2323" t="s">
        <v>29497</v>
      </c>
      <c r="Q2323">
        <v>7859</v>
      </c>
    </row>
    <row r="2324" spans="1:17" x14ac:dyDescent="0.3">
      <c r="A2324">
        <v>1115</v>
      </c>
      <c r="B2324" t="s">
        <v>34922</v>
      </c>
      <c r="C2324">
        <v>5008</v>
      </c>
      <c r="E2324" t="s">
        <v>595</v>
      </c>
      <c r="F2324" t="s">
        <v>34922</v>
      </c>
      <c r="G2324" t="s">
        <v>34923</v>
      </c>
      <c r="H2324" t="s">
        <v>184</v>
      </c>
      <c r="J2324" t="s">
        <v>218</v>
      </c>
      <c r="K2324" t="s">
        <v>34924</v>
      </c>
      <c r="L2324">
        <v>1196</v>
      </c>
      <c r="M2324" t="str">
        <f t="shared" si="36"/>
        <v>1196</v>
      </c>
      <c r="N2324" t="s">
        <v>55</v>
      </c>
      <c r="O2324" t="s">
        <v>34925</v>
      </c>
      <c r="P2324" t="s">
        <v>34922</v>
      </c>
      <c r="Q2324">
        <v>5008</v>
      </c>
    </row>
    <row r="2325" spans="1:17" x14ac:dyDescent="0.3">
      <c r="A2325">
        <v>899</v>
      </c>
      <c r="B2325" t="s">
        <v>35479</v>
      </c>
      <c r="C2325">
        <v>4486</v>
      </c>
      <c r="E2325" t="s">
        <v>595</v>
      </c>
      <c r="F2325" t="s">
        <v>35479</v>
      </c>
      <c r="G2325" t="s">
        <v>583</v>
      </c>
      <c r="H2325" t="s">
        <v>35480</v>
      </c>
      <c r="J2325" t="s">
        <v>71</v>
      </c>
      <c r="K2325" t="s">
        <v>796</v>
      </c>
      <c r="L2325">
        <v>1198</v>
      </c>
      <c r="M2325" t="str">
        <f t="shared" si="36"/>
        <v>1198</v>
      </c>
      <c r="N2325" t="s">
        <v>33</v>
      </c>
      <c r="O2325" t="s">
        <v>35481</v>
      </c>
      <c r="P2325" t="s">
        <v>35479</v>
      </c>
      <c r="Q2325">
        <v>4486</v>
      </c>
    </row>
    <row r="2326" spans="1:17" x14ac:dyDescent="0.3">
      <c r="A2326">
        <v>720</v>
      </c>
      <c r="B2326" t="s">
        <v>836</v>
      </c>
      <c r="C2326">
        <v>3105</v>
      </c>
      <c r="E2326" t="s">
        <v>837</v>
      </c>
      <c r="F2326" t="s">
        <v>836</v>
      </c>
      <c r="G2326" t="s">
        <v>838</v>
      </c>
      <c r="H2326" t="s">
        <v>839</v>
      </c>
      <c r="J2326" t="s">
        <v>71</v>
      </c>
      <c r="K2326" t="s">
        <v>840</v>
      </c>
      <c r="L2326">
        <v>1196</v>
      </c>
      <c r="M2326" t="str">
        <f t="shared" si="36"/>
        <v>1196</v>
      </c>
      <c r="N2326" t="s">
        <v>92</v>
      </c>
      <c r="O2326">
        <v>3105</v>
      </c>
      <c r="P2326" t="s">
        <v>836</v>
      </c>
      <c r="Q2326">
        <v>3105</v>
      </c>
    </row>
    <row r="2327" spans="1:17" x14ac:dyDescent="0.3">
      <c r="A2327">
        <v>7456</v>
      </c>
      <c r="B2327" t="s">
        <v>13965</v>
      </c>
      <c r="C2327">
        <v>14218</v>
      </c>
      <c r="E2327" t="s">
        <v>13966</v>
      </c>
      <c r="F2327" t="s">
        <v>13965</v>
      </c>
      <c r="G2327" t="s">
        <v>13967</v>
      </c>
      <c r="H2327" t="s">
        <v>13968</v>
      </c>
      <c r="J2327" t="s">
        <v>71</v>
      </c>
      <c r="K2327" t="s">
        <v>13969</v>
      </c>
      <c r="L2327">
        <v>1289</v>
      </c>
      <c r="M2327" t="str">
        <f t="shared" si="36"/>
        <v>1289</v>
      </c>
      <c r="N2327" t="s">
        <v>107</v>
      </c>
      <c r="O2327" t="s">
        <v>13970</v>
      </c>
      <c r="P2327" t="s">
        <v>13965</v>
      </c>
      <c r="Q2327">
        <v>14218</v>
      </c>
    </row>
    <row r="2328" spans="1:17" x14ac:dyDescent="0.3">
      <c r="A2328">
        <v>2946</v>
      </c>
      <c r="B2328" t="s">
        <v>28673</v>
      </c>
      <c r="C2328">
        <v>8190</v>
      </c>
      <c r="E2328" t="s">
        <v>28674</v>
      </c>
      <c r="F2328" t="s">
        <v>28673</v>
      </c>
      <c r="G2328" t="s">
        <v>628</v>
      </c>
      <c r="H2328" t="s">
        <v>184</v>
      </c>
      <c r="J2328" t="s">
        <v>20</v>
      </c>
      <c r="K2328" t="s">
        <v>1112</v>
      </c>
      <c r="L2328">
        <v>1182</v>
      </c>
      <c r="M2328" t="str">
        <f t="shared" si="36"/>
        <v>1182</v>
      </c>
      <c r="N2328" t="s">
        <v>33</v>
      </c>
      <c r="O2328">
        <v>8190</v>
      </c>
      <c r="P2328" t="s">
        <v>28673</v>
      </c>
      <c r="Q2328">
        <v>8190</v>
      </c>
    </row>
    <row r="2329" spans="1:17" x14ac:dyDescent="0.3">
      <c r="A2329">
        <v>5943</v>
      </c>
      <c r="B2329" t="s">
        <v>20667</v>
      </c>
      <c r="C2329">
        <v>12485</v>
      </c>
      <c r="E2329" t="s">
        <v>20668</v>
      </c>
      <c r="F2329" t="s">
        <v>20667</v>
      </c>
      <c r="G2329" t="s">
        <v>20669</v>
      </c>
      <c r="H2329" t="s">
        <v>20670</v>
      </c>
      <c r="J2329" t="s">
        <v>4126</v>
      </c>
      <c r="K2329" t="s">
        <v>12896</v>
      </c>
      <c r="L2329">
        <v>1237</v>
      </c>
      <c r="M2329" t="str">
        <f t="shared" si="36"/>
        <v>1237</v>
      </c>
      <c r="N2329" t="s">
        <v>33</v>
      </c>
      <c r="O2329" t="s">
        <v>20671</v>
      </c>
      <c r="P2329" t="s">
        <v>20667</v>
      </c>
      <c r="Q2329">
        <v>12485</v>
      </c>
    </row>
    <row r="2330" spans="1:17" x14ac:dyDescent="0.3">
      <c r="A2330">
        <v>848</v>
      </c>
      <c r="B2330" t="s">
        <v>35571</v>
      </c>
      <c r="C2330">
        <v>4260</v>
      </c>
      <c r="E2330" t="s">
        <v>35572</v>
      </c>
      <c r="F2330" t="s">
        <v>35571</v>
      </c>
      <c r="G2330" t="s">
        <v>3808</v>
      </c>
      <c r="H2330" t="s">
        <v>35573</v>
      </c>
      <c r="J2330" t="s">
        <v>75</v>
      </c>
      <c r="K2330" t="s">
        <v>35574</v>
      </c>
      <c r="L2330">
        <v>1158</v>
      </c>
      <c r="M2330" t="str">
        <f t="shared" si="36"/>
        <v>1158</v>
      </c>
      <c r="N2330" t="s">
        <v>49</v>
      </c>
      <c r="O2330">
        <v>4260</v>
      </c>
      <c r="P2330" t="s">
        <v>35571</v>
      </c>
      <c r="Q2330">
        <v>4260</v>
      </c>
    </row>
    <row r="2331" spans="1:17" x14ac:dyDescent="0.3">
      <c r="A2331">
        <v>732</v>
      </c>
      <c r="B2331" t="s">
        <v>590</v>
      </c>
      <c r="C2331">
        <v>3123</v>
      </c>
      <c r="E2331" t="s">
        <v>591</v>
      </c>
      <c r="F2331" t="s">
        <v>590</v>
      </c>
      <c r="G2331" t="s">
        <v>592</v>
      </c>
      <c r="H2331" t="s">
        <v>184</v>
      </c>
      <c r="J2331" t="s">
        <v>71</v>
      </c>
      <c r="K2331" t="s">
        <v>593</v>
      </c>
      <c r="L2331">
        <v>1194</v>
      </c>
      <c r="M2331" t="str">
        <f t="shared" si="36"/>
        <v>1194</v>
      </c>
      <c r="N2331" t="s">
        <v>33</v>
      </c>
      <c r="O2331">
        <v>3123</v>
      </c>
      <c r="P2331" t="s">
        <v>590</v>
      </c>
      <c r="Q2331">
        <v>3123</v>
      </c>
    </row>
    <row r="2332" spans="1:17" x14ac:dyDescent="0.3">
      <c r="A2332">
        <v>5932</v>
      </c>
      <c r="B2332" t="s">
        <v>20621</v>
      </c>
      <c r="C2332">
        <v>12473</v>
      </c>
      <c r="E2332" t="s">
        <v>20622</v>
      </c>
      <c r="F2332" t="s">
        <v>20621</v>
      </c>
      <c r="G2332" t="s">
        <v>20405</v>
      </c>
      <c r="H2332" t="s">
        <v>20623</v>
      </c>
      <c r="J2332" t="s">
        <v>4126</v>
      </c>
      <c r="K2332" t="s">
        <v>206</v>
      </c>
      <c r="L2332">
        <v>1230</v>
      </c>
      <c r="M2332" t="str">
        <f t="shared" si="36"/>
        <v>1230</v>
      </c>
      <c r="N2332" t="s">
        <v>33</v>
      </c>
      <c r="O2332" t="s">
        <v>20624</v>
      </c>
      <c r="P2332" t="s">
        <v>20621</v>
      </c>
      <c r="Q2332">
        <v>12473</v>
      </c>
    </row>
    <row r="2333" spans="1:17" x14ac:dyDescent="0.3">
      <c r="A2333">
        <v>5937</v>
      </c>
      <c r="B2333" t="s">
        <v>20641</v>
      </c>
      <c r="C2333">
        <v>12478</v>
      </c>
      <c r="E2333" t="s">
        <v>20622</v>
      </c>
      <c r="F2333" t="s">
        <v>20641</v>
      </c>
      <c r="G2333" t="s">
        <v>1994</v>
      </c>
      <c r="H2333" t="s">
        <v>20642</v>
      </c>
      <c r="J2333" t="s">
        <v>4126</v>
      </c>
      <c r="K2333" t="s">
        <v>20643</v>
      </c>
      <c r="L2333">
        <v>1234</v>
      </c>
      <c r="M2333" t="str">
        <f t="shared" si="36"/>
        <v>1234</v>
      </c>
      <c r="N2333" t="s">
        <v>220</v>
      </c>
      <c r="O2333" t="s">
        <v>20644</v>
      </c>
      <c r="P2333" t="s">
        <v>20641</v>
      </c>
      <c r="Q2333">
        <v>12478</v>
      </c>
    </row>
    <row r="2334" spans="1:17" x14ac:dyDescent="0.3">
      <c r="A2334">
        <v>5954</v>
      </c>
      <c r="B2334" t="s">
        <v>20712</v>
      </c>
      <c r="C2334">
        <v>12496</v>
      </c>
      <c r="E2334" t="s">
        <v>20713</v>
      </c>
      <c r="F2334" t="s">
        <v>20712</v>
      </c>
      <c r="G2334" t="s">
        <v>20714</v>
      </c>
      <c r="H2334" t="s">
        <v>20715</v>
      </c>
      <c r="J2334" t="s">
        <v>4126</v>
      </c>
      <c r="K2334" t="s">
        <v>11853</v>
      </c>
      <c r="L2334">
        <v>1248</v>
      </c>
      <c r="M2334" t="str">
        <f t="shared" si="36"/>
        <v>1248</v>
      </c>
      <c r="N2334" t="s">
        <v>33</v>
      </c>
      <c r="O2334" t="s">
        <v>20716</v>
      </c>
      <c r="P2334" t="s">
        <v>20712</v>
      </c>
      <c r="Q2334">
        <v>12496</v>
      </c>
    </row>
    <row r="2335" spans="1:17" x14ac:dyDescent="0.3">
      <c r="A2335">
        <v>1441</v>
      </c>
      <c r="B2335" t="s">
        <v>33573</v>
      </c>
      <c r="C2335">
        <v>5553</v>
      </c>
      <c r="E2335" t="s">
        <v>33574</v>
      </c>
      <c r="F2335" t="s">
        <v>33573</v>
      </c>
      <c r="G2335" t="s">
        <v>838</v>
      </c>
      <c r="H2335" t="s">
        <v>184</v>
      </c>
      <c r="J2335" t="s">
        <v>7089</v>
      </c>
      <c r="K2335" t="s">
        <v>246</v>
      </c>
      <c r="M2335" t="str">
        <f t="shared" si="36"/>
        <v/>
      </c>
      <c r="N2335" t="s">
        <v>33</v>
      </c>
      <c r="O2335">
        <v>5553</v>
      </c>
      <c r="P2335" t="s">
        <v>33573</v>
      </c>
      <c r="Q2335">
        <v>5553</v>
      </c>
    </row>
    <row r="2336" spans="1:17" x14ac:dyDescent="0.3">
      <c r="A2336">
        <v>5917</v>
      </c>
      <c r="B2336" t="s">
        <v>20882</v>
      </c>
      <c r="C2336">
        <v>12458</v>
      </c>
      <c r="E2336" t="s">
        <v>20883</v>
      </c>
      <c r="F2336" t="s">
        <v>20882</v>
      </c>
      <c r="G2336" t="s">
        <v>20405</v>
      </c>
      <c r="H2336" t="s">
        <v>184</v>
      </c>
      <c r="J2336" t="s">
        <v>4126</v>
      </c>
      <c r="K2336" t="s">
        <v>20884</v>
      </c>
      <c r="L2336">
        <v>1312</v>
      </c>
      <c r="M2336" t="str">
        <f t="shared" si="36"/>
        <v>1312</v>
      </c>
      <c r="N2336" t="s">
        <v>22</v>
      </c>
      <c r="O2336" t="s">
        <v>20885</v>
      </c>
      <c r="P2336" t="s">
        <v>20882</v>
      </c>
      <c r="Q2336">
        <v>12458</v>
      </c>
    </row>
    <row r="2337" spans="1:17" x14ac:dyDescent="0.3">
      <c r="A2337">
        <v>2310</v>
      </c>
      <c r="B2337" t="s">
        <v>30786</v>
      </c>
      <c r="C2337">
        <v>7307</v>
      </c>
      <c r="E2337" t="s">
        <v>30787</v>
      </c>
      <c r="F2337" t="s">
        <v>30786</v>
      </c>
      <c r="G2337" t="s">
        <v>4236</v>
      </c>
      <c r="H2337" t="s">
        <v>30788</v>
      </c>
      <c r="J2337" t="s">
        <v>20</v>
      </c>
      <c r="K2337" t="s">
        <v>2714</v>
      </c>
      <c r="L2337">
        <v>1103</v>
      </c>
      <c r="M2337" t="str">
        <f t="shared" si="36"/>
        <v>1103</v>
      </c>
      <c r="N2337" t="s">
        <v>33</v>
      </c>
      <c r="O2337">
        <v>7307</v>
      </c>
      <c r="P2337" t="s">
        <v>30786</v>
      </c>
      <c r="Q2337">
        <v>7307</v>
      </c>
    </row>
    <row r="2338" spans="1:17" x14ac:dyDescent="0.3">
      <c r="A2338">
        <v>2022</v>
      </c>
      <c r="B2338" t="s">
        <v>31727</v>
      </c>
      <c r="C2338">
        <v>6745</v>
      </c>
      <c r="E2338" t="s">
        <v>30787</v>
      </c>
      <c r="F2338" t="s">
        <v>31727</v>
      </c>
      <c r="G2338" t="s">
        <v>31728</v>
      </c>
      <c r="H2338" t="s">
        <v>31729</v>
      </c>
      <c r="J2338" t="s">
        <v>31058</v>
      </c>
      <c r="K2338" t="s">
        <v>28318</v>
      </c>
      <c r="L2338">
        <v>1100</v>
      </c>
      <c r="M2338" t="str">
        <f t="shared" si="36"/>
        <v>1100</v>
      </c>
      <c r="N2338" t="s">
        <v>33</v>
      </c>
      <c r="O2338">
        <v>6745</v>
      </c>
      <c r="P2338" t="s">
        <v>31727</v>
      </c>
      <c r="Q2338">
        <v>6745</v>
      </c>
    </row>
    <row r="2339" spans="1:17" x14ac:dyDescent="0.3">
      <c r="A2339">
        <v>580</v>
      </c>
      <c r="B2339" t="s">
        <v>1213</v>
      </c>
      <c r="C2339">
        <v>2226</v>
      </c>
      <c r="E2339" t="s">
        <v>1214</v>
      </c>
      <c r="F2339" t="s">
        <v>1213</v>
      </c>
      <c r="G2339" t="s">
        <v>1215</v>
      </c>
      <c r="H2339" t="s">
        <v>1216</v>
      </c>
      <c r="J2339" t="s">
        <v>909</v>
      </c>
      <c r="K2339" t="s">
        <v>646</v>
      </c>
      <c r="L2339">
        <v>1144</v>
      </c>
      <c r="M2339" t="str">
        <f t="shared" si="36"/>
        <v>1144</v>
      </c>
      <c r="N2339" t="s">
        <v>33</v>
      </c>
      <c r="O2339">
        <v>2226</v>
      </c>
      <c r="P2339" t="s">
        <v>1213</v>
      </c>
      <c r="Q2339">
        <v>2226</v>
      </c>
    </row>
    <row r="2340" spans="1:17" x14ac:dyDescent="0.3">
      <c r="A2340">
        <v>436</v>
      </c>
      <c r="B2340" t="s">
        <v>1993</v>
      </c>
      <c r="C2340">
        <v>1900</v>
      </c>
      <c r="E2340" t="s">
        <v>1214</v>
      </c>
      <c r="F2340" t="s">
        <v>1993</v>
      </c>
      <c r="G2340" t="s">
        <v>1994</v>
      </c>
      <c r="H2340" t="s">
        <v>1995</v>
      </c>
      <c r="J2340" t="s">
        <v>909</v>
      </c>
      <c r="K2340" t="s">
        <v>1996</v>
      </c>
      <c r="L2340">
        <v>1139</v>
      </c>
      <c r="M2340" t="str">
        <f t="shared" si="36"/>
        <v>1139</v>
      </c>
      <c r="N2340" t="s">
        <v>49</v>
      </c>
      <c r="O2340">
        <v>1900</v>
      </c>
      <c r="P2340" t="s">
        <v>1993</v>
      </c>
      <c r="Q2340">
        <v>1900</v>
      </c>
    </row>
    <row r="2341" spans="1:17" x14ac:dyDescent="0.3">
      <c r="A2341">
        <v>309</v>
      </c>
      <c r="B2341" t="s">
        <v>2409</v>
      </c>
      <c r="C2341">
        <v>1657</v>
      </c>
      <c r="E2341" t="s">
        <v>1214</v>
      </c>
      <c r="F2341" t="s">
        <v>2409</v>
      </c>
      <c r="G2341" t="s">
        <v>2410</v>
      </c>
      <c r="H2341" t="s">
        <v>2411</v>
      </c>
      <c r="J2341" t="s">
        <v>2161</v>
      </c>
      <c r="K2341" t="s">
        <v>2412</v>
      </c>
      <c r="L2341">
        <v>1145</v>
      </c>
      <c r="M2341" t="str">
        <f t="shared" si="36"/>
        <v>1145</v>
      </c>
      <c r="N2341" t="s">
        <v>55</v>
      </c>
      <c r="O2341">
        <v>1657</v>
      </c>
      <c r="P2341" t="s">
        <v>2409</v>
      </c>
      <c r="Q2341">
        <v>1657</v>
      </c>
    </row>
    <row r="2342" spans="1:17" x14ac:dyDescent="0.3">
      <c r="A2342">
        <v>3737</v>
      </c>
      <c r="B2342" t="s">
        <v>25991</v>
      </c>
      <c r="C2342">
        <v>9583</v>
      </c>
      <c r="E2342" t="s">
        <v>1214</v>
      </c>
      <c r="F2342" t="s">
        <v>25991</v>
      </c>
      <c r="G2342" t="s">
        <v>22122</v>
      </c>
      <c r="H2342" t="s">
        <v>25992</v>
      </c>
      <c r="J2342" t="s">
        <v>20</v>
      </c>
      <c r="K2342" t="s">
        <v>646</v>
      </c>
      <c r="L2342">
        <v>1144</v>
      </c>
      <c r="M2342" t="str">
        <f t="shared" si="36"/>
        <v>1144</v>
      </c>
      <c r="N2342" t="s">
        <v>33</v>
      </c>
      <c r="O2342">
        <v>9583</v>
      </c>
      <c r="P2342" t="s">
        <v>25991</v>
      </c>
      <c r="Q2342">
        <v>9583</v>
      </c>
    </row>
    <row r="2343" spans="1:17" x14ac:dyDescent="0.3">
      <c r="A2343">
        <v>3718</v>
      </c>
      <c r="B2343" t="s">
        <v>26166</v>
      </c>
      <c r="C2343">
        <v>9550</v>
      </c>
      <c r="E2343" t="s">
        <v>1214</v>
      </c>
      <c r="F2343" t="s">
        <v>26166</v>
      </c>
      <c r="G2343" t="s">
        <v>1237</v>
      </c>
      <c r="H2343" t="s">
        <v>26167</v>
      </c>
      <c r="J2343" t="s">
        <v>20</v>
      </c>
      <c r="K2343" t="s">
        <v>2318</v>
      </c>
      <c r="L2343">
        <v>1140</v>
      </c>
      <c r="M2343" t="str">
        <f t="shared" si="36"/>
        <v>1140</v>
      </c>
      <c r="N2343" t="s">
        <v>33</v>
      </c>
      <c r="O2343">
        <v>9550</v>
      </c>
      <c r="P2343" t="s">
        <v>26166</v>
      </c>
      <c r="Q2343">
        <v>9550</v>
      </c>
    </row>
    <row r="2344" spans="1:17" x14ac:dyDescent="0.3">
      <c r="A2344">
        <v>3485</v>
      </c>
      <c r="B2344" t="s">
        <v>26821</v>
      </c>
      <c r="C2344">
        <v>9101</v>
      </c>
      <c r="E2344" t="s">
        <v>1214</v>
      </c>
      <c r="F2344" t="s">
        <v>26821</v>
      </c>
      <c r="G2344" t="s">
        <v>26822</v>
      </c>
      <c r="H2344" t="s">
        <v>26123</v>
      </c>
      <c r="J2344" t="s">
        <v>20</v>
      </c>
      <c r="K2344" t="s">
        <v>26823</v>
      </c>
      <c r="L2344">
        <v>1136</v>
      </c>
      <c r="M2344" t="str">
        <f t="shared" si="36"/>
        <v>1136</v>
      </c>
      <c r="N2344" t="s">
        <v>22</v>
      </c>
      <c r="O2344">
        <v>9101</v>
      </c>
      <c r="P2344" t="s">
        <v>26821</v>
      </c>
      <c r="Q2344">
        <v>9101</v>
      </c>
    </row>
    <row r="2345" spans="1:17" x14ac:dyDescent="0.3">
      <c r="A2345">
        <v>3487</v>
      </c>
      <c r="B2345" t="s">
        <v>26827</v>
      </c>
      <c r="C2345">
        <v>9103</v>
      </c>
      <c r="E2345" t="s">
        <v>1214</v>
      </c>
      <c r="F2345" t="s">
        <v>26827</v>
      </c>
      <c r="G2345" t="s">
        <v>26828</v>
      </c>
      <c r="H2345" t="s">
        <v>26829</v>
      </c>
      <c r="J2345" t="s">
        <v>20</v>
      </c>
      <c r="K2345" t="s">
        <v>742</v>
      </c>
      <c r="L2345">
        <v>1139</v>
      </c>
      <c r="M2345" t="str">
        <f t="shared" si="36"/>
        <v>1139</v>
      </c>
      <c r="N2345" t="s">
        <v>33</v>
      </c>
      <c r="O2345">
        <v>9103</v>
      </c>
      <c r="P2345" t="s">
        <v>26827</v>
      </c>
      <c r="Q2345">
        <v>9103</v>
      </c>
    </row>
    <row r="2346" spans="1:17" x14ac:dyDescent="0.3">
      <c r="A2346">
        <v>2885</v>
      </c>
      <c r="B2346" t="s">
        <v>28731</v>
      </c>
      <c r="C2346">
        <v>8116</v>
      </c>
      <c r="E2346" t="s">
        <v>1214</v>
      </c>
      <c r="F2346" t="s">
        <v>28731</v>
      </c>
      <c r="G2346" t="s">
        <v>28732</v>
      </c>
      <c r="H2346" t="s">
        <v>28733</v>
      </c>
      <c r="J2346" t="s">
        <v>20</v>
      </c>
      <c r="K2346" t="s">
        <v>352</v>
      </c>
      <c r="L2346">
        <v>1136</v>
      </c>
      <c r="M2346" t="str">
        <f t="shared" si="36"/>
        <v>1136</v>
      </c>
      <c r="N2346" t="s">
        <v>33</v>
      </c>
      <c r="O2346">
        <v>8116</v>
      </c>
      <c r="P2346" t="s">
        <v>28731</v>
      </c>
      <c r="Q2346">
        <v>8116</v>
      </c>
    </row>
    <row r="2347" spans="1:17" x14ac:dyDescent="0.3">
      <c r="A2347">
        <v>2775</v>
      </c>
      <c r="B2347" t="s">
        <v>29254</v>
      </c>
      <c r="C2347">
        <v>7966</v>
      </c>
      <c r="E2347" t="s">
        <v>1214</v>
      </c>
      <c r="F2347" t="s">
        <v>29254</v>
      </c>
      <c r="G2347" t="s">
        <v>13278</v>
      </c>
      <c r="H2347" t="s">
        <v>29255</v>
      </c>
      <c r="J2347" t="s">
        <v>20</v>
      </c>
      <c r="K2347" t="s">
        <v>26078</v>
      </c>
      <c r="L2347">
        <v>1128</v>
      </c>
      <c r="M2347" t="str">
        <f t="shared" si="36"/>
        <v>1128</v>
      </c>
      <c r="N2347" t="s">
        <v>33</v>
      </c>
      <c r="O2347">
        <v>7966</v>
      </c>
      <c r="P2347" t="s">
        <v>29254</v>
      </c>
      <c r="Q2347">
        <v>7966</v>
      </c>
    </row>
    <row r="2348" spans="1:17" x14ac:dyDescent="0.3">
      <c r="A2348">
        <v>2776</v>
      </c>
      <c r="B2348" t="s">
        <v>29256</v>
      </c>
      <c r="C2348">
        <v>7967</v>
      </c>
      <c r="E2348" t="s">
        <v>1214</v>
      </c>
      <c r="F2348" t="s">
        <v>29256</v>
      </c>
      <c r="G2348" t="s">
        <v>13278</v>
      </c>
      <c r="H2348" t="s">
        <v>29257</v>
      </c>
      <c r="J2348" t="s">
        <v>20</v>
      </c>
      <c r="K2348" t="s">
        <v>479</v>
      </c>
      <c r="L2348">
        <v>1130</v>
      </c>
      <c r="M2348" t="str">
        <f t="shared" si="36"/>
        <v>1130</v>
      </c>
      <c r="N2348" t="s">
        <v>33</v>
      </c>
      <c r="O2348">
        <v>7967</v>
      </c>
      <c r="P2348" t="s">
        <v>29256</v>
      </c>
      <c r="Q2348">
        <v>7967</v>
      </c>
    </row>
    <row r="2349" spans="1:17" x14ac:dyDescent="0.3">
      <c r="A2349">
        <v>2792</v>
      </c>
      <c r="B2349" t="s">
        <v>29298</v>
      </c>
      <c r="C2349">
        <v>7983</v>
      </c>
      <c r="E2349" t="s">
        <v>1214</v>
      </c>
      <c r="F2349" t="s">
        <v>29298</v>
      </c>
      <c r="G2349" t="s">
        <v>29125</v>
      </c>
      <c r="H2349" t="s">
        <v>29299</v>
      </c>
      <c r="J2349" t="s">
        <v>20</v>
      </c>
      <c r="K2349" t="s">
        <v>2318</v>
      </c>
      <c r="L2349">
        <v>1140</v>
      </c>
      <c r="M2349" t="str">
        <f t="shared" si="36"/>
        <v>1140</v>
      </c>
      <c r="N2349" t="s">
        <v>33</v>
      </c>
      <c r="O2349">
        <v>7983</v>
      </c>
      <c r="P2349" t="s">
        <v>29298</v>
      </c>
      <c r="Q2349">
        <v>7983</v>
      </c>
    </row>
    <row r="2350" spans="1:17" x14ac:dyDescent="0.3">
      <c r="A2350">
        <v>2793</v>
      </c>
      <c r="B2350" t="s">
        <v>29300</v>
      </c>
      <c r="C2350">
        <v>7984</v>
      </c>
      <c r="E2350" t="s">
        <v>1214</v>
      </c>
      <c r="F2350" t="s">
        <v>29300</v>
      </c>
      <c r="G2350" t="s">
        <v>29125</v>
      </c>
      <c r="H2350" t="s">
        <v>29301</v>
      </c>
      <c r="J2350" t="s">
        <v>20</v>
      </c>
      <c r="K2350" t="s">
        <v>1628</v>
      </c>
      <c r="L2350">
        <v>1142</v>
      </c>
      <c r="M2350" t="str">
        <f t="shared" si="36"/>
        <v>1142</v>
      </c>
      <c r="N2350" t="s">
        <v>33</v>
      </c>
      <c r="O2350">
        <v>7984</v>
      </c>
      <c r="P2350" t="s">
        <v>29300</v>
      </c>
      <c r="Q2350">
        <v>7984</v>
      </c>
    </row>
    <row r="2351" spans="1:17" x14ac:dyDescent="0.3">
      <c r="A2351">
        <v>2641</v>
      </c>
      <c r="B2351" t="s">
        <v>29541</v>
      </c>
      <c r="C2351">
        <v>7791</v>
      </c>
      <c r="E2351" t="s">
        <v>1214</v>
      </c>
      <c r="F2351" t="s">
        <v>29541</v>
      </c>
      <c r="G2351" t="s">
        <v>13296</v>
      </c>
      <c r="H2351" t="s">
        <v>29542</v>
      </c>
      <c r="J2351" t="s">
        <v>20</v>
      </c>
      <c r="K2351" t="s">
        <v>352</v>
      </c>
      <c r="L2351">
        <v>1136</v>
      </c>
      <c r="M2351" t="str">
        <f t="shared" si="36"/>
        <v>1136</v>
      </c>
      <c r="N2351" t="s">
        <v>33</v>
      </c>
      <c r="O2351">
        <v>7791</v>
      </c>
      <c r="P2351" t="s">
        <v>29541</v>
      </c>
      <c r="Q2351">
        <v>7791</v>
      </c>
    </row>
    <row r="2352" spans="1:17" x14ac:dyDescent="0.3">
      <c r="A2352">
        <v>2642</v>
      </c>
      <c r="B2352" t="s">
        <v>29543</v>
      </c>
      <c r="C2352">
        <v>7792</v>
      </c>
      <c r="E2352" t="s">
        <v>1214</v>
      </c>
      <c r="F2352" t="s">
        <v>29543</v>
      </c>
      <c r="G2352" t="s">
        <v>13296</v>
      </c>
      <c r="H2352" t="s">
        <v>25963</v>
      </c>
      <c r="J2352" t="s">
        <v>20</v>
      </c>
      <c r="K2352" t="s">
        <v>1628</v>
      </c>
      <c r="L2352">
        <v>1142</v>
      </c>
      <c r="M2352" t="str">
        <f t="shared" si="36"/>
        <v>1142</v>
      </c>
      <c r="N2352" t="s">
        <v>33</v>
      </c>
      <c r="O2352">
        <v>7792</v>
      </c>
      <c r="P2352" t="s">
        <v>29543</v>
      </c>
      <c r="Q2352">
        <v>7792</v>
      </c>
    </row>
    <row r="2353" spans="1:17" x14ac:dyDescent="0.3">
      <c r="A2353">
        <v>2643</v>
      </c>
      <c r="B2353" t="s">
        <v>29544</v>
      </c>
      <c r="C2353">
        <v>7793</v>
      </c>
      <c r="E2353" t="s">
        <v>1214</v>
      </c>
      <c r="F2353" t="s">
        <v>29544</v>
      </c>
      <c r="G2353" t="s">
        <v>13296</v>
      </c>
      <c r="H2353" t="s">
        <v>29545</v>
      </c>
      <c r="J2353" t="s">
        <v>20</v>
      </c>
      <c r="K2353" t="s">
        <v>1628</v>
      </c>
      <c r="L2353">
        <v>1142</v>
      </c>
      <c r="M2353" t="str">
        <f t="shared" si="36"/>
        <v>1142</v>
      </c>
      <c r="N2353" t="s">
        <v>33</v>
      </c>
      <c r="O2353">
        <v>7793</v>
      </c>
      <c r="P2353" t="s">
        <v>29544</v>
      </c>
      <c r="Q2353">
        <v>7793</v>
      </c>
    </row>
    <row r="2354" spans="1:17" x14ac:dyDescent="0.3">
      <c r="A2354">
        <v>2639</v>
      </c>
      <c r="B2354" t="s">
        <v>29749</v>
      </c>
      <c r="C2354">
        <v>7789</v>
      </c>
      <c r="E2354" t="s">
        <v>1214</v>
      </c>
      <c r="F2354" t="s">
        <v>29749</v>
      </c>
      <c r="G2354" t="s">
        <v>13296</v>
      </c>
      <c r="H2354" t="s">
        <v>29750</v>
      </c>
      <c r="J2354" t="s">
        <v>20</v>
      </c>
      <c r="K2354" t="s">
        <v>479</v>
      </c>
      <c r="L2354">
        <v>1130</v>
      </c>
      <c r="M2354" t="str">
        <f t="shared" si="36"/>
        <v>1130</v>
      </c>
      <c r="N2354" t="s">
        <v>33</v>
      </c>
      <c r="O2354">
        <v>7789</v>
      </c>
      <c r="P2354" t="s">
        <v>29749</v>
      </c>
      <c r="Q2354">
        <v>7789</v>
      </c>
    </row>
    <row r="2355" spans="1:17" x14ac:dyDescent="0.3">
      <c r="A2355">
        <v>2575</v>
      </c>
      <c r="B2355" t="s">
        <v>29793</v>
      </c>
      <c r="C2355">
        <v>7700</v>
      </c>
      <c r="E2355" t="s">
        <v>1214</v>
      </c>
      <c r="F2355" t="s">
        <v>29793</v>
      </c>
      <c r="G2355" t="s">
        <v>29794</v>
      </c>
      <c r="H2355" t="s">
        <v>29795</v>
      </c>
      <c r="J2355" t="s">
        <v>20</v>
      </c>
      <c r="K2355" t="s">
        <v>20462</v>
      </c>
      <c r="L2355">
        <v>1135</v>
      </c>
      <c r="M2355" t="str">
        <f t="shared" si="36"/>
        <v>1135</v>
      </c>
      <c r="N2355" t="s">
        <v>33</v>
      </c>
      <c r="O2355">
        <v>7700</v>
      </c>
      <c r="P2355" t="s">
        <v>29793</v>
      </c>
      <c r="Q2355">
        <v>7700</v>
      </c>
    </row>
    <row r="2356" spans="1:17" x14ac:dyDescent="0.3">
      <c r="A2356">
        <v>2587</v>
      </c>
      <c r="B2356" t="s">
        <v>29826</v>
      </c>
      <c r="C2356">
        <v>7715</v>
      </c>
      <c r="E2356" t="s">
        <v>1214</v>
      </c>
      <c r="F2356" t="s">
        <v>29826</v>
      </c>
      <c r="G2356" t="s">
        <v>13315</v>
      </c>
      <c r="H2356" t="s">
        <v>26829</v>
      </c>
      <c r="J2356" t="s">
        <v>20</v>
      </c>
      <c r="K2356" t="s">
        <v>742</v>
      </c>
      <c r="L2356">
        <v>1139</v>
      </c>
      <c r="M2356" t="str">
        <f t="shared" si="36"/>
        <v>1139</v>
      </c>
      <c r="N2356" t="s">
        <v>33</v>
      </c>
      <c r="O2356" t="s">
        <v>29827</v>
      </c>
      <c r="P2356" t="s">
        <v>29826</v>
      </c>
      <c r="Q2356">
        <v>7715</v>
      </c>
    </row>
    <row r="2357" spans="1:17" x14ac:dyDescent="0.3">
      <c r="A2357">
        <v>2539</v>
      </c>
      <c r="B2357" t="s">
        <v>29920</v>
      </c>
      <c r="C2357">
        <v>7626</v>
      </c>
      <c r="E2357" t="s">
        <v>1214</v>
      </c>
      <c r="F2357" t="s">
        <v>29920</v>
      </c>
      <c r="G2357" t="s">
        <v>51</v>
      </c>
      <c r="H2357" t="s">
        <v>29921</v>
      </c>
      <c r="J2357" t="s">
        <v>20</v>
      </c>
      <c r="K2357" t="s">
        <v>29922</v>
      </c>
      <c r="L2357">
        <v>1137</v>
      </c>
      <c r="M2357" t="str">
        <f t="shared" si="36"/>
        <v>1137</v>
      </c>
      <c r="N2357" t="s">
        <v>92</v>
      </c>
      <c r="O2357">
        <v>7626</v>
      </c>
      <c r="P2357" t="s">
        <v>29920</v>
      </c>
      <c r="Q2357">
        <v>7626</v>
      </c>
    </row>
    <row r="2358" spans="1:17" x14ac:dyDescent="0.3">
      <c r="A2358">
        <v>2540</v>
      </c>
      <c r="B2358" t="s">
        <v>29923</v>
      </c>
      <c r="C2358">
        <v>7627</v>
      </c>
      <c r="E2358" t="s">
        <v>1214</v>
      </c>
      <c r="F2358" t="s">
        <v>29923</v>
      </c>
      <c r="G2358" t="s">
        <v>51</v>
      </c>
      <c r="H2358" t="s">
        <v>29924</v>
      </c>
      <c r="J2358" t="s">
        <v>20</v>
      </c>
      <c r="K2358" t="s">
        <v>29922</v>
      </c>
      <c r="L2358">
        <v>1137</v>
      </c>
      <c r="M2358" t="str">
        <f t="shared" si="36"/>
        <v>1137</v>
      </c>
      <c r="N2358" t="s">
        <v>92</v>
      </c>
      <c r="O2358">
        <v>7627</v>
      </c>
      <c r="P2358" t="s">
        <v>29923</v>
      </c>
      <c r="Q2358">
        <v>7627</v>
      </c>
    </row>
    <row r="2359" spans="1:17" x14ac:dyDescent="0.3">
      <c r="A2359">
        <v>2473</v>
      </c>
      <c r="B2359" t="s">
        <v>30196</v>
      </c>
      <c r="C2359">
        <v>7544</v>
      </c>
      <c r="E2359" t="s">
        <v>1214</v>
      </c>
      <c r="F2359" t="s">
        <v>30196</v>
      </c>
      <c r="G2359" t="s">
        <v>29874</v>
      </c>
      <c r="H2359" t="s">
        <v>30197</v>
      </c>
      <c r="J2359" t="s">
        <v>20</v>
      </c>
      <c r="K2359" t="s">
        <v>30198</v>
      </c>
      <c r="L2359">
        <v>1136</v>
      </c>
      <c r="M2359" t="str">
        <f t="shared" si="36"/>
        <v>1136</v>
      </c>
      <c r="N2359" t="s">
        <v>55</v>
      </c>
      <c r="O2359">
        <v>7544</v>
      </c>
      <c r="P2359" t="s">
        <v>30196</v>
      </c>
      <c r="Q2359">
        <v>7544</v>
      </c>
    </row>
    <row r="2360" spans="1:17" x14ac:dyDescent="0.3">
      <c r="A2360">
        <v>2474</v>
      </c>
      <c r="B2360" t="s">
        <v>30199</v>
      </c>
      <c r="C2360">
        <v>7545</v>
      </c>
      <c r="E2360" t="s">
        <v>1214</v>
      </c>
      <c r="F2360" t="s">
        <v>30199</v>
      </c>
      <c r="G2360" t="s">
        <v>29874</v>
      </c>
      <c r="H2360" t="s">
        <v>30200</v>
      </c>
      <c r="J2360" t="s">
        <v>20</v>
      </c>
      <c r="K2360" t="s">
        <v>30201</v>
      </c>
      <c r="L2360">
        <v>1136</v>
      </c>
      <c r="M2360" t="str">
        <f t="shared" si="36"/>
        <v>1136</v>
      </c>
      <c r="N2360" t="s">
        <v>22</v>
      </c>
      <c r="O2360">
        <v>7545</v>
      </c>
      <c r="P2360" t="s">
        <v>30199</v>
      </c>
      <c r="Q2360">
        <v>7545</v>
      </c>
    </row>
    <row r="2361" spans="1:17" x14ac:dyDescent="0.3">
      <c r="A2361">
        <v>2321</v>
      </c>
      <c r="B2361" t="s">
        <v>30584</v>
      </c>
      <c r="C2361">
        <v>7318</v>
      </c>
      <c r="E2361" t="s">
        <v>1214</v>
      </c>
      <c r="F2361" t="s">
        <v>30584</v>
      </c>
      <c r="G2361" t="s">
        <v>4236</v>
      </c>
      <c r="H2361" t="s">
        <v>30585</v>
      </c>
      <c r="J2361" t="s">
        <v>20</v>
      </c>
      <c r="K2361" t="s">
        <v>2318</v>
      </c>
      <c r="L2361">
        <v>1140</v>
      </c>
      <c r="M2361" t="str">
        <f t="shared" si="36"/>
        <v>1140</v>
      </c>
      <c r="N2361" t="s">
        <v>33</v>
      </c>
      <c r="O2361">
        <v>7318</v>
      </c>
      <c r="P2361" t="s">
        <v>30584</v>
      </c>
      <c r="Q2361">
        <v>7318</v>
      </c>
    </row>
    <row r="2362" spans="1:17" x14ac:dyDescent="0.3">
      <c r="A2362">
        <v>2322</v>
      </c>
      <c r="B2362" t="s">
        <v>30586</v>
      </c>
      <c r="C2362">
        <v>7319</v>
      </c>
      <c r="E2362" t="s">
        <v>1214</v>
      </c>
      <c r="F2362" t="s">
        <v>30586</v>
      </c>
      <c r="G2362" t="s">
        <v>4236</v>
      </c>
      <c r="H2362" t="s">
        <v>30587</v>
      </c>
      <c r="J2362" t="s">
        <v>20</v>
      </c>
      <c r="K2362" t="s">
        <v>2318</v>
      </c>
      <c r="L2362">
        <v>1140</v>
      </c>
      <c r="M2362" t="str">
        <f t="shared" si="36"/>
        <v>1140</v>
      </c>
      <c r="N2362" t="s">
        <v>33</v>
      </c>
      <c r="O2362">
        <v>7319</v>
      </c>
      <c r="P2362" t="s">
        <v>30586</v>
      </c>
      <c r="Q2362">
        <v>7319</v>
      </c>
    </row>
    <row r="2363" spans="1:17" x14ac:dyDescent="0.3">
      <c r="A2363">
        <v>2323</v>
      </c>
      <c r="B2363" t="s">
        <v>30588</v>
      </c>
      <c r="C2363">
        <v>7320</v>
      </c>
      <c r="E2363" t="s">
        <v>1214</v>
      </c>
      <c r="F2363" t="s">
        <v>30588</v>
      </c>
      <c r="G2363" t="s">
        <v>4236</v>
      </c>
      <c r="H2363" t="s">
        <v>30589</v>
      </c>
      <c r="J2363" t="s">
        <v>20</v>
      </c>
      <c r="K2363" t="s">
        <v>2318</v>
      </c>
      <c r="L2363">
        <v>1140</v>
      </c>
      <c r="M2363" t="str">
        <f t="shared" si="36"/>
        <v>1140</v>
      </c>
      <c r="N2363" t="s">
        <v>33</v>
      </c>
      <c r="O2363" t="s">
        <v>30590</v>
      </c>
      <c r="P2363" t="s">
        <v>30588</v>
      </c>
      <c r="Q2363">
        <v>7320</v>
      </c>
    </row>
    <row r="2364" spans="1:17" x14ac:dyDescent="0.3">
      <c r="A2364">
        <v>2324</v>
      </c>
      <c r="B2364" t="s">
        <v>30591</v>
      </c>
      <c r="C2364">
        <v>7321</v>
      </c>
      <c r="E2364" t="s">
        <v>1214</v>
      </c>
      <c r="F2364" t="s">
        <v>30591</v>
      </c>
      <c r="G2364" t="s">
        <v>4236</v>
      </c>
      <c r="H2364" t="s">
        <v>30589</v>
      </c>
      <c r="J2364" t="s">
        <v>20</v>
      </c>
      <c r="K2364" t="s">
        <v>2318</v>
      </c>
      <c r="L2364">
        <v>1140</v>
      </c>
      <c r="M2364" t="str">
        <f t="shared" si="36"/>
        <v>1140</v>
      </c>
      <c r="N2364" t="s">
        <v>33</v>
      </c>
      <c r="O2364">
        <v>7321</v>
      </c>
      <c r="P2364" t="s">
        <v>30591</v>
      </c>
      <c r="Q2364">
        <v>7321</v>
      </c>
    </row>
    <row r="2365" spans="1:17" x14ac:dyDescent="0.3">
      <c r="A2365">
        <v>2315</v>
      </c>
      <c r="B2365" t="s">
        <v>30798</v>
      </c>
      <c r="C2365">
        <v>7312</v>
      </c>
      <c r="E2365" t="s">
        <v>1214</v>
      </c>
      <c r="F2365" t="s">
        <v>30798</v>
      </c>
      <c r="G2365" t="s">
        <v>4236</v>
      </c>
      <c r="H2365" t="s">
        <v>30799</v>
      </c>
      <c r="J2365" t="s">
        <v>20</v>
      </c>
      <c r="K2365" t="s">
        <v>454</v>
      </c>
      <c r="L2365">
        <v>1131</v>
      </c>
      <c r="M2365" t="str">
        <f t="shared" si="36"/>
        <v>1131</v>
      </c>
      <c r="N2365" t="s">
        <v>33</v>
      </c>
      <c r="O2365">
        <v>7312</v>
      </c>
      <c r="P2365" t="s">
        <v>30798</v>
      </c>
      <c r="Q2365">
        <v>7312</v>
      </c>
    </row>
    <row r="2366" spans="1:17" x14ac:dyDescent="0.3">
      <c r="A2366">
        <v>2316</v>
      </c>
      <c r="B2366" t="s">
        <v>30800</v>
      </c>
      <c r="C2366">
        <v>7313</v>
      </c>
      <c r="E2366" t="s">
        <v>1214</v>
      </c>
      <c r="F2366" t="s">
        <v>30800</v>
      </c>
      <c r="G2366" t="s">
        <v>4236</v>
      </c>
      <c r="H2366" t="s">
        <v>30801</v>
      </c>
      <c r="J2366" t="s">
        <v>20</v>
      </c>
      <c r="K2366" t="s">
        <v>30802</v>
      </c>
      <c r="L2366">
        <v>1131</v>
      </c>
      <c r="M2366" t="str">
        <f t="shared" si="36"/>
        <v>1131</v>
      </c>
      <c r="N2366" t="s">
        <v>220</v>
      </c>
      <c r="O2366">
        <v>7313</v>
      </c>
      <c r="P2366" t="s">
        <v>30800</v>
      </c>
      <c r="Q2366">
        <v>7313</v>
      </c>
    </row>
    <row r="2367" spans="1:17" x14ac:dyDescent="0.3">
      <c r="A2367">
        <v>2317</v>
      </c>
      <c r="B2367" t="s">
        <v>30803</v>
      </c>
      <c r="C2367">
        <v>7314</v>
      </c>
      <c r="E2367" t="s">
        <v>1214</v>
      </c>
      <c r="F2367" t="s">
        <v>30803</v>
      </c>
      <c r="G2367" t="s">
        <v>4236</v>
      </c>
      <c r="H2367" t="s">
        <v>30804</v>
      </c>
      <c r="J2367" t="s">
        <v>20</v>
      </c>
      <c r="K2367" t="s">
        <v>2407</v>
      </c>
      <c r="L2367">
        <v>1137</v>
      </c>
      <c r="M2367" t="str">
        <f t="shared" si="36"/>
        <v>1137</v>
      </c>
      <c r="N2367" t="s">
        <v>33</v>
      </c>
      <c r="O2367">
        <v>7314</v>
      </c>
      <c r="P2367" t="s">
        <v>30803</v>
      </c>
      <c r="Q2367">
        <v>7314</v>
      </c>
    </row>
    <row r="2368" spans="1:17" x14ac:dyDescent="0.3">
      <c r="A2368">
        <v>2318</v>
      </c>
      <c r="B2368" t="s">
        <v>30805</v>
      </c>
      <c r="C2368">
        <v>7315</v>
      </c>
      <c r="E2368" t="s">
        <v>1214</v>
      </c>
      <c r="F2368" t="s">
        <v>30805</v>
      </c>
      <c r="G2368" t="s">
        <v>4236</v>
      </c>
      <c r="H2368" t="s">
        <v>30806</v>
      </c>
      <c r="J2368" t="s">
        <v>20</v>
      </c>
      <c r="K2368" t="s">
        <v>2407</v>
      </c>
      <c r="L2368">
        <v>1137</v>
      </c>
      <c r="M2368" t="str">
        <f t="shared" si="36"/>
        <v>1137</v>
      </c>
      <c r="N2368" t="s">
        <v>33</v>
      </c>
      <c r="O2368">
        <v>7315</v>
      </c>
      <c r="P2368" t="s">
        <v>30805</v>
      </c>
      <c r="Q2368">
        <v>7315</v>
      </c>
    </row>
    <row r="2369" spans="1:17" x14ac:dyDescent="0.3">
      <c r="A2369">
        <v>2320</v>
      </c>
      <c r="B2369" t="s">
        <v>30810</v>
      </c>
      <c r="C2369">
        <v>7317</v>
      </c>
      <c r="E2369" t="s">
        <v>1214</v>
      </c>
      <c r="F2369" t="s">
        <v>30810</v>
      </c>
      <c r="G2369" t="s">
        <v>4236</v>
      </c>
      <c r="H2369" t="s">
        <v>30811</v>
      </c>
      <c r="J2369" t="s">
        <v>20</v>
      </c>
      <c r="K2369" t="s">
        <v>742</v>
      </c>
      <c r="L2369">
        <v>1139</v>
      </c>
      <c r="M2369" t="str">
        <f t="shared" si="36"/>
        <v>1139</v>
      </c>
      <c r="N2369" t="s">
        <v>33</v>
      </c>
      <c r="O2369">
        <v>7317</v>
      </c>
      <c r="P2369" t="s">
        <v>30810</v>
      </c>
      <c r="Q2369">
        <v>7317</v>
      </c>
    </row>
    <row r="2370" spans="1:17" x14ac:dyDescent="0.3">
      <c r="A2370">
        <v>2023</v>
      </c>
      <c r="B2370" t="s">
        <v>31730</v>
      </c>
      <c r="C2370">
        <v>6746</v>
      </c>
      <c r="E2370" t="s">
        <v>1214</v>
      </c>
      <c r="F2370" t="s">
        <v>31730</v>
      </c>
      <c r="G2370" t="s">
        <v>31728</v>
      </c>
      <c r="H2370" t="s">
        <v>184</v>
      </c>
      <c r="J2370" t="s">
        <v>31058</v>
      </c>
      <c r="K2370" t="s">
        <v>31731</v>
      </c>
      <c r="L2370">
        <v>1133</v>
      </c>
      <c r="M2370" t="str">
        <f t="shared" si="36"/>
        <v>1133</v>
      </c>
      <c r="N2370" t="s">
        <v>49</v>
      </c>
      <c r="O2370">
        <v>6746</v>
      </c>
      <c r="P2370" t="s">
        <v>31730</v>
      </c>
      <c r="Q2370">
        <v>6746</v>
      </c>
    </row>
    <row r="2371" spans="1:17" x14ac:dyDescent="0.3">
      <c r="A2371">
        <v>2312</v>
      </c>
      <c r="B2371" t="s">
        <v>30791</v>
      </c>
      <c r="C2371">
        <v>7309</v>
      </c>
      <c r="E2371" t="s">
        <v>30792</v>
      </c>
      <c r="F2371" t="s">
        <v>30791</v>
      </c>
      <c r="G2371" t="s">
        <v>13283</v>
      </c>
      <c r="H2371" t="s">
        <v>30793</v>
      </c>
      <c r="J2371" t="s">
        <v>20</v>
      </c>
      <c r="K2371" t="s">
        <v>4955</v>
      </c>
      <c r="L2371">
        <v>1106</v>
      </c>
      <c r="M2371" t="str">
        <f t="shared" ref="M2371:M2434" si="37">RIGHT(L2371,4)</f>
        <v>1106</v>
      </c>
      <c r="N2371" t="s">
        <v>33</v>
      </c>
      <c r="O2371">
        <v>7309</v>
      </c>
      <c r="P2371" t="s">
        <v>30791</v>
      </c>
      <c r="Q2371">
        <v>7309</v>
      </c>
    </row>
    <row r="2372" spans="1:17" x14ac:dyDescent="0.3">
      <c r="A2372">
        <v>2313</v>
      </c>
      <c r="B2372" t="s">
        <v>30794</v>
      </c>
      <c r="C2372">
        <v>7310</v>
      </c>
      <c r="E2372" t="s">
        <v>30792</v>
      </c>
      <c r="F2372" t="s">
        <v>30794</v>
      </c>
      <c r="G2372" t="s">
        <v>13283</v>
      </c>
      <c r="H2372" t="s">
        <v>30795</v>
      </c>
      <c r="J2372" t="s">
        <v>20</v>
      </c>
      <c r="K2372" t="s">
        <v>28290</v>
      </c>
      <c r="L2372">
        <v>1113</v>
      </c>
      <c r="M2372" t="str">
        <f t="shared" si="37"/>
        <v>1113</v>
      </c>
      <c r="N2372" t="s">
        <v>33</v>
      </c>
      <c r="O2372">
        <v>7310</v>
      </c>
      <c r="P2372" t="s">
        <v>30794</v>
      </c>
      <c r="Q2372">
        <v>7310</v>
      </c>
    </row>
    <row r="2373" spans="1:17" x14ac:dyDescent="0.3">
      <c r="A2373">
        <v>2314</v>
      </c>
      <c r="B2373" t="s">
        <v>30796</v>
      </c>
      <c r="C2373">
        <v>7311</v>
      </c>
      <c r="E2373" t="s">
        <v>30792</v>
      </c>
      <c r="F2373" t="s">
        <v>30796</v>
      </c>
      <c r="G2373" t="s">
        <v>4236</v>
      </c>
      <c r="H2373" t="s">
        <v>30797</v>
      </c>
      <c r="J2373" t="s">
        <v>20</v>
      </c>
      <c r="K2373" t="s">
        <v>28040</v>
      </c>
      <c r="L2373">
        <v>1115</v>
      </c>
      <c r="M2373" t="str">
        <f t="shared" si="37"/>
        <v>1115</v>
      </c>
      <c r="N2373" t="s">
        <v>33</v>
      </c>
      <c r="O2373">
        <v>7311</v>
      </c>
      <c r="P2373" t="s">
        <v>30796</v>
      </c>
      <c r="Q2373">
        <v>7311</v>
      </c>
    </row>
    <row r="2374" spans="1:17" x14ac:dyDescent="0.3">
      <c r="A2374">
        <v>624</v>
      </c>
      <c r="B2374" t="s">
        <v>937</v>
      </c>
      <c r="C2374">
        <v>2352</v>
      </c>
      <c r="E2374" t="s">
        <v>938</v>
      </c>
      <c r="F2374" t="s">
        <v>937</v>
      </c>
      <c r="G2374" t="s">
        <v>932</v>
      </c>
      <c r="H2374" t="s">
        <v>939</v>
      </c>
      <c r="J2374" t="s">
        <v>909</v>
      </c>
      <c r="K2374" t="s">
        <v>940</v>
      </c>
      <c r="L2374">
        <v>1157</v>
      </c>
      <c r="M2374" t="str">
        <f t="shared" si="37"/>
        <v>1157</v>
      </c>
      <c r="N2374" t="s">
        <v>33</v>
      </c>
      <c r="O2374" t="s">
        <v>941</v>
      </c>
      <c r="P2374" t="s">
        <v>937</v>
      </c>
      <c r="Q2374">
        <v>2352</v>
      </c>
    </row>
    <row r="2375" spans="1:17" x14ac:dyDescent="0.3">
      <c r="A2375">
        <v>421</v>
      </c>
      <c r="B2375" t="s">
        <v>1945</v>
      </c>
      <c r="C2375">
        <v>1881</v>
      </c>
      <c r="E2375" t="s">
        <v>938</v>
      </c>
      <c r="F2375" t="s">
        <v>1945</v>
      </c>
      <c r="G2375" t="s">
        <v>1941</v>
      </c>
      <c r="H2375" t="s">
        <v>1946</v>
      </c>
      <c r="J2375" t="s">
        <v>909</v>
      </c>
      <c r="K2375" t="s">
        <v>1947</v>
      </c>
      <c r="L2375">
        <v>1156</v>
      </c>
      <c r="M2375" t="str">
        <f t="shared" si="37"/>
        <v>1156</v>
      </c>
      <c r="N2375" t="s">
        <v>22</v>
      </c>
      <c r="O2375">
        <v>1881</v>
      </c>
      <c r="P2375" t="s">
        <v>1945</v>
      </c>
      <c r="Q2375">
        <v>1881</v>
      </c>
    </row>
    <row r="2376" spans="1:17" x14ac:dyDescent="0.3">
      <c r="A2376">
        <v>3791</v>
      </c>
      <c r="B2376" t="s">
        <v>25917</v>
      </c>
      <c r="C2376">
        <v>9678</v>
      </c>
      <c r="E2376" t="s">
        <v>938</v>
      </c>
      <c r="F2376" t="s">
        <v>25917</v>
      </c>
      <c r="G2376" t="s">
        <v>51</v>
      </c>
      <c r="H2376" t="s">
        <v>25918</v>
      </c>
      <c r="J2376" t="s">
        <v>20</v>
      </c>
      <c r="K2376" t="s">
        <v>241</v>
      </c>
      <c r="L2376">
        <v>1154</v>
      </c>
      <c r="M2376" t="str">
        <f t="shared" si="37"/>
        <v>1154</v>
      </c>
      <c r="N2376" t="s">
        <v>33</v>
      </c>
      <c r="O2376">
        <v>9678</v>
      </c>
      <c r="P2376" t="s">
        <v>25917</v>
      </c>
      <c r="Q2376">
        <v>9678</v>
      </c>
    </row>
    <row r="2377" spans="1:17" x14ac:dyDescent="0.3">
      <c r="A2377">
        <v>2945</v>
      </c>
      <c r="B2377" t="s">
        <v>28671</v>
      </c>
      <c r="C2377">
        <v>8189</v>
      </c>
      <c r="E2377" t="s">
        <v>938</v>
      </c>
      <c r="F2377" t="s">
        <v>28671</v>
      </c>
      <c r="G2377" t="s">
        <v>28672</v>
      </c>
      <c r="H2377" t="s">
        <v>184</v>
      </c>
      <c r="J2377" t="s">
        <v>20</v>
      </c>
      <c r="K2377" t="s">
        <v>1169</v>
      </c>
      <c r="L2377">
        <v>1159</v>
      </c>
      <c r="M2377" t="str">
        <f t="shared" si="37"/>
        <v>1159</v>
      </c>
      <c r="N2377" t="s">
        <v>33</v>
      </c>
      <c r="O2377">
        <v>8189</v>
      </c>
      <c r="P2377" t="s">
        <v>28671</v>
      </c>
      <c r="Q2377">
        <v>8189</v>
      </c>
    </row>
    <row r="2378" spans="1:17" x14ac:dyDescent="0.3">
      <c r="A2378">
        <v>2886</v>
      </c>
      <c r="B2378" t="s">
        <v>28734</v>
      </c>
      <c r="C2378">
        <v>8117</v>
      </c>
      <c r="E2378" t="s">
        <v>938</v>
      </c>
      <c r="F2378" t="s">
        <v>28734</v>
      </c>
      <c r="G2378" t="s">
        <v>28735</v>
      </c>
      <c r="H2378" t="s">
        <v>28736</v>
      </c>
      <c r="J2378" t="s">
        <v>20</v>
      </c>
      <c r="K2378" t="s">
        <v>2262</v>
      </c>
      <c r="L2378">
        <v>1156</v>
      </c>
      <c r="M2378" t="str">
        <f t="shared" si="37"/>
        <v>1156</v>
      </c>
      <c r="N2378" t="s">
        <v>33</v>
      </c>
      <c r="O2378">
        <v>8117</v>
      </c>
      <c r="P2378" t="s">
        <v>28734</v>
      </c>
      <c r="Q2378">
        <v>8117</v>
      </c>
    </row>
    <row r="2379" spans="1:17" x14ac:dyDescent="0.3">
      <c r="A2379">
        <v>2823</v>
      </c>
      <c r="B2379" t="s">
        <v>29154</v>
      </c>
      <c r="C2379">
        <v>8029</v>
      </c>
      <c r="E2379" t="s">
        <v>938</v>
      </c>
      <c r="F2379" t="s">
        <v>29154</v>
      </c>
      <c r="G2379" t="s">
        <v>29155</v>
      </c>
      <c r="H2379" t="s">
        <v>29156</v>
      </c>
      <c r="J2379" t="s">
        <v>20</v>
      </c>
      <c r="K2379" t="s">
        <v>940</v>
      </c>
      <c r="L2379">
        <v>1157</v>
      </c>
      <c r="M2379" t="str">
        <f t="shared" si="37"/>
        <v>1157</v>
      </c>
      <c r="N2379" t="s">
        <v>33</v>
      </c>
      <c r="O2379" t="s">
        <v>29157</v>
      </c>
      <c r="P2379" t="s">
        <v>29154</v>
      </c>
      <c r="Q2379">
        <v>8029</v>
      </c>
    </row>
    <row r="2380" spans="1:17" x14ac:dyDescent="0.3">
      <c r="A2380">
        <v>2649</v>
      </c>
      <c r="B2380" t="s">
        <v>29557</v>
      </c>
      <c r="C2380">
        <v>7799</v>
      </c>
      <c r="E2380" t="s">
        <v>938</v>
      </c>
      <c r="F2380" t="s">
        <v>29557</v>
      </c>
      <c r="G2380" t="s">
        <v>13296</v>
      </c>
      <c r="H2380" t="s">
        <v>29558</v>
      </c>
      <c r="J2380" t="s">
        <v>20</v>
      </c>
      <c r="K2380" t="s">
        <v>656</v>
      </c>
      <c r="L2380">
        <v>1151</v>
      </c>
      <c r="M2380" t="str">
        <f t="shared" si="37"/>
        <v>1151</v>
      </c>
      <c r="N2380" t="s">
        <v>33</v>
      </c>
      <c r="O2380">
        <v>7799</v>
      </c>
      <c r="P2380" t="s">
        <v>29557</v>
      </c>
      <c r="Q2380">
        <v>7799</v>
      </c>
    </row>
    <row r="2381" spans="1:17" x14ac:dyDescent="0.3">
      <c r="A2381">
        <v>2650</v>
      </c>
      <c r="B2381" t="s">
        <v>29559</v>
      </c>
      <c r="C2381">
        <v>7800</v>
      </c>
      <c r="E2381" t="s">
        <v>938</v>
      </c>
      <c r="F2381" t="s">
        <v>29559</v>
      </c>
      <c r="G2381" t="s">
        <v>13296</v>
      </c>
      <c r="H2381" t="s">
        <v>29558</v>
      </c>
      <c r="J2381" t="s">
        <v>20</v>
      </c>
      <c r="K2381" t="s">
        <v>656</v>
      </c>
      <c r="L2381">
        <v>1151</v>
      </c>
      <c r="M2381" t="str">
        <f t="shared" si="37"/>
        <v>1151</v>
      </c>
      <c r="N2381" t="s">
        <v>33</v>
      </c>
      <c r="O2381">
        <v>7800</v>
      </c>
      <c r="P2381" t="s">
        <v>29559</v>
      </c>
      <c r="Q2381">
        <v>7800</v>
      </c>
    </row>
    <row r="2382" spans="1:17" x14ac:dyDescent="0.3">
      <c r="A2382">
        <v>2542</v>
      </c>
      <c r="B2382" t="s">
        <v>29927</v>
      </c>
      <c r="C2382">
        <v>7629</v>
      </c>
      <c r="E2382" t="s">
        <v>938</v>
      </c>
      <c r="F2382" t="s">
        <v>29927</v>
      </c>
      <c r="G2382" t="s">
        <v>51</v>
      </c>
      <c r="H2382" t="s">
        <v>29928</v>
      </c>
      <c r="J2382" t="s">
        <v>20</v>
      </c>
      <c r="K2382" t="s">
        <v>241</v>
      </c>
      <c r="L2382">
        <v>1154</v>
      </c>
      <c r="M2382" t="str">
        <f t="shared" si="37"/>
        <v>1154</v>
      </c>
      <c r="N2382" t="s">
        <v>33</v>
      </c>
      <c r="O2382">
        <v>7629</v>
      </c>
      <c r="P2382" t="s">
        <v>29927</v>
      </c>
      <c r="Q2382">
        <v>7629</v>
      </c>
    </row>
    <row r="2383" spans="1:17" x14ac:dyDescent="0.3">
      <c r="A2383">
        <v>2543</v>
      </c>
      <c r="B2383" t="s">
        <v>29929</v>
      </c>
      <c r="C2383">
        <v>7630</v>
      </c>
      <c r="E2383" t="s">
        <v>938</v>
      </c>
      <c r="F2383" t="s">
        <v>29929</v>
      </c>
      <c r="G2383" t="s">
        <v>51</v>
      </c>
      <c r="H2383" t="s">
        <v>29930</v>
      </c>
      <c r="J2383" t="s">
        <v>20</v>
      </c>
      <c r="K2383" t="s">
        <v>2262</v>
      </c>
      <c r="L2383">
        <v>1156</v>
      </c>
      <c r="M2383" t="str">
        <f t="shared" si="37"/>
        <v>1156</v>
      </c>
      <c r="N2383" t="s">
        <v>33</v>
      </c>
      <c r="O2383">
        <v>7630</v>
      </c>
      <c r="P2383" t="s">
        <v>29929</v>
      </c>
      <c r="Q2383">
        <v>7630</v>
      </c>
    </row>
    <row r="2384" spans="1:17" x14ac:dyDescent="0.3">
      <c r="A2384">
        <v>2477</v>
      </c>
      <c r="B2384" t="s">
        <v>30210</v>
      </c>
      <c r="C2384">
        <v>7552</v>
      </c>
      <c r="E2384" t="s">
        <v>938</v>
      </c>
      <c r="F2384" t="s">
        <v>30210</v>
      </c>
      <c r="G2384" t="s">
        <v>30211</v>
      </c>
      <c r="H2384" t="s">
        <v>30212</v>
      </c>
      <c r="J2384" t="s">
        <v>20</v>
      </c>
      <c r="K2384" t="s">
        <v>940</v>
      </c>
      <c r="L2384">
        <v>1157</v>
      </c>
      <c r="M2384" t="str">
        <f t="shared" si="37"/>
        <v>1157</v>
      </c>
      <c r="N2384" t="s">
        <v>33</v>
      </c>
      <c r="O2384">
        <v>7552</v>
      </c>
      <c r="P2384" t="s">
        <v>30210</v>
      </c>
      <c r="Q2384">
        <v>7552</v>
      </c>
    </row>
    <row r="2385" spans="1:17" x14ac:dyDescent="0.3">
      <c r="A2385">
        <v>2328</v>
      </c>
      <c r="B2385" t="s">
        <v>30599</v>
      </c>
      <c r="C2385">
        <v>7327</v>
      </c>
      <c r="E2385" t="s">
        <v>938</v>
      </c>
      <c r="F2385" t="s">
        <v>30599</v>
      </c>
      <c r="G2385" t="s">
        <v>22115</v>
      </c>
      <c r="H2385" t="s">
        <v>30600</v>
      </c>
      <c r="J2385" t="s">
        <v>20</v>
      </c>
      <c r="K2385" t="s">
        <v>26042</v>
      </c>
      <c r="L2385">
        <v>1152</v>
      </c>
      <c r="M2385" t="str">
        <f t="shared" si="37"/>
        <v>1152</v>
      </c>
      <c r="N2385" t="s">
        <v>92</v>
      </c>
      <c r="O2385">
        <v>7327</v>
      </c>
      <c r="P2385" t="s">
        <v>30599</v>
      </c>
      <c r="Q2385">
        <v>7327</v>
      </c>
    </row>
    <row r="2386" spans="1:17" x14ac:dyDescent="0.3">
      <c r="A2386">
        <v>2329</v>
      </c>
      <c r="B2386" t="s">
        <v>30601</v>
      </c>
      <c r="C2386">
        <v>7328</v>
      </c>
      <c r="E2386" t="s">
        <v>938</v>
      </c>
      <c r="F2386" t="s">
        <v>30601</v>
      </c>
      <c r="G2386" t="s">
        <v>22115</v>
      </c>
      <c r="H2386" t="s">
        <v>30602</v>
      </c>
      <c r="J2386" t="s">
        <v>20</v>
      </c>
      <c r="K2386" t="s">
        <v>241</v>
      </c>
      <c r="L2386">
        <v>1154</v>
      </c>
      <c r="M2386" t="str">
        <f t="shared" si="37"/>
        <v>1154</v>
      </c>
      <c r="N2386" t="s">
        <v>33</v>
      </c>
      <c r="O2386">
        <v>7328</v>
      </c>
      <c r="P2386" t="s">
        <v>30601</v>
      </c>
      <c r="Q2386">
        <v>7328</v>
      </c>
    </row>
    <row r="2387" spans="1:17" x14ac:dyDescent="0.3">
      <c r="A2387">
        <v>1842</v>
      </c>
      <c r="B2387" t="s">
        <v>32157</v>
      </c>
      <c r="C2387">
        <v>6338</v>
      </c>
      <c r="E2387" t="s">
        <v>938</v>
      </c>
      <c r="F2387" t="s">
        <v>32157</v>
      </c>
      <c r="G2387" t="s">
        <v>32158</v>
      </c>
      <c r="H2387" t="s">
        <v>184</v>
      </c>
      <c r="J2387" t="s">
        <v>333</v>
      </c>
      <c r="K2387" t="s">
        <v>32159</v>
      </c>
      <c r="L2387">
        <v>1154</v>
      </c>
      <c r="M2387" t="str">
        <f t="shared" si="37"/>
        <v>1154</v>
      </c>
      <c r="N2387" t="s">
        <v>107</v>
      </c>
      <c r="O2387" t="s">
        <v>32160</v>
      </c>
      <c r="P2387" t="s">
        <v>32157</v>
      </c>
      <c r="Q2387">
        <v>6338</v>
      </c>
    </row>
    <row r="2388" spans="1:17" x14ac:dyDescent="0.3">
      <c r="A2388">
        <v>1429</v>
      </c>
      <c r="B2388" t="s">
        <v>33785</v>
      </c>
      <c r="C2388">
        <v>5539</v>
      </c>
      <c r="E2388" t="s">
        <v>938</v>
      </c>
      <c r="F2388" t="s">
        <v>33785</v>
      </c>
      <c r="G2388" t="s">
        <v>4992</v>
      </c>
      <c r="H2388" t="s">
        <v>33786</v>
      </c>
      <c r="J2388" t="s">
        <v>333</v>
      </c>
      <c r="K2388" t="s">
        <v>940</v>
      </c>
      <c r="L2388">
        <v>1157</v>
      </c>
      <c r="M2388" t="str">
        <f t="shared" si="37"/>
        <v>1157</v>
      </c>
      <c r="N2388" t="s">
        <v>33</v>
      </c>
      <c r="O2388">
        <v>5539</v>
      </c>
      <c r="P2388" t="s">
        <v>33785</v>
      </c>
      <c r="Q2388">
        <v>5539</v>
      </c>
    </row>
    <row r="2389" spans="1:17" x14ac:dyDescent="0.3">
      <c r="A2389">
        <v>2596</v>
      </c>
      <c r="B2389" t="s">
        <v>29843</v>
      </c>
      <c r="C2389">
        <v>7725</v>
      </c>
      <c r="E2389" t="s">
        <v>29844</v>
      </c>
      <c r="F2389" t="s">
        <v>29843</v>
      </c>
      <c r="G2389" t="s">
        <v>13315</v>
      </c>
      <c r="H2389" t="s">
        <v>29845</v>
      </c>
      <c r="J2389" t="s">
        <v>20</v>
      </c>
      <c r="K2389" t="s">
        <v>458</v>
      </c>
      <c r="L2389">
        <v>1189</v>
      </c>
      <c r="M2389" t="str">
        <f t="shared" si="37"/>
        <v>1189</v>
      </c>
      <c r="N2389" t="s">
        <v>33</v>
      </c>
      <c r="O2389">
        <v>7725</v>
      </c>
      <c r="P2389" t="s">
        <v>29843</v>
      </c>
      <c r="Q2389">
        <v>7725</v>
      </c>
    </row>
    <row r="2390" spans="1:17" x14ac:dyDescent="0.3">
      <c r="A2390">
        <v>2537</v>
      </c>
      <c r="B2390" t="s">
        <v>29913</v>
      </c>
      <c r="C2390">
        <v>7624</v>
      </c>
      <c r="E2390" t="s">
        <v>29844</v>
      </c>
      <c r="F2390" t="s">
        <v>29913</v>
      </c>
      <c r="G2390" t="s">
        <v>29914</v>
      </c>
      <c r="H2390" t="s">
        <v>29915</v>
      </c>
      <c r="J2390" t="s">
        <v>20</v>
      </c>
      <c r="K2390" t="s">
        <v>29916</v>
      </c>
      <c r="L2390">
        <v>1188</v>
      </c>
      <c r="M2390" t="str">
        <f t="shared" si="37"/>
        <v>1188</v>
      </c>
      <c r="N2390" t="s">
        <v>107</v>
      </c>
      <c r="O2390">
        <v>7624</v>
      </c>
      <c r="P2390" t="s">
        <v>29913</v>
      </c>
      <c r="Q2390">
        <v>7624</v>
      </c>
    </row>
    <row r="2391" spans="1:17" x14ac:dyDescent="0.3">
      <c r="A2391">
        <v>2426</v>
      </c>
      <c r="B2391" t="s">
        <v>30436</v>
      </c>
      <c r="C2391">
        <v>7459</v>
      </c>
      <c r="E2391" t="s">
        <v>29844</v>
      </c>
      <c r="F2391" t="s">
        <v>30436</v>
      </c>
      <c r="G2391" t="s">
        <v>30437</v>
      </c>
      <c r="H2391" t="s">
        <v>30438</v>
      </c>
      <c r="J2391" t="s">
        <v>20</v>
      </c>
      <c r="K2391" t="s">
        <v>878</v>
      </c>
      <c r="L2391">
        <v>1188</v>
      </c>
      <c r="M2391" t="str">
        <f t="shared" si="37"/>
        <v>1188</v>
      </c>
      <c r="N2391" t="s">
        <v>33</v>
      </c>
      <c r="O2391">
        <v>7459</v>
      </c>
      <c r="P2391" t="s">
        <v>30436</v>
      </c>
      <c r="Q2391">
        <v>7459</v>
      </c>
    </row>
    <row r="2392" spans="1:17" x14ac:dyDescent="0.3">
      <c r="A2392">
        <v>2427</v>
      </c>
      <c r="B2392" t="s">
        <v>30439</v>
      </c>
      <c r="C2392">
        <v>7460</v>
      </c>
      <c r="E2392" t="s">
        <v>29844</v>
      </c>
      <c r="F2392" t="s">
        <v>30439</v>
      </c>
      <c r="G2392" t="s">
        <v>4236</v>
      </c>
      <c r="H2392" t="s">
        <v>30440</v>
      </c>
      <c r="J2392" t="s">
        <v>20</v>
      </c>
      <c r="K2392" t="s">
        <v>30441</v>
      </c>
      <c r="L2392">
        <v>1189</v>
      </c>
      <c r="M2392" t="str">
        <f t="shared" si="37"/>
        <v>1189</v>
      </c>
      <c r="N2392" t="s">
        <v>33</v>
      </c>
      <c r="O2392">
        <v>7460</v>
      </c>
      <c r="P2392" t="s">
        <v>30439</v>
      </c>
      <c r="Q2392">
        <v>7460</v>
      </c>
    </row>
    <row r="2393" spans="1:17" x14ac:dyDescent="0.3">
      <c r="A2393">
        <v>2428</v>
      </c>
      <c r="B2393" t="s">
        <v>30442</v>
      </c>
      <c r="C2393">
        <v>7461</v>
      </c>
      <c r="E2393" t="s">
        <v>29844</v>
      </c>
      <c r="F2393" t="s">
        <v>30442</v>
      </c>
      <c r="G2393" t="s">
        <v>3423</v>
      </c>
      <c r="H2393" t="s">
        <v>30443</v>
      </c>
      <c r="J2393" t="s">
        <v>20</v>
      </c>
      <c r="K2393" t="s">
        <v>30444</v>
      </c>
      <c r="L2393">
        <v>1189</v>
      </c>
      <c r="M2393" t="str">
        <f t="shared" si="37"/>
        <v>1189</v>
      </c>
      <c r="N2393" t="s">
        <v>107</v>
      </c>
      <c r="O2393">
        <v>7461</v>
      </c>
      <c r="P2393" t="s">
        <v>30442</v>
      </c>
      <c r="Q2393">
        <v>7461</v>
      </c>
    </row>
    <row r="2394" spans="1:17" x14ac:dyDescent="0.3">
      <c r="A2394">
        <v>2429</v>
      </c>
      <c r="B2394" t="s">
        <v>30445</v>
      </c>
      <c r="C2394">
        <v>7462</v>
      </c>
      <c r="E2394" t="s">
        <v>29844</v>
      </c>
      <c r="F2394" t="s">
        <v>30445</v>
      </c>
      <c r="G2394" t="s">
        <v>4236</v>
      </c>
      <c r="H2394" t="s">
        <v>30446</v>
      </c>
      <c r="J2394" t="s">
        <v>20</v>
      </c>
      <c r="K2394" t="s">
        <v>458</v>
      </c>
      <c r="L2394">
        <v>1189</v>
      </c>
      <c r="M2394" t="str">
        <f t="shared" si="37"/>
        <v>1189</v>
      </c>
      <c r="N2394" t="s">
        <v>33</v>
      </c>
      <c r="O2394">
        <v>7462</v>
      </c>
      <c r="P2394" t="s">
        <v>30445</v>
      </c>
      <c r="Q2394">
        <v>7462</v>
      </c>
    </row>
    <row r="2395" spans="1:17" x14ac:dyDescent="0.3">
      <c r="A2395">
        <v>2430</v>
      </c>
      <c r="B2395" t="s">
        <v>30447</v>
      </c>
      <c r="C2395">
        <v>7463</v>
      </c>
      <c r="E2395" t="s">
        <v>29844</v>
      </c>
      <c r="F2395" t="s">
        <v>30447</v>
      </c>
      <c r="G2395" t="s">
        <v>30448</v>
      </c>
      <c r="H2395" t="s">
        <v>30449</v>
      </c>
      <c r="J2395" t="s">
        <v>20</v>
      </c>
      <c r="K2395" t="s">
        <v>458</v>
      </c>
      <c r="L2395">
        <v>1189</v>
      </c>
      <c r="M2395" t="str">
        <f t="shared" si="37"/>
        <v>1189</v>
      </c>
      <c r="N2395" t="s">
        <v>33</v>
      </c>
      <c r="O2395">
        <v>7463</v>
      </c>
      <c r="P2395" t="s">
        <v>30447</v>
      </c>
      <c r="Q2395">
        <v>7463</v>
      </c>
    </row>
    <row r="2396" spans="1:17" x14ac:dyDescent="0.3">
      <c r="A2396">
        <v>2431</v>
      </c>
      <c r="B2396" t="s">
        <v>30450</v>
      </c>
      <c r="C2396">
        <v>7464</v>
      </c>
      <c r="E2396" t="s">
        <v>29844</v>
      </c>
      <c r="F2396" t="s">
        <v>30450</v>
      </c>
      <c r="G2396" t="s">
        <v>4236</v>
      </c>
      <c r="H2396" t="s">
        <v>30451</v>
      </c>
      <c r="J2396" t="s">
        <v>20</v>
      </c>
      <c r="K2396" t="s">
        <v>458</v>
      </c>
      <c r="L2396">
        <v>1189</v>
      </c>
      <c r="M2396" t="str">
        <f t="shared" si="37"/>
        <v>1189</v>
      </c>
      <c r="N2396" t="s">
        <v>33</v>
      </c>
      <c r="O2396">
        <v>7464</v>
      </c>
      <c r="P2396" t="s">
        <v>30450</v>
      </c>
      <c r="Q2396">
        <v>7464</v>
      </c>
    </row>
    <row r="2397" spans="1:17" x14ac:dyDescent="0.3">
      <c r="A2397">
        <v>2432</v>
      </c>
      <c r="B2397" t="s">
        <v>30452</v>
      </c>
      <c r="C2397">
        <v>7465</v>
      </c>
      <c r="E2397" t="s">
        <v>29844</v>
      </c>
      <c r="F2397" t="s">
        <v>30452</v>
      </c>
      <c r="G2397" t="s">
        <v>30453</v>
      </c>
      <c r="H2397" t="s">
        <v>30454</v>
      </c>
      <c r="J2397" t="s">
        <v>20</v>
      </c>
      <c r="K2397" t="s">
        <v>458</v>
      </c>
      <c r="L2397">
        <v>1189</v>
      </c>
      <c r="M2397" t="str">
        <f t="shared" si="37"/>
        <v>1189</v>
      </c>
      <c r="N2397" t="s">
        <v>33</v>
      </c>
      <c r="O2397">
        <v>7465</v>
      </c>
      <c r="P2397" t="s">
        <v>30452</v>
      </c>
      <c r="Q2397">
        <v>7465</v>
      </c>
    </row>
    <row r="2398" spans="1:17" x14ac:dyDescent="0.3">
      <c r="A2398">
        <v>2433</v>
      </c>
      <c r="B2398" t="s">
        <v>30455</v>
      </c>
      <c r="C2398">
        <v>7466</v>
      </c>
      <c r="E2398" t="s">
        <v>29844</v>
      </c>
      <c r="F2398" t="s">
        <v>30455</v>
      </c>
      <c r="G2398" t="s">
        <v>30456</v>
      </c>
      <c r="H2398" t="s">
        <v>30457</v>
      </c>
      <c r="J2398" t="s">
        <v>20</v>
      </c>
      <c r="K2398" t="s">
        <v>458</v>
      </c>
      <c r="L2398">
        <v>1189</v>
      </c>
      <c r="M2398" t="str">
        <f t="shared" si="37"/>
        <v>1189</v>
      </c>
      <c r="N2398" t="s">
        <v>33</v>
      </c>
      <c r="O2398">
        <v>7466</v>
      </c>
      <c r="P2398" t="s">
        <v>30455</v>
      </c>
      <c r="Q2398">
        <v>7466</v>
      </c>
    </row>
    <row r="2399" spans="1:17" x14ac:dyDescent="0.3">
      <c r="A2399">
        <v>2434</v>
      </c>
      <c r="B2399" t="s">
        <v>30458</v>
      </c>
      <c r="C2399">
        <v>7467</v>
      </c>
      <c r="E2399" t="s">
        <v>29844</v>
      </c>
      <c r="F2399" t="s">
        <v>30458</v>
      </c>
      <c r="G2399" t="s">
        <v>29874</v>
      </c>
      <c r="H2399" t="s">
        <v>30459</v>
      </c>
      <c r="J2399" t="s">
        <v>20</v>
      </c>
      <c r="K2399" t="s">
        <v>458</v>
      </c>
      <c r="L2399">
        <v>1189</v>
      </c>
      <c r="M2399" t="str">
        <f t="shared" si="37"/>
        <v>1189</v>
      </c>
      <c r="N2399" t="s">
        <v>33</v>
      </c>
      <c r="O2399">
        <v>7467</v>
      </c>
      <c r="P2399" t="s">
        <v>30458</v>
      </c>
      <c r="Q2399">
        <v>7467</v>
      </c>
    </row>
    <row r="2400" spans="1:17" x14ac:dyDescent="0.3">
      <c r="A2400">
        <v>2031</v>
      </c>
      <c r="B2400" t="s">
        <v>31746</v>
      </c>
      <c r="C2400">
        <v>6755</v>
      </c>
      <c r="E2400" t="s">
        <v>29844</v>
      </c>
      <c r="F2400" t="s">
        <v>31746</v>
      </c>
      <c r="G2400" t="s">
        <v>31057</v>
      </c>
      <c r="H2400" t="s">
        <v>31747</v>
      </c>
      <c r="J2400" t="s">
        <v>31058</v>
      </c>
      <c r="K2400" t="s">
        <v>31748</v>
      </c>
      <c r="L2400">
        <v>11841188</v>
      </c>
      <c r="M2400" t="str">
        <f t="shared" si="37"/>
        <v>1188</v>
      </c>
      <c r="N2400" t="s">
        <v>33</v>
      </c>
      <c r="O2400">
        <v>6755</v>
      </c>
      <c r="P2400" t="s">
        <v>31746</v>
      </c>
      <c r="Q2400">
        <v>6755</v>
      </c>
    </row>
    <row r="2401" spans="1:17" x14ac:dyDescent="0.3">
      <c r="A2401">
        <v>2032</v>
      </c>
      <c r="B2401" t="s">
        <v>31749</v>
      </c>
      <c r="C2401">
        <v>6756</v>
      </c>
      <c r="E2401" t="s">
        <v>29844</v>
      </c>
      <c r="F2401" t="s">
        <v>31749</v>
      </c>
      <c r="G2401" t="s">
        <v>31057</v>
      </c>
      <c r="H2401" t="s">
        <v>31747</v>
      </c>
      <c r="J2401" t="s">
        <v>31058</v>
      </c>
      <c r="K2401" t="s">
        <v>31750</v>
      </c>
      <c r="L2401">
        <v>1188</v>
      </c>
      <c r="M2401" t="str">
        <f t="shared" si="37"/>
        <v>1188</v>
      </c>
      <c r="N2401" t="s">
        <v>107</v>
      </c>
      <c r="O2401">
        <v>6756</v>
      </c>
      <c r="P2401" t="s">
        <v>31749</v>
      </c>
      <c r="Q2401">
        <v>6756</v>
      </c>
    </row>
    <row r="2402" spans="1:17" x14ac:dyDescent="0.3">
      <c r="A2402">
        <v>2034</v>
      </c>
      <c r="B2402" t="s">
        <v>31754</v>
      </c>
      <c r="C2402">
        <v>6758</v>
      </c>
      <c r="E2402" t="s">
        <v>29844</v>
      </c>
      <c r="F2402" t="s">
        <v>31754</v>
      </c>
      <c r="G2402" t="s">
        <v>31057</v>
      </c>
      <c r="H2402" t="s">
        <v>31755</v>
      </c>
      <c r="J2402" t="s">
        <v>31058</v>
      </c>
      <c r="K2402" t="s">
        <v>458</v>
      </c>
      <c r="L2402">
        <v>1189</v>
      </c>
      <c r="M2402" t="str">
        <f t="shared" si="37"/>
        <v>1189</v>
      </c>
      <c r="N2402" t="s">
        <v>33</v>
      </c>
      <c r="O2402">
        <v>6758</v>
      </c>
      <c r="P2402" t="s">
        <v>31754</v>
      </c>
      <c r="Q2402">
        <v>6758</v>
      </c>
    </row>
    <row r="2403" spans="1:17" x14ac:dyDescent="0.3">
      <c r="A2403">
        <v>625</v>
      </c>
      <c r="B2403" t="s">
        <v>942</v>
      </c>
      <c r="C2403">
        <v>2353</v>
      </c>
      <c r="E2403" t="s">
        <v>943</v>
      </c>
      <c r="F2403" t="s">
        <v>942</v>
      </c>
      <c r="G2403" t="s">
        <v>932</v>
      </c>
      <c r="H2403" t="s">
        <v>944</v>
      </c>
      <c r="J2403" t="s">
        <v>909</v>
      </c>
      <c r="K2403" t="s">
        <v>778</v>
      </c>
      <c r="L2403">
        <v>1163</v>
      </c>
      <c r="M2403" t="str">
        <f t="shared" si="37"/>
        <v>1163</v>
      </c>
      <c r="N2403" t="s">
        <v>33</v>
      </c>
      <c r="O2403">
        <v>2353</v>
      </c>
      <c r="P2403" t="s">
        <v>942</v>
      </c>
      <c r="Q2403">
        <v>2353</v>
      </c>
    </row>
    <row r="2404" spans="1:17" x14ac:dyDescent="0.3">
      <c r="A2404">
        <v>3799</v>
      </c>
      <c r="B2404" t="s">
        <v>25941</v>
      </c>
      <c r="C2404">
        <v>9686</v>
      </c>
      <c r="E2404" t="s">
        <v>943</v>
      </c>
      <c r="F2404" t="s">
        <v>25941</v>
      </c>
      <c r="G2404" t="s">
        <v>51</v>
      </c>
      <c r="H2404" t="s">
        <v>25942</v>
      </c>
      <c r="J2404" t="s">
        <v>20</v>
      </c>
      <c r="K2404" t="s">
        <v>969</v>
      </c>
      <c r="L2404">
        <v>1161</v>
      </c>
      <c r="M2404" t="str">
        <f t="shared" si="37"/>
        <v>1161</v>
      </c>
      <c r="N2404" t="s">
        <v>33</v>
      </c>
      <c r="O2404">
        <v>9686</v>
      </c>
      <c r="P2404" t="s">
        <v>25941</v>
      </c>
      <c r="Q2404">
        <v>9686</v>
      </c>
    </row>
    <row r="2405" spans="1:17" x14ac:dyDescent="0.3">
      <c r="A2405">
        <v>2828</v>
      </c>
      <c r="B2405" t="s">
        <v>29172</v>
      </c>
      <c r="C2405">
        <v>8035</v>
      </c>
      <c r="E2405" t="s">
        <v>943</v>
      </c>
      <c r="F2405" t="s">
        <v>29172</v>
      </c>
      <c r="G2405" t="s">
        <v>13310</v>
      </c>
      <c r="H2405" t="s">
        <v>29173</v>
      </c>
      <c r="J2405" t="s">
        <v>20</v>
      </c>
      <c r="K2405" t="s">
        <v>969</v>
      </c>
      <c r="L2405">
        <v>1161</v>
      </c>
      <c r="M2405" t="str">
        <f t="shared" si="37"/>
        <v>1161</v>
      </c>
      <c r="N2405" t="s">
        <v>33</v>
      </c>
      <c r="O2405">
        <v>8035</v>
      </c>
      <c r="P2405" t="s">
        <v>29172</v>
      </c>
      <c r="Q2405">
        <v>8035</v>
      </c>
    </row>
    <row r="2406" spans="1:17" x14ac:dyDescent="0.3">
      <c r="A2406">
        <v>2829</v>
      </c>
      <c r="B2406" t="s">
        <v>29174</v>
      </c>
      <c r="C2406">
        <v>8036</v>
      </c>
      <c r="E2406" t="s">
        <v>943</v>
      </c>
      <c r="F2406" t="s">
        <v>29174</v>
      </c>
      <c r="G2406" t="s">
        <v>13310</v>
      </c>
      <c r="H2406" t="s">
        <v>29175</v>
      </c>
      <c r="J2406" t="s">
        <v>20</v>
      </c>
      <c r="K2406" t="s">
        <v>778</v>
      </c>
      <c r="L2406">
        <v>1163</v>
      </c>
      <c r="M2406" t="str">
        <f t="shared" si="37"/>
        <v>1163</v>
      </c>
      <c r="N2406" t="s">
        <v>33</v>
      </c>
      <c r="O2406" t="s">
        <v>29176</v>
      </c>
      <c r="P2406" t="s">
        <v>29174</v>
      </c>
      <c r="Q2406">
        <v>8036</v>
      </c>
    </row>
    <row r="2407" spans="1:17" x14ac:dyDescent="0.3">
      <c r="A2407">
        <v>2782</v>
      </c>
      <c r="B2407" t="s">
        <v>29276</v>
      </c>
      <c r="C2407">
        <v>7973</v>
      </c>
      <c r="E2407" t="s">
        <v>943</v>
      </c>
      <c r="F2407" t="s">
        <v>29276</v>
      </c>
      <c r="G2407" t="s">
        <v>13278</v>
      </c>
      <c r="H2407" t="s">
        <v>29277</v>
      </c>
      <c r="J2407" t="s">
        <v>20</v>
      </c>
      <c r="K2407" t="s">
        <v>280</v>
      </c>
      <c r="L2407">
        <v>1160</v>
      </c>
      <c r="M2407" t="str">
        <f t="shared" si="37"/>
        <v>1160</v>
      </c>
      <c r="N2407" t="s">
        <v>33</v>
      </c>
      <c r="O2407">
        <v>7973</v>
      </c>
      <c r="P2407" t="s">
        <v>29276</v>
      </c>
      <c r="Q2407">
        <v>7973</v>
      </c>
    </row>
    <row r="2408" spans="1:17" x14ac:dyDescent="0.3">
      <c r="A2408">
        <v>2657</v>
      </c>
      <c r="B2408" t="s">
        <v>29572</v>
      </c>
      <c r="C2408">
        <v>7807</v>
      </c>
      <c r="E2408" t="s">
        <v>943</v>
      </c>
      <c r="F2408" t="s">
        <v>29572</v>
      </c>
      <c r="G2408" t="s">
        <v>13296</v>
      </c>
      <c r="H2408" t="s">
        <v>29573</v>
      </c>
      <c r="J2408" t="s">
        <v>20</v>
      </c>
      <c r="K2408" t="s">
        <v>280</v>
      </c>
      <c r="L2408">
        <v>1160</v>
      </c>
      <c r="M2408" t="str">
        <f t="shared" si="37"/>
        <v>1160</v>
      </c>
      <c r="N2408" t="s">
        <v>33</v>
      </c>
      <c r="O2408">
        <v>7807</v>
      </c>
      <c r="P2408" t="s">
        <v>29572</v>
      </c>
      <c r="Q2408">
        <v>7807</v>
      </c>
    </row>
    <row r="2409" spans="1:17" x14ac:dyDescent="0.3">
      <c r="A2409">
        <v>2577</v>
      </c>
      <c r="B2409" t="s">
        <v>29798</v>
      </c>
      <c r="C2409">
        <v>7702</v>
      </c>
      <c r="E2409" t="s">
        <v>943</v>
      </c>
      <c r="F2409" t="s">
        <v>29798</v>
      </c>
      <c r="G2409" t="s">
        <v>29794</v>
      </c>
      <c r="H2409" t="s">
        <v>29175</v>
      </c>
      <c r="J2409" t="s">
        <v>20</v>
      </c>
      <c r="K2409" t="s">
        <v>778</v>
      </c>
      <c r="L2409">
        <v>1163</v>
      </c>
      <c r="M2409" t="str">
        <f t="shared" si="37"/>
        <v>1163</v>
      </c>
      <c r="N2409" t="s">
        <v>33</v>
      </c>
      <c r="O2409">
        <v>7702</v>
      </c>
      <c r="P2409" t="s">
        <v>29798</v>
      </c>
      <c r="Q2409">
        <v>7702</v>
      </c>
    </row>
    <row r="2410" spans="1:17" x14ac:dyDescent="0.3">
      <c r="A2410">
        <v>2536</v>
      </c>
      <c r="B2410" t="s">
        <v>29910</v>
      </c>
      <c r="C2410">
        <v>7623</v>
      </c>
      <c r="E2410" t="s">
        <v>943</v>
      </c>
      <c r="F2410" t="s">
        <v>29910</v>
      </c>
      <c r="G2410" t="s">
        <v>29911</v>
      </c>
      <c r="H2410" t="s">
        <v>29912</v>
      </c>
      <c r="J2410" t="s">
        <v>20</v>
      </c>
      <c r="K2410" t="s">
        <v>969</v>
      </c>
      <c r="L2410">
        <v>1161</v>
      </c>
      <c r="M2410" t="str">
        <f t="shared" si="37"/>
        <v>1161</v>
      </c>
      <c r="N2410" t="s">
        <v>33</v>
      </c>
      <c r="O2410">
        <v>7623</v>
      </c>
      <c r="P2410" t="s">
        <v>29910</v>
      </c>
      <c r="Q2410">
        <v>7623</v>
      </c>
    </row>
    <row r="2411" spans="1:17" x14ac:dyDescent="0.3">
      <c r="A2411">
        <v>2388</v>
      </c>
      <c r="B2411" t="s">
        <v>30553</v>
      </c>
      <c r="C2411">
        <v>7404</v>
      </c>
      <c r="E2411" t="s">
        <v>943</v>
      </c>
      <c r="F2411" t="s">
        <v>30553</v>
      </c>
      <c r="G2411" t="s">
        <v>13283</v>
      </c>
      <c r="H2411" t="s">
        <v>30554</v>
      </c>
      <c r="J2411" t="s">
        <v>20</v>
      </c>
      <c r="K2411" t="s">
        <v>778</v>
      </c>
      <c r="L2411">
        <v>1163</v>
      </c>
      <c r="M2411" t="str">
        <f t="shared" si="37"/>
        <v>1163</v>
      </c>
      <c r="N2411" t="s">
        <v>33</v>
      </c>
      <c r="O2411">
        <v>7404</v>
      </c>
      <c r="P2411" t="s">
        <v>30553</v>
      </c>
      <c r="Q2411">
        <v>7404</v>
      </c>
    </row>
    <row r="2412" spans="1:17" x14ac:dyDescent="0.3">
      <c r="A2412">
        <v>2389</v>
      </c>
      <c r="B2412" t="s">
        <v>30555</v>
      </c>
      <c r="C2412">
        <v>7405</v>
      </c>
      <c r="E2412" t="s">
        <v>943</v>
      </c>
      <c r="F2412" t="s">
        <v>30555</v>
      </c>
      <c r="G2412" t="s">
        <v>13283</v>
      </c>
      <c r="H2412" t="s">
        <v>30556</v>
      </c>
      <c r="J2412" t="s">
        <v>20</v>
      </c>
      <c r="K2412" t="s">
        <v>1054</v>
      </c>
      <c r="L2412">
        <v>1164</v>
      </c>
      <c r="M2412" t="str">
        <f t="shared" si="37"/>
        <v>1164</v>
      </c>
      <c r="N2412" t="s">
        <v>33</v>
      </c>
      <c r="O2412">
        <v>7405</v>
      </c>
      <c r="P2412" t="s">
        <v>30555</v>
      </c>
      <c r="Q2412">
        <v>7405</v>
      </c>
    </row>
    <row r="2413" spans="1:17" x14ac:dyDescent="0.3">
      <c r="A2413">
        <v>2390</v>
      </c>
      <c r="B2413" t="s">
        <v>30557</v>
      </c>
      <c r="C2413">
        <v>7406</v>
      </c>
      <c r="E2413" t="s">
        <v>943</v>
      </c>
      <c r="F2413" t="s">
        <v>30557</v>
      </c>
      <c r="G2413" t="s">
        <v>13283</v>
      </c>
      <c r="H2413" t="s">
        <v>30558</v>
      </c>
      <c r="J2413" t="s">
        <v>20</v>
      </c>
      <c r="K2413" t="s">
        <v>2445</v>
      </c>
      <c r="L2413">
        <v>1165</v>
      </c>
      <c r="M2413" t="str">
        <f t="shared" si="37"/>
        <v>1165</v>
      </c>
      <c r="N2413" t="s">
        <v>33</v>
      </c>
      <c r="O2413">
        <v>7406</v>
      </c>
      <c r="P2413" t="s">
        <v>30557</v>
      </c>
      <c r="Q2413">
        <v>7406</v>
      </c>
    </row>
    <row r="2414" spans="1:17" x14ac:dyDescent="0.3">
      <c r="A2414">
        <v>2333</v>
      </c>
      <c r="B2414" t="s">
        <v>30612</v>
      </c>
      <c r="C2414">
        <v>7332</v>
      </c>
      <c r="E2414" t="s">
        <v>943</v>
      </c>
      <c r="F2414" t="s">
        <v>30612</v>
      </c>
      <c r="G2414" t="s">
        <v>4236</v>
      </c>
      <c r="H2414" t="s">
        <v>30613</v>
      </c>
      <c r="J2414" t="s">
        <v>20</v>
      </c>
      <c r="K2414" t="s">
        <v>969</v>
      </c>
      <c r="L2414">
        <v>1161</v>
      </c>
      <c r="M2414" t="str">
        <f t="shared" si="37"/>
        <v>1161</v>
      </c>
      <c r="N2414" t="s">
        <v>33</v>
      </c>
      <c r="O2414">
        <v>7332</v>
      </c>
      <c r="P2414" t="s">
        <v>30612</v>
      </c>
      <c r="Q2414">
        <v>7332</v>
      </c>
    </row>
    <row r="2415" spans="1:17" x14ac:dyDescent="0.3">
      <c r="A2415">
        <v>2334</v>
      </c>
      <c r="B2415" t="s">
        <v>30614</v>
      </c>
      <c r="C2415">
        <v>7333</v>
      </c>
      <c r="E2415" t="s">
        <v>943</v>
      </c>
      <c r="F2415" t="s">
        <v>30614</v>
      </c>
      <c r="G2415" t="s">
        <v>30615</v>
      </c>
      <c r="H2415" t="s">
        <v>30616</v>
      </c>
      <c r="J2415" t="s">
        <v>20</v>
      </c>
      <c r="K2415" t="s">
        <v>969</v>
      </c>
      <c r="L2415">
        <v>1161</v>
      </c>
      <c r="M2415" t="str">
        <f t="shared" si="37"/>
        <v>1161</v>
      </c>
      <c r="N2415" t="s">
        <v>33</v>
      </c>
      <c r="O2415">
        <v>7333</v>
      </c>
      <c r="P2415" t="s">
        <v>30614</v>
      </c>
      <c r="Q2415">
        <v>7333</v>
      </c>
    </row>
    <row r="2416" spans="1:17" x14ac:dyDescent="0.3">
      <c r="A2416">
        <v>3924</v>
      </c>
      <c r="B2416" t="s">
        <v>22120</v>
      </c>
      <c r="C2416">
        <v>9893</v>
      </c>
      <c r="E2416" t="s">
        <v>22121</v>
      </c>
      <c r="F2416" t="s">
        <v>22120</v>
      </c>
      <c r="G2416" t="s">
        <v>22122</v>
      </c>
      <c r="H2416" t="s">
        <v>22123</v>
      </c>
      <c r="J2416" t="s">
        <v>20</v>
      </c>
      <c r="K2416" t="s">
        <v>796</v>
      </c>
      <c r="L2416">
        <v>1198</v>
      </c>
      <c r="M2416" t="str">
        <f t="shared" si="37"/>
        <v>1198</v>
      </c>
      <c r="N2416" t="s">
        <v>33</v>
      </c>
      <c r="O2416">
        <v>9893</v>
      </c>
      <c r="P2416" t="s">
        <v>22120</v>
      </c>
      <c r="Q2416">
        <v>9893</v>
      </c>
    </row>
    <row r="2417" spans="1:17" x14ac:dyDescent="0.3">
      <c r="A2417">
        <v>3926</v>
      </c>
      <c r="B2417" t="s">
        <v>22126</v>
      </c>
      <c r="C2417">
        <v>9895</v>
      </c>
      <c r="E2417" t="s">
        <v>22121</v>
      </c>
      <c r="F2417" t="s">
        <v>22126</v>
      </c>
      <c r="G2417" t="s">
        <v>22122</v>
      </c>
      <c r="H2417" t="s">
        <v>22123</v>
      </c>
      <c r="J2417" t="s">
        <v>20</v>
      </c>
      <c r="K2417" t="s">
        <v>796</v>
      </c>
      <c r="L2417">
        <v>1198</v>
      </c>
      <c r="M2417" t="str">
        <f t="shared" si="37"/>
        <v>1198</v>
      </c>
      <c r="N2417" t="s">
        <v>33</v>
      </c>
      <c r="O2417">
        <v>9895</v>
      </c>
      <c r="P2417" t="s">
        <v>22126</v>
      </c>
      <c r="Q2417">
        <v>9895</v>
      </c>
    </row>
    <row r="2418" spans="1:17" x14ac:dyDescent="0.3">
      <c r="A2418">
        <v>3914</v>
      </c>
      <c r="B2418" t="s">
        <v>23928</v>
      </c>
      <c r="C2418">
        <v>9882</v>
      </c>
      <c r="E2418" t="s">
        <v>22121</v>
      </c>
      <c r="F2418" t="s">
        <v>23928</v>
      </c>
      <c r="G2418" t="s">
        <v>51</v>
      </c>
      <c r="H2418" t="s">
        <v>23929</v>
      </c>
      <c r="J2418" t="s">
        <v>20</v>
      </c>
      <c r="K2418" t="s">
        <v>593</v>
      </c>
      <c r="L2418">
        <v>1194</v>
      </c>
      <c r="M2418" t="str">
        <f t="shared" si="37"/>
        <v>1194</v>
      </c>
      <c r="N2418" t="s">
        <v>33</v>
      </c>
      <c r="O2418">
        <v>9882</v>
      </c>
      <c r="P2418" t="s">
        <v>23928</v>
      </c>
      <c r="Q2418">
        <v>9882</v>
      </c>
    </row>
    <row r="2419" spans="1:17" x14ac:dyDescent="0.3">
      <c r="A2419">
        <v>3915</v>
      </c>
      <c r="B2419" t="s">
        <v>23930</v>
      </c>
      <c r="C2419">
        <v>9883</v>
      </c>
      <c r="E2419" t="s">
        <v>22121</v>
      </c>
      <c r="F2419" t="s">
        <v>23930</v>
      </c>
      <c r="G2419" t="s">
        <v>51</v>
      </c>
      <c r="H2419" t="s">
        <v>23929</v>
      </c>
      <c r="J2419" t="s">
        <v>20</v>
      </c>
      <c r="K2419" t="s">
        <v>593</v>
      </c>
      <c r="L2419">
        <v>1194</v>
      </c>
      <c r="M2419" t="str">
        <f t="shared" si="37"/>
        <v>1194</v>
      </c>
      <c r="N2419" t="s">
        <v>33</v>
      </c>
      <c r="O2419">
        <v>9883</v>
      </c>
      <c r="P2419" t="s">
        <v>23930</v>
      </c>
      <c r="Q2419">
        <v>9883</v>
      </c>
    </row>
    <row r="2420" spans="1:17" x14ac:dyDescent="0.3">
      <c r="A2420">
        <v>2825</v>
      </c>
      <c r="B2420" t="s">
        <v>29162</v>
      </c>
      <c r="C2420">
        <v>8032</v>
      </c>
      <c r="E2420" t="s">
        <v>22121</v>
      </c>
      <c r="F2420" t="s">
        <v>29162</v>
      </c>
      <c r="G2420" t="s">
        <v>29163</v>
      </c>
      <c r="H2420" t="s">
        <v>29164</v>
      </c>
      <c r="J2420" t="s">
        <v>20</v>
      </c>
      <c r="K2420" t="s">
        <v>29165</v>
      </c>
      <c r="L2420">
        <v>1194</v>
      </c>
      <c r="M2420" t="str">
        <f t="shared" si="37"/>
        <v>1194</v>
      </c>
      <c r="N2420" t="s">
        <v>22</v>
      </c>
      <c r="O2420">
        <v>8032</v>
      </c>
      <c r="P2420" t="s">
        <v>29162</v>
      </c>
      <c r="Q2420">
        <v>8032</v>
      </c>
    </row>
    <row r="2421" spans="1:17" x14ac:dyDescent="0.3">
      <c r="A2421">
        <v>2580</v>
      </c>
      <c r="B2421" t="s">
        <v>29806</v>
      </c>
      <c r="C2421">
        <v>7705</v>
      </c>
      <c r="E2421" t="s">
        <v>22121</v>
      </c>
      <c r="F2421" t="s">
        <v>29806</v>
      </c>
      <c r="G2421" t="s">
        <v>29794</v>
      </c>
      <c r="H2421" t="s">
        <v>29807</v>
      </c>
      <c r="J2421" t="s">
        <v>20</v>
      </c>
      <c r="K2421" t="s">
        <v>572</v>
      </c>
      <c r="L2421">
        <v>1196</v>
      </c>
      <c r="M2421" t="str">
        <f t="shared" si="37"/>
        <v>1196</v>
      </c>
      <c r="N2421" t="s">
        <v>33</v>
      </c>
      <c r="O2421">
        <v>7705</v>
      </c>
      <c r="P2421" t="s">
        <v>29806</v>
      </c>
      <c r="Q2421">
        <v>7705</v>
      </c>
    </row>
    <row r="2422" spans="1:17" x14ac:dyDescent="0.3">
      <c r="A2422">
        <v>2581</v>
      </c>
      <c r="B2422" t="s">
        <v>29808</v>
      </c>
      <c r="C2422">
        <v>7706</v>
      </c>
      <c r="E2422" t="s">
        <v>22121</v>
      </c>
      <c r="F2422" t="s">
        <v>29808</v>
      </c>
      <c r="G2422" t="s">
        <v>29794</v>
      </c>
      <c r="H2422" t="s">
        <v>29807</v>
      </c>
      <c r="J2422" t="s">
        <v>20</v>
      </c>
      <c r="K2422" t="s">
        <v>572</v>
      </c>
      <c r="L2422">
        <v>1196</v>
      </c>
      <c r="M2422" t="str">
        <f t="shared" si="37"/>
        <v>1196</v>
      </c>
      <c r="N2422" t="s">
        <v>33</v>
      </c>
      <c r="O2422">
        <v>7706</v>
      </c>
      <c r="P2422" t="s">
        <v>29808</v>
      </c>
      <c r="Q2422">
        <v>7706</v>
      </c>
    </row>
    <row r="2423" spans="1:17" x14ac:dyDescent="0.3">
      <c r="A2423">
        <v>2545</v>
      </c>
      <c r="B2423" t="s">
        <v>29932</v>
      </c>
      <c r="C2423">
        <v>7632</v>
      </c>
      <c r="E2423" t="s">
        <v>22121</v>
      </c>
      <c r="F2423" t="s">
        <v>29932</v>
      </c>
      <c r="G2423" t="s">
        <v>51</v>
      </c>
      <c r="H2423" t="s">
        <v>29933</v>
      </c>
      <c r="J2423" t="s">
        <v>20</v>
      </c>
      <c r="K2423" t="s">
        <v>3333</v>
      </c>
      <c r="L2423">
        <v>1194</v>
      </c>
      <c r="M2423" t="str">
        <f t="shared" si="37"/>
        <v>1194</v>
      </c>
      <c r="N2423" t="s">
        <v>49</v>
      </c>
      <c r="O2423">
        <v>7632</v>
      </c>
      <c r="P2423" t="s">
        <v>29932</v>
      </c>
      <c r="Q2423">
        <v>7632</v>
      </c>
    </row>
    <row r="2424" spans="1:17" x14ac:dyDescent="0.3">
      <c r="A2424">
        <v>2436</v>
      </c>
      <c r="B2424" t="s">
        <v>30463</v>
      </c>
      <c r="C2424">
        <v>7469</v>
      </c>
      <c r="E2424" t="s">
        <v>22121</v>
      </c>
      <c r="F2424" t="s">
        <v>30463</v>
      </c>
      <c r="G2424" t="s">
        <v>30464</v>
      </c>
      <c r="H2424" t="s">
        <v>30465</v>
      </c>
      <c r="J2424" t="s">
        <v>20</v>
      </c>
      <c r="K2424" t="s">
        <v>990</v>
      </c>
      <c r="L2424">
        <v>1192</v>
      </c>
      <c r="M2424" t="str">
        <f t="shared" si="37"/>
        <v>1192</v>
      </c>
      <c r="N2424" t="s">
        <v>33</v>
      </c>
      <c r="O2424">
        <v>7469</v>
      </c>
      <c r="P2424" t="s">
        <v>30463</v>
      </c>
      <c r="Q2424">
        <v>7469</v>
      </c>
    </row>
    <row r="2425" spans="1:17" x14ac:dyDescent="0.3">
      <c r="A2425">
        <v>2041</v>
      </c>
      <c r="B2425" t="s">
        <v>31392</v>
      </c>
      <c r="C2425">
        <v>6765</v>
      </c>
      <c r="E2425" t="s">
        <v>22121</v>
      </c>
      <c r="F2425" t="s">
        <v>31392</v>
      </c>
      <c r="G2425" t="s">
        <v>31057</v>
      </c>
      <c r="H2425" t="s">
        <v>31393</v>
      </c>
      <c r="J2425" t="s">
        <v>31058</v>
      </c>
      <c r="K2425" t="s">
        <v>1058</v>
      </c>
      <c r="L2425">
        <v>1197</v>
      </c>
      <c r="M2425" t="str">
        <f t="shared" si="37"/>
        <v>1197</v>
      </c>
      <c r="N2425" t="s">
        <v>33</v>
      </c>
      <c r="O2425">
        <v>6765</v>
      </c>
      <c r="P2425" t="s">
        <v>31392</v>
      </c>
      <c r="Q2425">
        <v>6765</v>
      </c>
    </row>
    <row r="2426" spans="1:17" x14ac:dyDescent="0.3">
      <c r="A2426">
        <v>2036</v>
      </c>
      <c r="B2426" t="s">
        <v>31760</v>
      </c>
      <c r="C2426">
        <v>6760</v>
      </c>
      <c r="E2426" t="s">
        <v>22121</v>
      </c>
      <c r="F2426" t="s">
        <v>31760</v>
      </c>
      <c r="G2426" t="s">
        <v>31057</v>
      </c>
      <c r="H2426" t="s">
        <v>31761</v>
      </c>
      <c r="J2426" t="s">
        <v>31058</v>
      </c>
      <c r="K2426" t="s">
        <v>990</v>
      </c>
      <c r="L2426">
        <v>1192</v>
      </c>
      <c r="M2426" t="str">
        <f t="shared" si="37"/>
        <v>1192</v>
      </c>
      <c r="N2426" t="s">
        <v>33</v>
      </c>
      <c r="O2426">
        <v>6760</v>
      </c>
      <c r="P2426" t="s">
        <v>31760</v>
      </c>
      <c r="Q2426">
        <v>6760</v>
      </c>
    </row>
    <row r="2427" spans="1:17" x14ac:dyDescent="0.3">
      <c r="A2427">
        <v>2037</v>
      </c>
      <c r="B2427" t="s">
        <v>31762</v>
      </c>
      <c r="C2427">
        <v>6761</v>
      </c>
      <c r="E2427" t="s">
        <v>22121</v>
      </c>
      <c r="F2427" t="s">
        <v>31762</v>
      </c>
      <c r="G2427" t="s">
        <v>31057</v>
      </c>
      <c r="H2427" t="s">
        <v>31763</v>
      </c>
      <c r="J2427" t="s">
        <v>31058</v>
      </c>
      <c r="K2427" t="s">
        <v>2039</v>
      </c>
      <c r="L2427">
        <v>1193</v>
      </c>
      <c r="M2427" t="str">
        <f t="shared" si="37"/>
        <v>1193</v>
      </c>
      <c r="N2427" t="s">
        <v>33</v>
      </c>
      <c r="O2427">
        <v>6761</v>
      </c>
      <c r="P2427" t="s">
        <v>31762</v>
      </c>
      <c r="Q2427">
        <v>6761</v>
      </c>
    </row>
    <row r="2428" spans="1:17" x14ac:dyDescent="0.3">
      <c r="A2428">
        <v>626</v>
      </c>
      <c r="B2428" t="s">
        <v>945</v>
      </c>
      <c r="C2428">
        <v>2354</v>
      </c>
      <c r="E2428" t="s">
        <v>946</v>
      </c>
      <c r="F2428" t="s">
        <v>945</v>
      </c>
      <c r="G2428" t="s">
        <v>932</v>
      </c>
      <c r="H2428" t="s">
        <v>947</v>
      </c>
      <c r="J2428" t="s">
        <v>909</v>
      </c>
      <c r="K2428" t="s">
        <v>709</v>
      </c>
      <c r="L2428">
        <v>1171</v>
      </c>
      <c r="M2428" t="str">
        <f t="shared" si="37"/>
        <v>1171</v>
      </c>
      <c r="N2428" t="s">
        <v>33</v>
      </c>
      <c r="O2428">
        <v>2354</v>
      </c>
      <c r="P2428" t="s">
        <v>945</v>
      </c>
      <c r="Q2428">
        <v>2354</v>
      </c>
    </row>
    <row r="2429" spans="1:17" x14ac:dyDescent="0.3">
      <c r="A2429">
        <v>627</v>
      </c>
      <c r="B2429" t="s">
        <v>948</v>
      </c>
      <c r="C2429">
        <v>2355</v>
      </c>
      <c r="E2429" t="s">
        <v>946</v>
      </c>
      <c r="F2429" t="s">
        <v>948</v>
      </c>
      <c r="G2429" t="s">
        <v>932</v>
      </c>
      <c r="H2429" t="s">
        <v>184</v>
      </c>
      <c r="J2429" t="s">
        <v>909</v>
      </c>
      <c r="K2429" t="s">
        <v>709</v>
      </c>
      <c r="L2429">
        <v>1171</v>
      </c>
      <c r="M2429" t="str">
        <f t="shared" si="37"/>
        <v>1171</v>
      </c>
      <c r="N2429" t="s">
        <v>33</v>
      </c>
      <c r="O2429">
        <v>2355</v>
      </c>
      <c r="P2429" t="s">
        <v>948</v>
      </c>
      <c r="Q2429">
        <v>2355</v>
      </c>
    </row>
    <row r="2430" spans="1:17" x14ac:dyDescent="0.3">
      <c r="A2430">
        <v>431</v>
      </c>
      <c r="B2430" t="s">
        <v>1978</v>
      </c>
      <c r="C2430">
        <v>1893</v>
      </c>
      <c r="E2430" t="s">
        <v>946</v>
      </c>
      <c r="F2430" t="s">
        <v>1978</v>
      </c>
      <c r="G2430" t="s">
        <v>1964</v>
      </c>
      <c r="H2430" t="s">
        <v>1979</v>
      </c>
      <c r="J2430" t="s">
        <v>909</v>
      </c>
      <c r="K2430" t="s">
        <v>364</v>
      </c>
      <c r="L2430">
        <v>1170</v>
      </c>
      <c r="M2430" t="str">
        <f t="shared" si="37"/>
        <v>1170</v>
      </c>
      <c r="N2430" t="s">
        <v>33</v>
      </c>
      <c r="O2430">
        <v>1893</v>
      </c>
      <c r="P2430" t="s">
        <v>1978</v>
      </c>
      <c r="Q2430">
        <v>1893</v>
      </c>
    </row>
    <row r="2431" spans="1:17" x14ac:dyDescent="0.3">
      <c r="A2431">
        <v>432</v>
      </c>
      <c r="B2431" t="s">
        <v>1980</v>
      </c>
      <c r="C2431">
        <v>1894</v>
      </c>
      <c r="E2431" t="s">
        <v>946</v>
      </c>
      <c r="F2431" t="s">
        <v>1980</v>
      </c>
      <c r="G2431" t="s">
        <v>1964</v>
      </c>
      <c r="H2431" t="s">
        <v>1979</v>
      </c>
      <c r="J2431" t="s">
        <v>909</v>
      </c>
      <c r="K2431" t="s">
        <v>364</v>
      </c>
      <c r="L2431">
        <v>1170</v>
      </c>
      <c r="M2431" t="str">
        <f t="shared" si="37"/>
        <v>1170</v>
      </c>
      <c r="N2431" t="s">
        <v>33</v>
      </c>
      <c r="O2431">
        <v>1894</v>
      </c>
      <c r="P2431" t="s">
        <v>1980</v>
      </c>
      <c r="Q2431">
        <v>1894</v>
      </c>
    </row>
    <row r="2432" spans="1:17" x14ac:dyDescent="0.3">
      <c r="A2432">
        <v>3810</v>
      </c>
      <c r="B2432" t="s">
        <v>25754</v>
      </c>
      <c r="C2432">
        <v>9709</v>
      </c>
      <c r="E2432" t="s">
        <v>946</v>
      </c>
      <c r="F2432" t="s">
        <v>25754</v>
      </c>
      <c r="G2432" t="s">
        <v>22122</v>
      </c>
      <c r="H2432" t="s">
        <v>25755</v>
      </c>
      <c r="J2432" t="s">
        <v>20</v>
      </c>
      <c r="K2432" t="s">
        <v>25756</v>
      </c>
      <c r="L2432">
        <v>1169</v>
      </c>
      <c r="M2432" t="str">
        <f t="shared" si="37"/>
        <v>1169</v>
      </c>
      <c r="N2432" t="s">
        <v>55</v>
      </c>
      <c r="O2432">
        <v>9709</v>
      </c>
      <c r="P2432" t="s">
        <v>25754</v>
      </c>
      <c r="Q2432">
        <v>9709</v>
      </c>
    </row>
    <row r="2433" spans="1:17" x14ac:dyDescent="0.3">
      <c r="A2433">
        <v>3486</v>
      </c>
      <c r="B2433" t="s">
        <v>26824</v>
      </c>
      <c r="C2433">
        <v>9102</v>
      </c>
      <c r="E2433" t="s">
        <v>946</v>
      </c>
      <c r="F2433" t="s">
        <v>26824</v>
      </c>
      <c r="G2433" t="s">
        <v>26825</v>
      </c>
      <c r="H2433" t="s">
        <v>26826</v>
      </c>
      <c r="J2433" t="s">
        <v>20</v>
      </c>
      <c r="K2433" t="s">
        <v>2445</v>
      </c>
      <c r="L2433">
        <v>1165</v>
      </c>
      <c r="M2433" t="str">
        <f t="shared" si="37"/>
        <v>1165</v>
      </c>
      <c r="N2433" t="s">
        <v>33</v>
      </c>
      <c r="O2433">
        <v>9102</v>
      </c>
      <c r="P2433" t="s">
        <v>26824</v>
      </c>
      <c r="Q2433">
        <v>9102</v>
      </c>
    </row>
    <row r="2434" spans="1:17" x14ac:dyDescent="0.3">
      <c r="A2434">
        <v>2887</v>
      </c>
      <c r="B2434" t="s">
        <v>28737</v>
      </c>
      <c r="C2434">
        <v>8118</v>
      </c>
      <c r="E2434" t="s">
        <v>946</v>
      </c>
      <c r="F2434" t="s">
        <v>28737</v>
      </c>
      <c r="G2434" t="s">
        <v>28738</v>
      </c>
      <c r="H2434" t="s">
        <v>28739</v>
      </c>
      <c r="J2434" t="s">
        <v>20</v>
      </c>
      <c r="K2434" t="s">
        <v>2445</v>
      </c>
      <c r="L2434">
        <v>1165</v>
      </c>
      <c r="M2434" t="str">
        <f t="shared" si="37"/>
        <v>1165</v>
      </c>
      <c r="N2434" t="s">
        <v>33</v>
      </c>
      <c r="O2434">
        <v>8118</v>
      </c>
      <c r="P2434" t="s">
        <v>28737</v>
      </c>
      <c r="Q2434">
        <v>8118</v>
      </c>
    </row>
    <row r="2435" spans="1:17" x14ac:dyDescent="0.3">
      <c r="A2435">
        <v>2890</v>
      </c>
      <c r="B2435" t="s">
        <v>28747</v>
      </c>
      <c r="C2435">
        <v>8121</v>
      </c>
      <c r="E2435" t="s">
        <v>946</v>
      </c>
      <c r="F2435" t="s">
        <v>28747</v>
      </c>
      <c r="G2435" t="s">
        <v>27928</v>
      </c>
      <c r="H2435" t="s">
        <v>28748</v>
      </c>
      <c r="J2435" t="s">
        <v>20</v>
      </c>
      <c r="K2435" t="s">
        <v>2450</v>
      </c>
      <c r="L2435">
        <v>1167</v>
      </c>
      <c r="M2435" t="str">
        <f t="shared" ref="M2435:M2498" si="38">RIGHT(L2435,4)</f>
        <v>1167</v>
      </c>
      <c r="N2435" t="s">
        <v>33</v>
      </c>
      <c r="O2435">
        <v>8121</v>
      </c>
      <c r="P2435" t="s">
        <v>28747</v>
      </c>
      <c r="Q2435">
        <v>8121</v>
      </c>
    </row>
    <row r="2436" spans="1:17" x14ac:dyDescent="0.3">
      <c r="A2436">
        <v>2804</v>
      </c>
      <c r="B2436" t="s">
        <v>29128</v>
      </c>
      <c r="C2436">
        <v>8010</v>
      </c>
      <c r="E2436" t="s">
        <v>946</v>
      </c>
      <c r="F2436" t="s">
        <v>29128</v>
      </c>
      <c r="G2436" t="s">
        <v>29125</v>
      </c>
      <c r="H2436" t="s">
        <v>29129</v>
      </c>
      <c r="J2436" t="s">
        <v>20</v>
      </c>
      <c r="K2436" t="s">
        <v>1716</v>
      </c>
      <c r="L2436">
        <v>1166</v>
      </c>
      <c r="M2436" t="str">
        <f t="shared" si="38"/>
        <v>1166</v>
      </c>
      <c r="N2436" t="s">
        <v>33</v>
      </c>
      <c r="O2436">
        <v>8010</v>
      </c>
      <c r="P2436" t="s">
        <v>29128</v>
      </c>
      <c r="Q2436">
        <v>8010</v>
      </c>
    </row>
    <row r="2437" spans="1:17" x14ac:dyDescent="0.3">
      <c r="A2437">
        <v>2806</v>
      </c>
      <c r="B2437" t="s">
        <v>29131</v>
      </c>
      <c r="C2437">
        <v>8012</v>
      </c>
      <c r="E2437" t="s">
        <v>946</v>
      </c>
      <c r="F2437" t="s">
        <v>29131</v>
      </c>
      <c r="G2437" t="s">
        <v>29125</v>
      </c>
      <c r="H2437" t="s">
        <v>25749</v>
      </c>
      <c r="J2437" t="s">
        <v>20</v>
      </c>
      <c r="K2437" t="s">
        <v>2450</v>
      </c>
      <c r="L2437">
        <v>1167</v>
      </c>
      <c r="M2437" t="str">
        <f t="shared" si="38"/>
        <v>1167</v>
      </c>
      <c r="N2437" t="s">
        <v>33</v>
      </c>
      <c r="O2437">
        <v>8012</v>
      </c>
      <c r="P2437" t="s">
        <v>29131</v>
      </c>
      <c r="Q2437">
        <v>8012</v>
      </c>
    </row>
    <row r="2438" spans="1:17" x14ac:dyDescent="0.3">
      <c r="A2438">
        <v>2808</v>
      </c>
      <c r="B2438" t="s">
        <v>29133</v>
      </c>
      <c r="C2438">
        <v>8014</v>
      </c>
      <c r="E2438" t="s">
        <v>946</v>
      </c>
      <c r="F2438" t="s">
        <v>29133</v>
      </c>
      <c r="G2438" t="s">
        <v>29125</v>
      </c>
      <c r="H2438" t="s">
        <v>25765</v>
      </c>
      <c r="J2438" t="s">
        <v>20</v>
      </c>
      <c r="K2438" t="s">
        <v>709</v>
      </c>
      <c r="L2438">
        <v>1171</v>
      </c>
      <c r="M2438" t="str">
        <f t="shared" si="38"/>
        <v>1171</v>
      </c>
      <c r="N2438" t="s">
        <v>33</v>
      </c>
      <c r="O2438">
        <v>8014</v>
      </c>
      <c r="P2438" t="s">
        <v>29133</v>
      </c>
      <c r="Q2438">
        <v>8014</v>
      </c>
    </row>
    <row r="2439" spans="1:17" x14ac:dyDescent="0.3">
      <c r="A2439">
        <v>2824</v>
      </c>
      <c r="B2439" t="s">
        <v>29158</v>
      </c>
      <c r="C2439">
        <v>8031</v>
      </c>
      <c r="E2439" t="s">
        <v>946</v>
      </c>
      <c r="F2439" t="s">
        <v>29158</v>
      </c>
      <c r="G2439" t="s">
        <v>29155</v>
      </c>
      <c r="H2439" t="s">
        <v>29159</v>
      </c>
      <c r="J2439" t="s">
        <v>20</v>
      </c>
      <c r="K2439" t="s">
        <v>29160</v>
      </c>
      <c r="L2439">
        <v>11651171</v>
      </c>
      <c r="M2439" t="str">
        <f t="shared" si="38"/>
        <v>1171</v>
      </c>
      <c r="N2439" t="s">
        <v>33</v>
      </c>
      <c r="O2439" t="s">
        <v>29161</v>
      </c>
      <c r="P2439" t="s">
        <v>29158</v>
      </c>
      <c r="Q2439">
        <v>8031</v>
      </c>
    </row>
    <row r="2440" spans="1:17" x14ac:dyDescent="0.3">
      <c r="A2440">
        <v>2784</v>
      </c>
      <c r="B2440" t="s">
        <v>29280</v>
      </c>
      <c r="C2440">
        <v>7975</v>
      </c>
      <c r="E2440" t="s">
        <v>946</v>
      </c>
      <c r="F2440" t="s">
        <v>29280</v>
      </c>
      <c r="G2440" t="s">
        <v>13278</v>
      </c>
      <c r="H2440" t="s">
        <v>29281</v>
      </c>
      <c r="J2440" t="s">
        <v>20</v>
      </c>
      <c r="K2440" t="s">
        <v>2445</v>
      </c>
      <c r="L2440">
        <v>1165</v>
      </c>
      <c r="M2440" t="str">
        <f t="shared" si="38"/>
        <v>1165</v>
      </c>
      <c r="N2440" t="s">
        <v>33</v>
      </c>
      <c r="O2440">
        <v>7975</v>
      </c>
      <c r="P2440" t="s">
        <v>29280</v>
      </c>
      <c r="Q2440">
        <v>7975</v>
      </c>
    </row>
    <row r="2441" spans="1:17" x14ac:dyDescent="0.3">
      <c r="A2441">
        <v>2785</v>
      </c>
      <c r="B2441" t="s">
        <v>29282</v>
      </c>
      <c r="C2441">
        <v>7976</v>
      </c>
      <c r="E2441" t="s">
        <v>946</v>
      </c>
      <c r="F2441" t="s">
        <v>29282</v>
      </c>
      <c r="G2441" t="s">
        <v>13278</v>
      </c>
      <c r="H2441" t="s">
        <v>29283</v>
      </c>
      <c r="J2441" t="s">
        <v>20</v>
      </c>
      <c r="K2441" t="s">
        <v>364</v>
      </c>
      <c r="L2441">
        <v>1170</v>
      </c>
      <c r="M2441" t="str">
        <f t="shared" si="38"/>
        <v>1170</v>
      </c>
      <c r="N2441" t="s">
        <v>33</v>
      </c>
      <c r="O2441">
        <v>7976</v>
      </c>
      <c r="P2441" t="s">
        <v>29282</v>
      </c>
      <c r="Q2441">
        <v>7976</v>
      </c>
    </row>
    <row r="2442" spans="1:17" x14ac:dyDescent="0.3">
      <c r="A2442">
        <v>2703</v>
      </c>
      <c r="B2442" t="s">
        <v>29511</v>
      </c>
      <c r="C2442">
        <v>7864</v>
      </c>
      <c r="E2442" t="s">
        <v>946</v>
      </c>
      <c r="F2442" t="s">
        <v>29511</v>
      </c>
      <c r="G2442" t="s">
        <v>13296</v>
      </c>
      <c r="H2442" t="s">
        <v>29512</v>
      </c>
      <c r="J2442" t="s">
        <v>20</v>
      </c>
      <c r="K2442" t="s">
        <v>364</v>
      </c>
      <c r="L2442">
        <v>1170</v>
      </c>
      <c r="M2442" t="str">
        <f t="shared" si="38"/>
        <v>1170</v>
      </c>
      <c r="N2442" t="s">
        <v>33</v>
      </c>
      <c r="O2442">
        <v>7864</v>
      </c>
      <c r="P2442" t="s">
        <v>29511</v>
      </c>
      <c r="Q2442">
        <v>7864</v>
      </c>
    </row>
    <row r="2443" spans="1:17" x14ac:dyDescent="0.3">
      <c r="A2443">
        <v>2661</v>
      </c>
      <c r="B2443" t="s">
        <v>29579</v>
      </c>
      <c r="C2443">
        <v>7811</v>
      </c>
      <c r="E2443" t="s">
        <v>946</v>
      </c>
      <c r="F2443" t="s">
        <v>29579</v>
      </c>
      <c r="G2443" t="s">
        <v>13296</v>
      </c>
      <c r="H2443" t="s">
        <v>26826</v>
      </c>
      <c r="J2443" t="s">
        <v>20</v>
      </c>
      <c r="K2443" t="s">
        <v>2445</v>
      </c>
      <c r="L2443">
        <v>1165</v>
      </c>
      <c r="M2443" t="str">
        <f t="shared" si="38"/>
        <v>1165</v>
      </c>
      <c r="N2443" t="s">
        <v>33</v>
      </c>
      <c r="O2443">
        <v>7811</v>
      </c>
      <c r="P2443" t="s">
        <v>29579</v>
      </c>
      <c r="Q2443">
        <v>7811</v>
      </c>
    </row>
    <row r="2444" spans="1:17" x14ac:dyDescent="0.3">
      <c r="A2444">
        <v>2662</v>
      </c>
      <c r="B2444" t="s">
        <v>29580</v>
      </c>
      <c r="C2444">
        <v>7812</v>
      </c>
      <c r="E2444" t="s">
        <v>946</v>
      </c>
      <c r="F2444" t="s">
        <v>29580</v>
      </c>
      <c r="G2444" t="s">
        <v>13296</v>
      </c>
      <c r="H2444" t="s">
        <v>29581</v>
      </c>
      <c r="J2444" t="s">
        <v>20</v>
      </c>
      <c r="K2444" t="s">
        <v>1291</v>
      </c>
      <c r="L2444">
        <v>1169</v>
      </c>
      <c r="M2444" t="str">
        <f t="shared" si="38"/>
        <v>1169</v>
      </c>
      <c r="N2444" t="s">
        <v>33</v>
      </c>
      <c r="O2444">
        <v>7812</v>
      </c>
      <c r="P2444" t="s">
        <v>29580</v>
      </c>
      <c r="Q2444">
        <v>7812</v>
      </c>
    </row>
    <row r="2445" spans="1:17" x14ac:dyDescent="0.3">
      <c r="A2445">
        <v>2664</v>
      </c>
      <c r="B2445" t="s">
        <v>29584</v>
      </c>
      <c r="C2445">
        <v>7814</v>
      </c>
      <c r="E2445" t="s">
        <v>946</v>
      </c>
      <c r="F2445" t="s">
        <v>29584</v>
      </c>
      <c r="G2445" t="s">
        <v>13296</v>
      </c>
      <c r="H2445" t="s">
        <v>184</v>
      </c>
      <c r="J2445" t="s">
        <v>20</v>
      </c>
      <c r="K2445" t="s">
        <v>364</v>
      </c>
      <c r="L2445">
        <v>1170</v>
      </c>
      <c r="M2445" t="str">
        <f t="shared" si="38"/>
        <v>1170</v>
      </c>
      <c r="N2445" t="s">
        <v>33</v>
      </c>
      <c r="O2445">
        <v>7814</v>
      </c>
      <c r="P2445" t="s">
        <v>29584</v>
      </c>
      <c r="Q2445">
        <v>7814</v>
      </c>
    </row>
    <row r="2446" spans="1:17" x14ac:dyDescent="0.3">
      <c r="A2446">
        <v>2589</v>
      </c>
      <c r="B2446" t="s">
        <v>29831</v>
      </c>
      <c r="C2446">
        <v>7718</v>
      </c>
      <c r="E2446" t="s">
        <v>946</v>
      </c>
      <c r="F2446" t="s">
        <v>29831</v>
      </c>
      <c r="G2446" t="s">
        <v>13315</v>
      </c>
      <c r="H2446" t="s">
        <v>29159</v>
      </c>
      <c r="J2446" t="s">
        <v>20</v>
      </c>
      <c r="K2446" t="s">
        <v>709</v>
      </c>
      <c r="L2446">
        <v>1171</v>
      </c>
      <c r="M2446" t="str">
        <f t="shared" si="38"/>
        <v>1171</v>
      </c>
      <c r="N2446" t="s">
        <v>33</v>
      </c>
      <c r="O2446">
        <v>7718</v>
      </c>
      <c r="P2446" t="s">
        <v>29831</v>
      </c>
      <c r="Q2446">
        <v>7718</v>
      </c>
    </row>
    <row r="2447" spans="1:17" x14ac:dyDescent="0.3">
      <c r="A2447">
        <v>2481</v>
      </c>
      <c r="B2447" t="s">
        <v>29981</v>
      </c>
      <c r="C2447">
        <v>7556</v>
      </c>
      <c r="E2447" t="s">
        <v>946</v>
      </c>
      <c r="F2447" t="s">
        <v>29981</v>
      </c>
      <c r="G2447" t="s">
        <v>29874</v>
      </c>
      <c r="H2447" t="s">
        <v>29982</v>
      </c>
      <c r="J2447" t="s">
        <v>20</v>
      </c>
      <c r="K2447" t="s">
        <v>1291</v>
      </c>
      <c r="L2447">
        <v>1169</v>
      </c>
      <c r="M2447" t="str">
        <f t="shared" si="38"/>
        <v>1169</v>
      </c>
      <c r="N2447" t="s">
        <v>33</v>
      </c>
      <c r="O2447">
        <v>7556</v>
      </c>
      <c r="P2447" t="s">
        <v>29981</v>
      </c>
      <c r="Q2447">
        <v>7556</v>
      </c>
    </row>
    <row r="2448" spans="1:17" x14ac:dyDescent="0.3">
      <c r="A2448">
        <v>2401</v>
      </c>
      <c r="B2448" t="s">
        <v>30367</v>
      </c>
      <c r="C2448">
        <v>7417</v>
      </c>
      <c r="E2448" t="s">
        <v>946</v>
      </c>
      <c r="F2448" t="s">
        <v>30367</v>
      </c>
      <c r="G2448" t="s">
        <v>13283</v>
      </c>
      <c r="H2448" t="s">
        <v>30368</v>
      </c>
      <c r="J2448" t="s">
        <v>20</v>
      </c>
      <c r="K2448" t="s">
        <v>709</v>
      </c>
      <c r="L2448">
        <v>1171</v>
      </c>
      <c r="M2448" t="str">
        <f t="shared" si="38"/>
        <v>1171</v>
      </c>
      <c r="N2448" t="s">
        <v>33</v>
      </c>
      <c r="O2448">
        <v>7417</v>
      </c>
      <c r="P2448" t="s">
        <v>30367</v>
      </c>
      <c r="Q2448">
        <v>7417</v>
      </c>
    </row>
    <row r="2449" spans="1:17" x14ac:dyDescent="0.3">
      <c r="A2449">
        <v>2402</v>
      </c>
      <c r="B2449" t="s">
        <v>30369</v>
      </c>
      <c r="C2449">
        <v>7418</v>
      </c>
      <c r="E2449" t="s">
        <v>946</v>
      </c>
      <c r="F2449" t="s">
        <v>30369</v>
      </c>
      <c r="G2449" t="s">
        <v>13283</v>
      </c>
      <c r="H2449" t="s">
        <v>30370</v>
      </c>
      <c r="J2449" t="s">
        <v>20</v>
      </c>
      <c r="K2449" t="s">
        <v>709</v>
      </c>
      <c r="L2449">
        <v>1171</v>
      </c>
      <c r="M2449" t="str">
        <f t="shared" si="38"/>
        <v>1171</v>
      </c>
      <c r="N2449" t="s">
        <v>33</v>
      </c>
      <c r="O2449">
        <v>7418</v>
      </c>
      <c r="P2449" t="s">
        <v>30369</v>
      </c>
      <c r="Q2449">
        <v>7418</v>
      </c>
    </row>
    <row r="2450" spans="1:17" x14ac:dyDescent="0.3">
      <c r="A2450">
        <v>2391</v>
      </c>
      <c r="B2450" t="s">
        <v>30559</v>
      </c>
      <c r="C2450">
        <v>7407</v>
      </c>
      <c r="E2450" t="s">
        <v>946</v>
      </c>
      <c r="F2450" t="s">
        <v>30559</v>
      </c>
      <c r="G2450" t="s">
        <v>13283</v>
      </c>
      <c r="H2450" t="s">
        <v>30560</v>
      </c>
      <c r="J2450" t="s">
        <v>20</v>
      </c>
      <c r="K2450" t="s">
        <v>1291</v>
      </c>
      <c r="L2450">
        <v>1169</v>
      </c>
      <c r="M2450" t="str">
        <f t="shared" si="38"/>
        <v>1169</v>
      </c>
      <c r="N2450" t="s">
        <v>33</v>
      </c>
      <c r="O2450">
        <v>7407</v>
      </c>
      <c r="P2450" t="s">
        <v>30559</v>
      </c>
      <c r="Q2450">
        <v>7407</v>
      </c>
    </row>
    <row r="2451" spans="1:17" x14ac:dyDescent="0.3">
      <c r="A2451">
        <v>2393</v>
      </c>
      <c r="B2451" t="s">
        <v>30564</v>
      </c>
      <c r="C2451">
        <v>7409</v>
      </c>
      <c r="E2451" t="s">
        <v>946</v>
      </c>
      <c r="F2451" t="s">
        <v>30564</v>
      </c>
      <c r="G2451" t="s">
        <v>13283</v>
      </c>
      <c r="H2451" t="s">
        <v>30565</v>
      </c>
      <c r="J2451" t="s">
        <v>20</v>
      </c>
      <c r="K2451" t="s">
        <v>1291</v>
      </c>
      <c r="L2451">
        <v>1169</v>
      </c>
      <c r="M2451" t="str">
        <f t="shared" si="38"/>
        <v>1169</v>
      </c>
      <c r="N2451" t="s">
        <v>33</v>
      </c>
      <c r="O2451">
        <v>7409</v>
      </c>
      <c r="P2451" t="s">
        <v>30564</v>
      </c>
      <c r="Q2451">
        <v>7409</v>
      </c>
    </row>
    <row r="2452" spans="1:17" x14ac:dyDescent="0.3">
      <c r="A2452">
        <v>2395</v>
      </c>
      <c r="B2452" t="s">
        <v>30571</v>
      </c>
      <c r="C2452">
        <v>7411</v>
      </c>
      <c r="E2452" t="s">
        <v>946</v>
      </c>
      <c r="F2452" t="s">
        <v>30571</v>
      </c>
      <c r="G2452" t="s">
        <v>30572</v>
      </c>
      <c r="H2452" t="s">
        <v>30573</v>
      </c>
      <c r="J2452" t="s">
        <v>20</v>
      </c>
      <c r="K2452" t="s">
        <v>364</v>
      </c>
      <c r="L2452">
        <v>1170</v>
      </c>
      <c r="M2452" t="str">
        <f t="shared" si="38"/>
        <v>1170</v>
      </c>
      <c r="N2452" t="s">
        <v>33</v>
      </c>
      <c r="O2452">
        <v>7411</v>
      </c>
      <c r="P2452" t="s">
        <v>30571</v>
      </c>
      <c r="Q2452">
        <v>7411</v>
      </c>
    </row>
    <row r="2453" spans="1:17" x14ac:dyDescent="0.3">
      <c r="A2453">
        <v>2396</v>
      </c>
      <c r="B2453" t="s">
        <v>30574</v>
      </c>
      <c r="C2453">
        <v>7412</v>
      </c>
      <c r="E2453" t="s">
        <v>946</v>
      </c>
      <c r="F2453" t="s">
        <v>30574</v>
      </c>
      <c r="G2453" t="s">
        <v>30575</v>
      </c>
      <c r="H2453" t="s">
        <v>30576</v>
      </c>
      <c r="J2453" t="s">
        <v>20</v>
      </c>
      <c r="K2453" t="s">
        <v>364</v>
      </c>
      <c r="L2453">
        <v>1170</v>
      </c>
      <c r="M2453" t="str">
        <f t="shared" si="38"/>
        <v>1170</v>
      </c>
      <c r="N2453" t="s">
        <v>33</v>
      </c>
      <c r="O2453">
        <v>7412</v>
      </c>
      <c r="P2453" t="s">
        <v>30574</v>
      </c>
      <c r="Q2453">
        <v>7412</v>
      </c>
    </row>
    <row r="2454" spans="1:17" x14ac:dyDescent="0.3">
      <c r="A2454">
        <v>2397</v>
      </c>
      <c r="B2454" t="s">
        <v>30577</v>
      </c>
      <c r="C2454">
        <v>7413</v>
      </c>
      <c r="E2454" t="s">
        <v>946</v>
      </c>
      <c r="F2454" t="s">
        <v>30577</v>
      </c>
      <c r="G2454" t="s">
        <v>13283</v>
      </c>
      <c r="H2454" t="s">
        <v>30578</v>
      </c>
      <c r="J2454" t="s">
        <v>20</v>
      </c>
      <c r="K2454" t="s">
        <v>364</v>
      </c>
      <c r="L2454">
        <v>1170</v>
      </c>
      <c r="M2454" t="str">
        <f t="shared" si="38"/>
        <v>1170</v>
      </c>
      <c r="N2454" t="s">
        <v>33</v>
      </c>
      <c r="O2454">
        <v>7413</v>
      </c>
      <c r="P2454" t="s">
        <v>30577</v>
      </c>
      <c r="Q2454">
        <v>7413</v>
      </c>
    </row>
    <row r="2455" spans="1:17" x14ac:dyDescent="0.3">
      <c r="A2455">
        <v>2398</v>
      </c>
      <c r="B2455" t="s">
        <v>30579</v>
      </c>
      <c r="C2455">
        <v>7414</v>
      </c>
      <c r="E2455" t="s">
        <v>946</v>
      </c>
      <c r="F2455" t="s">
        <v>30579</v>
      </c>
      <c r="G2455" t="s">
        <v>13283</v>
      </c>
      <c r="H2455" t="s">
        <v>30578</v>
      </c>
      <c r="J2455" t="s">
        <v>20</v>
      </c>
      <c r="K2455" t="s">
        <v>364</v>
      </c>
      <c r="L2455">
        <v>1170</v>
      </c>
      <c r="M2455" t="str">
        <f t="shared" si="38"/>
        <v>1170</v>
      </c>
      <c r="N2455" t="s">
        <v>33</v>
      </c>
      <c r="O2455">
        <v>7414</v>
      </c>
      <c r="P2455" t="s">
        <v>30579</v>
      </c>
      <c r="Q2455">
        <v>7414</v>
      </c>
    </row>
    <row r="2456" spans="1:17" x14ac:dyDescent="0.3">
      <c r="A2456">
        <v>2399</v>
      </c>
      <c r="B2456" t="s">
        <v>30580</v>
      </c>
      <c r="C2456">
        <v>7415</v>
      </c>
      <c r="E2456" t="s">
        <v>946</v>
      </c>
      <c r="F2456" t="s">
        <v>30580</v>
      </c>
      <c r="G2456" t="s">
        <v>51</v>
      </c>
      <c r="H2456" t="s">
        <v>30581</v>
      </c>
      <c r="J2456" t="s">
        <v>20</v>
      </c>
      <c r="K2456" t="s">
        <v>364</v>
      </c>
      <c r="L2456">
        <v>1170</v>
      </c>
      <c r="M2456" t="str">
        <f t="shared" si="38"/>
        <v>1170</v>
      </c>
      <c r="N2456" t="s">
        <v>33</v>
      </c>
      <c r="O2456">
        <v>7415</v>
      </c>
      <c r="P2456" t="s">
        <v>30580</v>
      </c>
      <c r="Q2456">
        <v>7415</v>
      </c>
    </row>
    <row r="2457" spans="1:17" x14ac:dyDescent="0.3">
      <c r="A2457">
        <v>2026</v>
      </c>
      <c r="B2457" t="s">
        <v>31737</v>
      </c>
      <c r="C2457">
        <v>6750</v>
      </c>
      <c r="E2457" t="s">
        <v>946</v>
      </c>
      <c r="F2457" t="s">
        <v>31737</v>
      </c>
      <c r="G2457" t="s">
        <v>31057</v>
      </c>
      <c r="H2457" t="s">
        <v>31738</v>
      </c>
      <c r="J2457" t="s">
        <v>31058</v>
      </c>
      <c r="K2457" t="s">
        <v>364</v>
      </c>
      <c r="L2457">
        <v>1170</v>
      </c>
      <c r="M2457" t="str">
        <f t="shared" si="38"/>
        <v>1170</v>
      </c>
      <c r="N2457" t="s">
        <v>33</v>
      </c>
      <c r="O2457">
        <v>6750</v>
      </c>
      <c r="P2457" t="s">
        <v>31737</v>
      </c>
      <c r="Q2457">
        <v>6750</v>
      </c>
    </row>
    <row r="2458" spans="1:17" x14ac:dyDescent="0.3">
      <c r="A2458">
        <v>2027</v>
      </c>
      <c r="B2458" t="s">
        <v>31739</v>
      </c>
      <c r="C2458">
        <v>6751</v>
      </c>
      <c r="E2458" t="s">
        <v>946</v>
      </c>
      <c r="F2458" t="s">
        <v>31739</v>
      </c>
      <c r="G2458" t="s">
        <v>31057</v>
      </c>
      <c r="H2458" t="s">
        <v>31740</v>
      </c>
      <c r="J2458" t="s">
        <v>31058</v>
      </c>
      <c r="K2458" t="s">
        <v>364</v>
      </c>
      <c r="L2458">
        <v>1170</v>
      </c>
      <c r="M2458" t="str">
        <f t="shared" si="38"/>
        <v>1170</v>
      </c>
      <c r="N2458" t="s">
        <v>33</v>
      </c>
      <c r="O2458">
        <v>6751</v>
      </c>
      <c r="P2458" t="s">
        <v>31739</v>
      </c>
      <c r="Q2458">
        <v>6751</v>
      </c>
    </row>
    <row r="2459" spans="1:17" x14ac:dyDescent="0.3">
      <c r="A2459">
        <v>1431</v>
      </c>
      <c r="B2459" t="s">
        <v>33790</v>
      </c>
      <c r="C2459">
        <v>5541</v>
      </c>
      <c r="E2459" t="s">
        <v>946</v>
      </c>
      <c r="F2459" t="s">
        <v>33790</v>
      </c>
      <c r="G2459" t="s">
        <v>4992</v>
      </c>
      <c r="H2459" t="s">
        <v>33791</v>
      </c>
      <c r="J2459" t="s">
        <v>333</v>
      </c>
      <c r="K2459" t="s">
        <v>2450</v>
      </c>
      <c r="L2459">
        <v>1167</v>
      </c>
      <c r="M2459" t="str">
        <f t="shared" si="38"/>
        <v>1167</v>
      </c>
      <c r="N2459" t="s">
        <v>33</v>
      </c>
      <c r="O2459">
        <v>5541</v>
      </c>
      <c r="P2459" t="s">
        <v>33790</v>
      </c>
      <c r="Q2459">
        <v>5541</v>
      </c>
    </row>
    <row r="2460" spans="1:17" x14ac:dyDescent="0.3">
      <c r="A2460">
        <v>9305</v>
      </c>
      <c r="B2460" t="s">
        <v>4754</v>
      </c>
      <c r="C2460">
        <v>90116</v>
      </c>
      <c r="E2460" t="s">
        <v>4755</v>
      </c>
      <c r="F2460" t="s">
        <v>4754</v>
      </c>
      <c r="G2460" t="s">
        <v>4756</v>
      </c>
      <c r="H2460" t="s">
        <v>2777</v>
      </c>
      <c r="J2460" t="s">
        <v>333</v>
      </c>
      <c r="K2460" t="s">
        <v>4757</v>
      </c>
      <c r="L2460">
        <v>1401</v>
      </c>
      <c r="M2460" t="str">
        <f t="shared" si="38"/>
        <v>1401</v>
      </c>
      <c r="N2460" t="s">
        <v>55</v>
      </c>
      <c r="O2460" t="s">
        <v>4758</v>
      </c>
      <c r="P2460" t="s">
        <v>4754</v>
      </c>
      <c r="Q2460">
        <v>90116</v>
      </c>
    </row>
    <row r="2461" spans="1:17" x14ac:dyDescent="0.3">
      <c r="A2461">
        <v>2529</v>
      </c>
      <c r="B2461" t="s">
        <v>29888</v>
      </c>
      <c r="C2461">
        <v>7615</v>
      </c>
      <c r="E2461" t="s">
        <v>3400</v>
      </c>
      <c r="F2461" t="s">
        <v>29888</v>
      </c>
      <c r="G2461" t="s">
        <v>29874</v>
      </c>
      <c r="H2461" t="s">
        <v>29889</v>
      </c>
      <c r="J2461" t="s">
        <v>20</v>
      </c>
      <c r="K2461" t="s">
        <v>29890</v>
      </c>
      <c r="L2461">
        <v>11981202</v>
      </c>
      <c r="M2461" t="str">
        <f t="shared" si="38"/>
        <v>1202</v>
      </c>
      <c r="N2461" t="s">
        <v>33</v>
      </c>
      <c r="O2461" t="s">
        <v>29891</v>
      </c>
      <c r="P2461" t="s">
        <v>29888</v>
      </c>
      <c r="Q2461">
        <v>7615</v>
      </c>
    </row>
    <row r="2462" spans="1:17" x14ac:dyDescent="0.3">
      <c r="A2462">
        <v>2043</v>
      </c>
      <c r="B2462" t="s">
        <v>31398</v>
      </c>
      <c r="C2462">
        <v>6767</v>
      </c>
      <c r="E2462" t="s">
        <v>3400</v>
      </c>
      <c r="F2462" t="s">
        <v>31398</v>
      </c>
      <c r="G2462" t="s">
        <v>31057</v>
      </c>
      <c r="H2462" t="s">
        <v>31399</v>
      </c>
      <c r="J2462" t="s">
        <v>31058</v>
      </c>
      <c r="K2462" t="s">
        <v>193</v>
      </c>
      <c r="L2462">
        <v>1200</v>
      </c>
      <c r="M2462" t="str">
        <f t="shared" si="38"/>
        <v>1200</v>
      </c>
      <c r="N2462" t="s">
        <v>33</v>
      </c>
      <c r="O2462">
        <v>6767</v>
      </c>
      <c r="P2462" t="s">
        <v>31398</v>
      </c>
      <c r="Q2462">
        <v>6767</v>
      </c>
    </row>
    <row r="2463" spans="1:17" x14ac:dyDescent="0.3">
      <c r="A2463">
        <v>7643</v>
      </c>
      <c r="B2463" t="s">
        <v>12830</v>
      </c>
      <c r="C2463">
        <v>14431</v>
      </c>
      <c r="E2463" t="s">
        <v>12831</v>
      </c>
      <c r="F2463" t="s">
        <v>12830</v>
      </c>
      <c r="G2463" t="s">
        <v>12832</v>
      </c>
      <c r="H2463" t="s">
        <v>12833</v>
      </c>
      <c r="J2463" t="s">
        <v>12823</v>
      </c>
      <c r="K2463" t="s">
        <v>12834</v>
      </c>
      <c r="L2463">
        <v>1341</v>
      </c>
      <c r="M2463" t="str">
        <f t="shared" si="38"/>
        <v>1341</v>
      </c>
      <c r="N2463" t="s">
        <v>49</v>
      </c>
      <c r="O2463" t="s">
        <v>12835</v>
      </c>
      <c r="P2463" t="s">
        <v>12830</v>
      </c>
      <c r="Q2463">
        <v>14431</v>
      </c>
    </row>
    <row r="2464" spans="1:17" x14ac:dyDescent="0.3">
      <c r="A2464">
        <v>3858</v>
      </c>
      <c r="B2464" t="s">
        <v>25672</v>
      </c>
      <c r="C2464">
        <v>9776</v>
      </c>
      <c r="E2464" t="s">
        <v>25673</v>
      </c>
      <c r="F2464" t="s">
        <v>25672</v>
      </c>
      <c r="G2464" t="s">
        <v>22115</v>
      </c>
      <c r="H2464" t="s">
        <v>25671</v>
      </c>
      <c r="J2464" t="s">
        <v>20</v>
      </c>
      <c r="K2464" t="s">
        <v>465</v>
      </c>
      <c r="L2464">
        <v>1180</v>
      </c>
      <c r="M2464" t="str">
        <f t="shared" si="38"/>
        <v>1180</v>
      </c>
      <c r="N2464" t="s">
        <v>33</v>
      </c>
      <c r="O2464">
        <v>9776</v>
      </c>
      <c r="P2464" t="s">
        <v>25672</v>
      </c>
      <c r="Q2464">
        <v>9776</v>
      </c>
    </row>
    <row r="2465" spans="1:17" x14ac:dyDescent="0.3">
      <c r="A2465">
        <v>3878</v>
      </c>
      <c r="B2465" t="s">
        <v>25725</v>
      </c>
      <c r="C2465">
        <v>9819</v>
      </c>
      <c r="E2465" t="s">
        <v>25673</v>
      </c>
      <c r="F2465" t="s">
        <v>25725</v>
      </c>
      <c r="G2465" t="s">
        <v>51</v>
      </c>
      <c r="H2465" t="s">
        <v>23906</v>
      </c>
      <c r="J2465" t="s">
        <v>20</v>
      </c>
      <c r="K2465" t="s">
        <v>859</v>
      </c>
      <c r="L2465">
        <v>1183</v>
      </c>
      <c r="M2465" t="str">
        <f t="shared" si="38"/>
        <v>1183</v>
      </c>
      <c r="N2465" t="s">
        <v>33</v>
      </c>
      <c r="O2465">
        <v>9819</v>
      </c>
      <c r="P2465" t="s">
        <v>25725</v>
      </c>
      <c r="Q2465">
        <v>9819</v>
      </c>
    </row>
    <row r="2466" spans="1:17" x14ac:dyDescent="0.3">
      <c r="A2466">
        <v>2881</v>
      </c>
      <c r="B2466" t="s">
        <v>28721</v>
      </c>
      <c r="C2466">
        <v>8112</v>
      </c>
      <c r="E2466" t="s">
        <v>25673</v>
      </c>
      <c r="F2466" t="s">
        <v>28721</v>
      </c>
      <c r="G2466" t="s">
        <v>13310</v>
      </c>
      <c r="H2466" t="s">
        <v>28722</v>
      </c>
      <c r="J2466" t="s">
        <v>20</v>
      </c>
      <c r="K2466" t="s">
        <v>1133</v>
      </c>
      <c r="L2466">
        <v>1179</v>
      </c>
      <c r="M2466" t="str">
        <f t="shared" si="38"/>
        <v>1179</v>
      </c>
      <c r="N2466" t="s">
        <v>33</v>
      </c>
      <c r="O2466">
        <v>8112</v>
      </c>
      <c r="P2466" t="s">
        <v>28721</v>
      </c>
      <c r="Q2466">
        <v>8112</v>
      </c>
    </row>
    <row r="2467" spans="1:17" x14ac:dyDescent="0.3">
      <c r="A2467">
        <v>2882</v>
      </c>
      <c r="B2467" t="s">
        <v>28723</v>
      </c>
      <c r="C2467">
        <v>8113</v>
      </c>
      <c r="E2467" t="s">
        <v>25673</v>
      </c>
      <c r="F2467" t="s">
        <v>28723</v>
      </c>
      <c r="G2467" t="s">
        <v>13310</v>
      </c>
      <c r="H2467" t="s">
        <v>28724</v>
      </c>
      <c r="J2467" t="s">
        <v>20</v>
      </c>
      <c r="K2467" t="s">
        <v>1133</v>
      </c>
      <c r="L2467">
        <v>1179</v>
      </c>
      <c r="M2467" t="str">
        <f t="shared" si="38"/>
        <v>1179</v>
      </c>
      <c r="N2467" t="s">
        <v>33</v>
      </c>
      <c r="O2467">
        <v>8113</v>
      </c>
      <c r="P2467" t="s">
        <v>28723</v>
      </c>
      <c r="Q2467">
        <v>8113</v>
      </c>
    </row>
    <row r="2468" spans="1:17" x14ac:dyDescent="0.3">
      <c r="A2468">
        <v>2891</v>
      </c>
      <c r="B2468" t="s">
        <v>28749</v>
      </c>
      <c r="C2468">
        <v>8122</v>
      </c>
      <c r="E2468" t="s">
        <v>25673</v>
      </c>
      <c r="F2468" t="s">
        <v>28749</v>
      </c>
      <c r="G2468" t="s">
        <v>27928</v>
      </c>
      <c r="H2468" t="s">
        <v>28750</v>
      </c>
      <c r="J2468" t="s">
        <v>20</v>
      </c>
      <c r="K2468" t="s">
        <v>28751</v>
      </c>
      <c r="L2468">
        <v>1182</v>
      </c>
      <c r="M2468" t="str">
        <f t="shared" si="38"/>
        <v>1182</v>
      </c>
      <c r="N2468" t="s">
        <v>107</v>
      </c>
      <c r="O2468">
        <v>8122</v>
      </c>
      <c r="P2468" t="s">
        <v>28749</v>
      </c>
      <c r="Q2468">
        <v>8122</v>
      </c>
    </row>
    <row r="2469" spans="1:17" x14ac:dyDescent="0.3">
      <c r="A2469">
        <v>2877</v>
      </c>
      <c r="B2469" t="s">
        <v>28946</v>
      </c>
      <c r="C2469">
        <v>8108</v>
      </c>
      <c r="E2469" t="s">
        <v>25673</v>
      </c>
      <c r="F2469" t="s">
        <v>28946</v>
      </c>
      <c r="G2469" t="s">
        <v>13310</v>
      </c>
      <c r="H2469" t="s">
        <v>28947</v>
      </c>
      <c r="J2469" t="s">
        <v>20</v>
      </c>
      <c r="K2469" t="s">
        <v>709</v>
      </c>
      <c r="L2469">
        <v>1171</v>
      </c>
      <c r="M2469" t="str">
        <f t="shared" si="38"/>
        <v>1171</v>
      </c>
      <c r="N2469" t="s">
        <v>33</v>
      </c>
      <c r="O2469">
        <v>8108</v>
      </c>
      <c r="P2469" t="s">
        <v>28946</v>
      </c>
      <c r="Q2469">
        <v>8108</v>
      </c>
    </row>
    <row r="2470" spans="1:17" x14ac:dyDescent="0.3">
      <c r="A2470">
        <v>2879</v>
      </c>
      <c r="B2470" t="s">
        <v>28952</v>
      </c>
      <c r="C2470">
        <v>8110</v>
      </c>
      <c r="E2470" t="s">
        <v>25673</v>
      </c>
      <c r="F2470" t="s">
        <v>28952</v>
      </c>
      <c r="G2470" t="s">
        <v>13310</v>
      </c>
      <c r="H2470" t="s">
        <v>28953</v>
      </c>
      <c r="J2470" t="s">
        <v>20</v>
      </c>
      <c r="K2470" t="s">
        <v>1425</v>
      </c>
      <c r="L2470">
        <v>1176</v>
      </c>
      <c r="M2470" t="str">
        <f t="shared" si="38"/>
        <v>1176</v>
      </c>
      <c r="N2470" t="s">
        <v>33</v>
      </c>
      <c r="O2470">
        <v>8110</v>
      </c>
      <c r="P2470" t="s">
        <v>28952</v>
      </c>
      <c r="Q2470">
        <v>8110</v>
      </c>
    </row>
    <row r="2471" spans="1:17" x14ac:dyDescent="0.3">
      <c r="A2471">
        <v>2820</v>
      </c>
      <c r="B2471" t="s">
        <v>29148</v>
      </c>
      <c r="C2471">
        <v>8026</v>
      </c>
      <c r="E2471" t="s">
        <v>25673</v>
      </c>
      <c r="F2471" t="s">
        <v>29148</v>
      </c>
      <c r="G2471" t="s">
        <v>29125</v>
      </c>
      <c r="H2471" t="s">
        <v>23868</v>
      </c>
      <c r="J2471" t="s">
        <v>20</v>
      </c>
      <c r="K2471" t="s">
        <v>320</v>
      </c>
      <c r="L2471">
        <v>1186</v>
      </c>
      <c r="M2471" t="str">
        <f t="shared" si="38"/>
        <v>1186</v>
      </c>
      <c r="N2471" t="s">
        <v>33</v>
      </c>
      <c r="O2471">
        <v>8026</v>
      </c>
      <c r="P2471" t="s">
        <v>29148</v>
      </c>
      <c r="Q2471">
        <v>8026</v>
      </c>
    </row>
    <row r="2472" spans="1:17" x14ac:dyDescent="0.3">
      <c r="A2472">
        <v>2786</v>
      </c>
      <c r="B2472" t="s">
        <v>29284</v>
      </c>
      <c r="C2472">
        <v>7977</v>
      </c>
      <c r="E2472" t="s">
        <v>25673</v>
      </c>
      <c r="F2472" t="s">
        <v>29284</v>
      </c>
      <c r="G2472" t="s">
        <v>13278</v>
      </c>
      <c r="H2472" t="s">
        <v>29285</v>
      </c>
      <c r="J2472" t="s">
        <v>20</v>
      </c>
      <c r="K2472" t="s">
        <v>451</v>
      </c>
      <c r="L2472">
        <v>1178</v>
      </c>
      <c r="M2472" t="str">
        <f t="shared" si="38"/>
        <v>1178</v>
      </c>
      <c r="N2472" t="s">
        <v>33</v>
      </c>
      <c r="O2472">
        <v>7977</v>
      </c>
      <c r="P2472" t="s">
        <v>29284</v>
      </c>
      <c r="Q2472">
        <v>7977</v>
      </c>
    </row>
    <row r="2473" spans="1:17" x14ac:dyDescent="0.3">
      <c r="A2473">
        <v>2787</v>
      </c>
      <c r="B2473" t="s">
        <v>29286</v>
      </c>
      <c r="C2473">
        <v>7978</v>
      </c>
      <c r="E2473" t="s">
        <v>25673</v>
      </c>
      <c r="F2473" t="s">
        <v>29286</v>
      </c>
      <c r="G2473" t="s">
        <v>13278</v>
      </c>
      <c r="H2473" t="s">
        <v>29287</v>
      </c>
      <c r="J2473" t="s">
        <v>20</v>
      </c>
      <c r="K2473" t="s">
        <v>451</v>
      </c>
      <c r="L2473">
        <v>1178</v>
      </c>
      <c r="M2473" t="str">
        <f t="shared" si="38"/>
        <v>1178</v>
      </c>
      <c r="N2473" t="s">
        <v>33</v>
      </c>
      <c r="O2473">
        <v>7978</v>
      </c>
      <c r="P2473" t="s">
        <v>29286</v>
      </c>
      <c r="Q2473">
        <v>7978</v>
      </c>
    </row>
    <row r="2474" spans="1:17" x14ac:dyDescent="0.3">
      <c r="A2474">
        <v>2707</v>
      </c>
      <c r="B2474" t="s">
        <v>29518</v>
      </c>
      <c r="C2474">
        <v>7868</v>
      </c>
      <c r="E2474" t="s">
        <v>25673</v>
      </c>
      <c r="F2474" t="s">
        <v>29518</v>
      </c>
      <c r="G2474" t="s">
        <v>13296</v>
      </c>
      <c r="H2474" t="s">
        <v>29519</v>
      </c>
      <c r="J2474" t="s">
        <v>20</v>
      </c>
      <c r="K2474" t="s">
        <v>851</v>
      </c>
      <c r="L2474">
        <v>1175</v>
      </c>
      <c r="M2474" t="str">
        <f t="shared" si="38"/>
        <v>1175</v>
      </c>
      <c r="N2474" t="s">
        <v>33</v>
      </c>
      <c r="O2474">
        <v>7868</v>
      </c>
      <c r="P2474" t="s">
        <v>29518</v>
      </c>
      <c r="Q2474">
        <v>7868</v>
      </c>
    </row>
    <row r="2475" spans="1:17" x14ac:dyDescent="0.3">
      <c r="A2475">
        <v>2713</v>
      </c>
      <c r="B2475" t="s">
        <v>29528</v>
      </c>
      <c r="C2475">
        <v>7874</v>
      </c>
      <c r="E2475" t="s">
        <v>25673</v>
      </c>
      <c r="F2475" t="s">
        <v>29528</v>
      </c>
      <c r="G2475" t="s">
        <v>13296</v>
      </c>
      <c r="H2475" t="s">
        <v>29529</v>
      </c>
      <c r="J2475" t="s">
        <v>20</v>
      </c>
      <c r="K2475" t="s">
        <v>678</v>
      </c>
      <c r="L2475">
        <v>1181</v>
      </c>
      <c r="M2475" t="str">
        <f t="shared" si="38"/>
        <v>1181</v>
      </c>
      <c r="N2475" t="s">
        <v>33</v>
      </c>
      <c r="O2475">
        <v>7874</v>
      </c>
      <c r="P2475" t="s">
        <v>29528</v>
      </c>
      <c r="Q2475">
        <v>7874</v>
      </c>
    </row>
    <row r="2476" spans="1:17" x14ac:dyDescent="0.3">
      <c r="A2476">
        <v>2714</v>
      </c>
      <c r="B2476" t="s">
        <v>29530</v>
      </c>
      <c r="C2476">
        <v>7875</v>
      </c>
      <c r="E2476" t="s">
        <v>25673</v>
      </c>
      <c r="F2476" t="s">
        <v>29530</v>
      </c>
      <c r="G2476" t="s">
        <v>13296</v>
      </c>
      <c r="H2476" t="s">
        <v>29531</v>
      </c>
      <c r="J2476" t="s">
        <v>20</v>
      </c>
      <c r="K2476" t="s">
        <v>678</v>
      </c>
      <c r="L2476">
        <v>1181</v>
      </c>
      <c r="M2476" t="str">
        <f t="shared" si="38"/>
        <v>1181</v>
      </c>
      <c r="N2476" t="s">
        <v>33</v>
      </c>
      <c r="O2476">
        <v>7875</v>
      </c>
      <c r="P2476" t="s">
        <v>29530</v>
      </c>
      <c r="Q2476">
        <v>7875</v>
      </c>
    </row>
    <row r="2477" spans="1:17" x14ac:dyDescent="0.3">
      <c r="A2477">
        <v>2405</v>
      </c>
      <c r="B2477" t="s">
        <v>30375</v>
      </c>
      <c r="C2477">
        <v>7421</v>
      </c>
      <c r="E2477" t="s">
        <v>25673</v>
      </c>
      <c r="F2477" t="s">
        <v>30375</v>
      </c>
      <c r="G2477" t="s">
        <v>30376</v>
      </c>
      <c r="H2477" t="s">
        <v>30377</v>
      </c>
      <c r="J2477" t="s">
        <v>20</v>
      </c>
      <c r="K2477" t="s">
        <v>1425</v>
      </c>
      <c r="L2477">
        <v>1176</v>
      </c>
      <c r="M2477" t="str">
        <f t="shared" si="38"/>
        <v>1176</v>
      </c>
      <c r="N2477" t="s">
        <v>33</v>
      </c>
      <c r="O2477">
        <v>7421</v>
      </c>
      <c r="P2477" t="s">
        <v>30375</v>
      </c>
      <c r="Q2477">
        <v>7421</v>
      </c>
    </row>
    <row r="2478" spans="1:17" x14ac:dyDescent="0.3">
      <c r="A2478">
        <v>2409</v>
      </c>
      <c r="B2478" t="s">
        <v>30385</v>
      </c>
      <c r="C2478">
        <v>7425</v>
      </c>
      <c r="E2478" t="s">
        <v>25673</v>
      </c>
      <c r="F2478" t="s">
        <v>30385</v>
      </c>
      <c r="G2478" t="s">
        <v>13283</v>
      </c>
      <c r="H2478" t="s">
        <v>30386</v>
      </c>
      <c r="J2478" t="s">
        <v>20</v>
      </c>
      <c r="K2478" t="s">
        <v>465</v>
      </c>
      <c r="L2478">
        <v>1180</v>
      </c>
      <c r="M2478" t="str">
        <f t="shared" si="38"/>
        <v>1180</v>
      </c>
      <c r="N2478" t="s">
        <v>33</v>
      </c>
      <c r="O2478">
        <v>7425</v>
      </c>
      <c r="P2478" t="s">
        <v>30385</v>
      </c>
      <c r="Q2478">
        <v>7425</v>
      </c>
    </row>
    <row r="2479" spans="1:17" x14ac:dyDescent="0.3">
      <c r="A2479">
        <v>2418</v>
      </c>
      <c r="B2479" t="s">
        <v>30414</v>
      </c>
      <c r="C2479">
        <v>7451</v>
      </c>
      <c r="E2479" t="s">
        <v>25673</v>
      </c>
      <c r="F2479" t="s">
        <v>30414</v>
      </c>
      <c r="G2479" t="s">
        <v>30415</v>
      </c>
      <c r="H2479" t="s">
        <v>30416</v>
      </c>
      <c r="J2479" t="s">
        <v>20</v>
      </c>
      <c r="K2479" t="s">
        <v>859</v>
      </c>
      <c r="L2479">
        <v>1183</v>
      </c>
      <c r="M2479" t="str">
        <f t="shared" si="38"/>
        <v>1183</v>
      </c>
      <c r="N2479" t="s">
        <v>33</v>
      </c>
      <c r="O2479">
        <v>7451</v>
      </c>
      <c r="P2479" t="s">
        <v>30414</v>
      </c>
      <c r="Q2479">
        <v>7451</v>
      </c>
    </row>
    <row r="2480" spans="1:17" x14ac:dyDescent="0.3">
      <c r="A2480">
        <v>2423</v>
      </c>
      <c r="B2480" t="s">
        <v>30427</v>
      </c>
      <c r="C2480">
        <v>7456</v>
      </c>
      <c r="E2480" t="s">
        <v>25673</v>
      </c>
      <c r="F2480" t="s">
        <v>30427</v>
      </c>
      <c r="G2480" t="s">
        <v>30428</v>
      </c>
      <c r="H2480" t="s">
        <v>30429</v>
      </c>
      <c r="J2480" t="s">
        <v>20</v>
      </c>
      <c r="K2480" t="s">
        <v>864</v>
      </c>
      <c r="L2480">
        <v>1184</v>
      </c>
      <c r="M2480" t="str">
        <f t="shared" si="38"/>
        <v>1184</v>
      </c>
      <c r="N2480" t="s">
        <v>33</v>
      </c>
      <c r="O2480">
        <v>7456</v>
      </c>
      <c r="P2480" t="s">
        <v>30427</v>
      </c>
      <c r="Q2480">
        <v>7456</v>
      </c>
    </row>
    <row r="2481" spans="1:17" x14ac:dyDescent="0.3">
      <c r="A2481">
        <v>2424</v>
      </c>
      <c r="B2481" t="s">
        <v>30430</v>
      </c>
      <c r="C2481">
        <v>7457</v>
      </c>
      <c r="E2481" t="s">
        <v>25673</v>
      </c>
      <c r="F2481" t="s">
        <v>30430</v>
      </c>
      <c r="G2481" t="s">
        <v>30431</v>
      </c>
      <c r="H2481" t="s">
        <v>30432</v>
      </c>
      <c r="J2481" t="s">
        <v>20</v>
      </c>
      <c r="K2481" t="s">
        <v>864</v>
      </c>
      <c r="L2481">
        <v>1184</v>
      </c>
      <c r="M2481" t="str">
        <f t="shared" si="38"/>
        <v>1184</v>
      </c>
      <c r="N2481" t="s">
        <v>33</v>
      </c>
      <c r="O2481">
        <v>7457</v>
      </c>
      <c r="P2481" t="s">
        <v>30430</v>
      </c>
      <c r="Q2481">
        <v>7457</v>
      </c>
    </row>
    <row r="2482" spans="1:17" x14ac:dyDescent="0.3">
      <c r="A2482">
        <v>2028</v>
      </c>
      <c r="B2482" t="s">
        <v>31741</v>
      </c>
      <c r="C2482">
        <v>6752</v>
      </c>
      <c r="E2482" t="s">
        <v>25673</v>
      </c>
      <c r="F2482" t="s">
        <v>31741</v>
      </c>
      <c r="G2482" t="s">
        <v>31057</v>
      </c>
      <c r="H2482" t="s">
        <v>31742</v>
      </c>
      <c r="J2482" t="s">
        <v>31058</v>
      </c>
      <c r="K2482" t="s">
        <v>451</v>
      </c>
      <c r="L2482">
        <v>1178</v>
      </c>
      <c r="M2482" t="str">
        <f t="shared" si="38"/>
        <v>1178</v>
      </c>
      <c r="N2482" t="s">
        <v>33</v>
      </c>
      <c r="O2482">
        <v>6752</v>
      </c>
      <c r="P2482" t="s">
        <v>31741</v>
      </c>
      <c r="Q2482">
        <v>6752</v>
      </c>
    </row>
    <row r="2483" spans="1:17" x14ac:dyDescent="0.3">
      <c r="A2483">
        <v>2029</v>
      </c>
      <c r="B2483" t="s">
        <v>31743</v>
      </c>
      <c r="C2483">
        <v>6753</v>
      </c>
      <c r="E2483" t="s">
        <v>25673</v>
      </c>
      <c r="F2483" t="s">
        <v>31743</v>
      </c>
      <c r="G2483" t="s">
        <v>31057</v>
      </c>
      <c r="H2483" t="s">
        <v>31744</v>
      </c>
      <c r="J2483" t="s">
        <v>31058</v>
      </c>
      <c r="K2483" t="s">
        <v>465</v>
      </c>
      <c r="L2483">
        <v>1180</v>
      </c>
      <c r="M2483" t="str">
        <f t="shared" si="38"/>
        <v>1180</v>
      </c>
      <c r="N2483" t="s">
        <v>33</v>
      </c>
      <c r="O2483">
        <v>6753</v>
      </c>
      <c r="P2483" t="s">
        <v>31743</v>
      </c>
      <c r="Q2483">
        <v>6753</v>
      </c>
    </row>
    <row r="2484" spans="1:17" x14ac:dyDescent="0.3">
      <c r="A2484">
        <v>2030</v>
      </c>
      <c r="B2484" t="s">
        <v>31745</v>
      </c>
      <c r="C2484">
        <v>6754</v>
      </c>
      <c r="E2484" t="s">
        <v>25673</v>
      </c>
      <c r="F2484" t="s">
        <v>31745</v>
      </c>
      <c r="G2484" t="s">
        <v>31057</v>
      </c>
      <c r="H2484" t="s">
        <v>31744</v>
      </c>
      <c r="J2484" t="s">
        <v>31058</v>
      </c>
      <c r="K2484" t="s">
        <v>465</v>
      </c>
      <c r="L2484">
        <v>1180</v>
      </c>
      <c r="M2484" t="str">
        <f t="shared" si="38"/>
        <v>1180</v>
      </c>
      <c r="N2484" t="s">
        <v>33</v>
      </c>
      <c r="O2484">
        <v>6754</v>
      </c>
      <c r="P2484" t="s">
        <v>31745</v>
      </c>
      <c r="Q2484">
        <v>6754</v>
      </c>
    </row>
    <row r="2485" spans="1:17" x14ac:dyDescent="0.3">
      <c r="A2485">
        <v>2646</v>
      </c>
      <c r="B2485" t="s">
        <v>29550</v>
      </c>
      <c r="C2485">
        <v>7796</v>
      </c>
      <c r="E2485" t="s">
        <v>29551</v>
      </c>
      <c r="F2485" t="s">
        <v>29550</v>
      </c>
      <c r="G2485" t="s">
        <v>13296</v>
      </c>
      <c r="H2485" t="s">
        <v>26013</v>
      </c>
      <c r="J2485" t="s">
        <v>20</v>
      </c>
      <c r="K2485" t="s">
        <v>5313</v>
      </c>
      <c r="L2485">
        <v>1146</v>
      </c>
      <c r="M2485" t="str">
        <f t="shared" si="38"/>
        <v>1146</v>
      </c>
      <c r="N2485" t="s">
        <v>33</v>
      </c>
      <c r="O2485">
        <v>7796</v>
      </c>
      <c r="P2485" t="s">
        <v>29550</v>
      </c>
      <c r="Q2485">
        <v>7796</v>
      </c>
    </row>
    <row r="2486" spans="1:17" x14ac:dyDescent="0.3">
      <c r="A2486">
        <v>2647</v>
      </c>
      <c r="B2486" t="s">
        <v>29552</v>
      </c>
      <c r="C2486">
        <v>7797</v>
      </c>
      <c r="E2486" t="s">
        <v>29551</v>
      </c>
      <c r="F2486" t="s">
        <v>29552</v>
      </c>
      <c r="G2486" t="s">
        <v>13296</v>
      </c>
      <c r="H2486" t="s">
        <v>29553</v>
      </c>
      <c r="J2486" t="s">
        <v>20</v>
      </c>
      <c r="K2486" t="s">
        <v>1433</v>
      </c>
      <c r="L2486">
        <v>1147</v>
      </c>
      <c r="M2486" t="str">
        <f t="shared" si="38"/>
        <v>1147</v>
      </c>
      <c r="N2486" t="s">
        <v>33</v>
      </c>
      <c r="O2486">
        <v>7797</v>
      </c>
      <c r="P2486" t="s">
        <v>29552</v>
      </c>
      <c r="Q2486">
        <v>7797</v>
      </c>
    </row>
    <row r="2487" spans="1:17" x14ac:dyDescent="0.3">
      <c r="A2487">
        <v>2648</v>
      </c>
      <c r="B2487" t="s">
        <v>29554</v>
      </c>
      <c r="C2487">
        <v>7798</v>
      </c>
      <c r="E2487" t="s">
        <v>29551</v>
      </c>
      <c r="F2487" t="s">
        <v>29554</v>
      </c>
      <c r="G2487" t="s">
        <v>29555</v>
      </c>
      <c r="H2487" t="s">
        <v>29556</v>
      </c>
      <c r="J2487" t="s">
        <v>20</v>
      </c>
      <c r="K2487" t="s">
        <v>4925</v>
      </c>
      <c r="L2487">
        <v>1150</v>
      </c>
      <c r="M2487" t="str">
        <f t="shared" si="38"/>
        <v>1150</v>
      </c>
      <c r="N2487" t="s">
        <v>33</v>
      </c>
      <c r="O2487">
        <v>7798</v>
      </c>
      <c r="P2487" t="s">
        <v>29554</v>
      </c>
      <c r="Q2487">
        <v>7798</v>
      </c>
    </row>
    <row r="2488" spans="1:17" x14ac:dyDescent="0.3">
      <c r="A2488">
        <v>2326</v>
      </c>
      <c r="B2488" t="s">
        <v>30594</v>
      </c>
      <c r="C2488">
        <v>7325</v>
      </c>
      <c r="E2488" t="s">
        <v>29551</v>
      </c>
      <c r="F2488" t="s">
        <v>30594</v>
      </c>
      <c r="G2488" t="s">
        <v>4236</v>
      </c>
      <c r="H2488" t="s">
        <v>30595</v>
      </c>
      <c r="J2488" t="s">
        <v>20</v>
      </c>
      <c r="K2488" t="s">
        <v>11616</v>
      </c>
      <c r="L2488">
        <v>1148</v>
      </c>
      <c r="M2488" t="str">
        <f t="shared" si="38"/>
        <v>1148</v>
      </c>
      <c r="N2488" t="s">
        <v>33</v>
      </c>
      <c r="O2488">
        <v>7325</v>
      </c>
      <c r="P2488" t="s">
        <v>30594</v>
      </c>
      <c r="Q2488">
        <v>7325</v>
      </c>
    </row>
    <row r="2489" spans="1:17" x14ac:dyDescent="0.3">
      <c r="A2489">
        <v>2327</v>
      </c>
      <c r="B2489" t="s">
        <v>30596</v>
      </c>
      <c r="C2489">
        <v>7326</v>
      </c>
      <c r="E2489" t="s">
        <v>29551</v>
      </c>
      <c r="F2489" t="s">
        <v>30596</v>
      </c>
      <c r="G2489" t="s">
        <v>30597</v>
      </c>
      <c r="H2489" t="s">
        <v>30598</v>
      </c>
      <c r="J2489" t="s">
        <v>20</v>
      </c>
      <c r="K2489" t="s">
        <v>16797</v>
      </c>
      <c r="L2489">
        <v>1149</v>
      </c>
      <c r="M2489" t="str">
        <f t="shared" si="38"/>
        <v>1149</v>
      </c>
      <c r="N2489" t="s">
        <v>33</v>
      </c>
      <c r="O2489">
        <v>7326</v>
      </c>
      <c r="P2489" t="s">
        <v>30596</v>
      </c>
      <c r="Q2489">
        <v>7326</v>
      </c>
    </row>
    <row r="2490" spans="1:17" x14ac:dyDescent="0.3">
      <c r="A2490">
        <v>2024</v>
      </c>
      <c r="B2490" t="s">
        <v>31732</v>
      </c>
      <c r="C2490">
        <v>6747</v>
      </c>
      <c r="E2490" t="s">
        <v>29551</v>
      </c>
      <c r="F2490" t="s">
        <v>31732</v>
      </c>
      <c r="G2490" t="s">
        <v>31728</v>
      </c>
      <c r="H2490" t="s">
        <v>31733</v>
      </c>
      <c r="J2490" t="s">
        <v>31058</v>
      </c>
      <c r="K2490" t="s">
        <v>31734</v>
      </c>
      <c r="L2490">
        <v>1150</v>
      </c>
      <c r="M2490" t="str">
        <f t="shared" si="38"/>
        <v>1150</v>
      </c>
      <c r="N2490" t="s">
        <v>220</v>
      </c>
      <c r="O2490">
        <v>6747</v>
      </c>
      <c r="P2490" t="s">
        <v>31732</v>
      </c>
      <c r="Q2490">
        <v>6747</v>
      </c>
    </row>
    <row r="2491" spans="1:17" x14ac:dyDescent="0.3">
      <c r="A2491">
        <v>2466</v>
      </c>
      <c r="B2491" t="s">
        <v>30178</v>
      </c>
      <c r="C2491">
        <v>7531</v>
      </c>
      <c r="E2491" t="s">
        <v>4236</v>
      </c>
      <c r="F2491" t="s">
        <v>30178</v>
      </c>
      <c r="G2491" t="s">
        <v>30179</v>
      </c>
      <c r="H2491" t="s">
        <v>30180</v>
      </c>
      <c r="J2491" t="s">
        <v>20</v>
      </c>
      <c r="K2491" t="s">
        <v>1058</v>
      </c>
      <c r="L2491">
        <v>1197</v>
      </c>
      <c r="M2491" t="str">
        <f t="shared" si="38"/>
        <v>1197</v>
      </c>
      <c r="N2491" t="s">
        <v>33</v>
      </c>
      <c r="O2491">
        <v>7531</v>
      </c>
      <c r="P2491" t="s">
        <v>30178</v>
      </c>
      <c r="Q2491">
        <v>7531</v>
      </c>
    </row>
    <row r="2492" spans="1:17" x14ac:dyDescent="0.3">
      <c r="A2492">
        <v>2394</v>
      </c>
      <c r="B2492" t="s">
        <v>30566</v>
      </c>
      <c r="C2492">
        <v>7410</v>
      </c>
      <c r="E2492" t="s">
        <v>30567</v>
      </c>
      <c r="F2492" t="s">
        <v>30566</v>
      </c>
      <c r="G2492" t="s">
        <v>30568</v>
      </c>
      <c r="H2492" t="s">
        <v>30569</v>
      </c>
      <c r="J2492" t="s">
        <v>20</v>
      </c>
      <c r="K2492" t="s">
        <v>30570</v>
      </c>
      <c r="L2492">
        <v>11691183</v>
      </c>
      <c r="M2492" t="str">
        <f t="shared" si="38"/>
        <v>1183</v>
      </c>
      <c r="N2492" t="s">
        <v>33</v>
      </c>
      <c r="O2492">
        <v>7410</v>
      </c>
      <c r="P2492" t="s">
        <v>30566</v>
      </c>
      <c r="Q2492">
        <v>7410</v>
      </c>
    </row>
    <row r="2493" spans="1:17" x14ac:dyDescent="0.3">
      <c r="A2493">
        <v>2645</v>
      </c>
      <c r="B2493" t="s">
        <v>29548</v>
      </c>
      <c r="C2493">
        <v>7795</v>
      </c>
      <c r="E2493" t="s">
        <v>29549</v>
      </c>
      <c r="F2493" t="s">
        <v>29548</v>
      </c>
      <c r="G2493" t="s">
        <v>13296</v>
      </c>
      <c r="H2493" t="s">
        <v>26006</v>
      </c>
      <c r="J2493" t="s">
        <v>20</v>
      </c>
      <c r="K2493" t="s">
        <v>1639</v>
      </c>
      <c r="L2493">
        <v>1145</v>
      </c>
      <c r="M2493" t="str">
        <f t="shared" si="38"/>
        <v>1145</v>
      </c>
      <c r="N2493" t="s">
        <v>33</v>
      </c>
      <c r="O2493">
        <v>7795</v>
      </c>
      <c r="P2493" t="s">
        <v>29548</v>
      </c>
      <c r="Q2493">
        <v>7795</v>
      </c>
    </row>
    <row r="2494" spans="1:17" x14ac:dyDescent="0.3">
      <c r="A2494">
        <v>2652</v>
      </c>
      <c r="B2494" t="s">
        <v>29562</v>
      </c>
      <c r="C2494">
        <v>7802</v>
      </c>
      <c r="E2494" t="s">
        <v>29563</v>
      </c>
      <c r="F2494" t="s">
        <v>29562</v>
      </c>
      <c r="G2494" t="s">
        <v>13296</v>
      </c>
      <c r="H2494" t="s">
        <v>29561</v>
      </c>
      <c r="J2494" t="s">
        <v>20</v>
      </c>
      <c r="K2494" t="s">
        <v>1154</v>
      </c>
      <c r="L2494">
        <v>1152</v>
      </c>
      <c r="M2494" t="str">
        <f t="shared" si="38"/>
        <v>1152</v>
      </c>
      <c r="N2494" t="s">
        <v>33</v>
      </c>
      <c r="O2494">
        <v>7802</v>
      </c>
      <c r="P2494" t="s">
        <v>29562</v>
      </c>
      <c r="Q2494">
        <v>7802</v>
      </c>
    </row>
    <row r="2495" spans="1:17" x14ac:dyDescent="0.3">
      <c r="A2495">
        <v>2470</v>
      </c>
      <c r="B2495" t="s">
        <v>30188</v>
      </c>
      <c r="C2495">
        <v>7535</v>
      </c>
      <c r="E2495" t="s">
        <v>13283</v>
      </c>
      <c r="F2495" t="s">
        <v>30188</v>
      </c>
      <c r="G2495" t="s">
        <v>13283</v>
      </c>
      <c r="H2495" t="s">
        <v>30189</v>
      </c>
      <c r="J2495" t="s">
        <v>20</v>
      </c>
      <c r="K2495" t="s">
        <v>829</v>
      </c>
      <c r="L2495">
        <v>1200</v>
      </c>
      <c r="M2495" t="str">
        <f t="shared" si="38"/>
        <v>1200</v>
      </c>
      <c r="N2495" t="s">
        <v>33</v>
      </c>
      <c r="O2495">
        <v>7535</v>
      </c>
      <c r="P2495" t="s">
        <v>30188</v>
      </c>
      <c r="Q2495">
        <v>7535</v>
      </c>
    </row>
    <row r="2496" spans="1:17" x14ac:dyDescent="0.3">
      <c r="A2496">
        <v>2471</v>
      </c>
      <c r="B2496" t="s">
        <v>30190</v>
      </c>
      <c r="C2496">
        <v>7536</v>
      </c>
      <c r="E2496" t="s">
        <v>13283</v>
      </c>
      <c r="F2496" t="s">
        <v>30190</v>
      </c>
      <c r="G2496" t="s">
        <v>13283</v>
      </c>
      <c r="H2496" t="s">
        <v>184</v>
      </c>
      <c r="J2496" t="s">
        <v>20</v>
      </c>
      <c r="K2496" t="s">
        <v>30191</v>
      </c>
      <c r="L2496">
        <v>1205</v>
      </c>
      <c r="M2496" t="str">
        <f t="shared" si="38"/>
        <v>1205</v>
      </c>
      <c r="N2496" t="s">
        <v>33</v>
      </c>
      <c r="O2496">
        <v>7536</v>
      </c>
      <c r="P2496" t="s">
        <v>30190</v>
      </c>
      <c r="Q2496">
        <v>7536</v>
      </c>
    </row>
    <row r="2497" spans="1:17" x14ac:dyDescent="0.3">
      <c r="A2497">
        <v>2472</v>
      </c>
      <c r="B2497" t="s">
        <v>30192</v>
      </c>
      <c r="C2497">
        <v>7537</v>
      </c>
      <c r="E2497" t="s">
        <v>13283</v>
      </c>
      <c r="F2497" t="s">
        <v>30192</v>
      </c>
      <c r="G2497" t="s">
        <v>30193</v>
      </c>
      <c r="H2497" t="s">
        <v>30194</v>
      </c>
      <c r="J2497" t="s">
        <v>20</v>
      </c>
      <c r="K2497" t="s">
        <v>30195</v>
      </c>
      <c r="L2497">
        <v>1200</v>
      </c>
      <c r="M2497" t="str">
        <f t="shared" si="38"/>
        <v>1200</v>
      </c>
      <c r="N2497" t="s">
        <v>33</v>
      </c>
      <c r="O2497">
        <v>7537</v>
      </c>
      <c r="P2497" t="s">
        <v>30192</v>
      </c>
      <c r="Q2497">
        <v>7537</v>
      </c>
    </row>
    <row r="2498" spans="1:17" x14ac:dyDescent="0.3">
      <c r="A2498">
        <v>2403</v>
      </c>
      <c r="B2498" t="s">
        <v>30371</v>
      </c>
      <c r="C2498">
        <v>7419</v>
      </c>
      <c r="E2498" t="s">
        <v>13283</v>
      </c>
      <c r="F2498" t="s">
        <v>30371</v>
      </c>
      <c r="G2498" t="s">
        <v>13283</v>
      </c>
      <c r="H2498" t="s">
        <v>30372</v>
      </c>
      <c r="J2498" t="s">
        <v>20</v>
      </c>
      <c r="K2498" t="s">
        <v>4020</v>
      </c>
      <c r="L2498">
        <v>1172</v>
      </c>
      <c r="M2498" t="str">
        <f t="shared" si="38"/>
        <v>1172</v>
      </c>
      <c r="N2498" t="s">
        <v>33</v>
      </c>
      <c r="O2498">
        <v>7419</v>
      </c>
      <c r="P2498" t="s">
        <v>30371</v>
      </c>
      <c r="Q2498">
        <v>7419</v>
      </c>
    </row>
    <row r="2499" spans="1:17" x14ac:dyDescent="0.3">
      <c r="A2499">
        <v>2404</v>
      </c>
      <c r="B2499" t="s">
        <v>30373</v>
      </c>
      <c r="C2499">
        <v>7420</v>
      </c>
      <c r="E2499" t="s">
        <v>13283</v>
      </c>
      <c r="F2499" t="s">
        <v>30373</v>
      </c>
      <c r="G2499" t="s">
        <v>13283</v>
      </c>
      <c r="H2499" t="s">
        <v>30374</v>
      </c>
      <c r="J2499" t="s">
        <v>20</v>
      </c>
      <c r="K2499" t="s">
        <v>669</v>
      </c>
      <c r="L2499">
        <v>1174</v>
      </c>
      <c r="M2499" t="str">
        <f t="shared" ref="M2499:M2562" si="39">RIGHT(L2499,4)</f>
        <v>1174</v>
      </c>
      <c r="N2499" t="s">
        <v>33</v>
      </c>
      <c r="O2499">
        <v>7420</v>
      </c>
      <c r="P2499" t="s">
        <v>30373</v>
      </c>
      <c r="Q2499">
        <v>7420</v>
      </c>
    </row>
    <row r="2500" spans="1:17" x14ac:dyDescent="0.3">
      <c r="A2500">
        <v>2408</v>
      </c>
      <c r="B2500" t="s">
        <v>30383</v>
      </c>
      <c r="C2500">
        <v>7424</v>
      </c>
      <c r="E2500" t="s">
        <v>13283</v>
      </c>
      <c r="F2500" t="s">
        <v>30383</v>
      </c>
      <c r="G2500" t="s">
        <v>13283</v>
      </c>
      <c r="H2500" t="s">
        <v>30384</v>
      </c>
      <c r="J2500" t="s">
        <v>20</v>
      </c>
      <c r="K2500" t="s">
        <v>1133</v>
      </c>
      <c r="L2500">
        <v>1179</v>
      </c>
      <c r="M2500" t="str">
        <f t="shared" si="39"/>
        <v>1179</v>
      </c>
      <c r="N2500" t="s">
        <v>33</v>
      </c>
      <c r="O2500">
        <v>7424</v>
      </c>
      <c r="P2500" t="s">
        <v>30383</v>
      </c>
      <c r="Q2500">
        <v>7424</v>
      </c>
    </row>
    <row r="2501" spans="1:17" x14ac:dyDescent="0.3">
      <c r="A2501">
        <v>2410</v>
      </c>
      <c r="B2501" t="s">
        <v>30387</v>
      </c>
      <c r="C2501">
        <v>7426</v>
      </c>
      <c r="E2501" t="s">
        <v>13283</v>
      </c>
      <c r="F2501" t="s">
        <v>30387</v>
      </c>
      <c r="G2501" t="s">
        <v>13283</v>
      </c>
      <c r="H2501" t="s">
        <v>30388</v>
      </c>
      <c r="J2501" t="s">
        <v>20</v>
      </c>
      <c r="K2501" t="s">
        <v>465</v>
      </c>
      <c r="L2501">
        <v>1180</v>
      </c>
      <c r="M2501" t="str">
        <f t="shared" si="39"/>
        <v>1180</v>
      </c>
      <c r="N2501" t="s">
        <v>33</v>
      </c>
      <c r="O2501">
        <v>7426</v>
      </c>
      <c r="P2501" t="s">
        <v>30387</v>
      </c>
      <c r="Q2501">
        <v>7426</v>
      </c>
    </row>
    <row r="2502" spans="1:17" x14ac:dyDescent="0.3">
      <c r="A2502">
        <v>2414</v>
      </c>
      <c r="B2502" t="s">
        <v>30400</v>
      </c>
      <c r="C2502">
        <v>7447</v>
      </c>
      <c r="E2502" t="s">
        <v>13283</v>
      </c>
      <c r="F2502" t="s">
        <v>30400</v>
      </c>
      <c r="G2502" t="s">
        <v>30401</v>
      </c>
      <c r="H2502" t="s">
        <v>30402</v>
      </c>
      <c r="J2502" t="s">
        <v>20</v>
      </c>
      <c r="K2502" t="s">
        <v>678</v>
      </c>
      <c r="L2502">
        <v>1181</v>
      </c>
      <c r="M2502" t="str">
        <f t="shared" si="39"/>
        <v>1181</v>
      </c>
      <c r="N2502" t="s">
        <v>33</v>
      </c>
      <c r="O2502">
        <v>7447</v>
      </c>
      <c r="P2502" t="s">
        <v>30400</v>
      </c>
      <c r="Q2502">
        <v>7447</v>
      </c>
    </row>
    <row r="2503" spans="1:17" x14ac:dyDescent="0.3">
      <c r="A2503">
        <v>2415</v>
      </c>
      <c r="B2503" t="s">
        <v>30403</v>
      </c>
      <c r="C2503">
        <v>7448</v>
      </c>
      <c r="E2503" t="s">
        <v>13283</v>
      </c>
      <c r="F2503" t="s">
        <v>30403</v>
      </c>
      <c r="G2503" t="s">
        <v>30404</v>
      </c>
      <c r="H2503" t="s">
        <v>30405</v>
      </c>
      <c r="J2503" t="s">
        <v>20</v>
      </c>
      <c r="K2503" t="s">
        <v>678</v>
      </c>
      <c r="L2503">
        <v>1181</v>
      </c>
      <c r="M2503" t="str">
        <f t="shared" si="39"/>
        <v>1181</v>
      </c>
      <c r="N2503" t="s">
        <v>33</v>
      </c>
      <c r="O2503">
        <v>7448</v>
      </c>
      <c r="P2503" t="s">
        <v>30403</v>
      </c>
      <c r="Q2503">
        <v>7448</v>
      </c>
    </row>
    <row r="2504" spans="1:17" x14ac:dyDescent="0.3">
      <c r="A2504">
        <v>2416</v>
      </c>
      <c r="B2504" t="s">
        <v>30406</v>
      </c>
      <c r="C2504">
        <v>7449</v>
      </c>
      <c r="E2504" t="s">
        <v>13283</v>
      </c>
      <c r="F2504" t="s">
        <v>30406</v>
      </c>
      <c r="G2504" t="s">
        <v>30407</v>
      </c>
      <c r="H2504" t="s">
        <v>30408</v>
      </c>
      <c r="J2504" t="s">
        <v>20</v>
      </c>
      <c r="K2504" t="s">
        <v>1112</v>
      </c>
      <c r="L2504">
        <v>1182</v>
      </c>
      <c r="M2504" t="str">
        <f t="shared" si="39"/>
        <v>1182</v>
      </c>
      <c r="N2504" t="s">
        <v>33</v>
      </c>
      <c r="O2504">
        <v>7449</v>
      </c>
      <c r="P2504" t="s">
        <v>30406</v>
      </c>
      <c r="Q2504">
        <v>7449</v>
      </c>
    </row>
    <row r="2505" spans="1:17" x14ac:dyDescent="0.3">
      <c r="A2505">
        <v>2419</v>
      </c>
      <c r="B2505" t="s">
        <v>30417</v>
      </c>
      <c r="C2505">
        <v>7452</v>
      </c>
      <c r="E2505" t="s">
        <v>13283</v>
      </c>
      <c r="F2505" t="s">
        <v>30417</v>
      </c>
      <c r="G2505" t="s">
        <v>13315</v>
      </c>
      <c r="H2505" t="s">
        <v>30418</v>
      </c>
      <c r="J2505" t="s">
        <v>20</v>
      </c>
      <c r="K2505" t="s">
        <v>864</v>
      </c>
      <c r="L2505">
        <v>1184</v>
      </c>
      <c r="M2505" t="str">
        <f t="shared" si="39"/>
        <v>1184</v>
      </c>
      <c r="N2505" t="s">
        <v>33</v>
      </c>
      <c r="O2505">
        <v>7452</v>
      </c>
      <c r="P2505" t="s">
        <v>30417</v>
      </c>
      <c r="Q2505">
        <v>7452</v>
      </c>
    </row>
    <row r="2506" spans="1:17" x14ac:dyDescent="0.3">
      <c r="A2506">
        <v>2420</v>
      </c>
      <c r="B2506" t="s">
        <v>30419</v>
      </c>
      <c r="C2506">
        <v>7453</v>
      </c>
      <c r="E2506" t="s">
        <v>13283</v>
      </c>
      <c r="F2506" t="s">
        <v>30419</v>
      </c>
      <c r="G2506" t="s">
        <v>30420</v>
      </c>
      <c r="H2506" t="s">
        <v>30421</v>
      </c>
      <c r="J2506" t="s">
        <v>20</v>
      </c>
      <c r="K2506" t="s">
        <v>864</v>
      </c>
      <c r="L2506">
        <v>1184</v>
      </c>
      <c r="M2506" t="str">
        <f t="shared" si="39"/>
        <v>1184</v>
      </c>
      <c r="N2506" t="s">
        <v>33</v>
      </c>
      <c r="O2506">
        <v>7453</v>
      </c>
      <c r="P2506" t="s">
        <v>30419</v>
      </c>
      <c r="Q2506">
        <v>7453</v>
      </c>
    </row>
    <row r="2507" spans="1:17" x14ac:dyDescent="0.3">
      <c r="A2507">
        <v>2421</v>
      </c>
      <c r="B2507" t="s">
        <v>30422</v>
      </c>
      <c r="C2507">
        <v>7454</v>
      </c>
      <c r="E2507" t="s">
        <v>13283</v>
      </c>
      <c r="F2507" t="s">
        <v>30422</v>
      </c>
      <c r="G2507" t="s">
        <v>30420</v>
      </c>
      <c r="H2507" t="s">
        <v>30423</v>
      </c>
      <c r="J2507" t="s">
        <v>20</v>
      </c>
      <c r="K2507" t="s">
        <v>864</v>
      </c>
      <c r="L2507">
        <v>1184</v>
      </c>
      <c r="M2507" t="str">
        <f t="shared" si="39"/>
        <v>1184</v>
      </c>
      <c r="N2507" t="s">
        <v>33</v>
      </c>
      <c r="O2507">
        <v>7454</v>
      </c>
      <c r="P2507" t="s">
        <v>30422</v>
      </c>
      <c r="Q2507">
        <v>7454</v>
      </c>
    </row>
    <row r="2508" spans="1:17" x14ac:dyDescent="0.3">
      <c r="A2508">
        <v>2422</v>
      </c>
      <c r="B2508" t="s">
        <v>30424</v>
      </c>
      <c r="C2508">
        <v>7455</v>
      </c>
      <c r="E2508" t="s">
        <v>13283</v>
      </c>
      <c r="F2508" t="s">
        <v>30424</v>
      </c>
      <c r="G2508" t="s">
        <v>30425</v>
      </c>
      <c r="H2508" t="s">
        <v>30426</v>
      </c>
      <c r="J2508" t="s">
        <v>20</v>
      </c>
      <c r="K2508" t="s">
        <v>864</v>
      </c>
      <c r="L2508">
        <v>1184</v>
      </c>
      <c r="M2508" t="str">
        <f t="shared" si="39"/>
        <v>1184</v>
      </c>
      <c r="N2508" t="s">
        <v>33</v>
      </c>
      <c r="O2508">
        <v>7455</v>
      </c>
      <c r="P2508" t="s">
        <v>30424</v>
      </c>
      <c r="Q2508">
        <v>7455</v>
      </c>
    </row>
    <row r="2509" spans="1:17" x14ac:dyDescent="0.3">
      <c r="A2509">
        <v>2425</v>
      </c>
      <c r="B2509" t="s">
        <v>30433</v>
      </c>
      <c r="C2509">
        <v>7458</v>
      </c>
      <c r="E2509" t="s">
        <v>13283</v>
      </c>
      <c r="F2509" t="s">
        <v>30433</v>
      </c>
      <c r="G2509" t="s">
        <v>30434</v>
      </c>
      <c r="H2509" t="s">
        <v>30435</v>
      </c>
      <c r="J2509" t="s">
        <v>20</v>
      </c>
      <c r="K2509" t="s">
        <v>320</v>
      </c>
      <c r="L2509">
        <v>1186</v>
      </c>
      <c r="M2509" t="str">
        <f t="shared" si="39"/>
        <v>1186</v>
      </c>
      <c r="N2509" t="s">
        <v>33</v>
      </c>
      <c r="O2509">
        <v>7458</v>
      </c>
      <c r="P2509" t="s">
        <v>30433</v>
      </c>
      <c r="Q2509">
        <v>7458</v>
      </c>
    </row>
    <row r="2510" spans="1:17" x14ac:dyDescent="0.3">
      <c r="A2510">
        <v>2435</v>
      </c>
      <c r="B2510" t="s">
        <v>30460</v>
      </c>
      <c r="C2510">
        <v>7468</v>
      </c>
      <c r="E2510" t="s">
        <v>13283</v>
      </c>
      <c r="F2510" t="s">
        <v>30460</v>
      </c>
      <c r="G2510" t="s">
        <v>30461</v>
      </c>
      <c r="H2510" t="s">
        <v>30462</v>
      </c>
      <c r="J2510" t="s">
        <v>20</v>
      </c>
      <c r="K2510" t="s">
        <v>458</v>
      </c>
      <c r="L2510">
        <v>1189</v>
      </c>
      <c r="M2510" t="str">
        <f t="shared" si="39"/>
        <v>1189</v>
      </c>
      <c r="N2510" t="s">
        <v>33</v>
      </c>
      <c r="O2510">
        <v>7468</v>
      </c>
      <c r="P2510" t="s">
        <v>30460</v>
      </c>
      <c r="Q2510">
        <v>7468</v>
      </c>
    </row>
    <row r="2511" spans="1:17" x14ac:dyDescent="0.3">
      <c r="A2511">
        <v>2392</v>
      </c>
      <c r="B2511" t="s">
        <v>30561</v>
      </c>
      <c r="C2511">
        <v>7408</v>
      </c>
      <c r="E2511" t="s">
        <v>13283</v>
      </c>
      <c r="F2511" t="s">
        <v>30561</v>
      </c>
      <c r="G2511" t="s">
        <v>30562</v>
      </c>
      <c r="H2511" t="s">
        <v>30563</v>
      </c>
      <c r="J2511" t="s">
        <v>20</v>
      </c>
      <c r="K2511" t="s">
        <v>1291</v>
      </c>
      <c r="L2511">
        <v>1169</v>
      </c>
      <c r="M2511" t="str">
        <f t="shared" si="39"/>
        <v>1169</v>
      </c>
      <c r="N2511" t="s">
        <v>33</v>
      </c>
      <c r="O2511">
        <v>7408</v>
      </c>
      <c r="P2511" t="s">
        <v>30561</v>
      </c>
      <c r="Q2511">
        <v>7408</v>
      </c>
    </row>
    <row r="2512" spans="1:17" x14ac:dyDescent="0.3">
      <c r="A2512">
        <v>2400</v>
      </c>
      <c r="B2512" t="s">
        <v>30582</v>
      </c>
      <c r="C2512">
        <v>7416</v>
      </c>
      <c r="E2512" t="s">
        <v>13283</v>
      </c>
      <c r="F2512" t="s">
        <v>30582</v>
      </c>
      <c r="G2512" t="s">
        <v>30583</v>
      </c>
      <c r="H2512" t="s">
        <v>29515</v>
      </c>
      <c r="J2512" t="s">
        <v>20</v>
      </c>
      <c r="K2512" t="s">
        <v>364</v>
      </c>
      <c r="L2512">
        <v>1170</v>
      </c>
      <c r="M2512" t="str">
        <f t="shared" si="39"/>
        <v>1170</v>
      </c>
      <c r="N2512" t="s">
        <v>33</v>
      </c>
      <c r="O2512">
        <v>7416</v>
      </c>
      <c r="P2512" t="s">
        <v>30582</v>
      </c>
      <c r="Q2512">
        <v>7416</v>
      </c>
    </row>
    <row r="2513" spans="1:17" x14ac:dyDescent="0.3">
      <c r="A2513">
        <v>2406</v>
      </c>
      <c r="B2513" t="s">
        <v>30378</v>
      </c>
      <c r="C2513">
        <v>7422</v>
      </c>
      <c r="E2513" t="s">
        <v>30379</v>
      </c>
      <c r="F2513" t="s">
        <v>30378</v>
      </c>
      <c r="G2513" t="s">
        <v>30380</v>
      </c>
      <c r="H2513" t="s">
        <v>30381</v>
      </c>
      <c r="J2513" t="s">
        <v>20</v>
      </c>
      <c r="K2513" t="s">
        <v>1425</v>
      </c>
      <c r="L2513">
        <v>1176</v>
      </c>
      <c r="M2513" t="str">
        <f t="shared" si="39"/>
        <v>1176</v>
      </c>
      <c r="N2513" t="s">
        <v>33</v>
      </c>
      <c r="O2513">
        <v>7422</v>
      </c>
      <c r="P2513" t="s">
        <v>30378</v>
      </c>
      <c r="Q2513">
        <v>7422</v>
      </c>
    </row>
    <row r="2514" spans="1:17" x14ac:dyDescent="0.3">
      <c r="A2514">
        <v>2407</v>
      </c>
      <c r="B2514" t="s">
        <v>30382</v>
      </c>
      <c r="C2514">
        <v>7423</v>
      </c>
      <c r="E2514" t="s">
        <v>30379</v>
      </c>
      <c r="F2514" t="s">
        <v>30382</v>
      </c>
      <c r="G2514" t="s">
        <v>30380</v>
      </c>
      <c r="H2514" t="s">
        <v>30381</v>
      </c>
      <c r="J2514" t="s">
        <v>20</v>
      </c>
      <c r="K2514" t="s">
        <v>1425</v>
      </c>
      <c r="L2514">
        <v>1176</v>
      </c>
      <c r="M2514" t="str">
        <f t="shared" si="39"/>
        <v>1176</v>
      </c>
      <c r="N2514" t="s">
        <v>33</v>
      </c>
      <c r="O2514">
        <v>7423</v>
      </c>
      <c r="P2514" t="s">
        <v>30382</v>
      </c>
      <c r="Q2514">
        <v>7423</v>
      </c>
    </row>
    <row r="2515" spans="1:17" x14ac:dyDescent="0.3">
      <c r="A2515">
        <v>2467</v>
      </c>
      <c r="B2515" t="s">
        <v>30181</v>
      </c>
      <c r="C2515">
        <v>7532</v>
      </c>
      <c r="E2515" t="s">
        <v>30182</v>
      </c>
      <c r="F2515" t="s">
        <v>30181</v>
      </c>
      <c r="G2515" t="s">
        <v>13283</v>
      </c>
      <c r="H2515" t="s">
        <v>30183</v>
      </c>
      <c r="J2515" t="s">
        <v>20</v>
      </c>
      <c r="K2515" t="s">
        <v>602</v>
      </c>
      <c r="L2515">
        <v>1199</v>
      </c>
      <c r="M2515" t="str">
        <f t="shared" si="39"/>
        <v>1199</v>
      </c>
      <c r="N2515" t="s">
        <v>33</v>
      </c>
      <c r="O2515">
        <v>7532</v>
      </c>
      <c r="P2515" t="s">
        <v>30181</v>
      </c>
      <c r="Q2515">
        <v>7532</v>
      </c>
    </row>
    <row r="2516" spans="1:17" x14ac:dyDescent="0.3">
      <c r="A2516">
        <v>2468</v>
      </c>
      <c r="B2516" t="s">
        <v>30184</v>
      </c>
      <c r="C2516">
        <v>7533</v>
      </c>
      <c r="E2516" t="s">
        <v>30182</v>
      </c>
      <c r="F2516" t="s">
        <v>30184</v>
      </c>
      <c r="G2516" t="s">
        <v>13283</v>
      </c>
      <c r="H2516" t="s">
        <v>30185</v>
      </c>
      <c r="J2516" t="s">
        <v>20</v>
      </c>
      <c r="K2516" t="s">
        <v>602</v>
      </c>
      <c r="L2516">
        <v>1199</v>
      </c>
      <c r="M2516" t="str">
        <f t="shared" si="39"/>
        <v>1199</v>
      </c>
      <c r="N2516" t="s">
        <v>33</v>
      </c>
      <c r="O2516">
        <v>7533</v>
      </c>
      <c r="P2516" t="s">
        <v>30184</v>
      </c>
      <c r="Q2516">
        <v>7533</v>
      </c>
    </row>
    <row r="2517" spans="1:17" x14ac:dyDescent="0.3">
      <c r="A2517">
        <v>2469</v>
      </c>
      <c r="B2517" t="s">
        <v>30186</v>
      </c>
      <c r="C2517">
        <v>7534</v>
      </c>
      <c r="E2517" t="s">
        <v>30182</v>
      </c>
      <c r="F2517" t="s">
        <v>30186</v>
      </c>
      <c r="G2517" t="s">
        <v>4236</v>
      </c>
      <c r="H2517" t="s">
        <v>30187</v>
      </c>
      <c r="J2517" t="s">
        <v>20</v>
      </c>
      <c r="K2517" t="s">
        <v>602</v>
      </c>
      <c r="L2517">
        <v>1199</v>
      </c>
      <c r="M2517" t="str">
        <f t="shared" si="39"/>
        <v>1199</v>
      </c>
      <c r="N2517" t="s">
        <v>33</v>
      </c>
      <c r="O2517">
        <v>7534</v>
      </c>
      <c r="P2517" t="s">
        <v>30186</v>
      </c>
      <c r="Q2517">
        <v>7534</v>
      </c>
    </row>
    <row r="2518" spans="1:17" x14ac:dyDescent="0.3">
      <c r="A2518">
        <v>3925</v>
      </c>
      <c r="B2518" t="s">
        <v>22124</v>
      </c>
      <c r="C2518">
        <v>9894</v>
      </c>
      <c r="E2518" t="s">
        <v>22125</v>
      </c>
      <c r="F2518" t="s">
        <v>22124</v>
      </c>
      <c r="G2518" t="s">
        <v>22122</v>
      </c>
      <c r="H2518" t="s">
        <v>184</v>
      </c>
      <c r="J2518" t="s">
        <v>20</v>
      </c>
      <c r="K2518" t="s">
        <v>796</v>
      </c>
      <c r="L2518">
        <v>1198</v>
      </c>
      <c r="M2518" t="str">
        <f t="shared" si="39"/>
        <v>1198</v>
      </c>
      <c r="N2518" t="s">
        <v>33</v>
      </c>
      <c r="O2518">
        <v>9894</v>
      </c>
      <c r="P2518" t="s">
        <v>22124</v>
      </c>
      <c r="Q2518">
        <v>9894</v>
      </c>
    </row>
    <row r="2519" spans="1:17" x14ac:dyDescent="0.3">
      <c r="A2519">
        <v>2332</v>
      </c>
      <c r="B2519" t="s">
        <v>30608</v>
      </c>
      <c r="C2519">
        <v>7331</v>
      </c>
      <c r="E2519" t="s">
        <v>30609</v>
      </c>
      <c r="F2519" t="s">
        <v>30608</v>
      </c>
      <c r="G2519" t="s">
        <v>4236</v>
      </c>
      <c r="H2519" t="s">
        <v>30610</v>
      </c>
      <c r="J2519" t="s">
        <v>20</v>
      </c>
      <c r="K2519" t="s">
        <v>30611</v>
      </c>
      <c r="L2519">
        <v>11601165</v>
      </c>
      <c r="M2519" t="str">
        <f t="shared" si="39"/>
        <v>1165</v>
      </c>
      <c r="N2519" t="s">
        <v>33</v>
      </c>
      <c r="O2519">
        <v>7331</v>
      </c>
      <c r="P2519" t="s">
        <v>30608</v>
      </c>
      <c r="Q2519">
        <v>7331</v>
      </c>
    </row>
    <row r="2520" spans="1:17" x14ac:dyDescent="0.3">
      <c r="A2520">
        <v>2319</v>
      </c>
      <c r="B2520" t="s">
        <v>30807</v>
      </c>
      <c r="C2520">
        <v>7316</v>
      </c>
      <c r="E2520" t="s">
        <v>30808</v>
      </c>
      <c r="F2520" t="s">
        <v>30807</v>
      </c>
      <c r="G2520" t="s">
        <v>30809</v>
      </c>
      <c r="H2520" t="s">
        <v>26143</v>
      </c>
      <c r="J2520" t="s">
        <v>20</v>
      </c>
      <c r="K2520" t="s">
        <v>2407</v>
      </c>
      <c r="L2520">
        <v>1137</v>
      </c>
      <c r="M2520" t="str">
        <f t="shared" si="39"/>
        <v>1137</v>
      </c>
      <c r="N2520" t="s">
        <v>33</v>
      </c>
      <c r="O2520">
        <v>7316</v>
      </c>
      <c r="P2520" t="s">
        <v>30807</v>
      </c>
      <c r="Q2520">
        <v>7316</v>
      </c>
    </row>
    <row r="2521" spans="1:17" x14ac:dyDescent="0.3">
      <c r="A2521">
        <v>2417</v>
      </c>
      <c r="B2521" t="s">
        <v>30409</v>
      </c>
      <c r="C2521">
        <v>7450</v>
      </c>
      <c r="E2521" t="s">
        <v>30410</v>
      </c>
      <c r="F2521" t="s">
        <v>30409</v>
      </c>
      <c r="G2521" t="s">
        <v>30411</v>
      </c>
      <c r="H2521" t="s">
        <v>30412</v>
      </c>
      <c r="J2521" t="s">
        <v>20</v>
      </c>
      <c r="K2521" t="s">
        <v>30413</v>
      </c>
      <c r="L2521">
        <v>11821195</v>
      </c>
      <c r="M2521" t="str">
        <f t="shared" si="39"/>
        <v>1195</v>
      </c>
      <c r="N2521" t="s">
        <v>33</v>
      </c>
      <c r="O2521">
        <v>7450</v>
      </c>
      <c r="P2521" t="s">
        <v>30409</v>
      </c>
      <c r="Q2521">
        <v>7450</v>
      </c>
    </row>
    <row r="2522" spans="1:17" x14ac:dyDescent="0.3">
      <c r="A2522">
        <v>2411</v>
      </c>
      <c r="B2522" t="s">
        <v>30389</v>
      </c>
      <c r="C2522">
        <v>7427</v>
      </c>
      <c r="E2522" t="s">
        <v>30390</v>
      </c>
      <c r="F2522" t="s">
        <v>30389</v>
      </c>
      <c r="G2522" t="s">
        <v>30391</v>
      </c>
      <c r="H2522" t="s">
        <v>30392</v>
      </c>
      <c r="J2522" t="s">
        <v>20</v>
      </c>
      <c r="K2522" t="s">
        <v>465</v>
      </c>
      <c r="L2522">
        <v>1180</v>
      </c>
      <c r="M2522" t="str">
        <f t="shared" si="39"/>
        <v>1180</v>
      </c>
      <c r="N2522" t="s">
        <v>33</v>
      </c>
      <c r="O2522">
        <v>7427</v>
      </c>
      <c r="P2522" t="s">
        <v>30389</v>
      </c>
      <c r="Q2522">
        <v>7427</v>
      </c>
    </row>
    <row r="2523" spans="1:17" x14ac:dyDescent="0.3">
      <c r="A2523">
        <v>6268</v>
      </c>
      <c r="B2523" t="s">
        <v>19361</v>
      </c>
      <c r="C2523">
        <v>12919</v>
      </c>
      <c r="E2523" t="s">
        <v>19362</v>
      </c>
      <c r="F2523" t="s">
        <v>19361</v>
      </c>
      <c r="G2523" t="s">
        <v>18465</v>
      </c>
      <c r="H2523" t="s">
        <v>184</v>
      </c>
      <c r="J2523" t="s">
        <v>5280</v>
      </c>
      <c r="K2523" t="s">
        <v>2629</v>
      </c>
      <c r="L2523">
        <v>1226</v>
      </c>
      <c r="M2523" t="str">
        <f t="shared" si="39"/>
        <v>1226</v>
      </c>
      <c r="N2523" t="s">
        <v>33</v>
      </c>
      <c r="O2523" t="s">
        <v>19363</v>
      </c>
      <c r="P2523" t="s">
        <v>19361</v>
      </c>
      <c r="Q2523">
        <v>12919</v>
      </c>
    </row>
    <row r="2524" spans="1:17" x14ac:dyDescent="0.3">
      <c r="A2524">
        <v>2051</v>
      </c>
      <c r="B2524" t="s">
        <v>31424</v>
      </c>
      <c r="C2524">
        <v>6781</v>
      </c>
      <c r="E2524" t="s">
        <v>31425</v>
      </c>
      <c r="F2524" t="s">
        <v>31424</v>
      </c>
      <c r="G2524" t="s">
        <v>31415</v>
      </c>
      <c r="H2524" t="s">
        <v>31426</v>
      </c>
      <c r="J2524" t="s">
        <v>2590</v>
      </c>
      <c r="K2524" t="s">
        <v>859</v>
      </c>
      <c r="L2524">
        <v>1183</v>
      </c>
      <c r="M2524" t="str">
        <f t="shared" si="39"/>
        <v>1183</v>
      </c>
      <c r="N2524" t="s">
        <v>33</v>
      </c>
      <c r="O2524">
        <v>6781</v>
      </c>
      <c r="P2524" t="s">
        <v>31424</v>
      </c>
      <c r="Q2524">
        <v>6781</v>
      </c>
    </row>
    <row r="2525" spans="1:17" x14ac:dyDescent="0.3">
      <c r="A2525">
        <v>2052</v>
      </c>
      <c r="B2525" t="s">
        <v>31427</v>
      </c>
      <c r="C2525">
        <v>6782</v>
      </c>
      <c r="E2525" t="s">
        <v>31425</v>
      </c>
      <c r="F2525" t="s">
        <v>31427</v>
      </c>
      <c r="G2525" t="s">
        <v>31415</v>
      </c>
      <c r="H2525" t="s">
        <v>31428</v>
      </c>
      <c r="J2525" t="s">
        <v>2590</v>
      </c>
      <c r="K2525" t="s">
        <v>859</v>
      </c>
      <c r="L2525">
        <v>1183</v>
      </c>
      <c r="M2525" t="str">
        <f t="shared" si="39"/>
        <v>1183</v>
      </c>
      <c r="N2525" t="s">
        <v>33</v>
      </c>
      <c r="O2525" t="s">
        <v>31429</v>
      </c>
      <c r="P2525" t="s">
        <v>31427</v>
      </c>
      <c r="Q2525">
        <v>6782</v>
      </c>
    </row>
    <row r="2526" spans="1:17" x14ac:dyDescent="0.3">
      <c r="A2526">
        <v>2053</v>
      </c>
      <c r="B2526" t="s">
        <v>31430</v>
      </c>
      <c r="C2526">
        <v>6783</v>
      </c>
      <c r="E2526" t="s">
        <v>31425</v>
      </c>
      <c r="F2526" t="s">
        <v>31430</v>
      </c>
      <c r="G2526" t="s">
        <v>31415</v>
      </c>
      <c r="H2526" t="s">
        <v>31431</v>
      </c>
      <c r="J2526" t="s">
        <v>2590</v>
      </c>
      <c r="K2526" t="s">
        <v>31432</v>
      </c>
      <c r="L2526">
        <v>1183</v>
      </c>
      <c r="M2526" t="str">
        <f t="shared" si="39"/>
        <v>1183</v>
      </c>
      <c r="N2526" t="s">
        <v>33</v>
      </c>
      <c r="O2526" t="s">
        <v>31433</v>
      </c>
      <c r="P2526" t="s">
        <v>31430</v>
      </c>
      <c r="Q2526">
        <v>6783</v>
      </c>
    </row>
    <row r="2527" spans="1:17" x14ac:dyDescent="0.3">
      <c r="A2527">
        <v>3059</v>
      </c>
      <c r="B2527" t="s">
        <v>28280</v>
      </c>
      <c r="C2527">
        <v>8370</v>
      </c>
      <c r="E2527" t="s">
        <v>28281</v>
      </c>
      <c r="F2527" t="s">
        <v>28280</v>
      </c>
      <c r="G2527" t="s">
        <v>70</v>
      </c>
      <c r="H2527" t="s">
        <v>184</v>
      </c>
      <c r="J2527" t="s">
        <v>20</v>
      </c>
      <c r="K2527" t="s">
        <v>572</v>
      </c>
      <c r="L2527">
        <v>1196</v>
      </c>
      <c r="M2527" t="str">
        <f t="shared" si="39"/>
        <v>1196</v>
      </c>
      <c r="N2527" t="s">
        <v>33</v>
      </c>
      <c r="O2527">
        <v>8370</v>
      </c>
      <c r="P2527" t="s">
        <v>28280</v>
      </c>
      <c r="Q2527">
        <v>8370</v>
      </c>
    </row>
    <row r="2528" spans="1:17" x14ac:dyDescent="0.3">
      <c r="A2528">
        <v>4250</v>
      </c>
      <c r="B2528" t="s">
        <v>7120</v>
      </c>
      <c r="C2528">
        <v>10464</v>
      </c>
      <c r="E2528" t="s">
        <v>7121</v>
      </c>
      <c r="F2528" t="s">
        <v>7120</v>
      </c>
      <c r="G2528" t="s">
        <v>7122</v>
      </c>
      <c r="H2528" t="s">
        <v>184</v>
      </c>
      <c r="J2528" t="s">
        <v>7089</v>
      </c>
      <c r="K2528" t="s">
        <v>7123</v>
      </c>
      <c r="L2528">
        <v>1212</v>
      </c>
      <c r="M2528" t="str">
        <f t="shared" si="39"/>
        <v>1212</v>
      </c>
      <c r="N2528" t="s">
        <v>107</v>
      </c>
      <c r="O2528">
        <v>10464</v>
      </c>
      <c r="P2528" t="s">
        <v>7120</v>
      </c>
      <c r="Q2528">
        <v>10464</v>
      </c>
    </row>
    <row r="2529" spans="1:17" x14ac:dyDescent="0.3">
      <c r="A2529">
        <v>7183</v>
      </c>
      <c r="B2529" t="s">
        <v>15225</v>
      </c>
      <c r="C2529">
        <v>13899</v>
      </c>
      <c r="E2529" t="s">
        <v>15226</v>
      </c>
      <c r="F2529" t="s">
        <v>15225</v>
      </c>
      <c r="G2529" t="s">
        <v>15227</v>
      </c>
      <c r="H2529" t="s">
        <v>184</v>
      </c>
      <c r="J2529" t="s">
        <v>4868</v>
      </c>
      <c r="K2529" t="s">
        <v>15228</v>
      </c>
      <c r="L2529">
        <v>1241</v>
      </c>
      <c r="M2529" t="str">
        <f t="shared" si="39"/>
        <v>1241</v>
      </c>
      <c r="N2529" t="s">
        <v>55</v>
      </c>
      <c r="O2529" t="s">
        <v>15229</v>
      </c>
      <c r="P2529" t="s">
        <v>15225</v>
      </c>
      <c r="Q2529">
        <v>13899</v>
      </c>
    </row>
    <row r="2530" spans="1:17" x14ac:dyDescent="0.3">
      <c r="A2530">
        <v>7573</v>
      </c>
      <c r="B2530" t="s">
        <v>13413</v>
      </c>
      <c r="C2530">
        <v>14347</v>
      </c>
      <c r="E2530" t="s">
        <v>13414</v>
      </c>
      <c r="F2530" t="s">
        <v>13413</v>
      </c>
      <c r="G2530" t="s">
        <v>13415</v>
      </c>
      <c r="H2530" t="s">
        <v>13416</v>
      </c>
      <c r="J2530" t="s">
        <v>139</v>
      </c>
      <c r="K2530" t="s">
        <v>13417</v>
      </c>
      <c r="L2530">
        <v>1245</v>
      </c>
      <c r="M2530" t="str">
        <f t="shared" si="39"/>
        <v>1245</v>
      </c>
      <c r="N2530" t="s">
        <v>220</v>
      </c>
      <c r="O2530" t="s">
        <v>13418</v>
      </c>
      <c r="P2530" t="s">
        <v>13413</v>
      </c>
      <c r="Q2530">
        <v>14347</v>
      </c>
    </row>
    <row r="2531" spans="1:17" x14ac:dyDescent="0.3">
      <c r="A2531">
        <v>3607</v>
      </c>
      <c r="B2531" t="s">
        <v>26454</v>
      </c>
      <c r="C2531">
        <v>9327</v>
      </c>
      <c r="E2531" t="s">
        <v>26455</v>
      </c>
      <c r="F2531" t="s">
        <v>26454</v>
      </c>
      <c r="G2531" t="s">
        <v>1233</v>
      </c>
      <c r="H2531" t="s">
        <v>26456</v>
      </c>
      <c r="J2531" t="s">
        <v>20</v>
      </c>
      <c r="K2531" t="s">
        <v>19849</v>
      </c>
      <c r="L2531">
        <v>1230</v>
      </c>
      <c r="M2531" t="str">
        <f t="shared" si="39"/>
        <v>1230</v>
      </c>
      <c r="N2531" t="s">
        <v>33</v>
      </c>
      <c r="O2531">
        <v>9327</v>
      </c>
      <c r="P2531" t="s">
        <v>26454</v>
      </c>
      <c r="Q2531">
        <v>9327</v>
      </c>
    </row>
    <row r="2532" spans="1:17" x14ac:dyDescent="0.3">
      <c r="A2532">
        <v>7655</v>
      </c>
      <c r="B2532" t="s">
        <v>12892</v>
      </c>
      <c r="C2532">
        <v>14445</v>
      </c>
      <c r="E2532" t="s">
        <v>12893</v>
      </c>
      <c r="F2532" t="s">
        <v>12892</v>
      </c>
      <c r="G2532" t="s">
        <v>12894</v>
      </c>
      <c r="H2532" t="s">
        <v>12895</v>
      </c>
      <c r="J2532" t="s">
        <v>4403</v>
      </c>
      <c r="K2532" t="s">
        <v>12896</v>
      </c>
      <c r="L2532">
        <v>1237</v>
      </c>
      <c r="M2532" t="str">
        <f t="shared" si="39"/>
        <v>1237</v>
      </c>
      <c r="N2532" t="s">
        <v>33</v>
      </c>
      <c r="O2532" t="s">
        <v>12897</v>
      </c>
      <c r="P2532" t="s">
        <v>12892</v>
      </c>
      <c r="Q2532">
        <v>14445</v>
      </c>
    </row>
    <row r="2533" spans="1:17" x14ac:dyDescent="0.3">
      <c r="A2533">
        <v>4196</v>
      </c>
      <c r="B2533" t="s">
        <v>11341</v>
      </c>
      <c r="C2533">
        <v>10407</v>
      </c>
      <c r="E2533" t="s">
        <v>11342</v>
      </c>
      <c r="F2533" t="s">
        <v>11341</v>
      </c>
      <c r="G2533" t="s">
        <v>11343</v>
      </c>
      <c r="H2533" t="s">
        <v>184</v>
      </c>
      <c r="J2533" t="s">
        <v>7089</v>
      </c>
      <c r="K2533" t="s">
        <v>11344</v>
      </c>
      <c r="L2533">
        <v>1183</v>
      </c>
      <c r="M2533" t="str">
        <f t="shared" si="39"/>
        <v>1183</v>
      </c>
      <c r="N2533" t="s">
        <v>92</v>
      </c>
      <c r="O2533">
        <v>10407</v>
      </c>
      <c r="P2533" t="s">
        <v>11341</v>
      </c>
      <c r="Q2533">
        <v>10407</v>
      </c>
    </row>
    <row r="2534" spans="1:17" x14ac:dyDescent="0.3">
      <c r="A2534">
        <v>9483</v>
      </c>
      <c r="B2534" t="s">
        <v>3785</v>
      </c>
      <c r="C2534">
        <v>90359</v>
      </c>
      <c r="E2534" t="s">
        <v>3786</v>
      </c>
      <c r="F2534" t="s">
        <v>3785</v>
      </c>
      <c r="G2534" t="s">
        <v>3779</v>
      </c>
      <c r="H2534" t="s">
        <v>3787</v>
      </c>
      <c r="J2534" t="s">
        <v>2590</v>
      </c>
      <c r="K2534" t="s">
        <v>3788</v>
      </c>
      <c r="L2534">
        <v>1340</v>
      </c>
      <c r="M2534" t="str">
        <f t="shared" si="39"/>
        <v>1340</v>
      </c>
      <c r="N2534" t="s">
        <v>107</v>
      </c>
      <c r="O2534">
        <v>90359</v>
      </c>
      <c r="P2534" t="s">
        <v>3785</v>
      </c>
      <c r="Q2534">
        <v>90359</v>
      </c>
    </row>
    <row r="2535" spans="1:17" x14ac:dyDescent="0.3">
      <c r="A2535">
        <v>9268</v>
      </c>
      <c r="B2535" t="s">
        <v>4928</v>
      </c>
      <c r="C2535">
        <v>90075</v>
      </c>
      <c r="E2535" t="s">
        <v>4929</v>
      </c>
      <c r="F2535" t="s">
        <v>4928</v>
      </c>
      <c r="G2535" t="s">
        <v>4916</v>
      </c>
      <c r="H2535" t="s">
        <v>4930</v>
      </c>
      <c r="J2535" t="s">
        <v>4823</v>
      </c>
      <c r="K2535" t="s">
        <v>4931</v>
      </c>
      <c r="L2535">
        <v>1155</v>
      </c>
      <c r="M2535" t="str">
        <f t="shared" si="39"/>
        <v>1155</v>
      </c>
      <c r="N2535" t="s">
        <v>33</v>
      </c>
      <c r="O2535" t="s">
        <v>4932</v>
      </c>
      <c r="P2535" t="s">
        <v>4928</v>
      </c>
      <c r="Q2535">
        <v>90075</v>
      </c>
    </row>
    <row r="2536" spans="1:17" x14ac:dyDescent="0.3">
      <c r="A2536">
        <v>7911</v>
      </c>
      <c r="B2536" t="s">
        <v>11878</v>
      </c>
      <c r="C2536">
        <v>14749</v>
      </c>
      <c r="E2536" t="s">
        <v>11879</v>
      </c>
      <c r="F2536" t="s">
        <v>11878</v>
      </c>
      <c r="G2536" t="s">
        <v>11880</v>
      </c>
      <c r="H2536" t="s">
        <v>11881</v>
      </c>
      <c r="J2536" t="s">
        <v>11551</v>
      </c>
      <c r="K2536" t="s">
        <v>2879</v>
      </c>
      <c r="L2536">
        <v>1231</v>
      </c>
      <c r="M2536" t="str">
        <f t="shared" si="39"/>
        <v>1231</v>
      </c>
      <c r="N2536" t="s">
        <v>33</v>
      </c>
      <c r="O2536" t="s">
        <v>11882</v>
      </c>
      <c r="P2536" t="s">
        <v>11878</v>
      </c>
      <c r="Q2536">
        <v>14749</v>
      </c>
    </row>
    <row r="2537" spans="1:17" x14ac:dyDescent="0.3">
      <c r="A2537">
        <v>6373</v>
      </c>
      <c r="B2537" t="s">
        <v>18904</v>
      </c>
      <c r="C2537">
        <v>13029</v>
      </c>
      <c r="E2537" t="s">
        <v>18069</v>
      </c>
      <c r="F2537" t="s">
        <v>18904</v>
      </c>
      <c r="G2537" t="s">
        <v>18905</v>
      </c>
      <c r="H2537" t="s">
        <v>184</v>
      </c>
      <c r="J2537" t="s">
        <v>5280</v>
      </c>
      <c r="K2537" t="s">
        <v>14147</v>
      </c>
      <c r="L2537">
        <v>1245</v>
      </c>
      <c r="M2537" t="str">
        <f t="shared" si="39"/>
        <v>1245</v>
      </c>
      <c r="N2537" t="s">
        <v>33</v>
      </c>
      <c r="O2537" t="s">
        <v>18906</v>
      </c>
      <c r="P2537" t="s">
        <v>18904</v>
      </c>
      <c r="Q2537">
        <v>13029</v>
      </c>
    </row>
    <row r="2538" spans="1:17" x14ac:dyDescent="0.3">
      <c r="A2538">
        <v>6306</v>
      </c>
      <c r="B2538" t="s">
        <v>19229</v>
      </c>
      <c r="C2538">
        <v>12957</v>
      </c>
      <c r="E2538" t="s">
        <v>18069</v>
      </c>
      <c r="F2538" t="s">
        <v>19229</v>
      </c>
      <c r="G2538" t="s">
        <v>16373</v>
      </c>
      <c r="H2538" t="s">
        <v>184</v>
      </c>
      <c r="J2538" t="s">
        <v>5280</v>
      </c>
      <c r="K2538" t="s">
        <v>5918</v>
      </c>
      <c r="L2538">
        <v>1245</v>
      </c>
      <c r="M2538" t="str">
        <f t="shared" si="39"/>
        <v>1245</v>
      </c>
      <c r="N2538" t="s">
        <v>33</v>
      </c>
      <c r="O2538">
        <v>12957</v>
      </c>
      <c r="P2538" t="s">
        <v>19229</v>
      </c>
      <c r="Q2538">
        <v>12957</v>
      </c>
    </row>
    <row r="2539" spans="1:17" x14ac:dyDescent="0.3">
      <c r="A2539">
        <v>6313</v>
      </c>
      <c r="B2539" t="s">
        <v>19250</v>
      </c>
      <c r="C2539">
        <v>12964</v>
      </c>
      <c r="E2539" t="s">
        <v>18069</v>
      </c>
      <c r="F2539" t="s">
        <v>19250</v>
      </c>
      <c r="G2539" t="s">
        <v>16373</v>
      </c>
      <c r="H2539" t="s">
        <v>184</v>
      </c>
      <c r="J2539" t="s">
        <v>5280</v>
      </c>
      <c r="K2539" t="s">
        <v>11853</v>
      </c>
      <c r="L2539">
        <v>1248</v>
      </c>
      <c r="M2539" t="str">
        <f t="shared" si="39"/>
        <v>1248</v>
      </c>
      <c r="N2539" t="s">
        <v>33</v>
      </c>
      <c r="O2539">
        <v>12964</v>
      </c>
      <c r="P2539" t="s">
        <v>19250</v>
      </c>
      <c r="Q2539">
        <v>12964</v>
      </c>
    </row>
    <row r="2540" spans="1:17" x14ac:dyDescent="0.3">
      <c r="A2540">
        <v>6314</v>
      </c>
      <c r="B2540" t="s">
        <v>19251</v>
      </c>
      <c r="C2540">
        <v>12965</v>
      </c>
      <c r="E2540" t="s">
        <v>18069</v>
      </c>
      <c r="F2540" t="s">
        <v>19251</v>
      </c>
      <c r="G2540" t="s">
        <v>19252</v>
      </c>
      <c r="H2540" t="s">
        <v>184</v>
      </c>
      <c r="J2540" t="s">
        <v>5280</v>
      </c>
      <c r="K2540" t="s">
        <v>11853</v>
      </c>
      <c r="L2540">
        <v>1248</v>
      </c>
      <c r="M2540" t="str">
        <f t="shared" si="39"/>
        <v>1248</v>
      </c>
      <c r="N2540" t="s">
        <v>33</v>
      </c>
      <c r="O2540" t="s">
        <v>19253</v>
      </c>
      <c r="P2540" t="s">
        <v>19251</v>
      </c>
      <c r="Q2540">
        <v>12965</v>
      </c>
    </row>
    <row r="2541" spans="1:17" x14ac:dyDescent="0.3">
      <c r="A2541">
        <v>6279</v>
      </c>
      <c r="B2541" t="s">
        <v>19394</v>
      </c>
      <c r="C2541">
        <v>12930</v>
      </c>
      <c r="E2541" t="s">
        <v>19395</v>
      </c>
      <c r="F2541" t="s">
        <v>19394</v>
      </c>
      <c r="G2541" t="s">
        <v>16373</v>
      </c>
      <c r="H2541" t="s">
        <v>19396</v>
      </c>
      <c r="J2541" t="s">
        <v>5280</v>
      </c>
      <c r="K2541" t="s">
        <v>940</v>
      </c>
      <c r="L2541">
        <v>1157</v>
      </c>
      <c r="M2541" t="str">
        <f t="shared" si="39"/>
        <v>1157</v>
      </c>
      <c r="N2541" t="s">
        <v>33</v>
      </c>
      <c r="O2541" t="s">
        <v>19397</v>
      </c>
      <c r="P2541" t="s">
        <v>19394</v>
      </c>
      <c r="Q2541">
        <v>12930</v>
      </c>
    </row>
    <row r="2542" spans="1:17" x14ac:dyDescent="0.3">
      <c r="A2542">
        <v>6842</v>
      </c>
      <c r="B2542" t="s">
        <v>16443</v>
      </c>
      <c r="C2542">
        <v>13530</v>
      </c>
      <c r="E2542" t="s">
        <v>16444</v>
      </c>
      <c r="F2542" t="s">
        <v>16443</v>
      </c>
      <c r="G2542" t="s">
        <v>16112</v>
      </c>
      <c r="H2542" t="s">
        <v>16445</v>
      </c>
      <c r="J2542" t="s">
        <v>4254</v>
      </c>
      <c r="K2542" t="s">
        <v>13608</v>
      </c>
      <c r="L2542">
        <v>1232</v>
      </c>
      <c r="M2542" t="str">
        <f t="shared" si="39"/>
        <v>1232</v>
      </c>
      <c r="N2542" t="s">
        <v>220</v>
      </c>
      <c r="O2542" t="s">
        <v>16446</v>
      </c>
      <c r="P2542" t="s">
        <v>16443</v>
      </c>
      <c r="Q2542">
        <v>13530</v>
      </c>
    </row>
    <row r="2543" spans="1:17" x14ac:dyDescent="0.3">
      <c r="A2543">
        <v>6363</v>
      </c>
      <c r="B2543" t="s">
        <v>18870</v>
      </c>
      <c r="C2543">
        <v>13017</v>
      </c>
      <c r="E2543" t="s">
        <v>18871</v>
      </c>
      <c r="F2543" t="s">
        <v>18870</v>
      </c>
      <c r="G2543" t="s">
        <v>18872</v>
      </c>
      <c r="H2543" t="s">
        <v>18873</v>
      </c>
      <c r="J2543" t="s">
        <v>5280</v>
      </c>
      <c r="K2543" t="s">
        <v>1054</v>
      </c>
      <c r="L2543">
        <v>1164</v>
      </c>
      <c r="M2543" t="str">
        <f t="shared" si="39"/>
        <v>1164</v>
      </c>
      <c r="N2543" t="s">
        <v>33</v>
      </c>
      <c r="O2543" t="s">
        <v>18874</v>
      </c>
      <c r="P2543" t="s">
        <v>18870</v>
      </c>
      <c r="Q2543">
        <v>13017</v>
      </c>
    </row>
    <row r="2544" spans="1:17" x14ac:dyDescent="0.3">
      <c r="A2544">
        <v>6371</v>
      </c>
      <c r="B2544" t="s">
        <v>18896</v>
      </c>
      <c r="C2544">
        <v>13027</v>
      </c>
      <c r="E2544" t="s">
        <v>18897</v>
      </c>
      <c r="F2544" t="s">
        <v>18896</v>
      </c>
      <c r="G2544" t="s">
        <v>18898</v>
      </c>
      <c r="H2544" t="s">
        <v>18899</v>
      </c>
      <c r="J2544" t="s">
        <v>5280</v>
      </c>
      <c r="K2544" t="s">
        <v>18900</v>
      </c>
      <c r="L2544">
        <v>1168</v>
      </c>
      <c r="M2544" t="str">
        <f t="shared" si="39"/>
        <v>1168</v>
      </c>
      <c r="N2544" t="s">
        <v>107</v>
      </c>
      <c r="O2544" t="s">
        <v>18901</v>
      </c>
      <c r="P2544" t="s">
        <v>18896</v>
      </c>
      <c r="Q2544">
        <v>13027</v>
      </c>
    </row>
    <row r="2545" spans="1:17" x14ac:dyDescent="0.3">
      <c r="A2545">
        <v>4228</v>
      </c>
      <c r="B2545" t="s">
        <v>9212</v>
      </c>
      <c r="C2545">
        <v>10440</v>
      </c>
      <c r="E2545" t="s">
        <v>9213</v>
      </c>
      <c r="F2545" t="s">
        <v>9212</v>
      </c>
      <c r="G2545" t="s">
        <v>9214</v>
      </c>
      <c r="H2545" t="s">
        <v>9215</v>
      </c>
      <c r="J2545" t="s">
        <v>7089</v>
      </c>
      <c r="K2545" t="s">
        <v>9216</v>
      </c>
      <c r="L2545">
        <v>1238</v>
      </c>
      <c r="M2545" t="str">
        <f t="shared" si="39"/>
        <v>1238</v>
      </c>
      <c r="N2545" t="s">
        <v>49</v>
      </c>
      <c r="O2545">
        <v>10440</v>
      </c>
      <c r="P2545" t="s">
        <v>9212</v>
      </c>
      <c r="Q2545">
        <v>10440</v>
      </c>
    </row>
    <row r="2546" spans="1:17" x14ac:dyDescent="0.3">
      <c r="A2546">
        <v>2209</v>
      </c>
      <c r="B2546" t="s">
        <v>30965</v>
      </c>
      <c r="C2546">
        <v>7098</v>
      </c>
      <c r="E2546" t="s">
        <v>9213</v>
      </c>
      <c r="F2546" t="s">
        <v>30965</v>
      </c>
      <c r="G2546" t="s">
        <v>9214</v>
      </c>
      <c r="H2546" t="s">
        <v>30966</v>
      </c>
      <c r="J2546" t="s">
        <v>20</v>
      </c>
      <c r="K2546" t="s">
        <v>30967</v>
      </c>
      <c r="L2546">
        <v>1233</v>
      </c>
      <c r="M2546" t="str">
        <f t="shared" si="39"/>
        <v>1233</v>
      </c>
      <c r="N2546" t="s">
        <v>22</v>
      </c>
      <c r="O2546">
        <v>7098</v>
      </c>
      <c r="P2546" t="s">
        <v>30965</v>
      </c>
      <c r="Q2546">
        <v>7098</v>
      </c>
    </row>
    <row r="2547" spans="1:17" x14ac:dyDescent="0.3">
      <c r="A2547">
        <v>2210</v>
      </c>
      <c r="B2547" t="s">
        <v>30968</v>
      </c>
      <c r="C2547">
        <v>7099</v>
      </c>
      <c r="E2547" t="s">
        <v>9213</v>
      </c>
      <c r="F2547" t="s">
        <v>30968</v>
      </c>
      <c r="G2547" t="s">
        <v>9214</v>
      </c>
      <c r="H2547" t="s">
        <v>30969</v>
      </c>
      <c r="J2547" t="s">
        <v>20</v>
      </c>
      <c r="K2547" t="s">
        <v>30970</v>
      </c>
      <c r="L2547">
        <v>1233</v>
      </c>
      <c r="M2547" t="str">
        <f t="shared" si="39"/>
        <v>1233</v>
      </c>
      <c r="N2547" t="s">
        <v>33</v>
      </c>
      <c r="O2547">
        <v>7099</v>
      </c>
      <c r="P2547" t="s">
        <v>30968</v>
      </c>
      <c r="Q2547">
        <v>7099</v>
      </c>
    </row>
    <row r="2548" spans="1:17" x14ac:dyDescent="0.3">
      <c r="A2548">
        <v>604</v>
      </c>
      <c r="B2548" t="s">
        <v>856</v>
      </c>
      <c r="C2548">
        <v>2312</v>
      </c>
      <c r="E2548" t="s">
        <v>857</v>
      </c>
      <c r="F2548" t="s">
        <v>856</v>
      </c>
      <c r="G2548" t="s">
        <v>848</v>
      </c>
      <c r="H2548" t="s">
        <v>858</v>
      </c>
      <c r="J2548" t="s">
        <v>850</v>
      </c>
      <c r="K2548" t="s">
        <v>859</v>
      </c>
      <c r="L2548">
        <v>1183</v>
      </c>
      <c r="M2548" t="str">
        <f t="shared" si="39"/>
        <v>1183</v>
      </c>
      <c r="N2548" t="s">
        <v>33</v>
      </c>
      <c r="O2548">
        <v>2312</v>
      </c>
      <c r="P2548" t="s">
        <v>856</v>
      </c>
      <c r="Q2548">
        <v>2312</v>
      </c>
    </row>
    <row r="2549" spans="1:17" x14ac:dyDescent="0.3">
      <c r="A2549">
        <v>605</v>
      </c>
      <c r="B2549" t="s">
        <v>860</v>
      </c>
      <c r="C2549">
        <v>2313</v>
      </c>
      <c r="E2549" t="s">
        <v>857</v>
      </c>
      <c r="F2549" t="s">
        <v>860</v>
      </c>
      <c r="G2549" t="s">
        <v>848</v>
      </c>
      <c r="H2549" t="s">
        <v>861</v>
      </c>
      <c r="J2549" t="s">
        <v>850</v>
      </c>
      <c r="K2549" t="s">
        <v>859</v>
      </c>
      <c r="L2549">
        <v>1183</v>
      </c>
      <c r="M2549" t="str">
        <f t="shared" si="39"/>
        <v>1183</v>
      </c>
      <c r="N2549" t="s">
        <v>33</v>
      </c>
      <c r="O2549">
        <v>2313</v>
      </c>
      <c r="P2549" t="s">
        <v>860</v>
      </c>
      <c r="Q2549">
        <v>2313</v>
      </c>
    </row>
    <row r="2550" spans="1:17" x14ac:dyDescent="0.3">
      <c r="A2550">
        <v>606</v>
      </c>
      <c r="B2550" t="s">
        <v>862</v>
      </c>
      <c r="C2550">
        <v>2314</v>
      </c>
      <c r="E2550" t="s">
        <v>857</v>
      </c>
      <c r="F2550" t="s">
        <v>862</v>
      </c>
      <c r="G2550" t="s">
        <v>848</v>
      </c>
      <c r="H2550" t="s">
        <v>863</v>
      </c>
      <c r="J2550" t="s">
        <v>850</v>
      </c>
      <c r="K2550" t="s">
        <v>864</v>
      </c>
      <c r="L2550">
        <v>1184</v>
      </c>
      <c r="M2550" t="str">
        <f t="shared" si="39"/>
        <v>1184</v>
      </c>
      <c r="N2550" t="s">
        <v>33</v>
      </c>
      <c r="O2550">
        <v>2314</v>
      </c>
      <c r="P2550" t="s">
        <v>862</v>
      </c>
      <c r="Q2550">
        <v>2314</v>
      </c>
    </row>
    <row r="2551" spans="1:17" x14ac:dyDescent="0.3">
      <c r="A2551">
        <v>607</v>
      </c>
      <c r="B2551" t="s">
        <v>865</v>
      </c>
      <c r="C2551">
        <v>2316</v>
      </c>
      <c r="E2551" t="s">
        <v>857</v>
      </c>
      <c r="F2551" t="s">
        <v>865</v>
      </c>
      <c r="G2551" t="e">
        <f>- Johanniter</f>
        <v>#NAME?</v>
      </c>
      <c r="H2551" t="s">
        <v>866</v>
      </c>
      <c r="J2551" t="s">
        <v>867</v>
      </c>
      <c r="K2551" t="s">
        <v>868</v>
      </c>
      <c r="L2551">
        <v>1186</v>
      </c>
      <c r="M2551" t="str">
        <f t="shared" si="39"/>
        <v>1186</v>
      </c>
      <c r="N2551" t="s">
        <v>92</v>
      </c>
      <c r="O2551">
        <v>2316</v>
      </c>
      <c r="P2551" t="s">
        <v>865</v>
      </c>
      <c r="Q2551">
        <v>2316</v>
      </c>
    </row>
    <row r="2552" spans="1:17" x14ac:dyDescent="0.3">
      <c r="A2552">
        <v>609</v>
      </c>
      <c r="B2552" t="s">
        <v>872</v>
      </c>
      <c r="C2552">
        <v>2320</v>
      </c>
      <c r="E2552" t="s">
        <v>857</v>
      </c>
      <c r="F2552" t="s">
        <v>872</v>
      </c>
      <c r="G2552" t="s">
        <v>873</v>
      </c>
      <c r="H2552" t="s">
        <v>874</v>
      </c>
      <c r="J2552" t="s">
        <v>867</v>
      </c>
      <c r="K2552" t="s">
        <v>875</v>
      </c>
      <c r="L2552">
        <v>1188</v>
      </c>
      <c r="M2552" t="str">
        <f t="shared" si="39"/>
        <v>1188</v>
      </c>
      <c r="N2552" t="s">
        <v>33</v>
      </c>
      <c r="O2552">
        <v>2320</v>
      </c>
      <c r="P2552" t="s">
        <v>872</v>
      </c>
      <c r="Q2552">
        <v>2320</v>
      </c>
    </row>
    <row r="2553" spans="1:17" x14ac:dyDescent="0.3">
      <c r="A2553">
        <v>610</v>
      </c>
      <c r="B2553" t="s">
        <v>876</v>
      </c>
      <c r="C2553">
        <v>2321</v>
      </c>
      <c r="E2553" t="s">
        <v>857</v>
      </c>
      <c r="F2553" t="s">
        <v>876</v>
      </c>
      <c r="G2553" t="e">
        <f>- Johanniter</f>
        <v>#NAME?</v>
      </c>
      <c r="H2553" t="s">
        <v>877</v>
      </c>
      <c r="J2553" t="s">
        <v>867</v>
      </c>
      <c r="K2553" t="s">
        <v>878</v>
      </c>
      <c r="L2553">
        <v>1188</v>
      </c>
      <c r="M2553" t="str">
        <f t="shared" si="39"/>
        <v>1188</v>
      </c>
      <c r="N2553" t="s">
        <v>33</v>
      </c>
      <c r="O2553">
        <v>2321</v>
      </c>
      <c r="P2553" t="s">
        <v>876</v>
      </c>
      <c r="Q2553">
        <v>2321</v>
      </c>
    </row>
    <row r="2554" spans="1:17" x14ac:dyDescent="0.3">
      <c r="A2554">
        <v>2262</v>
      </c>
      <c r="B2554" t="s">
        <v>30876</v>
      </c>
      <c r="C2554">
        <v>7203</v>
      </c>
      <c r="E2554" t="s">
        <v>857</v>
      </c>
      <c r="F2554" t="s">
        <v>30876</v>
      </c>
      <c r="G2554" t="s">
        <v>1793</v>
      </c>
      <c r="H2554" t="s">
        <v>30877</v>
      </c>
      <c r="J2554" t="s">
        <v>20</v>
      </c>
      <c r="K2554" t="s">
        <v>30878</v>
      </c>
      <c r="L2554">
        <v>11841185</v>
      </c>
      <c r="M2554" t="str">
        <f t="shared" si="39"/>
        <v>1185</v>
      </c>
      <c r="N2554" t="s">
        <v>33</v>
      </c>
      <c r="O2554">
        <v>7203</v>
      </c>
      <c r="P2554" t="s">
        <v>30876</v>
      </c>
      <c r="Q2554">
        <v>7203</v>
      </c>
    </row>
    <row r="2555" spans="1:17" x14ac:dyDescent="0.3">
      <c r="A2555">
        <v>612</v>
      </c>
      <c r="B2555" t="s">
        <v>883</v>
      </c>
      <c r="C2555">
        <v>2323</v>
      </c>
      <c r="E2555" t="s">
        <v>884</v>
      </c>
      <c r="F2555" t="s">
        <v>883</v>
      </c>
      <c r="G2555" t="s">
        <v>873</v>
      </c>
      <c r="H2555" t="s">
        <v>885</v>
      </c>
      <c r="J2555" t="s">
        <v>867</v>
      </c>
      <c r="K2555" t="s">
        <v>458</v>
      </c>
      <c r="L2555">
        <v>1189</v>
      </c>
      <c r="M2555" t="str">
        <f t="shared" si="39"/>
        <v>1189</v>
      </c>
      <c r="N2555" t="s">
        <v>33</v>
      </c>
      <c r="O2555">
        <v>2323</v>
      </c>
      <c r="P2555" t="s">
        <v>883</v>
      </c>
      <c r="Q2555">
        <v>2323</v>
      </c>
    </row>
    <row r="2556" spans="1:17" x14ac:dyDescent="0.3">
      <c r="A2556">
        <v>613</v>
      </c>
      <c r="B2556" t="s">
        <v>886</v>
      </c>
      <c r="C2556">
        <v>2324</v>
      </c>
      <c r="E2556" t="s">
        <v>884</v>
      </c>
      <c r="F2556" t="s">
        <v>886</v>
      </c>
      <c r="G2556" t="s">
        <v>887</v>
      </c>
      <c r="H2556" t="s">
        <v>888</v>
      </c>
      <c r="J2556" t="s">
        <v>889</v>
      </c>
      <c r="K2556" t="s">
        <v>890</v>
      </c>
      <c r="L2556">
        <v>1190</v>
      </c>
      <c r="M2556" t="str">
        <f t="shared" si="39"/>
        <v>1190</v>
      </c>
      <c r="N2556" t="s">
        <v>67</v>
      </c>
      <c r="O2556">
        <v>2324</v>
      </c>
      <c r="P2556" t="s">
        <v>886</v>
      </c>
      <c r="Q2556">
        <v>2324</v>
      </c>
    </row>
    <row r="2557" spans="1:17" x14ac:dyDescent="0.3">
      <c r="A2557">
        <v>602</v>
      </c>
      <c r="B2557" t="s">
        <v>846</v>
      </c>
      <c r="C2557">
        <v>2310</v>
      </c>
      <c r="E2557" t="s">
        <v>847</v>
      </c>
      <c r="F2557" t="s">
        <v>846</v>
      </c>
      <c r="G2557" t="s">
        <v>848</v>
      </c>
      <c r="H2557" t="s">
        <v>849</v>
      </c>
      <c r="J2557" t="s">
        <v>850</v>
      </c>
      <c r="K2557" t="s">
        <v>851</v>
      </c>
      <c r="L2557">
        <v>1175</v>
      </c>
      <c r="M2557" t="str">
        <f t="shared" si="39"/>
        <v>1175</v>
      </c>
      <c r="N2557" t="s">
        <v>33</v>
      </c>
      <c r="O2557">
        <v>2310</v>
      </c>
      <c r="P2557" t="s">
        <v>846</v>
      </c>
      <c r="Q2557">
        <v>2310</v>
      </c>
    </row>
    <row r="2558" spans="1:17" x14ac:dyDescent="0.3">
      <c r="A2558">
        <v>603</v>
      </c>
      <c r="B2558" t="s">
        <v>852</v>
      </c>
      <c r="C2558">
        <v>2311</v>
      </c>
      <c r="E2558" t="s">
        <v>847</v>
      </c>
      <c r="F2558" t="s">
        <v>852</v>
      </c>
      <c r="G2558" t="s">
        <v>853</v>
      </c>
      <c r="H2558" t="s">
        <v>854</v>
      </c>
      <c r="J2558" t="s">
        <v>850</v>
      </c>
      <c r="K2558" t="s">
        <v>855</v>
      </c>
      <c r="L2558">
        <v>1177</v>
      </c>
      <c r="M2558" t="str">
        <f t="shared" si="39"/>
        <v>1177</v>
      </c>
      <c r="N2558" t="s">
        <v>33</v>
      </c>
      <c r="O2558">
        <v>2311</v>
      </c>
      <c r="P2558" t="s">
        <v>852</v>
      </c>
      <c r="Q2558">
        <v>2311</v>
      </c>
    </row>
    <row r="2559" spans="1:17" x14ac:dyDescent="0.3">
      <c r="A2559">
        <v>598</v>
      </c>
      <c r="B2559" t="s">
        <v>1281</v>
      </c>
      <c r="C2559">
        <v>2305</v>
      </c>
      <c r="E2559" t="s">
        <v>1282</v>
      </c>
      <c r="F2559" t="s">
        <v>1281</v>
      </c>
      <c r="G2559" t="s">
        <v>843</v>
      </c>
      <c r="H2559" t="s">
        <v>1283</v>
      </c>
      <c r="J2559" t="s">
        <v>845</v>
      </c>
      <c r="K2559" t="s">
        <v>1284</v>
      </c>
      <c r="L2559">
        <v>11461148</v>
      </c>
      <c r="M2559" t="str">
        <f t="shared" si="39"/>
        <v>1148</v>
      </c>
      <c r="N2559" t="s">
        <v>33</v>
      </c>
      <c r="O2559">
        <v>2305</v>
      </c>
      <c r="P2559" t="s">
        <v>1281</v>
      </c>
      <c r="Q2559">
        <v>2305</v>
      </c>
    </row>
    <row r="2560" spans="1:17" x14ac:dyDescent="0.3">
      <c r="A2560">
        <v>616</v>
      </c>
      <c r="B2560" t="s">
        <v>897</v>
      </c>
      <c r="C2560">
        <v>2329</v>
      </c>
      <c r="E2560" t="s">
        <v>898</v>
      </c>
      <c r="F2560" t="s">
        <v>897</v>
      </c>
      <c r="G2560" t="s">
        <v>853</v>
      </c>
      <c r="H2560" t="s">
        <v>899</v>
      </c>
      <c r="J2560" t="s">
        <v>850</v>
      </c>
      <c r="K2560" t="s">
        <v>900</v>
      </c>
      <c r="L2560">
        <v>11971197</v>
      </c>
      <c r="M2560" t="str">
        <f t="shared" si="39"/>
        <v>1197</v>
      </c>
      <c r="N2560" t="s">
        <v>33</v>
      </c>
      <c r="O2560">
        <v>2329</v>
      </c>
      <c r="P2560" t="s">
        <v>897</v>
      </c>
      <c r="Q2560">
        <v>2329</v>
      </c>
    </row>
    <row r="2561" spans="1:17" x14ac:dyDescent="0.3">
      <c r="A2561">
        <v>608</v>
      </c>
      <c r="B2561" t="s">
        <v>869</v>
      </c>
      <c r="C2561">
        <v>2318</v>
      </c>
      <c r="E2561" t="s">
        <v>870</v>
      </c>
      <c r="F2561" t="s">
        <v>869</v>
      </c>
      <c r="G2561" t="e">
        <f>- Johanniter</f>
        <v>#NAME?</v>
      </c>
      <c r="H2561" t="s">
        <v>871</v>
      </c>
      <c r="J2561" t="s">
        <v>867</v>
      </c>
      <c r="K2561" t="s">
        <v>320</v>
      </c>
      <c r="L2561">
        <v>1186</v>
      </c>
      <c r="M2561" t="str">
        <f t="shared" si="39"/>
        <v>1186</v>
      </c>
      <c r="N2561" t="s">
        <v>33</v>
      </c>
      <c r="O2561">
        <v>2318</v>
      </c>
      <c r="P2561" t="s">
        <v>869</v>
      </c>
      <c r="Q2561">
        <v>2318</v>
      </c>
    </row>
    <row r="2562" spans="1:17" x14ac:dyDescent="0.3">
      <c r="A2562">
        <v>611</v>
      </c>
      <c r="B2562" t="s">
        <v>879</v>
      </c>
      <c r="C2562">
        <v>2322</v>
      </c>
      <c r="E2562" t="s">
        <v>880</v>
      </c>
      <c r="F2562" t="s">
        <v>879</v>
      </c>
      <c r="G2562" t="s">
        <v>848</v>
      </c>
      <c r="H2562" t="s">
        <v>881</v>
      </c>
      <c r="J2562" t="s">
        <v>850</v>
      </c>
      <c r="K2562" t="s">
        <v>882</v>
      </c>
      <c r="L2562">
        <v>1189</v>
      </c>
      <c r="M2562" t="str">
        <f t="shared" si="39"/>
        <v>1189</v>
      </c>
      <c r="N2562" t="s">
        <v>67</v>
      </c>
      <c r="O2562">
        <v>2322</v>
      </c>
      <c r="P2562" t="s">
        <v>879</v>
      </c>
      <c r="Q2562">
        <v>2322</v>
      </c>
    </row>
    <row r="2563" spans="1:17" x14ac:dyDescent="0.3">
      <c r="A2563">
        <v>9479</v>
      </c>
      <c r="B2563" t="s">
        <v>4092</v>
      </c>
      <c r="C2563">
        <v>90355</v>
      </c>
      <c r="E2563" t="s">
        <v>4093</v>
      </c>
      <c r="F2563" t="s">
        <v>4092</v>
      </c>
      <c r="G2563" t="s">
        <v>3779</v>
      </c>
      <c r="H2563" t="s">
        <v>4094</v>
      </c>
      <c r="J2563" t="s">
        <v>2590</v>
      </c>
      <c r="K2563" t="s">
        <v>4095</v>
      </c>
      <c r="L2563">
        <v>1334</v>
      </c>
      <c r="M2563" t="str">
        <f t="shared" ref="M2563:M2626" si="40">RIGHT(L2563,4)</f>
        <v>1334</v>
      </c>
      <c r="N2563" t="s">
        <v>220</v>
      </c>
      <c r="O2563">
        <v>90355</v>
      </c>
      <c r="P2563" t="s">
        <v>4092</v>
      </c>
      <c r="Q2563">
        <v>90355</v>
      </c>
    </row>
    <row r="2564" spans="1:17" x14ac:dyDescent="0.3">
      <c r="A2564">
        <v>9441</v>
      </c>
      <c r="B2564" t="s">
        <v>3916</v>
      </c>
      <c r="C2564">
        <v>90304</v>
      </c>
      <c r="E2564" t="s">
        <v>3917</v>
      </c>
      <c r="F2564" t="s">
        <v>3916</v>
      </c>
      <c r="G2564" t="s">
        <v>3918</v>
      </c>
      <c r="H2564" t="s">
        <v>3919</v>
      </c>
      <c r="J2564" t="s">
        <v>889</v>
      </c>
      <c r="K2564" t="s">
        <v>3920</v>
      </c>
      <c r="L2564">
        <v>1258</v>
      </c>
      <c r="M2564" t="str">
        <f t="shared" si="40"/>
        <v>1258</v>
      </c>
      <c r="N2564" t="s">
        <v>67</v>
      </c>
      <c r="O2564">
        <v>90304</v>
      </c>
      <c r="P2564" t="s">
        <v>3916</v>
      </c>
      <c r="Q2564">
        <v>90304</v>
      </c>
    </row>
    <row r="2565" spans="1:17" x14ac:dyDescent="0.3">
      <c r="A2565">
        <v>9448</v>
      </c>
      <c r="B2565" t="s">
        <v>3938</v>
      </c>
      <c r="C2565">
        <v>90311</v>
      </c>
      <c r="E2565" t="s">
        <v>3917</v>
      </c>
      <c r="F2565" t="s">
        <v>3938</v>
      </c>
      <c r="G2565" t="s">
        <v>3939</v>
      </c>
      <c r="H2565" t="s">
        <v>3940</v>
      </c>
      <c r="J2565" t="s">
        <v>3941</v>
      </c>
      <c r="K2565" t="s">
        <v>3942</v>
      </c>
      <c r="L2565">
        <v>1261</v>
      </c>
      <c r="M2565" t="str">
        <f t="shared" si="40"/>
        <v>1261</v>
      </c>
      <c r="N2565" t="s">
        <v>67</v>
      </c>
      <c r="O2565">
        <v>90311</v>
      </c>
      <c r="P2565" t="s">
        <v>3938</v>
      </c>
      <c r="Q2565">
        <v>90311</v>
      </c>
    </row>
    <row r="2566" spans="1:17" x14ac:dyDescent="0.3">
      <c r="A2566">
        <v>617</v>
      </c>
      <c r="B2566" t="s">
        <v>901</v>
      </c>
      <c r="C2566">
        <v>2330</v>
      </c>
      <c r="E2566" t="s">
        <v>902</v>
      </c>
      <c r="F2566" t="s">
        <v>901</v>
      </c>
      <c r="G2566" t="e">
        <f>- Johanniter</f>
        <v>#NAME?</v>
      </c>
      <c r="H2566" t="s">
        <v>903</v>
      </c>
      <c r="J2566" t="s">
        <v>867</v>
      </c>
      <c r="K2566" t="s">
        <v>904</v>
      </c>
      <c r="L2566">
        <v>11981199</v>
      </c>
      <c r="M2566" t="str">
        <f t="shared" si="40"/>
        <v>1199</v>
      </c>
      <c r="N2566" t="s">
        <v>33</v>
      </c>
      <c r="O2566">
        <v>2330</v>
      </c>
      <c r="P2566" t="s">
        <v>901</v>
      </c>
      <c r="Q2566">
        <v>2330</v>
      </c>
    </row>
    <row r="2567" spans="1:17" x14ac:dyDescent="0.3">
      <c r="A2567">
        <v>599</v>
      </c>
      <c r="B2567" t="s">
        <v>1285</v>
      </c>
      <c r="C2567">
        <v>2306</v>
      </c>
      <c r="E2567" t="s">
        <v>1286</v>
      </c>
      <c r="F2567" t="s">
        <v>1285</v>
      </c>
      <c r="G2567" t="e">
        <f>- Johanniter</f>
        <v>#NAME?</v>
      </c>
      <c r="H2567" t="s">
        <v>1287</v>
      </c>
      <c r="J2567" t="s">
        <v>867</v>
      </c>
      <c r="K2567" t="s">
        <v>1288</v>
      </c>
      <c r="L2567">
        <v>11581169</v>
      </c>
      <c r="M2567" t="str">
        <f t="shared" si="40"/>
        <v>1169</v>
      </c>
      <c r="N2567" t="s">
        <v>33</v>
      </c>
      <c r="O2567">
        <v>2306</v>
      </c>
      <c r="P2567" t="s">
        <v>1285</v>
      </c>
      <c r="Q2567">
        <v>2306</v>
      </c>
    </row>
    <row r="2568" spans="1:17" x14ac:dyDescent="0.3">
      <c r="A2568">
        <v>600</v>
      </c>
      <c r="B2568" t="s">
        <v>1289</v>
      </c>
      <c r="C2568">
        <v>2308</v>
      </c>
      <c r="E2568" t="s">
        <v>1286</v>
      </c>
      <c r="F2568" t="s">
        <v>1289</v>
      </c>
      <c r="G2568" t="s">
        <v>873</v>
      </c>
      <c r="H2568" t="s">
        <v>1290</v>
      </c>
      <c r="J2568" t="s">
        <v>867</v>
      </c>
      <c r="K2568" t="s">
        <v>1291</v>
      </c>
      <c r="L2568">
        <v>1169</v>
      </c>
      <c r="M2568" t="str">
        <f t="shared" si="40"/>
        <v>1169</v>
      </c>
      <c r="N2568" t="s">
        <v>33</v>
      </c>
      <c r="O2568">
        <v>2308</v>
      </c>
      <c r="P2568" t="s">
        <v>1289</v>
      </c>
      <c r="Q2568">
        <v>2308</v>
      </c>
    </row>
    <row r="2569" spans="1:17" x14ac:dyDescent="0.3">
      <c r="A2569">
        <v>2259</v>
      </c>
      <c r="B2569" t="s">
        <v>30870</v>
      </c>
      <c r="C2569">
        <v>7199</v>
      </c>
      <c r="E2569" t="s">
        <v>1286</v>
      </c>
      <c r="F2569" t="s">
        <v>30870</v>
      </c>
      <c r="G2569" t="s">
        <v>1793</v>
      </c>
      <c r="H2569" t="s">
        <v>30871</v>
      </c>
      <c r="J2569" t="s">
        <v>20</v>
      </c>
      <c r="K2569" t="s">
        <v>30872</v>
      </c>
      <c r="L2569">
        <v>11651165</v>
      </c>
      <c r="M2569" t="str">
        <f t="shared" si="40"/>
        <v>1165</v>
      </c>
      <c r="N2569" t="s">
        <v>33</v>
      </c>
      <c r="O2569">
        <v>7199</v>
      </c>
      <c r="P2569" t="s">
        <v>30870</v>
      </c>
      <c r="Q2569">
        <v>7199</v>
      </c>
    </row>
    <row r="2570" spans="1:17" x14ac:dyDescent="0.3">
      <c r="A2570">
        <v>2260</v>
      </c>
      <c r="B2570" t="s">
        <v>30873</v>
      </c>
      <c r="C2570">
        <v>7200</v>
      </c>
      <c r="E2570" t="s">
        <v>1286</v>
      </c>
      <c r="F2570" t="s">
        <v>30873</v>
      </c>
      <c r="G2570" t="s">
        <v>1793</v>
      </c>
      <c r="H2570" t="s">
        <v>30871</v>
      </c>
      <c r="J2570" t="s">
        <v>20</v>
      </c>
      <c r="K2570" t="s">
        <v>30872</v>
      </c>
      <c r="L2570">
        <v>11651165</v>
      </c>
      <c r="M2570" t="str">
        <f t="shared" si="40"/>
        <v>1165</v>
      </c>
      <c r="N2570" t="s">
        <v>33</v>
      </c>
      <c r="O2570">
        <v>7200</v>
      </c>
      <c r="P2570" t="s">
        <v>30873</v>
      </c>
      <c r="Q2570">
        <v>7200</v>
      </c>
    </row>
    <row r="2571" spans="1:17" x14ac:dyDescent="0.3">
      <c r="A2571">
        <v>538</v>
      </c>
      <c r="B2571" t="s">
        <v>1359</v>
      </c>
      <c r="C2571">
        <v>2139</v>
      </c>
      <c r="E2571" t="s">
        <v>1360</v>
      </c>
      <c r="F2571" t="s">
        <v>1359</v>
      </c>
      <c r="G2571" t="s">
        <v>1303</v>
      </c>
      <c r="H2571" t="s">
        <v>1361</v>
      </c>
      <c r="J2571" t="s">
        <v>1296</v>
      </c>
      <c r="K2571" t="s">
        <v>1362</v>
      </c>
      <c r="L2571">
        <v>11591172</v>
      </c>
      <c r="M2571" t="str">
        <f t="shared" si="40"/>
        <v>1172</v>
      </c>
      <c r="N2571" t="s">
        <v>33</v>
      </c>
      <c r="O2571">
        <v>2139</v>
      </c>
      <c r="P2571" t="s">
        <v>1359</v>
      </c>
      <c r="Q2571">
        <v>2139</v>
      </c>
    </row>
    <row r="2572" spans="1:17" x14ac:dyDescent="0.3">
      <c r="A2572">
        <v>464</v>
      </c>
      <c r="B2572" t="s">
        <v>1663</v>
      </c>
      <c r="C2572">
        <v>2021</v>
      </c>
      <c r="E2572" t="s">
        <v>1360</v>
      </c>
      <c r="F2572" t="s">
        <v>1663</v>
      </c>
      <c r="G2572" t="s">
        <v>1303</v>
      </c>
      <c r="H2572" t="s">
        <v>1664</v>
      </c>
      <c r="J2572" t="s">
        <v>1296</v>
      </c>
      <c r="K2572" t="s">
        <v>280</v>
      </c>
      <c r="L2572">
        <v>1160</v>
      </c>
      <c r="M2572" t="str">
        <f t="shared" si="40"/>
        <v>1160</v>
      </c>
      <c r="N2572" t="s">
        <v>33</v>
      </c>
      <c r="O2572">
        <v>2021</v>
      </c>
      <c r="P2572" t="s">
        <v>1663</v>
      </c>
      <c r="Q2572">
        <v>2021</v>
      </c>
    </row>
    <row r="2573" spans="1:17" x14ac:dyDescent="0.3">
      <c r="A2573">
        <v>9285</v>
      </c>
      <c r="B2573" t="s">
        <v>4660</v>
      </c>
      <c r="C2573">
        <v>90094</v>
      </c>
      <c r="E2573" t="s">
        <v>4661</v>
      </c>
      <c r="F2573" t="s">
        <v>4660</v>
      </c>
      <c r="G2573" t="s">
        <v>4661</v>
      </c>
      <c r="H2573" t="s">
        <v>4662</v>
      </c>
      <c r="J2573" t="s">
        <v>75</v>
      </c>
      <c r="K2573" t="s">
        <v>4663</v>
      </c>
      <c r="M2573" t="str">
        <f t="shared" si="40"/>
        <v/>
      </c>
      <c r="N2573" t="s">
        <v>33</v>
      </c>
      <c r="O2573" t="s">
        <v>4664</v>
      </c>
      <c r="P2573" t="s">
        <v>4660</v>
      </c>
      <c r="Q2573">
        <v>90094</v>
      </c>
    </row>
    <row r="2574" spans="1:17" x14ac:dyDescent="0.3">
      <c r="A2574">
        <v>5921</v>
      </c>
      <c r="B2574" t="s">
        <v>20569</v>
      </c>
      <c r="C2574">
        <v>12462</v>
      </c>
      <c r="E2574" t="s">
        <v>557</v>
      </c>
      <c r="F2574" t="s">
        <v>20569</v>
      </c>
      <c r="G2574" t="s">
        <v>20405</v>
      </c>
      <c r="H2574" t="s">
        <v>20570</v>
      </c>
      <c r="J2574" t="s">
        <v>4126</v>
      </c>
      <c r="K2574" t="s">
        <v>20571</v>
      </c>
      <c r="L2574">
        <v>1220</v>
      </c>
      <c r="M2574" t="str">
        <f t="shared" si="40"/>
        <v>1220</v>
      </c>
      <c r="N2574" t="s">
        <v>33</v>
      </c>
      <c r="O2574" t="s">
        <v>20572</v>
      </c>
      <c r="P2574" t="s">
        <v>20569</v>
      </c>
      <c r="Q2574">
        <v>12462</v>
      </c>
    </row>
    <row r="2575" spans="1:17" x14ac:dyDescent="0.3">
      <c r="A2575">
        <v>5919</v>
      </c>
      <c r="B2575" t="s">
        <v>20889</v>
      </c>
      <c r="C2575">
        <v>12460</v>
      </c>
      <c r="E2575" t="s">
        <v>557</v>
      </c>
      <c r="F2575" t="s">
        <v>20889</v>
      </c>
      <c r="G2575" t="s">
        <v>20890</v>
      </c>
      <c r="H2575" t="s">
        <v>20891</v>
      </c>
      <c r="J2575" t="s">
        <v>4126</v>
      </c>
      <c r="K2575" t="s">
        <v>4307</v>
      </c>
      <c r="L2575">
        <v>1215</v>
      </c>
      <c r="M2575" t="str">
        <f t="shared" si="40"/>
        <v>1215</v>
      </c>
      <c r="N2575" t="s">
        <v>33</v>
      </c>
      <c r="O2575" t="s">
        <v>20892</v>
      </c>
      <c r="P2575" t="s">
        <v>20889</v>
      </c>
      <c r="Q2575">
        <v>12460</v>
      </c>
    </row>
    <row r="2576" spans="1:17" x14ac:dyDescent="0.3">
      <c r="A2576">
        <v>4647</v>
      </c>
      <c r="B2576" t="s">
        <v>27634</v>
      </c>
      <c r="C2576">
        <v>10984</v>
      </c>
      <c r="E2576" t="s">
        <v>557</v>
      </c>
      <c r="F2576" t="s">
        <v>27634</v>
      </c>
      <c r="G2576" t="s">
        <v>562</v>
      </c>
      <c r="H2576" t="s">
        <v>27635</v>
      </c>
      <c r="J2576" t="s">
        <v>26301</v>
      </c>
      <c r="K2576" t="s">
        <v>203</v>
      </c>
      <c r="L2576">
        <v>1220</v>
      </c>
      <c r="M2576" t="str">
        <f t="shared" si="40"/>
        <v>1220</v>
      </c>
      <c r="N2576" t="s">
        <v>33</v>
      </c>
      <c r="O2576">
        <v>10984</v>
      </c>
      <c r="P2576" t="s">
        <v>27634</v>
      </c>
      <c r="Q2576">
        <v>10984</v>
      </c>
    </row>
    <row r="2577" spans="1:17" x14ac:dyDescent="0.3">
      <c r="A2577">
        <v>5957</v>
      </c>
      <c r="B2577" t="s">
        <v>20728</v>
      </c>
      <c r="C2577">
        <v>12499</v>
      </c>
      <c r="E2577" t="s">
        <v>20729</v>
      </c>
      <c r="F2577" t="s">
        <v>20728</v>
      </c>
      <c r="G2577" t="s">
        <v>20659</v>
      </c>
      <c r="H2577" t="s">
        <v>20730</v>
      </c>
      <c r="J2577" t="s">
        <v>4126</v>
      </c>
      <c r="K2577" t="s">
        <v>18146</v>
      </c>
      <c r="L2577">
        <v>1248</v>
      </c>
      <c r="M2577" t="str">
        <f t="shared" si="40"/>
        <v>1248</v>
      </c>
      <c r="N2577" t="s">
        <v>22</v>
      </c>
      <c r="O2577" t="s">
        <v>20731</v>
      </c>
      <c r="P2577" t="s">
        <v>20728</v>
      </c>
      <c r="Q2577">
        <v>12499</v>
      </c>
    </row>
    <row r="2578" spans="1:17" x14ac:dyDescent="0.3">
      <c r="A2578">
        <v>187</v>
      </c>
      <c r="B2578" t="s">
        <v>2833</v>
      </c>
      <c r="C2578">
        <v>1341</v>
      </c>
      <c r="E2578" t="s">
        <v>2834</v>
      </c>
      <c r="F2578" t="s">
        <v>2833</v>
      </c>
      <c r="G2578" t="s">
        <v>2835</v>
      </c>
      <c r="H2578" t="s">
        <v>2836</v>
      </c>
      <c r="J2578" t="s">
        <v>2590</v>
      </c>
      <c r="K2578" t="s">
        <v>2837</v>
      </c>
      <c r="L2578">
        <v>1260</v>
      </c>
      <c r="M2578" t="str">
        <f t="shared" si="40"/>
        <v>1260</v>
      </c>
      <c r="N2578" t="s">
        <v>33</v>
      </c>
      <c r="O2578">
        <v>1341</v>
      </c>
      <c r="P2578" t="s">
        <v>2833</v>
      </c>
      <c r="Q2578">
        <v>1341</v>
      </c>
    </row>
    <row r="2579" spans="1:17" x14ac:dyDescent="0.3">
      <c r="A2579">
        <v>3818</v>
      </c>
      <c r="B2579" t="s">
        <v>25774</v>
      </c>
      <c r="C2579">
        <v>9717</v>
      </c>
      <c r="E2579" t="s">
        <v>25775</v>
      </c>
      <c r="F2579" t="s">
        <v>25774</v>
      </c>
      <c r="G2579" t="s">
        <v>1237</v>
      </c>
      <c r="H2579" t="s">
        <v>25776</v>
      </c>
      <c r="J2579" t="s">
        <v>20</v>
      </c>
      <c r="K2579" t="s">
        <v>25777</v>
      </c>
      <c r="L2579">
        <v>1172</v>
      </c>
      <c r="M2579" t="str">
        <f t="shared" si="40"/>
        <v>1172</v>
      </c>
      <c r="N2579" t="s">
        <v>33</v>
      </c>
      <c r="O2579">
        <v>9717</v>
      </c>
      <c r="P2579" t="s">
        <v>25774</v>
      </c>
      <c r="Q2579">
        <v>9717</v>
      </c>
    </row>
    <row r="2580" spans="1:17" x14ac:dyDescent="0.3">
      <c r="A2580">
        <v>6379</v>
      </c>
      <c r="B2580" t="s">
        <v>18924</v>
      </c>
      <c r="C2580">
        <v>13035</v>
      </c>
      <c r="E2580" t="s">
        <v>18465</v>
      </c>
      <c r="F2580" t="s">
        <v>18924</v>
      </c>
      <c r="G2580" t="s">
        <v>18465</v>
      </c>
      <c r="H2580" t="s">
        <v>184</v>
      </c>
      <c r="J2580" t="s">
        <v>5280</v>
      </c>
      <c r="K2580" t="s">
        <v>1639</v>
      </c>
      <c r="L2580">
        <v>1145</v>
      </c>
      <c r="M2580" t="str">
        <f t="shared" si="40"/>
        <v>1145</v>
      </c>
      <c r="N2580" t="s">
        <v>33</v>
      </c>
      <c r="O2580" t="s">
        <v>18925</v>
      </c>
      <c r="P2580" t="s">
        <v>18924</v>
      </c>
      <c r="Q2580">
        <v>13035</v>
      </c>
    </row>
    <row r="2581" spans="1:17" x14ac:dyDescent="0.3">
      <c r="A2581">
        <v>6382</v>
      </c>
      <c r="B2581" t="s">
        <v>18933</v>
      </c>
      <c r="C2581">
        <v>13038</v>
      </c>
      <c r="E2581" t="s">
        <v>18465</v>
      </c>
      <c r="F2581" t="s">
        <v>18933</v>
      </c>
      <c r="G2581" t="s">
        <v>18465</v>
      </c>
      <c r="H2581" t="s">
        <v>184</v>
      </c>
      <c r="J2581" t="s">
        <v>5280</v>
      </c>
      <c r="K2581" t="s">
        <v>18934</v>
      </c>
      <c r="L2581">
        <v>1177</v>
      </c>
      <c r="M2581" t="str">
        <f t="shared" si="40"/>
        <v>1177</v>
      </c>
      <c r="N2581" t="s">
        <v>33</v>
      </c>
      <c r="O2581" t="s">
        <v>18935</v>
      </c>
      <c r="P2581" t="s">
        <v>18933</v>
      </c>
      <c r="Q2581">
        <v>13038</v>
      </c>
    </row>
    <row r="2582" spans="1:17" x14ac:dyDescent="0.3">
      <c r="A2582">
        <v>6246</v>
      </c>
      <c r="B2582" t="s">
        <v>19293</v>
      </c>
      <c r="C2582">
        <v>12897</v>
      </c>
      <c r="E2582" t="s">
        <v>18465</v>
      </c>
      <c r="F2582" t="s">
        <v>19293</v>
      </c>
      <c r="G2582" t="s">
        <v>18465</v>
      </c>
      <c r="H2582" t="s">
        <v>184</v>
      </c>
      <c r="J2582" t="s">
        <v>5280</v>
      </c>
      <c r="K2582" t="s">
        <v>19294</v>
      </c>
      <c r="L2582">
        <v>11631179</v>
      </c>
      <c r="M2582" t="str">
        <f t="shared" si="40"/>
        <v>1179</v>
      </c>
      <c r="N2582" t="s">
        <v>33</v>
      </c>
      <c r="O2582" t="s">
        <v>19295</v>
      </c>
      <c r="P2582" t="s">
        <v>19293</v>
      </c>
      <c r="Q2582">
        <v>12897</v>
      </c>
    </row>
    <row r="2583" spans="1:17" x14ac:dyDescent="0.3">
      <c r="A2583">
        <v>6247</v>
      </c>
      <c r="B2583" t="s">
        <v>19296</v>
      </c>
      <c r="C2583">
        <v>12898</v>
      </c>
      <c r="E2583" t="s">
        <v>18465</v>
      </c>
      <c r="F2583" t="s">
        <v>19296</v>
      </c>
      <c r="G2583" t="s">
        <v>18465</v>
      </c>
      <c r="H2583" t="s">
        <v>184</v>
      </c>
      <c r="J2583" t="s">
        <v>5280</v>
      </c>
      <c r="K2583" t="s">
        <v>246</v>
      </c>
      <c r="M2583" t="str">
        <f t="shared" si="40"/>
        <v/>
      </c>
      <c r="N2583" t="s">
        <v>33</v>
      </c>
      <c r="O2583" t="s">
        <v>19297</v>
      </c>
      <c r="P2583" t="s">
        <v>19296</v>
      </c>
      <c r="Q2583">
        <v>12898</v>
      </c>
    </row>
    <row r="2584" spans="1:17" x14ac:dyDescent="0.3">
      <c r="A2584">
        <v>6248</v>
      </c>
      <c r="B2584" t="s">
        <v>19298</v>
      </c>
      <c r="C2584">
        <v>12899</v>
      </c>
      <c r="E2584" t="s">
        <v>18465</v>
      </c>
      <c r="F2584" t="s">
        <v>19298</v>
      </c>
      <c r="G2584" t="s">
        <v>18465</v>
      </c>
      <c r="H2584" t="s">
        <v>184</v>
      </c>
      <c r="J2584" t="s">
        <v>5280</v>
      </c>
      <c r="K2584" t="s">
        <v>19299</v>
      </c>
      <c r="L2584">
        <v>1145</v>
      </c>
      <c r="M2584" t="str">
        <f t="shared" si="40"/>
        <v>1145</v>
      </c>
      <c r="N2584" t="s">
        <v>33</v>
      </c>
      <c r="O2584" t="s">
        <v>19300</v>
      </c>
      <c r="P2584" t="s">
        <v>19298</v>
      </c>
      <c r="Q2584">
        <v>12899</v>
      </c>
    </row>
    <row r="2585" spans="1:17" x14ac:dyDescent="0.3">
      <c r="A2585">
        <v>6249</v>
      </c>
      <c r="B2585" t="s">
        <v>19301</v>
      </c>
      <c r="C2585">
        <v>12900</v>
      </c>
      <c r="E2585" t="s">
        <v>18465</v>
      </c>
      <c r="F2585" t="s">
        <v>19301</v>
      </c>
      <c r="G2585" t="s">
        <v>18465</v>
      </c>
      <c r="H2585" t="s">
        <v>19302</v>
      </c>
      <c r="J2585" t="s">
        <v>5280</v>
      </c>
      <c r="K2585" t="s">
        <v>19303</v>
      </c>
      <c r="L2585">
        <v>11641197</v>
      </c>
      <c r="M2585" t="str">
        <f t="shared" si="40"/>
        <v>1197</v>
      </c>
      <c r="N2585" t="s">
        <v>33</v>
      </c>
      <c r="O2585" t="s">
        <v>19304</v>
      </c>
      <c r="P2585" t="s">
        <v>19301</v>
      </c>
      <c r="Q2585">
        <v>12900</v>
      </c>
    </row>
    <row r="2586" spans="1:17" x14ac:dyDescent="0.3">
      <c r="A2586">
        <v>6254</v>
      </c>
      <c r="B2586" t="s">
        <v>19318</v>
      </c>
      <c r="C2586">
        <v>12905</v>
      </c>
      <c r="E2586" t="s">
        <v>18465</v>
      </c>
      <c r="F2586" t="s">
        <v>19318</v>
      </c>
      <c r="G2586" t="s">
        <v>18465</v>
      </c>
      <c r="H2586" t="s">
        <v>184</v>
      </c>
      <c r="J2586" t="s">
        <v>5280</v>
      </c>
      <c r="K2586" t="s">
        <v>19319</v>
      </c>
      <c r="L2586">
        <v>11771189</v>
      </c>
      <c r="M2586" t="str">
        <f t="shared" si="40"/>
        <v>1189</v>
      </c>
      <c r="N2586" t="s">
        <v>33</v>
      </c>
      <c r="O2586" t="s">
        <v>19320</v>
      </c>
      <c r="P2586" t="s">
        <v>19318</v>
      </c>
      <c r="Q2586">
        <v>12905</v>
      </c>
    </row>
    <row r="2587" spans="1:17" x14ac:dyDescent="0.3">
      <c r="A2587">
        <v>6255</v>
      </c>
      <c r="B2587" t="s">
        <v>19321</v>
      </c>
      <c r="C2587">
        <v>12906</v>
      </c>
      <c r="E2587" t="s">
        <v>18465</v>
      </c>
      <c r="F2587" t="s">
        <v>19321</v>
      </c>
      <c r="G2587" t="s">
        <v>18465</v>
      </c>
      <c r="H2587" t="s">
        <v>19322</v>
      </c>
      <c r="J2587" t="s">
        <v>5280</v>
      </c>
      <c r="K2587" t="s">
        <v>3159</v>
      </c>
      <c r="L2587">
        <v>1200</v>
      </c>
      <c r="M2587" t="str">
        <f t="shared" si="40"/>
        <v>1200</v>
      </c>
      <c r="N2587" t="s">
        <v>33</v>
      </c>
      <c r="O2587" t="s">
        <v>19323</v>
      </c>
      <c r="P2587" t="s">
        <v>19321</v>
      </c>
      <c r="Q2587">
        <v>12906</v>
      </c>
    </row>
    <row r="2588" spans="1:17" x14ac:dyDescent="0.3">
      <c r="A2588">
        <v>6257</v>
      </c>
      <c r="B2588" t="s">
        <v>19327</v>
      </c>
      <c r="C2588">
        <v>12908</v>
      </c>
      <c r="E2588" t="s">
        <v>18465</v>
      </c>
      <c r="F2588" t="s">
        <v>19327</v>
      </c>
      <c r="G2588" t="s">
        <v>18465</v>
      </c>
      <c r="H2588" t="s">
        <v>19328</v>
      </c>
      <c r="J2588" t="s">
        <v>5280</v>
      </c>
      <c r="K2588" t="s">
        <v>1716</v>
      </c>
      <c r="L2588">
        <v>1166</v>
      </c>
      <c r="M2588" t="str">
        <f t="shared" si="40"/>
        <v>1166</v>
      </c>
      <c r="N2588" t="s">
        <v>33</v>
      </c>
      <c r="O2588" t="s">
        <v>19329</v>
      </c>
      <c r="P2588" t="s">
        <v>19327</v>
      </c>
      <c r="Q2588">
        <v>12908</v>
      </c>
    </row>
    <row r="2589" spans="1:17" x14ac:dyDescent="0.3">
      <c r="A2589">
        <v>6260</v>
      </c>
      <c r="B2589" t="s">
        <v>19337</v>
      </c>
      <c r="C2589">
        <v>12911</v>
      </c>
      <c r="E2589" t="s">
        <v>18465</v>
      </c>
      <c r="F2589" t="s">
        <v>19337</v>
      </c>
      <c r="G2589" t="s">
        <v>18465</v>
      </c>
      <c r="H2589" t="s">
        <v>19338</v>
      </c>
      <c r="J2589" t="s">
        <v>5280</v>
      </c>
      <c r="K2589" t="s">
        <v>458</v>
      </c>
      <c r="L2589">
        <v>1189</v>
      </c>
      <c r="M2589" t="str">
        <f t="shared" si="40"/>
        <v>1189</v>
      </c>
      <c r="N2589" t="s">
        <v>33</v>
      </c>
      <c r="O2589" t="s">
        <v>19339</v>
      </c>
      <c r="P2589" t="s">
        <v>19337</v>
      </c>
      <c r="Q2589">
        <v>12911</v>
      </c>
    </row>
    <row r="2590" spans="1:17" x14ac:dyDescent="0.3">
      <c r="A2590">
        <v>6262</v>
      </c>
      <c r="B2590" t="s">
        <v>19343</v>
      </c>
      <c r="C2590">
        <v>12913</v>
      </c>
      <c r="E2590" t="s">
        <v>18465</v>
      </c>
      <c r="F2590" t="s">
        <v>19343</v>
      </c>
      <c r="G2590" t="s">
        <v>18465</v>
      </c>
      <c r="H2590" t="s">
        <v>19344</v>
      </c>
      <c r="J2590" t="s">
        <v>5280</v>
      </c>
      <c r="K2590" t="s">
        <v>6520</v>
      </c>
      <c r="L2590">
        <v>1202</v>
      </c>
      <c r="M2590" t="str">
        <f t="shared" si="40"/>
        <v>1202</v>
      </c>
      <c r="N2590" t="s">
        <v>33</v>
      </c>
      <c r="O2590">
        <v>12913</v>
      </c>
      <c r="P2590" t="s">
        <v>19343</v>
      </c>
      <c r="Q2590">
        <v>12913</v>
      </c>
    </row>
    <row r="2591" spans="1:17" x14ac:dyDescent="0.3">
      <c r="A2591">
        <v>7969</v>
      </c>
      <c r="B2591" t="s">
        <v>11406</v>
      </c>
      <c r="C2591">
        <v>14816</v>
      </c>
      <c r="E2591" t="s">
        <v>11407</v>
      </c>
      <c r="F2591" t="s">
        <v>11406</v>
      </c>
      <c r="G2591" t="s">
        <v>11408</v>
      </c>
      <c r="H2591" t="s">
        <v>11409</v>
      </c>
      <c r="J2591" t="s">
        <v>4332</v>
      </c>
      <c r="K2591" t="s">
        <v>11410</v>
      </c>
      <c r="L2591">
        <v>1211</v>
      </c>
      <c r="M2591" t="str">
        <f t="shared" si="40"/>
        <v>1211</v>
      </c>
      <c r="N2591" t="s">
        <v>22</v>
      </c>
      <c r="O2591" t="s">
        <v>11411</v>
      </c>
      <c r="P2591" t="s">
        <v>11406</v>
      </c>
      <c r="Q2591">
        <v>14816</v>
      </c>
    </row>
    <row r="2592" spans="1:17" x14ac:dyDescent="0.3">
      <c r="A2592">
        <v>7970</v>
      </c>
      <c r="B2592" t="s">
        <v>11412</v>
      </c>
      <c r="C2592">
        <v>14817</v>
      </c>
      <c r="E2592" t="s">
        <v>11407</v>
      </c>
      <c r="F2592" t="s">
        <v>11412</v>
      </c>
      <c r="G2592" t="s">
        <v>11408</v>
      </c>
      <c r="H2592" t="s">
        <v>11409</v>
      </c>
      <c r="J2592" t="s">
        <v>4332</v>
      </c>
      <c r="K2592" t="s">
        <v>11410</v>
      </c>
      <c r="L2592">
        <v>1211</v>
      </c>
      <c r="M2592" t="str">
        <f t="shared" si="40"/>
        <v>1211</v>
      </c>
      <c r="N2592" t="s">
        <v>22</v>
      </c>
      <c r="O2592" t="s">
        <v>11413</v>
      </c>
      <c r="P2592" t="s">
        <v>11412</v>
      </c>
      <c r="Q2592">
        <v>14817</v>
      </c>
    </row>
    <row r="2593" spans="1:17" x14ac:dyDescent="0.3">
      <c r="A2593">
        <v>7973</v>
      </c>
      <c r="B2593" t="s">
        <v>11425</v>
      </c>
      <c r="C2593">
        <v>14820</v>
      </c>
      <c r="E2593" t="s">
        <v>11426</v>
      </c>
      <c r="F2593" t="s">
        <v>11425</v>
      </c>
      <c r="G2593" t="s">
        <v>11427</v>
      </c>
      <c r="H2593" t="s">
        <v>11428</v>
      </c>
      <c r="J2593" t="s">
        <v>4332</v>
      </c>
      <c r="K2593" t="s">
        <v>11429</v>
      </c>
      <c r="L2593">
        <v>1216</v>
      </c>
      <c r="M2593" t="str">
        <f t="shared" si="40"/>
        <v>1216</v>
      </c>
      <c r="N2593" t="s">
        <v>33</v>
      </c>
      <c r="O2593" t="s">
        <v>11430</v>
      </c>
      <c r="P2593" t="s">
        <v>11425</v>
      </c>
      <c r="Q2593">
        <v>14820</v>
      </c>
    </row>
    <row r="2594" spans="1:17" x14ac:dyDescent="0.3">
      <c r="A2594">
        <v>6914</v>
      </c>
      <c r="B2594" t="s">
        <v>16414</v>
      </c>
      <c r="C2594">
        <v>13607</v>
      </c>
      <c r="E2594" t="s">
        <v>16415</v>
      </c>
      <c r="F2594" t="s">
        <v>16414</v>
      </c>
      <c r="G2594" t="s">
        <v>16107</v>
      </c>
      <c r="H2594" t="s">
        <v>16416</v>
      </c>
      <c r="J2594" t="s">
        <v>4254</v>
      </c>
      <c r="K2594" t="s">
        <v>16265</v>
      </c>
      <c r="L2594">
        <v>1248</v>
      </c>
      <c r="M2594" t="str">
        <f t="shared" si="40"/>
        <v>1248</v>
      </c>
      <c r="N2594" t="s">
        <v>33</v>
      </c>
      <c r="O2594" t="s">
        <v>16417</v>
      </c>
      <c r="P2594" t="s">
        <v>16414</v>
      </c>
      <c r="Q2594">
        <v>13607</v>
      </c>
    </row>
    <row r="2595" spans="1:17" x14ac:dyDescent="0.3">
      <c r="A2595">
        <v>6880</v>
      </c>
      <c r="B2595" t="s">
        <v>16607</v>
      </c>
      <c r="C2595">
        <v>13568</v>
      </c>
      <c r="E2595" t="s">
        <v>16415</v>
      </c>
      <c r="F2595" t="s">
        <v>16607</v>
      </c>
      <c r="G2595" t="s">
        <v>16590</v>
      </c>
      <c r="H2595" t="s">
        <v>16416</v>
      </c>
      <c r="J2595" t="s">
        <v>4254</v>
      </c>
      <c r="K2595" t="s">
        <v>16265</v>
      </c>
      <c r="L2595">
        <v>1248</v>
      </c>
      <c r="M2595" t="str">
        <f t="shared" si="40"/>
        <v>1248</v>
      </c>
      <c r="N2595" t="s">
        <v>33</v>
      </c>
      <c r="O2595" t="s">
        <v>16608</v>
      </c>
      <c r="P2595" t="s">
        <v>16607</v>
      </c>
      <c r="Q2595">
        <v>13568</v>
      </c>
    </row>
    <row r="2596" spans="1:17" x14ac:dyDescent="0.3">
      <c r="A2596">
        <v>6265</v>
      </c>
      <c r="B2596" t="s">
        <v>19350</v>
      </c>
      <c r="C2596">
        <v>12916</v>
      </c>
      <c r="E2596" t="s">
        <v>19351</v>
      </c>
      <c r="F2596" t="s">
        <v>19350</v>
      </c>
      <c r="G2596" t="s">
        <v>19352</v>
      </c>
      <c r="H2596" t="s">
        <v>184</v>
      </c>
      <c r="J2596" t="s">
        <v>5280</v>
      </c>
      <c r="K2596" t="s">
        <v>19353</v>
      </c>
      <c r="L2596">
        <v>1217</v>
      </c>
      <c r="M2596" t="str">
        <f t="shared" si="40"/>
        <v>1217</v>
      </c>
      <c r="N2596" t="s">
        <v>22</v>
      </c>
      <c r="O2596">
        <v>12916</v>
      </c>
      <c r="P2596" t="s">
        <v>19350</v>
      </c>
      <c r="Q2596">
        <v>12916</v>
      </c>
    </row>
    <row r="2597" spans="1:17" x14ac:dyDescent="0.3">
      <c r="A2597">
        <v>2611</v>
      </c>
      <c r="B2597" t="s">
        <v>29669</v>
      </c>
      <c r="C2597">
        <v>7752</v>
      </c>
      <c r="E2597" t="s">
        <v>29670</v>
      </c>
      <c r="F2597" t="s">
        <v>29669</v>
      </c>
      <c r="G2597" t="s">
        <v>29590</v>
      </c>
      <c r="H2597" t="s">
        <v>29671</v>
      </c>
      <c r="J2597" t="s">
        <v>3669</v>
      </c>
      <c r="K2597" t="s">
        <v>742</v>
      </c>
      <c r="L2597">
        <v>1139</v>
      </c>
      <c r="M2597" t="str">
        <f t="shared" si="40"/>
        <v>1139</v>
      </c>
      <c r="N2597" t="s">
        <v>33</v>
      </c>
      <c r="O2597">
        <v>7752</v>
      </c>
      <c r="P2597" t="s">
        <v>29669</v>
      </c>
      <c r="Q2597">
        <v>7752</v>
      </c>
    </row>
    <row r="2598" spans="1:17" x14ac:dyDescent="0.3">
      <c r="A2598">
        <v>2613</v>
      </c>
      <c r="B2598" t="s">
        <v>29676</v>
      </c>
      <c r="C2598">
        <v>7754</v>
      </c>
      <c r="E2598" t="s">
        <v>29677</v>
      </c>
      <c r="F2598" t="s">
        <v>29676</v>
      </c>
      <c r="G2598" t="s">
        <v>29590</v>
      </c>
      <c r="H2598" t="s">
        <v>29678</v>
      </c>
      <c r="J2598" t="s">
        <v>3669</v>
      </c>
      <c r="K2598" t="s">
        <v>1628</v>
      </c>
      <c r="L2598">
        <v>1142</v>
      </c>
      <c r="M2598" t="str">
        <f t="shared" si="40"/>
        <v>1142</v>
      </c>
      <c r="N2598" t="s">
        <v>33</v>
      </c>
      <c r="O2598">
        <v>7754</v>
      </c>
      <c r="P2598" t="s">
        <v>29676</v>
      </c>
      <c r="Q2598">
        <v>7754</v>
      </c>
    </row>
    <row r="2599" spans="1:17" x14ac:dyDescent="0.3">
      <c r="A2599">
        <v>2612</v>
      </c>
      <c r="B2599" t="s">
        <v>29672</v>
      </c>
      <c r="C2599">
        <v>7753</v>
      </c>
      <c r="E2599" t="s">
        <v>29590</v>
      </c>
      <c r="F2599" t="s">
        <v>29672</v>
      </c>
      <c r="G2599" t="s">
        <v>29673</v>
      </c>
      <c r="H2599" t="s">
        <v>29674</v>
      </c>
      <c r="J2599" t="s">
        <v>3669</v>
      </c>
      <c r="K2599" t="s">
        <v>29675</v>
      </c>
      <c r="L2599">
        <v>1140</v>
      </c>
      <c r="M2599" t="str">
        <f t="shared" si="40"/>
        <v>1140</v>
      </c>
      <c r="N2599" t="s">
        <v>49</v>
      </c>
      <c r="O2599">
        <v>7753</v>
      </c>
      <c r="P2599" t="s">
        <v>29672</v>
      </c>
      <c r="Q2599">
        <v>7753</v>
      </c>
    </row>
    <row r="2600" spans="1:17" x14ac:dyDescent="0.3">
      <c r="A2600">
        <v>2508</v>
      </c>
      <c r="B2600" t="s">
        <v>30054</v>
      </c>
      <c r="C2600">
        <v>7585</v>
      </c>
      <c r="E2600" t="s">
        <v>30055</v>
      </c>
      <c r="F2600" t="s">
        <v>30054</v>
      </c>
      <c r="G2600" t="s">
        <v>30056</v>
      </c>
      <c r="H2600" t="s">
        <v>30057</v>
      </c>
      <c r="J2600" t="s">
        <v>2590</v>
      </c>
      <c r="K2600" t="s">
        <v>1291</v>
      </c>
      <c r="L2600">
        <v>1169</v>
      </c>
      <c r="M2600" t="str">
        <f t="shared" si="40"/>
        <v>1169</v>
      </c>
      <c r="N2600" t="s">
        <v>33</v>
      </c>
      <c r="O2600">
        <v>7585</v>
      </c>
      <c r="P2600" t="s">
        <v>30054</v>
      </c>
      <c r="Q2600">
        <v>7585</v>
      </c>
    </row>
    <row r="2601" spans="1:17" x14ac:dyDescent="0.3">
      <c r="A2601">
        <v>2623</v>
      </c>
      <c r="B2601" t="s">
        <v>29702</v>
      </c>
      <c r="C2601">
        <v>7764</v>
      </c>
      <c r="E2601" t="s">
        <v>29586</v>
      </c>
      <c r="F2601" t="s">
        <v>29702</v>
      </c>
      <c r="G2601" t="s">
        <v>29703</v>
      </c>
      <c r="H2601" t="s">
        <v>29704</v>
      </c>
      <c r="J2601" t="s">
        <v>3669</v>
      </c>
      <c r="K2601" t="s">
        <v>1662</v>
      </c>
      <c r="L2601">
        <v>1158</v>
      </c>
      <c r="M2601" t="str">
        <f t="shared" si="40"/>
        <v>1158</v>
      </c>
      <c r="N2601" t="s">
        <v>33</v>
      </c>
      <c r="O2601">
        <v>7764</v>
      </c>
      <c r="P2601" t="s">
        <v>29702</v>
      </c>
      <c r="Q2601">
        <v>7764</v>
      </c>
    </row>
    <row r="2602" spans="1:17" x14ac:dyDescent="0.3">
      <c r="A2602">
        <v>4454</v>
      </c>
      <c r="B2602" t="s">
        <v>34388</v>
      </c>
      <c r="C2602">
        <v>10730</v>
      </c>
      <c r="E2602" t="s">
        <v>34389</v>
      </c>
      <c r="F2602" t="s">
        <v>34388</v>
      </c>
      <c r="G2602" t="s">
        <v>34390</v>
      </c>
      <c r="H2602" t="s">
        <v>34391</v>
      </c>
      <c r="J2602" t="s">
        <v>3669</v>
      </c>
      <c r="K2602" t="s">
        <v>602</v>
      </c>
      <c r="L2602">
        <v>1199</v>
      </c>
      <c r="M2602" t="str">
        <f t="shared" si="40"/>
        <v>1199</v>
      </c>
      <c r="N2602" t="s">
        <v>33</v>
      </c>
      <c r="O2602">
        <v>10730</v>
      </c>
      <c r="P2602" t="s">
        <v>34388</v>
      </c>
      <c r="Q2602">
        <v>10730</v>
      </c>
    </row>
    <row r="2603" spans="1:17" x14ac:dyDescent="0.3">
      <c r="A2603">
        <v>3699</v>
      </c>
      <c r="B2603" t="s">
        <v>26106</v>
      </c>
      <c r="C2603">
        <v>9518</v>
      </c>
      <c r="E2603" t="s">
        <v>26107</v>
      </c>
      <c r="F2603" t="s">
        <v>26106</v>
      </c>
      <c r="G2603" t="s">
        <v>25965</v>
      </c>
      <c r="H2603" t="s">
        <v>184</v>
      </c>
      <c r="J2603" t="s">
        <v>3669</v>
      </c>
      <c r="K2603" t="s">
        <v>193</v>
      </c>
      <c r="L2603">
        <v>1200</v>
      </c>
      <c r="M2603" t="str">
        <f t="shared" si="40"/>
        <v>1200</v>
      </c>
      <c r="N2603" t="s">
        <v>33</v>
      </c>
      <c r="O2603">
        <v>9518</v>
      </c>
      <c r="P2603" t="s">
        <v>26106</v>
      </c>
      <c r="Q2603">
        <v>9518</v>
      </c>
    </row>
    <row r="2604" spans="1:17" x14ac:dyDescent="0.3">
      <c r="A2604">
        <v>4193</v>
      </c>
      <c r="B2604" t="s">
        <v>11332</v>
      </c>
      <c r="C2604">
        <v>10404</v>
      </c>
      <c r="E2604" t="s">
        <v>11333</v>
      </c>
      <c r="F2604" t="s">
        <v>11332</v>
      </c>
      <c r="G2604" t="s">
        <v>7104</v>
      </c>
      <c r="H2604" t="s">
        <v>184</v>
      </c>
      <c r="J2604" t="s">
        <v>7089</v>
      </c>
      <c r="K2604" t="s">
        <v>11334</v>
      </c>
      <c r="L2604">
        <v>1175</v>
      </c>
      <c r="M2604" t="str">
        <f t="shared" si="40"/>
        <v>1175</v>
      </c>
      <c r="N2604" t="s">
        <v>55</v>
      </c>
      <c r="O2604">
        <v>10404</v>
      </c>
      <c r="P2604" t="s">
        <v>11332</v>
      </c>
      <c r="Q2604">
        <v>10404</v>
      </c>
    </row>
    <row r="2605" spans="1:17" x14ac:dyDescent="0.3">
      <c r="A2605">
        <v>1750</v>
      </c>
      <c r="B2605" t="s">
        <v>32602</v>
      </c>
      <c r="C2605">
        <v>5932</v>
      </c>
      <c r="E2605" t="s">
        <v>32603</v>
      </c>
      <c r="F2605" t="s">
        <v>32602</v>
      </c>
      <c r="G2605" t="s">
        <v>4565</v>
      </c>
      <c r="H2605" t="s">
        <v>32604</v>
      </c>
      <c r="J2605" t="s">
        <v>3765</v>
      </c>
      <c r="K2605" t="s">
        <v>203</v>
      </c>
      <c r="L2605">
        <v>1220</v>
      </c>
      <c r="M2605" t="str">
        <f t="shared" si="40"/>
        <v>1220</v>
      </c>
      <c r="N2605" t="s">
        <v>33</v>
      </c>
      <c r="O2605">
        <v>5932</v>
      </c>
      <c r="P2605" t="s">
        <v>32602</v>
      </c>
      <c r="Q2605">
        <v>5932</v>
      </c>
    </row>
    <row r="2606" spans="1:17" x14ac:dyDescent="0.3">
      <c r="A2606">
        <v>1624</v>
      </c>
      <c r="B2606" t="s">
        <v>33145</v>
      </c>
      <c r="C2606">
        <v>5759</v>
      </c>
      <c r="E2606" t="s">
        <v>33146</v>
      </c>
      <c r="F2606" t="s">
        <v>33145</v>
      </c>
      <c r="G2606" t="s">
        <v>33147</v>
      </c>
      <c r="H2606" t="s">
        <v>184</v>
      </c>
      <c r="J2606" t="s">
        <v>3947</v>
      </c>
      <c r="K2606" t="s">
        <v>33148</v>
      </c>
      <c r="L2606">
        <v>1189</v>
      </c>
      <c r="M2606" t="str">
        <f t="shared" si="40"/>
        <v>1189</v>
      </c>
      <c r="N2606" t="s">
        <v>55</v>
      </c>
      <c r="O2606">
        <v>5759</v>
      </c>
      <c r="P2606" t="s">
        <v>33145</v>
      </c>
      <c r="Q2606">
        <v>5759</v>
      </c>
    </row>
    <row r="2607" spans="1:17" x14ac:dyDescent="0.3">
      <c r="A2607">
        <v>7063</v>
      </c>
      <c r="B2607" t="s">
        <v>15731</v>
      </c>
      <c r="C2607">
        <v>13767</v>
      </c>
      <c r="E2607" t="s">
        <v>15732</v>
      </c>
      <c r="F2607" t="s">
        <v>15731</v>
      </c>
      <c r="G2607" t="s">
        <v>15733</v>
      </c>
      <c r="H2607" t="s">
        <v>15734</v>
      </c>
      <c r="J2607" t="s">
        <v>5332</v>
      </c>
      <c r="K2607" t="s">
        <v>3100</v>
      </c>
      <c r="L2607">
        <v>1227</v>
      </c>
      <c r="M2607" t="str">
        <f t="shared" si="40"/>
        <v>1227</v>
      </c>
      <c r="N2607" t="s">
        <v>33</v>
      </c>
      <c r="O2607">
        <v>13767</v>
      </c>
      <c r="P2607" t="s">
        <v>15731</v>
      </c>
      <c r="Q2607">
        <v>13767</v>
      </c>
    </row>
    <row r="2608" spans="1:17" x14ac:dyDescent="0.3">
      <c r="A2608">
        <v>7028</v>
      </c>
      <c r="B2608" t="s">
        <v>15883</v>
      </c>
      <c r="C2608">
        <v>13728</v>
      </c>
      <c r="E2608" t="s">
        <v>15732</v>
      </c>
      <c r="F2608" t="s">
        <v>15883</v>
      </c>
      <c r="G2608" t="s">
        <v>15884</v>
      </c>
      <c r="H2608" t="s">
        <v>15734</v>
      </c>
      <c r="J2608" t="s">
        <v>5332</v>
      </c>
      <c r="K2608" t="s">
        <v>3100</v>
      </c>
      <c r="L2608">
        <v>1227</v>
      </c>
      <c r="M2608" t="str">
        <f t="shared" si="40"/>
        <v>1227</v>
      </c>
      <c r="N2608" t="s">
        <v>33</v>
      </c>
      <c r="O2608" t="s">
        <v>15885</v>
      </c>
      <c r="P2608" t="s">
        <v>15883</v>
      </c>
      <c r="Q2608">
        <v>13728</v>
      </c>
    </row>
    <row r="2609" spans="1:17" x14ac:dyDescent="0.3">
      <c r="A2609">
        <v>4696</v>
      </c>
      <c r="B2609" t="s">
        <v>26352</v>
      </c>
      <c r="C2609">
        <v>11033</v>
      </c>
      <c r="E2609" t="s">
        <v>26353</v>
      </c>
      <c r="F2609" t="s">
        <v>26352</v>
      </c>
      <c r="G2609" t="s">
        <v>26354</v>
      </c>
      <c r="H2609" t="s">
        <v>26355</v>
      </c>
      <c r="J2609" t="s">
        <v>139</v>
      </c>
      <c r="K2609" t="s">
        <v>26356</v>
      </c>
      <c r="L2609">
        <v>1241</v>
      </c>
      <c r="M2609" t="str">
        <f t="shared" si="40"/>
        <v>1241</v>
      </c>
      <c r="N2609" t="s">
        <v>107</v>
      </c>
      <c r="O2609">
        <v>11033</v>
      </c>
      <c r="P2609" t="s">
        <v>26352</v>
      </c>
      <c r="Q2609">
        <v>11033</v>
      </c>
    </row>
    <row r="2610" spans="1:17" x14ac:dyDescent="0.3">
      <c r="A2610">
        <v>149</v>
      </c>
      <c r="B2610" t="s">
        <v>2985</v>
      </c>
      <c r="C2610">
        <v>808</v>
      </c>
      <c r="E2610" t="s">
        <v>2986</v>
      </c>
      <c r="F2610" t="s">
        <v>2985</v>
      </c>
      <c r="G2610" t="s">
        <v>2910</v>
      </c>
      <c r="H2610" t="s">
        <v>2987</v>
      </c>
      <c r="J2610" t="s">
        <v>333</v>
      </c>
      <c r="K2610" t="s">
        <v>2988</v>
      </c>
      <c r="L2610">
        <v>1272</v>
      </c>
      <c r="M2610" t="str">
        <f t="shared" si="40"/>
        <v>1272</v>
      </c>
      <c r="N2610" t="s">
        <v>55</v>
      </c>
      <c r="O2610">
        <v>808</v>
      </c>
      <c r="P2610" t="s">
        <v>2985</v>
      </c>
      <c r="Q2610">
        <v>808</v>
      </c>
    </row>
    <row r="2611" spans="1:17" x14ac:dyDescent="0.3">
      <c r="A2611">
        <v>7113</v>
      </c>
      <c r="B2611" t="s">
        <v>15617</v>
      </c>
      <c r="C2611">
        <v>13819</v>
      </c>
      <c r="E2611" t="s">
        <v>15618</v>
      </c>
      <c r="F2611" t="s">
        <v>15617</v>
      </c>
      <c r="G2611" t="s">
        <v>15543</v>
      </c>
      <c r="H2611" t="s">
        <v>15619</v>
      </c>
      <c r="J2611" t="s">
        <v>5332</v>
      </c>
      <c r="K2611" t="s">
        <v>3072</v>
      </c>
      <c r="L2611">
        <v>1223</v>
      </c>
      <c r="M2611" t="str">
        <f t="shared" si="40"/>
        <v>1223</v>
      </c>
      <c r="N2611" t="s">
        <v>33</v>
      </c>
      <c r="O2611" t="s">
        <v>15620</v>
      </c>
      <c r="P2611" t="s">
        <v>15617</v>
      </c>
      <c r="Q2611">
        <v>13819</v>
      </c>
    </row>
    <row r="2612" spans="1:17" x14ac:dyDescent="0.3">
      <c r="A2612">
        <v>7429</v>
      </c>
      <c r="B2612" t="s">
        <v>14170</v>
      </c>
      <c r="C2612">
        <v>14185</v>
      </c>
      <c r="E2612" t="s">
        <v>14171</v>
      </c>
      <c r="F2612" t="s">
        <v>14170</v>
      </c>
      <c r="G2612" t="s">
        <v>13908</v>
      </c>
      <c r="H2612" t="s">
        <v>184</v>
      </c>
      <c r="J2612" t="s">
        <v>5400</v>
      </c>
      <c r="K2612" t="s">
        <v>14172</v>
      </c>
      <c r="L2612">
        <v>1224</v>
      </c>
      <c r="M2612" t="str">
        <f t="shared" si="40"/>
        <v>1224</v>
      </c>
      <c r="N2612" t="s">
        <v>33</v>
      </c>
      <c r="O2612" t="s">
        <v>14173</v>
      </c>
      <c r="P2612" t="s">
        <v>14170</v>
      </c>
      <c r="Q2612">
        <v>14185</v>
      </c>
    </row>
    <row r="2613" spans="1:17" x14ac:dyDescent="0.3">
      <c r="A2613">
        <v>156</v>
      </c>
      <c r="B2613" t="s">
        <v>3015</v>
      </c>
      <c r="C2613">
        <v>816</v>
      </c>
      <c r="E2613" t="s">
        <v>3016</v>
      </c>
      <c r="F2613" t="s">
        <v>3015</v>
      </c>
      <c r="G2613" t="s">
        <v>3017</v>
      </c>
      <c r="H2613" t="s">
        <v>3018</v>
      </c>
      <c r="J2613" t="s">
        <v>333</v>
      </c>
      <c r="K2613" t="s">
        <v>3019</v>
      </c>
      <c r="L2613">
        <v>1268</v>
      </c>
      <c r="M2613" t="str">
        <f t="shared" si="40"/>
        <v>1268</v>
      </c>
      <c r="N2613" t="s">
        <v>67</v>
      </c>
      <c r="O2613">
        <v>816</v>
      </c>
      <c r="P2613" t="s">
        <v>3015</v>
      </c>
      <c r="Q2613">
        <v>816</v>
      </c>
    </row>
    <row r="2614" spans="1:17" x14ac:dyDescent="0.3">
      <c r="A2614">
        <v>8966</v>
      </c>
      <c r="B2614" t="s">
        <v>6171</v>
      </c>
      <c r="C2614">
        <v>16110</v>
      </c>
      <c r="E2614" t="s">
        <v>6172</v>
      </c>
      <c r="F2614" t="s">
        <v>6171</v>
      </c>
      <c r="G2614" t="s">
        <v>6147</v>
      </c>
      <c r="H2614" t="s">
        <v>6173</v>
      </c>
      <c r="J2614" t="s">
        <v>5017</v>
      </c>
      <c r="K2614" t="s">
        <v>6174</v>
      </c>
      <c r="L2614">
        <v>1225</v>
      </c>
      <c r="M2614" t="str">
        <f t="shared" si="40"/>
        <v>1225</v>
      </c>
      <c r="N2614" t="s">
        <v>55</v>
      </c>
      <c r="O2614" t="s">
        <v>6175</v>
      </c>
      <c r="P2614" t="s">
        <v>6171</v>
      </c>
      <c r="Q2614">
        <v>16110</v>
      </c>
    </row>
    <row r="2615" spans="1:17" x14ac:dyDescent="0.3">
      <c r="A2615">
        <v>1521</v>
      </c>
      <c r="B2615" t="s">
        <v>33332</v>
      </c>
      <c r="C2615">
        <v>5654</v>
      </c>
      <c r="E2615" t="s">
        <v>33333</v>
      </c>
      <c r="F2615" t="s">
        <v>33332</v>
      </c>
      <c r="G2615" t="s">
        <v>32588</v>
      </c>
      <c r="H2615" t="s">
        <v>33334</v>
      </c>
      <c r="J2615" t="s">
        <v>3765</v>
      </c>
      <c r="K2615" t="s">
        <v>33335</v>
      </c>
      <c r="L2615">
        <v>1209</v>
      </c>
      <c r="M2615" t="str">
        <f t="shared" si="40"/>
        <v>1209</v>
      </c>
      <c r="N2615" t="s">
        <v>107</v>
      </c>
      <c r="O2615">
        <v>5654</v>
      </c>
      <c r="P2615" t="s">
        <v>33332</v>
      </c>
      <c r="Q2615">
        <v>5654</v>
      </c>
    </row>
    <row r="2616" spans="1:17" x14ac:dyDescent="0.3">
      <c r="A2616">
        <v>1522</v>
      </c>
      <c r="B2616" t="s">
        <v>33336</v>
      </c>
      <c r="C2616">
        <v>5655</v>
      </c>
      <c r="E2616" t="s">
        <v>33333</v>
      </c>
      <c r="F2616" t="s">
        <v>33336</v>
      </c>
      <c r="G2616" t="s">
        <v>32588</v>
      </c>
      <c r="H2616" t="s">
        <v>33337</v>
      </c>
      <c r="J2616" t="s">
        <v>3765</v>
      </c>
      <c r="K2616" t="s">
        <v>33338</v>
      </c>
      <c r="L2616">
        <v>1209</v>
      </c>
      <c r="M2616" t="str">
        <f t="shared" si="40"/>
        <v>1209</v>
      </c>
      <c r="N2616" t="s">
        <v>55</v>
      </c>
      <c r="O2616">
        <v>5655</v>
      </c>
      <c r="P2616" t="s">
        <v>33336</v>
      </c>
      <c r="Q2616">
        <v>5655</v>
      </c>
    </row>
    <row r="2617" spans="1:17" x14ac:dyDescent="0.3">
      <c r="A2617">
        <v>2799</v>
      </c>
      <c r="B2617" t="s">
        <v>29313</v>
      </c>
      <c r="C2617">
        <v>8001</v>
      </c>
      <c r="E2617" t="s">
        <v>29314</v>
      </c>
      <c r="F2617" t="s">
        <v>29313</v>
      </c>
      <c r="G2617" t="s">
        <v>28926</v>
      </c>
      <c r="H2617" t="s">
        <v>29315</v>
      </c>
      <c r="J2617" t="s">
        <v>4795</v>
      </c>
      <c r="K2617" t="s">
        <v>4931</v>
      </c>
      <c r="L2617">
        <v>1155</v>
      </c>
      <c r="M2617" t="str">
        <f t="shared" si="40"/>
        <v>1155</v>
      </c>
      <c r="N2617" t="s">
        <v>33</v>
      </c>
      <c r="O2617" t="s">
        <v>29316</v>
      </c>
      <c r="P2617" t="s">
        <v>29313</v>
      </c>
      <c r="Q2617">
        <v>8001</v>
      </c>
    </row>
    <row r="2618" spans="1:17" x14ac:dyDescent="0.3">
      <c r="A2618">
        <v>1472</v>
      </c>
      <c r="B2618" t="s">
        <v>33672</v>
      </c>
      <c r="C2618">
        <v>5589</v>
      </c>
      <c r="E2618" t="s">
        <v>29314</v>
      </c>
      <c r="F2618" t="s">
        <v>33672</v>
      </c>
      <c r="G2618" t="s">
        <v>33660</v>
      </c>
      <c r="H2618" t="s">
        <v>33673</v>
      </c>
      <c r="J2618" t="s">
        <v>4607</v>
      </c>
      <c r="K2618" t="s">
        <v>33674</v>
      </c>
      <c r="L2618">
        <v>1160</v>
      </c>
      <c r="M2618" t="str">
        <f t="shared" si="40"/>
        <v>1160</v>
      </c>
      <c r="N2618" t="s">
        <v>107</v>
      </c>
      <c r="O2618">
        <v>5589</v>
      </c>
      <c r="P2618" t="s">
        <v>33672</v>
      </c>
      <c r="Q2618">
        <v>5589</v>
      </c>
    </row>
    <row r="2619" spans="1:17" x14ac:dyDescent="0.3">
      <c r="A2619">
        <v>1070</v>
      </c>
      <c r="B2619" t="s">
        <v>35048</v>
      </c>
      <c r="C2619">
        <v>4951</v>
      </c>
      <c r="E2619" t="s">
        <v>29314</v>
      </c>
      <c r="F2619" t="s">
        <v>35048</v>
      </c>
      <c r="G2619" t="e">
        <f>- Johanniter</f>
        <v>#NAME?</v>
      </c>
      <c r="H2619" t="s">
        <v>35049</v>
      </c>
      <c r="J2619" t="s">
        <v>3765</v>
      </c>
      <c r="K2619" t="s">
        <v>280</v>
      </c>
      <c r="L2619">
        <v>1160</v>
      </c>
      <c r="M2619" t="str">
        <f t="shared" si="40"/>
        <v>1160</v>
      </c>
      <c r="N2619" t="s">
        <v>33</v>
      </c>
      <c r="O2619">
        <v>4951</v>
      </c>
      <c r="P2619" t="s">
        <v>35048</v>
      </c>
      <c r="Q2619">
        <v>4951</v>
      </c>
    </row>
    <row r="2620" spans="1:17" x14ac:dyDescent="0.3">
      <c r="A2620">
        <v>1647</v>
      </c>
      <c r="B2620" t="s">
        <v>32806</v>
      </c>
      <c r="C2620">
        <v>5798</v>
      </c>
      <c r="E2620" t="s">
        <v>32807</v>
      </c>
      <c r="F2620" t="s">
        <v>32806</v>
      </c>
      <c r="G2620" t="s">
        <v>32804</v>
      </c>
      <c r="H2620" t="s">
        <v>32808</v>
      </c>
      <c r="J2620" t="s">
        <v>27239</v>
      </c>
      <c r="K2620" t="s">
        <v>32809</v>
      </c>
      <c r="L2620">
        <v>1209</v>
      </c>
      <c r="M2620" t="str">
        <f t="shared" si="40"/>
        <v>1209</v>
      </c>
      <c r="N2620" t="s">
        <v>49</v>
      </c>
      <c r="O2620">
        <v>5798</v>
      </c>
      <c r="P2620" t="s">
        <v>32806</v>
      </c>
      <c r="Q2620">
        <v>5798</v>
      </c>
    </row>
    <row r="2621" spans="1:17" x14ac:dyDescent="0.3">
      <c r="A2621">
        <v>1513</v>
      </c>
      <c r="B2621" t="s">
        <v>33549</v>
      </c>
      <c r="C2621">
        <v>5645</v>
      </c>
      <c r="E2621" t="s">
        <v>32807</v>
      </c>
      <c r="F2621" t="s">
        <v>33549</v>
      </c>
      <c r="G2621" t="s">
        <v>33550</v>
      </c>
      <c r="H2621" t="s">
        <v>33551</v>
      </c>
      <c r="J2621" t="s">
        <v>3765</v>
      </c>
      <c r="K2621" t="s">
        <v>5852</v>
      </c>
      <c r="L2621">
        <v>1217</v>
      </c>
      <c r="M2621" t="str">
        <f t="shared" si="40"/>
        <v>1217</v>
      </c>
      <c r="N2621" t="s">
        <v>33</v>
      </c>
      <c r="O2621">
        <v>5645</v>
      </c>
      <c r="P2621" t="s">
        <v>33549</v>
      </c>
      <c r="Q2621">
        <v>5645</v>
      </c>
    </row>
    <row r="2622" spans="1:17" x14ac:dyDescent="0.3">
      <c r="A2622">
        <v>1676</v>
      </c>
      <c r="B2622" t="s">
        <v>32894</v>
      </c>
      <c r="C2622">
        <v>5828</v>
      </c>
      <c r="E2622" t="s">
        <v>32895</v>
      </c>
      <c r="F2622" t="s">
        <v>32894</v>
      </c>
      <c r="G2622" t="s">
        <v>32896</v>
      </c>
      <c r="H2622" t="s">
        <v>32897</v>
      </c>
      <c r="J2622" t="s">
        <v>27239</v>
      </c>
      <c r="K2622" t="s">
        <v>32898</v>
      </c>
      <c r="L2622">
        <v>1249</v>
      </c>
      <c r="M2622" t="str">
        <f t="shared" si="40"/>
        <v>1249</v>
      </c>
      <c r="N2622" t="s">
        <v>22</v>
      </c>
      <c r="O2622">
        <v>5828</v>
      </c>
      <c r="P2622" t="s">
        <v>32894</v>
      </c>
      <c r="Q2622">
        <v>5828</v>
      </c>
    </row>
    <row r="2623" spans="1:17" x14ac:dyDescent="0.3">
      <c r="A2623">
        <v>1598</v>
      </c>
      <c r="B2623" t="s">
        <v>33322</v>
      </c>
      <c r="C2623">
        <v>5732</v>
      </c>
      <c r="E2623" t="s">
        <v>32895</v>
      </c>
      <c r="F2623" t="s">
        <v>33322</v>
      </c>
      <c r="G2623" t="s">
        <v>33323</v>
      </c>
      <c r="H2623" t="s">
        <v>33324</v>
      </c>
      <c r="J2623" t="s">
        <v>3765</v>
      </c>
      <c r="K2623" t="s">
        <v>33321</v>
      </c>
      <c r="L2623">
        <v>1251</v>
      </c>
      <c r="M2623" t="str">
        <f t="shared" si="40"/>
        <v>1251</v>
      </c>
      <c r="N2623" t="s">
        <v>107</v>
      </c>
      <c r="O2623">
        <v>5732</v>
      </c>
      <c r="P2623" t="s">
        <v>33322</v>
      </c>
      <c r="Q2623">
        <v>5732</v>
      </c>
    </row>
    <row r="2624" spans="1:17" x14ac:dyDescent="0.3">
      <c r="A2624">
        <v>1751</v>
      </c>
      <c r="B2624" t="s">
        <v>32605</v>
      </c>
      <c r="C2624">
        <v>5933</v>
      </c>
      <c r="E2624" t="s">
        <v>32606</v>
      </c>
      <c r="F2624" t="s">
        <v>32605</v>
      </c>
      <c r="G2624" t="s">
        <v>32607</v>
      </c>
      <c r="H2624" t="s">
        <v>32608</v>
      </c>
      <c r="J2624" t="s">
        <v>3765</v>
      </c>
      <c r="K2624" t="s">
        <v>32609</v>
      </c>
      <c r="L2624">
        <v>1243</v>
      </c>
      <c r="M2624" t="str">
        <f t="shared" si="40"/>
        <v>1243</v>
      </c>
      <c r="N2624" t="s">
        <v>55</v>
      </c>
      <c r="O2624">
        <v>5933</v>
      </c>
      <c r="P2624" t="s">
        <v>32605</v>
      </c>
      <c r="Q2624">
        <v>5933</v>
      </c>
    </row>
    <row r="2625" spans="1:17" x14ac:dyDescent="0.3">
      <c r="A2625">
        <v>1663</v>
      </c>
      <c r="B2625" t="s">
        <v>32847</v>
      </c>
      <c r="C2625">
        <v>5814</v>
      </c>
      <c r="E2625" t="s">
        <v>32606</v>
      </c>
      <c r="F2625" t="s">
        <v>32847</v>
      </c>
      <c r="G2625" t="s">
        <v>32848</v>
      </c>
      <c r="H2625" t="s">
        <v>32849</v>
      </c>
      <c r="J2625" t="s">
        <v>27239</v>
      </c>
      <c r="K2625" t="s">
        <v>32850</v>
      </c>
      <c r="L2625">
        <v>1244</v>
      </c>
      <c r="M2625" t="str">
        <f t="shared" si="40"/>
        <v>1244</v>
      </c>
      <c r="N2625" t="s">
        <v>55</v>
      </c>
      <c r="O2625">
        <v>5814</v>
      </c>
      <c r="P2625" t="s">
        <v>32847</v>
      </c>
      <c r="Q2625">
        <v>5814</v>
      </c>
    </row>
    <row r="2626" spans="1:17" x14ac:dyDescent="0.3">
      <c r="A2626">
        <v>1561</v>
      </c>
      <c r="B2626" t="s">
        <v>33204</v>
      </c>
      <c r="C2626">
        <v>5695</v>
      </c>
      <c r="E2626" t="s">
        <v>32606</v>
      </c>
      <c r="F2626" t="s">
        <v>33204</v>
      </c>
      <c r="G2626" t="s">
        <v>32748</v>
      </c>
      <c r="H2626" t="s">
        <v>33205</v>
      </c>
      <c r="J2626" t="s">
        <v>3765</v>
      </c>
      <c r="K2626" t="s">
        <v>155</v>
      </c>
      <c r="L2626">
        <v>1244</v>
      </c>
      <c r="M2626" t="str">
        <f t="shared" si="40"/>
        <v>1244</v>
      </c>
      <c r="N2626" t="s">
        <v>33</v>
      </c>
      <c r="O2626">
        <v>5695</v>
      </c>
      <c r="P2626" t="s">
        <v>33204</v>
      </c>
      <c r="Q2626">
        <v>5695</v>
      </c>
    </row>
    <row r="2627" spans="1:17" x14ac:dyDescent="0.3">
      <c r="A2627">
        <v>1562</v>
      </c>
      <c r="B2627" t="s">
        <v>33206</v>
      </c>
      <c r="C2627">
        <v>5696</v>
      </c>
      <c r="E2627" t="s">
        <v>32606</v>
      </c>
      <c r="F2627" t="s">
        <v>33206</v>
      </c>
      <c r="G2627" t="s">
        <v>32748</v>
      </c>
      <c r="H2627" t="s">
        <v>33207</v>
      </c>
      <c r="J2627" t="s">
        <v>3765</v>
      </c>
      <c r="K2627" t="s">
        <v>155</v>
      </c>
      <c r="L2627">
        <v>1244</v>
      </c>
      <c r="M2627" t="str">
        <f t="shared" ref="M2627:M2690" si="41">RIGHT(L2627,4)</f>
        <v>1244</v>
      </c>
      <c r="N2627" t="s">
        <v>33</v>
      </c>
      <c r="O2627" t="s">
        <v>33208</v>
      </c>
      <c r="P2627" t="s">
        <v>33206</v>
      </c>
      <c r="Q2627">
        <v>5696</v>
      </c>
    </row>
    <row r="2628" spans="1:17" x14ac:dyDescent="0.3">
      <c r="A2628">
        <v>1563</v>
      </c>
      <c r="B2628" t="s">
        <v>33209</v>
      </c>
      <c r="C2628">
        <v>5697</v>
      </c>
      <c r="E2628" t="s">
        <v>32606</v>
      </c>
      <c r="F2628" t="s">
        <v>33209</v>
      </c>
      <c r="G2628" t="s">
        <v>32748</v>
      </c>
      <c r="H2628" t="s">
        <v>33210</v>
      </c>
      <c r="J2628" t="s">
        <v>3765</v>
      </c>
      <c r="K2628" t="s">
        <v>1841</v>
      </c>
      <c r="L2628">
        <v>1247</v>
      </c>
      <c r="M2628" t="str">
        <f t="shared" si="41"/>
        <v>1247</v>
      </c>
      <c r="N2628" t="s">
        <v>33</v>
      </c>
      <c r="O2628" t="s">
        <v>33211</v>
      </c>
      <c r="P2628" t="s">
        <v>33209</v>
      </c>
      <c r="Q2628">
        <v>5697</v>
      </c>
    </row>
    <row r="2629" spans="1:17" x14ac:dyDescent="0.3">
      <c r="A2629">
        <v>1564</v>
      </c>
      <c r="B2629" t="s">
        <v>33212</v>
      </c>
      <c r="C2629">
        <v>5698</v>
      </c>
      <c r="E2629" t="s">
        <v>32606</v>
      </c>
      <c r="F2629" t="s">
        <v>33212</v>
      </c>
      <c r="G2629" t="s">
        <v>32748</v>
      </c>
      <c r="H2629" t="s">
        <v>33213</v>
      </c>
      <c r="J2629" t="s">
        <v>3765</v>
      </c>
      <c r="K2629" t="s">
        <v>2701</v>
      </c>
      <c r="L2629">
        <v>1248</v>
      </c>
      <c r="M2629" t="str">
        <f t="shared" si="41"/>
        <v>1248</v>
      </c>
      <c r="N2629" t="s">
        <v>33</v>
      </c>
      <c r="O2629">
        <v>5698</v>
      </c>
      <c r="P2629" t="s">
        <v>33212</v>
      </c>
      <c r="Q2629">
        <v>5698</v>
      </c>
    </row>
    <row r="2630" spans="1:17" x14ac:dyDescent="0.3">
      <c r="A2630">
        <v>1567</v>
      </c>
      <c r="B2630" t="s">
        <v>33223</v>
      </c>
      <c r="C2630">
        <v>5701</v>
      </c>
      <c r="E2630" t="s">
        <v>32606</v>
      </c>
      <c r="F2630" t="s">
        <v>33223</v>
      </c>
      <c r="G2630" t="s">
        <v>32748</v>
      </c>
      <c r="H2630" t="s">
        <v>33224</v>
      </c>
      <c r="J2630" t="s">
        <v>3765</v>
      </c>
      <c r="K2630" t="s">
        <v>33225</v>
      </c>
      <c r="L2630">
        <v>1252</v>
      </c>
      <c r="M2630" t="str">
        <f t="shared" si="41"/>
        <v>1252</v>
      </c>
      <c r="N2630" t="s">
        <v>55</v>
      </c>
      <c r="O2630">
        <v>5701</v>
      </c>
      <c r="P2630" t="s">
        <v>33223</v>
      </c>
      <c r="Q2630">
        <v>5701</v>
      </c>
    </row>
    <row r="2631" spans="1:17" x14ac:dyDescent="0.3">
      <c r="A2631">
        <v>1569</v>
      </c>
      <c r="B2631" t="s">
        <v>33230</v>
      </c>
      <c r="C2631">
        <v>5703</v>
      </c>
      <c r="E2631" t="s">
        <v>32606</v>
      </c>
      <c r="F2631" t="s">
        <v>33230</v>
      </c>
      <c r="G2631" t="s">
        <v>32588</v>
      </c>
      <c r="H2631" t="s">
        <v>33231</v>
      </c>
      <c r="J2631" t="s">
        <v>3765</v>
      </c>
      <c r="K2631" t="s">
        <v>10206</v>
      </c>
      <c r="L2631">
        <v>1229</v>
      </c>
      <c r="M2631" t="str">
        <f t="shared" si="41"/>
        <v>1229</v>
      </c>
      <c r="N2631" t="s">
        <v>107</v>
      </c>
      <c r="O2631">
        <v>5703</v>
      </c>
      <c r="P2631" t="s">
        <v>33230</v>
      </c>
      <c r="Q2631">
        <v>5703</v>
      </c>
    </row>
    <row r="2632" spans="1:17" x14ac:dyDescent="0.3">
      <c r="A2632">
        <v>1570</v>
      </c>
      <c r="B2632" t="s">
        <v>33232</v>
      </c>
      <c r="C2632">
        <v>5704</v>
      </c>
      <c r="E2632" t="s">
        <v>32606</v>
      </c>
      <c r="F2632" t="s">
        <v>33232</v>
      </c>
      <c r="G2632" t="s">
        <v>32588</v>
      </c>
      <c r="H2632" t="s">
        <v>33233</v>
      </c>
      <c r="J2632" t="s">
        <v>3765</v>
      </c>
      <c r="K2632" t="s">
        <v>33234</v>
      </c>
      <c r="L2632">
        <v>1229</v>
      </c>
      <c r="M2632" t="str">
        <f t="shared" si="41"/>
        <v>1229</v>
      </c>
      <c r="N2632" t="s">
        <v>55</v>
      </c>
      <c r="O2632">
        <v>5704</v>
      </c>
      <c r="P2632" t="s">
        <v>33232</v>
      </c>
      <c r="Q2632">
        <v>5704</v>
      </c>
    </row>
    <row r="2633" spans="1:17" x14ac:dyDescent="0.3">
      <c r="A2633">
        <v>1574</v>
      </c>
      <c r="B2633" t="s">
        <v>33246</v>
      </c>
      <c r="C2633">
        <v>5708</v>
      </c>
      <c r="E2633" t="s">
        <v>32606</v>
      </c>
      <c r="F2633" t="s">
        <v>33246</v>
      </c>
      <c r="G2633" t="s">
        <v>32588</v>
      </c>
      <c r="H2633" t="s">
        <v>33247</v>
      </c>
      <c r="J2633" t="s">
        <v>3765</v>
      </c>
      <c r="K2633" t="s">
        <v>33248</v>
      </c>
      <c r="L2633">
        <v>1236</v>
      </c>
      <c r="M2633" t="str">
        <f t="shared" si="41"/>
        <v>1236</v>
      </c>
      <c r="N2633" t="s">
        <v>55</v>
      </c>
      <c r="O2633">
        <v>5708</v>
      </c>
      <c r="P2633" t="s">
        <v>33246</v>
      </c>
      <c r="Q2633">
        <v>5708</v>
      </c>
    </row>
    <row r="2634" spans="1:17" x14ac:dyDescent="0.3">
      <c r="A2634">
        <v>1575</v>
      </c>
      <c r="B2634" t="s">
        <v>33249</v>
      </c>
      <c r="C2634">
        <v>5709</v>
      </c>
      <c r="E2634" t="s">
        <v>32606</v>
      </c>
      <c r="F2634" t="s">
        <v>33249</v>
      </c>
      <c r="G2634" t="s">
        <v>33240</v>
      </c>
      <c r="H2634" t="s">
        <v>33250</v>
      </c>
      <c r="J2634" t="s">
        <v>3765</v>
      </c>
      <c r="K2634" t="s">
        <v>33251</v>
      </c>
      <c r="L2634">
        <v>1247</v>
      </c>
      <c r="M2634" t="str">
        <f t="shared" si="41"/>
        <v>1247</v>
      </c>
      <c r="N2634" t="s">
        <v>107</v>
      </c>
      <c r="O2634">
        <v>5709</v>
      </c>
      <c r="P2634" t="s">
        <v>33249</v>
      </c>
      <c r="Q2634">
        <v>5709</v>
      </c>
    </row>
    <row r="2635" spans="1:17" x14ac:dyDescent="0.3">
      <c r="A2635">
        <v>1579</v>
      </c>
      <c r="B2635" t="s">
        <v>33265</v>
      </c>
      <c r="C2635">
        <v>5713</v>
      </c>
      <c r="E2635" t="s">
        <v>32606</v>
      </c>
      <c r="F2635" t="s">
        <v>33265</v>
      </c>
      <c r="G2635" t="s">
        <v>33266</v>
      </c>
      <c r="H2635" t="s">
        <v>184</v>
      </c>
      <c r="J2635" t="s">
        <v>3765</v>
      </c>
      <c r="K2635" t="s">
        <v>2879</v>
      </c>
      <c r="L2635">
        <v>1231</v>
      </c>
      <c r="M2635" t="str">
        <f t="shared" si="41"/>
        <v>1231</v>
      </c>
      <c r="N2635" t="s">
        <v>33</v>
      </c>
      <c r="O2635">
        <v>5713</v>
      </c>
      <c r="P2635" t="s">
        <v>33265</v>
      </c>
      <c r="Q2635">
        <v>5713</v>
      </c>
    </row>
    <row r="2636" spans="1:17" x14ac:dyDescent="0.3">
      <c r="A2636">
        <v>1596</v>
      </c>
      <c r="B2636" t="s">
        <v>33315</v>
      </c>
      <c r="C2636">
        <v>5730</v>
      </c>
      <c r="E2636" t="s">
        <v>32606</v>
      </c>
      <c r="F2636" t="s">
        <v>33315</v>
      </c>
      <c r="G2636" t="s">
        <v>33316</v>
      </c>
      <c r="H2636" t="s">
        <v>33317</v>
      </c>
      <c r="J2636" t="s">
        <v>3765</v>
      </c>
      <c r="K2636" t="s">
        <v>1841</v>
      </c>
      <c r="L2636">
        <v>1247</v>
      </c>
      <c r="M2636" t="str">
        <f t="shared" si="41"/>
        <v>1247</v>
      </c>
      <c r="N2636" t="s">
        <v>33</v>
      </c>
      <c r="O2636">
        <v>5730</v>
      </c>
      <c r="P2636" t="s">
        <v>33315</v>
      </c>
      <c r="Q2636">
        <v>5730</v>
      </c>
    </row>
    <row r="2637" spans="1:17" x14ac:dyDescent="0.3">
      <c r="A2637">
        <v>1600</v>
      </c>
      <c r="B2637" t="s">
        <v>33329</v>
      </c>
      <c r="C2637">
        <v>5735</v>
      </c>
      <c r="E2637" t="s">
        <v>32606</v>
      </c>
      <c r="F2637" t="s">
        <v>33329</v>
      </c>
      <c r="G2637" t="s">
        <v>70</v>
      </c>
      <c r="H2637" t="s">
        <v>33330</v>
      </c>
      <c r="J2637" t="s">
        <v>3765</v>
      </c>
      <c r="K2637" t="s">
        <v>33331</v>
      </c>
      <c r="L2637">
        <v>1236</v>
      </c>
      <c r="M2637" t="str">
        <f t="shared" si="41"/>
        <v>1236</v>
      </c>
      <c r="N2637" t="s">
        <v>22</v>
      </c>
      <c r="O2637">
        <v>5735</v>
      </c>
      <c r="P2637" t="s">
        <v>33329</v>
      </c>
      <c r="Q2637">
        <v>5735</v>
      </c>
    </row>
    <row r="2638" spans="1:17" x14ac:dyDescent="0.3">
      <c r="A2638">
        <v>1545</v>
      </c>
      <c r="B2638" t="s">
        <v>33398</v>
      </c>
      <c r="C2638">
        <v>5678</v>
      </c>
      <c r="E2638" t="s">
        <v>32606</v>
      </c>
      <c r="F2638" t="s">
        <v>33398</v>
      </c>
      <c r="G2638" t="s">
        <v>33396</v>
      </c>
      <c r="H2638" t="s">
        <v>33399</v>
      </c>
      <c r="J2638" t="s">
        <v>3765</v>
      </c>
      <c r="K2638" t="s">
        <v>33400</v>
      </c>
      <c r="L2638">
        <v>1227</v>
      </c>
      <c r="M2638" t="str">
        <f t="shared" si="41"/>
        <v>1227</v>
      </c>
      <c r="N2638" t="s">
        <v>67</v>
      </c>
      <c r="O2638">
        <v>5678</v>
      </c>
      <c r="P2638" t="s">
        <v>33398</v>
      </c>
      <c r="Q2638">
        <v>5678</v>
      </c>
    </row>
    <row r="2639" spans="1:17" x14ac:dyDescent="0.3">
      <c r="A2639">
        <v>1560</v>
      </c>
      <c r="B2639" t="s">
        <v>33445</v>
      </c>
      <c r="C2639">
        <v>5694</v>
      </c>
      <c r="E2639" t="s">
        <v>32606</v>
      </c>
      <c r="F2639" t="s">
        <v>33445</v>
      </c>
      <c r="G2639" t="s">
        <v>32748</v>
      </c>
      <c r="H2639" t="s">
        <v>33446</v>
      </c>
      <c r="J2639" t="s">
        <v>3765</v>
      </c>
      <c r="K2639" t="s">
        <v>16933</v>
      </c>
      <c r="L2639">
        <v>1241</v>
      </c>
      <c r="M2639" t="str">
        <f t="shared" si="41"/>
        <v>1241</v>
      </c>
      <c r="N2639" t="s">
        <v>107</v>
      </c>
      <c r="O2639" t="s">
        <v>33447</v>
      </c>
      <c r="P2639" t="s">
        <v>33445</v>
      </c>
      <c r="Q2639">
        <v>5694</v>
      </c>
    </row>
    <row r="2640" spans="1:17" x14ac:dyDescent="0.3">
      <c r="A2640">
        <v>1675</v>
      </c>
      <c r="B2640" t="s">
        <v>32890</v>
      </c>
      <c r="C2640">
        <v>5826</v>
      </c>
      <c r="E2640" t="s">
        <v>32891</v>
      </c>
      <c r="F2640" t="s">
        <v>32890</v>
      </c>
      <c r="G2640" t="s">
        <v>32783</v>
      </c>
      <c r="H2640" t="s">
        <v>32892</v>
      </c>
      <c r="J2640" t="s">
        <v>27239</v>
      </c>
      <c r="K2640" t="s">
        <v>32893</v>
      </c>
      <c r="L2640">
        <v>1269</v>
      </c>
      <c r="M2640" t="str">
        <f t="shared" si="41"/>
        <v>1269</v>
      </c>
      <c r="N2640" t="s">
        <v>49</v>
      </c>
      <c r="O2640">
        <v>5826</v>
      </c>
      <c r="P2640" t="s">
        <v>32890</v>
      </c>
      <c r="Q2640">
        <v>5826</v>
      </c>
    </row>
    <row r="2641" spans="1:17" x14ac:dyDescent="0.3">
      <c r="A2641">
        <v>755</v>
      </c>
      <c r="B2641" t="s">
        <v>675</v>
      </c>
      <c r="C2641">
        <v>3616</v>
      </c>
      <c r="E2641" t="s">
        <v>676</v>
      </c>
      <c r="F2641" t="s">
        <v>675</v>
      </c>
      <c r="G2641" t="s">
        <v>396</v>
      </c>
      <c r="H2641" t="s">
        <v>677</v>
      </c>
      <c r="J2641" t="s">
        <v>139</v>
      </c>
      <c r="K2641" t="s">
        <v>678</v>
      </c>
      <c r="L2641">
        <v>1181</v>
      </c>
      <c r="M2641" t="str">
        <f t="shared" si="41"/>
        <v>1181</v>
      </c>
      <c r="N2641" t="s">
        <v>33</v>
      </c>
      <c r="O2641">
        <v>3616</v>
      </c>
      <c r="P2641" t="s">
        <v>675</v>
      </c>
      <c r="Q2641">
        <v>3616</v>
      </c>
    </row>
    <row r="2642" spans="1:17" x14ac:dyDescent="0.3">
      <c r="A2642">
        <v>1642</v>
      </c>
      <c r="B2642" t="s">
        <v>32787</v>
      </c>
      <c r="C2642">
        <v>5791</v>
      </c>
      <c r="E2642" t="s">
        <v>676</v>
      </c>
      <c r="F2642" t="s">
        <v>32787</v>
      </c>
      <c r="G2642" t="s">
        <v>32783</v>
      </c>
      <c r="H2642" t="s">
        <v>32788</v>
      </c>
      <c r="J2642" t="s">
        <v>27239</v>
      </c>
      <c r="K2642" t="s">
        <v>32789</v>
      </c>
      <c r="L2642">
        <v>1179</v>
      </c>
      <c r="M2642" t="str">
        <f t="shared" si="41"/>
        <v>1179</v>
      </c>
      <c r="N2642" t="s">
        <v>22</v>
      </c>
      <c r="O2642">
        <v>5791</v>
      </c>
      <c r="P2642" t="s">
        <v>32787</v>
      </c>
      <c r="Q2642">
        <v>5791</v>
      </c>
    </row>
    <row r="2643" spans="1:17" x14ac:dyDescent="0.3">
      <c r="A2643">
        <v>1677</v>
      </c>
      <c r="B2643" t="s">
        <v>32899</v>
      </c>
      <c r="C2643">
        <v>5829</v>
      </c>
      <c r="E2643" t="s">
        <v>676</v>
      </c>
      <c r="F2643" t="s">
        <v>32899</v>
      </c>
      <c r="G2643" t="s">
        <v>32900</v>
      </c>
      <c r="H2643" t="s">
        <v>32901</v>
      </c>
      <c r="J2643" t="s">
        <v>27239</v>
      </c>
      <c r="K2643" t="s">
        <v>364</v>
      </c>
      <c r="L2643">
        <v>1170</v>
      </c>
      <c r="M2643" t="str">
        <f t="shared" si="41"/>
        <v>1170</v>
      </c>
      <c r="N2643" t="s">
        <v>33</v>
      </c>
      <c r="O2643">
        <v>5829</v>
      </c>
      <c r="P2643" t="s">
        <v>32899</v>
      </c>
      <c r="Q2643">
        <v>5829</v>
      </c>
    </row>
    <row r="2644" spans="1:17" x14ac:dyDescent="0.3">
      <c r="A2644">
        <v>1637</v>
      </c>
      <c r="B2644" t="s">
        <v>33191</v>
      </c>
      <c r="C2644">
        <v>5786</v>
      </c>
      <c r="E2644" t="s">
        <v>676</v>
      </c>
      <c r="F2644" t="s">
        <v>33191</v>
      </c>
      <c r="G2644" t="s">
        <v>33192</v>
      </c>
      <c r="H2644" t="s">
        <v>33193</v>
      </c>
      <c r="J2644" t="s">
        <v>27239</v>
      </c>
      <c r="K2644" t="s">
        <v>33194</v>
      </c>
      <c r="L2644">
        <v>1164</v>
      </c>
      <c r="M2644" t="str">
        <f t="shared" si="41"/>
        <v>1164</v>
      </c>
      <c r="N2644" t="s">
        <v>55</v>
      </c>
      <c r="O2644">
        <v>5786</v>
      </c>
      <c r="P2644" t="s">
        <v>33191</v>
      </c>
      <c r="Q2644">
        <v>5786</v>
      </c>
    </row>
    <row r="2645" spans="1:17" x14ac:dyDescent="0.3">
      <c r="A2645">
        <v>1639</v>
      </c>
      <c r="B2645" t="s">
        <v>33198</v>
      </c>
      <c r="C2645">
        <v>5788</v>
      </c>
      <c r="E2645" t="s">
        <v>676</v>
      </c>
      <c r="F2645" t="s">
        <v>33198</v>
      </c>
      <c r="G2645" t="s">
        <v>32804</v>
      </c>
      <c r="H2645" t="s">
        <v>33199</v>
      </c>
      <c r="J2645" t="s">
        <v>27239</v>
      </c>
      <c r="K2645" t="s">
        <v>33200</v>
      </c>
      <c r="L2645">
        <v>1170</v>
      </c>
      <c r="M2645" t="str">
        <f t="shared" si="41"/>
        <v>1170</v>
      </c>
      <c r="N2645" t="s">
        <v>107</v>
      </c>
      <c r="O2645">
        <v>5788</v>
      </c>
      <c r="P2645" t="s">
        <v>33198</v>
      </c>
      <c r="Q2645">
        <v>5788</v>
      </c>
    </row>
    <row r="2646" spans="1:17" x14ac:dyDescent="0.3">
      <c r="A2646">
        <v>1646</v>
      </c>
      <c r="B2646" t="s">
        <v>32802</v>
      </c>
      <c r="C2646">
        <v>5797</v>
      </c>
      <c r="E2646" t="s">
        <v>32803</v>
      </c>
      <c r="F2646" t="s">
        <v>32802</v>
      </c>
      <c r="G2646" t="s">
        <v>32804</v>
      </c>
      <c r="H2646" t="s">
        <v>32805</v>
      </c>
      <c r="J2646" t="s">
        <v>27239</v>
      </c>
      <c r="K2646" t="s">
        <v>1058</v>
      </c>
      <c r="L2646">
        <v>1197</v>
      </c>
      <c r="M2646" t="str">
        <f t="shared" si="41"/>
        <v>1197</v>
      </c>
      <c r="N2646" t="s">
        <v>33</v>
      </c>
      <c r="O2646">
        <v>5797</v>
      </c>
      <c r="P2646" t="s">
        <v>32802</v>
      </c>
      <c r="Q2646">
        <v>5797</v>
      </c>
    </row>
    <row r="2647" spans="1:17" x14ac:dyDescent="0.3">
      <c r="A2647">
        <v>1527</v>
      </c>
      <c r="B2647" t="s">
        <v>33350</v>
      </c>
      <c r="C2647">
        <v>5660</v>
      </c>
      <c r="E2647" t="s">
        <v>32803</v>
      </c>
      <c r="F2647" t="s">
        <v>33350</v>
      </c>
      <c r="G2647" t="s">
        <v>32588</v>
      </c>
      <c r="H2647" t="s">
        <v>33351</v>
      </c>
      <c r="J2647" t="s">
        <v>3765</v>
      </c>
      <c r="K2647" t="s">
        <v>33352</v>
      </c>
      <c r="L2647">
        <v>1202</v>
      </c>
      <c r="M2647" t="str">
        <f t="shared" si="41"/>
        <v>1202</v>
      </c>
      <c r="N2647" t="s">
        <v>220</v>
      </c>
      <c r="O2647">
        <v>5660</v>
      </c>
      <c r="P2647" t="s">
        <v>33350</v>
      </c>
      <c r="Q2647">
        <v>5660</v>
      </c>
    </row>
    <row r="2648" spans="1:17" x14ac:dyDescent="0.3">
      <c r="A2648">
        <v>1515</v>
      </c>
      <c r="B2648" t="s">
        <v>33554</v>
      </c>
      <c r="C2648">
        <v>5648</v>
      </c>
      <c r="E2648" t="s">
        <v>32803</v>
      </c>
      <c r="F2648" t="s">
        <v>33554</v>
      </c>
      <c r="G2648" t="s">
        <v>32748</v>
      </c>
      <c r="H2648" t="s">
        <v>33555</v>
      </c>
      <c r="J2648" t="s">
        <v>3765</v>
      </c>
      <c r="K2648" t="s">
        <v>8730</v>
      </c>
      <c r="L2648">
        <v>1204</v>
      </c>
      <c r="M2648" t="str">
        <f t="shared" si="41"/>
        <v>1204</v>
      </c>
      <c r="N2648" t="s">
        <v>33</v>
      </c>
      <c r="O2648">
        <v>5648</v>
      </c>
      <c r="P2648" t="s">
        <v>33554</v>
      </c>
      <c r="Q2648">
        <v>5648</v>
      </c>
    </row>
    <row r="2649" spans="1:17" x14ac:dyDescent="0.3">
      <c r="A2649">
        <v>1356</v>
      </c>
      <c r="B2649" t="s">
        <v>34087</v>
      </c>
      <c r="C2649">
        <v>5455</v>
      </c>
      <c r="E2649" t="s">
        <v>32803</v>
      </c>
      <c r="F2649" t="s">
        <v>34087</v>
      </c>
      <c r="G2649" t="s">
        <v>4810</v>
      </c>
      <c r="H2649" t="s">
        <v>34088</v>
      </c>
      <c r="J2649" t="s">
        <v>4607</v>
      </c>
      <c r="K2649" t="s">
        <v>34089</v>
      </c>
      <c r="L2649">
        <v>11961196</v>
      </c>
      <c r="M2649" t="str">
        <f t="shared" si="41"/>
        <v>1196</v>
      </c>
      <c r="N2649" t="s">
        <v>33</v>
      </c>
      <c r="O2649">
        <v>5455</v>
      </c>
      <c r="P2649" t="s">
        <v>34087</v>
      </c>
      <c r="Q2649">
        <v>5455</v>
      </c>
    </row>
    <row r="2650" spans="1:17" x14ac:dyDescent="0.3">
      <c r="A2650">
        <v>1071</v>
      </c>
      <c r="B2650" t="s">
        <v>35050</v>
      </c>
      <c r="C2650">
        <v>4953</v>
      </c>
      <c r="E2650" t="s">
        <v>32803</v>
      </c>
      <c r="F2650" t="s">
        <v>35050</v>
      </c>
      <c r="G2650" t="s">
        <v>32569</v>
      </c>
      <c r="H2650" t="s">
        <v>35051</v>
      </c>
      <c r="J2650" t="s">
        <v>3765</v>
      </c>
      <c r="K2650" t="s">
        <v>35052</v>
      </c>
      <c r="L2650">
        <v>1188</v>
      </c>
      <c r="M2650" t="str">
        <f t="shared" si="41"/>
        <v>1188</v>
      </c>
      <c r="N2650" t="s">
        <v>33</v>
      </c>
      <c r="O2650">
        <v>4953</v>
      </c>
      <c r="P2650" t="s">
        <v>35050</v>
      </c>
      <c r="Q2650">
        <v>4953</v>
      </c>
    </row>
    <row r="2651" spans="1:17" x14ac:dyDescent="0.3">
      <c r="A2651">
        <v>1074</v>
      </c>
      <c r="B2651" t="s">
        <v>35059</v>
      </c>
      <c r="C2651">
        <v>4956</v>
      </c>
      <c r="E2651" t="s">
        <v>32803</v>
      </c>
      <c r="F2651" t="s">
        <v>35059</v>
      </c>
      <c r="G2651" t="s">
        <v>70</v>
      </c>
      <c r="H2651" t="s">
        <v>35060</v>
      </c>
      <c r="J2651" t="s">
        <v>3765</v>
      </c>
      <c r="K2651" t="s">
        <v>35061</v>
      </c>
      <c r="L2651">
        <v>1190</v>
      </c>
      <c r="M2651" t="str">
        <f t="shared" si="41"/>
        <v>1190</v>
      </c>
      <c r="N2651" t="s">
        <v>33</v>
      </c>
      <c r="O2651">
        <v>4956</v>
      </c>
      <c r="P2651" t="s">
        <v>35059</v>
      </c>
      <c r="Q2651">
        <v>4956</v>
      </c>
    </row>
    <row r="2652" spans="1:17" x14ac:dyDescent="0.3">
      <c r="A2652">
        <v>1076</v>
      </c>
      <c r="B2652" t="s">
        <v>35063</v>
      </c>
      <c r="C2652">
        <v>4958</v>
      </c>
      <c r="E2652" t="s">
        <v>32803</v>
      </c>
      <c r="F2652" t="s">
        <v>35063</v>
      </c>
      <c r="G2652" t="s">
        <v>32748</v>
      </c>
      <c r="H2652" t="s">
        <v>35064</v>
      </c>
      <c r="J2652" t="s">
        <v>3765</v>
      </c>
      <c r="K2652" t="s">
        <v>2039</v>
      </c>
      <c r="L2652">
        <v>1193</v>
      </c>
      <c r="M2652" t="str">
        <f t="shared" si="41"/>
        <v>1193</v>
      </c>
      <c r="N2652" t="s">
        <v>33</v>
      </c>
      <c r="O2652">
        <v>4958</v>
      </c>
      <c r="P2652" t="s">
        <v>35063</v>
      </c>
      <c r="Q2652">
        <v>4958</v>
      </c>
    </row>
    <row r="2653" spans="1:17" x14ac:dyDescent="0.3">
      <c r="A2653">
        <v>1079</v>
      </c>
      <c r="B2653" t="s">
        <v>35073</v>
      </c>
      <c r="C2653">
        <v>4961</v>
      </c>
      <c r="E2653" t="s">
        <v>32803</v>
      </c>
      <c r="F2653" t="s">
        <v>35073</v>
      </c>
      <c r="G2653" t="s">
        <v>32569</v>
      </c>
      <c r="H2653" t="s">
        <v>35074</v>
      </c>
      <c r="J2653" t="s">
        <v>3765</v>
      </c>
      <c r="K2653" t="s">
        <v>35075</v>
      </c>
      <c r="L2653">
        <v>1197</v>
      </c>
      <c r="M2653" t="str">
        <f t="shared" si="41"/>
        <v>1197</v>
      </c>
      <c r="N2653" t="s">
        <v>107</v>
      </c>
      <c r="O2653">
        <v>4961</v>
      </c>
      <c r="P2653" t="s">
        <v>35073</v>
      </c>
      <c r="Q2653">
        <v>4961</v>
      </c>
    </row>
    <row r="2654" spans="1:17" x14ac:dyDescent="0.3">
      <c r="A2654">
        <v>1615</v>
      </c>
      <c r="B2654" t="s">
        <v>33111</v>
      </c>
      <c r="C2654">
        <v>5750</v>
      </c>
      <c r="E2654" t="s">
        <v>33112</v>
      </c>
      <c r="F2654" t="s">
        <v>33111</v>
      </c>
      <c r="G2654" t="s">
        <v>32748</v>
      </c>
      <c r="H2654" t="s">
        <v>184</v>
      </c>
      <c r="J2654" t="s">
        <v>3765</v>
      </c>
      <c r="K2654" t="s">
        <v>15407</v>
      </c>
      <c r="L2654">
        <v>1201</v>
      </c>
      <c r="M2654" t="str">
        <f t="shared" si="41"/>
        <v>1201</v>
      </c>
      <c r="N2654" t="s">
        <v>33</v>
      </c>
      <c r="O2654">
        <v>5750</v>
      </c>
      <c r="P2654" t="s">
        <v>33111</v>
      </c>
      <c r="Q2654">
        <v>5750</v>
      </c>
    </row>
    <row r="2655" spans="1:17" x14ac:dyDescent="0.3">
      <c r="A2655">
        <v>1672</v>
      </c>
      <c r="B2655" t="s">
        <v>32877</v>
      </c>
      <c r="C2655">
        <v>5823</v>
      </c>
      <c r="E2655" t="s">
        <v>32878</v>
      </c>
      <c r="F2655" t="s">
        <v>32877</v>
      </c>
      <c r="G2655" t="s">
        <v>32804</v>
      </c>
      <c r="H2655" t="s">
        <v>32879</v>
      </c>
      <c r="J2655" t="s">
        <v>27239</v>
      </c>
      <c r="K2655" t="s">
        <v>32880</v>
      </c>
      <c r="L2655">
        <v>1264</v>
      </c>
      <c r="M2655" t="str">
        <f t="shared" si="41"/>
        <v>1264</v>
      </c>
      <c r="N2655" t="s">
        <v>107</v>
      </c>
      <c r="O2655">
        <v>5823</v>
      </c>
      <c r="P2655" t="s">
        <v>32877</v>
      </c>
      <c r="Q2655">
        <v>5823</v>
      </c>
    </row>
    <row r="2656" spans="1:17" x14ac:dyDescent="0.3">
      <c r="A2656">
        <v>1673</v>
      </c>
      <c r="B2656" t="s">
        <v>32881</v>
      </c>
      <c r="C2656">
        <v>5824</v>
      </c>
      <c r="E2656" t="s">
        <v>32878</v>
      </c>
      <c r="F2656" t="s">
        <v>32881</v>
      </c>
      <c r="G2656" t="s">
        <v>32882</v>
      </c>
      <c r="H2656" t="s">
        <v>32883</v>
      </c>
      <c r="J2656" t="s">
        <v>27239</v>
      </c>
      <c r="K2656" t="s">
        <v>32884</v>
      </c>
      <c r="L2656">
        <v>1265</v>
      </c>
      <c r="M2656" t="str">
        <f t="shared" si="41"/>
        <v>1265</v>
      </c>
      <c r="N2656" t="s">
        <v>67</v>
      </c>
      <c r="O2656">
        <v>5824</v>
      </c>
      <c r="P2656" t="s">
        <v>32881</v>
      </c>
      <c r="Q2656">
        <v>5824</v>
      </c>
    </row>
    <row r="2657" spans="1:17" x14ac:dyDescent="0.3">
      <c r="A2657">
        <v>1597</v>
      </c>
      <c r="B2657" t="s">
        <v>33318</v>
      </c>
      <c r="C2657">
        <v>5731</v>
      </c>
      <c r="E2657" t="s">
        <v>32878</v>
      </c>
      <c r="F2657" t="s">
        <v>33318</v>
      </c>
      <c r="G2657" t="s">
        <v>33319</v>
      </c>
      <c r="H2657" t="s">
        <v>33320</v>
      </c>
      <c r="J2657" t="s">
        <v>3765</v>
      </c>
      <c r="K2657" t="s">
        <v>33321</v>
      </c>
      <c r="L2657">
        <v>1251</v>
      </c>
      <c r="M2657" t="str">
        <f t="shared" si="41"/>
        <v>1251</v>
      </c>
      <c r="N2657" t="s">
        <v>107</v>
      </c>
      <c r="O2657">
        <v>5731</v>
      </c>
      <c r="P2657" t="s">
        <v>33318</v>
      </c>
      <c r="Q2657">
        <v>5731</v>
      </c>
    </row>
    <row r="2658" spans="1:17" x14ac:dyDescent="0.3">
      <c r="A2658">
        <v>1664</v>
      </c>
      <c r="B2658" t="s">
        <v>32851</v>
      </c>
      <c r="C2658">
        <v>5815</v>
      </c>
      <c r="E2658" t="s">
        <v>32852</v>
      </c>
      <c r="F2658" t="s">
        <v>32851</v>
      </c>
      <c r="G2658" t="s">
        <v>32848</v>
      </c>
      <c r="H2658" t="s">
        <v>32849</v>
      </c>
      <c r="J2658" t="s">
        <v>27239</v>
      </c>
      <c r="K2658" t="s">
        <v>32853</v>
      </c>
      <c r="L2658">
        <v>1244</v>
      </c>
      <c r="M2658" t="str">
        <f t="shared" si="41"/>
        <v>1244</v>
      </c>
      <c r="N2658" t="s">
        <v>92</v>
      </c>
      <c r="O2658">
        <v>5815</v>
      </c>
      <c r="P2658" t="s">
        <v>32851</v>
      </c>
      <c r="Q2658">
        <v>5815</v>
      </c>
    </row>
    <row r="2659" spans="1:17" x14ac:dyDescent="0.3">
      <c r="A2659">
        <v>1665</v>
      </c>
      <c r="B2659" t="s">
        <v>32854</v>
      </c>
      <c r="C2659">
        <v>5816</v>
      </c>
      <c r="E2659" t="s">
        <v>32852</v>
      </c>
      <c r="F2659" t="s">
        <v>32854</v>
      </c>
      <c r="G2659" t="s">
        <v>32848</v>
      </c>
      <c r="H2659" t="s">
        <v>32849</v>
      </c>
      <c r="J2659" t="s">
        <v>27239</v>
      </c>
      <c r="K2659" t="s">
        <v>32850</v>
      </c>
      <c r="L2659">
        <v>1244</v>
      </c>
      <c r="M2659" t="str">
        <f t="shared" si="41"/>
        <v>1244</v>
      </c>
      <c r="N2659" t="s">
        <v>55</v>
      </c>
      <c r="O2659">
        <v>5816</v>
      </c>
      <c r="P2659" t="s">
        <v>32854</v>
      </c>
      <c r="Q2659">
        <v>5816</v>
      </c>
    </row>
    <row r="2660" spans="1:17" x14ac:dyDescent="0.3">
      <c r="A2660">
        <v>1667</v>
      </c>
      <c r="B2660" t="s">
        <v>32859</v>
      </c>
      <c r="C2660">
        <v>5818</v>
      </c>
      <c r="E2660" t="s">
        <v>32852</v>
      </c>
      <c r="F2660" t="s">
        <v>32859</v>
      </c>
      <c r="G2660" t="s">
        <v>32798</v>
      </c>
      <c r="H2660" t="s">
        <v>32860</v>
      </c>
      <c r="J2660" t="s">
        <v>27239</v>
      </c>
      <c r="K2660" t="s">
        <v>32861</v>
      </c>
      <c r="L2660">
        <v>1254</v>
      </c>
      <c r="M2660" t="str">
        <f t="shared" si="41"/>
        <v>1254</v>
      </c>
      <c r="N2660" t="s">
        <v>107</v>
      </c>
      <c r="O2660">
        <v>5818</v>
      </c>
      <c r="P2660" t="s">
        <v>32859</v>
      </c>
      <c r="Q2660">
        <v>5818</v>
      </c>
    </row>
    <row r="2661" spans="1:17" x14ac:dyDescent="0.3">
      <c r="A2661">
        <v>1669</v>
      </c>
      <c r="B2661" t="s">
        <v>32866</v>
      </c>
      <c r="C2661">
        <v>5820</v>
      </c>
      <c r="E2661" t="s">
        <v>32852</v>
      </c>
      <c r="F2661" t="s">
        <v>32866</v>
      </c>
      <c r="G2661" t="s">
        <v>32783</v>
      </c>
      <c r="H2661" t="s">
        <v>32867</v>
      </c>
      <c r="J2661" t="s">
        <v>27239</v>
      </c>
      <c r="K2661" t="s">
        <v>32868</v>
      </c>
      <c r="L2661">
        <v>1255</v>
      </c>
      <c r="M2661" t="str">
        <f t="shared" si="41"/>
        <v>1255</v>
      </c>
      <c r="N2661" t="s">
        <v>67</v>
      </c>
      <c r="O2661">
        <v>5820</v>
      </c>
      <c r="P2661" t="s">
        <v>32866</v>
      </c>
      <c r="Q2661">
        <v>5820</v>
      </c>
    </row>
    <row r="2662" spans="1:17" x14ac:dyDescent="0.3">
      <c r="A2662">
        <v>9039</v>
      </c>
      <c r="B2662" t="s">
        <v>6135</v>
      </c>
      <c r="C2662">
        <v>16223</v>
      </c>
      <c r="E2662" t="s">
        <v>6136</v>
      </c>
      <c r="F2662" t="s">
        <v>6135</v>
      </c>
      <c r="G2662" t="s">
        <v>6080</v>
      </c>
      <c r="H2662" t="s">
        <v>6137</v>
      </c>
      <c r="J2662" t="s">
        <v>5017</v>
      </c>
      <c r="K2662" t="s">
        <v>6138</v>
      </c>
      <c r="L2662">
        <v>1245</v>
      </c>
      <c r="M2662" t="str">
        <f t="shared" si="41"/>
        <v>1245</v>
      </c>
      <c r="N2662" t="s">
        <v>107</v>
      </c>
      <c r="O2662" t="s">
        <v>6139</v>
      </c>
      <c r="P2662" t="s">
        <v>6135</v>
      </c>
      <c r="Q2662">
        <v>16223</v>
      </c>
    </row>
    <row r="2663" spans="1:17" x14ac:dyDescent="0.3">
      <c r="A2663">
        <v>8972</v>
      </c>
      <c r="B2663" t="s">
        <v>6201</v>
      </c>
      <c r="C2663">
        <v>16116</v>
      </c>
      <c r="E2663" t="s">
        <v>6136</v>
      </c>
      <c r="F2663" t="s">
        <v>6201</v>
      </c>
      <c r="G2663" t="s">
        <v>6202</v>
      </c>
      <c r="H2663" t="s">
        <v>6203</v>
      </c>
      <c r="J2663" t="s">
        <v>5017</v>
      </c>
      <c r="K2663" t="s">
        <v>2607</v>
      </c>
      <c r="L2663">
        <v>1233</v>
      </c>
      <c r="M2663" t="str">
        <f t="shared" si="41"/>
        <v>1233</v>
      </c>
      <c r="N2663" t="s">
        <v>33</v>
      </c>
      <c r="O2663" t="s">
        <v>6204</v>
      </c>
      <c r="P2663" t="s">
        <v>6201</v>
      </c>
      <c r="Q2663">
        <v>16116</v>
      </c>
    </row>
    <row r="2664" spans="1:17" x14ac:dyDescent="0.3">
      <c r="A2664">
        <v>1674</v>
      </c>
      <c r="B2664" t="s">
        <v>32885</v>
      </c>
      <c r="C2664">
        <v>5825</v>
      </c>
      <c r="E2664" t="s">
        <v>32886</v>
      </c>
      <c r="F2664" t="s">
        <v>32885</v>
      </c>
      <c r="G2664" t="s">
        <v>32887</v>
      </c>
      <c r="H2664" t="s">
        <v>32888</v>
      </c>
      <c r="J2664" t="s">
        <v>27239</v>
      </c>
      <c r="K2664" t="s">
        <v>32889</v>
      </c>
      <c r="L2664">
        <v>1267</v>
      </c>
      <c r="M2664" t="str">
        <f t="shared" si="41"/>
        <v>1267</v>
      </c>
      <c r="N2664" t="s">
        <v>67</v>
      </c>
      <c r="O2664">
        <v>5825</v>
      </c>
      <c r="P2664" t="s">
        <v>32885</v>
      </c>
      <c r="Q2664">
        <v>5825</v>
      </c>
    </row>
    <row r="2665" spans="1:17" x14ac:dyDescent="0.3">
      <c r="A2665">
        <v>7620</v>
      </c>
      <c r="B2665" t="s">
        <v>13101</v>
      </c>
      <c r="C2665">
        <v>14401</v>
      </c>
      <c r="E2665" t="s">
        <v>13102</v>
      </c>
      <c r="F2665" t="s">
        <v>13101</v>
      </c>
      <c r="G2665" t="s">
        <v>13103</v>
      </c>
      <c r="H2665" t="s">
        <v>13104</v>
      </c>
      <c r="J2665" t="s">
        <v>13082</v>
      </c>
      <c r="K2665" t="s">
        <v>2879</v>
      </c>
      <c r="L2665">
        <v>1231</v>
      </c>
      <c r="M2665" t="str">
        <f t="shared" si="41"/>
        <v>1231</v>
      </c>
      <c r="N2665" t="s">
        <v>33</v>
      </c>
      <c r="O2665" t="s">
        <v>13105</v>
      </c>
      <c r="P2665" t="s">
        <v>13101</v>
      </c>
      <c r="Q2665">
        <v>14401</v>
      </c>
    </row>
    <row r="2666" spans="1:17" x14ac:dyDescent="0.3">
      <c r="A2666">
        <v>9023</v>
      </c>
      <c r="B2666" t="s">
        <v>6053</v>
      </c>
      <c r="C2666">
        <v>16206</v>
      </c>
      <c r="E2666" t="s">
        <v>6054</v>
      </c>
      <c r="F2666" t="s">
        <v>6053</v>
      </c>
      <c r="G2666" t="s">
        <v>6055</v>
      </c>
      <c r="H2666" t="s">
        <v>6056</v>
      </c>
      <c r="J2666" t="s">
        <v>5017</v>
      </c>
      <c r="K2666" t="s">
        <v>5537</v>
      </c>
      <c r="L2666">
        <v>1229</v>
      </c>
      <c r="M2666" t="str">
        <f t="shared" si="41"/>
        <v>1229</v>
      </c>
      <c r="N2666" t="s">
        <v>33</v>
      </c>
      <c r="O2666" t="s">
        <v>6057</v>
      </c>
      <c r="P2666" t="s">
        <v>6053</v>
      </c>
      <c r="Q2666">
        <v>16206</v>
      </c>
    </row>
    <row r="2667" spans="1:17" x14ac:dyDescent="0.3">
      <c r="A2667">
        <v>9033</v>
      </c>
      <c r="B2667" t="s">
        <v>6104</v>
      </c>
      <c r="C2667">
        <v>16217</v>
      </c>
      <c r="E2667" t="s">
        <v>6054</v>
      </c>
      <c r="F2667" t="s">
        <v>6104</v>
      </c>
      <c r="G2667" t="s">
        <v>6105</v>
      </c>
      <c r="H2667" t="s">
        <v>6106</v>
      </c>
      <c r="J2667" t="s">
        <v>5017</v>
      </c>
      <c r="K2667" t="s">
        <v>6107</v>
      </c>
      <c r="L2667">
        <v>12411252</v>
      </c>
      <c r="M2667" t="str">
        <f t="shared" si="41"/>
        <v>1252</v>
      </c>
      <c r="N2667" t="s">
        <v>33</v>
      </c>
      <c r="O2667" t="s">
        <v>6108</v>
      </c>
      <c r="P2667" t="s">
        <v>6104</v>
      </c>
      <c r="Q2667">
        <v>16217</v>
      </c>
    </row>
    <row r="2668" spans="1:17" x14ac:dyDescent="0.3">
      <c r="A2668">
        <v>8825</v>
      </c>
      <c r="B2668" t="s">
        <v>7009</v>
      </c>
      <c r="C2668">
        <v>15874</v>
      </c>
      <c r="E2668" t="s">
        <v>6054</v>
      </c>
      <c r="F2668" t="s">
        <v>7009</v>
      </c>
      <c r="G2668" t="s">
        <v>7010</v>
      </c>
      <c r="H2668" t="s">
        <v>7011</v>
      </c>
      <c r="J2668" t="s">
        <v>6902</v>
      </c>
      <c r="K2668" t="s">
        <v>7012</v>
      </c>
      <c r="L2668">
        <v>1232</v>
      </c>
      <c r="M2668" t="str">
        <f t="shared" si="41"/>
        <v>1232</v>
      </c>
      <c r="N2668" t="s">
        <v>22</v>
      </c>
      <c r="O2668">
        <v>15874</v>
      </c>
      <c r="P2668" t="s">
        <v>7009</v>
      </c>
      <c r="Q2668">
        <v>15874</v>
      </c>
    </row>
    <row r="2669" spans="1:17" x14ac:dyDescent="0.3">
      <c r="A2669">
        <v>7785</v>
      </c>
      <c r="B2669" t="s">
        <v>12408</v>
      </c>
      <c r="C2669">
        <v>14587</v>
      </c>
      <c r="E2669" t="s">
        <v>6054</v>
      </c>
      <c r="F2669" t="s">
        <v>12408</v>
      </c>
      <c r="G2669" t="s">
        <v>12302</v>
      </c>
      <c r="H2669" t="s">
        <v>12409</v>
      </c>
      <c r="J2669" t="s">
        <v>12304</v>
      </c>
      <c r="K2669" t="s">
        <v>7075</v>
      </c>
      <c r="L2669">
        <v>1249</v>
      </c>
      <c r="M2669" t="str">
        <f t="shared" si="41"/>
        <v>1249</v>
      </c>
      <c r="N2669" t="s">
        <v>33</v>
      </c>
      <c r="O2669" t="s">
        <v>12410</v>
      </c>
      <c r="P2669" t="s">
        <v>12408</v>
      </c>
      <c r="Q2669">
        <v>14587</v>
      </c>
    </row>
    <row r="2670" spans="1:17" x14ac:dyDescent="0.3">
      <c r="A2670">
        <v>4433</v>
      </c>
      <c r="B2670" t="s">
        <v>177</v>
      </c>
      <c r="C2670">
        <v>10700</v>
      </c>
      <c r="E2670" t="s">
        <v>178</v>
      </c>
      <c r="F2670" t="s">
        <v>177</v>
      </c>
      <c r="G2670" t="s">
        <v>163</v>
      </c>
      <c r="H2670" t="s">
        <v>179</v>
      </c>
      <c r="J2670" t="s">
        <v>139</v>
      </c>
      <c r="K2670" t="s">
        <v>180</v>
      </c>
      <c r="L2670">
        <v>1226</v>
      </c>
      <c r="M2670" t="str">
        <f t="shared" si="41"/>
        <v>1226</v>
      </c>
      <c r="N2670" t="s">
        <v>33</v>
      </c>
      <c r="O2670">
        <v>10700</v>
      </c>
      <c r="P2670" t="s">
        <v>177</v>
      </c>
      <c r="Q2670">
        <v>10700</v>
      </c>
    </row>
    <row r="2671" spans="1:17" x14ac:dyDescent="0.3">
      <c r="A2671">
        <v>4384</v>
      </c>
      <c r="B2671" t="s">
        <v>1820</v>
      </c>
      <c r="C2671">
        <v>10648</v>
      </c>
      <c r="E2671" t="s">
        <v>178</v>
      </c>
      <c r="F2671" t="s">
        <v>1820</v>
      </c>
      <c r="G2671" t="s">
        <v>1821</v>
      </c>
      <c r="H2671" t="s">
        <v>1822</v>
      </c>
      <c r="J2671" t="s">
        <v>139</v>
      </c>
      <c r="K2671" t="s">
        <v>1823</v>
      </c>
      <c r="L2671">
        <v>1239</v>
      </c>
      <c r="M2671" t="str">
        <f t="shared" si="41"/>
        <v>1239</v>
      </c>
      <c r="N2671" t="s">
        <v>92</v>
      </c>
      <c r="O2671">
        <v>10648</v>
      </c>
      <c r="P2671" t="s">
        <v>1820</v>
      </c>
      <c r="Q2671">
        <v>10648</v>
      </c>
    </row>
    <row r="2672" spans="1:17" x14ac:dyDescent="0.3">
      <c r="A2672">
        <v>4360</v>
      </c>
      <c r="B2672" t="s">
        <v>3497</v>
      </c>
      <c r="C2672">
        <v>10589</v>
      </c>
      <c r="E2672" t="s">
        <v>178</v>
      </c>
      <c r="F2672" t="s">
        <v>3497</v>
      </c>
      <c r="G2672" t="s">
        <v>1821</v>
      </c>
      <c r="H2672" t="s">
        <v>3498</v>
      </c>
      <c r="J2672" t="s">
        <v>139</v>
      </c>
      <c r="K2672" t="s">
        <v>2698</v>
      </c>
      <c r="L2672">
        <v>1234</v>
      </c>
      <c r="M2672" t="str">
        <f t="shared" si="41"/>
        <v>1234</v>
      </c>
      <c r="N2672" t="s">
        <v>33</v>
      </c>
      <c r="O2672">
        <v>10589</v>
      </c>
      <c r="P2672" t="s">
        <v>3497</v>
      </c>
      <c r="Q2672">
        <v>10589</v>
      </c>
    </row>
    <row r="2673" spans="1:17" x14ac:dyDescent="0.3">
      <c r="A2673">
        <v>4274</v>
      </c>
      <c r="B2673" t="s">
        <v>7209</v>
      </c>
      <c r="C2673">
        <v>10492</v>
      </c>
      <c r="E2673" t="s">
        <v>178</v>
      </c>
      <c r="F2673" t="s">
        <v>7209</v>
      </c>
      <c r="G2673" t="s">
        <v>7210</v>
      </c>
      <c r="H2673" t="s">
        <v>5498</v>
      </c>
      <c r="J2673" t="s">
        <v>139</v>
      </c>
      <c r="K2673" t="s">
        <v>7211</v>
      </c>
      <c r="L2673">
        <v>1237</v>
      </c>
      <c r="M2673" t="str">
        <f t="shared" si="41"/>
        <v>1237</v>
      </c>
      <c r="N2673" t="s">
        <v>107</v>
      </c>
      <c r="O2673">
        <v>10492</v>
      </c>
      <c r="P2673" t="s">
        <v>7209</v>
      </c>
      <c r="Q2673">
        <v>10492</v>
      </c>
    </row>
    <row r="2674" spans="1:17" x14ac:dyDescent="0.3">
      <c r="A2674">
        <v>6722</v>
      </c>
      <c r="B2674" t="s">
        <v>17087</v>
      </c>
      <c r="C2674">
        <v>13407</v>
      </c>
      <c r="E2674" t="s">
        <v>178</v>
      </c>
      <c r="F2674" t="s">
        <v>17087</v>
      </c>
      <c r="G2674" t="s">
        <v>17088</v>
      </c>
      <c r="H2674" t="s">
        <v>17089</v>
      </c>
      <c r="J2674" t="s">
        <v>139</v>
      </c>
      <c r="K2674" t="s">
        <v>2701</v>
      </c>
      <c r="L2674">
        <v>1248</v>
      </c>
      <c r="M2674" t="str">
        <f t="shared" si="41"/>
        <v>1248</v>
      </c>
      <c r="N2674" t="s">
        <v>33</v>
      </c>
      <c r="O2674" t="s">
        <v>17090</v>
      </c>
      <c r="P2674" t="s">
        <v>17087</v>
      </c>
      <c r="Q2674">
        <v>13407</v>
      </c>
    </row>
    <row r="2675" spans="1:17" x14ac:dyDescent="0.3">
      <c r="A2675">
        <v>6723</v>
      </c>
      <c r="B2675" t="s">
        <v>17091</v>
      </c>
      <c r="C2675">
        <v>13408</v>
      </c>
      <c r="E2675" t="s">
        <v>178</v>
      </c>
      <c r="F2675" t="s">
        <v>17091</v>
      </c>
      <c r="G2675" t="s">
        <v>17088</v>
      </c>
      <c r="H2675" t="s">
        <v>17092</v>
      </c>
      <c r="J2675" t="s">
        <v>139</v>
      </c>
      <c r="K2675" t="s">
        <v>2701</v>
      </c>
      <c r="L2675">
        <v>1248</v>
      </c>
      <c r="M2675" t="str">
        <f t="shared" si="41"/>
        <v>1248</v>
      </c>
      <c r="N2675" t="s">
        <v>33</v>
      </c>
      <c r="O2675" t="s">
        <v>17093</v>
      </c>
      <c r="P2675" t="s">
        <v>17091</v>
      </c>
      <c r="Q2675">
        <v>13408</v>
      </c>
    </row>
    <row r="2676" spans="1:17" x14ac:dyDescent="0.3">
      <c r="A2676">
        <v>6724</v>
      </c>
      <c r="B2676" t="s">
        <v>17094</v>
      </c>
      <c r="C2676">
        <v>13409</v>
      </c>
      <c r="E2676" t="s">
        <v>178</v>
      </c>
      <c r="F2676" t="s">
        <v>17094</v>
      </c>
      <c r="G2676" t="s">
        <v>17095</v>
      </c>
      <c r="H2676" t="s">
        <v>1826</v>
      </c>
      <c r="J2676" t="s">
        <v>139</v>
      </c>
      <c r="K2676" t="s">
        <v>2879</v>
      </c>
      <c r="L2676">
        <v>1231</v>
      </c>
      <c r="M2676" t="str">
        <f t="shared" si="41"/>
        <v>1231</v>
      </c>
      <c r="N2676" t="s">
        <v>33</v>
      </c>
      <c r="O2676" t="s">
        <v>17096</v>
      </c>
      <c r="P2676" t="s">
        <v>17094</v>
      </c>
      <c r="Q2676">
        <v>13409</v>
      </c>
    </row>
    <row r="2677" spans="1:17" x14ac:dyDescent="0.3">
      <c r="A2677">
        <v>6421</v>
      </c>
      <c r="B2677" t="s">
        <v>18540</v>
      </c>
      <c r="C2677">
        <v>13078</v>
      </c>
      <c r="E2677" t="s">
        <v>178</v>
      </c>
      <c r="F2677" t="s">
        <v>18540</v>
      </c>
      <c r="G2677" t="s">
        <v>18528</v>
      </c>
      <c r="H2677" t="s">
        <v>18541</v>
      </c>
      <c r="J2677" t="s">
        <v>139</v>
      </c>
      <c r="K2677" t="s">
        <v>2607</v>
      </c>
      <c r="L2677">
        <v>1233</v>
      </c>
      <c r="M2677" t="str">
        <f t="shared" si="41"/>
        <v>1233</v>
      </c>
      <c r="N2677" t="s">
        <v>33</v>
      </c>
      <c r="O2677" t="s">
        <v>18542</v>
      </c>
      <c r="P2677" t="s">
        <v>18540</v>
      </c>
      <c r="Q2677">
        <v>13078</v>
      </c>
    </row>
    <row r="2678" spans="1:17" x14ac:dyDescent="0.3">
      <c r="A2678">
        <v>6422</v>
      </c>
      <c r="B2678" t="s">
        <v>18543</v>
      </c>
      <c r="C2678">
        <v>13079</v>
      </c>
      <c r="E2678" t="s">
        <v>178</v>
      </c>
      <c r="F2678" t="s">
        <v>18543</v>
      </c>
      <c r="G2678" t="s">
        <v>18528</v>
      </c>
      <c r="H2678" t="s">
        <v>18541</v>
      </c>
      <c r="J2678" t="s">
        <v>139</v>
      </c>
      <c r="K2678" t="s">
        <v>2607</v>
      </c>
      <c r="L2678">
        <v>1233</v>
      </c>
      <c r="M2678" t="str">
        <f t="shared" si="41"/>
        <v>1233</v>
      </c>
      <c r="N2678" t="s">
        <v>33</v>
      </c>
      <c r="O2678" t="s">
        <v>18544</v>
      </c>
      <c r="P2678" t="s">
        <v>18543</v>
      </c>
      <c r="Q2678">
        <v>13079</v>
      </c>
    </row>
    <row r="2679" spans="1:17" x14ac:dyDescent="0.3">
      <c r="A2679">
        <v>6423</v>
      </c>
      <c r="B2679" t="s">
        <v>18545</v>
      </c>
      <c r="C2679">
        <v>13080</v>
      </c>
      <c r="E2679" t="s">
        <v>178</v>
      </c>
      <c r="F2679" t="s">
        <v>18545</v>
      </c>
      <c r="G2679" t="s">
        <v>18528</v>
      </c>
      <c r="H2679" t="s">
        <v>18546</v>
      </c>
      <c r="J2679" t="s">
        <v>139</v>
      </c>
      <c r="K2679" t="s">
        <v>18547</v>
      </c>
      <c r="L2679">
        <v>1233</v>
      </c>
      <c r="M2679" t="str">
        <f t="shared" si="41"/>
        <v>1233</v>
      </c>
      <c r="N2679" t="s">
        <v>33</v>
      </c>
      <c r="O2679">
        <v>13080</v>
      </c>
      <c r="P2679" t="s">
        <v>18545</v>
      </c>
      <c r="Q2679">
        <v>13080</v>
      </c>
    </row>
    <row r="2680" spans="1:17" x14ac:dyDescent="0.3">
      <c r="A2680">
        <v>6429</v>
      </c>
      <c r="B2680" t="s">
        <v>18567</v>
      </c>
      <c r="C2680">
        <v>13086</v>
      </c>
      <c r="E2680" t="s">
        <v>178</v>
      </c>
      <c r="F2680" t="s">
        <v>18567</v>
      </c>
      <c r="G2680" t="s">
        <v>18528</v>
      </c>
      <c r="H2680" t="s">
        <v>18568</v>
      </c>
      <c r="J2680" t="s">
        <v>139</v>
      </c>
      <c r="K2680" t="s">
        <v>2868</v>
      </c>
      <c r="L2680">
        <v>1243</v>
      </c>
      <c r="M2680" t="str">
        <f t="shared" si="41"/>
        <v>1243</v>
      </c>
      <c r="N2680" t="s">
        <v>33</v>
      </c>
      <c r="O2680" t="s">
        <v>18569</v>
      </c>
      <c r="P2680" t="s">
        <v>18567</v>
      </c>
      <c r="Q2680">
        <v>13086</v>
      </c>
    </row>
    <row r="2681" spans="1:17" x14ac:dyDescent="0.3">
      <c r="A2681">
        <v>5745</v>
      </c>
      <c r="B2681" t="s">
        <v>21513</v>
      </c>
      <c r="C2681">
        <v>12272</v>
      </c>
      <c r="E2681" t="s">
        <v>178</v>
      </c>
      <c r="F2681" t="s">
        <v>21513</v>
      </c>
      <c r="G2681" t="s">
        <v>21238</v>
      </c>
      <c r="H2681" t="s">
        <v>21514</v>
      </c>
      <c r="J2681" t="s">
        <v>139</v>
      </c>
      <c r="K2681" t="s">
        <v>7560</v>
      </c>
      <c r="L2681">
        <v>1236</v>
      </c>
      <c r="M2681" t="str">
        <f t="shared" si="41"/>
        <v>1236</v>
      </c>
      <c r="N2681" t="s">
        <v>33</v>
      </c>
      <c r="O2681" t="s">
        <v>21515</v>
      </c>
      <c r="P2681" t="s">
        <v>21513</v>
      </c>
      <c r="Q2681">
        <v>12272</v>
      </c>
    </row>
    <row r="2682" spans="1:17" x14ac:dyDescent="0.3">
      <c r="A2682">
        <v>5749</v>
      </c>
      <c r="B2682" t="s">
        <v>21530</v>
      </c>
      <c r="C2682">
        <v>12276</v>
      </c>
      <c r="E2682" t="s">
        <v>178</v>
      </c>
      <c r="F2682" t="s">
        <v>21530</v>
      </c>
      <c r="G2682" t="s">
        <v>21238</v>
      </c>
      <c r="H2682" t="s">
        <v>21531</v>
      </c>
      <c r="J2682" t="s">
        <v>139</v>
      </c>
      <c r="K2682" t="s">
        <v>5014</v>
      </c>
      <c r="L2682">
        <v>1238</v>
      </c>
      <c r="M2682" t="str">
        <f t="shared" si="41"/>
        <v>1238</v>
      </c>
      <c r="N2682" t="s">
        <v>33</v>
      </c>
      <c r="O2682" t="s">
        <v>21532</v>
      </c>
      <c r="P2682" t="s">
        <v>21530</v>
      </c>
      <c r="Q2682">
        <v>12276</v>
      </c>
    </row>
    <row r="2683" spans="1:17" x14ac:dyDescent="0.3">
      <c r="A2683">
        <v>5759</v>
      </c>
      <c r="B2683" t="s">
        <v>21565</v>
      </c>
      <c r="C2683">
        <v>12286</v>
      </c>
      <c r="E2683" t="s">
        <v>178</v>
      </c>
      <c r="F2683" t="s">
        <v>21565</v>
      </c>
      <c r="G2683" t="s">
        <v>21238</v>
      </c>
      <c r="H2683" t="s">
        <v>21566</v>
      </c>
      <c r="J2683" t="s">
        <v>139</v>
      </c>
      <c r="K2683" t="s">
        <v>5672</v>
      </c>
      <c r="L2683">
        <v>1246</v>
      </c>
      <c r="M2683" t="str">
        <f t="shared" si="41"/>
        <v>1246</v>
      </c>
      <c r="N2683" t="s">
        <v>33</v>
      </c>
      <c r="O2683" t="s">
        <v>21567</v>
      </c>
      <c r="P2683" t="s">
        <v>21565</v>
      </c>
      <c r="Q2683">
        <v>12286</v>
      </c>
    </row>
    <row r="2684" spans="1:17" x14ac:dyDescent="0.3">
      <c r="A2684">
        <v>5423</v>
      </c>
      <c r="B2684" t="s">
        <v>22968</v>
      </c>
      <c r="C2684">
        <v>11885</v>
      </c>
      <c r="E2684" t="s">
        <v>178</v>
      </c>
      <c r="F2684" t="s">
        <v>22968</v>
      </c>
      <c r="G2684" t="s">
        <v>22903</v>
      </c>
      <c r="H2684" t="s">
        <v>22969</v>
      </c>
      <c r="J2684" t="s">
        <v>139</v>
      </c>
      <c r="K2684" t="s">
        <v>5672</v>
      </c>
      <c r="L2684">
        <v>1246</v>
      </c>
      <c r="M2684" t="str">
        <f t="shared" si="41"/>
        <v>1246</v>
      </c>
      <c r="N2684" t="s">
        <v>33</v>
      </c>
      <c r="O2684">
        <v>11885</v>
      </c>
      <c r="P2684" t="s">
        <v>22968</v>
      </c>
      <c r="Q2684">
        <v>11885</v>
      </c>
    </row>
    <row r="2685" spans="1:17" x14ac:dyDescent="0.3">
      <c r="A2685">
        <v>1724</v>
      </c>
      <c r="B2685" t="s">
        <v>32531</v>
      </c>
      <c r="C2685">
        <v>5897</v>
      </c>
      <c r="E2685" t="s">
        <v>178</v>
      </c>
      <c r="F2685" t="s">
        <v>32531</v>
      </c>
      <c r="G2685" t="s">
        <v>32527</v>
      </c>
      <c r="H2685" t="s">
        <v>184</v>
      </c>
      <c r="J2685" t="s">
        <v>32523</v>
      </c>
      <c r="K2685" t="s">
        <v>2868</v>
      </c>
      <c r="L2685">
        <v>1243</v>
      </c>
      <c r="M2685" t="str">
        <f t="shared" si="41"/>
        <v>1243</v>
      </c>
      <c r="N2685" t="s">
        <v>33</v>
      </c>
      <c r="O2685">
        <v>5897</v>
      </c>
      <c r="P2685" t="s">
        <v>32531</v>
      </c>
      <c r="Q2685">
        <v>5897</v>
      </c>
    </row>
    <row r="2686" spans="1:17" x14ac:dyDescent="0.3">
      <c r="A2686">
        <v>4773</v>
      </c>
      <c r="B2686" t="s">
        <v>35722</v>
      </c>
      <c r="C2686">
        <v>11130</v>
      </c>
      <c r="E2686" t="s">
        <v>178</v>
      </c>
      <c r="F2686" t="s">
        <v>35722</v>
      </c>
      <c r="G2686" t="s">
        <v>18745</v>
      </c>
      <c r="H2686" t="s">
        <v>35723</v>
      </c>
      <c r="J2686" t="s">
        <v>139</v>
      </c>
      <c r="K2686" t="s">
        <v>35724</v>
      </c>
      <c r="L2686">
        <v>1243</v>
      </c>
      <c r="M2686" t="str">
        <f t="shared" si="41"/>
        <v>1243</v>
      </c>
      <c r="N2686" t="s">
        <v>49</v>
      </c>
      <c r="O2686">
        <v>11130</v>
      </c>
      <c r="P2686" t="s">
        <v>35722</v>
      </c>
      <c r="Q2686">
        <v>11130</v>
      </c>
    </row>
    <row r="2687" spans="1:17" x14ac:dyDescent="0.3">
      <c r="A2687">
        <v>4777</v>
      </c>
      <c r="B2687" t="s">
        <v>35734</v>
      </c>
      <c r="C2687">
        <v>11134</v>
      </c>
      <c r="E2687" t="s">
        <v>178</v>
      </c>
      <c r="F2687" t="s">
        <v>35734</v>
      </c>
      <c r="G2687" t="s">
        <v>18745</v>
      </c>
      <c r="H2687" t="s">
        <v>35735</v>
      </c>
      <c r="J2687" t="s">
        <v>139</v>
      </c>
      <c r="K2687" t="s">
        <v>7075</v>
      </c>
      <c r="L2687">
        <v>1249</v>
      </c>
      <c r="M2687" t="str">
        <f t="shared" si="41"/>
        <v>1249</v>
      </c>
      <c r="N2687" t="s">
        <v>33</v>
      </c>
      <c r="O2687">
        <v>11134</v>
      </c>
      <c r="P2687" t="s">
        <v>35734</v>
      </c>
      <c r="Q2687">
        <v>11134</v>
      </c>
    </row>
    <row r="2688" spans="1:17" x14ac:dyDescent="0.3">
      <c r="A2688">
        <v>4517</v>
      </c>
      <c r="B2688" t="s">
        <v>33041</v>
      </c>
      <c r="C2688">
        <v>10811</v>
      </c>
      <c r="E2688" t="s">
        <v>33042</v>
      </c>
      <c r="F2688" t="s">
        <v>33041</v>
      </c>
      <c r="G2688" t="s">
        <v>33043</v>
      </c>
      <c r="H2688" t="s">
        <v>33044</v>
      </c>
      <c r="J2688" t="s">
        <v>139</v>
      </c>
      <c r="K2688" t="s">
        <v>20021</v>
      </c>
      <c r="L2688">
        <v>1236</v>
      </c>
      <c r="M2688" t="str">
        <f t="shared" si="41"/>
        <v>1236</v>
      </c>
      <c r="N2688" t="s">
        <v>33</v>
      </c>
      <c r="O2688" t="s">
        <v>33045</v>
      </c>
      <c r="P2688" t="s">
        <v>33041</v>
      </c>
      <c r="Q2688">
        <v>10811</v>
      </c>
    </row>
    <row r="2689" spans="1:17" x14ac:dyDescent="0.3">
      <c r="A2689">
        <v>4519</v>
      </c>
      <c r="B2689" t="s">
        <v>33049</v>
      </c>
      <c r="C2689">
        <v>10813</v>
      </c>
      <c r="E2689" t="s">
        <v>33050</v>
      </c>
      <c r="F2689" t="s">
        <v>33049</v>
      </c>
      <c r="G2689" t="s">
        <v>33051</v>
      </c>
      <c r="H2689" t="s">
        <v>33052</v>
      </c>
      <c r="J2689" t="s">
        <v>139</v>
      </c>
      <c r="K2689" t="s">
        <v>33053</v>
      </c>
      <c r="L2689">
        <v>1237</v>
      </c>
      <c r="M2689" t="str">
        <f t="shared" si="41"/>
        <v>1237</v>
      </c>
      <c r="N2689" t="s">
        <v>67</v>
      </c>
      <c r="O2689">
        <v>10813</v>
      </c>
      <c r="P2689" t="s">
        <v>33049</v>
      </c>
      <c r="Q2689">
        <v>10813</v>
      </c>
    </row>
    <row r="2690" spans="1:17" x14ac:dyDescent="0.3">
      <c r="A2690">
        <v>4352</v>
      </c>
      <c r="B2690" t="s">
        <v>3469</v>
      </c>
      <c r="C2690">
        <v>10581</v>
      </c>
      <c r="E2690" t="s">
        <v>3470</v>
      </c>
      <c r="F2690" t="s">
        <v>3469</v>
      </c>
      <c r="G2690" t="s">
        <v>1821</v>
      </c>
      <c r="H2690" t="s">
        <v>3471</v>
      </c>
      <c r="J2690" t="s">
        <v>139</v>
      </c>
      <c r="K2690" t="s">
        <v>3472</v>
      </c>
      <c r="L2690">
        <v>1225</v>
      </c>
      <c r="M2690" t="str">
        <f t="shared" si="41"/>
        <v>1225</v>
      </c>
      <c r="N2690" t="s">
        <v>22</v>
      </c>
      <c r="O2690">
        <v>10581</v>
      </c>
      <c r="P2690" t="s">
        <v>3469</v>
      </c>
      <c r="Q2690">
        <v>10581</v>
      </c>
    </row>
    <row r="2691" spans="1:17" x14ac:dyDescent="0.3">
      <c r="A2691">
        <v>4355</v>
      </c>
      <c r="B2691" t="s">
        <v>3479</v>
      </c>
      <c r="C2691">
        <v>10584</v>
      </c>
      <c r="E2691" t="s">
        <v>3470</v>
      </c>
      <c r="F2691" t="s">
        <v>3479</v>
      </c>
      <c r="G2691" t="s">
        <v>3480</v>
      </c>
      <c r="H2691" t="s">
        <v>3481</v>
      </c>
      <c r="J2691" t="s">
        <v>139</v>
      </c>
      <c r="K2691" t="s">
        <v>3482</v>
      </c>
      <c r="L2691">
        <v>1225</v>
      </c>
      <c r="M2691" t="str">
        <f t="shared" ref="M2691:M2754" si="42">RIGHT(L2691,4)</f>
        <v>1225</v>
      </c>
      <c r="N2691" t="s">
        <v>33</v>
      </c>
      <c r="O2691">
        <v>10584</v>
      </c>
      <c r="P2691" t="s">
        <v>3479</v>
      </c>
      <c r="Q2691">
        <v>10584</v>
      </c>
    </row>
    <row r="2692" spans="1:17" x14ac:dyDescent="0.3">
      <c r="A2692">
        <v>7623</v>
      </c>
      <c r="B2692" t="s">
        <v>13115</v>
      </c>
      <c r="C2692">
        <v>14408</v>
      </c>
      <c r="E2692" t="s">
        <v>13116</v>
      </c>
      <c r="F2692" t="s">
        <v>13115</v>
      </c>
      <c r="G2692" t="s">
        <v>13117</v>
      </c>
      <c r="H2692" t="s">
        <v>13118</v>
      </c>
      <c r="J2692" t="s">
        <v>13082</v>
      </c>
      <c r="K2692" t="s">
        <v>13119</v>
      </c>
      <c r="L2692">
        <v>1230</v>
      </c>
      <c r="M2692" t="str">
        <f t="shared" si="42"/>
        <v>1230</v>
      </c>
      <c r="N2692" t="s">
        <v>33</v>
      </c>
      <c r="O2692" t="s">
        <v>13120</v>
      </c>
      <c r="P2692" t="s">
        <v>13115</v>
      </c>
      <c r="Q2692">
        <v>14408</v>
      </c>
    </row>
    <row r="2693" spans="1:17" x14ac:dyDescent="0.3">
      <c r="A2693">
        <v>7625</v>
      </c>
      <c r="B2693" t="s">
        <v>13126</v>
      </c>
      <c r="C2693">
        <v>14410</v>
      </c>
      <c r="E2693" t="s">
        <v>13116</v>
      </c>
      <c r="F2693" t="s">
        <v>13126</v>
      </c>
      <c r="G2693" t="s">
        <v>13123</v>
      </c>
      <c r="H2693" t="s">
        <v>13127</v>
      </c>
      <c r="J2693" t="s">
        <v>13082</v>
      </c>
      <c r="K2693" t="s">
        <v>13128</v>
      </c>
      <c r="L2693">
        <v>1245</v>
      </c>
      <c r="M2693" t="str">
        <f t="shared" si="42"/>
        <v>1245</v>
      </c>
      <c r="N2693" t="s">
        <v>107</v>
      </c>
      <c r="O2693" t="s">
        <v>13129</v>
      </c>
      <c r="P2693" t="s">
        <v>13126</v>
      </c>
      <c r="Q2693">
        <v>14410</v>
      </c>
    </row>
    <row r="2694" spans="1:17" x14ac:dyDescent="0.3">
      <c r="A2694">
        <v>7630</v>
      </c>
      <c r="B2694" t="s">
        <v>13147</v>
      </c>
      <c r="C2694">
        <v>14416</v>
      </c>
      <c r="E2694" t="s">
        <v>13116</v>
      </c>
      <c r="F2694" t="s">
        <v>13147</v>
      </c>
      <c r="G2694" t="s">
        <v>13123</v>
      </c>
      <c r="H2694" t="s">
        <v>13148</v>
      </c>
      <c r="J2694" t="s">
        <v>13082</v>
      </c>
      <c r="K2694" t="s">
        <v>13149</v>
      </c>
      <c r="L2694">
        <v>1250</v>
      </c>
      <c r="M2694" t="str">
        <f t="shared" si="42"/>
        <v>1250</v>
      </c>
      <c r="N2694" t="s">
        <v>107</v>
      </c>
      <c r="O2694" t="s">
        <v>13150</v>
      </c>
      <c r="P2694" t="s">
        <v>13147</v>
      </c>
      <c r="Q2694">
        <v>14416</v>
      </c>
    </row>
    <row r="2695" spans="1:17" x14ac:dyDescent="0.3">
      <c r="A2695">
        <v>7483</v>
      </c>
      <c r="B2695" t="s">
        <v>13744</v>
      </c>
      <c r="C2695">
        <v>14249</v>
      </c>
      <c r="E2695" t="s">
        <v>13116</v>
      </c>
      <c r="F2695" t="s">
        <v>13744</v>
      </c>
      <c r="G2695" t="s">
        <v>5325</v>
      </c>
      <c r="H2695" t="s">
        <v>13745</v>
      </c>
      <c r="J2695" t="s">
        <v>139</v>
      </c>
      <c r="K2695" t="s">
        <v>13746</v>
      </c>
      <c r="L2695">
        <v>1248</v>
      </c>
      <c r="M2695" t="str">
        <f t="shared" si="42"/>
        <v>1248</v>
      </c>
      <c r="N2695" t="s">
        <v>67</v>
      </c>
      <c r="O2695" t="s">
        <v>13747</v>
      </c>
      <c r="P2695" t="s">
        <v>13744</v>
      </c>
      <c r="Q2695">
        <v>14249</v>
      </c>
    </row>
    <row r="2696" spans="1:17" x14ac:dyDescent="0.3">
      <c r="A2696">
        <v>7621</v>
      </c>
      <c r="B2696" t="s">
        <v>13106</v>
      </c>
      <c r="C2696">
        <v>14402</v>
      </c>
      <c r="E2696" t="s">
        <v>13107</v>
      </c>
      <c r="F2696" t="s">
        <v>13106</v>
      </c>
      <c r="G2696" t="s">
        <v>13108</v>
      </c>
      <c r="H2696" t="s">
        <v>13109</v>
      </c>
      <c r="J2696" t="s">
        <v>13082</v>
      </c>
      <c r="K2696" t="s">
        <v>10426</v>
      </c>
      <c r="L2696">
        <v>1249</v>
      </c>
      <c r="M2696" t="str">
        <f t="shared" si="42"/>
        <v>1249</v>
      </c>
      <c r="N2696" t="s">
        <v>33</v>
      </c>
      <c r="O2696" t="s">
        <v>13110</v>
      </c>
      <c r="P2696" t="s">
        <v>13106</v>
      </c>
      <c r="Q2696">
        <v>14402</v>
      </c>
    </row>
    <row r="2697" spans="1:17" x14ac:dyDescent="0.3">
      <c r="A2697">
        <v>4720</v>
      </c>
      <c r="B2697" t="s">
        <v>26434</v>
      </c>
      <c r="C2697">
        <v>11077</v>
      </c>
      <c r="E2697" t="s">
        <v>26435</v>
      </c>
      <c r="F2697" t="s">
        <v>26434</v>
      </c>
      <c r="G2697" t="s">
        <v>178</v>
      </c>
      <c r="H2697" t="s">
        <v>26436</v>
      </c>
      <c r="J2697" t="s">
        <v>139</v>
      </c>
      <c r="K2697" t="s">
        <v>494</v>
      </c>
      <c r="L2697">
        <v>1239</v>
      </c>
      <c r="M2697" t="str">
        <f t="shared" si="42"/>
        <v>1239</v>
      </c>
      <c r="N2697" t="s">
        <v>33</v>
      </c>
      <c r="O2697">
        <v>11077</v>
      </c>
      <c r="P2697" t="s">
        <v>26434</v>
      </c>
      <c r="Q2697">
        <v>11077</v>
      </c>
    </row>
    <row r="2698" spans="1:17" x14ac:dyDescent="0.3">
      <c r="A2698">
        <v>2751</v>
      </c>
      <c r="B2698" t="s">
        <v>29407</v>
      </c>
      <c r="C2698">
        <v>7925</v>
      </c>
      <c r="E2698" t="s">
        <v>29408</v>
      </c>
      <c r="F2698" t="s">
        <v>29407</v>
      </c>
      <c r="G2698" t="s">
        <v>29334</v>
      </c>
      <c r="H2698" t="s">
        <v>29409</v>
      </c>
      <c r="J2698" t="s">
        <v>28360</v>
      </c>
      <c r="K2698" t="s">
        <v>1662</v>
      </c>
      <c r="L2698">
        <v>1158</v>
      </c>
      <c r="M2698" t="str">
        <f t="shared" si="42"/>
        <v>1158</v>
      </c>
      <c r="N2698" t="s">
        <v>33</v>
      </c>
      <c r="O2698">
        <v>7925</v>
      </c>
      <c r="P2698" t="s">
        <v>29407</v>
      </c>
      <c r="Q2698">
        <v>7925</v>
      </c>
    </row>
    <row r="2699" spans="1:17" x14ac:dyDescent="0.3">
      <c r="A2699">
        <v>7715</v>
      </c>
      <c r="B2699" t="s">
        <v>12797</v>
      </c>
      <c r="C2699">
        <v>14517</v>
      </c>
      <c r="E2699" t="s">
        <v>12798</v>
      </c>
      <c r="F2699" t="s">
        <v>12797</v>
      </c>
      <c r="G2699" t="s">
        <v>12799</v>
      </c>
      <c r="H2699" t="s">
        <v>70</v>
      </c>
      <c r="J2699" t="s">
        <v>12324</v>
      </c>
      <c r="K2699" t="s">
        <v>12800</v>
      </c>
      <c r="L2699">
        <v>1443</v>
      </c>
      <c r="M2699" t="str">
        <f t="shared" si="42"/>
        <v>1443</v>
      </c>
      <c r="N2699" t="s">
        <v>220</v>
      </c>
      <c r="O2699" t="s">
        <v>12801</v>
      </c>
      <c r="P2699" t="s">
        <v>12797</v>
      </c>
      <c r="Q2699">
        <v>14517</v>
      </c>
    </row>
    <row r="2700" spans="1:17" x14ac:dyDescent="0.3">
      <c r="A2700">
        <v>8838</v>
      </c>
      <c r="B2700" t="s">
        <v>7071</v>
      </c>
      <c r="C2700">
        <v>15887</v>
      </c>
      <c r="E2700" t="s">
        <v>7072</v>
      </c>
      <c r="F2700" t="s">
        <v>7071</v>
      </c>
      <c r="G2700" t="s">
        <v>7073</v>
      </c>
      <c r="H2700" t="s">
        <v>7074</v>
      </c>
      <c r="J2700" t="s">
        <v>6879</v>
      </c>
      <c r="K2700" t="s">
        <v>7075</v>
      </c>
      <c r="L2700">
        <v>1249</v>
      </c>
      <c r="M2700" t="str">
        <f t="shared" si="42"/>
        <v>1249</v>
      </c>
      <c r="N2700" t="s">
        <v>33</v>
      </c>
      <c r="O2700" t="s">
        <v>7076</v>
      </c>
      <c r="P2700" t="s">
        <v>7071</v>
      </c>
      <c r="Q2700">
        <v>15887</v>
      </c>
    </row>
    <row r="2701" spans="1:17" x14ac:dyDescent="0.3">
      <c r="A2701">
        <v>4514</v>
      </c>
      <c r="B2701" t="s">
        <v>33029</v>
      </c>
      <c r="C2701">
        <v>10808</v>
      </c>
      <c r="E2701" t="s">
        <v>33030</v>
      </c>
      <c r="F2701" t="s">
        <v>33029</v>
      </c>
      <c r="G2701" t="s">
        <v>31513</v>
      </c>
      <c r="H2701" t="s">
        <v>33031</v>
      </c>
      <c r="J2701" t="s">
        <v>139</v>
      </c>
      <c r="K2701" t="s">
        <v>25505</v>
      </c>
      <c r="L2701">
        <v>1220</v>
      </c>
      <c r="M2701" t="str">
        <f t="shared" si="42"/>
        <v>1220</v>
      </c>
      <c r="N2701" t="s">
        <v>33</v>
      </c>
      <c r="O2701">
        <v>10808</v>
      </c>
      <c r="P2701" t="s">
        <v>33029</v>
      </c>
      <c r="Q2701">
        <v>10808</v>
      </c>
    </row>
    <row r="2702" spans="1:17" x14ac:dyDescent="0.3">
      <c r="A2702">
        <v>4518</v>
      </c>
      <c r="B2702" t="s">
        <v>33046</v>
      </c>
      <c r="C2702">
        <v>10812</v>
      </c>
      <c r="E2702" t="s">
        <v>33047</v>
      </c>
      <c r="F2702" t="s">
        <v>33046</v>
      </c>
      <c r="G2702" t="s">
        <v>31513</v>
      </c>
      <c r="H2702" t="s">
        <v>33048</v>
      </c>
      <c r="J2702" t="s">
        <v>139</v>
      </c>
      <c r="K2702" t="s">
        <v>20021</v>
      </c>
      <c r="L2702">
        <v>1236</v>
      </c>
      <c r="M2702" t="str">
        <f t="shared" si="42"/>
        <v>1236</v>
      </c>
      <c r="N2702" t="s">
        <v>33</v>
      </c>
      <c r="O2702">
        <v>10812</v>
      </c>
      <c r="P2702" t="s">
        <v>33046</v>
      </c>
      <c r="Q2702">
        <v>10812</v>
      </c>
    </row>
    <row r="2703" spans="1:17" x14ac:dyDescent="0.3">
      <c r="A2703">
        <v>6741</v>
      </c>
      <c r="B2703" t="s">
        <v>17183</v>
      </c>
      <c r="C2703">
        <v>13429</v>
      </c>
      <c r="E2703" t="s">
        <v>17184</v>
      </c>
      <c r="F2703" t="s">
        <v>17183</v>
      </c>
      <c r="G2703" t="s">
        <v>17185</v>
      </c>
      <c r="H2703" t="s">
        <v>17186</v>
      </c>
      <c r="J2703" t="s">
        <v>139</v>
      </c>
      <c r="K2703" t="s">
        <v>17187</v>
      </c>
      <c r="L2703">
        <v>1236</v>
      </c>
      <c r="M2703" t="str">
        <f t="shared" si="42"/>
        <v>1236</v>
      </c>
      <c r="N2703" t="s">
        <v>92</v>
      </c>
      <c r="O2703" t="s">
        <v>17188</v>
      </c>
      <c r="P2703" t="s">
        <v>17183</v>
      </c>
      <c r="Q2703">
        <v>13429</v>
      </c>
    </row>
    <row r="2704" spans="1:17" x14ac:dyDescent="0.3">
      <c r="A2704">
        <v>4521</v>
      </c>
      <c r="B2704" t="s">
        <v>31511</v>
      </c>
      <c r="C2704">
        <v>10815</v>
      </c>
      <c r="E2704" t="s">
        <v>31512</v>
      </c>
      <c r="F2704" t="s">
        <v>31511</v>
      </c>
      <c r="G2704" t="s">
        <v>31513</v>
      </c>
      <c r="H2704" t="s">
        <v>31514</v>
      </c>
      <c r="J2704" t="s">
        <v>139</v>
      </c>
      <c r="K2704" t="s">
        <v>5014</v>
      </c>
      <c r="L2704">
        <v>1238</v>
      </c>
      <c r="M2704" t="str">
        <f t="shared" si="42"/>
        <v>1238</v>
      </c>
      <c r="N2704" t="s">
        <v>33</v>
      </c>
      <c r="O2704" t="s">
        <v>31515</v>
      </c>
      <c r="P2704" t="s">
        <v>31511</v>
      </c>
      <c r="Q2704">
        <v>10815</v>
      </c>
    </row>
    <row r="2705" spans="1:17" x14ac:dyDescent="0.3">
      <c r="A2705">
        <v>6937</v>
      </c>
      <c r="B2705" t="s">
        <v>16167</v>
      </c>
      <c r="C2705">
        <v>13631</v>
      </c>
      <c r="E2705" t="s">
        <v>16168</v>
      </c>
      <c r="F2705" t="s">
        <v>16167</v>
      </c>
      <c r="G2705" t="s">
        <v>16169</v>
      </c>
      <c r="H2705" t="s">
        <v>16170</v>
      </c>
      <c r="J2705" t="s">
        <v>139</v>
      </c>
      <c r="K2705" t="s">
        <v>15363</v>
      </c>
      <c r="L2705">
        <v>1241</v>
      </c>
      <c r="M2705" t="str">
        <f t="shared" si="42"/>
        <v>1241</v>
      </c>
      <c r="N2705" t="s">
        <v>22</v>
      </c>
      <c r="O2705" t="s">
        <v>16171</v>
      </c>
      <c r="P2705" t="s">
        <v>16167</v>
      </c>
      <c r="Q2705">
        <v>13631</v>
      </c>
    </row>
    <row r="2706" spans="1:17" x14ac:dyDescent="0.3">
      <c r="A2706">
        <v>3638</v>
      </c>
      <c r="B2706" t="s">
        <v>26543</v>
      </c>
      <c r="C2706">
        <v>9361</v>
      </c>
      <c r="E2706" t="s">
        <v>26544</v>
      </c>
      <c r="F2706" t="s">
        <v>26543</v>
      </c>
      <c r="G2706" t="s">
        <v>15414</v>
      </c>
      <c r="H2706" t="s">
        <v>184</v>
      </c>
      <c r="J2706" t="s">
        <v>4019</v>
      </c>
      <c r="K2706" t="s">
        <v>572</v>
      </c>
      <c r="L2706">
        <v>1196</v>
      </c>
      <c r="M2706" t="str">
        <f t="shared" si="42"/>
        <v>1196</v>
      </c>
      <c r="N2706" t="s">
        <v>33</v>
      </c>
      <c r="O2706">
        <v>9361</v>
      </c>
      <c r="P2706" t="s">
        <v>26543</v>
      </c>
      <c r="Q2706">
        <v>9361</v>
      </c>
    </row>
    <row r="2707" spans="1:17" x14ac:dyDescent="0.3">
      <c r="A2707">
        <v>3536</v>
      </c>
      <c r="B2707" t="s">
        <v>26726</v>
      </c>
      <c r="C2707">
        <v>9198</v>
      </c>
      <c r="E2707" t="s">
        <v>26727</v>
      </c>
      <c r="F2707" t="s">
        <v>26726</v>
      </c>
      <c r="G2707" t="s">
        <v>15414</v>
      </c>
      <c r="H2707" t="s">
        <v>26728</v>
      </c>
      <c r="J2707" t="s">
        <v>4019</v>
      </c>
      <c r="K2707" t="s">
        <v>26729</v>
      </c>
      <c r="L2707">
        <v>1126</v>
      </c>
      <c r="M2707" t="str">
        <f t="shared" si="42"/>
        <v>1126</v>
      </c>
      <c r="N2707" t="s">
        <v>55</v>
      </c>
      <c r="O2707">
        <v>9198</v>
      </c>
      <c r="P2707" t="s">
        <v>26726</v>
      </c>
      <c r="Q2707">
        <v>9198</v>
      </c>
    </row>
    <row r="2708" spans="1:17" x14ac:dyDescent="0.3">
      <c r="A2708">
        <v>2141</v>
      </c>
      <c r="B2708" t="s">
        <v>31228</v>
      </c>
      <c r="C2708">
        <v>7007</v>
      </c>
      <c r="E2708" t="s">
        <v>26727</v>
      </c>
      <c r="F2708" t="s">
        <v>31228</v>
      </c>
      <c r="G2708" t="s">
        <v>15414</v>
      </c>
      <c r="H2708" t="s">
        <v>31229</v>
      </c>
      <c r="J2708" t="s">
        <v>3669</v>
      </c>
      <c r="K2708" t="s">
        <v>2365</v>
      </c>
      <c r="L2708">
        <v>1133</v>
      </c>
      <c r="M2708" t="str">
        <f t="shared" si="42"/>
        <v>1133</v>
      </c>
      <c r="N2708" t="s">
        <v>33</v>
      </c>
      <c r="O2708">
        <v>7007</v>
      </c>
      <c r="P2708" t="s">
        <v>31228</v>
      </c>
      <c r="Q2708">
        <v>7007</v>
      </c>
    </row>
    <row r="2709" spans="1:17" x14ac:dyDescent="0.3">
      <c r="A2709">
        <v>2184</v>
      </c>
      <c r="B2709" t="s">
        <v>31123</v>
      </c>
      <c r="C2709">
        <v>7060</v>
      </c>
      <c r="E2709" t="s">
        <v>31124</v>
      </c>
      <c r="F2709" t="s">
        <v>31123</v>
      </c>
      <c r="G2709" t="s">
        <v>15414</v>
      </c>
      <c r="H2709" t="s">
        <v>184</v>
      </c>
      <c r="J2709" t="s">
        <v>3669</v>
      </c>
      <c r="K2709" t="s">
        <v>31125</v>
      </c>
      <c r="L2709">
        <v>11871193</v>
      </c>
      <c r="M2709" t="str">
        <f t="shared" si="42"/>
        <v>1193</v>
      </c>
      <c r="N2709" t="s">
        <v>33</v>
      </c>
      <c r="O2709">
        <v>7060</v>
      </c>
      <c r="P2709" t="s">
        <v>31123</v>
      </c>
      <c r="Q2709">
        <v>7060</v>
      </c>
    </row>
    <row r="2710" spans="1:17" x14ac:dyDescent="0.3">
      <c r="A2710">
        <v>2180</v>
      </c>
      <c r="B2710" t="s">
        <v>31116</v>
      </c>
      <c r="C2710">
        <v>7056</v>
      </c>
      <c r="E2710" t="s">
        <v>31117</v>
      </c>
      <c r="F2710" t="s">
        <v>31116</v>
      </c>
      <c r="G2710" t="s">
        <v>15414</v>
      </c>
      <c r="H2710" t="s">
        <v>31118</v>
      </c>
      <c r="J2710" t="s">
        <v>3669</v>
      </c>
      <c r="K2710" t="s">
        <v>835</v>
      </c>
      <c r="L2710">
        <v>1149</v>
      </c>
      <c r="M2710" t="str">
        <f t="shared" si="42"/>
        <v>1149</v>
      </c>
      <c r="N2710" t="s">
        <v>33</v>
      </c>
      <c r="O2710">
        <v>7056</v>
      </c>
      <c r="P2710" t="s">
        <v>31116</v>
      </c>
      <c r="Q2710">
        <v>7056</v>
      </c>
    </row>
    <row r="2711" spans="1:17" x14ac:dyDescent="0.3">
      <c r="A2711">
        <v>2181</v>
      </c>
      <c r="B2711" t="s">
        <v>31119</v>
      </c>
      <c r="C2711">
        <v>7057</v>
      </c>
      <c r="E2711" t="s">
        <v>31117</v>
      </c>
      <c r="F2711" t="s">
        <v>31119</v>
      </c>
      <c r="G2711" t="s">
        <v>15414</v>
      </c>
      <c r="H2711" t="s">
        <v>184</v>
      </c>
      <c r="J2711" t="s">
        <v>3669</v>
      </c>
      <c r="K2711" t="s">
        <v>1169</v>
      </c>
      <c r="L2711">
        <v>1159</v>
      </c>
      <c r="M2711" t="str">
        <f t="shared" si="42"/>
        <v>1159</v>
      </c>
      <c r="N2711" t="s">
        <v>33</v>
      </c>
      <c r="O2711">
        <v>7057</v>
      </c>
      <c r="P2711" t="s">
        <v>31119</v>
      </c>
      <c r="Q2711">
        <v>7057</v>
      </c>
    </row>
    <row r="2712" spans="1:17" x14ac:dyDescent="0.3">
      <c r="A2712">
        <v>2182</v>
      </c>
      <c r="B2712" t="s">
        <v>31120</v>
      </c>
      <c r="C2712">
        <v>7058</v>
      </c>
      <c r="E2712" t="s">
        <v>31117</v>
      </c>
      <c r="F2712" t="s">
        <v>31120</v>
      </c>
      <c r="G2712" t="s">
        <v>15414</v>
      </c>
      <c r="H2712" t="s">
        <v>31121</v>
      </c>
      <c r="J2712" t="s">
        <v>3669</v>
      </c>
      <c r="K2712" t="s">
        <v>1425</v>
      </c>
      <c r="L2712">
        <v>1176</v>
      </c>
      <c r="M2712" t="str">
        <f t="shared" si="42"/>
        <v>1176</v>
      </c>
      <c r="N2712" t="s">
        <v>33</v>
      </c>
      <c r="O2712">
        <v>7058</v>
      </c>
      <c r="P2712" t="s">
        <v>31120</v>
      </c>
      <c r="Q2712">
        <v>7058</v>
      </c>
    </row>
    <row r="2713" spans="1:17" x14ac:dyDescent="0.3">
      <c r="A2713">
        <v>2183</v>
      </c>
      <c r="B2713" t="s">
        <v>31122</v>
      </c>
      <c r="C2713">
        <v>7059</v>
      </c>
      <c r="E2713" t="s">
        <v>31117</v>
      </c>
      <c r="F2713" t="s">
        <v>31122</v>
      </c>
      <c r="G2713" t="s">
        <v>15414</v>
      </c>
      <c r="H2713" t="s">
        <v>184</v>
      </c>
      <c r="J2713" t="s">
        <v>3669</v>
      </c>
      <c r="K2713" t="s">
        <v>859</v>
      </c>
      <c r="L2713">
        <v>1183</v>
      </c>
      <c r="M2713" t="str">
        <f t="shared" si="42"/>
        <v>1183</v>
      </c>
      <c r="N2713" t="s">
        <v>33</v>
      </c>
      <c r="O2713">
        <v>7059</v>
      </c>
      <c r="P2713" t="s">
        <v>31122</v>
      </c>
      <c r="Q2713">
        <v>7059</v>
      </c>
    </row>
    <row r="2714" spans="1:17" x14ac:dyDescent="0.3">
      <c r="A2714">
        <v>1720</v>
      </c>
      <c r="B2714" t="s">
        <v>32777</v>
      </c>
      <c r="C2714">
        <v>5893</v>
      </c>
      <c r="E2714" t="s">
        <v>32778</v>
      </c>
      <c r="F2714" t="s">
        <v>32777</v>
      </c>
      <c r="G2714" t="s">
        <v>32779</v>
      </c>
      <c r="H2714" t="s">
        <v>32780</v>
      </c>
      <c r="J2714" t="s">
        <v>32523</v>
      </c>
      <c r="K2714" t="s">
        <v>32781</v>
      </c>
      <c r="L2714">
        <v>1230</v>
      </c>
      <c r="M2714" t="str">
        <f t="shared" si="42"/>
        <v>1230</v>
      </c>
      <c r="N2714" t="s">
        <v>33</v>
      </c>
      <c r="O2714">
        <v>5893</v>
      </c>
      <c r="P2714" t="s">
        <v>32777</v>
      </c>
      <c r="Q2714">
        <v>5893</v>
      </c>
    </row>
    <row r="2715" spans="1:17" x14ac:dyDescent="0.3">
      <c r="A2715">
        <v>9226</v>
      </c>
      <c r="B2715" t="s">
        <v>5088</v>
      </c>
      <c r="C2715">
        <v>90014</v>
      </c>
      <c r="E2715" t="s">
        <v>5089</v>
      </c>
      <c r="F2715" t="s">
        <v>5088</v>
      </c>
      <c r="G2715" t="s">
        <v>4826</v>
      </c>
      <c r="H2715" t="s">
        <v>5090</v>
      </c>
      <c r="J2715" t="s">
        <v>4827</v>
      </c>
      <c r="K2715" t="s">
        <v>5091</v>
      </c>
      <c r="L2715">
        <v>1281</v>
      </c>
      <c r="M2715" t="str">
        <f t="shared" si="42"/>
        <v>1281</v>
      </c>
      <c r="N2715" t="s">
        <v>67</v>
      </c>
      <c r="O2715">
        <v>90014</v>
      </c>
      <c r="P2715" t="s">
        <v>5088</v>
      </c>
      <c r="Q2715">
        <v>90014</v>
      </c>
    </row>
    <row r="2716" spans="1:17" x14ac:dyDescent="0.3">
      <c r="A2716">
        <v>1846</v>
      </c>
      <c r="B2716" t="s">
        <v>32169</v>
      </c>
      <c r="C2716">
        <v>6344</v>
      </c>
      <c r="E2716" t="s">
        <v>32154</v>
      </c>
      <c r="F2716" t="s">
        <v>32169</v>
      </c>
      <c r="G2716" t="s">
        <v>70</v>
      </c>
      <c r="H2716" t="s">
        <v>184</v>
      </c>
      <c r="J2716" t="s">
        <v>139</v>
      </c>
      <c r="K2716" t="s">
        <v>246</v>
      </c>
      <c r="M2716" t="str">
        <f t="shared" si="42"/>
        <v/>
      </c>
      <c r="N2716" t="s">
        <v>33</v>
      </c>
      <c r="O2716">
        <v>6344</v>
      </c>
      <c r="P2716" t="s">
        <v>32169</v>
      </c>
      <c r="Q2716">
        <v>6344</v>
      </c>
    </row>
    <row r="2717" spans="1:17" x14ac:dyDescent="0.3">
      <c r="A2717">
        <v>1840</v>
      </c>
      <c r="B2717" t="s">
        <v>32385</v>
      </c>
      <c r="C2717">
        <v>6336</v>
      </c>
      <c r="E2717" t="s">
        <v>32386</v>
      </c>
      <c r="F2717" t="s">
        <v>32385</v>
      </c>
      <c r="G2717" t="s">
        <v>32154</v>
      </c>
      <c r="H2717" t="s">
        <v>32387</v>
      </c>
      <c r="J2717" t="s">
        <v>333</v>
      </c>
      <c r="K2717" t="s">
        <v>32388</v>
      </c>
      <c r="L2717">
        <v>1156</v>
      </c>
      <c r="M2717" t="str">
        <f t="shared" si="42"/>
        <v>1156</v>
      </c>
      <c r="N2717" t="s">
        <v>67</v>
      </c>
      <c r="O2717">
        <v>6336</v>
      </c>
      <c r="P2717" t="s">
        <v>32385</v>
      </c>
      <c r="Q2717">
        <v>6336</v>
      </c>
    </row>
    <row r="2718" spans="1:17" x14ac:dyDescent="0.3">
      <c r="A2718">
        <v>234</v>
      </c>
      <c r="B2718" t="s">
        <v>2706</v>
      </c>
      <c r="C2718">
        <v>1570</v>
      </c>
      <c r="E2718" t="s">
        <v>2707</v>
      </c>
      <c r="F2718" t="s">
        <v>2706</v>
      </c>
      <c r="G2718" t="s">
        <v>2708</v>
      </c>
      <c r="H2718" t="s">
        <v>2709</v>
      </c>
      <c r="J2718" t="s">
        <v>2455</v>
      </c>
      <c r="K2718" t="s">
        <v>2710</v>
      </c>
      <c r="L2718">
        <v>11951196</v>
      </c>
      <c r="M2718" t="str">
        <f t="shared" si="42"/>
        <v>1196</v>
      </c>
      <c r="N2718" t="s">
        <v>33</v>
      </c>
      <c r="O2718">
        <v>1570</v>
      </c>
      <c r="P2718" t="s">
        <v>2706</v>
      </c>
      <c r="Q2718">
        <v>1570</v>
      </c>
    </row>
    <row r="2719" spans="1:17" x14ac:dyDescent="0.3">
      <c r="A2719">
        <v>8785</v>
      </c>
      <c r="B2719" t="s">
        <v>7332</v>
      </c>
      <c r="C2719">
        <v>15831</v>
      </c>
      <c r="E2719" t="s">
        <v>7333</v>
      </c>
      <c r="F2719" t="s">
        <v>7332</v>
      </c>
      <c r="G2719" t="s">
        <v>7276</v>
      </c>
      <c r="H2719" t="s">
        <v>7334</v>
      </c>
      <c r="J2719" t="s">
        <v>4669</v>
      </c>
      <c r="K2719" t="s">
        <v>7330</v>
      </c>
      <c r="L2719">
        <v>1257</v>
      </c>
      <c r="M2719" t="str">
        <f t="shared" si="42"/>
        <v>1257</v>
      </c>
      <c r="N2719" t="s">
        <v>107</v>
      </c>
      <c r="O2719" t="s">
        <v>7335</v>
      </c>
      <c r="P2719" t="s">
        <v>7332</v>
      </c>
      <c r="Q2719">
        <v>15831</v>
      </c>
    </row>
    <row r="2720" spans="1:17" x14ac:dyDescent="0.3">
      <c r="A2720">
        <v>8743</v>
      </c>
      <c r="B2720" t="s">
        <v>7499</v>
      </c>
      <c r="C2720">
        <v>15788</v>
      </c>
      <c r="E2720" t="s">
        <v>7500</v>
      </c>
      <c r="F2720" t="s">
        <v>7499</v>
      </c>
      <c r="G2720" t="s">
        <v>7249</v>
      </c>
      <c r="H2720" t="s">
        <v>7501</v>
      </c>
      <c r="J2720" t="s">
        <v>6902</v>
      </c>
      <c r="K2720" t="s">
        <v>7493</v>
      </c>
      <c r="L2720">
        <v>1232</v>
      </c>
      <c r="M2720" t="str">
        <f t="shared" si="42"/>
        <v>1232</v>
      </c>
      <c r="N2720" t="s">
        <v>92</v>
      </c>
      <c r="O2720" t="s">
        <v>7502</v>
      </c>
      <c r="P2720" t="s">
        <v>7499</v>
      </c>
      <c r="Q2720">
        <v>15788</v>
      </c>
    </row>
    <row r="2721" spans="1:17" x14ac:dyDescent="0.3">
      <c r="A2721">
        <v>8744</v>
      </c>
      <c r="B2721" t="s">
        <v>7503</v>
      </c>
      <c r="C2721">
        <v>15789</v>
      </c>
      <c r="E2721" t="s">
        <v>7500</v>
      </c>
      <c r="F2721" t="s">
        <v>7503</v>
      </c>
      <c r="G2721" t="s">
        <v>7504</v>
      </c>
      <c r="H2721" t="s">
        <v>7501</v>
      </c>
      <c r="J2721" t="s">
        <v>6902</v>
      </c>
      <c r="K2721" t="s">
        <v>7465</v>
      </c>
      <c r="L2721">
        <v>1232</v>
      </c>
      <c r="M2721" t="str">
        <f t="shared" si="42"/>
        <v>1232</v>
      </c>
      <c r="N2721" t="s">
        <v>33</v>
      </c>
      <c r="O2721" t="s">
        <v>7505</v>
      </c>
      <c r="P2721" t="s">
        <v>7503</v>
      </c>
      <c r="Q2721">
        <v>15789</v>
      </c>
    </row>
    <row r="2722" spans="1:17" x14ac:dyDescent="0.3">
      <c r="A2722">
        <v>8766</v>
      </c>
      <c r="B2722" t="s">
        <v>7253</v>
      </c>
      <c r="C2722">
        <v>15812</v>
      </c>
      <c r="E2722" t="s">
        <v>7254</v>
      </c>
      <c r="F2722" t="s">
        <v>7253</v>
      </c>
      <c r="G2722" t="s">
        <v>7057</v>
      </c>
      <c r="H2722" t="s">
        <v>7255</v>
      </c>
      <c r="J2722" t="s">
        <v>6902</v>
      </c>
      <c r="K2722" t="s">
        <v>2604</v>
      </c>
      <c r="L2722">
        <v>1241</v>
      </c>
      <c r="M2722" t="str">
        <f t="shared" si="42"/>
        <v>1241</v>
      </c>
      <c r="N2722" t="s">
        <v>33</v>
      </c>
      <c r="O2722" t="s">
        <v>7256</v>
      </c>
      <c r="P2722" t="s">
        <v>7253</v>
      </c>
      <c r="Q2722">
        <v>15812</v>
      </c>
    </row>
    <row r="2723" spans="1:17" x14ac:dyDescent="0.3">
      <c r="A2723">
        <v>7790</v>
      </c>
      <c r="B2723" t="s">
        <v>12428</v>
      </c>
      <c r="C2723">
        <v>14592</v>
      </c>
      <c r="E2723" t="s">
        <v>12429</v>
      </c>
      <c r="F2723" t="s">
        <v>12428</v>
      </c>
      <c r="G2723" t="s">
        <v>12389</v>
      </c>
      <c r="H2723" t="s">
        <v>12430</v>
      </c>
      <c r="J2723" t="s">
        <v>12304</v>
      </c>
      <c r="K2723" t="s">
        <v>2851</v>
      </c>
      <c r="L2723">
        <v>1250</v>
      </c>
      <c r="M2723" t="str">
        <f t="shared" si="42"/>
        <v>1250</v>
      </c>
      <c r="N2723" t="s">
        <v>33</v>
      </c>
      <c r="O2723" t="s">
        <v>12431</v>
      </c>
      <c r="P2723" t="s">
        <v>12428</v>
      </c>
      <c r="Q2723">
        <v>14592</v>
      </c>
    </row>
    <row r="2724" spans="1:17" x14ac:dyDescent="0.3">
      <c r="A2724">
        <v>8873</v>
      </c>
      <c r="B2724" t="s">
        <v>6856</v>
      </c>
      <c r="C2724">
        <v>15935</v>
      </c>
      <c r="E2724" t="s">
        <v>6857</v>
      </c>
      <c r="F2724" t="s">
        <v>6856</v>
      </c>
      <c r="G2724" t="s">
        <v>5949</v>
      </c>
      <c r="H2724" t="s">
        <v>6858</v>
      </c>
      <c r="J2724" t="s">
        <v>6143</v>
      </c>
      <c r="K2724" t="s">
        <v>5529</v>
      </c>
      <c r="L2724">
        <v>1222</v>
      </c>
      <c r="M2724" t="str">
        <f t="shared" si="42"/>
        <v>1222</v>
      </c>
      <c r="N2724" t="s">
        <v>33</v>
      </c>
      <c r="O2724" t="s">
        <v>6859</v>
      </c>
      <c r="P2724" t="s">
        <v>6856</v>
      </c>
      <c r="Q2724">
        <v>15935</v>
      </c>
    </row>
    <row r="2725" spans="1:17" x14ac:dyDescent="0.3">
      <c r="A2725">
        <v>8820</v>
      </c>
      <c r="B2725" t="s">
        <v>6985</v>
      </c>
      <c r="C2725">
        <v>15869</v>
      </c>
      <c r="E2725" t="s">
        <v>6857</v>
      </c>
      <c r="F2725" t="s">
        <v>6985</v>
      </c>
      <c r="G2725" t="s">
        <v>6986</v>
      </c>
      <c r="H2725" t="s">
        <v>6987</v>
      </c>
      <c r="J2725" t="s">
        <v>6902</v>
      </c>
      <c r="K2725" t="s">
        <v>2629</v>
      </c>
      <c r="L2725">
        <v>1226</v>
      </c>
      <c r="M2725" t="str">
        <f t="shared" si="42"/>
        <v>1226</v>
      </c>
      <c r="N2725" t="s">
        <v>33</v>
      </c>
      <c r="O2725" t="s">
        <v>6988</v>
      </c>
      <c r="P2725" t="s">
        <v>6985</v>
      </c>
      <c r="Q2725">
        <v>15869</v>
      </c>
    </row>
    <row r="2726" spans="1:17" x14ac:dyDescent="0.3">
      <c r="A2726">
        <v>8822</v>
      </c>
      <c r="B2726" t="s">
        <v>6995</v>
      </c>
      <c r="C2726">
        <v>15871</v>
      </c>
      <c r="E2726" t="s">
        <v>6857</v>
      </c>
      <c r="F2726" t="s">
        <v>6995</v>
      </c>
      <c r="G2726" t="s">
        <v>6972</v>
      </c>
      <c r="H2726" t="s">
        <v>6996</v>
      </c>
      <c r="J2726" t="s">
        <v>4669</v>
      </c>
      <c r="K2726" t="s">
        <v>6997</v>
      </c>
      <c r="L2726">
        <v>1237</v>
      </c>
      <c r="M2726" t="str">
        <f t="shared" si="42"/>
        <v>1237</v>
      </c>
      <c r="N2726" t="s">
        <v>107</v>
      </c>
      <c r="O2726" t="s">
        <v>6998</v>
      </c>
      <c r="P2726" t="s">
        <v>6995</v>
      </c>
      <c r="Q2726">
        <v>15871</v>
      </c>
    </row>
    <row r="2727" spans="1:17" x14ac:dyDescent="0.3">
      <c r="A2727">
        <v>8824</v>
      </c>
      <c r="B2727" t="s">
        <v>7004</v>
      </c>
      <c r="C2727">
        <v>15873</v>
      </c>
      <c r="E2727" t="s">
        <v>6857</v>
      </c>
      <c r="F2727" t="s">
        <v>7004</v>
      </c>
      <c r="G2727" t="s">
        <v>7005</v>
      </c>
      <c r="H2727" t="s">
        <v>7006</v>
      </c>
      <c r="J2727" t="s">
        <v>6902</v>
      </c>
      <c r="K2727" t="s">
        <v>7007</v>
      </c>
      <c r="L2727">
        <v>1242</v>
      </c>
      <c r="M2727" t="str">
        <f t="shared" si="42"/>
        <v>1242</v>
      </c>
      <c r="N2727" t="s">
        <v>22</v>
      </c>
      <c r="O2727" t="s">
        <v>7008</v>
      </c>
      <c r="P2727" t="s">
        <v>7004</v>
      </c>
      <c r="Q2727">
        <v>15873</v>
      </c>
    </row>
    <row r="2728" spans="1:17" x14ac:dyDescent="0.3">
      <c r="A2728">
        <v>8835</v>
      </c>
      <c r="B2728" t="s">
        <v>7056</v>
      </c>
      <c r="C2728">
        <v>15884</v>
      </c>
      <c r="E2728" t="s">
        <v>6857</v>
      </c>
      <c r="F2728" t="s">
        <v>7056</v>
      </c>
      <c r="G2728" t="s">
        <v>7057</v>
      </c>
      <c r="H2728" t="s">
        <v>7058</v>
      </c>
      <c r="J2728" t="s">
        <v>6902</v>
      </c>
      <c r="K2728" t="s">
        <v>7059</v>
      </c>
      <c r="L2728">
        <v>1244</v>
      </c>
      <c r="M2728" t="str">
        <f t="shared" si="42"/>
        <v>1244</v>
      </c>
      <c r="N2728" t="s">
        <v>67</v>
      </c>
      <c r="O2728" t="s">
        <v>7060</v>
      </c>
      <c r="P2728" t="s">
        <v>7056</v>
      </c>
      <c r="Q2728">
        <v>15884</v>
      </c>
    </row>
    <row r="2729" spans="1:17" x14ac:dyDescent="0.3">
      <c r="A2729">
        <v>8763</v>
      </c>
      <c r="B2729" t="s">
        <v>7241</v>
      </c>
      <c r="C2729">
        <v>15809</v>
      </c>
      <c r="E2729" t="s">
        <v>6857</v>
      </c>
      <c r="F2729" t="s">
        <v>7241</v>
      </c>
      <c r="G2729" t="s">
        <v>70</v>
      </c>
      <c r="H2729" t="s">
        <v>7242</v>
      </c>
      <c r="J2729" t="s">
        <v>6902</v>
      </c>
      <c r="K2729" t="s">
        <v>5014</v>
      </c>
      <c r="L2729">
        <v>1238</v>
      </c>
      <c r="M2729" t="str">
        <f t="shared" si="42"/>
        <v>1238</v>
      </c>
      <c r="N2729" t="s">
        <v>33</v>
      </c>
      <c r="O2729" t="s">
        <v>7243</v>
      </c>
      <c r="P2729" t="s">
        <v>7241</v>
      </c>
      <c r="Q2729">
        <v>15809</v>
      </c>
    </row>
    <row r="2730" spans="1:17" x14ac:dyDescent="0.3">
      <c r="A2730">
        <v>8764</v>
      </c>
      <c r="B2730" t="s">
        <v>7244</v>
      </c>
      <c r="C2730">
        <v>15810</v>
      </c>
      <c r="E2730" t="s">
        <v>6857</v>
      </c>
      <c r="F2730" t="s">
        <v>7244</v>
      </c>
      <c r="G2730" t="s">
        <v>70</v>
      </c>
      <c r="H2730" t="s">
        <v>7245</v>
      </c>
      <c r="J2730" t="s">
        <v>6902</v>
      </c>
      <c r="K2730" t="s">
        <v>7246</v>
      </c>
      <c r="L2730">
        <v>1240</v>
      </c>
      <c r="M2730" t="str">
        <f t="shared" si="42"/>
        <v>1240</v>
      </c>
      <c r="N2730" t="s">
        <v>22</v>
      </c>
      <c r="O2730" t="s">
        <v>7247</v>
      </c>
      <c r="P2730" t="s">
        <v>7244</v>
      </c>
      <c r="Q2730">
        <v>15810</v>
      </c>
    </row>
    <row r="2731" spans="1:17" x14ac:dyDescent="0.3">
      <c r="A2731">
        <v>8765</v>
      </c>
      <c r="B2731" t="s">
        <v>7248</v>
      </c>
      <c r="C2731">
        <v>15811</v>
      </c>
      <c r="E2731" t="s">
        <v>6857</v>
      </c>
      <c r="F2731" t="s">
        <v>7248</v>
      </c>
      <c r="G2731" t="s">
        <v>7249</v>
      </c>
      <c r="H2731" t="s">
        <v>7250</v>
      </c>
      <c r="J2731" t="s">
        <v>6902</v>
      </c>
      <c r="K2731" t="s">
        <v>7251</v>
      </c>
      <c r="L2731">
        <v>1241</v>
      </c>
      <c r="M2731" t="str">
        <f t="shared" si="42"/>
        <v>1241</v>
      </c>
      <c r="N2731" t="s">
        <v>49</v>
      </c>
      <c r="O2731" t="s">
        <v>7252</v>
      </c>
      <c r="P2731" t="s">
        <v>7248</v>
      </c>
      <c r="Q2731">
        <v>15811</v>
      </c>
    </row>
    <row r="2732" spans="1:17" x14ac:dyDescent="0.3">
      <c r="A2732">
        <v>8767</v>
      </c>
      <c r="B2732" t="s">
        <v>7257</v>
      </c>
      <c r="C2732">
        <v>15813</v>
      </c>
      <c r="E2732" t="s">
        <v>6857</v>
      </c>
      <c r="F2732" t="s">
        <v>7257</v>
      </c>
      <c r="G2732" t="s">
        <v>7258</v>
      </c>
      <c r="H2732" t="s">
        <v>7259</v>
      </c>
      <c r="J2732" t="s">
        <v>6902</v>
      </c>
      <c r="K2732" t="s">
        <v>2868</v>
      </c>
      <c r="L2732">
        <v>1243</v>
      </c>
      <c r="M2732" t="str">
        <f t="shared" si="42"/>
        <v>1243</v>
      </c>
      <c r="N2732" t="s">
        <v>33</v>
      </c>
      <c r="O2732" t="s">
        <v>7260</v>
      </c>
      <c r="P2732" t="s">
        <v>7257</v>
      </c>
      <c r="Q2732">
        <v>15813</v>
      </c>
    </row>
    <row r="2733" spans="1:17" x14ac:dyDescent="0.3">
      <c r="A2733">
        <v>8768</v>
      </c>
      <c r="B2733" t="s">
        <v>7261</v>
      </c>
      <c r="C2733">
        <v>15814</v>
      </c>
      <c r="E2733" t="s">
        <v>6857</v>
      </c>
      <c r="F2733" t="s">
        <v>7261</v>
      </c>
      <c r="G2733" t="s">
        <v>7258</v>
      </c>
      <c r="H2733" t="s">
        <v>7262</v>
      </c>
      <c r="J2733" t="s">
        <v>6902</v>
      </c>
      <c r="K2733" t="s">
        <v>2868</v>
      </c>
      <c r="L2733">
        <v>1243</v>
      </c>
      <c r="M2733" t="str">
        <f t="shared" si="42"/>
        <v>1243</v>
      </c>
      <c r="N2733" t="s">
        <v>33</v>
      </c>
      <c r="O2733" t="s">
        <v>7263</v>
      </c>
      <c r="P2733" t="s">
        <v>7261</v>
      </c>
      <c r="Q2733">
        <v>15814</v>
      </c>
    </row>
    <row r="2734" spans="1:17" x14ac:dyDescent="0.3">
      <c r="A2734">
        <v>8769</v>
      </c>
      <c r="B2734" t="s">
        <v>7264</v>
      </c>
      <c r="C2734">
        <v>15815</v>
      </c>
      <c r="E2734" t="s">
        <v>6857</v>
      </c>
      <c r="F2734" t="s">
        <v>7264</v>
      </c>
      <c r="G2734" t="s">
        <v>7265</v>
      </c>
      <c r="H2734" t="s">
        <v>7266</v>
      </c>
      <c r="J2734" t="s">
        <v>6902</v>
      </c>
      <c r="K2734" t="s">
        <v>2868</v>
      </c>
      <c r="L2734">
        <v>1243</v>
      </c>
      <c r="M2734" t="str">
        <f t="shared" si="42"/>
        <v>1243</v>
      </c>
      <c r="N2734" t="s">
        <v>33</v>
      </c>
      <c r="O2734" t="s">
        <v>7267</v>
      </c>
      <c r="P2734" t="s">
        <v>7264</v>
      </c>
      <c r="Q2734">
        <v>15815</v>
      </c>
    </row>
    <row r="2735" spans="1:17" x14ac:dyDescent="0.3">
      <c r="A2735">
        <v>8772</v>
      </c>
      <c r="B2735" t="s">
        <v>7275</v>
      </c>
      <c r="C2735">
        <v>15818</v>
      </c>
      <c r="E2735" t="s">
        <v>6857</v>
      </c>
      <c r="F2735" t="s">
        <v>7275</v>
      </c>
      <c r="G2735" t="s">
        <v>7276</v>
      </c>
      <c r="H2735" t="s">
        <v>7277</v>
      </c>
      <c r="J2735" t="s">
        <v>4669</v>
      </c>
      <c r="K2735" t="s">
        <v>7059</v>
      </c>
      <c r="L2735">
        <v>1244</v>
      </c>
      <c r="M2735" t="str">
        <f t="shared" si="42"/>
        <v>1244</v>
      </c>
      <c r="N2735" t="s">
        <v>67</v>
      </c>
      <c r="O2735" t="s">
        <v>7278</v>
      </c>
      <c r="P2735" t="s">
        <v>7275</v>
      </c>
      <c r="Q2735">
        <v>15818</v>
      </c>
    </row>
    <row r="2736" spans="1:17" x14ac:dyDescent="0.3">
      <c r="A2736">
        <v>8774</v>
      </c>
      <c r="B2736" t="s">
        <v>7283</v>
      </c>
      <c r="C2736">
        <v>15820</v>
      </c>
      <c r="E2736" t="s">
        <v>6857</v>
      </c>
      <c r="F2736" t="s">
        <v>7283</v>
      </c>
      <c r="G2736" t="s">
        <v>7284</v>
      </c>
      <c r="H2736" t="s">
        <v>7285</v>
      </c>
      <c r="J2736" t="s">
        <v>6902</v>
      </c>
      <c r="K2736" t="s">
        <v>7286</v>
      </c>
      <c r="L2736">
        <v>1244</v>
      </c>
      <c r="M2736" t="str">
        <f t="shared" si="42"/>
        <v>1244</v>
      </c>
      <c r="N2736" t="s">
        <v>67</v>
      </c>
      <c r="O2736" t="s">
        <v>7287</v>
      </c>
      <c r="P2736" t="s">
        <v>7283</v>
      </c>
      <c r="Q2736">
        <v>15820</v>
      </c>
    </row>
    <row r="2737" spans="1:17" x14ac:dyDescent="0.3">
      <c r="A2737">
        <v>8778</v>
      </c>
      <c r="B2737" t="s">
        <v>7302</v>
      </c>
      <c r="C2737">
        <v>15824</v>
      </c>
      <c r="E2737" t="s">
        <v>6857</v>
      </c>
      <c r="F2737" t="s">
        <v>7302</v>
      </c>
      <c r="G2737" t="s">
        <v>7303</v>
      </c>
      <c r="H2737" t="s">
        <v>7304</v>
      </c>
      <c r="J2737" t="s">
        <v>6902</v>
      </c>
      <c r="K2737" t="s">
        <v>7305</v>
      </c>
      <c r="L2737">
        <v>1249</v>
      </c>
      <c r="M2737" t="str">
        <f t="shared" si="42"/>
        <v>1249</v>
      </c>
      <c r="N2737" t="s">
        <v>92</v>
      </c>
      <c r="O2737">
        <v>15824</v>
      </c>
      <c r="P2737" t="s">
        <v>7302</v>
      </c>
      <c r="Q2737">
        <v>15824</v>
      </c>
    </row>
    <row r="2738" spans="1:17" x14ac:dyDescent="0.3">
      <c r="A2738">
        <v>8779</v>
      </c>
      <c r="B2738" t="s">
        <v>7306</v>
      </c>
      <c r="C2738">
        <v>15825</v>
      </c>
      <c r="E2738" t="s">
        <v>6857</v>
      </c>
      <c r="F2738" t="s">
        <v>7306</v>
      </c>
      <c r="G2738" t="s">
        <v>7303</v>
      </c>
      <c r="H2738" t="s">
        <v>7304</v>
      </c>
      <c r="J2738" t="s">
        <v>6902</v>
      </c>
      <c r="K2738" t="s">
        <v>7305</v>
      </c>
      <c r="L2738">
        <v>1249</v>
      </c>
      <c r="M2738" t="str">
        <f t="shared" si="42"/>
        <v>1249</v>
      </c>
      <c r="N2738" t="s">
        <v>92</v>
      </c>
      <c r="O2738" t="s">
        <v>7307</v>
      </c>
      <c r="P2738" t="s">
        <v>7306</v>
      </c>
      <c r="Q2738">
        <v>15825</v>
      </c>
    </row>
    <row r="2739" spans="1:17" x14ac:dyDescent="0.3">
      <c r="A2739">
        <v>8780</v>
      </c>
      <c r="B2739" t="s">
        <v>7308</v>
      </c>
      <c r="C2739">
        <v>15826</v>
      </c>
      <c r="E2739" t="s">
        <v>6857</v>
      </c>
      <c r="F2739" t="s">
        <v>7308</v>
      </c>
      <c r="G2739" t="s">
        <v>7309</v>
      </c>
      <c r="H2739" t="s">
        <v>7310</v>
      </c>
      <c r="J2739" t="s">
        <v>6902</v>
      </c>
      <c r="K2739" t="s">
        <v>7311</v>
      </c>
      <c r="L2739">
        <v>1250</v>
      </c>
      <c r="M2739" t="str">
        <f t="shared" si="42"/>
        <v>1250</v>
      </c>
      <c r="N2739" t="s">
        <v>22</v>
      </c>
      <c r="O2739" t="s">
        <v>7312</v>
      </c>
      <c r="P2739" t="s">
        <v>7308</v>
      </c>
      <c r="Q2739">
        <v>15826</v>
      </c>
    </row>
    <row r="2740" spans="1:17" x14ac:dyDescent="0.3">
      <c r="A2740">
        <v>8781</v>
      </c>
      <c r="B2740" t="s">
        <v>7313</v>
      </c>
      <c r="C2740">
        <v>15827</v>
      </c>
      <c r="E2740" t="s">
        <v>6857</v>
      </c>
      <c r="F2740" t="s">
        <v>7313</v>
      </c>
      <c r="G2740" t="s">
        <v>7314</v>
      </c>
      <c r="H2740" t="s">
        <v>7315</v>
      </c>
      <c r="J2740" t="s">
        <v>6902</v>
      </c>
      <c r="K2740" t="s">
        <v>7311</v>
      </c>
      <c r="L2740">
        <v>1250</v>
      </c>
      <c r="M2740" t="str">
        <f t="shared" si="42"/>
        <v>1250</v>
      </c>
      <c r="N2740" t="s">
        <v>22</v>
      </c>
      <c r="O2740" t="s">
        <v>7316</v>
      </c>
      <c r="P2740" t="s">
        <v>7313</v>
      </c>
      <c r="Q2740">
        <v>15827</v>
      </c>
    </row>
    <row r="2741" spans="1:17" x14ac:dyDescent="0.3">
      <c r="A2741">
        <v>8783</v>
      </c>
      <c r="B2741" t="s">
        <v>7323</v>
      </c>
      <c r="C2741">
        <v>15829</v>
      </c>
      <c r="E2741" t="s">
        <v>6857</v>
      </c>
      <c r="F2741" t="s">
        <v>7323</v>
      </c>
      <c r="G2741" t="s">
        <v>7324</v>
      </c>
      <c r="H2741" t="s">
        <v>7325</v>
      </c>
      <c r="J2741" t="s">
        <v>6902</v>
      </c>
      <c r="K2741" t="s">
        <v>7326</v>
      </c>
      <c r="L2741">
        <v>1255</v>
      </c>
      <c r="M2741" t="str">
        <f t="shared" si="42"/>
        <v>1255</v>
      </c>
      <c r="N2741" t="s">
        <v>92</v>
      </c>
      <c r="O2741" t="s">
        <v>7327</v>
      </c>
      <c r="P2741" t="s">
        <v>7323</v>
      </c>
      <c r="Q2741">
        <v>15829</v>
      </c>
    </row>
    <row r="2742" spans="1:17" x14ac:dyDescent="0.3">
      <c r="A2742">
        <v>8784</v>
      </c>
      <c r="B2742" t="s">
        <v>7328</v>
      </c>
      <c r="C2742">
        <v>15830</v>
      </c>
      <c r="E2742" t="s">
        <v>6857</v>
      </c>
      <c r="F2742" t="s">
        <v>7328</v>
      </c>
      <c r="G2742" t="s">
        <v>7276</v>
      </c>
      <c r="H2742" t="s">
        <v>7329</v>
      </c>
      <c r="J2742" t="s">
        <v>4669</v>
      </c>
      <c r="K2742" t="s">
        <v>7330</v>
      </c>
      <c r="L2742">
        <v>1257</v>
      </c>
      <c r="M2742" t="str">
        <f t="shared" si="42"/>
        <v>1257</v>
      </c>
      <c r="N2742" t="s">
        <v>107</v>
      </c>
      <c r="O2742" t="s">
        <v>7331</v>
      </c>
      <c r="P2742" t="s">
        <v>7328</v>
      </c>
      <c r="Q2742">
        <v>15830</v>
      </c>
    </row>
    <row r="2743" spans="1:17" x14ac:dyDescent="0.3">
      <c r="A2743">
        <v>8741</v>
      </c>
      <c r="B2743" t="s">
        <v>7491</v>
      </c>
      <c r="C2743">
        <v>15786</v>
      </c>
      <c r="E2743" t="s">
        <v>6857</v>
      </c>
      <c r="F2743" t="s">
        <v>7491</v>
      </c>
      <c r="G2743" t="s">
        <v>7249</v>
      </c>
      <c r="H2743" t="s">
        <v>7492</v>
      </c>
      <c r="J2743" t="s">
        <v>6902</v>
      </c>
      <c r="K2743" t="s">
        <v>7493</v>
      </c>
      <c r="L2743">
        <v>1232</v>
      </c>
      <c r="M2743" t="str">
        <f t="shared" si="42"/>
        <v>1232</v>
      </c>
      <c r="N2743" t="s">
        <v>92</v>
      </c>
      <c r="O2743" t="s">
        <v>7494</v>
      </c>
      <c r="P2743" t="s">
        <v>7491</v>
      </c>
      <c r="Q2743">
        <v>15786</v>
      </c>
    </row>
    <row r="2744" spans="1:17" x14ac:dyDescent="0.3">
      <c r="A2744">
        <v>8742</v>
      </c>
      <c r="B2744" t="s">
        <v>7495</v>
      </c>
      <c r="C2744">
        <v>15787</v>
      </c>
      <c r="E2744" t="s">
        <v>6857</v>
      </c>
      <c r="F2744" t="s">
        <v>7495</v>
      </c>
      <c r="G2744" t="s">
        <v>7496</v>
      </c>
      <c r="H2744" t="s">
        <v>7497</v>
      </c>
      <c r="J2744" t="s">
        <v>6902</v>
      </c>
      <c r="K2744" t="s">
        <v>7465</v>
      </c>
      <c r="L2744">
        <v>1232</v>
      </c>
      <c r="M2744" t="str">
        <f t="shared" si="42"/>
        <v>1232</v>
      </c>
      <c r="N2744" t="s">
        <v>33</v>
      </c>
      <c r="O2744" t="s">
        <v>7498</v>
      </c>
      <c r="P2744" t="s">
        <v>7495</v>
      </c>
      <c r="Q2744">
        <v>15787</v>
      </c>
    </row>
    <row r="2745" spans="1:17" x14ac:dyDescent="0.3">
      <c r="A2745">
        <v>8748</v>
      </c>
      <c r="B2745" t="s">
        <v>7522</v>
      </c>
      <c r="C2745">
        <v>15794</v>
      </c>
      <c r="E2745" t="s">
        <v>6857</v>
      </c>
      <c r="F2745" t="s">
        <v>7522</v>
      </c>
      <c r="G2745" t="s">
        <v>7057</v>
      </c>
      <c r="H2745" t="s">
        <v>7523</v>
      </c>
      <c r="J2745" t="s">
        <v>6902</v>
      </c>
      <c r="K2745" t="s">
        <v>7524</v>
      </c>
      <c r="L2745">
        <v>1235</v>
      </c>
      <c r="M2745" t="str">
        <f t="shared" si="42"/>
        <v>1235</v>
      </c>
      <c r="N2745" t="s">
        <v>55</v>
      </c>
      <c r="O2745" t="s">
        <v>7525</v>
      </c>
      <c r="P2745" t="s">
        <v>7522</v>
      </c>
      <c r="Q2745">
        <v>15794</v>
      </c>
    </row>
    <row r="2746" spans="1:17" x14ac:dyDescent="0.3">
      <c r="A2746">
        <v>8750</v>
      </c>
      <c r="B2746" t="s">
        <v>7531</v>
      </c>
      <c r="C2746">
        <v>15796</v>
      </c>
      <c r="E2746" t="s">
        <v>6857</v>
      </c>
      <c r="F2746" t="s">
        <v>7531</v>
      </c>
      <c r="G2746" t="s">
        <v>7532</v>
      </c>
      <c r="H2746" t="s">
        <v>7533</v>
      </c>
      <c r="J2746" t="s">
        <v>6902</v>
      </c>
      <c r="K2746" t="s">
        <v>2844</v>
      </c>
      <c r="L2746">
        <v>1235</v>
      </c>
      <c r="M2746" t="str">
        <f t="shared" si="42"/>
        <v>1235</v>
      </c>
      <c r="N2746" t="s">
        <v>33</v>
      </c>
      <c r="O2746" t="s">
        <v>7534</v>
      </c>
      <c r="P2746" t="s">
        <v>7531</v>
      </c>
      <c r="Q2746">
        <v>15796</v>
      </c>
    </row>
    <row r="2747" spans="1:17" x14ac:dyDescent="0.3">
      <c r="A2747">
        <v>8755</v>
      </c>
      <c r="B2747" t="s">
        <v>7553</v>
      </c>
      <c r="C2747">
        <v>15801</v>
      </c>
      <c r="E2747" t="s">
        <v>6857</v>
      </c>
      <c r="F2747" t="s">
        <v>7553</v>
      </c>
      <c r="G2747" t="s">
        <v>7554</v>
      </c>
      <c r="H2747" t="s">
        <v>7555</v>
      </c>
      <c r="J2747" t="s">
        <v>6902</v>
      </c>
      <c r="K2747" t="s">
        <v>7556</v>
      </c>
      <c r="L2747">
        <v>1237</v>
      </c>
      <c r="M2747" t="str">
        <f t="shared" si="42"/>
        <v>1237</v>
      </c>
      <c r="N2747" t="s">
        <v>55</v>
      </c>
      <c r="O2747">
        <v>15801</v>
      </c>
      <c r="P2747" t="s">
        <v>7553</v>
      </c>
      <c r="Q2747">
        <v>15801</v>
      </c>
    </row>
    <row r="2748" spans="1:17" x14ac:dyDescent="0.3">
      <c r="A2748">
        <v>8760</v>
      </c>
      <c r="B2748" t="s">
        <v>7575</v>
      </c>
      <c r="C2748">
        <v>15806</v>
      </c>
      <c r="E2748" t="s">
        <v>6857</v>
      </c>
      <c r="F2748" t="s">
        <v>7575</v>
      </c>
      <c r="G2748" t="s">
        <v>70</v>
      </c>
      <c r="H2748" t="s">
        <v>7576</v>
      </c>
      <c r="J2748" t="s">
        <v>6902</v>
      </c>
      <c r="K2748" t="s">
        <v>5014</v>
      </c>
      <c r="L2748">
        <v>1238</v>
      </c>
      <c r="M2748" t="str">
        <f t="shared" si="42"/>
        <v>1238</v>
      </c>
      <c r="N2748" t="s">
        <v>33</v>
      </c>
      <c r="O2748" t="s">
        <v>7577</v>
      </c>
      <c r="P2748" t="s">
        <v>7575</v>
      </c>
      <c r="Q2748">
        <v>15806</v>
      </c>
    </row>
    <row r="2749" spans="1:17" x14ac:dyDescent="0.3">
      <c r="A2749">
        <v>8761</v>
      </c>
      <c r="B2749" t="s">
        <v>7232</v>
      </c>
      <c r="C2749">
        <v>15807</v>
      </c>
      <c r="E2749" t="s">
        <v>7233</v>
      </c>
      <c r="F2749" t="s">
        <v>7232</v>
      </c>
      <c r="G2749" t="s">
        <v>70</v>
      </c>
      <c r="H2749" t="s">
        <v>7234</v>
      </c>
      <c r="J2749" t="s">
        <v>6902</v>
      </c>
      <c r="K2749" t="s">
        <v>5014</v>
      </c>
      <c r="L2749">
        <v>1238</v>
      </c>
      <c r="M2749" t="str">
        <f t="shared" si="42"/>
        <v>1238</v>
      </c>
      <c r="N2749" t="s">
        <v>33</v>
      </c>
      <c r="O2749" t="s">
        <v>7235</v>
      </c>
      <c r="P2749" t="s">
        <v>7232</v>
      </c>
      <c r="Q2749">
        <v>15807</v>
      </c>
    </row>
    <row r="2750" spans="1:17" x14ac:dyDescent="0.3">
      <c r="A2750">
        <v>8758</v>
      </c>
      <c r="B2750" t="s">
        <v>7566</v>
      </c>
      <c r="C2750">
        <v>15804</v>
      </c>
      <c r="E2750" t="s">
        <v>7567</v>
      </c>
      <c r="F2750" t="s">
        <v>7566</v>
      </c>
      <c r="G2750" t="s">
        <v>70</v>
      </c>
      <c r="H2750" t="s">
        <v>7568</v>
      </c>
      <c r="J2750" t="s">
        <v>6902</v>
      </c>
      <c r="K2750" t="s">
        <v>7569</v>
      </c>
      <c r="L2750">
        <v>1238</v>
      </c>
      <c r="M2750" t="str">
        <f t="shared" si="42"/>
        <v>1238</v>
      </c>
      <c r="N2750" t="s">
        <v>49</v>
      </c>
      <c r="O2750" t="s">
        <v>7570</v>
      </c>
      <c r="P2750" t="s">
        <v>7566</v>
      </c>
      <c r="Q2750">
        <v>15804</v>
      </c>
    </row>
    <row r="2751" spans="1:17" x14ac:dyDescent="0.3">
      <c r="A2751">
        <v>8759</v>
      </c>
      <c r="B2751" t="s">
        <v>7571</v>
      </c>
      <c r="C2751">
        <v>15805</v>
      </c>
      <c r="E2751" t="s">
        <v>7572</v>
      </c>
      <c r="F2751" t="s">
        <v>7571</v>
      </c>
      <c r="G2751" t="s">
        <v>70</v>
      </c>
      <c r="H2751" t="s">
        <v>7573</v>
      </c>
      <c r="J2751" t="s">
        <v>6902</v>
      </c>
      <c r="K2751" t="s">
        <v>5014</v>
      </c>
      <c r="L2751">
        <v>1238</v>
      </c>
      <c r="M2751" t="str">
        <f t="shared" si="42"/>
        <v>1238</v>
      </c>
      <c r="N2751" t="s">
        <v>33</v>
      </c>
      <c r="O2751" t="s">
        <v>7574</v>
      </c>
      <c r="P2751" t="s">
        <v>7571</v>
      </c>
      <c r="Q2751">
        <v>15805</v>
      </c>
    </row>
    <row r="2752" spans="1:17" x14ac:dyDescent="0.3">
      <c r="A2752">
        <v>8762</v>
      </c>
      <c r="B2752" t="s">
        <v>7236</v>
      </c>
      <c r="C2752">
        <v>15808</v>
      </c>
      <c r="E2752" t="s">
        <v>7237</v>
      </c>
      <c r="F2752" t="s">
        <v>7236</v>
      </c>
      <c r="G2752" t="s">
        <v>7238</v>
      </c>
      <c r="H2752" t="s">
        <v>7239</v>
      </c>
      <c r="J2752" t="s">
        <v>6902</v>
      </c>
      <c r="K2752" t="s">
        <v>5014</v>
      </c>
      <c r="L2752">
        <v>1238</v>
      </c>
      <c r="M2752" t="str">
        <f t="shared" si="42"/>
        <v>1238</v>
      </c>
      <c r="N2752" t="s">
        <v>33</v>
      </c>
      <c r="O2752" t="s">
        <v>7240</v>
      </c>
      <c r="P2752" t="s">
        <v>7236</v>
      </c>
      <c r="Q2752">
        <v>15808</v>
      </c>
    </row>
    <row r="2753" spans="1:17" x14ac:dyDescent="0.3">
      <c r="A2753">
        <v>8877</v>
      </c>
      <c r="B2753" t="s">
        <v>6875</v>
      </c>
      <c r="C2753">
        <v>15939</v>
      </c>
      <c r="E2753" t="s">
        <v>6876</v>
      </c>
      <c r="F2753" t="s">
        <v>6875</v>
      </c>
      <c r="G2753" t="s">
        <v>6877</v>
      </c>
      <c r="H2753" t="s">
        <v>6878</v>
      </c>
      <c r="J2753" t="s">
        <v>6879</v>
      </c>
      <c r="K2753" t="s">
        <v>6880</v>
      </c>
      <c r="L2753">
        <v>1204</v>
      </c>
      <c r="M2753" t="str">
        <f t="shared" si="42"/>
        <v>1204</v>
      </c>
      <c r="N2753" t="s">
        <v>22</v>
      </c>
      <c r="O2753" t="s">
        <v>6881</v>
      </c>
      <c r="P2753" t="s">
        <v>6875</v>
      </c>
      <c r="Q2753">
        <v>15939</v>
      </c>
    </row>
    <row r="2754" spans="1:17" x14ac:dyDescent="0.3">
      <c r="A2754">
        <v>8817</v>
      </c>
      <c r="B2754" t="s">
        <v>6971</v>
      </c>
      <c r="C2754">
        <v>15866</v>
      </c>
      <c r="E2754" t="s">
        <v>6876</v>
      </c>
      <c r="F2754" t="s">
        <v>6971</v>
      </c>
      <c r="G2754" t="s">
        <v>6972</v>
      </c>
      <c r="H2754" t="s">
        <v>6973</v>
      </c>
      <c r="J2754" t="s">
        <v>6902</v>
      </c>
      <c r="K2754" t="s">
        <v>6974</v>
      </c>
      <c r="L2754">
        <v>1189</v>
      </c>
      <c r="M2754" t="str">
        <f t="shared" si="42"/>
        <v>1189</v>
      </c>
      <c r="N2754" t="s">
        <v>220</v>
      </c>
      <c r="O2754" t="s">
        <v>6975</v>
      </c>
      <c r="P2754" t="s">
        <v>6971</v>
      </c>
      <c r="Q2754">
        <v>15866</v>
      </c>
    </row>
    <row r="2755" spans="1:17" x14ac:dyDescent="0.3">
      <c r="A2755">
        <v>8818</v>
      </c>
      <c r="B2755" t="s">
        <v>6976</v>
      </c>
      <c r="C2755">
        <v>15867</v>
      </c>
      <c r="E2755" t="s">
        <v>6876</v>
      </c>
      <c r="F2755" t="s">
        <v>6976</v>
      </c>
      <c r="G2755" t="s">
        <v>6972</v>
      </c>
      <c r="H2755" t="s">
        <v>6977</v>
      </c>
      <c r="J2755" t="s">
        <v>6902</v>
      </c>
      <c r="K2755" t="s">
        <v>6978</v>
      </c>
      <c r="L2755">
        <v>1199</v>
      </c>
      <c r="M2755" t="str">
        <f t="shared" ref="M2755:M2818" si="43">RIGHT(L2755,4)</f>
        <v>1199</v>
      </c>
      <c r="N2755" t="s">
        <v>55</v>
      </c>
      <c r="O2755" t="s">
        <v>6979</v>
      </c>
      <c r="P2755" t="s">
        <v>6976</v>
      </c>
      <c r="Q2755">
        <v>15867</v>
      </c>
    </row>
    <row r="2756" spans="1:17" x14ac:dyDescent="0.3">
      <c r="A2756">
        <v>8815</v>
      </c>
      <c r="B2756" t="s">
        <v>6960</v>
      </c>
      <c r="C2756">
        <v>15864</v>
      </c>
      <c r="E2756" t="s">
        <v>6961</v>
      </c>
      <c r="F2756" t="s">
        <v>6960</v>
      </c>
      <c r="G2756" t="s">
        <v>6962</v>
      </c>
      <c r="H2756" t="s">
        <v>6963</v>
      </c>
      <c r="J2756" t="s">
        <v>6902</v>
      </c>
      <c r="K2756" t="s">
        <v>6964</v>
      </c>
      <c r="L2756">
        <v>11851189</v>
      </c>
      <c r="M2756" t="str">
        <f t="shared" si="43"/>
        <v>1189</v>
      </c>
      <c r="N2756" t="s">
        <v>33</v>
      </c>
      <c r="O2756" t="s">
        <v>6965</v>
      </c>
      <c r="P2756" t="s">
        <v>6960</v>
      </c>
      <c r="Q2756">
        <v>15864</v>
      </c>
    </row>
    <row r="2757" spans="1:17" x14ac:dyDescent="0.3">
      <c r="A2757">
        <v>8753</v>
      </c>
      <c r="B2757" t="s">
        <v>7543</v>
      </c>
      <c r="C2757">
        <v>15799</v>
      </c>
      <c r="E2757" t="s">
        <v>7544</v>
      </c>
      <c r="F2757" t="s">
        <v>7543</v>
      </c>
      <c r="G2757" t="s">
        <v>7545</v>
      </c>
      <c r="H2757" t="s">
        <v>7546</v>
      </c>
      <c r="J2757" t="s">
        <v>6902</v>
      </c>
      <c r="K2757" t="s">
        <v>2844</v>
      </c>
      <c r="L2757">
        <v>1235</v>
      </c>
      <c r="M2757" t="str">
        <f t="shared" si="43"/>
        <v>1235</v>
      </c>
      <c r="N2757" t="s">
        <v>33</v>
      </c>
      <c r="O2757" t="s">
        <v>7547</v>
      </c>
      <c r="P2757" t="s">
        <v>7543</v>
      </c>
      <c r="Q2757">
        <v>15799</v>
      </c>
    </row>
    <row r="2758" spans="1:17" x14ac:dyDescent="0.3">
      <c r="A2758">
        <v>8093</v>
      </c>
      <c r="B2758" t="s">
        <v>10710</v>
      </c>
      <c r="C2758">
        <v>15024</v>
      </c>
      <c r="E2758" t="s">
        <v>10711</v>
      </c>
      <c r="F2758" t="s">
        <v>10710</v>
      </c>
      <c r="G2758" t="s">
        <v>10712</v>
      </c>
      <c r="H2758" t="s">
        <v>184</v>
      </c>
      <c r="J2758" t="s">
        <v>682</v>
      </c>
      <c r="K2758" t="s">
        <v>10713</v>
      </c>
      <c r="L2758">
        <v>1236</v>
      </c>
      <c r="M2758" t="str">
        <f t="shared" si="43"/>
        <v>1236</v>
      </c>
      <c r="N2758" t="s">
        <v>55</v>
      </c>
      <c r="O2758" t="s">
        <v>10714</v>
      </c>
      <c r="P2758" t="s">
        <v>10710</v>
      </c>
      <c r="Q2758">
        <v>15024</v>
      </c>
    </row>
    <row r="2759" spans="1:17" x14ac:dyDescent="0.3">
      <c r="A2759">
        <v>5964</v>
      </c>
      <c r="B2759" t="s">
        <v>20416</v>
      </c>
      <c r="C2759">
        <v>12508</v>
      </c>
      <c r="E2759" t="s">
        <v>20417</v>
      </c>
      <c r="F2759" t="s">
        <v>20416</v>
      </c>
      <c r="G2759" t="s">
        <v>20418</v>
      </c>
      <c r="H2759" t="s">
        <v>184</v>
      </c>
      <c r="J2759" t="s">
        <v>4126</v>
      </c>
      <c r="K2759" t="s">
        <v>20419</v>
      </c>
      <c r="L2759">
        <v>1444</v>
      </c>
      <c r="M2759" t="str">
        <f t="shared" si="43"/>
        <v>1444</v>
      </c>
      <c r="N2759" t="s">
        <v>107</v>
      </c>
      <c r="O2759" t="s">
        <v>20420</v>
      </c>
      <c r="P2759" t="s">
        <v>20416</v>
      </c>
      <c r="Q2759">
        <v>12508</v>
      </c>
    </row>
    <row r="2760" spans="1:17" x14ac:dyDescent="0.3">
      <c r="A2760">
        <v>1736</v>
      </c>
      <c r="B2760" t="s">
        <v>32560</v>
      </c>
      <c r="C2760">
        <v>5909</v>
      </c>
      <c r="E2760" t="s">
        <v>32561</v>
      </c>
      <c r="F2760" t="s">
        <v>32560</v>
      </c>
      <c r="G2760" t="s">
        <v>32556</v>
      </c>
      <c r="H2760" t="s">
        <v>184</v>
      </c>
      <c r="J2760" t="s">
        <v>32523</v>
      </c>
      <c r="K2760" t="s">
        <v>23822</v>
      </c>
      <c r="L2760">
        <v>1249</v>
      </c>
      <c r="M2760" t="str">
        <f t="shared" si="43"/>
        <v>1249</v>
      </c>
      <c r="N2760" t="s">
        <v>92</v>
      </c>
      <c r="O2760">
        <v>5909</v>
      </c>
      <c r="P2760" t="s">
        <v>32560</v>
      </c>
      <c r="Q2760">
        <v>5909</v>
      </c>
    </row>
    <row r="2761" spans="1:17" x14ac:dyDescent="0.3">
      <c r="A2761">
        <v>1444</v>
      </c>
      <c r="B2761" t="s">
        <v>33583</v>
      </c>
      <c r="C2761">
        <v>5556</v>
      </c>
      <c r="E2761" t="s">
        <v>33584</v>
      </c>
      <c r="F2761" t="s">
        <v>33583</v>
      </c>
      <c r="G2761" t="e">
        <f>- Deutschorden</f>
        <v>#NAME?</v>
      </c>
      <c r="H2761" t="s">
        <v>33585</v>
      </c>
      <c r="J2761" t="s">
        <v>7089</v>
      </c>
      <c r="K2761" t="s">
        <v>33586</v>
      </c>
      <c r="L2761">
        <v>1214</v>
      </c>
      <c r="M2761" t="str">
        <f t="shared" si="43"/>
        <v>1214</v>
      </c>
      <c r="N2761" t="s">
        <v>49</v>
      </c>
      <c r="O2761">
        <v>5556</v>
      </c>
      <c r="P2761" t="s">
        <v>33583</v>
      </c>
      <c r="Q2761">
        <v>5556</v>
      </c>
    </row>
    <row r="2762" spans="1:17" x14ac:dyDescent="0.3">
      <c r="A2762">
        <v>8281</v>
      </c>
      <c r="B2762" t="s">
        <v>9673</v>
      </c>
      <c r="C2762">
        <v>15235</v>
      </c>
      <c r="E2762" t="s">
        <v>9674</v>
      </c>
      <c r="F2762" t="s">
        <v>9673</v>
      </c>
      <c r="G2762" t="s">
        <v>3738</v>
      </c>
      <c r="H2762" t="s">
        <v>9675</v>
      </c>
      <c r="J2762" t="s">
        <v>9558</v>
      </c>
      <c r="K2762" t="s">
        <v>9676</v>
      </c>
      <c r="L2762">
        <v>12221223</v>
      </c>
      <c r="M2762" t="str">
        <f t="shared" si="43"/>
        <v>1223</v>
      </c>
      <c r="N2762" t="s">
        <v>33</v>
      </c>
      <c r="O2762" t="s">
        <v>9677</v>
      </c>
      <c r="P2762" t="s">
        <v>9673</v>
      </c>
      <c r="Q2762">
        <v>15235</v>
      </c>
    </row>
    <row r="2763" spans="1:17" x14ac:dyDescent="0.3">
      <c r="A2763">
        <v>30</v>
      </c>
      <c r="B2763" t="s">
        <v>3622</v>
      </c>
      <c r="C2763">
        <v>466</v>
      </c>
      <c r="E2763" t="s">
        <v>3623</v>
      </c>
      <c r="F2763" t="s">
        <v>3622</v>
      </c>
      <c r="G2763" t="s">
        <v>3580</v>
      </c>
      <c r="H2763" t="s">
        <v>70</v>
      </c>
      <c r="J2763" t="s">
        <v>333</v>
      </c>
      <c r="K2763" t="s">
        <v>3624</v>
      </c>
      <c r="L2763">
        <v>1372</v>
      </c>
      <c r="M2763" t="str">
        <f t="shared" si="43"/>
        <v>1372</v>
      </c>
      <c r="N2763" t="s">
        <v>22</v>
      </c>
      <c r="O2763">
        <v>466</v>
      </c>
      <c r="P2763" t="s">
        <v>3622</v>
      </c>
      <c r="Q2763">
        <v>466</v>
      </c>
    </row>
    <row r="2764" spans="1:17" x14ac:dyDescent="0.3">
      <c r="A2764">
        <v>7438</v>
      </c>
      <c r="B2764" t="s">
        <v>14209</v>
      </c>
      <c r="C2764">
        <v>14194</v>
      </c>
      <c r="E2764" t="s">
        <v>14210</v>
      </c>
      <c r="F2764" t="s">
        <v>14209</v>
      </c>
      <c r="G2764" t="s">
        <v>5283</v>
      </c>
      <c r="H2764" t="s">
        <v>184</v>
      </c>
      <c r="J2764" t="s">
        <v>5400</v>
      </c>
      <c r="K2764" t="s">
        <v>5515</v>
      </c>
      <c r="L2764">
        <v>1213</v>
      </c>
      <c r="M2764" t="str">
        <f t="shared" si="43"/>
        <v>1213</v>
      </c>
      <c r="N2764" t="s">
        <v>33</v>
      </c>
      <c r="O2764" t="s">
        <v>14211</v>
      </c>
      <c r="P2764" t="s">
        <v>14209</v>
      </c>
      <c r="Q2764">
        <v>14194</v>
      </c>
    </row>
    <row r="2765" spans="1:17" x14ac:dyDescent="0.3">
      <c r="A2765">
        <v>4584</v>
      </c>
      <c r="B2765" t="s">
        <v>30309</v>
      </c>
      <c r="C2765">
        <v>10893</v>
      </c>
      <c r="E2765" t="s">
        <v>30310</v>
      </c>
      <c r="F2765" t="s">
        <v>30309</v>
      </c>
      <c r="G2765" t="s">
        <v>30311</v>
      </c>
      <c r="H2765" t="s">
        <v>30312</v>
      </c>
      <c r="J2765" t="s">
        <v>30313</v>
      </c>
      <c r="K2765" t="s">
        <v>1075</v>
      </c>
      <c r="L2765">
        <v>1124</v>
      </c>
      <c r="M2765" t="str">
        <f t="shared" si="43"/>
        <v>1124</v>
      </c>
      <c r="N2765" t="s">
        <v>33</v>
      </c>
      <c r="O2765">
        <v>10893</v>
      </c>
      <c r="P2765" t="s">
        <v>30309</v>
      </c>
      <c r="Q2765">
        <v>10893</v>
      </c>
    </row>
    <row r="2766" spans="1:17" x14ac:dyDescent="0.3">
      <c r="A2766">
        <v>4585</v>
      </c>
      <c r="B2766" t="s">
        <v>30314</v>
      </c>
      <c r="C2766">
        <v>10894</v>
      </c>
      <c r="E2766" t="s">
        <v>30310</v>
      </c>
      <c r="F2766" t="s">
        <v>30314</v>
      </c>
      <c r="G2766" t="s">
        <v>30311</v>
      </c>
      <c r="H2766" t="s">
        <v>30312</v>
      </c>
      <c r="J2766" t="s">
        <v>30313</v>
      </c>
      <c r="K2766" t="s">
        <v>1075</v>
      </c>
      <c r="L2766">
        <v>1124</v>
      </c>
      <c r="M2766" t="str">
        <f t="shared" si="43"/>
        <v>1124</v>
      </c>
      <c r="N2766" t="s">
        <v>33</v>
      </c>
      <c r="O2766">
        <v>10894</v>
      </c>
      <c r="P2766" t="s">
        <v>30314</v>
      </c>
      <c r="Q2766">
        <v>10894</v>
      </c>
    </row>
    <row r="2767" spans="1:17" x14ac:dyDescent="0.3">
      <c r="A2767">
        <v>1937</v>
      </c>
      <c r="B2767" t="s">
        <v>31950</v>
      </c>
      <c r="C2767">
        <v>6579</v>
      </c>
      <c r="E2767" t="s">
        <v>31951</v>
      </c>
      <c r="F2767" t="s">
        <v>31950</v>
      </c>
      <c r="G2767" t="s">
        <v>31952</v>
      </c>
      <c r="H2767" t="s">
        <v>70</v>
      </c>
      <c r="J2767" t="s">
        <v>333</v>
      </c>
      <c r="K2767" t="s">
        <v>31953</v>
      </c>
      <c r="L2767">
        <v>1327</v>
      </c>
      <c r="M2767" t="str">
        <f t="shared" si="43"/>
        <v>1327</v>
      </c>
      <c r="N2767" t="s">
        <v>49</v>
      </c>
      <c r="O2767">
        <v>6579</v>
      </c>
      <c r="P2767" t="s">
        <v>31950</v>
      </c>
      <c r="Q2767">
        <v>6579</v>
      </c>
    </row>
    <row r="2768" spans="1:17" x14ac:dyDescent="0.3">
      <c r="A2768">
        <v>6708</v>
      </c>
      <c r="B2768" t="s">
        <v>17409</v>
      </c>
      <c r="C2768">
        <v>13389</v>
      </c>
      <c r="E2768" t="s">
        <v>17410</v>
      </c>
      <c r="F2768" t="s">
        <v>17409</v>
      </c>
      <c r="G2768" t="s">
        <v>17384</v>
      </c>
      <c r="H2768" t="s">
        <v>17411</v>
      </c>
      <c r="J2768" t="s">
        <v>17277</v>
      </c>
      <c r="K2768" t="s">
        <v>17412</v>
      </c>
      <c r="L2768">
        <v>1320</v>
      </c>
      <c r="M2768" t="str">
        <f t="shared" si="43"/>
        <v>1320</v>
      </c>
      <c r="N2768" t="s">
        <v>67</v>
      </c>
      <c r="O2768" t="s">
        <v>17413</v>
      </c>
      <c r="P2768" t="s">
        <v>17409</v>
      </c>
      <c r="Q2768">
        <v>13389</v>
      </c>
    </row>
    <row r="2769" spans="1:17" x14ac:dyDescent="0.3">
      <c r="A2769">
        <v>5472</v>
      </c>
      <c r="B2769" t="s">
        <v>22860</v>
      </c>
      <c r="C2769">
        <v>11943</v>
      </c>
      <c r="E2769" t="s">
        <v>22861</v>
      </c>
      <c r="F2769" t="s">
        <v>22860</v>
      </c>
      <c r="G2769" t="s">
        <v>22561</v>
      </c>
      <c r="H2769" t="s">
        <v>22862</v>
      </c>
      <c r="J2769" t="s">
        <v>22563</v>
      </c>
      <c r="K2769" t="s">
        <v>22863</v>
      </c>
      <c r="L2769">
        <v>1235</v>
      </c>
      <c r="M2769" t="str">
        <f t="shared" si="43"/>
        <v>1235</v>
      </c>
      <c r="N2769" t="s">
        <v>220</v>
      </c>
      <c r="O2769" t="s">
        <v>22864</v>
      </c>
      <c r="P2769" t="s">
        <v>22860</v>
      </c>
      <c r="Q2769">
        <v>11943</v>
      </c>
    </row>
    <row r="2770" spans="1:17" x14ac:dyDescent="0.3">
      <c r="A2770">
        <v>7570</v>
      </c>
      <c r="B2770" t="s">
        <v>13399</v>
      </c>
      <c r="C2770">
        <v>14344</v>
      </c>
      <c r="E2770" t="s">
        <v>13400</v>
      </c>
      <c r="F2770" t="s">
        <v>13399</v>
      </c>
      <c r="G2770" t="s">
        <v>13401</v>
      </c>
      <c r="H2770" t="s">
        <v>70</v>
      </c>
      <c r="J2770" t="s">
        <v>139</v>
      </c>
      <c r="K2770" t="s">
        <v>5672</v>
      </c>
      <c r="L2770">
        <v>1246</v>
      </c>
      <c r="M2770" t="str">
        <f t="shared" si="43"/>
        <v>1246</v>
      </c>
      <c r="N2770" t="s">
        <v>33</v>
      </c>
      <c r="O2770" t="s">
        <v>13402</v>
      </c>
      <c r="P2770" t="s">
        <v>13399</v>
      </c>
      <c r="Q2770">
        <v>14344</v>
      </c>
    </row>
    <row r="2771" spans="1:17" x14ac:dyDescent="0.3">
      <c r="A2771">
        <v>9412</v>
      </c>
      <c r="B2771" t="s">
        <v>4152</v>
      </c>
      <c r="C2771">
        <v>90265</v>
      </c>
      <c r="E2771" t="s">
        <v>4153</v>
      </c>
      <c r="F2771" t="s">
        <v>4152</v>
      </c>
      <c r="G2771" t="s">
        <v>4124</v>
      </c>
      <c r="H2771" t="s">
        <v>4154</v>
      </c>
      <c r="J2771" t="s">
        <v>4126</v>
      </c>
      <c r="K2771" t="s">
        <v>4155</v>
      </c>
      <c r="L2771">
        <v>1279</v>
      </c>
      <c r="M2771" t="str">
        <f t="shared" si="43"/>
        <v>1279</v>
      </c>
      <c r="N2771" t="s">
        <v>92</v>
      </c>
      <c r="O2771" t="s">
        <v>4156</v>
      </c>
      <c r="P2771" t="s">
        <v>4152</v>
      </c>
      <c r="Q2771">
        <v>90265</v>
      </c>
    </row>
    <row r="2772" spans="1:17" x14ac:dyDescent="0.3">
      <c r="A2772">
        <v>8347</v>
      </c>
      <c r="B2772" t="s">
        <v>9595</v>
      </c>
      <c r="C2772">
        <v>15303</v>
      </c>
      <c r="E2772" t="s">
        <v>9596</v>
      </c>
      <c r="F2772" t="s">
        <v>9595</v>
      </c>
      <c r="G2772" t="s">
        <v>9597</v>
      </c>
      <c r="H2772" t="s">
        <v>9598</v>
      </c>
      <c r="J2772" t="s">
        <v>9461</v>
      </c>
      <c r="K2772" t="s">
        <v>9599</v>
      </c>
      <c r="L2772">
        <v>1245</v>
      </c>
      <c r="M2772" t="str">
        <f t="shared" si="43"/>
        <v>1245</v>
      </c>
      <c r="N2772" t="s">
        <v>107</v>
      </c>
      <c r="O2772" t="s">
        <v>9600</v>
      </c>
      <c r="P2772" t="s">
        <v>9595</v>
      </c>
      <c r="Q2772">
        <v>15303</v>
      </c>
    </row>
    <row r="2773" spans="1:17" x14ac:dyDescent="0.3">
      <c r="A2773">
        <v>8194</v>
      </c>
      <c r="B2773" t="s">
        <v>10432</v>
      </c>
      <c r="C2773">
        <v>15145</v>
      </c>
      <c r="E2773" t="s">
        <v>9596</v>
      </c>
      <c r="F2773" t="s">
        <v>10432</v>
      </c>
      <c r="G2773" t="s">
        <v>10353</v>
      </c>
      <c r="H2773" t="s">
        <v>10433</v>
      </c>
      <c r="J2773" t="s">
        <v>3740</v>
      </c>
      <c r="K2773" t="s">
        <v>10430</v>
      </c>
      <c r="L2773">
        <v>1250</v>
      </c>
      <c r="M2773" t="str">
        <f t="shared" si="43"/>
        <v>1250</v>
      </c>
      <c r="N2773" t="s">
        <v>33</v>
      </c>
      <c r="O2773" t="s">
        <v>10434</v>
      </c>
      <c r="P2773" t="s">
        <v>10432</v>
      </c>
      <c r="Q2773">
        <v>15145</v>
      </c>
    </row>
    <row r="2774" spans="1:17" x14ac:dyDescent="0.3">
      <c r="A2774">
        <v>6169</v>
      </c>
      <c r="B2774" t="s">
        <v>19568</v>
      </c>
      <c r="C2774">
        <v>12747</v>
      </c>
      <c r="E2774" t="s">
        <v>19569</v>
      </c>
      <c r="F2774" t="s">
        <v>19568</v>
      </c>
      <c r="G2774" t="s">
        <v>19570</v>
      </c>
      <c r="H2774" t="s">
        <v>19571</v>
      </c>
      <c r="J2774" t="s">
        <v>19530</v>
      </c>
      <c r="K2774" t="s">
        <v>5075</v>
      </c>
      <c r="L2774">
        <v>1218</v>
      </c>
      <c r="M2774" t="str">
        <f t="shared" si="43"/>
        <v>1218</v>
      </c>
      <c r="N2774" t="s">
        <v>33</v>
      </c>
      <c r="O2774" t="s">
        <v>19572</v>
      </c>
      <c r="P2774" t="s">
        <v>19568</v>
      </c>
      <c r="Q2774">
        <v>12747</v>
      </c>
    </row>
    <row r="2775" spans="1:17" x14ac:dyDescent="0.3">
      <c r="A2775">
        <v>7342</v>
      </c>
      <c r="B2775" t="s">
        <v>14422</v>
      </c>
      <c r="C2775">
        <v>14091</v>
      </c>
      <c r="E2775" t="s">
        <v>14423</v>
      </c>
      <c r="F2775" t="s">
        <v>14422</v>
      </c>
      <c r="G2775" t="s">
        <v>196</v>
      </c>
      <c r="H2775" t="s">
        <v>14424</v>
      </c>
      <c r="J2775" t="s">
        <v>198</v>
      </c>
      <c r="K2775" t="s">
        <v>14425</v>
      </c>
      <c r="L2775">
        <v>1251</v>
      </c>
      <c r="M2775" t="str">
        <f t="shared" si="43"/>
        <v>1251</v>
      </c>
      <c r="N2775" t="s">
        <v>55</v>
      </c>
      <c r="O2775">
        <v>14091</v>
      </c>
      <c r="P2775" t="s">
        <v>14422</v>
      </c>
      <c r="Q2775">
        <v>14091</v>
      </c>
    </row>
    <row r="2776" spans="1:17" x14ac:dyDescent="0.3">
      <c r="A2776">
        <v>8271</v>
      </c>
      <c r="B2776" t="s">
        <v>10019</v>
      </c>
      <c r="C2776">
        <v>15224</v>
      </c>
      <c r="E2776" t="s">
        <v>10020</v>
      </c>
      <c r="F2776" t="s">
        <v>10019</v>
      </c>
      <c r="G2776" t="s">
        <v>10021</v>
      </c>
      <c r="H2776" t="s">
        <v>10022</v>
      </c>
      <c r="J2776" t="s">
        <v>9558</v>
      </c>
      <c r="K2776" t="s">
        <v>10023</v>
      </c>
      <c r="L2776">
        <v>1246</v>
      </c>
      <c r="M2776" t="str">
        <f t="shared" si="43"/>
        <v>1246</v>
      </c>
      <c r="N2776" t="s">
        <v>22</v>
      </c>
      <c r="O2776" t="s">
        <v>10024</v>
      </c>
      <c r="P2776" t="s">
        <v>10019</v>
      </c>
      <c r="Q2776">
        <v>15224</v>
      </c>
    </row>
    <row r="2777" spans="1:17" x14ac:dyDescent="0.3">
      <c r="A2777">
        <v>1737</v>
      </c>
      <c r="B2777" t="s">
        <v>32562</v>
      </c>
      <c r="C2777">
        <v>5910</v>
      </c>
      <c r="E2777" t="s">
        <v>32563</v>
      </c>
      <c r="F2777" t="s">
        <v>32562</v>
      </c>
      <c r="G2777" t="s">
        <v>70</v>
      </c>
      <c r="H2777" t="s">
        <v>184</v>
      </c>
      <c r="J2777" t="s">
        <v>32523</v>
      </c>
      <c r="K2777" t="s">
        <v>24253</v>
      </c>
      <c r="L2777">
        <v>1249</v>
      </c>
      <c r="M2777" t="str">
        <f t="shared" si="43"/>
        <v>1249</v>
      </c>
      <c r="N2777" t="s">
        <v>67</v>
      </c>
      <c r="O2777">
        <v>5910</v>
      </c>
      <c r="P2777" t="s">
        <v>32562</v>
      </c>
      <c r="Q2777">
        <v>5910</v>
      </c>
    </row>
    <row r="2778" spans="1:17" x14ac:dyDescent="0.3">
      <c r="A2778">
        <v>1738</v>
      </c>
      <c r="B2778" t="s">
        <v>32564</v>
      </c>
      <c r="C2778">
        <v>5911</v>
      </c>
      <c r="E2778" t="s">
        <v>32563</v>
      </c>
      <c r="F2778" t="s">
        <v>32564</v>
      </c>
      <c r="G2778" t="s">
        <v>32556</v>
      </c>
      <c r="H2778" t="s">
        <v>184</v>
      </c>
      <c r="J2778" t="s">
        <v>32523</v>
      </c>
      <c r="K2778" t="s">
        <v>23822</v>
      </c>
      <c r="L2778">
        <v>1249</v>
      </c>
      <c r="M2778" t="str">
        <f t="shared" si="43"/>
        <v>1249</v>
      </c>
      <c r="N2778" t="s">
        <v>92</v>
      </c>
      <c r="O2778">
        <v>5911</v>
      </c>
      <c r="P2778" t="s">
        <v>32564</v>
      </c>
      <c r="Q2778">
        <v>5911</v>
      </c>
    </row>
    <row r="2779" spans="1:17" x14ac:dyDescent="0.3">
      <c r="A2779">
        <v>8616</v>
      </c>
      <c r="B2779" t="s">
        <v>8054</v>
      </c>
      <c r="C2779">
        <v>15635</v>
      </c>
      <c r="E2779" t="s">
        <v>8055</v>
      </c>
      <c r="F2779" t="s">
        <v>8054</v>
      </c>
      <c r="G2779" t="s">
        <v>7982</v>
      </c>
      <c r="H2779" t="s">
        <v>8056</v>
      </c>
      <c r="J2779" t="s">
        <v>2112</v>
      </c>
      <c r="K2779" t="s">
        <v>8057</v>
      </c>
      <c r="L2779">
        <v>1213</v>
      </c>
      <c r="M2779" t="str">
        <f t="shared" si="43"/>
        <v>1213</v>
      </c>
      <c r="N2779" t="s">
        <v>49</v>
      </c>
      <c r="O2779" t="s">
        <v>8058</v>
      </c>
      <c r="P2779" t="s">
        <v>8054</v>
      </c>
      <c r="Q2779">
        <v>15635</v>
      </c>
    </row>
    <row r="2780" spans="1:17" x14ac:dyDescent="0.3">
      <c r="A2780">
        <v>8618</v>
      </c>
      <c r="B2780" t="s">
        <v>8063</v>
      </c>
      <c r="C2780">
        <v>15638</v>
      </c>
      <c r="E2780" t="s">
        <v>8055</v>
      </c>
      <c r="F2780" t="s">
        <v>8063</v>
      </c>
      <c r="G2780" t="s">
        <v>7982</v>
      </c>
      <c r="H2780" t="s">
        <v>8056</v>
      </c>
      <c r="J2780" t="s">
        <v>2112</v>
      </c>
      <c r="K2780" t="s">
        <v>8064</v>
      </c>
      <c r="L2780">
        <v>1213</v>
      </c>
      <c r="M2780" t="str">
        <f t="shared" si="43"/>
        <v>1213</v>
      </c>
      <c r="N2780" t="s">
        <v>92</v>
      </c>
      <c r="O2780" t="s">
        <v>8065</v>
      </c>
      <c r="P2780" t="s">
        <v>8063</v>
      </c>
      <c r="Q2780">
        <v>15638</v>
      </c>
    </row>
    <row r="2781" spans="1:17" x14ac:dyDescent="0.3">
      <c r="A2781">
        <v>9075</v>
      </c>
      <c r="B2781" t="s">
        <v>5926</v>
      </c>
      <c r="C2781">
        <v>20030</v>
      </c>
      <c r="E2781" t="s">
        <v>5927</v>
      </c>
      <c r="F2781" t="s">
        <v>5926</v>
      </c>
      <c r="G2781" t="s">
        <v>5826</v>
      </c>
      <c r="H2781" t="s">
        <v>5498</v>
      </c>
      <c r="J2781" t="s">
        <v>5828</v>
      </c>
      <c r="K2781" t="s">
        <v>5928</v>
      </c>
      <c r="L2781">
        <v>12481259</v>
      </c>
      <c r="M2781" t="str">
        <f t="shared" si="43"/>
        <v>1259</v>
      </c>
      <c r="N2781" t="s">
        <v>33</v>
      </c>
      <c r="O2781" t="s">
        <v>5929</v>
      </c>
      <c r="P2781" t="s">
        <v>5926</v>
      </c>
      <c r="Q2781">
        <v>20030</v>
      </c>
    </row>
    <row r="2782" spans="1:17" x14ac:dyDescent="0.3">
      <c r="A2782">
        <v>9098</v>
      </c>
      <c r="B2782" t="s">
        <v>5694</v>
      </c>
      <c r="C2782">
        <v>20055</v>
      </c>
      <c r="E2782" t="s">
        <v>5695</v>
      </c>
      <c r="F2782" t="s">
        <v>5694</v>
      </c>
      <c r="G2782" t="s">
        <v>5621</v>
      </c>
      <c r="H2782" t="s">
        <v>5696</v>
      </c>
      <c r="J2782" t="s">
        <v>5499</v>
      </c>
      <c r="K2782" t="s">
        <v>5697</v>
      </c>
      <c r="L2782">
        <v>1261</v>
      </c>
      <c r="M2782" t="str">
        <f t="shared" si="43"/>
        <v>1261</v>
      </c>
      <c r="N2782" t="s">
        <v>33</v>
      </c>
      <c r="O2782" t="s">
        <v>5698</v>
      </c>
      <c r="P2782" t="s">
        <v>5694</v>
      </c>
      <c r="Q2782">
        <v>20055</v>
      </c>
    </row>
    <row r="2783" spans="1:17" x14ac:dyDescent="0.3">
      <c r="A2783">
        <v>9099</v>
      </c>
      <c r="B2783" t="s">
        <v>5699</v>
      </c>
      <c r="C2783">
        <v>20056</v>
      </c>
      <c r="E2783" t="s">
        <v>5700</v>
      </c>
      <c r="F2783" t="s">
        <v>5699</v>
      </c>
      <c r="G2783" t="s">
        <v>5621</v>
      </c>
      <c r="H2783" t="s">
        <v>5701</v>
      </c>
      <c r="J2783" t="s">
        <v>5499</v>
      </c>
      <c r="K2783" t="s">
        <v>5702</v>
      </c>
      <c r="L2783">
        <v>1269</v>
      </c>
      <c r="M2783" t="str">
        <f t="shared" si="43"/>
        <v>1269</v>
      </c>
      <c r="N2783" t="s">
        <v>107</v>
      </c>
      <c r="O2783" t="s">
        <v>5703</v>
      </c>
      <c r="P2783" t="s">
        <v>5699</v>
      </c>
      <c r="Q2783">
        <v>20056</v>
      </c>
    </row>
    <row r="2784" spans="1:17" x14ac:dyDescent="0.3">
      <c r="A2784">
        <v>7422</v>
      </c>
      <c r="B2784" t="s">
        <v>14141</v>
      </c>
      <c r="C2784">
        <v>14178</v>
      </c>
      <c r="E2784" t="s">
        <v>14142</v>
      </c>
      <c r="F2784" t="s">
        <v>14141</v>
      </c>
      <c r="G2784" t="s">
        <v>5283</v>
      </c>
      <c r="H2784" t="s">
        <v>184</v>
      </c>
      <c r="J2784" t="s">
        <v>5400</v>
      </c>
      <c r="K2784" t="s">
        <v>14143</v>
      </c>
      <c r="L2784">
        <v>1243</v>
      </c>
      <c r="M2784" t="str">
        <f t="shared" si="43"/>
        <v>1243</v>
      </c>
      <c r="N2784" t="s">
        <v>33</v>
      </c>
      <c r="O2784" t="s">
        <v>14144</v>
      </c>
      <c r="P2784" t="s">
        <v>14141</v>
      </c>
      <c r="Q2784">
        <v>14178</v>
      </c>
    </row>
    <row r="2785" spans="1:17" x14ac:dyDescent="0.3">
      <c r="A2785">
        <v>7428</v>
      </c>
      <c r="B2785" t="s">
        <v>14167</v>
      </c>
      <c r="C2785">
        <v>14184</v>
      </c>
      <c r="E2785" t="s">
        <v>14142</v>
      </c>
      <c r="F2785" t="s">
        <v>14167</v>
      </c>
      <c r="G2785" t="s">
        <v>13908</v>
      </c>
      <c r="H2785" t="s">
        <v>184</v>
      </c>
      <c r="J2785" t="s">
        <v>5400</v>
      </c>
      <c r="K2785" t="s">
        <v>14168</v>
      </c>
      <c r="L2785">
        <v>1247</v>
      </c>
      <c r="M2785" t="str">
        <f t="shared" si="43"/>
        <v>1247</v>
      </c>
      <c r="N2785" t="s">
        <v>22</v>
      </c>
      <c r="O2785" t="s">
        <v>14169</v>
      </c>
      <c r="P2785" t="s">
        <v>14167</v>
      </c>
      <c r="Q2785">
        <v>14184</v>
      </c>
    </row>
    <row r="2786" spans="1:17" x14ac:dyDescent="0.3">
      <c r="A2786">
        <v>6889</v>
      </c>
      <c r="B2786" t="s">
        <v>16299</v>
      </c>
      <c r="C2786">
        <v>13576</v>
      </c>
      <c r="E2786" t="s">
        <v>16300</v>
      </c>
      <c r="F2786" t="s">
        <v>16299</v>
      </c>
      <c r="G2786" t="s">
        <v>16112</v>
      </c>
      <c r="H2786" t="s">
        <v>16301</v>
      </c>
      <c r="J2786" t="s">
        <v>4254</v>
      </c>
      <c r="K2786" t="s">
        <v>16302</v>
      </c>
      <c r="L2786">
        <v>1249</v>
      </c>
      <c r="M2786" t="str">
        <f t="shared" si="43"/>
        <v>1249</v>
      </c>
      <c r="N2786" t="s">
        <v>33</v>
      </c>
      <c r="O2786" t="s">
        <v>16303</v>
      </c>
      <c r="P2786" t="s">
        <v>16299</v>
      </c>
      <c r="Q2786">
        <v>13576</v>
      </c>
    </row>
    <row r="2787" spans="1:17" x14ac:dyDescent="0.3">
      <c r="A2787">
        <v>8036</v>
      </c>
      <c r="B2787" t="s">
        <v>11197</v>
      </c>
      <c r="C2787">
        <v>14886</v>
      </c>
      <c r="E2787" t="s">
        <v>11198</v>
      </c>
      <c r="F2787" t="s">
        <v>11197</v>
      </c>
      <c r="G2787" t="s">
        <v>11199</v>
      </c>
      <c r="H2787" t="s">
        <v>184</v>
      </c>
      <c r="J2787" t="s">
        <v>10850</v>
      </c>
      <c r="K2787" t="s">
        <v>11200</v>
      </c>
      <c r="L2787">
        <v>1242</v>
      </c>
      <c r="M2787" t="str">
        <f t="shared" si="43"/>
        <v>1242</v>
      </c>
      <c r="N2787" t="s">
        <v>33</v>
      </c>
      <c r="O2787" t="s">
        <v>11201</v>
      </c>
      <c r="P2787" t="s">
        <v>11197</v>
      </c>
      <c r="Q2787">
        <v>14886</v>
      </c>
    </row>
    <row r="2788" spans="1:17" x14ac:dyDescent="0.3">
      <c r="A2788">
        <v>5983</v>
      </c>
      <c r="B2788" t="s">
        <v>20491</v>
      </c>
      <c r="C2788">
        <v>12555</v>
      </c>
      <c r="E2788" t="s">
        <v>20492</v>
      </c>
      <c r="F2788" t="s">
        <v>20491</v>
      </c>
      <c r="G2788" t="s">
        <v>18916</v>
      </c>
      <c r="H2788" t="s">
        <v>184</v>
      </c>
      <c r="J2788" t="s">
        <v>5280</v>
      </c>
      <c r="K2788" t="s">
        <v>20493</v>
      </c>
      <c r="L2788">
        <v>1247</v>
      </c>
      <c r="M2788" t="str">
        <f t="shared" si="43"/>
        <v>1247</v>
      </c>
      <c r="N2788" t="s">
        <v>33</v>
      </c>
      <c r="O2788" t="s">
        <v>20494</v>
      </c>
      <c r="P2788" t="s">
        <v>20491</v>
      </c>
      <c r="Q2788">
        <v>12555</v>
      </c>
    </row>
    <row r="2789" spans="1:17" x14ac:dyDescent="0.3">
      <c r="A2789">
        <v>6537</v>
      </c>
      <c r="B2789" t="s">
        <v>18045</v>
      </c>
      <c r="C2789">
        <v>13206</v>
      </c>
      <c r="E2789" t="s">
        <v>18046</v>
      </c>
      <c r="F2789" t="s">
        <v>18045</v>
      </c>
      <c r="G2789" t="s">
        <v>17983</v>
      </c>
      <c r="H2789" t="s">
        <v>18047</v>
      </c>
      <c r="J2789" t="s">
        <v>17985</v>
      </c>
      <c r="K2789" t="s">
        <v>16302</v>
      </c>
      <c r="L2789">
        <v>1249</v>
      </c>
      <c r="M2789" t="str">
        <f t="shared" si="43"/>
        <v>1249</v>
      </c>
      <c r="N2789" t="s">
        <v>33</v>
      </c>
      <c r="O2789" t="s">
        <v>18048</v>
      </c>
      <c r="P2789" t="s">
        <v>18045</v>
      </c>
      <c r="Q2789">
        <v>13206</v>
      </c>
    </row>
    <row r="2790" spans="1:17" x14ac:dyDescent="0.3">
      <c r="A2790">
        <v>6536</v>
      </c>
      <c r="B2790" t="s">
        <v>18042</v>
      </c>
      <c r="C2790">
        <v>13205</v>
      </c>
      <c r="E2790" t="s">
        <v>18043</v>
      </c>
      <c r="F2790" t="s">
        <v>18042</v>
      </c>
      <c r="G2790" t="s">
        <v>18018</v>
      </c>
      <c r="H2790" t="s">
        <v>18005</v>
      </c>
      <c r="J2790" t="s">
        <v>17985</v>
      </c>
      <c r="K2790" t="s">
        <v>7958</v>
      </c>
      <c r="L2790">
        <v>1243</v>
      </c>
      <c r="M2790" t="str">
        <f t="shared" si="43"/>
        <v>1243</v>
      </c>
      <c r="N2790" t="s">
        <v>33</v>
      </c>
      <c r="O2790" t="s">
        <v>18044</v>
      </c>
      <c r="P2790" t="s">
        <v>18042</v>
      </c>
      <c r="Q2790">
        <v>13205</v>
      </c>
    </row>
    <row r="2791" spans="1:17" x14ac:dyDescent="0.3">
      <c r="A2791">
        <v>5981</v>
      </c>
      <c r="B2791" t="s">
        <v>20483</v>
      </c>
      <c r="C2791">
        <v>12553</v>
      </c>
      <c r="E2791" t="s">
        <v>20484</v>
      </c>
      <c r="F2791" t="s">
        <v>20483</v>
      </c>
      <c r="G2791" t="s">
        <v>18465</v>
      </c>
      <c r="H2791" t="s">
        <v>184</v>
      </c>
      <c r="J2791" t="s">
        <v>5280</v>
      </c>
      <c r="K2791" t="s">
        <v>7958</v>
      </c>
      <c r="L2791">
        <v>1243</v>
      </c>
      <c r="M2791" t="str">
        <f t="shared" si="43"/>
        <v>1243</v>
      </c>
      <c r="N2791" t="s">
        <v>33</v>
      </c>
      <c r="O2791" t="s">
        <v>20485</v>
      </c>
      <c r="P2791" t="s">
        <v>20483</v>
      </c>
      <c r="Q2791">
        <v>12553</v>
      </c>
    </row>
    <row r="2792" spans="1:17" x14ac:dyDescent="0.3">
      <c r="A2792">
        <v>8032</v>
      </c>
      <c r="B2792" t="s">
        <v>11179</v>
      </c>
      <c r="C2792">
        <v>14882</v>
      </c>
      <c r="E2792" t="s">
        <v>11180</v>
      </c>
      <c r="F2792" t="s">
        <v>11179</v>
      </c>
      <c r="G2792" t="s">
        <v>11181</v>
      </c>
      <c r="H2792" t="s">
        <v>11182</v>
      </c>
      <c r="J2792" t="s">
        <v>10850</v>
      </c>
      <c r="K2792" t="s">
        <v>11183</v>
      </c>
      <c r="L2792">
        <v>1237</v>
      </c>
      <c r="M2792" t="str">
        <f t="shared" si="43"/>
        <v>1237</v>
      </c>
      <c r="N2792" t="s">
        <v>33</v>
      </c>
      <c r="O2792" t="s">
        <v>11184</v>
      </c>
      <c r="P2792" t="s">
        <v>11179</v>
      </c>
      <c r="Q2792">
        <v>14882</v>
      </c>
    </row>
    <row r="2793" spans="1:17" x14ac:dyDescent="0.3">
      <c r="A2793">
        <v>7418</v>
      </c>
      <c r="B2793" t="s">
        <v>14128</v>
      </c>
      <c r="C2793">
        <v>14174</v>
      </c>
      <c r="E2793" t="s">
        <v>14129</v>
      </c>
      <c r="F2793" t="s">
        <v>14128</v>
      </c>
      <c r="G2793" t="s">
        <v>14130</v>
      </c>
      <c r="H2793" t="s">
        <v>184</v>
      </c>
      <c r="J2793" t="s">
        <v>5400</v>
      </c>
      <c r="K2793" t="s">
        <v>796</v>
      </c>
      <c r="L2793">
        <v>1198</v>
      </c>
      <c r="M2793" t="str">
        <f t="shared" si="43"/>
        <v>1198</v>
      </c>
      <c r="N2793" t="s">
        <v>33</v>
      </c>
      <c r="O2793" t="s">
        <v>14131</v>
      </c>
      <c r="P2793" t="s">
        <v>14128</v>
      </c>
      <c r="Q2793">
        <v>14174</v>
      </c>
    </row>
    <row r="2794" spans="1:17" x14ac:dyDescent="0.3">
      <c r="A2794">
        <v>8319</v>
      </c>
      <c r="B2794" t="s">
        <v>9853</v>
      </c>
      <c r="C2794">
        <v>15274</v>
      </c>
      <c r="E2794" t="s">
        <v>9854</v>
      </c>
      <c r="F2794" t="s">
        <v>9853</v>
      </c>
      <c r="G2794" t="s">
        <v>9459</v>
      </c>
      <c r="H2794" t="s">
        <v>9855</v>
      </c>
      <c r="J2794" t="s">
        <v>9461</v>
      </c>
      <c r="K2794" t="s">
        <v>9856</v>
      </c>
      <c r="L2794">
        <v>1448</v>
      </c>
      <c r="M2794" t="str">
        <f t="shared" si="43"/>
        <v>1448</v>
      </c>
      <c r="N2794" t="s">
        <v>67</v>
      </c>
      <c r="O2794" t="s">
        <v>9857</v>
      </c>
      <c r="P2794" t="s">
        <v>9853</v>
      </c>
      <c r="Q2794">
        <v>15274</v>
      </c>
    </row>
    <row r="2795" spans="1:17" x14ac:dyDescent="0.3">
      <c r="A2795">
        <v>6444</v>
      </c>
      <c r="B2795" t="s">
        <v>18316</v>
      </c>
      <c r="C2795">
        <v>13103</v>
      </c>
      <c r="E2795" t="s">
        <v>18317</v>
      </c>
      <c r="F2795" t="s">
        <v>18316</v>
      </c>
      <c r="G2795" t="s">
        <v>18318</v>
      </c>
      <c r="H2795" t="s">
        <v>184</v>
      </c>
      <c r="J2795" t="s">
        <v>3158</v>
      </c>
      <c r="K2795" t="s">
        <v>18319</v>
      </c>
      <c r="L2795">
        <v>1391</v>
      </c>
      <c r="M2795" t="str">
        <f t="shared" si="43"/>
        <v>1391</v>
      </c>
      <c r="N2795" t="s">
        <v>55</v>
      </c>
      <c r="O2795" t="s">
        <v>18320</v>
      </c>
      <c r="P2795" t="s">
        <v>18316</v>
      </c>
      <c r="Q2795">
        <v>13103</v>
      </c>
    </row>
    <row r="2796" spans="1:17" x14ac:dyDescent="0.3">
      <c r="A2796">
        <v>6791</v>
      </c>
      <c r="B2796" t="s">
        <v>17038</v>
      </c>
      <c r="C2796">
        <v>13479</v>
      </c>
      <c r="E2796" t="s">
        <v>17039</v>
      </c>
      <c r="F2796" t="s">
        <v>17038</v>
      </c>
      <c r="G2796" t="s">
        <v>17022</v>
      </c>
      <c r="H2796" t="s">
        <v>17040</v>
      </c>
      <c r="J2796" t="s">
        <v>4254</v>
      </c>
      <c r="K2796" t="s">
        <v>940</v>
      </c>
      <c r="L2796">
        <v>1157</v>
      </c>
      <c r="M2796" t="str">
        <f t="shared" si="43"/>
        <v>1157</v>
      </c>
      <c r="N2796" t="s">
        <v>33</v>
      </c>
      <c r="O2796" t="s">
        <v>17041</v>
      </c>
      <c r="P2796" t="s">
        <v>17038</v>
      </c>
      <c r="Q2796">
        <v>13479</v>
      </c>
    </row>
    <row r="2797" spans="1:17" x14ac:dyDescent="0.3">
      <c r="A2797">
        <v>6795</v>
      </c>
      <c r="B2797" t="s">
        <v>17055</v>
      </c>
      <c r="C2797">
        <v>13483</v>
      </c>
      <c r="E2797" t="s">
        <v>17039</v>
      </c>
      <c r="F2797" t="s">
        <v>17055</v>
      </c>
      <c r="G2797" t="s">
        <v>17056</v>
      </c>
      <c r="H2797" t="s">
        <v>17057</v>
      </c>
      <c r="J2797" t="s">
        <v>4254</v>
      </c>
      <c r="K2797" t="s">
        <v>17058</v>
      </c>
      <c r="L2797">
        <v>1186</v>
      </c>
      <c r="M2797" t="str">
        <f t="shared" si="43"/>
        <v>1186</v>
      </c>
      <c r="N2797" t="s">
        <v>107</v>
      </c>
      <c r="O2797" t="s">
        <v>17059</v>
      </c>
      <c r="P2797" t="s">
        <v>17055</v>
      </c>
      <c r="Q2797">
        <v>13483</v>
      </c>
    </row>
    <row r="2798" spans="1:17" x14ac:dyDescent="0.3">
      <c r="A2798">
        <v>6910</v>
      </c>
      <c r="B2798" t="s">
        <v>16395</v>
      </c>
      <c r="C2798">
        <v>13602</v>
      </c>
      <c r="E2798" t="s">
        <v>16396</v>
      </c>
      <c r="F2798" t="s">
        <v>16395</v>
      </c>
      <c r="G2798" t="s">
        <v>16397</v>
      </c>
      <c r="H2798" t="s">
        <v>16398</v>
      </c>
      <c r="J2798" t="s">
        <v>4254</v>
      </c>
      <c r="K2798" t="s">
        <v>16399</v>
      </c>
      <c r="L2798">
        <v>1175</v>
      </c>
      <c r="M2798" t="str">
        <f t="shared" si="43"/>
        <v>1175</v>
      </c>
      <c r="N2798" t="s">
        <v>107</v>
      </c>
      <c r="O2798" t="s">
        <v>16400</v>
      </c>
      <c r="P2798" t="s">
        <v>16395</v>
      </c>
      <c r="Q2798">
        <v>13602</v>
      </c>
    </row>
    <row r="2799" spans="1:17" x14ac:dyDescent="0.3">
      <c r="A2799">
        <v>9186</v>
      </c>
      <c r="B2799" t="s">
        <v>5328</v>
      </c>
      <c r="C2799">
        <v>80318</v>
      </c>
      <c r="E2799" t="s">
        <v>5368</v>
      </c>
      <c r="F2799" t="s">
        <v>5328</v>
      </c>
      <c r="G2799" t="s">
        <v>5369</v>
      </c>
      <c r="H2799" t="s">
        <v>184</v>
      </c>
      <c r="J2799" t="s">
        <v>5332</v>
      </c>
      <c r="K2799" t="s">
        <v>5370</v>
      </c>
      <c r="L2799">
        <v>1258</v>
      </c>
      <c r="M2799" t="str">
        <f t="shared" si="43"/>
        <v>1258</v>
      </c>
      <c r="N2799" t="s">
        <v>22</v>
      </c>
      <c r="O2799" t="s">
        <v>5371</v>
      </c>
      <c r="P2799" t="s">
        <v>5328</v>
      </c>
      <c r="Q2799">
        <v>80318</v>
      </c>
    </row>
    <row r="2800" spans="1:17" x14ac:dyDescent="0.3">
      <c r="A2800">
        <v>109</v>
      </c>
      <c r="B2800" t="s">
        <v>3129</v>
      </c>
      <c r="C2800">
        <v>741</v>
      </c>
      <c r="E2800" t="s">
        <v>3130</v>
      </c>
      <c r="F2800" t="s">
        <v>3129</v>
      </c>
      <c r="G2800" t="s">
        <v>2885</v>
      </c>
      <c r="H2800" t="s">
        <v>3131</v>
      </c>
      <c r="J2800" t="s">
        <v>333</v>
      </c>
      <c r="K2800" t="s">
        <v>3132</v>
      </c>
      <c r="L2800">
        <v>1252</v>
      </c>
      <c r="M2800" t="str">
        <f t="shared" si="43"/>
        <v>1252</v>
      </c>
      <c r="N2800" t="s">
        <v>220</v>
      </c>
      <c r="O2800">
        <v>741</v>
      </c>
      <c r="P2800" t="s">
        <v>3129</v>
      </c>
      <c r="Q2800">
        <v>741</v>
      </c>
    </row>
    <row r="2801" spans="1:17" x14ac:dyDescent="0.3">
      <c r="A2801">
        <v>5821</v>
      </c>
      <c r="B2801" t="s">
        <v>21156</v>
      </c>
      <c r="C2801">
        <v>12348</v>
      </c>
      <c r="E2801" t="s">
        <v>21157</v>
      </c>
      <c r="F2801" t="s">
        <v>21156</v>
      </c>
      <c r="G2801" t="s">
        <v>21101</v>
      </c>
      <c r="H2801" t="s">
        <v>21158</v>
      </c>
      <c r="J2801" t="s">
        <v>4126</v>
      </c>
      <c r="K2801" t="s">
        <v>21159</v>
      </c>
      <c r="L2801">
        <v>1250</v>
      </c>
      <c r="M2801" t="str">
        <f t="shared" si="43"/>
        <v>1250</v>
      </c>
      <c r="N2801" t="s">
        <v>107</v>
      </c>
      <c r="O2801" t="s">
        <v>21160</v>
      </c>
      <c r="P2801" t="s">
        <v>21156</v>
      </c>
      <c r="Q2801">
        <v>12348</v>
      </c>
    </row>
    <row r="2802" spans="1:17" x14ac:dyDescent="0.3">
      <c r="A2802">
        <v>6607</v>
      </c>
      <c r="B2802" t="s">
        <v>17653</v>
      </c>
      <c r="C2802">
        <v>13286</v>
      </c>
      <c r="E2802" t="s">
        <v>17654</v>
      </c>
      <c r="F2802" t="s">
        <v>17653</v>
      </c>
      <c r="G2802" t="s">
        <v>17644</v>
      </c>
      <c r="H2802" t="s">
        <v>17655</v>
      </c>
      <c r="J2802" t="s">
        <v>17277</v>
      </c>
      <c r="K2802" t="s">
        <v>155</v>
      </c>
      <c r="L2802">
        <v>1244</v>
      </c>
      <c r="M2802" t="str">
        <f t="shared" si="43"/>
        <v>1244</v>
      </c>
      <c r="N2802" t="s">
        <v>33</v>
      </c>
      <c r="O2802" t="s">
        <v>17656</v>
      </c>
      <c r="P2802" t="s">
        <v>17653</v>
      </c>
      <c r="Q2802">
        <v>13286</v>
      </c>
    </row>
    <row r="2803" spans="1:17" x14ac:dyDescent="0.3">
      <c r="A2803">
        <v>4003</v>
      </c>
      <c r="B2803" t="s">
        <v>18761</v>
      </c>
      <c r="C2803">
        <v>10099</v>
      </c>
      <c r="E2803" t="s">
        <v>18762</v>
      </c>
      <c r="F2803" t="s">
        <v>18761</v>
      </c>
      <c r="G2803" t="s">
        <v>18756</v>
      </c>
      <c r="H2803" t="s">
        <v>184</v>
      </c>
      <c r="J2803" t="s">
        <v>139</v>
      </c>
      <c r="K2803" t="s">
        <v>7075</v>
      </c>
      <c r="L2803">
        <v>1249</v>
      </c>
      <c r="M2803" t="str">
        <f t="shared" si="43"/>
        <v>1249</v>
      </c>
      <c r="N2803" t="s">
        <v>33</v>
      </c>
      <c r="O2803">
        <v>10099</v>
      </c>
      <c r="P2803" t="s">
        <v>18761</v>
      </c>
      <c r="Q2803">
        <v>10099</v>
      </c>
    </row>
    <row r="2804" spans="1:17" x14ac:dyDescent="0.3">
      <c r="A2804">
        <v>3232</v>
      </c>
      <c r="B2804" t="s">
        <v>27847</v>
      </c>
      <c r="C2804">
        <v>8690</v>
      </c>
      <c r="E2804" t="s">
        <v>27848</v>
      </c>
      <c r="F2804" t="s">
        <v>27847</v>
      </c>
      <c r="G2804" t="s">
        <v>27849</v>
      </c>
      <c r="H2804" t="s">
        <v>27850</v>
      </c>
      <c r="J2804" t="s">
        <v>3669</v>
      </c>
      <c r="K2804" t="s">
        <v>1133</v>
      </c>
      <c r="L2804">
        <v>1179</v>
      </c>
      <c r="M2804" t="str">
        <f t="shared" si="43"/>
        <v>1179</v>
      </c>
      <c r="N2804" t="s">
        <v>33</v>
      </c>
      <c r="O2804">
        <v>8690</v>
      </c>
      <c r="P2804" t="s">
        <v>27847</v>
      </c>
      <c r="Q2804">
        <v>8690</v>
      </c>
    </row>
    <row r="2805" spans="1:17" x14ac:dyDescent="0.3">
      <c r="A2805">
        <v>2698</v>
      </c>
      <c r="B2805" t="s">
        <v>29494</v>
      </c>
      <c r="C2805">
        <v>7858</v>
      </c>
      <c r="E2805" t="s">
        <v>29495</v>
      </c>
      <c r="F2805" t="s">
        <v>29494</v>
      </c>
      <c r="G2805" t="s">
        <v>29479</v>
      </c>
      <c r="H2805" t="s">
        <v>29496</v>
      </c>
      <c r="J2805" t="s">
        <v>2590</v>
      </c>
      <c r="K2805" t="s">
        <v>320</v>
      </c>
      <c r="L2805">
        <v>1186</v>
      </c>
      <c r="M2805" t="str">
        <f t="shared" si="43"/>
        <v>1186</v>
      </c>
      <c r="N2805" t="s">
        <v>33</v>
      </c>
      <c r="O2805">
        <v>7858</v>
      </c>
      <c r="P2805" t="s">
        <v>29494</v>
      </c>
      <c r="Q2805">
        <v>7858</v>
      </c>
    </row>
    <row r="2806" spans="1:17" x14ac:dyDescent="0.3">
      <c r="A2806">
        <v>7281</v>
      </c>
      <c r="B2806" t="s">
        <v>14496</v>
      </c>
      <c r="C2806">
        <v>14030</v>
      </c>
      <c r="E2806" t="s">
        <v>14497</v>
      </c>
      <c r="F2806" t="s">
        <v>14496</v>
      </c>
      <c r="G2806" t="s">
        <v>196</v>
      </c>
      <c r="H2806" t="s">
        <v>14498</v>
      </c>
      <c r="J2806" t="s">
        <v>198</v>
      </c>
      <c r="K2806" t="s">
        <v>14499</v>
      </c>
      <c r="L2806">
        <v>1223</v>
      </c>
      <c r="M2806" t="str">
        <f t="shared" si="43"/>
        <v>1223</v>
      </c>
      <c r="N2806" t="s">
        <v>67</v>
      </c>
      <c r="O2806">
        <v>14030</v>
      </c>
      <c r="P2806" t="s">
        <v>14496</v>
      </c>
      <c r="Q2806">
        <v>14030</v>
      </c>
    </row>
    <row r="2807" spans="1:17" x14ac:dyDescent="0.3">
      <c r="A2807">
        <v>290</v>
      </c>
      <c r="B2807" t="s">
        <v>2338</v>
      </c>
      <c r="C2807">
        <v>1636</v>
      </c>
      <c r="E2807" t="s">
        <v>2339</v>
      </c>
      <c r="F2807" t="s">
        <v>2338</v>
      </c>
      <c r="G2807" t="s">
        <v>2326</v>
      </c>
      <c r="H2807" t="s">
        <v>2340</v>
      </c>
      <c r="J2807" t="s">
        <v>2328</v>
      </c>
      <c r="K2807" t="s">
        <v>2341</v>
      </c>
      <c r="L2807">
        <v>1190</v>
      </c>
      <c r="M2807" t="str">
        <f t="shared" si="43"/>
        <v>1190</v>
      </c>
      <c r="N2807" t="s">
        <v>33</v>
      </c>
      <c r="O2807" t="s">
        <v>2342</v>
      </c>
      <c r="P2807" t="s">
        <v>2338</v>
      </c>
      <c r="Q2807">
        <v>1636</v>
      </c>
    </row>
    <row r="2808" spans="1:17" x14ac:dyDescent="0.3">
      <c r="A2808">
        <v>1392</v>
      </c>
      <c r="B2808" t="s">
        <v>33926</v>
      </c>
      <c r="C2808">
        <v>5495</v>
      </c>
      <c r="E2808" t="s">
        <v>33927</v>
      </c>
      <c r="F2808" t="s">
        <v>33926</v>
      </c>
      <c r="G2808" t="s">
        <v>33396</v>
      </c>
      <c r="H2808" t="s">
        <v>33928</v>
      </c>
      <c r="J2808" t="s">
        <v>33479</v>
      </c>
      <c r="K2808" t="s">
        <v>33925</v>
      </c>
      <c r="L2808">
        <v>1198</v>
      </c>
      <c r="M2808" t="str">
        <f t="shared" si="43"/>
        <v>1198</v>
      </c>
      <c r="N2808" t="s">
        <v>92</v>
      </c>
      <c r="O2808">
        <v>5495</v>
      </c>
      <c r="P2808" t="s">
        <v>33926</v>
      </c>
      <c r="Q2808">
        <v>5495</v>
      </c>
    </row>
    <row r="2809" spans="1:17" x14ac:dyDescent="0.3">
      <c r="A2809">
        <v>4206</v>
      </c>
      <c r="B2809" t="s">
        <v>9128</v>
      </c>
      <c r="C2809">
        <v>10417</v>
      </c>
      <c r="E2809" t="s">
        <v>9129</v>
      </c>
      <c r="F2809" t="s">
        <v>9128</v>
      </c>
      <c r="G2809" t="s">
        <v>9130</v>
      </c>
      <c r="H2809" t="s">
        <v>184</v>
      </c>
      <c r="J2809" t="s">
        <v>7089</v>
      </c>
      <c r="K2809" t="s">
        <v>9131</v>
      </c>
      <c r="L2809">
        <v>1196</v>
      </c>
      <c r="M2809" t="str">
        <f t="shared" si="43"/>
        <v>1196</v>
      </c>
      <c r="N2809" t="s">
        <v>67</v>
      </c>
      <c r="O2809">
        <v>10417</v>
      </c>
      <c r="P2809" t="s">
        <v>9128</v>
      </c>
      <c r="Q2809">
        <v>10417</v>
      </c>
    </row>
    <row r="2810" spans="1:17" x14ac:dyDescent="0.3">
      <c r="A2810">
        <v>347</v>
      </c>
      <c r="B2810" t="s">
        <v>2250</v>
      </c>
      <c r="C2810">
        <v>1726</v>
      </c>
      <c r="E2810" t="s">
        <v>2251</v>
      </c>
      <c r="F2810" t="s">
        <v>2250</v>
      </c>
      <c r="G2810" t="s">
        <v>2019</v>
      </c>
      <c r="H2810" t="s">
        <v>2252</v>
      </c>
      <c r="J2810" t="s">
        <v>71</v>
      </c>
      <c r="K2810" t="s">
        <v>2253</v>
      </c>
      <c r="L2810">
        <v>1156</v>
      </c>
      <c r="M2810" t="str">
        <f t="shared" si="43"/>
        <v>1156</v>
      </c>
      <c r="N2810" t="s">
        <v>33</v>
      </c>
      <c r="O2810">
        <v>1726</v>
      </c>
      <c r="P2810" t="s">
        <v>2250</v>
      </c>
      <c r="Q2810">
        <v>1726</v>
      </c>
    </row>
    <row r="2811" spans="1:17" x14ac:dyDescent="0.3">
      <c r="A2811">
        <v>9054</v>
      </c>
      <c r="B2811" t="s">
        <v>5854</v>
      </c>
      <c r="C2811">
        <v>20008</v>
      </c>
      <c r="E2811" t="s">
        <v>5855</v>
      </c>
      <c r="F2811" t="s">
        <v>5854</v>
      </c>
      <c r="G2811" t="s">
        <v>5826</v>
      </c>
      <c r="H2811" t="s">
        <v>5856</v>
      </c>
      <c r="J2811" t="s">
        <v>5828</v>
      </c>
      <c r="K2811" t="s">
        <v>5857</v>
      </c>
      <c r="L2811">
        <v>12181233</v>
      </c>
      <c r="M2811" t="str">
        <f t="shared" si="43"/>
        <v>1233</v>
      </c>
      <c r="N2811" t="s">
        <v>33</v>
      </c>
      <c r="O2811" t="s">
        <v>5858</v>
      </c>
      <c r="P2811" t="s">
        <v>5854</v>
      </c>
      <c r="Q2811">
        <v>20008</v>
      </c>
    </row>
    <row r="2812" spans="1:17" x14ac:dyDescent="0.3">
      <c r="A2812">
        <v>9064</v>
      </c>
      <c r="B2812" t="s">
        <v>5890</v>
      </c>
      <c r="C2812">
        <v>20019</v>
      </c>
      <c r="E2812" t="s">
        <v>5891</v>
      </c>
      <c r="F2812" t="s">
        <v>5890</v>
      </c>
      <c r="G2812" t="s">
        <v>5826</v>
      </c>
      <c r="H2812" t="s">
        <v>5498</v>
      </c>
      <c r="J2812" t="s">
        <v>5828</v>
      </c>
      <c r="K2812" t="s">
        <v>5656</v>
      </c>
      <c r="L2812">
        <v>1237</v>
      </c>
      <c r="M2812" t="str">
        <f t="shared" si="43"/>
        <v>1237</v>
      </c>
      <c r="N2812" t="s">
        <v>33</v>
      </c>
      <c r="O2812" t="s">
        <v>5892</v>
      </c>
      <c r="P2812" t="s">
        <v>5890</v>
      </c>
      <c r="Q2812">
        <v>20019</v>
      </c>
    </row>
    <row r="2813" spans="1:17" x14ac:dyDescent="0.3">
      <c r="A2813">
        <v>3826</v>
      </c>
      <c r="B2813" t="s">
        <v>25795</v>
      </c>
      <c r="C2813">
        <v>9728</v>
      </c>
      <c r="E2813" t="s">
        <v>25796</v>
      </c>
      <c r="F2813" t="s">
        <v>25795</v>
      </c>
      <c r="G2813" t="s">
        <v>25797</v>
      </c>
      <c r="H2813" t="s">
        <v>25798</v>
      </c>
      <c r="J2813" t="s">
        <v>3669</v>
      </c>
      <c r="K2813" t="s">
        <v>572</v>
      </c>
      <c r="L2813">
        <v>1196</v>
      </c>
      <c r="M2813" t="str">
        <f t="shared" si="43"/>
        <v>1196</v>
      </c>
      <c r="N2813" t="s">
        <v>33</v>
      </c>
      <c r="O2813">
        <v>9728</v>
      </c>
      <c r="P2813" t="s">
        <v>25795</v>
      </c>
      <c r="Q2813">
        <v>9728</v>
      </c>
    </row>
    <row r="2814" spans="1:17" x14ac:dyDescent="0.3">
      <c r="A2814">
        <v>2934</v>
      </c>
      <c r="B2814" t="s">
        <v>28638</v>
      </c>
      <c r="C2814">
        <v>8172</v>
      </c>
      <c r="E2814" t="s">
        <v>25796</v>
      </c>
      <c r="F2814" t="s">
        <v>28638</v>
      </c>
      <c r="G2814" t="s">
        <v>5826</v>
      </c>
      <c r="H2814" t="s">
        <v>28639</v>
      </c>
      <c r="J2814" t="s">
        <v>1774</v>
      </c>
      <c r="K2814" t="s">
        <v>28640</v>
      </c>
      <c r="L2814">
        <v>11851203</v>
      </c>
      <c r="M2814" t="str">
        <f t="shared" si="43"/>
        <v>1203</v>
      </c>
      <c r="N2814" t="s">
        <v>33</v>
      </c>
      <c r="O2814">
        <v>8172</v>
      </c>
      <c r="P2814" t="s">
        <v>28638</v>
      </c>
      <c r="Q2814">
        <v>8172</v>
      </c>
    </row>
    <row r="2815" spans="1:17" x14ac:dyDescent="0.3">
      <c r="A2815">
        <v>2935</v>
      </c>
      <c r="B2815" t="s">
        <v>28641</v>
      </c>
      <c r="C2815">
        <v>8173</v>
      </c>
      <c r="E2815" t="s">
        <v>25796</v>
      </c>
      <c r="F2815" t="s">
        <v>28641</v>
      </c>
      <c r="G2815" t="s">
        <v>5826</v>
      </c>
      <c r="H2815" t="s">
        <v>28642</v>
      </c>
      <c r="J2815" t="s">
        <v>1774</v>
      </c>
      <c r="K2815" t="s">
        <v>28640</v>
      </c>
      <c r="L2815">
        <v>11851203</v>
      </c>
      <c r="M2815" t="str">
        <f t="shared" si="43"/>
        <v>1203</v>
      </c>
      <c r="N2815" t="s">
        <v>33</v>
      </c>
      <c r="O2815">
        <v>8173</v>
      </c>
      <c r="P2815" t="s">
        <v>28641</v>
      </c>
      <c r="Q2815">
        <v>8173</v>
      </c>
    </row>
    <row r="2816" spans="1:17" x14ac:dyDescent="0.3">
      <c r="A2816">
        <v>2938</v>
      </c>
      <c r="B2816" t="s">
        <v>28647</v>
      </c>
      <c r="C2816">
        <v>8176</v>
      </c>
      <c r="E2816" t="s">
        <v>25796</v>
      </c>
      <c r="F2816" t="s">
        <v>28647</v>
      </c>
      <c r="G2816" t="s">
        <v>5826</v>
      </c>
      <c r="H2816" t="s">
        <v>28648</v>
      </c>
      <c r="J2816" t="s">
        <v>1774</v>
      </c>
      <c r="K2816" t="s">
        <v>796</v>
      </c>
      <c r="L2816">
        <v>1198</v>
      </c>
      <c r="M2816" t="str">
        <f t="shared" si="43"/>
        <v>1198</v>
      </c>
      <c r="N2816" t="s">
        <v>33</v>
      </c>
      <c r="O2816">
        <v>8176</v>
      </c>
      <c r="P2816" t="s">
        <v>28647</v>
      </c>
      <c r="Q2816">
        <v>8176</v>
      </c>
    </row>
    <row r="2817" spans="1:17" x14ac:dyDescent="0.3">
      <c r="A2817">
        <v>2605</v>
      </c>
      <c r="B2817" t="s">
        <v>29648</v>
      </c>
      <c r="C2817">
        <v>7744</v>
      </c>
      <c r="E2817" t="s">
        <v>25796</v>
      </c>
      <c r="F2817" t="s">
        <v>29648</v>
      </c>
      <c r="G2817" t="s">
        <v>29649</v>
      </c>
      <c r="H2817" t="s">
        <v>29650</v>
      </c>
      <c r="J2817" t="s">
        <v>1774</v>
      </c>
      <c r="K2817" t="s">
        <v>572</v>
      </c>
      <c r="L2817">
        <v>1196</v>
      </c>
      <c r="M2817" t="str">
        <f t="shared" si="43"/>
        <v>1196</v>
      </c>
      <c r="N2817" t="s">
        <v>33</v>
      </c>
      <c r="O2817">
        <v>7744</v>
      </c>
      <c r="P2817" t="s">
        <v>29648</v>
      </c>
      <c r="Q2817">
        <v>7744</v>
      </c>
    </row>
    <row r="2818" spans="1:17" x14ac:dyDescent="0.3">
      <c r="A2818">
        <v>3258</v>
      </c>
      <c r="B2818" t="s">
        <v>27554</v>
      </c>
      <c r="C2818">
        <v>8740</v>
      </c>
      <c r="E2818" t="s">
        <v>27555</v>
      </c>
      <c r="F2818" t="s">
        <v>27554</v>
      </c>
      <c r="G2818" t="s">
        <v>5826</v>
      </c>
      <c r="H2818" t="s">
        <v>27556</v>
      </c>
      <c r="J2818" t="s">
        <v>27397</v>
      </c>
      <c r="K2818" t="s">
        <v>27557</v>
      </c>
      <c r="L2818">
        <v>11261156</v>
      </c>
      <c r="M2818" t="str">
        <f t="shared" si="43"/>
        <v>1156</v>
      </c>
      <c r="N2818" t="s">
        <v>33</v>
      </c>
      <c r="O2818">
        <v>8740</v>
      </c>
      <c r="P2818" t="s">
        <v>27554</v>
      </c>
      <c r="Q2818">
        <v>8740</v>
      </c>
    </row>
    <row r="2819" spans="1:17" x14ac:dyDescent="0.3">
      <c r="A2819">
        <v>3259</v>
      </c>
      <c r="B2819" t="s">
        <v>27558</v>
      </c>
      <c r="C2819">
        <v>8741</v>
      </c>
      <c r="E2819" t="s">
        <v>27555</v>
      </c>
      <c r="F2819" t="s">
        <v>27558</v>
      </c>
      <c r="G2819" t="s">
        <v>5826</v>
      </c>
      <c r="H2819" t="s">
        <v>27559</v>
      </c>
      <c r="J2819" t="s">
        <v>27397</v>
      </c>
      <c r="K2819" t="s">
        <v>27557</v>
      </c>
      <c r="L2819">
        <v>11261156</v>
      </c>
      <c r="M2819" t="str">
        <f t="shared" ref="M2819:M2882" si="44">RIGHT(L2819,4)</f>
        <v>1156</v>
      </c>
      <c r="N2819" t="s">
        <v>33</v>
      </c>
      <c r="O2819">
        <v>8741</v>
      </c>
      <c r="P2819" t="s">
        <v>27558</v>
      </c>
      <c r="Q2819">
        <v>8741</v>
      </c>
    </row>
    <row r="2820" spans="1:17" x14ac:dyDescent="0.3">
      <c r="A2820">
        <v>3267</v>
      </c>
      <c r="B2820" t="s">
        <v>27579</v>
      </c>
      <c r="C2820">
        <v>8749</v>
      </c>
      <c r="E2820" t="s">
        <v>27555</v>
      </c>
      <c r="F2820" t="s">
        <v>27579</v>
      </c>
      <c r="G2820" t="s">
        <v>5826</v>
      </c>
      <c r="H2820" t="s">
        <v>27580</v>
      </c>
      <c r="J2820" t="s">
        <v>27397</v>
      </c>
      <c r="K2820" t="s">
        <v>4931</v>
      </c>
      <c r="L2820">
        <v>1155</v>
      </c>
      <c r="M2820" t="str">
        <f t="shared" si="44"/>
        <v>1155</v>
      </c>
      <c r="N2820" t="s">
        <v>33</v>
      </c>
      <c r="O2820">
        <v>8749</v>
      </c>
      <c r="P2820" t="s">
        <v>27579</v>
      </c>
      <c r="Q2820">
        <v>8749</v>
      </c>
    </row>
    <row r="2821" spans="1:17" x14ac:dyDescent="0.3">
      <c r="A2821">
        <v>3268</v>
      </c>
      <c r="B2821" t="s">
        <v>27581</v>
      </c>
      <c r="C2821">
        <v>8750</v>
      </c>
      <c r="E2821" t="s">
        <v>27555</v>
      </c>
      <c r="F2821" t="s">
        <v>27581</v>
      </c>
      <c r="G2821" t="s">
        <v>5826</v>
      </c>
      <c r="H2821" t="s">
        <v>27582</v>
      </c>
      <c r="J2821" t="s">
        <v>27397</v>
      </c>
      <c r="K2821" t="s">
        <v>27583</v>
      </c>
      <c r="L2821">
        <v>1156</v>
      </c>
      <c r="M2821" t="str">
        <f t="shared" si="44"/>
        <v>1156</v>
      </c>
      <c r="N2821" t="s">
        <v>33</v>
      </c>
      <c r="O2821">
        <v>8750</v>
      </c>
      <c r="P2821" t="s">
        <v>27581</v>
      </c>
      <c r="Q2821">
        <v>8750</v>
      </c>
    </row>
    <row r="2822" spans="1:17" x14ac:dyDescent="0.3">
      <c r="A2822">
        <v>2139</v>
      </c>
      <c r="B2822" t="s">
        <v>31222</v>
      </c>
      <c r="C2822">
        <v>7000</v>
      </c>
      <c r="E2822" t="s">
        <v>31223</v>
      </c>
      <c r="F2822" t="s">
        <v>31222</v>
      </c>
      <c r="G2822" t="s">
        <v>70</v>
      </c>
      <c r="H2822" t="s">
        <v>31224</v>
      </c>
      <c r="J2822" t="s">
        <v>2590</v>
      </c>
      <c r="K2822" t="s">
        <v>5577</v>
      </c>
      <c r="L2822">
        <v>1100</v>
      </c>
      <c r="M2822" t="str">
        <f t="shared" si="44"/>
        <v>1100</v>
      </c>
      <c r="N2822" t="s">
        <v>33</v>
      </c>
      <c r="O2822">
        <v>7000</v>
      </c>
      <c r="P2822" t="s">
        <v>31222</v>
      </c>
      <c r="Q2822">
        <v>7000</v>
      </c>
    </row>
    <row r="2823" spans="1:17" x14ac:dyDescent="0.3">
      <c r="A2823">
        <v>2212</v>
      </c>
      <c r="B2823" t="s">
        <v>30975</v>
      </c>
      <c r="C2823">
        <v>7102</v>
      </c>
      <c r="E2823" t="s">
        <v>30976</v>
      </c>
      <c r="F2823" t="s">
        <v>30975</v>
      </c>
      <c r="G2823" t="s">
        <v>30972</v>
      </c>
      <c r="H2823" t="s">
        <v>30977</v>
      </c>
      <c r="J2823" t="s">
        <v>2590</v>
      </c>
      <c r="K2823" t="s">
        <v>859</v>
      </c>
      <c r="L2823">
        <v>1183</v>
      </c>
      <c r="M2823" t="str">
        <f t="shared" si="44"/>
        <v>1183</v>
      </c>
      <c r="N2823" t="s">
        <v>33</v>
      </c>
      <c r="O2823">
        <v>7102</v>
      </c>
      <c r="P2823" t="s">
        <v>30975</v>
      </c>
      <c r="Q2823">
        <v>7102</v>
      </c>
    </row>
    <row r="2824" spans="1:17" x14ac:dyDescent="0.3">
      <c r="A2824">
        <v>8227</v>
      </c>
      <c r="B2824" t="s">
        <v>10189</v>
      </c>
      <c r="C2824">
        <v>15178</v>
      </c>
      <c r="E2824" t="s">
        <v>10190</v>
      </c>
      <c r="F2824" t="s">
        <v>10189</v>
      </c>
      <c r="G2824" t="s">
        <v>10191</v>
      </c>
      <c r="H2824" t="s">
        <v>10192</v>
      </c>
      <c r="J2824" t="s">
        <v>3740</v>
      </c>
      <c r="K2824" t="s">
        <v>10193</v>
      </c>
      <c r="L2824">
        <v>1229</v>
      </c>
      <c r="M2824" t="str">
        <f t="shared" si="44"/>
        <v>1229</v>
      </c>
      <c r="N2824" t="s">
        <v>67</v>
      </c>
      <c r="O2824" t="s">
        <v>10194</v>
      </c>
      <c r="P2824" t="s">
        <v>10189</v>
      </c>
      <c r="Q2824">
        <v>15178</v>
      </c>
    </row>
    <row r="2825" spans="1:17" x14ac:dyDescent="0.3">
      <c r="A2825">
        <v>8201</v>
      </c>
      <c r="B2825" t="s">
        <v>10074</v>
      </c>
      <c r="C2825">
        <v>15152</v>
      </c>
      <c r="E2825" t="s">
        <v>10075</v>
      </c>
      <c r="F2825" t="s">
        <v>10074</v>
      </c>
      <c r="G2825" t="s">
        <v>10076</v>
      </c>
      <c r="H2825" t="s">
        <v>10077</v>
      </c>
      <c r="J2825" t="s">
        <v>3740</v>
      </c>
      <c r="K2825" t="s">
        <v>10078</v>
      </c>
      <c r="L2825">
        <v>1185</v>
      </c>
      <c r="M2825" t="str">
        <f t="shared" si="44"/>
        <v>1185</v>
      </c>
      <c r="N2825" t="s">
        <v>107</v>
      </c>
      <c r="O2825" t="s">
        <v>10079</v>
      </c>
      <c r="P2825" t="s">
        <v>10074</v>
      </c>
      <c r="Q2825">
        <v>15152</v>
      </c>
    </row>
    <row r="2826" spans="1:17" x14ac:dyDescent="0.3">
      <c r="A2826">
        <v>1851</v>
      </c>
      <c r="B2826" t="s">
        <v>32181</v>
      </c>
      <c r="C2826">
        <v>6436</v>
      </c>
      <c r="E2826" t="s">
        <v>32182</v>
      </c>
      <c r="F2826" t="s">
        <v>32181</v>
      </c>
      <c r="G2826" t="s">
        <v>1699</v>
      </c>
      <c r="H2826" t="s">
        <v>32183</v>
      </c>
      <c r="J2826" t="s">
        <v>20</v>
      </c>
      <c r="K2826" t="s">
        <v>32184</v>
      </c>
      <c r="L2826">
        <v>11281133</v>
      </c>
      <c r="M2826" t="str">
        <f t="shared" si="44"/>
        <v>1133</v>
      </c>
      <c r="N2826" t="s">
        <v>33</v>
      </c>
      <c r="O2826">
        <v>6436</v>
      </c>
      <c r="P2826" t="s">
        <v>32181</v>
      </c>
      <c r="Q2826">
        <v>6436</v>
      </c>
    </row>
    <row r="2827" spans="1:17" x14ac:dyDescent="0.3">
      <c r="A2827">
        <v>7079</v>
      </c>
      <c r="B2827" t="s">
        <v>15793</v>
      </c>
      <c r="C2827">
        <v>13785</v>
      </c>
      <c r="E2827" t="s">
        <v>15794</v>
      </c>
      <c r="F2827" t="s">
        <v>15793</v>
      </c>
      <c r="G2827" t="s">
        <v>15508</v>
      </c>
      <c r="H2827" t="s">
        <v>15791</v>
      </c>
      <c r="J2827" t="s">
        <v>5332</v>
      </c>
      <c r="K2827" t="s">
        <v>3468</v>
      </c>
      <c r="L2827">
        <v>1214</v>
      </c>
      <c r="M2827" t="str">
        <f t="shared" si="44"/>
        <v>1214</v>
      </c>
      <c r="N2827" t="s">
        <v>33</v>
      </c>
      <c r="O2827" t="s">
        <v>15795</v>
      </c>
      <c r="P2827" t="s">
        <v>15793</v>
      </c>
      <c r="Q2827">
        <v>13785</v>
      </c>
    </row>
    <row r="2828" spans="1:17" x14ac:dyDescent="0.3">
      <c r="A2828">
        <v>7078</v>
      </c>
      <c r="B2828" t="s">
        <v>15789</v>
      </c>
      <c r="C2828">
        <v>13784</v>
      </c>
      <c r="E2828" t="s">
        <v>15790</v>
      </c>
      <c r="F2828" t="s">
        <v>15789</v>
      </c>
      <c r="G2828" t="s">
        <v>15508</v>
      </c>
      <c r="H2828" t="s">
        <v>15791</v>
      </c>
      <c r="J2828" t="s">
        <v>5332</v>
      </c>
      <c r="K2828" t="s">
        <v>3468</v>
      </c>
      <c r="L2828">
        <v>1214</v>
      </c>
      <c r="M2828" t="str">
        <f t="shared" si="44"/>
        <v>1214</v>
      </c>
      <c r="N2828" t="s">
        <v>33</v>
      </c>
      <c r="O2828" t="s">
        <v>15792</v>
      </c>
      <c r="P2828" t="s">
        <v>15789</v>
      </c>
      <c r="Q2828">
        <v>13784</v>
      </c>
    </row>
    <row r="2829" spans="1:17" x14ac:dyDescent="0.3">
      <c r="A2829">
        <v>7080</v>
      </c>
      <c r="B2829" t="s">
        <v>15796</v>
      </c>
      <c r="C2829">
        <v>13786</v>
      </c>
      <c r="E2829" t="s">
        <v>15790</v>
      </c>
      <c r="F2829" t="s">
        <v>15796</v>
      </c>
      <c r="G2829" t="s">
        <v>15508</v>
      </c>
      <c r="H2829" t="s">
        <v>15797</v>
      </c>
      <c r="J2829" t="s">
        <v>5332</v>
      </c>
      <c r="K2829" t="s">
        <v>3468</v>
      </c>
      <c r="L2829">
        <v>1214</v>
      </c>
      <c r="M2829" t="str">
        <f t="shared" si="44"/>
        <v>1214</v>
      </c>
      <c r="N2829" t="s">
        <v>33</v>
      </c>
      <c r="O2829">
        <v>13786</v>
      </c>
      <c r="P2829" t="s">
        <v>15796</v>
      </c>
      <c r="Q2829">
        <v>13786</v>
      </c>
    </row>
    <row r="2830" spans="1:17" x14ac:dyDescent="0.3">
      <c r="A2830">
        <v>6409</v>
      </c>
      <c r="B2830" t="s">
        <v>18492</v>
      </c>
      <c r="C2830">
        <v>13066</v>
      </c>
      <c r="E2830" t="s">
        <v>18493</v>
      </c>
      <c r="F2830" t="s">
        <v>18492</v>
      </c>
      <c r="G2830" t="s">
        <v>18465</v>
      </c>
      <c r="H2830" t="s">
        <v>184</v>
      </c>
      <c r="J2830" t="s">
        <v>5280</v>
      </c>
      <c r="K2830" t="s">
        <v>18486</v>
      </c>
      <c r="L2830">
        <v>1251</v>
      </c>
      <c r="M2830" t="str">
        <f t="shared" si="44"/>
        <v>1251</v>
      </c>
      <c r="N2830" t="s">
        <v>22</v>
      </c>
      <c r="O2830" t="s">
        <v>18494</v>
      </c>
      <c r="P2830" t="s">
        <v>18492</v>
      </c>
      <c r="Q2830">
        <v>13066</v>
      </c>
    </row>
    <row r="2831" spans="1:17" x14ac:dyDescent="0.3">
      <c r="A2831">
        <v>6354</v>
      </c>
      <c r="B2831" t="s">
        <v>19123</v>
      </c>
      <c r="C2831">
        <v>13007</v>
      </c>
      <c r="E2831" t="s">
        <v>19124</v>
      </c>
      <c r="F2831" t="s">
        <v>19123</v>
      </c>
      <c r="G2831" t="s">
        <v>18093</v>
      </c>
      <c r="H2831" t="s">
        <v>184</v>
      </c>
      <c r="J2831" t="s">
        <v>5280</v>
      </c>
      <c r="K2831" t="s">
        <v>19125</v>
      </c>
      <c r="L2831">
        <v>1243</v>
      </c>
      <c r="M2831" t="str">
        <f t="shared" si="44"/>
        <v>1243</v>
      </c>
      <c r="N2831" t="s">
        <v>33</v>
      </c>
      <c r="O2831" t="s">
        <v>19126</v>
      </c>
      <c r="P2831" t="s">
        <v>19123</v>
      </c>
      <c r="Q2831">
        <v>13007</v>
      </c>
    </row>
    <row r="2832" spans="1:17" x14ac:dyDescent="0.3">
      <c r="A2832">
        <v>7058</v>
      </c>
      <c r="B2832" t="s">
        <v>15712</v>
      </c>
      <c r="C2832">
        <v>13762</v>
      </c>
      <c r="E2832" t="s">
        <v>15713</v>
      </c>
      <c r="F2832" t="s">
        <v>15712</v>
      </c>
      <c r="G2832" t="s">
        <v>15714</v>
      </c>
      <c r="H2832" t="s">
        <v>15619</v>
      </c>
      <c r="J2832" t="s">
        <v>5332</v>
      </c>
      <c r="K2832" t="s">
        <v>3072</v>
      </c>
      <c r="L2832">
        <v>1223</v>
      </c>
      <c r="M2832" t="str">
        <f t="shared" si="44"/>
        <v>1223</v>
      </c>
      <c r="N2832" t="s">
        <v>33</v>
      </c>
      <c r="O2832">
        <v>13762</v>
      </c>
      <c r="P2832" t="s">
        <v>15712</v>
      </c>
      <c r="Q2832">
        <v>13762</v>
      </c>
    </row>
    <row r="2833" spans="1:17" x14ac:dyDescent="0.3">
      <c r="A2833">
        <v>8005</v>
      </c>
      <c r="B2833" t="s">
        <v>11051</v>
      </c>
      <c r="C2833">
        <v>14853</v>
      </c>
      <c r="E2833" t="s">
        <v>11052</v>
      </c>
      <c r="F2833" t="s">
        <v>11051</v>
      </c>
      <c r="G2833" t="s">
        <v>11053</v>
      </c>
      <c r="H2833" t="s">
        <v>11054</v>
      </c>
      <c r="J2833" t="s">
        <v>4332</v>
      </c>
      <c r="K2833" t="s">
        <v>7560</v>
      </c>
      <c r="L2833">
        <v>1236</v>
      </c>
      <c r="M2833" t="str">
        <f t="shared" si="44"/>
        <v>1236</v>
      </c>
      <c r="N2833" t="s">
        <v>33</v>
      </c>
      <c r="O2833" t="s">
        <v>11055</v>
      </c>
      <c r="P2833" t="s">
        <v>11051</v>
      </c>
      <c r="Q2833">
        <v>14853</v>
      </c>
    </row>
    <row r="2834" spans="1:17" x14ac:dyDescent="0.3">
      <c r="A2834">
        <v>6333</v>
      </c>
      <c r="B2834" t="s">
        <v>19047</v>
      </c>
      <c r="C2834">
        <v>12985</v>
      </c>
      <c r="E2834" t="s">
        <v>19048</v>
      </c>
      <c r="F2834" t="s">
        <v>19047</v>
      </c>
      <c r="G2834" t="s">
        <v>19034</v>
      </c>
      <c r="H2834" t="s">
        <v>184</v>
      </c>
      <c r="J2834" t="s">
        <v>5280</v>
      </c>
      <c r="K2834" t="s">
        <v>19049</v>
      </c>
      <c r="L2834">
        <v>1250</v>
      </c>
      <c r="M2834" t="str">
        <f t="shared" si="44"/>
        <v>1250</v>
      </c>
      <c r="N2834" t="s">
        <v>33</v>
      </c>
      <c r="O2834">
        <v>12985</v>
      </c>
      <c r="P2834" t="s">
        <v>19047</v>
      </c>
      <c r="Q2834">
        <v>12985</v>
      </c>
    </row>
    <row r="2835" spans="1:17" x14ac:dyDescent="0.3">
      <c r="A2835">
        <v>6290</v>
      </c>
      <c r="B2835" t="s">
        <v>19176</v>
      </c>
      <c r="C2835">
        <v>12941</v>
      </c>
      <c r="E2835" t="s">
        <v>19177</v>
      </c>
      <c r="F2835" t="s">
        <v>19176</v>
      </c>
      <c r="G2835" t="s">
        <v>16373</v>
      </c>
      <c r="H2835" t="s">
        <v>184</v>
      </c>
      <c r="J2835" t="s">
        <v>5280</v>
      </c>
      <c r="K2835" t="s">
        <v>3069</v>
      </c>
      <c r="L2835">
        <v>1225</v>
      </c>
      <c r="M2835" t="str">
        <f t="shared" si="44"/>
        <v>1225</v>
      </c>
      <c r="N2835" t="s">
        <v>33</v>
      </c>
      <c r="O2835">
        <v>12941</v>
      </c>
      <c r="P2835" t="s">
        <v>19176</v>
      </c>
      <c r="Q2835">
        <v>12941</v>
      </c>
    </row>
    <row r="2836" spans="1:17" x14ac:dyDescent="0.3">
      <c r="A2836">
        <v>6539</v>
      </c>
      <c r="B2836" t="s">
        <v>18052</v>
      </c>
      <c r="C2836">
        <v>13208</v>
      </c>
      <c r="E2836" t="s">
        <v>18053</v>
      </c>
      <c r="F2836" t="s">
        <v>18052</v>
      </c>
      <c r="G2836" t="s">
        <v>17983</v>
      </c>
      <c r="H2836" t="s">
        <v>18041</v>
      </c>
      <c r="J2836" t="s">
        <v>17985</v>
      </c>
      <c r="K2836" t="s">
        <v>7075</v>
      </c>
      <c r="L2836">
        <v>1249</v>
      </c>
      <c r="M2836" t="str">
        <f t="shared" si="44"/>
        <v>1249</v>
      </c>
      <c r="N2836" t="s">
        <v>33</v>
      </c>
      <c r="O2836">
        <v>13208</v>
      </c>
      <c r="P2836" t="s">
        <v>18052</v>
      </c>
      <c r="Q2836">
        <v>13208</v>
      </c>
    </row>
    <row r="2837" spans="1:17" x14ac:dyDescent="0.3">
      <c r="A2837">
        <v>6300</v>
      </c>
      <c r="B2837" t="s">
        <v>19211</v>
      </c>
      <c r="C2837">
        <v>12951</v>
      </c>
      <c r="E2837" t="s">
        <v>19212</v>
      </c>
      <c r="F2837" t="s">
        <v>19211</v>
      </c>
      <c r="G2837" t="s">
        <v>16373</v>
      </c>
      <c r="H2837" t="s">
        <v>184</v>
      </c>
      <c r="J2837" t="s">
        <v>5280</v>
      </c>
      <c r="K2837" t="s">
        <v>9900</v>
      </c>
      <c r="L2837">
        <v>1241</v>
      </c>
      <c r="M2837" t="str">
        <f t="shared" si="44"/>
        <v>1241</v>
      </c>
      <c r="N2837" t="s">
        <v>33</v>
      </c>
      <c r="O2837">
        <v>12951</v>
      </c>
      <c r="P2837" t="s">
        <v>19211</v>
      </c>
      <c r="Q2837">
        <v>12951</v>
      </c>
    </row>
    <row r="2838" spans="1:17" x14ac:dyDescent="0.3">
      <c r="A2838">
        <v>6243</v>
      </c>
      <c r="B2838" t="s">
        <v>19280</v>
      </c>
      <c r="C2838">
        <v>12894</v>
      </c>
      <c r="E2838" t="s">
        <v>19281</v>
      </c>
      <c r="F2838" t="s">
        <v>19280</v>
      </c>
      <c r="G2838" t="s">
        <v>16101</v>
      </c>
      <c r="H2838" t="s">
        <v>184</v>
      </c>
      <c r="J2838" t="s">
        <v>5280</v>
      </c>
      <c r="K2838" t="s">
        <v>4663</v>
      </c>
      <c r="M2838" t="str">
        <f t="shared" si="44"/>
        <v/>
      </c>
      <c r="N2838" t="s">
        <v>33</v>
      </c>
      <c r="O2838" t="s">
        <v>19282</v>
      </c>
      <c r="P2838" t="s">
        <v>19280</v>
      </c>
      <c r="Q2838">
        <v>12894</v>
      </c>
    </row>
    <row r="2839" spans="1:17" x14ac:dyDescent="0.3">
      <c r="A2839">
        <v>8160</v>
      </c>
      <c r="B2839" t="s">
        <v>10641</v>
      </c>
      <c r="C2839">
        <v>15100</v>
      </c>
      <c r="E2839" t="s">
        <v>10642</v>
      </c>
      <c r="F2839" t="s">
        <v>10641</v>
      </c>
      <c r="G2839" t="s">
        <v>2537</v>
      </c>
      <c r="H2839" t="s">
        <v>10643</v>
      </c>
      <c r="J2839" t="s">
        <v>10261</v>
      </c>
      <c r="K2839" t="s">
        <v>10644</v>
      </c>
      <c r="L2839">
        <v>1247</v>
      </c>
      <c r="M2839" t="str">
        <f t="shared" si="44"/>
        <v>1247</v>
      </c>
      <c r="N2839" t="s">
        <v>55</v>
      </c>
      <c r="O2839" t="s">
        <v>10645</v>
      </c>
      <c r="P2839" t="s">
        <v>10641</v>
      </c>
      <c r="Q2839">
        <v>15100</v>
      </c>
    </row>
    <row r="2840" spans="1:17" x14ac:dyDescent="0.3">
      <c r="A2840">
        <v>7095</v>
      </c>
      <c r="B2840" t="s">
        <v>15558</v>
      </c>
      <c r="C2840">
        <v>13801</v>
      </c>
      <c r="E2840" t="s">
        <v>15559</v>
      </c>
      <c r="F2840" t="s">
        <v>15558</v>
      </c>
      <c r="G2840" t="s">
        <v>15560</v>
      </c>
      <c r="H2840" t="s">
        <v>15561</v>
      </c>
      <c r="J2840" t="s">
        <v>5332</v>
      </c>
      <c r="K2840" t="s">
        <v>5463</v>
      </c>
      <c r="L2840">
        <v>1224</v>
      </c>
      <c r="M2840" t="str">
        <f t="shared" si="44"/>
        <v>1224</v>
      </c>
      <c r="N2840" t="s">
        <v>33</v>
      </c>
      <c r="O2840" t="s">
        <v>15562</v>
      </c>
      <c r="P2840" t="s">
        <v>15558</v>
      </c>
      <c r="Q2840">
        <v>13801</v>
      </c>
    </row>
    <row r="2841" spans="1:17" x14ac:dyDescent="0.3">
      <c r="A2841">
        <v>1495</v>
      </c>
      <c r="B2841" t="s">
        <v>33480</v>
      </c>
      <c r="C2841">
        <v>5619</v>
      </c>
      <c r="E2841" t="s">
        <v>33481</v>
      </c>
      <c r="F2841" t="s">
        <v>33480</v>
      </c>
      <c r="G2841" t="s">
        <v>33168</v>
      </c>
      <c r="H2841" t="s">
        <v>33482</v>
      </c>
      <c r="J2841" t="s">
        <v>33479</v>
      </c>
      <c r="K2841" t="s">
        <v>33483</v>
      </c>
      <c r="L2841">
        <v>1223</v>
      </c>
      <c r="M2841" t="str">
        <f t="shared" si="44"/>
        <v>1223</v>
      </c>
      <c r="N2841" t="s">
        <v>49</v>
      </c>
      <c r="O2841">
        <v>5619</v>
      </c>
      <c r="P2841" t="s">
        <v>33480</v>
      </c>
      <c r="Q2841">
        <v>5619</v>
      </c>
    </row>
    <row r="2842" spans="1:17" x14ac:dyDescent="0.3">
      <c r="A2842">
        <v>7443</v>
      </c>
      <c r="B2842" t="s">
        <v>13906</v>
      </c>
      <c r="C2842">
        <v>14199</v>
      </c>
      <c r="E2842" t="s">
        <v>13907</v>
      </c>
      <c r="F2842" t="s">
        <v>13906</v>
      </c>
      <c r="G2842" t="s">
        <v>13908</v>
      </c>
      <c r="H2842" t="s">
        <v>184</v>
      </c>
      <c r="J2842" t="s">
        <v>5400</v>
      </c>
      <c r="K2842" t="s">
        <v>5463</v>
      </c>
      <c r="L2842">
        <v>1224</v>
      </c>
      <c r="M2842" t="str">
        <f t="shared" si="44"/>
        <v>1224</v>
      </c>
      <c r="N2842" t="s">
        <v>33</v>
      </c>
      <c r="O2842" t="s">
        <v>13909</v>
      </c>
      <c r="P2842" t="s">
        <v>13906</v>
      </c>
      <c r="Q2842">
        <v>14199</v>
      </c>
    </row>
    <row r="2843" spans="1:17" x14ac:dyDescent="0.3">
      <c r="A2843">
        <v>9088</v>
      </c>
      <c r="B2843" t="s">
        <v>5644</v>
      </c>
      <c r="C2843">
        <v>20044</v>
      </c>
      <c r="E2843" t="s">
        <v>5645</v>
      </c>
      <c r="F2843" t="s">
        <v>5644</v>
      </c>
      <c r="G2843" t="s">
        <v>5621</v>
      </c>
      <c r="H2843" t="s">
        <v>5646</v>
      </c>
      <c r="J2843" t="s">
        <v>5499</v>
      </c>
      <c r="K2843" t="s">
        <v>2607</v>
      </c>
      <c r="L2843">
        <v>1233</v>
      </c>
      <c r="M2843" t="str">
        <f t="shared" si="44"/>
        <v>1233</v>
      </c>
      <c r="N2843" t="s">
        <v>33</v>
      </c>
      <c r="O2843" t="s">
        <v>5647</v>
      </c>
      <c r="P2843" t="s">
        <v>5644</v>
      </c>
      <c r="Q2843">
        <v>20044</v>
      </c>
    </row>
    <row r="2844" spans="1:17" x14ac:dyDescent="0.3">
      <c r="A2844">
        <v>2277</v>
      </c>
      <c r="B2844" t="s">
        <v>30925</v>
      </c>
      <c r="C2844">
        <v>7230</v>
      </c>
      <c r="E2844" t="s">
        <v>30926</v>
      </c>
      <c r="F2844" t="s">
        <v>30925</v>
      </c>
      <c r="G2844" t="s">
        <v>30905</v>
      </c>
      <c r="H2844" t="s">
        <v>30927</v>
      </c>
      <c r="J2844" t="s">
        <v>1774</v>
      </c>
      <c r="K2844" t="s">
        <v>572</v>
      </c>
      <c r="L2844">
        <v>1196</v>
      </c>
      <c r="M2844" t="str">
        <f t="shared" si="44"/>
        <v>1196</v>
      </c>
      <c r="N2844" t="s">
        <v>33</v>
      </c>
      <c r="O2844">
        <v>7230</v>
      </c>
      <c r="P2844" t="s">
        <v>30925</v>
      </c>
      <c r="Q2844">
        <v>7230</v>
      </c>
    </row>
    <row r="2845" spans="1:17" x14ac:dyDescent="0.3">
      <c r="A2845">
        <v>6192</v>
      </c>
      <c r="B2845" t="s">
        <v>19662</v>
      </c>
      <c r="C2845">
        <v>12841</v>
      </c>
      <c r="E2845" t="s">
        <v>19663</v>
      </c>
      <c r="F2845" t="s">
        <v>19662</v>
      </c>
      <c r="G2845" t="s">
        <v>18916</v>
      </c>
      <c r="H2845" t="s">
        <v>19664</v>
      </c>
      <c r="J2845" t="s">
        <v>5280</v>
      </c>
      <c r="K2845" t="s">
        <v>5577</v>
      </c>
      <c r="L2845">
        <v>1100</v>
      </c>
      <c r="M2845" t="str">
        <f t="shared" si="44"/>
        <v>1100</v>
      </c>
      <c r="N2845" t="s">
        <v>33</v>
      </c>
      <c r="O2845" t="s">
        <v>19665</v>
      </c>
      <c r="P2845" t="s">
        <v>19662</v>
      </c>
      <c r="Q2845">
        <v>12841</v>
      </c>
    </row>
    <row r="2846" spans="1:17" x14ac:dyDescent="0.3">
      <c r="A2846">
        <v>9221</v>
      </c>
      <c r="B2846" t="s">
        <v>5068</v>
      </c>
      <c r="C2846">
        <v>90009</v>
      </c>
      <c r="E2846" t="s">
        <v>5069</v>
      </c>
      <c r="F2846" t="s">
        <v>5068</v>
      </c>
      <c r="G2846" t="s">
        <v>5070</v>
      </c>
      <c r="H2846" t="s">
        <v>2777</v>
      </c>
      <c r="J2846" t="s">
        <v>4827</v>
      </c>
      <c r="K2846" t="s">
        <v>5071</v>
      </c>
      <c r="L2846">
        <v>1283</v>
      </c>
      <c r="M2846" t="str">
        <f t="shared" si="44"/>
        <v>1283</v>
      </c>
      <c r="N2846" t="s">
        <v>220</v>
      </c>
      <c r="O2846" t="s">
        <v>5072</v>
      </c>
      <c r="P2846" t="s">
        <v>5068</v>
      </c>
      <c r="Q2846">
        <v>90009</v>
      </c>
    </row>
    <row r="2847" spans="1:17" x14ac:dyDescent="0.3">
      <c r="A2847">
        <v>3307</v>
      </c>
      <c r="B2847" t="s">
        <v>27464</v>
      </c>
      <c r="C2847">
        <v>8789</v>
      </c>
      <c r="E2847" t="s">
        <v>27465</v>
      </c>
      <c r="F2847" t="s">
        <v>27464</v>
      </c>
      <c r="G2847" t="s">
        <v>5826</v>
      </c>
      <c r="H2847" t="s">
        <v>27466</v>
      </c>
      <c r="J2847" t="s">
        <v>27397</v>
      </c>
      <c r="K2847" t="s">
        <v>829</v>
      </c>
      <c r="L2847">
        <v>1200</v>
      </c>
      <c r="M2847" t="str">
        <f t="shared" si="44"/>
        <v>1200</v>
      </c>
      <c r="N2847" t="s">
        <v>33</v>
      </c>
      <c r="O2847">
        <v>8789</v>
      </c>
      <c r="P2847" t="s">
        <v>27464</v>
      </c>
      <c r="Q2847">
        <v>8789</v>
      </c>
    </row>
    <row r="2848" spans="1:17" x14ac:dyDescent="0.3">
      <c r="A2848">
        <v>841</v>
      </c>
      <c r="B2848" t="s">
        <v>35546</v>
      </c>
      <c r="C2848">
        <v>4124</v>
      </c>
      <c r="E2848" t="s">
        <v>4949</v>
      </c>
      <c r="F2848" t="s">
        <v>35546</v>
      </c>
      <c r="G2848" t="s">
        <v>215</v>
      </c>
      <c r="H2848" t="s">
        <v>35547</v>
      </c>
      <c r="J2848" t="s">
        <v>218</v>
      </c>
      <c r="K2848" t="s">
        <v>35548</v>
      </c>
      <c r="L2848">
        <v>10861108</v>
      </c>
      <c r="M2848" t="str">
        <f t="shared" si="44"/>
        <v>1108</v>
      </c>
      <c r="N2848" t="s">
        <v>33</v>
      </c>
      <c r="O2848">
        <v>4124</v>
      </c>
      <c r="P2848" t="s">
        <v>35546</v>
      </c>
      <c r="Q2848">
        <v>4124</v>
      </c>
    </row>
    <row r="2849" spans="1:17" x14ac:dyDescent="0.3">
      <c r="A2849">
        <v>6252</v>
      </c>
      <c r="B2849" t="s">
        <v>19311</v>
      </c>
      <c r="C2849">
        <v>12903</v>
      </c>
      <c r="E2849" t="s">
        <v>19312</v>
      </c>
      <c r="F2849" t="s">
        <v>19311</v>
      </c>
      <c r="G2849" t="s">
        <v>19308</v>
      </c>
      <c r="H2849" t="s">
        <v>19313</v>
      </c>
      <c r="J2849" t="s">
        <v>5280</v>
      </c>
      <c r="K2849" t="s">
        <v>19314</v>
      </c>
      <c r="L2849">
        <v>11351153</v>
      </c>
      <c r="M2849" t="str">
        <f t="shared" si="44"/>
        <v>1153</v>
      </c>
      <c r="N2849" t="s">
        <v>33</v>
      </c>
      <c r="O2849" t="s">
        <v>19315</v>
      </c>
      <c r="P2849" t="s">
        <v>19311</v>
      </c>
      <c r="Q2849">
        <v>12903</v>
      </c>
    </row>
    <row r="2850" spans="1:17" x14ac:dyDescent="0.3">
      <c r="A2850">
        <v>6229</v>
      </c>
      <c r="B2850" t="s">
        <v>19491</v>
      </c>
      <c r="C2850">
        <v>12879</v>
      </c>
      <c r="E2850" t="s">
        <v>19492</v>
      </c>
      <c r="F2850" t="s">
        <v>19491</v>
      </c>
      <c r="G2850" t="s">
        <v>18916</v>
      </c>
      <c r="H2850" t="s">
        <v>184</v>
      </c>
      <c r="J2850" t="s">
        <v>5280</v>
      </c>
      <c r="K2850" t="s">
        <v>203</v>
      </c>
      <c r="L2850">
        <v>1220</v>
      </c>
      <c r="M2850" t="str">
        <f t="shared" si="44"/>
        <v>1220</v>
      </c>
      <c r="N2850" t="s">
        <v>33</v>
      </c>
      <c r="O2850" t="s">
        <v>19493</v>
      </c>
      <c r="P2850" t="s">
        <v>19491</v>
      </c>
      <c r="Q2850">
        <v>12879</v>
      </c>
    </row>
    <row r="2851" spans="1:17" x14ac:dyDescent="0.3">
      <c r="A2851">
        <v>8269</v>
      </c>
      <c r="B2851" t="s">
        <v>10008</v>
      </c>
      <c r="C2851">
        <v>15222</v>
      </c>
      <c r="E2851" t="s">
        <v>10009</v>
      </c>
      <c r="F2851" t="s">
        <v>10008</v>
      </c>
      <c r="G2851" t="s">
        <v>10010</v>
      </c>
      <c r="H2851" t="s">
        <v>10011</v>
      </c>
      <c r="J2851" t="s">
        <v>9461</v>
      </c>
      <c r="K2851" t="s">
        <v>10006</v>
      </c>
      <c r="L2851">
        <v>12421243</v>
      </c>
      <c r="M2851" t="str">
        <f t="shared" si="44"/>
        <v>1243</v>
      </c>
      <c r="N2851" t="s">
        <v>33</v>
      </c>
      <c r="O2851" t="s">
        <v>10012</v>
      </c>
      <c r="P2851" t="s">
        <v>10008</v>
      </c>
      <c r="Q2851">
        <v>15222</v>
      </c>
    </row>
    <row r="2852" spans="1:17" x14ac:dyDescent="0.3">
      <c r="A2852">
        <v>7766</v>
      </c>
      <c r="B2852" t="s">
        <v>12326</v>
      </c>
      <c r="C2852">
        <v>14568</v>
      </c>
      <c r="E2852" t="s">
        <v>12327</v>
      </c>
      <c r="F2852" t="s">
        <v>12326</v>
      </c>
      <c r="G2852" t="s">
        <v>12302</v>
      </c>
      <c r="H2852" t="s">
        <v>12328</v>
      </c>
      <c r="J2852" t="s">
        <v>12304</v>
      </c>
      <c r="K2852" t="s">
        <v>12329</v>
      </c>
      <c r="L2852">
        <v>1241</v>
      </c>
      <c r="M2852" t="str">
        <f t="shared" si="44"/>
        <v>1241</v>
      </c>
      <c r="N2852" t="s">
        <v>33</v>
      </c>
      <c r="O2852" t="s">
        <v>12330</v>
      </c>
      <c r="P2852" t="s">
        <v>12326</v>
      </c>
      <c r="Q2852">
        <v>14568</v>
      </c>
    </row>
    <row r="2853" spans="1:17" x14ac:dyDescent="0.3">
      <c r="A2853">
        <v>7768</v>
      </c>
      <c r="B2853" t="s">
        <v>12336</v>
      </c>
      <c r="C2853">
        <v>14570</v>
      </c>
      <c r="E2853" t="s">
        <v>12327</v>
      </c>
      <c r="F2853" t="s">
        <v>12336</v>
      </c>
      <c r="G2853" t="s">
        <v>12309</v>
      </c>
      <c r="H2853" t="s">
        <v>12337</v>
      </c>
      <c r="J2853" t="s">
        <v>12304</v>
      </c>
      <c r="K2853" t="s">
        <v>155</v>
      </c>
      <c r="L2853">
        <v>1244</v>
      </c>
      <c r="M2853" t="str">
        <f t="shared" si="44"/>
        <v>1244</v>
      </c>
      <c r="N2853" t="s">
        <v>33</v>
      </c>
      <c r="O2853" t="s">
        <v>12338</v>
      </c>
      <c r="P2853" t="s">
        <v>12336</v>
      </c>
      <c r="Q2853">
        <v>14570</v>
      </c>
    </row>
    <row r="2854" spans="1:17" x14ac:dyDescent="0.3">
      <c r="A2854">
        <v>7799</v>
      </c>
      <c r="B2854" t="s">
        <v>12465</v>
      </c>
      <c r="C2854">
        <v>14601</v>
      </c>
      <c r="E2854" t="s">
        <v>12466</v>
      </c>
      <c r="F2854" t="s">
        <v>12465</v>
      </c>
      <c r="G2854" t="s">
        <v>12302</v>
      </c>
      <c r="H2854" t="s">
        <v>12467</v>
      </c>
      <c r="J2854" t="s">
        <v>12304</v>
      </c>
      <c r="K2854" t="s">
        <v>3128</v>
      </c>
      <c r="L2854">
        <v>1251</v>
      </c>
      <c r="M2854" t="str">
        <f t="shared" si="44"/>
        <v>1251</v>
      </c>
      <c r="N2854" t="s">
        <v>33</v>
      </c>
      <c r="O2854" t="s">
        <v>12468</v>
      </c>
      <c r="P2854" t="s">
        <v>12465</v>
      </c>
      <c r="Q2854">
        <v>14601</v>
      </c>
    </row>
    <row r="2855" spans="1:17" x14ac:dyDescent="0.3">
      <c r="A2855">
        <v>2081</v>
      </c>
      <c r="B2855" t="s">
        <v>31280</v>
      </c>
      <c r="C2855">
        <v>6852</v>
      </c>
      <c r="E2855" t="s">
        <v>31281</v>
      </c>
      <c r="F2855" t="s">
        <v>31280</v>
      </c>
      <c r="G2855" t="s">
        <v>31282</v>
      </c>
      <c r="H2855" t="s">
        <v>184</v>
      </c>
      <c r="J2855" t="s">
        <v>1774</v>
      </c>
      <c r="K2855" t="s">
        <v>31283</v>
      </c>
      <c r="L2855">
        <v>1174</v>
      </c>
      <c r="M2855" t="str">
        <f t="shared" si="44"/>
        <v>1174</v>
      </c>
      <c r="N2855" t="s">
        <v>67</v>
      </c>
      <c r="O2855">
        <v>6852</v>
      </c>
      <c r="P2855" t="s">
        <v>31280</v>
      </c>
      <c r="Q2855">
        <v>6852</v>
      </c>
    </row>
    <row r="2856" spans="1:17" x14ac:dyDescent="0.3">
      <c r="A2856">
        <v>6979</v>
      </c>
      <c r="B2856" t="s">
        <v>15996</v>
      </c>
      <c r="C2856">
        <v>13679</v>
      </c>
      <c r="E2856" t="s">
        <v>15997</v>
      </c>
      <c r="F2856" t="s">
        <v>15996</v>
      </c>
      <c r="G2856" t="s">
        <v>14830</v>
      </c>
      <c r="H2856" t="s">
        <v>15998</v>
      </c>
      <c r="J2856" t="s">
        <v>5332</v>
      </c>
      <c r="K2856" t="s">
        <v>5852</v>
      </c>
      <c r="L2856">
        <v>1217</v>
      </c>
      <c r="M2856" t="str">
        <f t="shared" si="44"/>
        <v>1217</v>
      </c>
      <c r="N2856" t="s">
        <v>33</v>
      </c>
      <c r="O2856" t="s">
        <v>15999</v>
      </c>
      <c r="P2856" t="s">
        <v>15996</v>
      </c>
      <c r="Q2856">
        <v>13679</v>
      </c>
    </row>
    <row r="2857" spans="1:17" x14ac:dyDescent="0.3">
      <c r="A2857">
        <v>6888</v>
      </c>
      <c r="B2857" t="s">
        <v>16294</v>
      </c>
      <c r="C2857">
        <v>13575</v>
      </c>
      <c r="E2857" t="s">
        <v>16295</v>
      </c>
      <c r="F2857" t="s">
        <v>16294</v>
      </c>
      <c r="G2857" t="s">
        <v>16112</v>
      </c>
      <c r="H2857" t="s">
        <v>16296</v>
      </c>
      <c r="J2857" t="s">
        <v>4254</v>
      </c>
      <c r="K2857" t="s">
        <v>16297</v>
      </c>
      <c r="L2857">
        <v>1249</v>
      </c>
      <c r="M2857" t="str">
        <f t="shared" si="44"/>
        <v>1249</v>
      </c>
      <c r="N2857" t="s">
        <v>33</v>
      </c>
      <c r="O2857" t="s">
        <v>16298</v>
      </c>
      <c r="P2857" t="s">
        <v>16294</v>
      </c>
      <c r="Q2857">
        <v>13575</v>
      </c>
    </row>
    <row r="2858" spans="1:17" x14ac:dyDescent="0.3">
      <c r="A2858">
        <v>8821</v>
      </c>
      <c r="B2858" t="s">
        <v>6989</v>
      </c>
      <c r="C2858">
        <v>15870</v>
      </c>
      <c r="E2858" t="s">
        <v>6990</v>
      </c>
      <c r="F2858" t="s">
        <v>6989</v>
      </c>
      <c r="G2858" t="s">
        <v>6991</v>
      </c>
      <c r="H2858" t="s">
        <v>6992</v>
      </c>
      <c r="J2858" t="s">
        <v>6902</v>
      </c>
      <c r="K2858" t="s">
        <v>6993</v>
      </c>
      <c r="L2858">
        <v>1231</v>
      </c>
      <c r="M2858" t="str">
        <f t="shared" si="44"/>
        <v>1231</v>
      </c>
      <c r="N2858" t="s">
        <v>55</v>
      </c>
      <c r="O2858" t="s">
        <v>6994</v>
      </c>
      <c r="P2858" t="s">
        <v>6989</v>
      </c>
      <c r="Q2858">
        <v>15870</v>
      </c>
    </row>
    <row r="2859" spans="1:17" x14ac:dyDescent="0.3">
      <c r="A2859">
        <v>1969</v>
      </c>
      <c r="B2859" t="s">
        <v>31804</v>
      </c>
      <c r="C2859">
        <v>6666</v>
      </c>
      <c r="E2859" t="s">
        <v>31801</v>
      </c>
      <c r="F2859" t="s">
        <v>31804</v>
      </c>
      <c r="G2859" t="s">
        <v>27876</v>
      </c>
      <c r="H2859" t="s">
        <v>31805</v>
      </c>
      <c r="J2859" t="s">
        <v>1774</v>
      </c>
      <c r="K2859" t="s">
        <v>31806</v>
      </c>
      <c r="L2859">
        <v>1120</v>
      </c>
      <c r="M2859" t="str">
        <f t="shared" si="44"/>
        <v>1120</v>
      </c>
      <c r="N2859" t="s">
        <v>220</v>
      </c>
      <c r="O2859">
        <v>6666</v>
      </c>
      <c r="P2859" t="s">
        <v>31804</v>
      </c>
      <c r="Q2859">
        <v>6666</v>
      </c>
    </row>
    <row r="2860" spans="1:17" x14ac:dyDescent="0.3">
      <c r="A2860">
        <v>1970</v>
      </c>
      <c r="B2860" t="s">
        <v>31807</v>
      </c>
      <c r="C2860">
        <v>6667</v>
      </c>
      <c r="E2860" t="s">
        <v>31801</v>
      </c>
      <c r="F2860" t="s">
        <v>31807</v>
      </c>
      <c r="G2860" t="s">
        <v>27876</v>
      </c>
      <c r="H2860" t="s">
        <v>31808</v>
      </c>
      <c r="J2860" t="s">
        <v>1774</v>
      </c>
      <c r="K2860" t="s">
        <v>31809</v>
      </c>
      <c r="L2860">
        <v>1126</v>
      </c>
      <c r="M2860" t="str">
        <f t="shared" si="44"/>
        <v>1126</v>
      </c>
      <c r="N2860" t="s">
        <v>107</v>
      </c>
      <c r="O2860">
        <v>6667</v>
      </c>
      <c r="P2860" t="s">
        <v>31807</v>
      </c>
      <c r="Q2860">
        <v>6667</v>
      </c>
    </row>
    <row r="2861" spans="1:17" x14ac:dyDescent="0.3">
      <c r="A2861">
        <v>1971</v>
      </c>
      <c r="B2861" t="s">
        <v>31810</v>
      </c>
      <c r="C2861">
        <v>6668</v>
      </c>
      <c r="E2861" t="s">
        <v>31801</v>
      </c>
      <c r="F2861" t="s">
        <v>31810</v>
      </c>
      <c r="G2861" t="s">
        <v>27876</v>
      </c>
      <c r="H2861" t="s">
        <v>31808</v>
      </c>
      <c r="J2861" t="s">
        <v>1774</v>
      </c>
      <c r="K2861" t="s">
        <v>31809</v>
      </c>
      <c r="L2861">
        <v>1126</v>
      </c>
      <c r="M2861" t="str">
        <f t="shared" si="44"/>
        <v>1126</v>
      </c>
      <c r="N2861" t="s">
        <v>107</v>
      </c>
      <c r="O2861">
        <v>6668</v>
      </c>
      <c r="P2861" t="s">
        <v>31810</v>
      </c>
      <c r="Q2861">
        <v>6668</v>
      </c>
    </row>
    <row r="2862" spans="1:17" x14ac:dyDescent="0.3">
      <c r="A2862">
        <v>7776</v>
      </c>
      <c r="B2862" t="s">
        <v>12370</v>
      </c>
      <c r="C2862">
        <v>14578</v>
      </c>
      <c r="E2862" t="s">
        <v>12371</v>
      </c>
      <c r="F2862" t="s">
        <v>12370</v>
      </c>
      <c r="G2862" t="s">
        <v>12372</v>
      </c>
      <c r="H2862" t="s">
        <v>12373</v>
      </c>
      <c r="J2862" t="s">
        <v>12304</v>
      </c>
      <c r="K2862" t="s">
        <v>5672</v>
      </c>
      <c r="L2862">
        <v>1246</v>
      </c>
      <c r="M2862" t="str">
        <f t="shared" si="44"/>
        <v>1246</v>
      </c>
      <c r="N2862" t="s">
        <v>33</v>
      </c>
      <c r="O2862" t="s">
        <v>12374</v>
      </c>
      <c r="P2862" t="s">
        <v>12370</v>
      </c>
      <c r="Q2862">
        <v>14578</v>
      </c>
    </row>
    <row r="2863" spans="1:17" x14ac:dyDescent="0.3">
      <c r="A2863">
        <v>6742</v>
      </c>
      <c r="B2863" t="s">
        <v>17189</v>
      </c>
      <c r="C2863">
        <v>13430</v>
      </c>
      <c r="E2863" t="s">
        <v>12371</v>
      </c>
      <c r="F2863" t="s">
        <v>17189</v>
      </c>
      <c r="G2863" t="s">
        <v>17190</v>
      </c>
      <c r="H2863" t="s">
        <v>17191</v>
      </c>
      <c r="J2863" t="s">
        <v>139</v>
      </c>
      <c r="K2863" t="s">
        <v>7560</v>
      </c>
      <c r="L2863">
        <v>1236</v>
      </c>
      <c r="M2863" t="str">
        <f t="shared" si="44"/>
        <v>1236</v>
      </c>
      <c r="N2863" t="s">
        <v>33</v>
      </c>
      <c r="O2863" t="s">
        <v>17192</v>
      </c>
      <c r="P2863" t="s">
        <v>17189</v>
      </c>
      <c r="Q2863">
        <v>13430</v>
      </c>
    </row>
    <row r="2864" spans="1:17" x14ac:dyDescent="0.3">
      <c r="A2864">
        <v>7171</v>
      </c>
      <c r="B2864" t="s">
        <v>15171</v>
      </c>
      <c r="C2864">
        <v>13882</v>
      </c>
      <c r="E2864" t="s">
        <v>15172</v>
      </c>
      <c r="F2864" t="s">
        <v>15171</v>
      </c>
      <c r="G2864" t="s">
        <v>15144</v>
      </c>
      <c r="H2864" t="s">
        <v>15173</v>
      </c>
      <c r="J2864" t="s">
        <v>139</v>
      </c>
      <c r="K2864" t="s">
        <v>2701</v>
      </c>
      <c r="L2864">
        <v>1248</v>
      </c>
      <c r="M2864" t="str">
        <f t="shared" si="44"/>
        <v>1248</v>
      </c>
      <c r="N2864" t="s">
        <v>33</v>
      </c>
      <c r="O2864" t="s">
        <v>15174</v>
      </c>
      <c r="P2864" t="s">
        <v>15171</v>
      </c>
      <c r="Q2864">
        <v>13882</v>
      </c>
    </row>
    <row r="2865" spans="1:17" x14ac:dyDescent="0.3">
      <c r="A2865">
        <v>7775</v>
      </c>
      <c r="B2865" t="s">
        <v>12366</v>
      </c>
      <c r="C2865">
        <v>14577</v>
      </c>
      <c r="E2865" t="s">
        <v>12367</v>
      </c>
      <c r="F2865" t="s">
        <v>12366</v>
      </c>
      <c r="G2865" t="s">
        <v>12302</v>
      </c>
      <c r="H2865" t="s">
        <v>12368</v>
      </c>
      <c r="J2865" t="s">
        <v>12304</v>
      </c>
      <c r="K2865" t="s">
        <v>5672</v>
      </c>
      <c r="L2865">
        <v>1246</v>
      </c>
      <c r="M2865" t="str">
        <f t="shared" si="44"/>
        <v>1246</v>
      </c>
      <c r="N2865" t="s">
        <v>33</v>
      </c>
      <c r="O2865" t="s">
        <v>12369</v>
      </c>
      <c r="P2865" t="s">
        <v>12366</v>
      </c>
      <c r="Q2865">
        <v>14577</v>
      </c>
    </row>
    <row r="2866" spans="1:17" x14ac:dyDescent="0.3">
      <c r="A2866">
        <v>1964</v>
      </c>
      <c r="B2866" t="s">
        <v>31784</v>
      </c>
      <c r="C2866">
        <v>6660</v>
      </c>
      <c r="E2866" t="s">
        <v>31785</v>
      </c>
      <c r="F2866" t="s">
        <v>31784</v>
      </c>
      <c r="G2866" t="s">
        <v>31786</v>
      </c>
      <c r="H2866" t="s">
        <v>31787</v>
      </c>
      <c r="J2866" t="s">
        <v>1774</v>
      </c>
      <c r="K2866" t="s">
        <v>31788</v>
      </c>
      <c r="L2866">
        <v>1176</v>
      </c>
      <c r="M2866" t="str">
        <f t="shared" si="44"/>
        <v>1176</v>
      </c>
      <c r="N2866" t="s">
        <v>67</v>
      </c>
      <c r="O2866">
        <v>6660</v>
      </c>
      <c r="P2866" t="s">
        <v>31784</v>
      </c>
      <c r="Q2866">
        <v>6660</v>
      </c>
    </row>
    <row r="2867" spans="1:17" x14ac:dyDescent="0.3">
      <c r="A2867">
        <v>1880</v>
      </c>
      <c r="B2867" t="s">
        <v>32262</v>
      </c>
      <c r="C2867">
        <v>6482</v>
      </c>
      <c r="E2867" t="s">
        <v>31785</v>
      </c>
      <c r="F2867" t="s">
        <v>32262</v>
      </c>
      <c r="G2867" t="s">
        <v>31773</v>
      </c>
      <c r="H2867" t="s">
        <v>32263</v>
      </c>
      <c r="J2867" t="s">
        <v>1774</v>
      </c>
      <c r="K2867" t="s">
        <v>760</v>
      </c>
      <c r="L2867">
        <v>1185</v>
      </c>
      <c r="M2867" t="str">
        <f t="shared" si="44"/>
        <v>1185</v>
      </c>
      <c r="N2867" t="s">
        <v>33</v>
      </c>
      <c r="O2867">
        <v>6482</v>
      </c>
      <c r="P2867" t="s">
        <v>32262</v>
      </c>
      <c r="Q2867">
        <v>6482</v>
      </c>
    </row>
    <row r="2868" spans="1:17" x14ac:dyDescent="0.3">
      <c r="A2868">
        <v>172</v>
      </c>
      <c r="B2868" t="s">
        <v>2774</v>
      </c>
      <c r="C2868">
        <v>1057</v>
      </c>
      <c r="E2868" t="s">
        <v>2775</v>
      </c>
      <c r="F2868" t="s">
        <v>2774</v>
      </c>
      <c r="G2868" t="s">
        <v>2776</v>
      </c>
      <c r="H2868" t="s">
        <v>2777</v>
      </c>
      <c r="J2868" t="s">
        <v>333</v>
      </c>
      <c r="K2868" t="s">
        <v>2778</v>
      </c>
      <c r="L2868">
        <v>12541275</v>
      </c>
      <c r="M2868" t="str">
        <f t="shared" si="44"/>
        <v>1275</v>
      </c>
      <c r="N2868" t="s">
        <v>33</v>
      </c>
      <c r="O2868">
        <v>1057</v>
      </c>
      <c r="P2868" t="s">
        <v>2774</v>
      </c>
      <c r="Q2868">
        <v>1057</v>
      </c>
    </row>
    <row r="2869" spans="1:17" x14ac:dyDescent="0.3">
      <c r="A2869">
        <v>1974</v>
      </c>
      <c r="B2869" t="s">
        <v>31818</v>
      </c>
      <c r="C2869">
        <v>6671</v>
      </c>
      <c r="E2869" t="s">
        <v>27898</v>
      </c>
      <c r="F2869" t="s">
        <v>31818</v>
      </c>
      <c r="G2869" t="s">
        <v>27876</v>
      </c>
      <c r="H2869" t="s">
        <v>31819</v>
      </c>
      <c r="J2869" t="s">
        <v>1774</v>
      </c>
      <c r="K2869" t="s">
        <v>27365</v>
      </c>
      <c r="L2869">
        <v>11471158</v>
      </c>
      <c r="M2869" t="str">
        <f t="shared" si="44"/>
        <v>1158</v>
      </c>
      <c r="N2869" t="s">
        <v>33</v>
      </c>
      <c r="O2869">
        <v>6671</v>
      </c>
      <c r="P2869" t="s">
        <v>31818</v>
      </c>
      <c r="Q2869">
        <v>6671</v>
      </c>
    </row>
    <row r="2870" spans="1:17" x14ac:dyDescent="0.3">
      <c r="A2870">
        <v>1975</v>
      </c>
      <c r="B2870" t="s">
        <v>31820</v>
      </c>
      <c r="C2870">
        <v>6672</v>
      </c>
      <c r="E2870" t="s">
        <v>27898</v>
      </c>
      <c r="F2870" t="s">
        <v>31820</v>
      </c>
      <c r="G2870" t="s">
        <v>27876</v>
      </c>
      <c r="H2870" t="s">
        <v>31821</v>
      </c>
      <c r="J2870" t="s">
        <v>1774</v>
      </c>
      <c r="K2870" t="s">
        <v>31822</v>
      </c>
      <c r="L2870">
        <v>1152</v>
      </c>
      <c r="M2870" t="str">
        <f t="shared" si="44"/>
        <v>1152</v>
      </c>
      <c r="N2870" t="s">
        <v>55</v>
      </c>
      <c r="O2870">
        <v>6672</v>
      </c>
      <c r="P2870" t="s">
        <v>31820</v>
      </c>
      <c r="Q2870">
        <v>6672</v>
      </c>
    </row>
    <row r="2871" spans="1:17" x14ac:dyDescent="0.3">
      <c r="A2871">
        <v>1976</v>
      </c>
      <c r="B2871" t="s">
        <v>31823</v>
      </c>
      <c r="C2871">
        <v>6673</v>
      </c>
      <c r="E2871" t="s">
        <v>27898</v>
      </c>
      <c r="F2871" t="s">
        <v>31823</v>
      </c>
      <c r="G2871" t="s">
        <v>27876</v>
      </c>
      <c r="H2871" t="s">
        <v>31824</v>
      </c>
      <c r="J2871" t="s">
        <v>1774</v>
      </c>
      <c r="K2871" t="s">
        <v>4931</v>
      </c>
      <c r="L2871">
        <v>1155</v>
      </c>
      <c r="M2871" t="str">
        <f t="shared" si="44"/>
        <v>1155</v>
      </c>
      <c r="N2871" t="s">
        <v>33</v>
      </c>
      <c r="O2871">
        <v>6673</v>
      </c>
      <c r="P2871" t="s">
        <v>31823</v>
      </c>
      <c r="Q2871">
        <v>6673</v>
      </c>
    </row>
    <row r="2872" spans="1:17" x14ac:dyDescent="0.3">
      <c r="A2872">
        <v>1962</v>
      </c>
      <c r="B2872" t="s">
        <v>31776</v>
      </c>
      <c r="C2872">
        <v>6658</v>
      </c>
      <c r="E2872" t="s">
        <v>31777</v>
      </c>
      <c r="F2872" t="s">
        <v>31776</v>
      </c>
      <c r="G2872" t="s">
        <v>31778</v>
      </c>
      <c r="H2872" t="s">
        <v>31779</v>
      </c>
      <c r="J2872" t="s">
        <v>1774</v>
      </c>
      <c r="K2872" t="s">
        <v>572</v>
      </c>
      <c r="L2872">
        <v>1196</v>
      </c>
      <c r="M2872" t="str">
        <f t="shared" si="44"/>
        <v>1196</v>
      </c>
      <c r="N2872" t="s">
        <v>33</v>
      </c>
      <c r="O2872">
        <v>6658</v>
      </c>
      <c r="P2872" t="s">
        <v>31776</v>
      </c>
      <c r="Q2872">
        <v>6658</v>
      </c>
    </row>
    <row r="2873" spans="1:17" x14ac:dyDescent="0.3">
      <c r="A2873">
        <v>1977</v>
      </c>
      <c r="B2873" t="s">
        <v>31825</v>
      </c>
      <c r="C2873">
        <v>6674</v>
      </c>
      <c r="E2873" t="s">
        <v>31777</v>
      </c>
      <c r="F2873" t="s">
        <v>31825</v>
      </c>
      <c r="G2873" t="s">
        <v>27876</v>
      </c>
      <c r="H2873" t="s">
        <v>31826</v>
      </c>
      <c r="J2873" t="s">
        <v>1774</v>
      </c>
      <c r="K2873" t="s">
        <v>31827</v>
      </c>
      <c r="L2873">
        <v>11891205</v>
      </c>
      <c r="M2873" t="str">
        <f t="shared" si="44"/>
        <v>1205</v>
      </c>
      <c r="N2873" t="s">
        <v>33</v>
      </c>
      <c r="O2873">
        <v>6674</v>
      </c>
      <c r="P2873" t="s">
        <v>31825</v>
      </c>
      <c r="Q2873">
        <v>6674</v>
      </c>
    </row>
    <row r="2874" spans="1:17" x14ac:dyDescent="0.3">
      <c r="A2874">
        <v>1978</v>
      </c>
      <c r="B2874" t="s">
        <v>31828</v>
      </c>
      <c r="C2874">
        <v>6675</v>
      </c>
      <c r="E2874" t="s">
        <v>31777</v>
      </c>
      <c r="F2874" t="s">
        <v>31828</v>
      </c>
      <c r="G2874" t="s">
        <v>27876</v>
      </c>
      <c r="H2874" t="s">
        <v>31829</v>
      </c>
      <c r="J2874" t="s">
        <v>1774</v>
      </c>
      <c r="K2874" t="s">
        <v>31827</v>
      </c>
      <c r="L2874">
        <v>11891205</v>
      </c>
      <c r="M2874" t="str">
        <f t="shared" si="44"/>
        <v>1205</v>
      </c>
      <c r="N2874" t="s">
        <v>33</v>
      </c>
      <c r="O2874">
        <v>6675</v>
      </c>
      <c r="P2874" t="s">
        <v>31828</v>
      </c>
      <c r="Q2874">
        <v>6675</v>
      </c>
    </row>
    <row r="2875" spans="1:17" x14ac:dyDescent="0.3">
      <c r="A2875">
        <v>1979</v>
      </c>
      <c r="B2875" t="s">
        <v>31830</v>
      </c>
      <c r="C2875">
        <v>6676</v>
      </c>
      <c r="E2875" t="s">
        <v>31777</v>
      </c>
      <c r="F2875" t="s">
        <v>31830</v>
      </c>
      <c r="G2875" t="s">
        <v>31786</v>
      </c>
      <c r="H2875" t="s">
        <v>31831</v>
      </c>
      <c r="J2875" t="s">
        <v>1774</v>
      </c>
      <c r="K2875" t="s">
        <v>256</v>
      </c>
      <c r="L2875">
        <v>1191</v>
      </c>
      <c r="M2875" t="str">
        <f t="shared" si="44"/>
        <v>1191</v>
      </c>
      <c r="N2875" t="s">
        <v>33</v>
      </c>
      <c r="O2875">
        <v>6676</v>
      </c>
      <c r="P2875" t="s">
        <v>31830</v>
      </c>
      <c r="Q2875">
        <v>6676</v>
      </c>
    </row>
    <row r="2876" spans="1:17" x14ac:dyDescent="0.3">
      <c r="A2876">
        <v>1980</v>
      </c>
      <c r="B2876" t="s">
        <v>31832</v>
      </c>
      <c r="C2876">
        <v>6677</v>
      </c>
      <c r="E2876" t="s">
        <v>31777</v>
      </c>
      <c r="F2876" t="s">
        <v>31832</v>
      </c>
      <c r="G2876" t="s">
        <v>31833</v>
      </c>
      <c r="H2876" t="s">
        <v>31834</v>
      </c>
      <c r="J2876" t="s">
        <v>1774</v>
      </c>
      <c r="K2876" t="s">
        <v>1058</v>
      </c>
      <c r="L2876">
        <v>1197</v>
      </c>
      <c r="M2876" t="str">
        <f t="shared" si="44"/>
        <v>1197</v>
      </c>
      <c r="N2876" t="s">
        <v>33</v>
      </c>
      <c r="O2876">
        <v>6677</v>
      </c>
      <c r="P2876" t="s">
        <v>31832</v>
      </c>
      <c r="Q2876">
        <v>6677</v>
      </c>
    </row>
    <row r="2877" spans="1:17" x14ac:dyDescent="0.3">
      <c r="A2877">
        <v>1981</v>
      </c>
      <c r="B2877" t="s">
        <v>31835</v>
      </c>
      <c r="C2877">
        <v>6678</v>
      </c>
      <c r="E2877" t="s">
        <v>31777</v>
      </c>
      <c r="F2877" t="s">
        <v>31835</v>
      </c>
      <c r="G2877" t="s">
        <v>27876</v>
      </c>
      <c r="H2877" t="s">
        <v>31836</v>
      </c>
      <c r="J2877" t="s">
        <v>1774</v>
      </c>
      <c r="K2877" t="s">
        <v>796</v>
      </c>
      <c r="L2877">
        <v>1198</v>
      </c>
      <c r="M2877" t="str">
        <f t="shared" si="44"/>
        <v>1198</v>
      </c>
      <c r="N2877" t="s">
        <v>33</v>
      </c>
      <c r="O2877">
        <v>6678</v>
      </c>
      <c r="P2877" t="s">
        <v>31835</v>
      </c>
      <c r="Q2877">
        <v>6678</v>
      </c>
    </row>
    <row r="2878" spans="1:17" x14ac:dyDescent="0.3">
      <c r="A2878">
        <v>1982</v>
      </c>
      <c r="B2878" t="s">
        <v>31837</v>
      </c>
      <c r="C2878">
        <v>6679</v>
      </c>
      <c r="E2878" t="s">
        <v>31777</v>
      </c>
      <c r="F2878" t="s">
        <v>31837</v>
      </c>
      <c r="G2878" t="s">
        <v>27876</v>
      </c>
      <c r="H2878" t="s">
        <v>31838</v>
      </c>
      <c r="J2878" t="s">
        <v>1774</v>
      </c>
      <c r="K2878" t="s">
        <v>796</v>
      </c>
      <c r="L2878">
        <v>1198</v>
      </c>
      <c r="M2878" t="str">
        <f t="shared" si="44"/>
        <v>1198</v>
      </c>
      <c r="N2878" t="s">
        <v>33</v>
      </c>
      <c r="O2878">
        <v>6679</v>
      </c>
      <c r="P2878" t="s">
        <v>31837</v>
      </c>
      <c r="Q2878">
        <v>6679</v>
      </c>
    </row>
    <row r="2879" spans="1:17" x14ac:dyDescent="0.3">
      <c r="A2879">
        <v>2843</v>
      </c>
      <c r="B2879" t="s">
        <v>28846</v>
      </c>
      <c r="C2879">
        <v>8056</v>
      </c>
      <c r="E2879" t="s">
        <v>28847</v>
      </c>
      <c r="F2879" t="s">
        <v>28846</v>
      </c>
      <c r="G2879" t="s">
        <v>28841</v>
      </c>
      <c r="H2879" t="s">
        <v>184</v>
      </c>
      <c r="J2879" t="s">
        <v>28360</v>
      </c>
      <c r="K2879" t="s">
        <v>796</v>
      </c>
      <c r="L2879">
        <v>1198</v>
      </c>
      <c r="M2879" t="str">
        <f t="shared" si="44"/>
        <v>1198</v>
      </c>
      <c r="N2879" t="s">
        <v>33</v>
      </c>
      <c r="O2879">
        <v>8056</v>
      </c>
      <c r="P2879" t="s">
        <v>28846</v>
      </c>
      <c r="Q2879">
        <v>8056</v>
      </c>
    </row>
    <row r="2880" spans="1:17" x14ac:dyDescent="0.3">
      <c r="A2880">
        <v>6390</v>
      </c>
      <c r="B2880" t="s">
        <v>18961</v>
      </c>
      <c r="C2880">
        <v>13046</v>
      </c>
      <c r="E2880" t="s">
        <v>18962</v>
      </c>
      <c r="F2880" t="s">
        <v>18961</v>
      </c>
      <c r="G2880" t="s">
        <v>18465</v>
      </c>
      <c r="H2880" t="s">
        <v>18963</v>
      </c>
      <c r="J2880" t="s">
        <v>5280</v>
      </c>
      <c r="K2880" t="s">
        <v>3468</v>
      </c>
      <c r="L2880">
        <v>1214</v>
      </c>
      <c r="M2880" t="str">
        <f t="shared" si="44"/>
        <v>1214</v>
      </c>
      <c r="N2880" t="s">
        <v>33</v>
      </c>
      <c r="O2880" t="s">
        <v>18964</v>
      </c>
      <c r="P2880" t="s">
        <v>18961</v>
      </c>
      <c r="Q2880">
        <v>13046</v>
      </c>
    </row>
    <row r="2881" spans="1:17" x14ac:dyDescent="0.3">
      <c r="A2881">
        <v>6230</v>
      </c>
      <c r="B2881" t="s">
        <v>19494</v>
      </c>
      <c r="C2881">
        <v>12880</v>
      </c>
      <c r="E2881" t="s">
        <v>18962</v>
      </c>
      <c r="F2881" t="s">
        <v>19494</v>
      </c>
      <c r="G2881" t="s">
        <v>18916</v>
      </c>
      <c r="H2881" t="s">
        <v>184</v>
      </c>
      <c r="J2881" t="s">
        <v>5280</v>
      </c>
      <c r="K2881" t="s">
        <v>5529</v>
      </c>
      <c r="L2881">
        <v>1222</v>
      </c>
      <c r="M2881" t="str">
        <f t="shared" si="44"/>
        <v>1222</v>
      </c>
      <c r="N2881" t="s">
        <v>33</v>
      </c>
      <c r="O2881" t="s">
        <v>19495</v>
      </c>
      <c r="P2881" t="s">
        <v>19494</v>
      </c>
      <c r="Q2881">
        <v>12880</v>
      </c>
    </row>
    <row r="2882" spans="1:17" x14ac:dyDescent="0.3">
      <c r="A2882">
        <v>6388</v>
      </c>
      <c r="B2882" t="s">
        <v>18953</v>
      </c>
      <c r="C2882">
        <v>13044</v>
      </c>
      <c r="E2882" t="s">
        <v>18954</v>
      </c>
      <c r="F2882" t="s">
        <v>18953</v>
      </c>
      <c r="G2882" t="s">
        <v>18465</v>
      </c>
      <c r="H2882" t="s">
        <v>18955</v>
      </c>
      <c r="J2882" t="s">
        <v>5280</v>
      </c>
      <c r="K2882" t="s">
        <v>18956</v>
      </c>
      <c r="L2882">
        <v>1203</v>
      </c>
      <c r="M2882" t="str">
        <f t="shared" si="44"/>
        <v>1203</v>
      </c>
      <c r="N2882" t="s">
        <v>33</v>
      </c>
      <c r="O2882" t="s">
        <v>18957</v>
      </c>
      <c r="P2882" t="s">
        <v>18953</v>
      </c>
      <c r="Q2882">
        <v>13044</v>
      </c>
    </row>
    <row r="2883" spans="1:17" x14ac:dyDescent="0.3">
      <c r="A2883">
        <v>6392</v>
      </c>
      <c r="B2883" t="s">
        <v>18970</v>
      </c>
      <c r="C2883">
        <v>13048</v>
      </c>
      <c r="E2883" t="s">
        <v>18954</v>
      </c>
      <c r="F2883" t="s">
        <v>18970</v>
      </c>
      <c r="G2883" t="s">
        <v>18971</v>
      </c>
      <c r="H2883" t="s">
        <v>18972</v>
      </c>
      <c r="J2883" t="s">
        <v>5280</v>
      </c>
      <c r="K2883" t="s">
        <v>18973</v>
      </c>
      <c r="L2883">
        <v>1218</v>
      </c>
      <c r="M2883" t="str">
        <f t="shared" ref="M2883:M2946" si="45">RIGHT(L2883,4)</f>
        <v>1218</v>
      </c>
      <c r="N2883" t="s">
        <v>33</v>
      </c>
      <c r="O2883" t="s">
        <v>18974</v>
      </c>
      <c r="P2883" t="s">
        <v>18970</v>
      </c>
      <c r="Q2883">
        <v>13048</v>
      </c>
    </row>
    <row r="2884" spans="1:17" x14ac:dyDescent="0.3">
      <c r="A2884">
        <v>6132</v>
      </c>
      <c r="B2884" t="s">
        <v>19734</v>
      </c>
      <c r="C2884">
        <v>12710</v>
      </c>
      <c r="E2884" t="s">
        <v>19735</v>
      </c>
      <c r="F2884" t="s">
        <v>19734</v>
      </c>
      <c r="G2884" t="s">
        <v>18913</v>
      </c>
      <c r="H2884" t="s">
        <v>184</v>
      </c>
      <c r="J2884" t="s">
        <v>5280</v>
      </c>
      <c r="K2884" t="s">
        <v>2629</v>
      </c>
      <c r="L2884">
        <v>1226</v>
      </c>
      <c r="M2884" t="str">
        <f t="shared" si="45"/>
        <v>1226</v>
      </c>
      <c r="N2884" t="s">
        <v>33</v>
      </c>
      <c r="O2884">
        <v>12710</v>
      </c>
      <c r="P2884" t="s">
        <v>19734</v>
      </c>
      <c r="Q2884">
        <v>12710</v>
      </c>
    </row>
    <row r="2885" spans="1:17" x14ac:dyDescent="0.3">
      <c r="A2885">
        <v>6381</v>
      </c>
      <c r="B2885" t="s">
        <v>18930</v>
      </c>
      <c r="C2885">
        <v>13037</v>
      </c>
      <c r="E2885" t="s">
        <v>18931</v>
      </c>
      <c r="F2885" t="s">
        <v>18930</v>
      </c>
      <c r="G2885" t="s">
        <v>18465</v>
      </c>
      <c r="H2885" t="s">
        <v>184</v>
      </c>
      <c r="J2885" t="s">
        <v>5280</v>
      </c>
      <c r="K2885" t="s">
        <v>1054</v>
      </c>
      <c r="L2885">
        <v>1164</v>
      </c>
      <c r="M2885" t="str">
        <f t="shared" si="45"/>
        <v>1164</v>
      </c>
      <c r="N2885" t="s">
        <v>33</v>
      </c>
      <c r="O2885" t="s">
        <v>18932</v>
      </c>
      <c r="P2885" t="s">
        <v>18930</v>
      </c>
      <c r="Q2885">
        <v>13037</v>
      </c>
    </row>
    <row r="2886" spans="1:17" x14ac:dyDescent="0.3">
      <c r="A2886">
        <v>6403</v>
      </c>
      <c r="B2886" t="s">
        <v>18472</v>
      </c>
      <c r="C2886">
        <v>13060</v>
      </c>
      <c r="E2886" t="s">
        <v>18473</v>
      </c>
      <c r="F2886" t="s">
        <v>18472</v>
      </c>
      <c r="G2886" t="s">
        <v>18465</v>
      </c>
      <c r="H2886" t="s">
        <v>184</v>
      </c>
      <c r="J2886" t="s">
        <v>5280</v>
      </c>
      <c r="K2886" t="s">
        <v>5918</v>
      </c>
      <c r="L2886">
        <v>1245</v>
      </c>
      <c r="M2886" t="str">
        <f t="shared" si="45"/>
        <v>1245</v>
      </c>
      <c r="N2886" t="s">
        <v>33</v>
      </c>
      <c r="O2886" t="s">
        <v>18474</v>
      </c>
      <c r="P2886" t="s">
        <v>18472</v>
      </c>
      <c r="Q2886">
        <v>13060</v>
      </c>
    </row>
    <row r="2887" spans="1:17" x14ac:dyDescent="0.3">
      <c r="A2887">
        <v>6405</v>
      </c>
      <c r="B2887" t="s">
        <v>18479</v>
      </c>
      <c r="C2887">
        <v>13062</v>
      </c>
      <c r="E2887" t="s">
        <v>18473</v>
      </c>
      <c r="F2887" t="s">
        <v>18479</v>
      </c>
      <c r="G2887" t="s">
        <v>18465</v>
      </c>
      <c r="H2887" t="s">
        <v>18480</v>
      </c>
      <c r="J2887" t="s">
        <v>5280</v>
      </c>
      <c r="K2887" t="s">
        <v>7075</v>
      </c>
      <c r="L2887">
        <v>1249</v>
      </c>
      <c r="M2887" t="str">
        <f t="shared" si="45"/>
        <v>1249</v>
      </c>
      <c r="N2887" t="s">
        <v>33</v>
      </c>
      <c r="O2887">
        <v>13062</v>
      </c>
      <c r="P2887" t="s">
        <v>18479</v>
      </c>
      <c r="Q2887">
        <v>13062</v>
      </c>
    </row>
    <row r="2888" spans="1:17" x14ac:dyDescent="0.3">
      <c r="A2888">
        <v>6398</v>
      </c>
      <c r="B2888" t="s">
        <v>18993</v>
      </c>
      <c r="C2888">
        <v>13055</v>
      </c>
      <c r="E2888" t="s">
        <v>18473</v>
      </c>
      <c r="F2888" t="s">
        <v>18993</v>
      </c>
      <c r="G2888" t="s">
        <v>18465</v>
      </c>
      <c r="H2888" t="s">
        <v>18994</v>
      </c>
      <c r="J2888" t="s">
        <v>5280</v>
      </c>
      <c r="K2888" t="s">
        <v>18995</v>
      </c>
      <c r="L2888">
        <v>1236</v>
      </c>
      <c r="M2888" t="str">
        <f t="shared" si="45"/>
        <v>1236</v>
      </c>
      <c r="N2888" t="s">
        <v>33</v>
      </c>
      <c r="O2888" t="s">
        <v>18996</v>
      </c>
      <c r="P2888" t="s">
        <v>18993</v>
      </c>
      <c r="Q2888">
        <v>13055</v>
      </c>
    </row>
    <row r="2889" spans="1:17" x14ac:dyDescent="0.3">
      <c r="A2889">
        <v>6399</v>
      </c>
      <c r="B2889" t="s">
        <v>18997</v>
      </c>
      <c r="C2889">
        <v>13056</v>
      </c>
      <c r="E2889" t="s">
        <v>18473</v>
      </c>
      <c r="F2889" t="s">
        <v>18997</v>
      </c>
      <c r="G2889" t="s">
        <v>18465</v>
      </c>
      <c r="H2889" t="s">
        <v>18480</v>
      </c>
      <c r="J2889" t="s">
        <v>5280</v>
      </c>
      <c r="K2889" t="s">
        <v>18998</v>
      </c>
      <c r="L2889">
        <v>1235</v>
      </c>
      <c r="M2889" t="str">
        <f t="shared" si="45"/>
        <v>1235</v>
      </c>
      <c r="N2889" t="s">
        <v>33</v>
      </c>
      <c r="O2889">
        <v>13056</v>
      </c>
      <c r="P2889" t="s">
        <v>18997</v>
      </c>
      <c r="Q2889">
        <v>13056</v>
      </c>
    </row>
    <row r="2890" spans="1:17" x14ac:dyDescent="0.3">
      <c r="A2890">
        <v>6376</v>
      </c>
      <c r="B2890" t="s">
        <v>18914</v>
      </c>
      <c r="C2890">
        <v>13032</v>
      </c>
      <c r="E2890" t="s">
        <v>18915</v>
      </c>
      <c r="F2890" t="s">
        <v>18914</v>
      </c>
      <c r="G2890" t="s">
        <v>18916</v>
      </c>
      <c r="H2890" t="s">
        <v>184</v>
      </c>
      <c r="J2890" t="s">
        <v>5280</v>
      </c>
      <c r="K2890" t="s">
        <v>18917</v>
      </c>
      <c r="L2890">
        <v>1238</v>
      </c>
      <c r="M2890" t="str">
        <f t="shared" si="45"/>
        <v>1238</v>
      </c>
      <c r="N2890" t="s">
        <v>107</v>
      </c>
      <c r="O2890" t="s">
        <v>18918</v>
      </c>
      <c r="P2890" t="s">
        <v>18914</v>
      </c>
      <c r="Q2890">
        <v>13032</v>
      </c>
    </row>
    <row r="2891" spans="1:17" x14ac:dyDescent="0.3">
      <c r="A2891">
        <v>6863</v>
      </c>
      <c r="B2891" t="s">
        <v>16534</v>
      </c>
      <c r="C2891">
        <v>13551</v>
      </c>
      <c r="E2891" t="s">
        <v>16535</v>
      </c>
      <c r="F2891" t="s">
        <v>16534</v>
      </c>
      <c r="G2891" t="s">
        <v>16112</v>
      </c>
      <c r="H2891" t="s">
        <v>16536</v>
      </c>
      <c r="J2891" t="s">
        <v>4254</v>
      </c>
      <c r="K2891" t="s">
        <v>16537</v>
      </c>
      <c r="L2891">
        <v>1243</v>
      </c>
      <c r="M2891" t="str">
        <f t="shared" si="45"/>
        <v>1243</v>
      </c>
      <c r="N2891" t="s">
        <v>107</v>
      </c>
      <c r="O2891" t="s">
        <v>16538</v>
      </c>
      <c r="P2891" t="s">
        <v>16534</v>
      </c>
      <c r="Q2891">
        <v>13551</v>
      </c>
    </row>
    <row r="2892" spans="1:17" x14ac:dyDescent="0.3">
      <c r="A2892">
        <v>2250</v>
      </c>
      <c r="B2892" t="s">
        <v>30840</v>
      </c>
      <c r="C2892">
        <v>7186</v>
      </c>
      <c r="E2892" t="s">
        <v>30841</v>
      </c>
      <c r="F2892" t="s">
        <v>30840</v>
      </c>
      <c r="G2892" t="s">
        <v>30814</v>
      </c>
      <c r="H2892" t="s">
        <v>30842</v>
      </c>
      <c r="J2892" t="s">
        <v>2590</v>
      </c>
      <c r="K2892" t="s">
        <v>990</v>
      </c>
      <c r="L2892">
        <v>1192</v>
      </c>
      <c r="M2892" t="str">
        <f t="shared" si="45"/>
        <v>1192</v>
      </c>
      <c r="N2892" t="s">
        <v>33</v>
      </c>
      <c r="O2892">
        <v>7186</v>
      </c>
      <c r="P2892" t="s">
        <v>30840</v>
      </c>
      <c r="Q2892">
        <v>7186</v>
      </c>
    </row>
    <row r="2893" spans="1:17" x14ac:dyDescent="0.3">
      <c r="A2893">
        <v>2583</v>
      </c>
      <c r="B2893" t="s">
        <v>29812</v>
      </c>
      <c r="C2893">
        <v>7709</v>
      </c>
      <c r="E2893" t="s">
        <v>29813</v>
      </c>
      <c r="F2893" t="s">
        <v>29812</v>
      </c>
      <c r="G2893" t="s">
        <v>29814</v>
      </c>
      <c r="H2893" t="s">
        <v>29815</v>
      </c>
      <c r="J2893" t="s">
        <v>20</v>
      </c>
      <c r="K2893" t="s">
        <v>29816</v>
      </c>
      <c r="L2893">
        <v>1192</v>
      </c>
      <c r="M2893" t="str">
        <f t="shared" si="45"/>
        <v>1192</v>
      </c>
      <c r="N2893" t="s">
        <v>220</v>
      </c>
      <c r="O2893">
        <v>7709</v>
      </c>
      <c r="P2893" t="s">
        <v>29812</v>
      </c>
      <c r="Q2893">
        <v>7709</v>
      </c>
    </row>
    <row r="2894" spans="1:17" x14ac:dyDescent="0.3">
      <c r="A2894">
        <v>1494</v>
      </c>
      <c r="B2894" t="s">
        <v>33476</v>
      </c>
      <c r="C2894">
        <v>5618</v>
      </c>
      <c r="E2894" t="s">
        <v>33477</v>
      </c>
      <c r="F2894" t="s">
        <v>33476</v>
      </c>
      <c r="G2894" t="s">
        <v>33168</v>
      </c>
      <c r="H2894" t="s">
        <v>33478</v>
      </c>
      <c r="J2894" t="s">
        <v>33479</v>
      </c>
      <c r="K2894" t="s">
        <v>16207</v>
      </c>
      <c r="L2894">
        <v>12221223</v>
      </c>
      <c r="M2894" t="str">
        <f t="shared" si="45"/>
        <v>1223</v>
      </c>
      <c r="N2894" t="s">
        <v>33</v>
      </c>
      <c r="O2894">
        <v>5618</v>
      </c>
      <c r="P2894" t="s">
        <v>33476</v>
      </c>
      <c r="Q2894">
        <v>5618</v>
      </c>
    </row>
    <row r="2895" spans="1:17" x14ac:dyDescent="0.3">
      <c r="A2895">
        <v>6401</v>
      </c>
      <c r="B2895" t="s">
        <v>18463</v>
      </c>
      <c r="C2895">
        <v>13058</v>
      </c>
      <c r="E2895" t="s">
        <v>18464</v>
      </c>
      <c r="F2895" t="s">
        <v>18463</v>
      </c>
      <c r="G2895" t="s">
        <v>18465</v>
      </c>
      <c r="H2895" t="s">
        <v>184</v>
      </c>
      <c r="J2895" t="s">
        <v>5280</v>
      </c>
      <c r="K2895" t="s">
        <v>18466</v>
      </c>
      <c r="L2895">
        <v>1238</v>
      </c>
      <c r="M2895" t="str">
        <f t="shared" si="45"/>
        <v>1238</v>
      </c>
      <c r="N2895" t="s">
        <v>33</v>
      </c>
      <c r="O2895" t="s">
        <v>18467</v>
      </c>
      <c r="P2895" t="s">
        <v>18463</v>
      </c>
      <c r="Q2895">
        <v>13058</v>
      </c>
    </row>
    <row r="2896" spans="1:17" x14ac:dyDescent="0.3">
      <c r="A2896">
        <v>1081</v>
      </c>
      <c r="B2896" t="s">
        <v>34825</v>
      </c>
      <c r="C2896">
        <v>4963</v>
      </c>
      <c r="E2896" t="s">
        <v>34826</v>
      </c>
      <c r="F2896" t="s">
        <v>34825</v>
      </c>
      <c r="G2896" t="s">
        <v>33283</v>
      </c>
      <c r="H2896" t="s">
        <v>184</v>
      </c>
      <c r="J2896" t="s">
        <v>3765</v>
      </c>
      <c r="K2896" t="s">
        <v>602</v>
      </c>
      <c r="L2896">
        <v>1199</v>
      </c>
      <c r="M2896" t="str">
        <f t="shared" si="45"/>
        <v>1199</v>
      </c>
      <c r="N2896" t="s">
        <v>33</v>
      </c>
      <c r="O2896">
        <v>4963</v>
      </c>
      <c r="P2896" t="s">
        <v>34825</v>
      </c>
      <c r="Q2896">
        <v>4963</v>
      </c>
    </row>
    <row r="2897" spans="1:17" x14ac:dyDescent="0.3">
      <c r="A2897">
        <v>3717</v>
      </c>
      <c r="B2897" t="s">
        <v>26161</v>
      </c>
      <c r="C2897">
        <v>9549</v>
      </c>
      <c r="E2897" t="s">
        <v>26162</v>
      </c>
      <c r="F2897" t="s">
        <v>26161</v>
      </c>
      <c r="G2897" t="s">
        <v>1237</v>
      </c>
      <c r="H2897" t="s">
        <v>26163</v>
      </c>
      <c r="J2897" t="s">
        <v>20</v>
      </c>
      <c r="K2897" t="s">
        <v>26164</v>
      </c>
      <c r="L2897">
        <v>1140</v>
      </c>
      <c r="M2897" t="str">
        <f t="shared" si="45"/>
        <v>1140</v>
      </c>
      <c r="N2897" t="s">
        <v>55</v>
      </c>
      <c r="O2897" t="s">
        <v>26165</v>
      </c>
      <c r="P2897" t="s">
        <v>26161</v>
      </c>
      <c r="Q2897">
        <v>9549</v>
      </c>
    </row>
    <row r="2898" spans="1:17" x14ac:dyDescent="0.3">
      <c r="A2898">
        <v>4574</v>
      </c>
      <c r="B2898" t="s">
        <v>30268</v>
      </c>
      <c r="C2898">
        <v>10871</v>
      </c>
      <c r="E2898" t="s">
        <v>30269</v>
      </c>
      <c r="F2898" t="s">
        <v>30268</v>
      </c>
      <c r="G2898" t="s">
        <v>30232</v>
      </c>
      <c r="H2898" t="s">
        <v>30270</v>
      </c>
      <c r="J2898" t="s">
        <v>139</v>
      </c>
      <c r="K2898" t="s">
        <v>7075</v>
      </c>
      <c r="L2898">
        <v>1249</v>
      </c>
      <c r="M2898" t="str">
        <f t="shared" si="45"/>
        <v>1249</v>
      </c>
      <c r="N2898" t="s">
        <v>33</v>
      </c>
      <c r="O2898">
        <v>10871</v>
      </c>
      <c r="P2898" t="s">
        <v>30268</v>
      </c>
      <c r="Q2898">
        <v>10871</v>
      </c>
    </row>
    <row r="2899" spans="1:17" x14ac:dyDescent="0.3">
      <c r="A2899">
        <v>7044</v>
      </c>
      <c r="B2899" t="s">
        <v>15658</v>
      </c>
      <c r="C2899">
        <v>13747</v>
      </c>
      <c r="E2899" t="s">
        <v>15659</v>
      </c>
      <c r="F2899" t="s">
        <v>15658</v>
      </c>
      <c r="G2899" t="s">
        <v>14830</v>
      </c>
      <c r="H2899" t="s">
        <v>184</v>
      </c>
      <c r="J2899" t="s">
        <v>5332</v>
      </c>
      <c r="K2899" t="s">
        <v>15660</v>
      </c>
      <c r="L2899">
        <v>1323</v>
      </c>
      <c r="M2899" t="str">
        <f t="shared" si="45"/>
        <v>1323</v>
      </c>
      <c r="N2899" t="s">
        <v>92</v>
      </c>
      <c r="O2899" t="s">
        <v>15661</v>
      </c>
      <c r="P2899" t="s">
        <v>15658</v>
      </c>
      <c r="Q2899">
        <v>13747</v>
      </c>
    </row>
    <row r="2900" spans="1:17" x14ac:dyDescent="0.3">
      <c r="A2900">
        <v>7654</v>
      </c>
      <c r="B2900" t="s">
        <v>12887</v>
      </c>
      <c r="C2900">
        <v>14444</v>
      </c>
      <c r="E2900" t="s">
        <v>12888</v>
      </c>
      <c r="F2900" t="s">
        <v>12887</v>
      </c>
      <c r="G2900" t="s">
        <v>12870</v>
      </c>
      <c r="H2900" t="s">
        <v>12889</v>
      </c>
      <c r="J2900" t="s">
        <v>4403</v>
      </c>
      <c r="K2900" t="s">
        <v>12890</v>
      </c>
      <c r="L2900">
        <v>1236</v>
      </c>
      <c r="M2900" t="str">
        <f t="shared" si="45"/>
        <v>1236</v>
      </c>
      <c r="N2900" t="s">
        <v>33</v>
      </c>
      <c r="O2900" t="s">
        <v>12891</v>
      </c>
      <c r="P2900" t="s">
        <v>12887</v>
      </c>
      <c r="Q2900">
        <v>14444</v>
      </c>
    </row>
    <row r="2901" spans="1:17" x14ac:dyDescent="0.3">
      <c r="A2901">
        <v>3251</v>
      </c>
      <c r="B2901" t="s">
        <v>27535</v>
      </c>
      <c r="C2901">
        <v>8724</v>
      </c>
      <c r="E2901" t="s">
        <v>27536</v>
      </c>
      <c r="F2901" t="s">
        <v>27535</v>
      </c>
      <c r="G2901" t="s">
        <v>1881</v>
      </c>
      <c r="H2901" t="s">
        <v>27537</v>
      </c>
      <c r="J2901" t="s">
        <v>20</v>
      </c>
      <c r="K2901" t="s">
        <v>27538</v>
      </c>
      <c r="L2901">
        <v>1181</v>
      </c>
      <c r="M2901" t="str">
        <f t="shared" si="45"/>
        <v>1181</v>
      </c>
      <c r="N2901" t="s">
        <v>33</v>
      </c>
      <c r="O2901">
        <v>8724</v>
      </c>
      <c r="P2901" t="s">
        <v>27535</v>
      </c>
      <c r="Q2901">
        <v>8724</v>
      </c>
    </row>
    <row r="2902" spans="1:17" x14ac:dyDescent="0.3">
      <c r="A2902">
        <v>8823</v>
      </c>
      <c r="B2902" t="s">
        <v>6999</v>
      </c>
      <c r="C2902">
        <v>15872</v>
      </c>
      <c r="E2902" t="s">
        <v>7000</v>
      </c>
      <c r="F2902" t="s">
        <v>6999</v>
      </c>
      <c r="G2902" t="s">
        <v>6991</v>
      </c>
      <c r="H2902" t="s">
        <v>7001</v>
      </c>
      <c r="J2902" t="s">
        <v>6902</v>
      </c>
      <c r="K2902" t="s">
        <v>7002</v>
      </c>
      <c r="L2902">
        <v>12211253</v>
      </c>
      <c r="M2902" t="str">
        <f t="shared" si="45"/>
        <v>1253</v>
      </c>
      <c r="N2902" t="s">
        <v>33</v>
      </c>
      <c r="O2902" t="s">
        <v>7003</v>
      </c>
      <c r="P2902" t="s">
        <v>6999</v>
      </c>
      <c r="Q2902">
        <v>15872</v>
      </c>
    </row>
    <row r="2903" spans="1:17" x14ac:dyDescent="0.3">
      <c r="A2903">
        <v>7480</v>
      </c>
      <c r="B2903" t="s">
        <v>14080</v>
      </c>
      <c r="C2903">
        <v>14246</v>
      </c>
      <c r="E2903" t="s">
        <v>14081</v>
      </c>
      <c r="F2903" t="s">
        <v>14080</v>
      </c>
      <c r="G2903" t="s">
        <v>5325</v>
      </c>
      <c r="H2903" t="s">
        <v>184</v>
      </c>
      <c r="J2903" t="s">
        <v>139</v>
      </c>
      <c r="K2903" t="s">
        <v>1841</v>
      </c>
      <c r="L2903">
        <v>1247</v>
      </c>
      <c r="M2903" t="str">
        <f t="shared" si="45"/>
        <v>1247</v>
      </c>
      <c r="N2903" t="s">
        <v>33</v>
      </c>
      <c r="O2903" t="s">
        <v>14082</v>
      </c>
      <c r="P2903" t="s">
        <v>14080</v>
      </c>
      <c r="Q2903">
        <v>14246</v>
      </c>
    </row>
    <row r="2904" spans="1:17" x14ac:dyDescent="0.3">
      <c r="A2904">
        <v>7479</v>
      </c>
      <c r="B2904" t="s">
        <v>14077</v>
      </c>
      <c r="C2904">
        <v>14245</v>
      </c>
      <c r="E2904" t="s">
        <v>14078</v>
      </c>
      <c r="F2904" t="s">
        <v>14077</v>
      </c>
      <c r="G2904" t="s">
        <v>5325</v>
      </c>
      <c r="H2904" t="s">
        <v>184</v>
      </c>
      <c r="J2904" t="s">
        <v>139</v>
      </c>
      <c r="K2904" t="s">
        <v>1841</v>
      </c>
      <c r="L2904">
        <v>1247</v>
      </c>
      <c r="M2904" t="str">
        <f t="shared" si="45"/>
        <v>1247</v>
      </c>
      <c r="N2904" t="s">
        <v>33</v>
      </c>
      <c r="O2904" t="s">
        <v>14079</v>
      </c>
      <c r="P2904" t="s">
        <v>14077</v>
      </c>
      <c r="Q2904">
        <v>14245</v>
      </c>
    </row>
    <row r="2905" spans="1:17" x14ac:dyDescent="0.3">
      <c r="A2905">
        <v>7769</v>
      </c>
      <c r="B2905" t="s">
        <v>12339</v>
      </c>
      <c r="C2905">
        <v>14571</v>
      </c>
      <c r="E2905" t="s">
        <v>12340</v>
      </c>
      <c r="F2905" t="s">
        <v>12339</v>
      </c>
      <c r="G2905" t="s">
        <v>12302</v>
      </c>
      <c r="H2905" t="s">
        <v>12341</v>
      </c>
      <c r="J2905" t="s">
        <v>12304</v>
      </c>
      <c r="K2905" t="s">
        <v>155</v>
      </c>
      <c r="L2905">
        <v>1244</v>
      </c>
      <c r="M2905" t="str">
        <f t="shared" si="45"/>
        <v>1244</v>
      </c>
      <c r="N2905" t="s">
        <v>33</v>
      </c>
      <c r="O2905" t="s">
        <v>12342</v>
      </c>
      <c r="P2905" t="s">
        <v>12339</v>
      </c>
      <c r="Q2905">
        <v>14571</v>
      </c>
    </row>
    <row r="2906" spans="1:17" x14ac:dyDescent="0.3">
      <c r="A2906">
        <v>5354</v>
      </c>
      <c r="B2906" t="s">
        <v>23318</v>
      </c>
      <c r="C2906">
        <v>11816</v>
      </c>
      <c r="E2906" t="s">
        <v>23319</v>
      </c>
      <c r="F2906" t="s">
        <v>23318</v>
      </c>
      <c r="G2906" t="s">
        <v>22903</v>
      </c>
      <c r="H2906" t="s">
        <v>23320</v>
      </c>
      <c r="J2906" t="s">
        <v>139</v>
      </c>
      <c r="K2906" t="s">
        <v>23321</v>
      </c>
      <c r="L2906">
        <v>1215</v>
      </c>
      <c r="M2906" t="str">
        <f t="shared" si="45"/>
        <v>1215</v>
      </c>
      <c r="N2906" t="s">
        <v>22</v>
      </c>
      <c r="O2906">
        <v>11816</v>
      </c>
      <c r="P2906" t="s">
        <v>23318</v>
      </c>
      <c r="Q2906">
        <v>11816</v>
      </c>
    </row>
    <row r="2907" spans="1:17" x14ac:dyDescent="0.3">
      <c r="A2907">
        <v>5352</v>
      </c>
      <c r="B2907" t="s">
        <v>23313</v>
      </c>
      <c r="C2907">
        <v>11814</v>
      </c>
      <c r="E2907" t="s">
        <v>23314</v>
      </c>
      <c r="F2907" t="s">
        <v>23313</v>
      </c>
      <c r="G2907" t="s">
        <v>22903</v>
      </c>
      <c r="H2907" t="s">
        <v>23315</v>
      </c>
      <c r="J2907" t="s">
        <v>139</v>
      </c>
      <c r="K2907" t="s">
        <v>23316</v>
      </c>
      <c r="L2907">
        <v>1213</v>
      </c>
      <c r="M2907" t="str">
        <f t="shared" si="45"/>
        <v>1213</v>
      </c>
      <c r="N2907" t="s">
        <v>92</v>
      </c>
      <c r="O2907">
        <v>11814</v>
      </c>
      <c r="P2907" t="s">
        <v>23313</v>
      </c>
      <c r="Q2907">
        <v>11814</v>
      </c>
    </row>
    <row r="2908" spans="1:17" x14ac:dyDescent="0.3">
      <c r="A2908">
        <v>5353</v>
      </c>
      <c r="B2908" t="s">
        <v>23317</v>
      </c>
      <c r="C2908">
        <v>11815</v>
      </c>
      <c r="E2908" t="s">
        <v>23314</v>
      </c>
      <c r="F2908" t="s">
        <v>23317</v>
      </c>
      <c r="G2908" t="s">
        <v>22903</v>
      </c>
      <c r="H2908" t="s">
        <v>23315</v>
      </c>
      <c r="J2908" t="s">
        <v>139</v>
      </c>
      <c r="K2908" t="s">
        <v>23316</v>
      </c>
      <c r="L2908">
        <v>1213</v>
      </c>
      <c r="M2908" t="str">
        <f t="shared" si="45"/>
        <v>1213</v>
      </c>
      <c r="N2908" t="s">
        <v>92</v>
      </c>
      <c r="O2908">
        <v>11815</v>
      </c>
      <c r="P2908" t="s">
        <v>23317</v>
      </c>
      <c r="Q2908">
        <v>11815</v>
      </c>
    </row>
    <row r="2909" spans="1:17" x14ac:dyDescent="0.3">
      <c r="A2909">
        <v>4007</v>
      </c>
      <c r="B2909" t="s">
        <v>18771</v>
      </c>
      <c r="C2909">
        <v>10103</v>
      </c>
      <c r="E2909" t="s">
        <v>18772</v>
      </c>
      <c r="F2909" t="s">
        <v>18771</v>
      </c>
      <c r="G2909" t="s">
        <v>18765</v>
      </c>
      <c r="H2909" t="s">
        <v>184</v>
      </c>
      <c r="J2909" t="s">
        <v>139</v>
      </c>
      <c r="K2909" t="s">
        <v>18773</v>
      </c>
      <c r="L2909">
        <v>1234</v>
      </c>
      <c r="M2909" t="str">
        <f t="shared" si="45"/>
        <v>1234</v>
      </c>
      <c r="N2909" t="s">
        <v>107</v>
      </c>
      <c r="O2909">
        <v>10103</v>
      </c>
      <c r="P2909" t="s">
        <v>18771</v>
      </c>
      <c r="Q2909">
        <v>10103</v>
      </c>
    </row>
    <row r="2910" spans="1:17" x14ac:dyDescent="0.3">
      <c r="A2910">
        <v>8987</v>
      </c>
      <c r="B2910" t="s">
        <v>6269</v>
      </c>
      <c r="C2910">
        <v>16148</v>
      </c>
      <c r="E2910" t="s">
        <v>6270</v>
      </c>
      <c r="F2910" t="s">
        <v>6269</v>
      </c>
      <c r="G2910" t="s">
        <v>6229</v>
      </c>
      <c r="H2910" t="s">
        <v>6271</v>
      </c>
      <c r="J2910" t="s">
        <v>5017</v>
      </c>
      <c r="K2910" t="s">
        <v>6272</v>
      </c>
      <c r="L2910">
        <v>1240</v>
      </c>
      <c r="M2910" t="str">
        <f t="shared" si="45"/>
        <v>1240</v>
      </c>
      <c r="N2910" t="s">
        <v>33</v>
      </c>
      <c r="O2910" t="s">
        <v>6273</v>
      </c>
      <c r="P2910" t="s">
        <v>6269</v>
      </c>
      <c r="Q2910">
        <v>16148</v>
      </c>
    </row>
    <row r="2911" spans="1:17" x14ac:dyDescent="0.3">
      <c r="A2911">
        <v>4012</v>
      </c>
      <c r="B2911" t="s">
        <v>18782</v>
      </c>
      <c r="C2911">
        <v>10108</v>
      </c>
      <c r="E2911" t="s">
        <v>18783</v>
      </c>
      <c r="F2911" t="s">
        <v>18782</v>
      </c>
      <c r="G2911" t="s">
        <v>18765</v>
      </c>
      <c r="H2911" t="s">
        <v>184</v>
      </c>
      <c r="J2911" t="s">
        <v>139</v>
      </c>
      <c r="K2911" t="s">
        <v>2851</v>
      </c>
      <c r="L2911">
        <v>1250</v>
      </c>
      <c r="M2911" t="str">
        <f t="shared" si="45"/>
        <v>1250</v>
      </c>
      <c r="N2911" t="s">
        <v>33</v>
      </c>
      <c r="O2911">
        <v>10108</v>
      </c>
      <c r="P2911" t="s">
        <v>18782</v>
      </c>
      <c r="Q2911">
        <v>10108</v>
      </c>
    </row>
    <row r="2912" spans="1:17" x14ac:dyDescent="0.3">
      <c r="A2912">
        <v>4005</v>
      </c>
      <c r="B2912" t="s">
        <v>18766</v>
      </c>
      <c r="C2912">
        <v>10101</v>
      </c>
      <c r="E2912" t="s">
        <v>18767</v>
      </c>
      <c r="F2912" t="s">
        <v>18766</v>
      </c>
      <c r="G2912" t="s">
        <v>18765</v>
      </c>
      <c r="H2912" t="s">
        <v>18768</v>
      </c>
      <c r="J2912" t="s">
        <v>139</v>
      </c>
      <c r="K2912" t="s">
        <v>5529</v>
      </c>
      <c r="L2912">
        <v>1222</v>
      </c>
      <c r="M2912" t="str">
        <f t="shared" si="45"/>
        <v>1222</v>
      </c>
      <c r="N2912" t="s">
        <v>33</v>
      </c>
      <c r="O2912">
        <v>10101</v>
      </c>
      <c r="P2912" t="s">
        <v>18766</v>
      </c>
      <c r="Q2912">
        <v>10101</v>
      </c>
    </row>
    <row r="2913" spans="1:17" x14ac:dyDescent="0.3">
      <c r="A2913">
        <v>4008</v>
      </c>
      <c r="B2913" t="s">
        <v>18774</v>
      </c>
      <c r="C2913">
        <v>10104</v>
      </c>
      <c r="E2913" t="s">
        <v>18767</v>
      </c>
      <c r="F2913" t="s">
        <v>18774</v>
      </c>
      <c r="G2913" t="s">
        <v>18765</v>
      </c>
      <c r="H2913" t="s">
        <v>18775</v>
      </c>
      <c r="J2913" t="s">
        <v>139</v>
      </c>
      <c r="K2913" t="s">
        <v>2844</v>
      </c>
      <c r="L2913">
        <v>1235</v>
      </c>
      <c r="M2913" t="str">
        <f t="shared" si="45"/>
        <v>1235</v>
      </c>
      <c r="N2913" t="s">
        <v>33</v>
      </c>
      <c r="O2913">
        <v>10104</v>
      </c>
      <c r="P2913" t="s">
        <v>18774</v>
      </c>
      <c r="Q2913">
        <v>10104</v>
      </c>
    </row>
    <row r="2914" spans="1:17" x14ac:dyDescent="0.3">
      <c r="A2914">
        <v>6552</v>
      </c>
      <c r="B2914" t="s">
        <v>18102</v>
      </c>
      <c r="C2914">
        <v>13225</v>
      </c>
      <c r="E2914" t="s">
        <v>18103</v>
      </c>
      <c r="F2914" t="s">
        <v>18102</v>
      </c>
      <c r="G2914" t="s">
        <v>18104</v>
      </c>
      <c r="H2914" t="s">
        <v>184</v>
      </c>
      <c r="J2914" t="s">
        <v>5280</v>
      </c>
      <c r="K2914" t="s">
        <v>18105</v>
      </c>
      <c r="L2914">
        <v>1240</v>
      </c>
      <c r="M2914" t="str">
        <f t="shared" si="45"/>
        <v>1240</v>
      </c>
      <c r="N2914" t="s">
        <v>220</v>
      </c>
      <c r="O2914">
        <v>13225</v>
      </c>
      <c r="P2914" t="s">
        <v>18102</v>
      </c>
      <c r="Q2914">
        <v>13225</v>
      </c>
    </row>
    <row r="2915" spans="1:17" x14ac:dyDescent="0.3">
      <c r="A2915">
        <v>9475</v>
      </c>
      <c r="B2915" t="s">
        <v>4074</v>
      </c>
      <c r="C2915">
        <v>90351</v>
      </c>
      <c r="E2915" t="s">
        <v>4075</v>
      </c>
      <c r="F2915" t="s">
        <v>4074</v>
      </c>
      <c r="G2915" t="s">
        <v>3779</v>
      </c>
      <c r="H2915" t="s">
        <v>4076</v>
      </c>
      <c r="J2915" t="s">
        <v>2590</v>
      </c>
      <c r="K2915" t="s">
        <v>4077</v>
      </c>
      <c r="L2915">
        <v>1332</v>
      </c>
      <c r="M2915" t="str">
        <f t="shared" si="45"/>
        <v>1332</v>
      </c>
      <c r="N2915" t="s">
        <v>92</v>
      </c>
      <c r="O2915">
        <v>90351</v>
      </c>
      <c r="P2915" t="s">
        <v>4074</v>
      </c>
      <c r="Q2915">
        <v>90351</v>
      </c>
    </row>
    <row r="2916" spans="1:17" x14ac:dyDescent="0.3">
      <c r="A2916">
        <v>7542</v>
      </c>
      <c r="B2916" t="s">
        <v>13651</v>
      </c>
      <c r="C2916">
        <v>14312</v>
      </c>
      <c r="E2916" t="s">
        <v>13652</v>
      </c>
      <c r="F2916" t="s">
        <v>13651</v>
      </c>
      <c r="G2916" t="s">
        <v>4494</v>
      </c>
      <c r="H2916" t="s">
        <v>13653</v>
      </c>
      <c r="J2916" t="s">
        <v>4497</v>
      </c>
      <c r="K2916" t="s">
        <v>13654</v>
      </c>
      <c r="L2916">
        <v>1240</v>
      </c>
      <c r="M2916" t="str">
        <f t="shared" si="45"/>
        <v>1240</v>
      </c>
      <c r="N2916" t="s">
        <v>33</v>
      </c>
      <c r="O2916" t="s">
        <v>13655</v>
      </c>
      <c r="P2916" t="s">
        <v>13651</v>
      </c>
      <c r="Q2916">
        <v>14312</v>
      </c>
    </row>
    <row r="2917" spans="1:17" x14ac:dyDescent="0.3">
      <c r="A2917">
        <v>7543</v>
      </c>
      <c r="B2917" t="s">
        <v>13656</v>
      </c>
      <c r="C2917">
        <v>14313</v>
      </c>
      <c r="E2917" t="s">
        <v>13652</v>
      </c>
      <c r="F2917" t="s">
        <v>13656</v>
      </c>
      <c r="G2917" t="s">
        <v>4494</v>
      </c>
      <c r="H2917" t="s">
        <v>13657</v>
      </c>
      <c r="J2917" t="s">
        <v>4497</v>
      </c>
      <c r="K2917" t="s">
        <v>13658</v>
      </c>
      <c r="L2917">
        <v>1240</v>
      </c>
      <c r="M2917" t="str">
        <f t="shared" si="45"/>
        <v>1240</v>
      </c>
      <c r="N2917" t="s">
        <v>67</v>
      </c>
      <c r="O2917" t="s">
        <v>13659</v>
      </c>
      <c r="P2917" t="s">
        <v>13656</v>
      </c>
      <c r="Q2917">
        <v>14313</v>
      </c>
    </row>
    <row r="2918" spans="1:17" x14ac:dyDescent="0.3">
      <c r="A2918">
        <v>4254</v>
      </c>
      <c r="B2918" t="s">
        <v>7135</v>
      </c>
      <c r="C2918">
        <v>10468</v>
      </c>
      <c r="E2918" t="s">
        <v>7136</v>
      </c>
      <c r="F2918" t="s">
        <v>7135</v>
      </c>
      <c r="G2918" t="s">
        <v>7137</v>
      </c>
      <c r="H2918" t="s">
        <v>184</v>
      </c>
      <c r="J2918" t="s">
        <v>7089</v>
      </c>
      <c r="K2918" t="s">
        <v>7138</v>
      </c>
      <c r="L2918">
        <v>1128</v>
      </c>
      <c r="M2918" t="str">
        <f t="shared" si="45"/>
        <v>1128</v>
      </c>
      <c r="N2918" t="s">
        <v>92</v>
      </c>
      <c r="O2918">
        <v>10468</v>
      </c>
      <c r="P2918" t="s">
        <v>7135</v>
      </c>
      <c r="Q2918">
        <v>10468</v>
      </c>
    </row>
    <row r="2919" spans="1:17" x14ac:dyDescent="0.3">
      <c r="A2919">
        <v>8800</v>
      </c>
      <c r="B2919" t="s">
        <v>7391</v>
      </c>
      <c r="C2919">
        <v>15846</v>
      </c>
      <c r="E2919" t="s">
        <v>7392</v>
      </c>
      <c r="F2919" t="s">
        <v>7391</v>
      </c>
      <c r="G2919" t="s">
        <v>6907</v>
      </c>
      <c r="H2919" t="s">
        <v>7393</v>
      </c>
      <c r="J2919" t="s">
        <v>6902</v>
      </c>
      <c r="K2919" t="s">
        <v>7394</v>
      </c>
      <c r="L2919">
        <v>1235</v>
      </c>
      <c r="M2919" t="str">
        <f t="shared" si="45"/>
        <v>1235</v>
      </c>
      <c r="N2919" t="s">
        <v>33</v>
      </c>
      <c r="O2919" t="s">
        <v>7395</v>
      </c>
      <c r="P2919" t="s">
        <v>7391</v>
      </c>
      <c r="Q2919">
        <v>15846</v>
      </c>
    </row>
    <row r="2920" spans="1:17" x14ac:dyDescent="0.3">
      <c r="A2920">
        <v>8732</v>
      </c>
      <c r="B2920" t="s">
        <v>7453</v>
      </c>
      <c r="C2920">
        <v>15777</v>
      </c>
      <c r="E2920" t="s">
        <v>7392</v>
      </c>
      <c r="F2920" t="s">
        <v>7453</v>
      </c>
      <c r="G2920" t="s">
        <v>7433</v>
      </c>
      <c r="H2920" t="s">
        <v>7454</v>
      </c>
      <c r="J2920" t="s">
        <v>6902</v>
      </c>
      <c r="K2920" t="s">
        <v>7455</v>
      </c>
      <c r="L2920">
        <v>1231</v>
      </c>
      <c r="M2920" t="str">
        <f t="shared" si="45"/>
        <v>1231</v>
      </c>
      <c r="N2920" t="s">
        <v>33</v>
      </c>
      <c r="O2920" t="s">
        <v>7456</v>
      </c>
      <c r="P2920" t="s">
        <v>7453</v>
      </c>
      <c r="Q2920">
        <v>15777</v>
      </c>
    </row>
    <row r="2921" spans="1:17" x14ac:dyDescent="0.3">
      <c r="A2921">
        <v>8730</v>
      </c>
      <c r="B2921" t="s">
        <v>7441</v>
      </c>
      <c r="C2921">
        <v>15775</v>
      </c>
      <c r="E2921" t="s">
        <v>7442</v>
      </c>
      <c r="F2921" t="s">
        <v>7441</v>
      </c>
      <c r="G2921" t="s">
        <v>7443</v>
      </c>
      <c r="H2921" t="s">
        <v>7444</v>
      </c>
      <c r="J2921" t="s">
        <v>6902</v>
      </c>
      <c r="K2921" t="s">
        <v>7445</v>
      </c>
      <c r="L2921">
        <v>1231</v>
      </c>
      <c r="M2921" t="str">
        <f t="shared" si="45"/>
        <v>1231</v>
      </c>
      <c r="N2921" t="s">
        <v>55</v>
      </c>
      <c r="O2921" t="s">
        <v>7446</v>
      </c>
      <c r="P2921" t="s">
        <v>7441</v>
      </c>
      <c r="Q2921">
        <v>15775</v>
      </c>
    </row>
    <row r="2922" spans="1:17" x14ac:dyDescent="0.3">
      <c r="A2922">
        <v>6743</v>
      </c>
      <c r="B2922" t="s">
        <v>17193</v>
      </c>
      <c r="C2922">
        <v>13431</v>
      </c>
      <c r="E2922" t="s">
        <v>17194</v>
      </c>
      <c r="F2922" t="s">
        <v>17193</v>
      </c>
      <c r="G2922" t="s">
        <v>15144</v>
      </c>
      <c r="H2922" t="s">
        <v>17195</v>
      </c>
      <c r="J2922" t="s">
        <v>139</v>
      </c>
      <c r="K2922" t="s">
        <v>17196</v>
      </c>
      <c r="L2922">
        <v>12361240</v>
      </c>
      <c r="M2922" t="str">
        <f t="shared" si="45"/>
        <v>1240</v>
      </c>
      <c r="N2922" t="s">
        <v>33</v>
      </c>
      <c r="O2922" t="s">
        <v>17197</v>
      </c>
      <c r="P2922" t="s">
        <v>17193</v>
      </c>
      <c r="Q2922">
        <v>13431</v>
      </c>
    </row>
    <row r="2923" spans="1:17" x14ac:dyDescent="0.3">
      <c r="A2923">
        <v>119</v>
      </c>
      <c r="B2923" t="s">
        <v>3167</v>
      </c>
      <c r="C2923">
        <v>759</v>
      </c>
      <c r="E2923" t="s">
        <v>3168</v>
      </c>
      <c r="F2923" t="s">
        <v>3167</v>
      </c>
      <c r="G2923" t="s">
        <v>2885</v>
      </c>
      <c r="H2923" t="s">
        <v>3169</v>
      </c>
      <c r="J2923" t="s">
        <v>333</v>
      </c>
      <c r="K2923" t="s">
        <v>3170</v>
      </c>
      <c r="L2923">
        <v>1270</v>
      </c>
      <c r="M2923" t="str">
        <f t="shared" si="45"/>
        <v>1270</v>
      </c>
      <c r="N2923" t="s">
        <v>92</v>
      </c>
      <c r="O2923">
        <v>759</v>
      </c>
      <c r="P2923" t="s">
        <v>3167</v>
      </c>
      <c r="Q2923">
        <v>759</v>
      </c>
    </row>
    <row r="2924" spans="1:17" x14ac:dyDescent="0.3">
      <c r="A2924">
        <v>1555</v>
      </c>
      <c r="B2924" t="s">
        <v>33426</v>
      </c>
      <c r="C2924">
        <v>5689</v>
      </c>
      <c r="E2924" t="s">
        <v>33427</v>
      </c>
      <c r="F2924" t="s">
        <v>33426</v>
      </c>
      <c r="G2924" t="s">
        <v>33396</v>
      </c>
      <c r="H2924" t="s">
        <v>33428</v>
      </c>
      <c r="J2924" t="s">
        <v>3765</v>
      </c>
      <c r="K2924" t="s">
        <v>33429</v>
      </c>
      <c r="L2924">
        <v>1251</v>
      </c>
      <c r="M2924" t="str">
        <f t="shared" si="45"/>
        <v>1251</v>
      </c>
      <c r="N2924" t="s">
        <v>55</v>
      </c>
      <c r="O2924">
        <v>5689</v>
      </c>
      <c r="P2924" t="s">
        <v>33426</v>
      </c>
      <c r="Q2924">
        <v>5689</v>
      </c>
    </row>
    <row r="2925" spans="1:17" x14ac:dyDescent="0.3">
      <c r="A2925">
        <v>4645</v>
      </c>
      <c r="B2925" t="s">
        <v>27628</v>
      </c>
      <c r="C2925">
        <v>10982</v>
      </c>
      <c r="E2925" t="s">
        <v>27629</v>
      </c>
      <c r="F2925" t="s">
        <v>27628</v>
      </c>
      <c r="G2925" t="s">
        <v>748</v>
      </c>
      <c r="H2925" t="s">
        <v>27630</v>
      </c>
      <c r="J2925" t="s">
        <v>26301</v>
      </c>
      <c r="K2925" t="s">
        <v>27631</v>
      </c>
      <c r="L2925">
        <v>1114</v>
      </c>
      <c r="M2925" t="str">
        <f t="shared" si="45"/>
        <v>1114</v>
      </c>
      <c r="N2925" t="s">
        <v>49</v>
      </c>
      <c r="O2925">
        <v>10982</v>
      </c>
      <c r="P2925" t="s">
        <v>27628</v>
      </c>
      <c r="Q2925">
        <v>10982</v>
      </c>
    </row>
    <row r="2926" spans="1:17" x14ac:dyDescent="0.3">
      <c r="A2926">
        <v>8345</v>
      </c>
      <c r="B2926" t="s">
        <v>9585</v>
      </c>
      <c r="C2926">
        <v>15301</v>
      </c>
      <c r="E2926" t="s">
        <v>3762</v>
      </c>
      <c r="F2926" t="s">
        <v>9585</v>
      </c>
      <c r="G2926" t="s">
        <v>9586</v>
      </c>
      <c r="H2926" t="s">
        <v>9587</v>
      </c>
      <c r="J2926" t="s">
        <v>9461</v>
      </c>
      <c r="K2926" t="s">
        <v>9588</v>
      </c>
      <c r="L2926">
        <v>1225</v>
      </c>
      <c r="M2926" t="str">
        <f t="shared" si="45"/>
        <v>1225</v>
      </c>
      <c r="N2926" t="s">
        <v>33</v>
      </c>
      <c r="O2926" t="s">
        <v>9589</v>
      </c>
      <c r="P2926" t="s">
        <v>9585</v>
      </c>
      <c r="Q2926">
        <v>15301</v>
      </c>
    </row>
    <row r="2927" spans="1:17" x14ac:dyDescent="0.3">
      <c r="A2927">
        <v>3441</v>
      </c>
      <c r="B2927" t="s">
        <v>26930</v>
      </c>
      <c r="C2927">
        <v>9003</v>
      </c>
      <c r="E2927" t="s">
        <v>26931</v>
      </c>
      <c r="F2927" t="s">
        <v>26930</v>
      </c>
      <c r="G2927" t="s">
        <v>26523</v>
      </c>
      <c r="H2927" t="s">
        <v>184</v>
      </c>
      <c r="J2927" t="s">
        <v>4019</v>
      </c>
      <c r="K2927" t="s">
        <v>26932</v>
      </c>
      <c r="L2927">
        <v>1162</v>
      </c>
      <c r="M2927" t="str">
        <f t="shared" si="45"/>
        <v>1162</v>
      </c>
      <c r="N2927" t="s">
        <v>22</v>
      </c>
      <c r="O2927">
        <v>9003</v>
      </c>
      <c r="P2927" t="s">
        <v>26930</v>
      </c>
      <c r="Q2927">
        <v>9003</v>
      </c>
    </row>
    <row r="2928" spans="1:17" x14ac:dyDescent="0.3">
      <c r="A2928">
        <v>4502</v>
      </c>
      <c r="B2928" t="s">
        <v>32992</v>
      </c>
      <c r="C2928">
        <v>10789</v>
      </c>
      <c r="E2928" t="s">
        <v>32993</v>
      </c>
      <c r="F2928" t="s">
        <v>32992</v>
      </c>
      <c r="G2928" t="s">
        <v>26523</v>
      </c>
      <c r="H2928" t="s">
        <v>184</v>
      </c>
      <c r="J2928" t="s">
        <v>3669</v>
      </c>
      <c r="K2928" t="s">
        <v>7075</v>
      </c>
      <c r="L2928">
        <v>1249</v>
      </c>
      <c r="M2928" t="str">
        <f t="shared" si="45"/>
        <v>1249</v>
      </c>
      <c r="N2928" t="s">
        <v>33</v>
      </c>
      <c r="O2928">
        <v>10789</v>
      </c>
      <c r="P2928" t="s">
        <v>32992</v>
      </c>
      <c r="Q2928">
        <v>10789</v>
      </c>
    </row>
    <row r="2929" spans="1:17" x14ac:dyDescent="0.3">
      <c r="A2929">
        <v>2225</v>
      </c>
      <c r="B2929" t="s">
        <v>31021</v>
      </c>
      <c r="C2929">
        <v>7152</v>
      </c>
      <c r="E2929" t="s">
        <v>31022</v>
      </c>
      <c r="F2929" t="s">
        <v>31021</v>
      </c>
      <c r="G2929" t="s">
        <v>26523</v>
      </c>
      <c r="H2929" t="s">
        <v>31023</v>
      </c>
      <c r="J2929" t="s">
        <v>9953</v>
      </c>
      <c r="K2929" t="s">
        <v>2025</v>
      </c>
      <c r="L2929">
        <v>1168</v>
      </c>
      <c r="M2929" t="str">
        <f t="shared" si="45"/>
        <v>1168</v>
      </c>
      <c r="N2929" t="s">
        <v>33</v>
      </c>
      <c r="O2929">
        <v>7152</v>
      </c>
      <c r="P2929" t="s">
        <v>31021</v>
      </c>
      <c r="Q2929">
        <v>7152</v>
      </c>
    </row>
    <row r="2930" spans="1:17" x14ac:dyDescent="0.3">
      <c r="A2930">
        <v>3531</v>
      </c>
      <c r="B2930" t="s">
        <v>26710</v>
      </c>
      <c r="C2930">
        <v>9192</v>
      </c>
      <c r="E2930" t="s">
        <v>26711</v>
      </c>
      <c r="F2930" t="s">
        <v>26710</v>
      </c>
      <c r="G2930" t="s">
        <v>26527</v>
      </c>
      <c r="H2930" t="s">
        <v>184</v>
      </c>
      <c r="J2930" t="s">
        <v>4019</v>
      </c>
      <c r="K2930" t="s">
        <v>5577</v>
      </c>
      <c r="L2930">
        <v>1100</v>
      </c>
      <c r="M2930" t="str">
        <f t="shared" si="45"/>
        <v>1100</v>
      </c>
      <c r="N2930" t="s">
        <v>33</v>
      </c>
      <c r="O2930">
        <v>9192</v>
      </c>
      <c r="P2930" t="s">
        <v>26710</v>
      </c>
      <c r="Q2930">
        <v>9192</v>
      </c>
    </row>
    <row r="2931" spans="1:17" x14ac:dyDescent="0.3">
      <c r="A2931">
        <v>9509</v>
      </c>
      <c r="B2931" t="s">
        <v>3866</v>
      </c>
      <c r="C2931">
        <v>90392</v>
      </c>
      <c r="E2931" t="s">
        <v>3867</v>
      </c>
      <c r="F2931" t="s">
        <v>3866</v>
      </c>
      <c r="G2931" t="s">
        <v>3868</v>
      </c>
      <c r="H2931" t="s">
        <v>2777</v>
      </c>
      <c r="J2931" t="s">
        <v>2590</v>
      </c>
      <c r="K2931" t="s">
        <v>3869</v>
      </c>
      <c r="L2931">
        <v>1349</v>
      </c>
      <c r="M2931" t="str">
        <f t="shared" si="45"/>
        <v>1349</v>
      </c>
      <c r="N2931" t="s">
        <v>92</v>
      </c>
      <c r="O2931">
        <v>90392</v>
      </c>
      <c r="P2931" t="s">
        <v>3866</v>
      </c>
      <c r="Q2931">
        <v>90392</v>
      </c>
    </row>
    <row r="2932" spans="1:17" x14ac:dyDescent="0.3">
      <c r="A2932">
        <v>167</v>
      </c>
      <c r="B2932" t="s">
        <v>2753</v>
      </c>
      <c r="C2932">
        <v>877</v>
      </c>
      <c r="E2932" t="s">
        <v>2754</v>
      </c>
      <c r="F2932" t="s">
        <v>2753</v>
      </c>
      <c r="G2932" t="s">
        <v>2732</v>
      </c>
      <c r="H2932" t="s">
        <v>2755</v>
      </c>
      <c r="J2932" t="s">
        <v>333</v>
      </c>
      <c r="K2932" t="s">
        <v>2756</v>
      </c>
      <c r="L2932">
        <v>1225</v>
      </c>
      <c r="M2932" t="str">
        <f t="shared" si="45"/>
        <v>1225</v>
      </c>
      <c r="N2932" t="s">
        <v>55</v>
      </c>
      <c r="O2932">
        <v>877</v>
      </c>
      <c r="P2932" t="s">
        <v>2753</v>
      </c>
      <c r="Q2932">
        <v>877</v>
      </c>
    </row>
    <row r="2933" spans="1:17" x14ac:dyDescent="0.3">
      <c r="A2933">
        <v>5573</v>
      </c>
      <c r="B2933" t="s">
        <v>22281</v>
      </c>
      <c r="C2933">
        <v>12051</v>
      </c>
      <c r="E2933" t="s">
        <v>22282</v>
      </c>
      <c r="F2933" t="s">
        <v>22281</v>
      </c>
      <c r="G2933" t="s">
        <v>22272</v>
      </c>
      <c r="H2933" t="s">
        <v>22283</v>
      </c>
      <c r="J2933" t="s">
        <v>4510</v>
      </c>
      <c r="K2933" t="s">
        <v>5672</v>
      </c>
      <c r="L2933">
        <v>1246</v>
      </c>
      <c r="M2933" t="str">
        <f t="shared" si="45"/>
        <v>1246</v>
      </c>
      <c r="N2933" t="s">
        <v>33</v>
      </c>
      <c r="O2933" t="s">
        <v>22284</v>
      </c>
      <c r="P2933" t="s">
        <v>22281</v>
      </c>
      <c r="Q2933">
        <v>12051</v>
      </c>
    </row>
    <row r="2934" spans="1:17" x14ac:dyDescent="0.3">
      <c r="A2934">
        <v>3706</v>
      </c>
      <c r="B2934" t="s">
        <v>26125</v>
      </c>
      <c r="C2934">
        <v>9531</v>
      </c>
      <c r="E2934" t="s">
        <v>26126</v>
      </c>
      <c r="F2934" t="s">
        <v>26125</v>
      </c>
      <c r="G2934" t="s">
        <v>1237</v>
      </c>
      <c r="H2934" t="s">
        <v>26123</v>
      </c>
      <c r="J2934" t="s">
        <v>20</v>
      </c>
      <c r="K2934" t="s">
        <v>26127</v>
      </c>
      <c r="L2934">
        <v>11291139</v>
      </c>
      <c r="M2934" t="str">
        <f t="shared" si="45"/>
        <v>1139</v>
      </c>
      <c r="N2934" t="s">
        <v>33</v>
      </c>
      <c r="O2934">
        <v>9531</v>
      </c>
      <c r="P2934" t="s">
        <v>26125</v>
      </c>
      <c r="Q2934">
        <v>9531</v>
      </c>
    </row>
    <row r="2935" spans="1:17" x14ac:dyDescent="0.3">
      <c r="A2935">
        <v>2861</v>
      </c>
      <c r="B2935" t="s">
        <v>28901</v>
      </c>
      <c r="C2935">
        <v>8083</v>
      </c>
      <c r="E2935" t="s">
        <v>28902</v>
      </c>
      <c r="F2935" t="s">
        <v>28901</v>
      </c>
      <c r="G2935" t="s">
        <v>28896</v>
      </c>
      <c r="H2935" t="s">
        <v>28903</v>
      </c>
      <c r="J2935" t="s">
        <v>3669</v>
      </c>
      <c r="K2935" t="s">
        <v>778</v>
      </c>
      <c r="L2935">
        <v>1163</v>
      </c>
      <c r="M2935" t="str">
        <f t="shared" si="45"/>
        <v>1163</v>
      </c>
      <c r="N2935" t="s">
        <v>33</v>
      </c>
      <c r="O2935">
        <v>8083</v>
      </c>
      <c r="P2935" t="s">
        <v>28901</v>
      </c>
      <c r="Q2935">
        <v>8083</v>
      </c>
    </row>
    <row r="2936" spans="1:17" x14ac:dyDescent="0.3">
      <c r="A2936">
        <v>2208</v>
      </c>
      <c r="B2936" t="s">
        <v>30962</v>
      </c>
      <c r="C2936">
        <v>7097</v>
      </c>
      <c r="E2936" t="s">
        <v>30963</v>
      </c>
      <c r="F2936" t="s">
        <v>30962</v>
      </c>
      <c r="G2936" t="s">
        <v>30960</v>
      </c>
      <c r="H2936" t="s">
        <v>30964</v>
      </c>
      <c r="J2936" t="s">
        <v>20</v>
      </c>
      <c r="K2936" t="s">
        <v>829</v>
      </c>
      <c r="L2936">
        <v>1200</v>
      </c>
      <c r="M2936" t="str">
        <f t="shared" si="45"/>
        <v>1200</v>
      </c>
      <c r="N2936" t="s">
        <v>33</v>
      </c>
      <c r="O2936">
        <v>7097</v>
      </c>
      <c r="P2936" t="s">
        <v>30962</v>
      </c>
      <c r="Q2936">
        <v>7097</v>
      </c>
    </row>
    <row r="2937" spans="1:17" x14ac:dyDescent="0.3">
      <c r="A2937">
        <v>8</v>
      </c>
      <c r="B2937" t="s">
        <v>3530</v>
      </c>
      <c r="C2937">
        <v>233</v>
      </c>
      <c r="E2937" t="s">
        <v>3531</v>
      </c>
      <c r="F2937" t="s">
        <v>3530</v>
      </c>
      <c r="G2937" t="s">
        <v>3532</v>
      </c>
      <c r="H2937" t="s">
        <v>3533</v>
      </c>
      <c r="J2937" t="s">
        <v>333</v>
      </c>
      <c r="K2937" t="s">
        <v>3534</v>
      </c>
      <c r="L2937">
        <v>1442</v>
      </c>
      <c r="M2937" t="str">
        <f t="shared" si="45"/>
        <v>1442</v>
      </c>
      <c r="N2937" t="s">
        <v>55</v>
      </c>
      <c r="O2937">
        <v>233</v>
      </c>
      <c r="P2937" t="s">
        <v>3530</v>
      </c>
      <c r="Q2937">
        <v>233</v>
      </c>
    </row>
    <row r="2938" spans="1:17" x14ac:dyDescent="0.3">
      <c r="A2938">
        <v>6728</v>
      </c>
      <c r="B2938" t="s">
        <v>17114</v>
      </c>
      <c r="C2938">
        <v>13416</v>
      </c>
      <c r="E2938" t="s">
        <v>17115</v>
      </c>
      <c r="F2938" t="s">
        <v>17114</v>
      </c>
      <c r="G2938" t="s">
        <v>17116</v>
      </c>
      <c r="H2938" t="s">
        <v>17117</v>
      </c>
      <c r="J2938" t="s">
        <v>333</v>
      </c>
      <c r="K2938" t="s">
        <v>17118</v>
      </c>
      <c r="L2938">
        <v>1320</v>
      </c>
      <c r="M2938" t="str">
        <f t="shared" si="45"/>
        <v>1320</v>
      </c>
      <c r="N2938" t="s">
        <v>33</v>
      </c>
      <c r="O2938" t="s">
        <v>17119</v>
      </c>
      <c r="P2938" t="s">
        <v>17114</v>
      </c>
      <c r="Q2938">
        <v>13416</v>
      </c>
    </row>
    <row r="2939" spans="1:17" x14ac:dyDescent="0.3">
      <c r="A2939">
        <v>8133</v>
      </c>
      <c r="B2939" t="s">
        <v>10510</v>
      </c>
      <c r="C2939">
        <v>15073</v>
      </c>
      <c r="E2939" t="s">
        <v>10511</v>
      </c>
      <c r="F2939" t="s">
        <v>10510</v>
      </c>
      <c r="G2939" t="s">
        <v>10259</v>
      </c>
      <c r="H2939" t="s">
        <v>10512</v>
      </c>
      <c r="J2939" t="s">
        <v>10261</v>
      </c>
      <c r="K2939" t="s">
        <v>2607</v>
      </c>
      <c r="L2939">
        <v>1233</v>
      </c>
      <c r="M2939" t="str">
        <f t="shared" si="45"/>
        <v>1233</v>
      </c>
      <c r="N2939" t="s">
        <v>33</v>
      </c>
      <c r="O2939" t="s">
        <v>10513</v>
      </c>
      <c r="P2939" t="s">
        <v>10510</v>
      </c>
      <c r="Q2939">
        <v>15073</v>
      </c>
    </row>
    <row r="2940" spans="1:17" x14ac:dyDescent="0.3">
      <c r="A2940">
        <v>8752</v>
      </c>
      <c r="B2940" t="s">
        <v>7539</v>
      </c>
      <c r="C2940">
        <v>15798</v>
      </c>
      <c r="E2940" t="s">
        <v>7540</v>
      </c>
      <c r="F2940" t="s">
        <v>7539</v>
      </c>
      <c r="G2940" t="s">
        <v>7508</v>
      </c>
      <c r="H2940" t="s">
        <v>7541</v>
      </c>
      <c r="J2940" t="s">
        <v>6902</v>
      </c>
      <c r="K2940" t="s">
        <v>2844</v>
      </c>
      <c r="L2940">
        <v>1235</v>
      </c>
      <c r="M2940" t="str">
        <f t="shared" si="45"/>
        <v>1235</v>
      </c>
      <c r="N2940" t="s">
        <v>33</v>
      </c>
      <c r="O2940" t="s">
        <v>7542</v>
      </c>
      <c r="P2940" t="s">
        <v>7539</v>
      </c>
      <c r="Q2940">
        <v>15798</v>
      </c>
    </row>
    <row r="2941" spans="1:17" x14ac:dyDescent="0.3">
      <c r="A2941">
        <v>26</v>
      </c>
      <c r="B2941" t="s">
        <v>3609</v>
      </c>
      <c r="C2941">
        <v>462</v>
      </c>
      <c r="E2941" t="s">
        <v>3610</v>
      </c>
      <c r="F2941" t="s">
        <v>3609</v>
      </c>
      <c r="G2941" t="s">
        <v>3580</v>
      </c>
      <c r="H2941" t="s">
        <v>184</v>
      </c>
      <c r="J2941" t="s">
        <v>333</v>
      </c>
      <c r="K2941" t="s">
        <v>3611</v>
      </c>
      <c r="L2941">
        <v>1368</v>
      </c>
      <c r="M2941" t="str">
        <f t="shared" si="45"/>
        <v>1368</v>
      </c>
      <c r="N2941" t="s">
        <v>55</v>
      </c>
      <c r="O2941">
        <v>462</v>
      </c>
      <c r="P2941" t="s">
        <v>3609</v>
      </c>
      <c r="Q2941">
        <v>462</v>
      </c>
    </row>
    <row r="2942" spans="1:17" x14ac:dyDescent="0.3">
      <c r="A2942">
        <v>8472</v>
      </c>
      <c r="B2942" t="s">
        <v>8878</v>
      </c>
      <c r="C2942">
        <v>15468</v>
      </c>
      <c r="E2942" t="s">
        <v>8879</v>
      </c>
      <c r="F2942" t="s">
        <v>8878</v>
      </c>
      <c r="G2942" t="s">
        <v>8616</v>
      </c>
      <c r="H2942" t="s">
        <v>8880</v>
      </c>
      <c r="J2942" t="s">
        <v>8539</v>
      </c>
      <c r="K2942" t="s">
        <v>494</v>
      </c>
      <c r="L2942">
        <v>1239</v>
      </c>
      <c r="M2942" t="str">
        <f t="shared" si="45"/>
        <v>1239</v>
      </c>
      <c r="N2942" t="s">
        <v>33</v>
      </c>
      <c r="O2942" t="s">
        <v>8881</v>
      </c>
      <c r="P2942" t="s">
        <v>8878</v>
      </c>
      <c r="Q2942">
        <v>15468</v>
      </c>
    </row>
    <row r="2943" spans="1:17" x14ac:dyDescent="0.3">
      <c r="A2943">
        <v>8146</v>
      </c>
      <c r="B2943" t="s">
        <v>10576</v>
      </c>
      <c r="C2943">
        <v>15086</v>
      </c>
      <c r="E2943" t="s">
        <v>10577</v>
      </c>
      <c r="F2943" t="s">
        <v>10576</v>
      </c>
      <c r="G2943" t="s">
        <v>10578</v>
      </c>
      <c r="H2943" t="s">
        <v>10579</v>
      </c>
      <c r="J2943" t="s">
        <v>10261</v>
      </c>
      <c r="K2943" t="s">
        <v>10580</v>
      </c>
      <c r="L2943">
        <v>1241</v>
      </c>
      <c r="M2943" t="str">
        <f t="shared" si="45"/>
        <v>1241</v>
      </c>
      <c r="N2943" t="s">
        <v>55</v>
      </c>
      <c r="O2943" t="s">
        <v>10581</v>
      </c>
      <c r="P2943" t="s">
        <v>10576</v>
      </c>
      <c r="Q2943">
        <v>15086</v>
      </c>
    </row>
    <row r="2944" spans="1:17" x14ac:dyDescent="0.3">
      <c r="A2944">
        <v>9034</v>
      </c>
      <c r="B2944" t="s">
        <v>6109</v>
      </c>
      <c r="C2944">
        <v>16218</v>
      </c>
      <c r="E2944" t="s">
        <v>6110</v>
      </c>
      <c r="F2944" t="s">
        <v>6109</v>
      </c>
      <c r="G2944" t="s">
        <v>6105</v>
      </c>
      <c r="H2944" t="s">
        <v>6111</v>
      </c>
      <c r="J2944" t="s">
        <v>5017</v>
      </c>
      <c r="K2944" t="s">
        <v>6112</v>
      </c>
      <c r="L2944">
        <v>1250</v>
      </c>
      <c r="M2944" t="str">
        <f t="shared" si="45"/>
        <v>1250</v>
      </c>
      <c r="N2944" t="s">
        <v>22</v>
      </c>
      <c r="O2944" t="s">
        <v>6113</v>
      </c>
      <c r="P2944" t="s">
        <v>6109</v>
      </c>
      <c r="Q2944">
        <v>16218</v>
      </c>
    </row>
    <row r="2945" spans="1:17" x14ac:dyDescent="0.3">
      <c r="A2945">
        <v>2702</v>
      </c>
      <c r="B2945" t="s">
        <v>29507</v>
      </c>
      <c r="C2945">
        <v>7862</v>
      </c>
      <c r="E2945" t="s">
        <v>29508</v>
      </c>
      <c r="F2945" t="s">
        <v>29507</v>
      </c>
      <c r="G2945" t="s">
        <v>8581</v>
      </c>
      <c r="H2945" t="s">
        <v>29509</v>
      </c>
      <c r="J2945" t="s">
        <v>2590</v>
      </c>
      <c r="K2945" t="s">
        <v>29510</v>
      </c>
      <c r="L2945">
        <v>11561169</v>
      </c>
      <c r="M2945" t="str">
        <f t="shared" si="45"/>
        <v>1169</v>
      </c>
      <c r="N2945" t="s">
        <v>33</v>
      </c>
      <c r="O2945">
        <v>7862</v>
      </c>
      <c r="P2945" t="s">
        <v>29507</v>
      </c>
      <c r="Q2945">
        <v>7862</v>
      </c>
    </row>
    <row r="2946" spans="1:17" x14ac:dyDescent="0.3">
      <c r="A2946">
        <v>6628</v>
      </c>
      <c r="B2946" t="s">
        <v>17758</v>
      </c>
      <c r="C2946">
        <v>13308</v>
      </c>
      <c r="E2946" t="s">
        <v>17759</v>
      </c>
      <c r="F2946" t="s">
        <v>17758</v>
      </c>
      <c r="G2946" t="s">
        <v>17297</v>
      </c>
      <c r="H2946" t="s">
        <v>17760</v>
      </c>
      <c r="J2946" t="s">
        <v>17277</v>
      </c>
      <c r="K2946" t="s">
        <v>17761</v>
      </c>
      <c r="L2946">
        <v>1227</v>
      </c>
      <c r="M2946" t="str">
        <f t="shared" si="45"/>
        <v>1227</v>
      </c>
      <c r="N2946" t="s">
        <v>33</v>
      </c>
      <c r="O2946" t="s">
        <v>17762</v>
      </c>
      <c r="P2946" t="s">
        <v>17758</v>
      </c>
      <c r="Q2946">
        <v>13308</v>
      </c>
    </row>
    <row r="2947" spans="1:17" x14ac:dyDescent="0.3">
      <c r="A2947">
        <v>3720</v>
      </c>
      <c r="B2947" t="s">
        <v>26170</v>
      </c>
      <c r="C2947">
        <v>9552</v>
      </c>
      <c r="E2947" t="s">
        <v>26171</v>
      </c>
      <c r="F2947" t="s">
        <v>26170</v>
      </c>
      <c r="G2947" t="s">
        <v>25699</v>
      </c>
      <c r="H2947" t="s">
        <v>26009</v>
      </c>
      <c r="J2947" t="s">
        <v>20</v>
      </c>
      <c r="K2947" t="s">
        <v>25948</v>
      </c>
      <c r="L2947">
        <v>11391146</v>
      </c>
      <c r="M2947" t="str">
        <f t="shared" ref="M2947:M3010" si="46">RIGHT(L2947,4)</f>
        <v>1146</v>
      </c>
      <c r="N2947" t="s">
        <v>33</v>
      </c>
      <c r="O2947">
        <v>9552</v>
      </c>
      <c r="P2947" t="s">
        <v>26170</v>
      </c>
      <c r="Q2947">
        <v>9552</v>
      </c>
    </row>
    <row r="2948" spans="1:17" x14ac:dyDescent="0.3">
      <c r="A2948">
        <v>5120</v>
      </c>
      <c r="B2948" t="s">
        <v>24462</v>
      </c>
      <c r="C2948">
        <v>11538</v>
      </c>
      <c r="E2948" t="s">
        <v>24463</v>
      </c>
      <c r="F2948" t="s">
        <v>24462</v>
      </c>
      <c r="G2948" t="s">
        <v>24132</v>
      </c>
      <c r="H2948" t="s">
        <v>24455</v>
      </c>
      <c r="J2948" t="s">
        <v>5605</v>
      </c>
      <c r="K2948" t="s">
        <v>24456</v>
      </c>
      <c r="L2948">
        <v>1237</v>
      </c>
      <c r="M2948" t="str">
        <f t="shared" si="46"/>
        <v>1237</v>
      </c>
      <c r="N2948" t="s">
        <v>55</v>
      </c>
      <c r="O2948" t="s">
        <v>24464</v>
      </c>
      <c r="P2948" t="s">
        <v>24462</v>
      </c>
      <c r="Q2948">
        <v>11538</v>
      </c>
    </row>
    <row r="2949" spans="1:17" x14ac:dyDescent="0.3">
      <c r="A2949">
        <v>5118</v>
      </c>
      <c r="B2949" t="s">
        <v>24453</v>
      </c>
      <c r="C2949">
        <v>11536</v>
      </c>
      <c r="E2949" t="s">
        <v>24454</v>
      </c>
      <c r="F2949" t="s">
        <v>24453</v>
      </c>
      <c r="G2949" t="s">
        <v>24132</v>
      </c>
      <c r="H2949" t="s">
        <v>24455</v>
      </c>
      <c r="J2949" t="s">
        <v>5605</v>
      </c>
      <c r="K2949" t="s">
        <v>24456</v>
      </c>
      <c r="L2949">
        <v>1237</v>
      </c>
      <c r="M2949" t="str">
        <f t="shared" si="46"/>
        <v>1237</v>
      </c>
      <c r="N2949" t="s">
        <v>55</v>
      </c>
      <c r="O2949" t="s">
        <v>24457</v>
      </c>
      <c r="P2949" t="s">
        <v>24453</v>
      </c>
      <c r="Q2949">
        <v>11536</v>
      </c>
    </row>
    <row r="2950" spans="1:17" x14ac:dyDescent="0.3">
      <c r="A2950">
        <v>5119</v>
      </c>
      <c r="B2950" t="s">
        <v>24458</v>
      </c>
      <c r="C2950">
        <v>11537</v>
      </c>
      <c r="E2950" t="s">
        <v>24459</v>
      </c>
      <c r="F2950" t="s">
        <v>24458</v>
      </c>
      <c r="G2950" t="s">
        <v>24132</v>
      </c>
      <c r="H2950" t="s">
        <v>24460</v>
      </c>
      <c r="J2950" t="s">
        <v>5605</v>
      </c>
      <c r="K2950" t="s">
        <v>24456</v>
      </c>
      <c r="L2950">
        <v>1237</v>
      </c>
      <c r="M2950" t="str">
        <f t="shared" si="46"/>
        <v>1237</v>
      </c>
      <c r="N2950" t="s">
        <v>55</v>
      </c>
      <c r="O2950" t="s">
        <v>24461</v>
      </c>
      <c r="P2950" t="s">
        <v>24458</v>
      </c>
      <c r="Q2950">
        <v>11537</v>
      </c>
    </row>
    <row r="2951" spans="1:17" x14ac:dyDescent="0.3">
      <c r="A2951">
        <v>725</v>
      </c>
      <c r="B2951" t="s">
        <v>560</v>
      </c>
      <c r="C2951">
        <v>3110</v>
      </c>
      <c r="E2951" t="s">
        <v>561</v>
      </c>
      <c r="F2951" t="s">
        <v>560</v>
      </c>
      <c r="G2951" t="s">
        <v>562</v>
      </c>
      <c r="H2951" t="s">
        <v>563</v>
      </c>
      <c r="J2951" t="s">
        <v>71</v>
      </c>
      <c r="K2951" t="s">
        <v>564</v>
      </c>
      <c r="L2951">
        <v>1180</v>
      </c>
      <c r="M2951" t="str">
        <f t="shared" si="46"/>
        <v>1180</v>
      </c>
      <c r="N2951" t="s">
        <v>33</v>
      </c>
      <c r="O2951">
        <v>3110</v>
      </c>
      <c r="P2951" t="s">
        <v>560</v>
      </c>
      <c r="Q2951">
        <v>3110</v>
      </c>
    </row>
    <row r="2952" spans="1:17" x14ac:dyDescent="0.3">
      <c r="A2952">
        <v>2347</v>
      </c>
      <c r="B2952" t="s">
        <v>30657</v>
      </c>
      <c r="C2952">
        <v>7347</v>
      </c>
      <c r="E2952" t="s">
        <v>561</v>
      </c>
      <c r="F2952" t="s">
        <v>30657</v>
      </c>
      <c r="G2952" t="s">
        <v>30650</v>
      </c>
      <c r="H2952" t="s">
        <v>30658</v>
      </c>
      <c r="J2952" t="s">
        <v>2590</v>
      </c>
      <c r="K2952" t="s">
        <v>465</v>
      </c>
      <c r="L2952">
        <v>1180</v>
      </c>
      <c r="M2952" t="str">
        <f t="shared" si="46"/>
        <v>1180</v>
      </c>
      <c r="N2952" t="s">
        <v>33</v>
      </c>
      <c r="O2952">
        <v>7347</v>
      </c>
      <c r="P2952" t="s">
        <v>30657</v>
      </c>
      <c r="Q2952">
        <v>7347</v>
      </c>
    </row>
    <row r="2953" spans="1:17" x14ac:dyDescent="0.3">
      <c r="A2953">
        <v>2337</v>
      </c>
      <c r="B2953" t="s">
        <v>30623</v>
      </c>
      <c r="C2953">
        <v>7337</v>
      </c>
      <c r="E2953" t="s">
        <v>30624</v>
      </c>
      <c r="F2953" t="s">
        <v>30623</v>
      </c>
      <c r="G2953" t="s">
        <v>30618</v>
      </c>
      <c r="H2953" t="s">
        <v>30625</v>
      </c>
      <c r="J2953" t="s">
        <v>2590</v>
      </c>
      <c r="K2953" t="s">
        <v>30626</v>
      </c>
      <c r="L2953">
        <v>11921199</v>
      </c>
      <c r="M2953" t="str">
        <f t="shared" si="46"/>
        <v>1199</v>
      </c>
      <c r="N2953" t="s">
        <v>33</v>
      </c>
      <c r="O2953">
        <v>7337</v>
      </c>
      <c r="P2953" t="s">
        <v>30623</v>
      </c>
      <c r="Q2953">
        <v>7337</v>
      </c>
    </row>
    <row r="2954" spans="1:17" x14ac:dyDescent="0.3">
      <c r="A2954">
        <v>7619</v>
      </c>
      <c r="B2954" t="s">
        <v>13096</v>
      </c>
      <c r="C2954">
        <v>14400</v>
      </c>
      <c r="E2954" t="s">
        <v>13097</v>
      </c>
      <c r="F2954" t="s">
        <v>13096</v>
      </c>
      <c r="G2954" t="s">
        <v>13079</v>
      </c>
      <c r="H2954" t="s">
        <v>13098</v>
      </c>
      <c r="J2954" t="s">
        <v>13082</v>
      </c>
      <c r="K2954" t="s">
        <v>13099</v>
      </c>
      <c r="L2954">
        <v>1228</v>
      </c>
      <c r="M2954" t="str">
        <f t="shared" si="46"/>
        <v>1228</v>
      </c>
      <c r="N2954" t="s">
        <v>92</v>
      </c>
      <c r="O2954" t="s">
        <v>13100</v>
      </c>
      <c r="P2954" t="s">
        <v>13096</v>
      </c>
      <c r="Q2954">
        <v>14400</v>
      </c>
    </row>
    <row r="2955" spans="1:17" x14ac:dyDescent="0.3">
      <c r="A2955">
        <v>1409</v>
      </c>
      <c r="B2955" t="s">
        <v>33728</v>
      </c>
      <c r="C2955">
        <v>5514</v>
      </c>
      <c r="E2955" t="s">
        <v>33729</v>
      </c>
      <c r="F2955" t="s">
        <v>33728</v>
      </c>
      <c r="G2955" t="s">
        <v>33723</v>
      </c>
      <c r="H2955" t="s">
        <v>33730</v>
      </c>
      <c r="J2955" t="s">
        <v>33699</v>
      </c>
      <c r="K2955" t="s">
        <v>33731</v>
      </c>
      <c r="L2955">
        <v>1216</v>
      </c>
      <c r="M2955" t="str">
        <f t="shared" si="46"/>
        <v>1216</v>
      </c>
      <c r="N2955" t="s">
        <v>67</v>
      </c>
      <c r="O2955">
        <v>5514</v>
      </c>
      <c r="P2955" t="s">
        <v>33728</v>
      </c>
      <c r="Q2955">
        <v>5514</v>
      </c>
    </row>
    <row r="2956" spans="1:17" x14ac:dyDescent="0.3">
      <c r="A2956">
        <v>4236</v>
      </c>
      <c r="B2956" t="s">
        <v>9245</v>
      </c>
      <c r="C2956">
        <v>10448</v>
      </c>
      <c r="E2956" t="s">
        <v>9246</v>
      </c>
      <c r="F2956" t="s">
        <v>9245</v>
      </c>
      <c r="G2956" t="s">
        <v>9247</v>
      </c>
      <c r="H2956" t="s">
        <v>184</v>
      </c>
      <c r="J2956" t="s">
        <v>7089</v>
      </c>
      <c r="K2956" t="s">
        <v>9248</v>
      </c>
      <c r="L2956">
        <v>1246</v>
      </c>
      <c r="M2956" t="str">
        <f t="shared" si="46"/>
        <v>1246</v>
      </c>
      <c r="N2956" t="s">
        <v>22</v>
      </c>
      <c r="O2956">
        <v>10448</v>
      </c>
      <c r="P2956" t="s">
        <v>9245</v>
      </c>
      <c r="Q2956">
        <v>10448</v>
      </c>
    </row>
    <row r="2957" spans="1:17" x14ac:dyDescent="0.3">
      <c r="A2957">
        <v>7140</v>
      </c>
      <c r="B2957" t="s">
        <v>15394</v>
      </c>
      <c r="C2957">
        <v>13848</v>
      </c>
      <c r="E2957" t="s">
        <v>15395</v>
      </c>
      <c r="F2957" t="s">
        <v>15394</v>
      </c>
      <c r="G2957" t="s">
        <v>70</v>
      </c>
      <c r="H2957" t="s">
        <v>15396</v>
      </c>
      <c r="J2957" t="s">
        <v>15397</v>
      </c>
      <c r="K2957" t="s">
        <v>9942</v>
      </c>
      <c r="L2957">
        <v>1300</v>
      </c>
      <c r="M2957" t="str">
        <f t="shared" si="46"/>
        <v>1300</v>
      </c>
      <c r="N2957" t="s">
        <v>33</v>
      </c>
      <c r="O2957" t="s">
        <v>15398</v>
      </c>
      <c r="P2957" t="s">
        <v>15394</v>
      </c>
      <c r="Q2957">
        <v>13848</v>
      </c>
    </row>
    <row r="2958" spans="1:17" x14ac:dyDescent="0.3">
      <c r="A2958">
        <v>7628</v>
      </c>
      <c r="B2958" t="s">
        <v>13139</v>
      </c>
      <c r="C2958">
        <v>14414</v>
      </c>
      <c r="E2958" t="s">
        <v>13140</v>
      </c>
      <c r="F2958" t="s">
        <v>13139</v>
      </c>
      <c r="G2958" t="s">
        <v>13123</v>
      </c>
      <c r="H2958" t="s">
        <v>13141</v>
      </c>
      <c r="J2958" t="s">
        <v>13082</v>
      </c>
      <c r="K2958" t="s">
        <v>7075</v>
      </c>
      <c r="L2958">
        <v>1249</v>
      </c>
      <c r="M2958" t="str">
        <f t="shared" si="46"/>
        <v>1249</v>
      </c>
      <c r="N2958" t="s">
        <v>33</v>
      </c>
      <c r="O2958" t="s">
        <v>13142</v>
      </c>
      <c r="P2958" t="s">
        <v>13139</v>
      </c>
      <c r="Q2958">
        <v>14414</v>
      </c>
    </row>
    <row r="2959" spans="1:17" x14ac:dyDescent="0.3">
      <c r="A2959">
        <v>7684</v>
      </c>
      <c r="B2959" t="s">
        <v>12651</v>
      </c>
      <c r="C2959">
        <v>14480</v>
      </c>
      <c r="E2959" t="s">
        <v>12652</v>
      </c>
      <c r="F2959" t="s">
        <v>12651</v>
      </c>
      <c r="G2959" t="s">
        <v>12647</v>
      </c>
      <c r="H2959" t="s">
        <v>12653</v>
      </c>
      <c r="J2959" t="s">
        <v>139</v>
      </c>
      <c r="K2959" t="s">
        <v>3114</v>
      </c>
      <c r="L2959">
        <v>1240</v>
      </c>
      <c r="M2959" t="str">
        <f t="shared" si="46"/>
        <v>1240</v>
      </c>
      <c r="N2959" t="s">
        <v>33</v>
      </c>
      <c r="O2959" t="s">
        <v>12654</v>
      </c>
      <c r="P2959" t="s">
        <v>12651</v>
      </c>
      <c r="Q2959">
        <v>14480</v>
      </c>
    </row>
    <row r="2960" spans="1:17" x14ac:dyDescent="0.3">
      <c r="A2960">
        <v>1682</v>
      </c>
      <c r="B2960" t="s">
        <v>32648</v>
      </c>
      <c r="C2960">
        <v>5843</v>
      </c>
      <c r="E2960" t="s">
        <v>32649</v>
      </c>
      <c r="F2960" t="s">
        <v>32648</v>
      </c>
      <c r="G2960" t="s">
        <v>32650</v>
      </c>
      <c r="H2960" t="s">
        <v>32651</v>
      </c>
      <c r="J2960" t="s">
        <v>32647</v>
      </c>
      <c r="K2960" t="s">
        <v>32652</v>
      </c>
      <c r="L2960">
        <v>1240</v>
      </c>
      <c r="M2960" t="str">
        <f t="shared" si="46"/>
        <v>1240</v>
      </c>
      <c r="N2960" t="s">
        <v>49</v>
      </c>
      <c r="O2960">
        <v>5843</v>
      </c>
      <c r="P2960" t="s">
        <v>32648</v>
      </c>
      <c r="Q2960">
        <v>5843</v>
      </c>
    </row>
    <row r="2961" spans="1:17" x14ac:dyDescent="0.3">
      <c r="A2961">
        <v>1684</v>
      </c>
      <c r="B2961" t="s">
        <v>32656</v>
      </c>
      <c r="C2961">
        <v>5845</v>
      </c>
      <c r="E2961" t="s">
        <v>32657</v>
      </c>
      <c r="F2961" t="s">
        <v>32656</v>
      </c>
      <c r="G2961" t="s">
        <v>32658</v>
      </c>
      <c r="H2961" t="s">
        <v>32659</v>
      </c>
      <c r="J2961" t="s">
        <v>32647</v>
      </c>
      <c r="K2961" t="s">
        <v>32660</v>
      </c>
      <c r="L2961">
        <v>1249</v>
      </c>
      <c r="M2961" t="str">
        <f t="shared" si="46"/>
        <v>1249</v>
      </c>
      <c r="N2961" t="s">
        <v>22</v>
      </c>
      <c r="O2961">
        <v>5845</v>
      </c>
      <c r="P2961" t="s">
        <v>32656</v>
      </c>
      <c r="Q2961">
        <v>5845</v>
      </c>
    </row>
    <row r="2962" spans="1:17" x14ac:dyDescent="0.3">
      <c r="A2962">
        <v>7600</v>
      </c>
      <c r="B2962" t="s">
        <v>13541</v>
      </c>
      <c r="C2962">
        <v>14378</v>
      </c>
      <c r="E2962" t="s">
        <v>13542</v>
      </c>
      <c r="F2962" t="s">
        <v>13541</v>
      </c>
      <c r="G2962" t="s">
        <v>13543</v>
      </c>
      <c r="H2962" t="s">
        <v>13544</v>
      </c>
      <c r="J2962" t="s">
        <v>4795</v>
      </c>
      <c r="K2962" t="s">
        <v>13545</v>
      </c>
      <c r="L2962">
        <v>1238</v>
      </c>
      <c r="M2962" t="str">
        <f t="shared" si="46"/>
        <v>1238</v>
      </c>
      <c r="N2962" t="s">
        <v>55</v>
      </c>
      <c r="O2962" t="s">
        <v>13546</v>
      </c>
      <c r="P2962" t="s">
        <v>13541</v>
      </c>
      <c r="Q2962">
        <v>14378</v>
      </c>
    </row>
    <row r="2963" spans="1:17" x14ac:dyDescent="0.3">
      <c r="A2963">
        <v>9519</v>
      </c>
      <c r="B2963" t="s">
        <v>3908</v>
      </c>
      <c r="C2963">
        <v>90415</v>
      </c>
      <c r="E2963" t="s">
        <v>3909</v>
      </c>
      <c r="F2963" t="s">
        <v>3908</v>
      </c>
      <c r="G2963" t="s">
        <v>70</v>
      </c>
      <c r="H2963" t="s">
        <v>3904</v>
      </c>
      <c r="I2963" t="s">
        <v>3905</v>
      </c>
      <c r="J2963" t="s">
        <v>1774</v>
      </c>
      <c r="K2963" t="s">
        <v>3906</v>
      </c>
      <c r="L2963">
        <v>1218</v>
      </c>
      <c r="M2963" t="str">
        <f t="shared" si="46"/>
        <v>1218</v>
      </c>
      <c r="N2963" t="s">
        <v>92</v>
      </c>
      <c r="O2963" t="s">
        <v>3910</v>
      </c>
      <c r="P2963" t="s">
        <v>3908</v>
      </c>
      <c r="Q2963">
        <v>90415</v>
      </c>
    </row>
    <row r="2964" spans="1:17" x14ac:dyDescent="0.3">
      <c r="A2964">
        <v>2910</v>
      </c>
      <c r="B2964" t="s">
        <v>28812</v>
      </c>
      <c r="C2964">
        <v>8146</v>
      </c>
      <c r="E2964" t="s">
        <v>28813</v>
      </c>
      <c r="F2964" t="s">
        <v>28812</v>
      </c>
      <c r="G2964" t="s">
        <v>28798</v>
      </c>
      <c r="H2964" t="s">
        <v>28814</v>
      </c>
      <c r="J2964" t="s">
        <v>28360</v>
      </c>
      <c r="K2964" t="s">
        <v>28815</v>
      </c>
      <c r="L2964">
        <v>11781199</v>
      </c>
      <c r="M2964" t="str">
        <f t="shared" si="46"/>
        <v>1199</v>
      </c>
      <c r="N2964" t="s">
        <v>33</v>
      </c>
      <c r="O2964">
        <v>8146</v>
      </c>
      <c r="P2964" t="s">
        <v>28812</v>
      </c>
      <c r="Q2964">
        <v>8146</v>
      </c>
    </row>
    <row r="2965" spans="1:17" x14ac:dyDescent="0.3">
      <c r="A2965">
        <v>2412</v>
      </c>
      <c r="B2965" t="s">
        <v>30393</v>
      </c>
      <c r="C2965">
        <v>7432</v>
      </c>
      <c r="E2965" t="s">
        <v>30394</v>
      </c>
      <c r="F2965" t="s">
        <v>30393</v>
      </c>
      <c r="G2965" t="s">
        <v>30395</v>
      </c>
      <c r="H2965" t="s">
        <v>30396</v>
      </c>
      <c r="J2965" t="s">
        <v>2590</v>
      </c>
      <c r="K2965" t="s">
        <v>760</v>
      </c>
      <c r="L2965">
        <v>1185</v>
      </c>
      <c r="M2965" t="str">
        <f t="shared" si="46"/>
        <v>1185</v>
      </c>
      <c r="N2965" t="s">
        <v>33</v>
      </c>
      <c r="O2965">
        <v>7432</v>
      </c>
      <c r="P2965" t="s">
        <v>30393</v>
      </c>
      <c r="Q2965">
        <v>7432</v>
      </c>
    </row>
    <row r="2966" spans="1:17" x14ac:dyDescent="0.3">
      <c r="A2966">
        <v>2352</v>
      </c>
      <c r="B2966" t="s">
        <v>30671</v>
      </c>
      <c r="C2966">
        <v>7352</v>
      </c>
      <c r="E2966" t="s">
        <v>30394</v>
      </c>
      <c r="F2966" t="s">
        <v>30671</v>
      </c>
      <c r="G2966" t="s">
        <v>30395</v>
      </c>
      <c r="H2966" t="s">
        <v>30672</v>
      </c>
      <c r="J2966" t="s">
        <v>2590</v>
      </c>
      <c r="K2966" t="s">
        <v>760</v>
      </c>
      <c r="L2966">
        <v>1185</v>
      </c>
      <c r="M2966" t="str">
        <f t="shared" si="46"/>
        <v>1185</v>
      </c>
      <c r="N2966" t="s">
        <v>33</v>
      </c>
      <c r="O2966">
        <v>7352</v>
      </c>
      <c r="P2966" t="s">
        <v>30671</v>
      </c>
      <c r="Q2966">
        <v>7352</v>
      </c>
    </row>
    <row r="2967" spans="1:17" x14ac:dyDescent="0.3">
      <c r="A2967">
        <v>9508</v>
      </c>
      <c r="B2967" t="s">
        <v>3862</v>
      </c>
      <c r="C2967">
        <v>90391</v>
      </c>
      <c r="E2967" t="s">
        <v>3863</v>
      </c>
      <c r="F2967" t="s">
        <v>3862</v>
      </c>
      <c r="G2967" t="s">
        <v>3864</v>
      </c>
      <c r="H2967" t="s">
        <v>2777</v>
      </c>
      <c r="J2967" t="s">
        <v>2590</v>
      </c>
      <c r="K2967" t="s">
        <v>3865</v>
      </c>
      <c r="L2967">
        <v>1327</v>
      </c>
      <c r="M2967" t="str">
        <f t="shared" si="46"/>
        <v>1327</v>
      </c>
      <c r="N2967" t="s">
        <v>22</v>
      </c>
      <c r="O2967">
        <v>90391</v>
      </c>
      <c r="P2967" t="s">
        <v>3862</v>
      </c>
      <c r="Q2967">
        <v>90391</v>
      </c>
    </row>
    <row r="2968" spans="1:17" x14ac:dyDescent="0.3">
      <c r="A2968">
        <v>6755</v>
      </c>
      <c r="B2968" t="s">
        <v>17243</v>
      </c>
      <c r="C2968">
        <v>13443</v>
      </c>
      <c r="E2968" t="s">
        <v>17244</v>
      </c>
      <c r="F2968" t="s">
        <v>17243</v>
      </c>
      <c r="G2968" t="s">
        <v>17245</v>
      </c>
      <c r="H2968" t="s">
        <v>17246</v>
      </c>
      <c r="J2968" t="s">
        <v>4254</v>
      </c>
      <c r="K2968" t="s">
        <v>17247</v>
      </c>
      <c r="L2968">
        <v>1234</v>
      </c>
      <c r="M2968" t="str">
        <f t="shared" si="46"/>
        <v>1234</v>
      </c>
      <c r="N2968" t="s">
        <v>33</v>
      </c>
      <c r="O2968" t="s">
        <v>17248</v>
      </c>
      <c r="P2968" t="s">
        <v>17243</v>
      </c>
      <c r="Q2968">
        <v>13443</v>
      </c>
    </row>
    <row r="2969" spans="1:17" x14ac:dyDescent="0.3">
      <c r="A2969">
        <v>6757</v>
      </c>
      <c r="B2969" t="s">
        <v>17254</v>
      </c>
      <c r="C2969">
        <v>13445</v>
      </c>
      <c r="E2969" t="s">
        <v>17255</v>
      </c>
      <c r="F2969" t="s">
        <v>17254</v>
      </c>
      <c r="G2969" t="s">
        <v>17256</v>
      </c>
      <c r="H2969" t="s">
        <v>17257</v>
      </c>
      <c r="J2969" t="s">
        <v>4254</v>
      </c>
      <c r="K2969" t="s">
        <v>17258</v>
      </c>
      <c r="L2969">
        <v>1229</v>
      </c>
      <c r="M2969" t="str">
        <f t="shared" si="46"/>
        <v>1229</v>
      </c>
      <c r="N2969" t="s">
        <v>33</v>
      </c>
      <c r="O2969" t="s">
        <v>17259</v>
      </c>
      <c r="P2969" t="s">
        <v>17254</v>
      </c>
      <c r="Q2969">
        <v>13445</v>
      </c>
    </row>
    <row r="2970" spans="1:17" x14ac:dyDescent="0.3">
      <c r="A2970">
        <v>4410</v>
      </c>
      <c r="B2970" t="s">
        <v>68</v>
      </c>
      <c r="C2970">
        <v>10674</v>
      </c>
      <c r="E2970" t="s">
        <v>69</v>
      </c>
      <c r="F2970" t="s">
        <v>68</v>
      </c>
      <c r="G2970" t="s">
        <v>70</v>
      </c>
      <c r="H2970" t="s">
        <v>70</v>
      </c>
      <c r="J2970" t="s">
        <v>71</v>
      </c>
      <c r="K2970" t="s">
        <v>72</v>
      </c>
      <c r="M2970" t="str">
        <f t="shared" si="46"/>
        <v/>
      </c>
      <c r="N2970" t="s">
        <v>33</v>
      </c>
      <c r="O2970">
        <v>10674</v>
      </c>
      <c r="P2970" t="s">
        <v>68</v>
      </c>
      <c r="Q2970">
        <v>10674</v>
      </c>
    </row>
    <row r="2971" spans="1:17" x14ac:dyDescent="0.3">
      <c r="A2971">
        <v>4411</v>
      </c>
      <c r="B2971" t="s">
        <v>73</v>
      </c>
      <c r="C2971">
        <v>10675</v>
      </c>
      <c r="E2971" t="s">
        <v>69</v>
      </c>
      <c r="F2971" t="s">
        <v>73</v>
      </c>
      <c r="G2971" t="s">
        <v>69</v>
      </c>
      <c r="H2971" t="s">
        <v>74</v>
      </c>
      <c r="J2971" t="s">
        <v>75</v>
      </c>
      <c r="K2971" t="s">
        <v>76</v>
      </c>
      <c r="L2971">
        <v>1250</v>
      </c>
      <c r="M2971" t="str">
        <f t="shared" si="46"/>
        <v>1250</v>
      </c>
      <c r="N2971" t="s">
        <v>33</v>
      </c>
      <c r="O2971">
        <v>10675</v>
      </c>
      <c r="P2971" t="s">
        <v>73</v>
      </c>
      <c r="Q2971">
        <v>10675</v>
      </c>
    </row>
    <row r="2972" spans="1:17" x14ac:dyDescent="0.3">
      <c r="A2972">
        <v>4412</v>
      </c>
      <c r="B2972" t="s">
        <v>77</v>
      </c>
      <c r="C2972">
        <v>10676</v>
      </c>
      <c r="E2972" t="s">
        <v>69</v>
      </c>
      <c r="F2972" t="s">
        <v>77</v>
      </c>
      <c r="G2972" t="s">
        <v>78</v>
      </c>
      <c r="H2972" t="s">
        <v>74</v>
      </c>
      <c r="J2972" t="s">
        <v>75</v>
      </c>
      <c r="K2972" t="s">
        <v>79</v>
      </c>
      <c r="L2972">
        <v>1211</v>
      </c>
      <c r="M2972" t="str">
        <f t="shared" si="46"/>
        <v>1211</v>
      </c>
      <c r="N2972" t="s">
        <v>33</v>
      </c>
      <c r="O2972">
        <v>10676</v>
      </c>
      <c r="P2972" t="s">
        <v>77</v>
      </c>
      <c r="Q2972">
        <v>10676</v>
      </c>
    </row>
    <row r="2973" spans="1:17" x14ac:dyDescent="0.3">
      <c r="A2973">
        <v>4413</v>
      </c>
      <c r="B2973" t="s">
        <v>80</v>
      </c>
      <c r="C2973">
        <v>10677</v>
      </c>
      <c r="E2973" t="s">
        <v>69</v>
      </c>
      <c r="F2973" t="s">
        <v>80</v>
      </c>
      <c r="G2973" t="s">
        <v>69</v>
      </c>
      <c r="H2973" t="s">
        <v>70</v>
      </c>
      <c r="J2973" t="s">
        <v>75</v>
      </c>
      <c r="K2973" t="s">
        <v>79</v>
      </c>
      <c r="L2973">
        <v>1211</v>
      </c>
      <c r="M2973" t="str">
        <f t="shared" si="46"/>
        <v>1211</v>
      </c>
      <c r="N2973" t="s">
        <v>33</v>
      </c>
      <c r="O2973">
        <v>10677</v>
      </c>
      <c r="P2973" t="s">
        <v>80</v>
      </c>
      <c r="Q2973">
        <v>10677</v>
      </c>
    </row>
    <row r="2974" spans="1:17" x14ac:dyDescent="0.3">
      <c r="A2974">
        <v>443</v>
      </c>
      <c r="B2974" t="s">
        <v>1585</v>
      </c>
      <c r="C2974">
        <v>1913</v>
      </c>
      <c r="E2974" t="s">
        <v>1586</v>
      </c>
      <c r="F2974" t="s">
        <v>1585</v>
      </c>
      <c r="G2974" t="s">
        <v>196</v>
      </c>
      <c r="H2974" t="s">
        <v>1587</v>
      </c>
      <c r="J2974" t="s">
        <v>198</v>
      </c>
      <c r="K2974" t="s">
        <v>1588</v>
      </c>
      <c r="L2974">
        <v>1174</v>
      </c>
      <c r="M2974" t="str">
        <f t="shared" si="46"/>
        <v>1174</v>
      </c>
      <c r="N2974" t="s">
        <v>55</v>
      </c>
      <c r="O2974">
        <v>1913</v>
      </c>
      <c r="P2974" t="s">
        <v>1585</v>
      </c>
      <c r="Q2974">
        <v>1913</v>
      </c>
    </row>
    <row r="2975" spans="1:17" x14ac:dyDescent="0.3">
      <c r="A2975">
        <v>776</v>
      </c>
      <c r="B2975" t="s">
        <v>447</v>
      </c>
      <c r="C2975">
        <v>3665</v>
      </c>
      <c r="E2975" t="s">
        <v>448</v>
      </c>
      <c r="F2975" t="s">
        <v>447</v>
      </c>
      <c r="G2975" t="s">
        <v>449</v>
      </c>
      <c r="H2975" t="s">
        <v>450</v>
      </c>
      <c r="J2975" t="s">
        <v>75</v>
      </c>
      <c r="K2975" t="s">
        <v>451</v>
      </c>
      <c r="L2975">
        <v>1178</v>
      </c>
      <c r="M2975" t="str">
        <f t="shared" si="46"/>
        <v>1178</v>
      </c>
      <c r="N2975" t="s">
        <v>33</v>
      </c>
      <c r="O2975">
        <v>3665</v>
      </c>
      <c r="P2975" t="s">
        <v>447</v>
      </c>
      <c r="Q2975">
        <v>3665</v>
      </c>
    </row>
    <row r="2976" spans="1:17" x14ac:dyDescent="0.3">
      <c r="A2976">
        <v>780</v>
      </c>
      <c r="B2976" t="s">
        <v>463</v>
      </c>
      <c r="C2976">
        <v>3670</v>
      </c>
      <c r="E2976" t="s">
        <v>448</v>
      </c>
      <c r="F2976" t="s">
        <v>463</v>
      </c>
      <c r="G2976" t="s">
        <v>69</v>
      </c>
      <c r="H2976" t="s">
        <v>464</v>
      </c>
      <c r="J2976" t="s">
        <v>75</v>
      </c>
      <c r="K2976" t="s">
        <v>465</v>
      </c>
      <c r="L2976">
        <v>1180</v>
      </c>
      <c r="M2976" t="str">
        <f t="shared" si="46"/>
        <v>1180</v>
      </c>
      <c r="N2976" t="s">
        <v>33</v>
      </c>
      <c r="O2976">
        <v>3670</v>
      </c>
      <c r="P2976" t="s">
        <v>463</v>
      </c>
      <c r="Q2976">
        <v>3670</v>
      </c>
    </row>
    <row r="2977" spans="1:17" x14ac:dyDescent="0.3">
      <c r="A2977">
        <v>689</v>
      </c>
      <c r="B2977" t="s">
        <v>724</v>
      </c>
      <c r="C2977">
        <v>2988</v>
      </c>
      <c r="E2977" t="s">
        <v>448</v>
      </c>
      <c r="F2977" t="s">
        <v>724</v>
      </c>
      <c r="G2977" t="s">
        <v>69</v>
      </c>
      <c r="H2977" t="s">
        <v>725</v>
      </c>
      <c r="J2977" t="s">
        <v>71</v>
      </c>
      <c r="K2977" t="s">
        <v>726</v>
      </c>
      <c r="L2977">
        <v>11861189</v>
      </c>
      <c r="M2977" t="str">
        <f t="shared" si="46"/>
        <v>1189</v>
      </c>
      <c r="N2977" t="s">
        <v>33</v>
      </c>
      <c r="O2977" t="s">
        <v>727</v>
      </c>
      <c r="P2977" t="s">
        <v>724</v>
      </c>
      <c r="Q2977">
        <v>2988</v>
      </c>
    </row>
    <row r="2978" spans="1:17" x14ac:dyDescent="0.3">
      <c r="A2978">
        <v>361</v>
      </c>
      <c r="B2978" t="s">
        <v>2009</v>
      </c>
      <c r="C2978">
        <v>1741</v>
      </c>
      <c r="E2978" t="s">
        <v>448</v>
      </c>
      <c r="F2978" t="s">
        <v>2009</v>
      </c>
      <c r="G2978" t="s">
        <v>69</v>
      </c>
      <c r="H2978" t="s">
        <v>2010</v>
      </c>
      <c r="J2978" t="s">
        <v>71</v>
      </c>
      <c r="K2978" t="s">
        <v>864</v>
      </c>
      <c r="L2978">
        <v>1184</v>
      </c>
      <c r="M2978" t="str">
        <f t="shared" si="46"/>
        <v>1184</v>
      </c>
      <c r="N2978" t="s">
        <v>33</v>
      </c>
      <c r="O2978">
        <v>1741</v>
      </c>
      <c r="P2978" t="s">
        <v>2009</v>
      </c>
      <c r="Q2978">
        <v>1741</v>
      </c>
    </row>
    <row r="2979" spans="1:17" x14ac:dyDescent="0.3">
      <c r="A2979">
        <v>360</v>
      </c>
      <c r="B2979" t="s">
        <v>2300</v>
      </c>
      <c r="C2979">
        <v>1740</v>
      </c>
      <c r="E2979" t="s">
        <v>448</v>
      </c>
      <c r="F2979" t="s">
        <v>2300</v>
      </c>
      <c r="G2979" t="s">
        <v>69</v>
      </c>
      <c r="H2979" t="s">
        <v>2301</v>
      </c>
      <c r="J2979" t="s">
        <v>71</v>
      </c>
      <c r="K2979" t="s">
        <v>864</v>
      </c>
      <c r="L2979">
        <v>1184</v>
      </c>
      <c r="M2979" t="str">
        <f t="shared" si="46"/>
        <v>1184</v>
      </c>
      <c r="N2979" t="s">
        <v>33</v>
      </c>
      <c r="O2979">
        <v>1740</v>
      </c>
      <c r="P2979" t="s">
        <v>2300</v>
      </c>
      <c r="Q2979">
        <v>1740</v>
      </c>
    </row>
    <row r="2980" spans="1:17" x14ac:dyDescent="0.3">
      <c r="A2980">
        <v>2364</v>
      </c>
      <c r="B2980" t="s">
        <v>30485</v>
      </c>
      <c r="C2980">
        <v>7370</v>
      </c>
      <c r="E2980" t="s">
        <v>448</v>
      </c>
      <c r="F2980" t="s">
        <v>30485</v>
      </c>
      <c r="G2980" t="s">
        <v>9294</v>
      </c>
      <c r="H2980" t="s">
        <v>30486</v>
      </c>
      <c r="J2980" t="s">
        <v>5288</v>
      </c>
      <c r="K2980" t="s">
        <v>760</v>
      </c>
      <c r="L2980">
        <v>1185</v>
      </c>
      <c r="M2980" t="str">
        <f t="shared" si="46"/>
        <v>1185</v>
      </c>
      <c r="N2980" t="s">
        <v>33</v>
      </c>
      <c r="O2980">
        <v>7370</v>
      </c>
      <c r="P2980" t="s">
        <v>30485</v>
      </c>
      <c r="Q2980">
        <v>7370</v>
      </c>
    </row>
    <row r="2981" spans="1:17" x14ac:dyDescent="0.3">
      <c r="A2981">
        <v>356</v>
      </c>
      <c r="B2981" t="s">
        <v>2286</v>
      </c>
      <c r="C2981">
        <v>1735</v>
      </c>
      <c r="E2981" t="s">
        <v>2287</v>
      </c>
      <c r="F2981" t="s">
        <v>2286</v>
      </c>
      <c r="G2981" t="s">
        <v>69</v>
      </c>
      <c r="H2981" t="s">
        <v>2288</v>
      </c>
      <c r="J2981" t="s">
        <v>71</v>
      </c>
      <c r="K2981" t="s">
        <v>666</v>
      </c>
      <c r="L2981">
        <v>1173</v>
      </c>
      <c r="M2981" t="str">
        <f t="shared" si="46"/>
        <v>1173</v>
      </c>
      <c r="N2981" t="s">
        <v>33</v>
      </c>
      <c r="O2981">
        <v>1735</v>
      </c>
      <c r="P2981" t="s">
        <v>2286</v>
      </c>
      <c r="Q2981">
        <v>1735</v>
      </c>
    </row>
    <row r="2982" spans="1:17" x14ac:dyDescent="0.3">
      <c r="A2982">
        <v>363</v>
      </c>
      <c r="B2982" t="s">
        <v>2014</v>
      </c>
      <c r="C2982">
        <v>1743</v>
      </c>
      <c r="E2982" t="s">
        <v>2015</v>
      </c>
      <c r="F2982" t="s">
        <v>2014</v>
      </c>
      <c r="G2982" t="s">
        <v>69</v>
      </c>
      <c r="H2982" t="s">
        <v>2016</v>
      </c>
      <c r="J2982" t="s">
        <v>71</v>
      </c>
      <c r="K2982" t="s">
        <v>2017</v>
      </c>
      <c r="L2982">
        <v>11911196</v>
      </c>
      <c r="M2982" t="str">
        <f t="shared" si="46"/>
        <v>1196</v>
      </c>
      <c r="N2982" t="s">
        <v>33</v>
      </c>
      <c r="O2982">
        <v>1743</v>
      </c>
      <c r="P2982" t="s">
        <v>2014</v>
      </c>
      <c r="Q2982">
        <v>1743</v>
      </c>
    </row>
    <row r="2983" spans="1:17" x14ac:dyDescent="0.3">
      <c r="A2983">
        <v>5961</v>
      </c>
      <c r="B2983" t="s">
        <v>20403</v>
      </c>
      <c r="C2983">
        <v>12505</v>
      </c>
      <c r="E2983" t="s">
        <v>20404</v>
      </c>
      <c r="F2983" t="s">
        <v>20403</v>
      </c>
      <c r="G2983" t="s">
        <v>20405</v>
      </c>
      <c r="H2983" t="s">
        <v>184</v>
      </c>
      <c r="J2983" t="s">
        <v>4126</v>
      </c>
      <c r="K2983" t="s">
        <v>20406</v>
      </c>
      <c r="L2983">
        <v>1469</v>
      </c>
      <c r="M2983" t="str">
        <f t="shared" si="46"/>
        <v>1469</v>
      </c>
      <c r="N2983" t="s">
        <v>55</v>
      </c>
      <c r="O2983" t="s">
        <v>20407</v>
      </c>
      <c r="P2983" t="s">
        <v>20403</v>
      </c>
      <c r="Q2983">
        <v>12505</v>
      </c>
    </row>
    <row r="2984" spans="1:17" x14ac:dyDescent="0.3">
      <c r="A2984">
        <v>4658</v>
      </c>
      <c r="B2984" t="s">
        <v>27674</v>
      </c>
      <c r="C2984">
        <v>10995</v>
      </c>
      <c r="E2984" t="s">
        <v>27675</v>
      </c>
      <c r="F2984" t="s">
        <v>27674</v>
      </c>
      <c r="G2984" t="s">
        <v>27676</v>
      </c>
      <c r="H2984" t="s">
        <v>27677</v>
      </c>
      <c r="J2984" t="s">
        <v>26301</v>
      </c>
      <c r="K2984" t="s">
        <v>27678</v>
      </c>
      <c r="L2984">
        <v>1217</v>
      </c>
      <c r="M2984" t="str">
        <f t="shared" si="46"/>
        <v>1217</v>
      </c>
      <c r="N2984" t="s">
        <v>55</v>
      </c>
      <c r="O2984" t="s">
        <v>27679</v>
      </c>
      <c r="P2984" t="s">
        <v>27674</v>
      </c>
      <c r="Q2984">
        <v>10995</v>
      </c>
    </row>
    <row r="2985" spans="1:17" x14ac:dyDescent="0.3">
      <c r="A2985">
        <v>1085</v>
      </c>
      <c r="B2985" t="s">
        <v>34836</v>
      </c>
      <c r="C2985">
        <v>4976</v>
      </c>
      <c r="E2985" t="s">
        <v>34837</v>
      </c>
      <c r="F2985" t="s">
        <v>34836</v>
      </c>
      <c r="G2985" t="s">
        <v>331</v>
      </c>
      <c r="H2985" t="s">
        <v>184</v>
      </c>
      <c r="J2985" t="s">
        <v>333</v>
      </c>
      <c r="K2985" t="s">
        <v>246</v>
      </c>
      <c r="M2985" t="str">
        <f t="shared" si="46"/>
        <v/>
      </c>
      <c r="N2985" t="s">
        <v>33</v>
      </c>
      <c r="O2985">
        <v>4976</v>
      </c>
      <c r="P2985" t="s">
        <v>34836</v>
      </c>
      <c r="Q2985">
        <v>4976</v>
      </c>
    </row>
    <row r="2986" spans="1:17" x14ac:dyDescent="0.3">
      <c r="A2986">
        <v>1856</v>
      </c>
      <c r="B2986" t="s">
        <v>32197</v>
      </c>
      <c r="C2986">
        <v>6442</v>
      </c>
      <c r="E2986" t="s">
        <v>32198</v>
      </c>
      <c r="F2986" t="s">
        <v>32197</v>
      </c>
      <c r="G2986" t="s">
        <v>1699</v>
      </c>
      <c r="H2986" t="s">
        <v>32199</v>
      </c>
      <c r="J2986" t="s">
        <v>20</v>
      </c>
      <c r="K2986" t="s">
        <v>246</v>
      </c>
      <c r="M2986" t="str">
        <f t="shared" si="46"/>
        <v/>
      </c>
      <c r="N2986" t="s">
        <v>33</v>
      </c>
      <c r="O2986">
        <v>6442</v>
      </c>
      <c r="P2986" t="s">
        <v>32197</v>
      </c>
      <c r="Q2986">
        <v>6442</v>
      </c>
    </row>
    <row r="2987" spans="1:17" x14ac:dyDescent="0.3">
      <c r="A2987">
        <v>3321</v>
      </c>
      <c r="B2987" t="s">
        <v>27287</v>
      </c>
      <c r="C2987">
        <v>8811</v>
      </c>
      <c r="E2987" t="s">
        <v>27288</v>
      </c>
      <c r="F2987" t="s">
        <v>27287</v>
      </c>
      <c r="G2987" t="s">
        <v>5439</v>
      </c>
      <c r="H2987" t="s">
        <v>27289</v>
      </c>
      <c r="J2987" t="s">
        <v>27290</v>
      </c>
      <c r="K2987" t="s">
        <v>27291</v>
      </c>
      <c r="L2987">
        <v>1200</v>
      </c>
      <c r="M2987" t="str">
        <f t="shared" si="46"/>
        <v>1200</v>
      </c>
      <c r="N2987" t="s">
        <v>33</v>
      </c>
      <c r="O2987">
        <v>8811</v>
      </c>
      <c r="P2987" t="s">
        <v>27287</v>
      </c>
      <c r="Q2987">
        <v>8811</v>
      </c>
    </row>
    <row r="2988" spans="1:17" x14ac:dyDescent="0.3">
      <c r="A2988">
        <v>3372</v>
      </c>
      <c r="B2988" t="s">
        <v>27195</v>
      </c>
      <c r="C2988">
        <v>8885</v>
      </c>
      <c r="E2988" t="s">
        <v>27196</v>
      </c>
      <c r="F2988" t="s">
        <v>27195</v>
      </c>
      <c r="G2988" t="s">
        <v>27176</v>
      </c>
      <c r="H2988" t="s">
        <v>184</v>
      </c>
      <c r="J2988" t="s">
        <v>20</v>
      </c>
      <c r="K2988" t="s">
        <v>27197</v>
      </c>
      <c r="L2988">
        <v>1204</v>
      </c>
      <c r="M2988" t="str">
        <f t="shared" si="46"/>
        <v>1204</v>
      </c>
      <c r="N2988" t="s">
        <v>33</v>
      </c>
      <c r="O2988">
        <v>8885</v>
      </c>
      <c r="P2988" t="s">
        <v>27195</v>
      </c>
      <c r="Q2988">
        <v>8885</v>
      </c>
    </row>
    <row r="2989" spans="1:17" x14ac:dyDescent="0.3">
      <c r="A2989">
        <v>1111</v>
      </c>
      <c r="B2989" t="s">
        <v>34912</v>
      </c>
      <c r="C2989">
        <v>5004</v>
      </c>
      <c r="E2989" t="s">
        <v>34913</v>
      </c>
      <c r="F2989" t="s">
        <v>34912</v>
      </c>
      <c r="G2989" t="s">
        <v>318</v>
      </c>
      <c r="H2989" t="s">
        <v>34914</v>
      </c>
      <c r="J2989" t="s">
        <v>218</v>
      </c>
      <c r="K2989" t="s">
        <v>27270</v>
      </c>
      <c r="L2989">
        <v>1150</v>
      </c>
      <c r="M2989" t="str">
        <f t="shared" si="46"/>
        <v>1150</v>
      </c>
      <c r="N2989" t="s">
        <v>33</v>
      </c>
      <c r="O2989">
        <v>5004</v>
      </c>
      <c r="P2989" t="s">
        <v>34912</v>
      </c>
      <c r="Q2989">
        <v>5004</v>
      </c>
    </row>
    <row r="2990" spans="1:17" x14ac:dyDescent="0.3">
      <c r="A2990">
        <v>5941</v>
      </c>
      <c r="B2990" t="s">
        <v>20657</v>
      </c>
      <c r="C2990">
        <v>12483</v>
      </c>
      <c r="E2990" t="s">
        <v>20658</v>
      </c>
      <c r="F2990" t="s">
        <v>20657</v>
      </c>
      <c r="G2990" t="s">
        <v>20659</v>
      </c>
      <c r="H2990" t="s">
        <v>20660</v>
      </c>
      <c r="J2990" t="s">
        <v>4126</v>
      </c>
      <c r="K2990" t="s">
        <v>20661</v>
      </c>
      <c r="L2990">
        <v>1236</v>
      </c>
      <c r="M2990" t="str">
        <f t="shared" si="46"/>
        <v>1236</v>
      </c>
      <c r="N2990" t="s">
        <v>67</v>
      </c>
      <c r="O2990" t="s">
        <v>20662</v>
      </c>
      <c r="P2990" t="s">
        <v>20657</v>
      </c>
      <c r="Q2990">
        <v>12483</v>
      </c>
    </row>
    <row r="2991" spans="1:17" x14ac:dyDescent="0.3">
      <c r="A2991">
        <v>9497</v>
      </c>
      <c r="B2991" t="s">
        <v>3829</v>
      </c>
      <c r="C2991">
        <v>90376</v>
      </c>
      <c r="E2991" t="s">
        <v>3830</v>
      </c>
      <c r="F2991" t="s">
        <v>3829</v>
      </c>
      <c r="G2991" t="s">
        <v>3808</v>
      </c>
      <c r="H2991" t="s">
        <v>2777</v>
      </c>
      <c r="J2991" t="s">
        <v>2590</v>
      </c>
      <c r="K2991" t="s">
        <v>3831</v>
      </c>
      <c r="L2991">
        <v>1350</v>
      </c>
      <c r="M2991" t="str">
        <f t="shared" si="46"/>
        <v>1350</v>
      </c>
      <c r="N2991" t="s">
        <v>92</v>
      </c>
      <c r="O2991">
        <v>90376</v>
      </c>
      <c r="P2991" t="s">
        <v>3829</v>
      </c>
      <c r="Q2991">
        <v>90376</v>
      </c>
    </row>
    <row r="2992" spans="1:17" x14ac:dyDescent="0.3">
      <c r="A2992">
        <v>8493</v>
      </c>
      <c r="B2992" t="s">
        <v>8594</v>
      </c>
      <c r="C2992">
        <v>15492</v>
      </c>
      <c r="E2992" t="s">
        <v>8595</v>
      </c>
      <c r="F2992" t="s">
        <v>8594</v>
      </c>
      <c r="G2992" t="s">
        <v>8596</v>
      </c>
      <c r="H2992" t="s">
        <v>8597</v>
      </c>
      <c r="J2992" t="s">
        <v>8539</v>
      </c>
      <c r="K2992" t="s">
        <v>851</v>
      </c>
      <c r="L2992">
        <v>1175</v>
      </c>
      <c r="M2992" t="str">
        <f t="shared" si="46"/>
        <v>1175</v>
      </c>
      <c r="N2992" t="s">
        <v>33</v>
      </c>
      <c r="O2992" t="s">
        <v>8593</v>
      </c>
      <c r="P2992" t="s">
        <v>8594</v>
      </c>
      <c r="Q2992">
        <v>15492</v>
      </c>
    </row>
    <row r="2993" spans="1:17" x14ac:dyDescent="0.3">
      <c r="A2993">
        <v>8490</v>
      </c>
      <c r="B2993" t="s">
        <v>8579</v>
      </c>
      <c r="C2993">
        <v>15489</v>
      </c>
      <c r="E2993" t="s">
        <v>8580</v>
      </c>
      <c r="F2993" t="s">
        <v>8579</v>
      </c>
      <c r="G2993" t="s">
        <v>8581</v>
      </c>
      <c r="H2993" t="s">
        <v>8582</v>
      </c>
      <c r="J2993" t="s">
        <v>8539</v>
      </c>
      <c r="K2993" t="s">
        <v>4307</v>
      </c>
      <c r="L2993">
        <v>1215</v>
      </c>
      <c r="M2993" t="str">
        <f t="shared" si="46"/>
        <v>1215</v>
      </c>
      <c r="N2993" t="s">
        <v>33</v>
      </c>
      <c r="O2993" t="s">
        <v>8583</v>
      </c>
      <c r="P2993" t="s">
        <v>8579</v>
      </c>
      <c r="Q2993">
        <v>15489</v>
      </c>
    </row>
    <row r="2994" spans="1:17" x14ac:dyDescent="0.3">
      <c r="A2994">
        <v>8498</v>
      </c>
      <c r="B2994" t="s">
        <v>8620</v>
      </c>
      <c r="C2994">
        <v>15497</v>
      </c>
      <c r="E2994" t="s">
        <v>8580</v>
      </c>
      <c r="F2994" t="s">
        <v>8620</v>
      </c>
      <c r="G2994" t="s">
        <v>8581</v>
      </c>
      <c r="H2994" t="s">
        <v>8621</v>
      </c>
      <c r="J2994" t="s">
        <v>8539</v>
      </c>
      <c r="K2994" t="s">
        <v>8622</v>
      </c>
      <c r="L2994">
        <v>1227</v>
      </c>
      <c r="M2994" t="str">
        <f t="shared" si="46"/>
        <v>1227</v>
      </c>
      <c r="N2994" t="s">
        <v>67</v>
      </c>
      <c r="O2994" t="s">
        <v>8623</v>
      </c>
      <c r="P2994" t="s">
        <v>8620</v>
      </c>
      <c r="Q2994">
        <v>15497</v>
      </c>
    </row>
    <row r="2995" spans="1:17" x14ac:dyDescent="0.3">
      <c r="A2995">
        <v>8494</v>
      </c>
      <c r="B2995" t="s">
        <v>8598</v>
      </c>
      <c r="C2995">
        <v>15493</v>
      </c>
      <c r="E2995" t="s">
        <v>8599</v>
      </c>
      <c r="F2995" t="s">
        <v>8598</v>
      </c>
      <c r="G2995" t="s">
        <v>8581</v>
      </c>
      <c r="H2995" t="s">
        <v>8600</v>
      </c>
      <c r="J2995" t="s">
        <v>8539</v>
      </c>
      <c r="K2995" t="s">
        <v>8601</v>
      </c>
      <c r="L2995">
        <v>11811210</v>
      </c>
      <c r="M2995" t="str">
        <f t="shared" si="46"/>
        <v>1210</v>
      </c>
      <c r="N2995" t="s">
        <v>33</v>
      </c>
      <c r="O2995" t="s">
        <v>8602</v>
      </c>
      <c r="P2995" t="s">
        <v>8598</v>
      </c>
      <c r="Q2995">
        <v>15493</v>
      </c>
    </row>
    <row r="2996" spans="1:17" x14ac:dyDescent="0.3">
      <c r="A2996">
        <v>8501</v>
      </c>
      <c r="B2996" t="s">
        <v>8632</v>
      </c>
      <c r="C2996">
        <v>15500</v>
      </c>
      <c r="E2996" t="s">
        <v>8633</v>
      </c>
      <c r="F2996" t="s">
        <v>8632</v>
      </c>
      <c r="G2996" t="s">
        <v>8634</v>
      </c>
      <c r="H2996" t="s">
        <v>8635</v>
      </c>
      <c r="J2996" t="s">
        <v>8539</v>
      </c>
      <c r="K2996" t="s">
        <v>8601</v>
      </c>
      <c r="L2996">
        <v>11811210</v>
      </c>
      <c r="M2996" t="str">
        <f t="shared" si="46"/>
        <v>1210</v>
      </c>
      <c r="N2996" t="s">
        <v>33</v>
      </c>
      <c r="O2996" t="s">
        <v>8636</v>
      </c>
      <c r="P2996" t="s">
        <v>8632</v>
      </c>
      <c r="Q2996">
        <v>15500</v>
      </c>
    </row>
    <row r="2997" spans="1:17" x14ac:dyDescent="0.3">
      <c r="A2997">
        <v>8496</v>
      </c>
      <c r="B2997" t="s">
        <v>8609</v>
      </c>
      <c r="C2997">
        <v>15495</v>
      </c>
      <c r="E2997" t="s">
        <v>8610</v>
      </c>
      <c r="F2997" t="s">
        <v>8609</v>
      </c>
      <c r="G2997" t="s">
        <v>8581</v>
      </c>
      <c r="H2997" t="s">
        <v>8611</v>
      </c>
      <c r="J2997" t="s">
        <v>8539</v>
      </c>
      <c r="K2997" t="s">
        <v>8612</v>
      </c>
      <c r="L2997">
        <v>1179</v>
      </c>
      <c r="M2997" t="str">
        <f t="shared" si="46"/>
        <v>1179</v>
      </c>
      <c r="N2997" t="s">
        <v>55</v>
      </c>
      <c r="O2997" t="s">
        <v>8613</v>
      </c>
      <c r="P2997" t="s">
        <v>8609</v>
      </c>
      <c r="Q2997">
        <v>15495</v>
      </c>
    </row>
    <row r="2998" spans="1:17" x14ac:dyDescent="0.3">
      <c r="A2998">
        <v>8497</v>
      </c>
      <c r="B2998" t="s">
        <v>8614</v>
      </c>
      <c r="C2998">
        <v>15496</v>
      </c>
      <c r="E2998" t="s">
        <v>8615</v>
      </c>
      <c r="F2998" t="s">
        <v>8614</v>
      </c>
      <c r="G2998" t="s">
        <v>8616</v>
      </c>
      <c r="H2998" t="s">
        <v>8617</v>
      </c>
      <c r="J2998" t="s">
        <v>8539</v>
      </c>
      <c r="K2998" t="s">
        <v>8618</v>
      </c>
      <c r="L2998">
        <v>1237</v>
      </c>
      <c r="M2998" t="str">
        <f t="shared" si="46"/>
        <v>1237</v>
      </c>
      <c r="N2998" t="s">
        <v>33</v>
      </c>
      <c r="O2998" t="s">
        <v>8619</v>
      </c>
      <c r="P2998" t="s">
        <v>8614</v>
      </c>
      <c r="Q2998">
        <v>15496</v>
      </c>
    </row>
    <row r="2999" spans="1:17" x14ac:dyDescent="0.3">
      <c r="A2999">
        <v>8492</v>
      </c>
      <c r="B2999" t="s">
        <v>8588</v>
      </c>
      <c r="C2999">
        <v>15492</v>
      </c>
      <c r="E2999" t="s">
        <v>8589</v>
      </c>
      <c r="F2999" t="s">
        <v>8588</v>
      </c>
      <c r="G2999" t="s">
        <v>8590</v>
      </c>
      <c r="H2999" t="s">
        <v>8591</v>
      </c>
      <c r="J2999" t="s">
        <v>8592</v>
      </c>
      <c r="K2999" t="s">
        <v>851</v>
      </c>
      <c r="L2999">
        <v>1175</v>
      </c>
      <c r="M2999" t="str">
        <f t="shared" si="46"/>
        <v>1175</v>
      </c>
      <c r="N2999" t="s">
        <v>33</v>
      </c>
      <c r="O2999" t="s">
        <v>8593</v>
      </c>
      <c r="P2999" t="s">
        <v>8588</v>
      </c>
      <c r="Q2999">
        <v>15492</v>
      </c>
    </row>
    <row r="3000" spans="1:17" x14ac:dyDescent="0.3">
      <c r="A3000">
        <v>7535</v>
      </c>
      <c r="B3000" t="s">
        <v>13614</v>
      </c>
      <c r="C3000">
        <v>14305</v>
      </c>
      <c r="E3000" t="s">
        <v>13615</v>
      </c>
      <c r="F3000" t="s">
        <v>13614</v>
      </c>
      <c r="G3000" t="s">
        <v>13616</v>
      </c>
      <c r="H3000" t="s">
        <v>13617</v>
      </c>
      <c r="J3000" t="s">
        <v>4497</v>
      </c>
      <c r="K3000" t="s">
        <v>2607</v>
      </c>
      <c r="L3000">
        <v>1233</v>
      </c>
      <c r="M3000" t="str">
        <f t="shared" si="46"/>
        <v>1233</v>
      </c>
      <c r="N3000" t="s">
        <v>33</v>
      </c>
      <c r="O3000" t="s">
        <v>13618</v>
      </c>
      <c r="P3000" t="s">
        <v>13614</v>
      </c>
      <c r="Q3000">
        <v>14305</v>
      </c>
    </row>
    <row r="3001" spans="1:17" x14ac:dyDescent="0.3">
      <c r="A3001">
        <v>8545</v>
      </c>
      <c r="B3001" t="s">
        <v>8457</v>
      </c>
      <c r="C3001">
        <v>15560</v>
      </c>
      <c r="E3001" t="s">
        <v>8458</v>
      </c>
      <c r="F3001" t="s">
        <v>8457</v>
      </c>
      <c r="G3001" t="s">
        <v>8459</v>
      </c>
      <c r="H3001" t="s">
        <v>8460</v>
      </c>
      <c r="J3001" t="s">
        <v>3651</v>
      </c>
      <c r="K3001" t="s">
        <v>2868</v>
      </c>
      <c r="L3001">
        <v>1243</v>
      </c>
      <c r="M3001" t="str">
        <f t="shared" si="46"/>
        <v>1243</v>
      </c>
      <c r="N3001" t="s">
        <v>33</v>
      </c>
      <c r="O3001" t="s">
        <v>8461</v>
      </c>
      <c r="P3001" t="s">
        <v>8457</v>
      </c>
      <c r="Q3001">
        <v>15560</v>
      </c>
    </row>
    <row r="3002" spans="1:17" x14ac:dyDescent="0.3">
      <c r="A3002">
        <v>2584</v>
      </c>
      <c r="B3002" t="s">
        <v>29817</v>
      </c>
      <c r="C3002">
        <v>7710</v>
      </c>
      <c r="E3002" t="s">
        <v>29818</v>
      </c>
      <c r="F3002" t="s">
        <v>29817</v>
      </c>
      <c r="G3002" t="s">
        <v>29814</v>
      </c>
      <c r="H3002" t="s">
        <v>29819</v>
      </c>
      <c r="J3002" t="s">
        <v>20</v>
      </c>
      <c r="K3002" t="s">
        <v>2225</v>
      </c>
      <c r="L3002">
        <v>1195</v>
      </c>
      <c r="M3002" t="str">
        <f t="shared" si="46"/>
        <v>1195</v>
      </c>
      <c r="N3002" t="s">
        <v>33</v>
      </c>
      <c r="O3002">
        <v>7710</v>
      </c>
      <c r="P3002" t="s">
        <v>29817</v>
      </c>
      <c r="Q3002">
        <v>7710</v>
      </c>
    </row>
    <row r="3003" spans="1:17" x14ac:dyDescent="0.3">
      <c r="A3003">
        <v>8292</v>
      </c>
      <c r="B3003" t="s">
        <v>9730</v>
      </c>
      <c r="C3003">
        <v>15246</v>
      </c>
      <c r="E3003" t="s">
        <v>9731</v>
      </c>
      <c r="F3003" t="s">
        <v>9730</v>
      </c>
      <c r="G3003" t="s">
        <v>9716</v>
      </c>
      <c r="H3003" t="s">
        <v>9732</v>
      </c>
      <c r="J3003" t="s">
        <v>9558</v>
      </c>
      <c r="K3003" t="s">
        <v>2698</v>
      </c>
      <c r="L3003">
        <v>1234</v>
      </c>
      <c r="M3003" t="str">
        <f t="shared" si="46"/>
        <v>1234</v>
      </c>
      <c r="N3003" t="s">
        <v>33</v>
      </c>
      <c r="O3003" t="s">
        <v>9733</v>
      </c>
      <c r="P3003" t="s">
        <v>9730</v>
      </c>
      <c r="Q3003">
        <v>15246</v>
      </c>
    </row>
    <row r="3004" spans="1:17" x14ac:dyDescent="0.3">
      <c r="A3004">
        <v>4190</v>
      </c>
      <c r="B3004" t="s">
        <v>11320</v>
      </c>
      <c r="C3004">
        <v>10401</v>
      </c>
      <c r="E3004" t="s">
        <v>11321</v>
      </c>
      <c r="F3004" t="s">
        <v>11320</v>
      </c>
      <c r="G3004" t="s">
        <v>11322</v>
      </c>
      <c r="H3004" t="s">
        <v>184</v>
      </c>
      <c r="J3004" t="s">
        <v>7089</v>
      </c>
      <c r="K3004" t="s">
        <v>11323</v>
      </c>
      <c r="L3004">
        <v>1168</v>
      </c>
      <c r="M3004" t="str">
        <f t="shared" si="46"/>
        <v>1168</v>
      </c>
      <c r="N3004" t="s">
        <v>33</v>
      </c>
      <c r="O3004">
        <v>10401</v>
      </c>
      <c r="P3004" t="s">
        <v>11320</v>
      </c>
      <c r="Q3004">
        <v>10401</v>
      </c>
    </row>
    <row r="3005" spans="1:17" x14ac:dyDescent="0.3">
      <c r="A3005">
        <v>4176</v>
      </c>
      <c r="B3005" t="s">
        <v>11277</v>
      </c>
      <c r="C3005">
        <v>10387</v>
      </c>
      <c r="E3005" t="s">
        <v>11278</v>
      </c>
      <c r="F3005" t="s">
        <v>11277</v>
      </c>
      <c r="G3005" t="s">
        <v>11279</v>
      </c>
      <c r="H3005" t="s">
        <v>184</v>
      </c>
      <c r="J3005" t="s">
        <v>7089</v>
      </c>
      <c r="K3005" t="s">
        <v>7134</v>
      </c>
      <c r="L3005">
        <v>1142</v>
      </c>
      <c r="M3005" t="str">
        <f t="shared" si="46"/>
        <v>1142</v>
      </c>
      <c r="N3005" t="s">
        <v>33</v>
      </c>
      <c r="O3005">
        <v>10387</v>
      </c>
      <c r="P3005" t="s">
        <v>11277</v>
      </c>
      <c r="Q3005">
        <v>10387</v>
      </c>
    </row>
    <row r="3006" spans="1:17" x14ac:dyDescent="0.3">
      <c r="A3006">
        <v>4182</v>
      </c>
      <c r="B3006" t="s">
        <v>11291</v>
      </c>
      <c r="C3006">
        <v>10393</v>
      </c>
      <c r="E3006" t="s">
        <v>11278</v>
      </c>
      <c r="F3006" t="s">
        <v>11291</v>
      </c>
      <c r="G3006" t="s">
        <v>7104</v>
      </c>
      <c r="H3006" t="s">
        <v>184</v>
      </c>
      <c r="J3006" t="s">
        <v>7089</v>
      </c>
      <c r="K3006" t="s">
        <v>11292</v>
      </c>
      <c r="L3006">
        <v>1158</v>
      </c>
      <c r="M3006" t="str">
        <f t="shared" si="46"/>
        <v>1158</v>
      </c>
      <c r="N3006" t="s">
        <v>33</v>
      </c>
      <c r="O3006">
        <v>10393</v>
      </c>
      <c r="P3006" t="s">
        <v>11291</v>
      </c>
      <c r="Q3006">
        <v>10393</v>
      </c>
    </row>
    <row r="3007" spans="1:17" x14ac:dyDescent="0.3">
      <c r="A3007">
        <v>4174</v>
      </c>
      <c r="B3007" t="s">
        <v>11269</v>
      </c>
      <c r="C3007">
        <v>10385</v>
      </c>
      <c r="E3007" t="s">
        <v>11270</v>
      </c>
      <c r="F3007" t="s">
        <v>11269</v>
      </c>
      <c r="G3007" t="s">
        <v>11271</v>
      </c>
      <c r="H3007" t="s">
        <v>184</v>
      </c>
      <c r="J3007" t="s">
        <v>7089</v>
      </c>
      <c r="K3007" t="s">
        <v>11272</v>
      </c>
      <c r="L3007">
        <v>1140</v>
      </c>
      <c r="M3007" t="str">
        <f t="shared" si="46"/>
        <v>1140</v>
      </c>
      <c r="N3007" t="s">
        <v>33</v>
      </c>
      <c r="O3007">
        <v>10385</v>
      </c>
      <c r="P3007" t="s">
        <v>11269</v>
      </c>
      <c r="Q3007">
        <v>10385</v>
      </c>
    </row>
    <row r="3008" spans="1:17" x14ac:dyDescent="0.3">
      <c r="A3008">
        <v>4227</v>
      </c>
      <c r="B3008" t="s">
        <v>9208</v>
      </c>
      <c r="C3008">
        <v>10439</v>
      </c>
      <c r="E3008" t="s">
        <v>9209</v>
      </c>
      <c r="F3008" t="s">
        <v>9208</v>
      </c>
      <c r="G3008" t="s">
        <v>9210</v>
      </c>
      <c r="H3008" t="s">
        <v>184</v>
      </c>
      <c r="J3008" t="s">
        <v>7089</v>
      </c>
      <c r="K3008" t="s">
        <v>9211</v>
      </c>
      <c r="L3008">
        <v>1237</v>
      </c>
      <c r="M3008" t="str">
        <f t="shared" si="46"/>
        <v>1237</v>
      </c>
      <c r="N3008" t="s">
        <v>220</v>
      </c>
      <c r="O3008">
        <v>10439</v>
      </c>
      <c r="P3008" t="s">
        <v>9208</v>
      </c>
      <c r="Q3008">
        <v>10439</v>
      </c>
    </row>
    <row r="3009" spans="1:17" x14ac:dyDescent="0.3">
      <c r="A3009">
        <v>22</v>
      </c>
      <c r="B3009" t="s">
        <v>3591</v>
      </c>
      <c r="C3009">
        <v>449</v>
      </c>
      <c r="E3009" t="s">
        <v>3592</v>
      </c>
      <c r="F3009" t="s">
        <v>3591</v>
      </c>
      <c r="G3009" t="s">
        <v>3593</v>
      </c>
      <c r="H3009" t="s">
        <v>3594</v>
      </c>
      <c r="J3009" t="s">
        <v>333</v>
      </c>
      <c r="K3009" t="s">
        <v>3595</v>
      </c>
      <c r="L3009">
        <v>1392</v>
      </c>
      <c r="M3009" t="str">
        <f t="shared" si="46"/>
        <v>1392</v>
      </c>
      <c r="N3009" t="s">
        <v>22</v>
      </c>
      <c r="O3009">
        <v>449</v>
      </c>
      <c r="P3009" t="s">
        <v>3591</v>
      </c>
      <c r="Q3009">
        <v>449</v>
      </c>
    </row>
    <row r="3010" spans="1:17" x14ac:dyDescent="0.3">
      <c r="A3010">
        <v>3198</v>
      </c>
      <c r="B3010" t="s">
        <v>28001</v>
      </c>
      <c r="C3010">
        <v>8650</v>
      </c>
      <c r="E3010" t="s">
        <v>27766</v>
      </c>
      <c r="F3010" t="s">
        <v>28001</v>
      </c>
      <c r="G3010" t="s">
        <v>27766</v>
      </c>
      <c r="H3010" t="s">
        <v>28002</v>
      </c>
      <c r="J3010" t="s">
        <v>20</v>
      </c>
      <c r="K3010" t="s">
        <v>28003</v>
      </c>
      <c r="L3010">
        <v>1134</v>
      </c>
      <c r="M3010" t="str">
        <f t="shared" si="46"/>
        <v>1134</v>
      </c>
      <c r="N3010" t="s">
        <v>220</v>
      </c>
      <c r="O3010">
        <v>8650</v>
      </c>
      <c r="P3010" t="s">
        <v>28001</v>
      </c>
      <c r="Q3010">
        <v>8650</v>
      </c>
    </row>
    <row r="3011" spans="1:17" x14ac:dyDescent="0.3">
      <c r="A3011">
        <v>3200</v>
      </c>
      <c r="B3011" t="s">
        <v>28006</v>
      </c>
      <c r="C3011">
        <v>8652</v>
      </c>
      <c r="E3011" t="s">
        <v>28007</v>
      </c>
      <c r="F3011" t="s">
        <v>28006</v>
      </c>
      <c r="G3011" t="s">
        <v>28007</v>
      </c>
      <c r="H3011" t="s">
        <v>26148</v>
      </c>
      <c r="J3011" t="s">
        <v>20</v>
      </c>
      <c r="K3011" t="s">
        <v>28008</v>
      </c>
      <c r="L3011">
        <v>11391148</v>
      </c>
      <c r="M3011" t="str">
        <f t="shared" ref="M3011:M3074" si="47">RIGHT(L3011,4)</f>
        <v>1148</v>
      </c>
      <c r="N3011" t="s">
        <v>33</v>
      </c>
      <c r="O3011">
        <v>8652</v>
      </c>
      <c r="P3011" t="s">
        <v>28006</v>
      </c>
      <c r="Q3011">
        <v>8652</v>
      </c>
    </row>
    <row r="3012" spans="1:17" x14ac:dyDescent="0.3">
      <c r="A3012">
        <v>8985</v>
      </c>
      <c r="B3012" t="s">
        <v>6258</v>
      </c>
      <c r="C3012">
        <v>16146</v>
      </c>
      <c r="E3012" t="s">
        <v>6259</v>
      </c>
      <c r="F3012" t="s">
        <v>6258</v>
      </c>
      <c r="G3012" t="s">
        <v>6260</v>
      </c>
      <c r="H3012" t="s">
        <v>6261</v>
      </c>
      <c r="J3012" t="s">
        <v>5017</v>
      </c>
      <c r="K3012" t="s">
        <v>6262</v>
      </c>
      <c r="L3012">
        <v>12371254</v>
      </c>
      <c r="M3012" t="str">
        <f t="shared" si="47"/>
        <v>1254</v>
      </c>
      <c r="N3012" t="s">
        <v>33</v>
      </c>
      <c r="O3012" t="s">
        <v>6263</v>
      </c>
      <c r="P3012" t="s">
        <v>6258</v>
      </c>
      <c r="Q3012">
        <v>16146</v>
      </c>
    </row>
    <row r="3013" spans="1:17" x14ac:dyDescent="0.3">
      <c r="A3013">
        <v>3943</v>
      </c>
      <c r="B3013" t="s">
        <v>22175</v>
      </c>
      <c r="C3013">
        <v>9934</v>
      </c>
      <c r="E3013" t="s">
        <v>22176</v>
      </c>
      <c r="F3013" t="s">
        <v>22175</v>
      </c>
      <c r="G3013" t="s">
        <v>22177</v>
      </c>
      <c r="H3013" t="s">
        <v>22178</v>
      </c>
      <c r="J3013" t="s">
        <v>22179</v>
      </c>
      <c r="K3013" t="s">
        <v>22180</v>
      </c>
      <c r="L3013">
        <v>1407</v>
      </c>
      <c r="M3013" t="str">
        <f t="shared" si="47"/>
        <v>1407</v>
      </c>
      <c r="N3013" t="s">
        <v>107</v>
      </c>
      <c r="O3013" t="s">
        <v>22181</v>
      </c>
      <c r="P3013" t="s">
        <v>22175</v>
      </c>
      <c r="Q3013">
        <v>9934</v>
      </c>
    </row>
    <row r="3014" spans="1:17" x14ac:dyDescent="0.3">
      <c r="A3014">
        <v>5480</v>
      </c>
      <c r="B3014" t="s">
        <v>22897</v>
      </c>
      <c r="C3014">
        <v>11951</v>
      </c>
      <c r="E3014" t="s">
        <v>22898</v>
      </c>
      <c r="F3014" t="s">
        <v>22897</v>
      </c>
      <c r="G3014" t="s">
        <v>22899</v>
      </c>
      <c r="H3014" t="s">
        <v>22900</v>
      </c>
      <c r="J3014" t="s">
        <v>22563</v>
      </c>
      <c r="K3014" t="s">
        <v>246</v>
      </c>
      <c r="M3014" t="str">
        <f t="shared" si="47"/>
        <v/>
      </c>
      <c r="N3014" t="s">
        <v>33</v>
      </c>
      <c r="O3014">
        <v>11951</v>
      </c>
      <c r="P3014" t="s">
        <v>22897</v>
      </c>
      <c r="Q3014">
        <v>11951</v>
      </c>
    </row>
    <row r="3015" spans="1:17" x14ac:dyDescent="0.3">
      <c r="A3015">
        <v>5188</v>
      </c>
      <c r="B3015" t="s">
        <v>24060</v>
      </c>
      <c r="C3015">
        <v>11608</v>
      </c>
      <c r="E3015" t="s">
        <v>24061</v>
      </c>
      <c r="F3015" t="s">
        <v>24060</v>
      </c>
      <c r="G3015" t="s">
        <v>23713</v>
      </c>
      <c r="H3015" t="s">
        <v>24062</v>
      </c>
      <c r="J3015" t="s">
        <v>5605</v>
      </c>
      <c r="K3015" t="s">
        <v>24063</v>
      </c>
      <c r="L3015">
        <v>1239</v>
      </c>
      <c r="M3015" t="str">
        <f t="shared" si="47"/>
        <v>1239</v>
      </c>
      <c r="N3015" t="s">
        <v>55</v>
      </c>
      <c r="O3015" t="s">
        <v>24064</v>
      </c>
      <c r="P3015" t="s">
        <v>24060</v>
      </c>
      <c r="Q3015">
        <v>11608</v>
      </c>
    </row>
    <row r="3016" spans="1:17" x14ac:dyDescent="0.3">
      <c r="A3016">
        <v>6640</v>
      </c>
      <c r="B3016" t="s">
        <v>17807</v>
      </c>
      <c r="C3016">
        <v>13321</v>
      </c>
      <c r="E3016" t="s">
        <v>17808</v>
      </c>
      <c r="F3016" t="s">
        <v>17807</v>
      </c>
      <c r="G3016" t="s">
        <v>17297</v>
      </c>
      <c r="H3016" t="s">
        <v>17809</v>
      </c>
      <c r="J3016" t="s">
        <v>17277</v>
      </c>
      <c r="K3016" t="s">
        <v>2868</v>
      </c>
      <c r="L3016">
        <v>1243</v>
      </c>
      <c r="M3016" t="str">
        <f t="shared" si="47"/>
        <v>1243</v>
      </c>
      <c r="N3016" t="s">
        <v>33</v>
      </c>
      <c r="O3016" t="s">
        <v>17810</v>
      </c>
      <c r="P3016" t="s">
        <v>17807</v>
      </c>
      <c r="Q3016">
        <v>13321</v>
      </c>
    </row>
    <row r="3017" spans="1:17" x14ac:dyDescent="0.3">
      <c r="A3017">
        <v>5048</v>
      </c>
      <c r="B3017" t="s">
        <v>24495</v>
      </c>
      <c r="C3017">
        <v>11450</v>
      </c>
      <c r="E3017" t="s">
        <v>24496</v>
      </c>
      <c r="F3017" t="s">
        <v>24495</v>
      </c>
      <c r="G3017" t="s">
        <v>24364</v>
      </c>
      <c r="H3017" t="s">
        <v>24497</v>
      </c>
      <c r="J3017" t="s">
        <v>24074</v>
      </c>
      <c r="K3017" t="s">
        <v>24498</v>
      </c>
      <c r="L3017">
        <v>1210</v>
      </c>
      <c r="M3017" t="str">
        <f t="shared" si="47"/>
        <v>1210</v>
      </c>
      <c r="N3017" t="s">
        <v>55</v>
      </c>
      <c r="O3017" t="s">
        <v>24499</v>
      </c>
      <c r="P3017" t="s">
        <v>24495</v>
      </c>
      <c r="Q3017">
        <v>11450</v>
      </c>
    </row>
    <row r="3018" spans="1:17" x14ac:dyDescent="0.3">
      <c r="A3018">
        <v>990</v>
      </c>
      <c r="B3018" t="s">
        <v>35277</v>
      </c>
      <c r="C3018">
        <v>4848</v>
      </c>
      <c r="E3018" t="s">
        <v>35278</v>
      </c>
      <c r="F3018" t="s">
        <v>35277</v>
      </c>
      <c r="G3018" t="s">
        <v>223</v>
      </c>
      <c r="H3018" t="s">
        <v>35279</v>
      </c>
      <c r="J3018" t="s">
        <v>218</v>
      </c>
      <c r="K3018" t="s">
        <v>465</v>
      </c>
      <c r="L3018">
        <v>1180</v>
      </c>
      <c r="M3018" t="str">
        <f t="shared" si="47"/>
        <v>1180</v>
      </c>
      <c r="N3018" t="s">
        <v>33</v>
      </c>
      <c r="O3018">
        <v>4848</v>
      </c>
      <c r="P3018" t="s">
        <v>35277</v>
      </c>
      <c r="Q3018">
        <v>4848</v>
      </c>
    </row>
    <row r="3019" spans="1:17" x14ac:dyDescent="0.3">
      <c r="A3019">
        <v>9032</v>
      </c>
      <c r="B3019" t="s">
        <v>6100</v>
      </c>
      <c r="C3019">
        <v>16216</v>
      </c>
      <c r="E3019" t="s">
        <v>6101</v>
      </c>
      <c r="F3019" t="s">
        <v>6100</v>
      </c>
      <c r="G3019" t="s">
        <v>6080</v>
      </c>
      <c r="H3019" t="s">
        <v>6102</v>
      </c>
      <c r="J3019" t="s">
        <v>5017</v>
      </c>
      <c r="K3019" t="s">
        <v>6098</v>
      </c>
      <c r="L3019">
        <v>1242</v>
      </c>
      <c r="M3019" t="str">
        <f t="shared" si="47"/>
        <v>1242</v>
      </c>
      <c r="N3019" t="s">
        <v>107</v>
      </c>
      <c r="O3019" t="s">
        <v>6103</v>
      </c>
      <c r="P3019" t="s">
        <v>6100</v>
      </c>
      <c r="Q3019">
        <v>16216</v>
      </c>
    </row>
    <row r="3020" spans="1:17" x14ac:dyDescent="0.3">
      <c r="A3020">
        <v>4215</v>
      </c>
      <c r="B3020" t="s">
        <v>9159</v>
      </c>
      <c r="C3020">
        <v>10427</v>
      </c>
      <c r="E3020" t="s">
        <v>9160</v>
      </c>
      <c r="F3020" t="s">
        <v>9159</v>
      </c>
      <c r="G3020" t="s">
        <v>9161</v>
      </c>
      <c r="H3020" t="s">
        <v>184</v>
      </c>
      <c r="J3020" t="s">
        <v>7089</v>
      </c>
      <c r="K3020" t="s">
        <v>9162</v>
      </c>
      <c r="L3020">
        <v>1222</v>
      </c>
      <c r="M3020" t="str">
        <f t="shared" si="47"/>
        <v>1222</v>
      </c>
      <c r="N3020" t="s">
        <v>33</v>
      </c>
      <c r="O3020">
        <v>10427</v>
      </c>
      <c r="P3020" t="s">
        <v>9159</v>
      </c>
      <c r="Q3020">
        <v>10427</v>
      </c>
    </row>
    <row r="3021" spans="1:17" x14ac:dyDescent="0.3">
      <c r="A3021">
        <v>7284</v>
      </c>
      <c r="B3021" t="s">
        <v>14507</v>
      </c>
      <c r="C3021">
        <v>14033</v>
      </c>
      <c r="E3021" t="s">
        <v>14508</v>
      </c>
      <c r="F3021" t="s">
        <v>14507</v>
      </c>
      <c r="G3021" t="s">
        <v>196</v>
      </c>
      <c r="H3021" t="s">
        <v>14509</v>
      </c>
      <c r="J3021" t="s">
        <v>198</v>
      </c>
      <c r="K3021" t="s">
        <v>14510</v>
      </c>
      <c r="L3021">
        <v>1226</v>
      </c>
      <c r="M3021" t="str">
        <f t="shared" si="47"/>
        <v>1226</v>
      </c>
      <c r="N3021" t="s">
        <v>107</v>
      </c>
      <c r="O3021" t="s">
        <v>14511</v>
      </c>
      <c r="P3021" t="s">
        <v>14507</v>
      </c>
      <c r="Q3021">
        <v>14033</v>
      </c>
    </row>
    <row r="3022" spans="1:17" x14ac:dyDescent="0.3">
      <c r="A3022">
        <v>2116</v>
      </c>
      <c r="B3022" t="s">
        <v>31378</v>
      </c>
      <c r="C3022">
        <v>6972</v>
      </c>
      <c r="E3022" t="s">
        <v>31379</v>
      </c>
      <c r="F3022" t="s">
        <v>31378</v>
      </c>
      <c r="G3022" t="s">
        <v>31374</v>
      </c>
      <c r="H3022" t="s">
        <v>184</v>
      </c>
      <c r="J3022" t="s">
        <v>20</v>
      </c>
      <c r="K3022" t="s">
        <v>31380</v>
      </c>
      <c r="L3022">
        <v>1155</v>
      </c>
      <c r="M3022" t="str">
        <f t="shared" si="47"/>
        <v>1155</v>
      </c>
      <c r="N3022" t="s">
        <v>33</v>
      </c>
      <c r="O3022">
        <v>6972</v>
      </c>
      <c r="P3022" t="s">
        <v>31378</v>
      </c>
      <c r="Q3022">
        <v>6972</v>
      </c>
    </row>
    <row r="3023" spans="1:17" x14ac:dyDescent="0.3">
      <c r="A3023">
        <v>5870</v>
      </c>
      <c r="B3023" t="s">
        <v>21013</v>
      </c>
      <c r="C3023">
        <v>12397</v>
      </c>
      <c r="E3023" t="s">
        <v>21014</v>
      </c>
      <c r="F3023" t="s">
        <v>21013</v>
      </c>
      <c r="G3023" t="s">
        <v>21015</v>
      </c>
      <c r="H3023" t="s">
        <v>21016</v>
      </c>
      <c r="J3023" t="s">
        <v>4126</v>
      </c>
      <c r="K3023" t="s">
        <v>21017</v>
      </c>
      <c r="L3023">
        <v>1246</v>
      </c>
      <c r="M3023" t="str">
        <f t="shared" si="47"/>
        <v>1246</v>
      </c>
      <c r="N3023" t="s">
        <v>67</v>
      </c>
      <c r="O3023">
        <v>12397</v>
      </c>
      <c r="P3023" t="s">
        <v>21013</v>
      </c>
      <c r="Q3023">
        <v>12397</v>
      </c>
    </row>
    <row r="3024" spans="1:17" x14ac:dyDescent="0.3">
      <c r="A3024">
        <v>9530</v>
      </c>
      <c r="B3024" t="s">
        <v>3706</v>
      </c>
      <c r="C3024">
        <v>90426</v>
      </c>
      <c r="E3024" t="s">
        <v>3707</v>
      </c>
      <c r="F3024" t="s">
        <v>3706</v>
      </c>
      <c r="G3024" t="s">
        <v>3708</v>
      </c>
      <c r="H3024" t="s">
        <v>3709</v>
      </c>
      <c r="J3024" t="s">
        <v>3710</v>
      </c>
      <c r="K3024" t="s">
        <v>3711</v>
      </c>
      <c r="L3024">
        <v>1253</v>
      </c>
      <c r="M3024" t="str">
        <f t="shared" si="47"/>
        <v>1253</v>
      </c>
      <c r="N3024" t="s">
        <v>33</v>
      </c>
      <c r="O3024">
        <v>90426</v>
      </c>
      <c r="P3024" t="s">
        <v>3706</v>
      </c>
      <c r="Q3024">
        <v>90426</v>
      </c>
    </row>
    <row r="3025" spans="1:17" x14ac:dyDescent="0.3">
      <c r="A3025">
        <v>5232</v>
      </c>
      <c r="B3025" t="s">
        <v>23806</v>
      </c>
      <c r="C3025">
        <v>11655</v>
      </c>
      <c r="E3025" t="s">
        <v>23807</v>
      </c>
      <c r="F3025" t="s">
        <v>23806</v>
      </c>
      <c r="G3025" t="s">
        <v>23501</v>
      </c>
      <c r="H3025" t="s">
        <v>23808</v>
      </c>
      <c r="J3025" t="s">
        <v>5605</v>
      </c>
      <c r="K3025" t="s">
        <v>22973</v>
      </c>
      <c r="L3025">
        <v>1240</v>
      </c>
      <c r="M3025" t="str">
        <f t="shared" si="47"/>
        <v>1240</v>
      </c>
      <c r="N3025" t="s">
        <v>55</v>
      </c>
      <c r="O3025" t="s">
        <v>23809</v>
      </c>
      <c r="P3025" t="s">
        <v>23806</v>
      </c>
      <c r="Q3025">
        <v>11655</v>
      </c>
    </row>
    <row r="3026" spans="1:17" x14ac:dyDescent="0.3">
      <c r="A3026">
        <v>5104</v>
      </c>
      <c r="B3026" t="s">
        <v>24400</v>
      </c>
      <c r="C3026">
        <v>11522</v>
      </c>
      <c r="E3026" t="s">
        <v>23807</v>
      </c>
      <c r="F3026" t="s">
        <v>24400</v>
      </c>
      <c r="G3026" t="s">
        <v>24401</v>
      </c>
      <c r="H3026" t="s">
        <v>24402</v>
      </c>
      <c r="J3026" t="s">
        <v>5605</v>
      </c>
      <c r="K3026" t="s">
        <v>4368</v>
      </c>
      <c r="L3026">
        <v>1248</v>
      </c>
      <c r="M3026" t="str">
        <f t="shared" si="47"/>
        <v>1248</v>
      </c>
      <c r="N3026" t="s">
        <v>55</v>
      </c>
      <c r="O3026" t="s">
        <v>24403</v>
      </c>
      <c r="P3026" t="s">
        <v>24400</v>
      </c>
      <c r="Q3026">
        <v>11522</v>
      </c>
    </row>
    <row r="3027" spans="1:17" x14ac:dyDescent="0.3">
      <c r="A3027">
        <v>7527</v>
      </c>
      <c r="B3027" t="s">
        <v>13577</v>
      </c>
      <c r="C3027">
        <v>14297</v>
      </c>
      <c r="E3027" t="s">
        <v>13578</v>
      </c>
      <c r="F3027" t="s">
        <v>13577</v>
      </c>
      <c r="G3027" t="s">
        <v>13579</v>
      </c>
      <c r="H3027" t="s">
        <v>13580</v>
      </c>
      <c r="J3027" t="s">
        <v>4497</v>
      </c>
      <c r="K3027" t="s">
        <v>3490</v>
      </c>
      <c r="L3027">
        <v>1228</v>
      </c>
      <c r="M3027" t="str">
        <f t="shared" si="47"/>
        <v>1228</v>
      </c>
      <c r="N3027" t="s">
        <v>33</v>
      </c>
      <c r="O3027" t="s">
        <v>13581</v>
      </c>
      <c r="P3027" t="s">
        <v>13577</v>
      </c>
      <c r="Q3027">
        <v>14297</v>
      </c>
    </row>
    <row r="3028" spans="1:17" x14ac:dyDescent="0.3">
      <c r="A3028">
        <v>7525</v>
      </c>
      <c r="B3028" t="s">
        <v>13566</v>
      </c>
      <c r="C3028">
        <v>14295</v>
      </c>
      <c r="E3028" t="s">
        <v>13567</v>
      </c>
      <c r="F3028" t="s">
        <v>13566</v>
      </c>
      <c r="G3028" t="s">
        <v>13568</v>
      </c>
      <c r="H3028" t="s">
        <v>13569</v>
      </c>
      <c r="J3028" t="s">
        <v>4497</v>
      </c>
      <c r="K3028" t="s">
        <v>13570</v>
      </c>
      <c r="L3028">
        <v>1228</v>
      </c>
      <c r="M3028" t="str">
        <f t="shared" si="47"/>
        <v>1228</v>
      </c>
      <c r="N3028" t="s">
        <v>67</v>
      </c>
      <c r="O3028" t="s">
        <v>13571</v>
      </c>
      <c r="P3028" t="s">
        <v>13566</v>
      </c>
      <c r="Q3028">
        <v>14295</v>
      </c>
    </row>
    <row r="3029" spans="1:17" x14ac:dyDescent="0.3">
      <c r="A3029">
        <v>5481</v>
      </c>
      <c r="B3029" t="s">
        <v>22560</v>
      </c>
      <c r="C3029">
        <v>11952</v>
      </c>
      <c r="E3029" t="s">
        <v>22561</v>
      </c>
      <c r="F3029" t="s">
        <v>22560</v>
      </c>
      <c r="G3029" t="s">
        <v>22561</v>
      </c>
      <c r="H3029" t="s">
        <v>22562</v>
      </c>
      <c r="J3029" t="s">
        <v>22563</v>
      </c>
      <c r="K3029" t="s">
        <v>246</v>
      </c>
      <c r="M3029" t="str">
        <f t="shared" si="47"/>
        <v/>
      </c>
      <c r="N3029" t="s">
        <v>33</v>
      </c>
      <c r="O3029">
        <v>11952</v>
      </c>
      <c r="P3029" t="s">
        <v>22560</v>
      </c>
      <c r="Q3029">
        <v>11952</v>
      </c>
    </row>
    <row r="3030" spans="1:17" x14ac:dyDescent="0.3">
      <c r="A3030">
        <v>5482</v>
      </c>
      <c r="B3030" t="s">
        <v>22564</v>
      </c>
      <c r="C3030">
        <v>11953</v>
      </c>
      <c r="E3030" t="s">
        <v>22561</v>
      </c>
      <c r="F3030" t="s">
        <v>22564</v>
      </c>
      <c r="G3030" t="s">
        <v>22561</v>
      </c>
      <c r="H3030" t="s">
        <v>22565</v>
      </c>
      <c r="J3030" t="s">
        <v>22563</v>
      </c>
      <c r="K3030" t="s">
        <v>246</v>
      </c>
      <c r="M3030" t="str">
        <f t="shared" si="47"/>
        <v/>
      </c>
      <c r="N3030" t="s">
        <v>33</v>
      </c>
      <c r="O3030">
        <v>11953</v>
      </c>
      <c r="P3030" t="s">
        <v>22564</v>
      </c>
      <c r="Q3030">
        <v>11953</v>
      </c>
    </row>
    <row r="3031" spans="1:17" x14ac:dyDescent="0.3">
      <c r="A3031">
        <v>5483</v>
      </c>
      <c r="B3031" t="s">
        <v>22566</v>
      </c>
      <c r="C3031">
        <v>11954</v>
      </c>
      <c r="E3031" t="s">
        <v>22561</v>
      </c>
      <c r="F3031" t="s">
        <v>22566</v>
      </c>
      <c r="G3031" t="s">
        <v>22561</v>
      </c>
      <c r="H3031" t="s">
        <v>22567</v>
      </c>
      <c r="J3031" t="s">
        <v>22563</v>
      </c>
      <c r="K3031" t="s">
        <v>4663</v>
      </c>
      <c r="M3031" t="str">
        <f t="shared" si="47"/>
        <v/>
      </c>
      <c r="N3031" t="s">
        <v>33</v>
      </c>
      <c r="O3031">
        <v>11954</v>
      </c>
      <c r="P3031" t="s">
        <v>22566</v>
      </c>
      <c r="Q3031">
        <v>11954</v>
      </c>
    </row>
    <row r="3032" spans="1:17" x14ac:dyDescent="0.3">
      <c r="A3032">
        <v>5475</v>
      </c>
      <c r="B3032" t="s">
        <v>22873</v>
      </c>
      <c r="C3032">
        <v>11946</v>
      </c>
      <c r="E3032" t="s">
        <v>22874</v>
      </c>
      <c r="F3032" t="s">
        <v>22873</v>
      </c>
      <c r="G3032" t="s">
        <v>22561</v>
      </c>
      <c r="H3032" t="s">
        <v>22875</v>
      </c>
      <c r="J3032" t="s">
        <v>22563</v>
      </c>
      <c r="K3032" t="s">
        <v>22876</v>
      </c>
      <c r="L3032">
        <v>1236</v>
      </c>
      <c r="M3032" t="str">
        <f t="shared" si="47"/>
        <v>1236</v>
      </c>
      <c r="N3032" t="s">
        <v>49</v>
      </c>
      <c r="O3032" t="s">
        <v>22877</v>
      </c>
      <c r="P3032" t="s">
        <v>22873</v>
      </c>
      <c r="Q3032">
        <v>11946</v>
      </c>
    </row>
    <row r="3033" spans="1:17" x14ac:dyDescent="0.3">
      <c r="A3033">
        <v>5455</v>
      </c>
      <c r="B3033" t="s">
        <v>22788</v>
      </c>
      <c r="C3033">
        <v>11924</v>
      </c>
      <c r="E3033" t="s">
        <v>22789</v>
      </c>
      <c r="F3033" t="s">
        <v>22788</v>
      </c>
      <c r="G3033" t="s">
        <v>22790</v>
      </c>
      <c r="H3033" t="s">
        <v>22791</v>
      </c>
      <c r="J3033" t="s">
        <v>22563</v>
      </c>
      <c r="K3033" t="s">
        <v>1928</v>
      </c>
      <c r="L3033">
        <v>1191</v>
      </c>
      <c r="M3033" t="str">
        <f t="shared" si="47"/>
        <v>1191</v>
      </c>
      <c r="N3033" t="s">
        <v>55</v>
      </c>
      <c r="O3033" t="s">
        <v>22792</v>
      </c>
      <c r="P3033" t="s">
        <v>22788</v>
      </c>
      <c r="Q3033">
        <v>11924</v>
      </c>
    </row>
    <row r="3034" spans="1:17" x14ac:dyDescent="0.3">
      <c r="A3034">
        <v>5485</v>
      </c>
      <c r="B3034" t="s">
        <v>22574</v>
      </c>
      <c r="C3034">
        <v>11957</v>
      </c>
      <c r="E3034" t="s">
        <v>22575</v>
      </c>
      <c r="F3034" t="s">
        <v>22574</v>
      </c>
      <c r="G3034" t="s">
        <v>22561</v>
      </c>
      <c r="H3034" t="s">
        <v>22576</v>
      </c>
      <c r="J3034" t="s">
        <v>22563</v>
      </c>
      <c r="K3034" t="s">
        <v>8738</v>
      </c>
      <c r="L3034">
        <v>1239</v>
      </c>
      <c r="M3034" t="str">
        <f t="shared" si="47"/>
        <v>1239</v>
      </c>
      <c r="N3034" t="s">
        <v>107</v>
      </c>
      <c r="O3034" t="s">
        <v>22577</v>
      </c>
      <c r="P3034" t="s">
        <v>22574</v>
      </c>
      <c r="Q3034">
        <v>11957</v>
      </c>
    </row>
    <row r="3035" spans="1:17" x14ac:dyDescent="0.3">
      <c r="A3035">
        <v>9529</v>
      </c>
      <c r="B3035" t="s">
        <v>3701</v>
      </c>
      <c r="C3035">
        <v>90425</v>
      </c>
      <c r="E3035" t="s">
        <v>3702</v>
      </c>
      <c r="F3035" t="s">
        <v>3701</v>
      </c>
      <c r="G3035" t="s">
        <v>3703</v>
      </c>
      <c r="H3035" t="s">
        <v>3704</v>
      </c>
      <c r="J3035" t="s">
        <v>3705</v>
      </c>
      <c r="K3035" t="s">
        <v>199</v>
      </c>
      <c r="L3035">
        <v>1210</v>
      </c>
      <c r="M3035" t="str">
        <f t="shared" si="47"/>
        <v>1210</v>
      </c>
      <c r="N3035" t="s">
        <v>33</v>
      </c>
      <c r="O3035">
        <v>90425</v>
      </c>
      <c r="P3035" t="s">
        <v>3701</v>
      </c>
      <c r="Q3035">
        <v>90425</v>
      </c>
    </row>
    <row r="3036" spans="1:17" x14ac:dyDescent="0.3">
      <c r="A3036">
        <v>5813</v>
      </c>
      <c r="B3036" t="s">
        <v>21119</v>
      </c>
      <c r="C3036">
        <v>12340</v>
      </c>
      <c r="E3036" t="s">
        <v>21120</v>
      </c>
      <c r="F3036" t="s">
        <v>21119</v>
      </c>
      <c r="G3036" t="s">
        <v>21091</v>
      </c>
      <c r="H3036" t="s">
        <v>21121</v>
      </c>
      <c r="J3036" t="s">
        <v>4126</v>
      </c>
      <c r="K3036" t="s">
        <v>21122</v>
      </c>
      <c r="L3036">
        <v>1232</v>
      </c>
      <c r="M3036" t="str">
        <f t="shared" si="47"/>
        <v>1232</v>
      </c>
      <c r="N3036" t="s">
        <v>220</v>
      </c>
      <c r="O3036" t="s">
        <v>21123</v>
      </c>
      <c r="P3036" t="s">
        <v>21119</v>
      </c>
      <c r="Q3036">
        <v>12340</v>
      </c>
    </row>
    <row r="3037" spans="1:17" x14ac:dyDescent="0.3">
      <c r="A3037">
        <v>5469</v>
      </c>
      <c r="B3037" t="s">
        <v>22846</v>
      </c>
      <c r="C3037">
        <v>11940</v>
      </c>
      <c r="E3037" t="s">
        <v>22847</v>
      </c>
      <c r="F3037" t="s">
        <v>22846</v>
      </c>
      <c r="G3037" t="s">
        <v>22561</v>
      </c>
      <c r="H3037" t="s">
        <v>21121</v>
      </c>
      <c r="J3037" t="s">
        <v>22563</v>
      </c>
      <c r="K3037" t="s">
        <v>21122</v>
      </c>
      <c r="L3037">
        <v>1232</v>
      </c>
      <c r="M3037" t="str">
        <f t="shared" si="47"/>
        <v>1232</v>
      </c>
      <c r="N3037" t="s">
        <v>220</v>
      </c>
      <c r="O3037" t="s">
        <v>22848</v>
      </c>
      <c r="P3037" t="s">
        <v>22846</v>
      </c>
      <c r="Q3037">
        <v>11940</v>
      </c>
    </row>
    <row r="3038" spans="1:17" x14ac:dyDescent="0.3">
      <c r="A3038">
        <v>5492</v>
      </c>
      <c r="B3038" t="s">
        <v>22602</v>
      </c>
      <c r="C3038">
        <v>11964</v>
      </c>
      <c r="E3038" t="s">
        <v>22603</v>
      </c>
      <c r="F3038" t="s">
        <v>22602</v>
      </c>
      <c r="G3038" t="s">
        <v>22561</v>
      </c>
      <c r="H3038" t="s">
        <v>22604</v>
      </c>
      <c r="J3038" t="s">
        <v>22563</v>
      </c>
      <c r="K3038" t="s">
        <v>18372</v>
      </c>
      <c r="L3038">
        <v>1243</v>
      </c>
      <c r="M3038" t="str">
        <f t="shared" si="47"/>
        <v>1243</v>
      </c>
      <c r="N3038" t="s">
        <v>107</v>
      </c>
      <c r="O3038" t="s">
        <v>22605</v>
      </c>
      <c r="P3038" t="s">
        <v>22602</v>
      </c>
      <c r="Q3038">
        <v>11964</v>
      </c>
    </row>
    <row r="3039" spans="1:17" x14ac:dyDescent="0.3">
      <c r="A3039">
        <v>8225</v>
      </c>
      <c r="B3039" t="s">
        <v>10178</v>
      </c>
      <c r="C3039">
        <v>15176</v>
      </c>
      <c r="E3039" t="s">
        <v>10179</v>
      </c>
      <c r="F3039" t="s">
        <v>10178</v>
      </c>
      <c r="G3039" t="s">
        <v>10180</v>
      </c>
      <c r="H3039" t="s">
        <v>10181</v>
      </c>
      <c r="J3039" t="s">
        <v>3740</v>
      </c>
      <c r="K3039" t="s">
        <v>10182</v>
      </c>
      <c r="L3039">
        <v>1227</v>
      </c>
      <c r="M3039" t="str">
        <f t="shared" si="47"/>
        <v>1227</v>
      </c>
      <c r="N3039" t="s">
        <v>22</v>
      </c>
      <c r="O3039" t="s">
        <v>10183</v>
      </c>
      <c r="P3039" t="s">
        <v>10178</v>
      </c>
      <c r="Q3039">
        <v>15176</v>
      </c>
    </row>
    <row r="3040" spans="1:17" x14ac:dyDescent="0.3">
      <c r="A3040">
        <v>2089</v>
      </c>
      <c r="B3040" t="s">
        <v>31304</v>
      </c>
      <c r="C3040">
        <v>6863</v>
      </c>
      <c r="E3040" t="s">
        <v>31297</v>
      </c>
      <c r="F3040" t="s">
        <v>31304</v>
      </c>
      <c r="G3040" t="s">
        <v>31297</v>
      </c>
      <c r="H3040" t="s">
        <v>31305</v>
      </c>
      <c r="J3040" t="s">
        <v>1774</v>
      </c>
      <c r="K3040" t="s">
        <v>458</v>
      </c>
      <c r="L3040">
        <v>1189</v>
      </c>
      <c r="M3040" t="str">
        <f t="shared" si="47"/>
        <v>1189</v>
      </c>
      <c r="N3040" t="s">
        <v>33</v>
      </c>
      <c r="O3040">
        <v>6863</v>
      </c>
      <c r="P3040" t="s">
        <v>31304</v>
      </c>
      <c r="Q3040">
        <v>6863</v>
      </c>
    </row>
    <row r="3041" spans="1:17" x14ac:dyDescent="0.3">
      <c r="A3041">
        <v>2090</v>
      </c>
      <c r="B3041" t="s">
        <v>31306</v>
      </c>
      <c r="C3041">
        <v>6864</v>
      </c>
      <c r="E3041" t="s">
        <v>31307</v>
      </c>
      <c r="F3041" t="s">
        <v>31306</v>
      </c>
      <c r="G3041" t="s">
        <v>31297</v>
      </c>
      <c r="H3041" t="s">
        <v>31308</v>
      </c>
      <c r="J3041" t="s">
        <v>1774</v>
      </c>
      <c r="K3041" t="s">
        <v>256</v>
      </c>
      <c r="L3041">
        <v>1191</v>
      </c>
      <c r="M3041" t="str">
        <f t="shared" si="47"/>
        <v>1191</v>
      </c>
      <c r="N3041" t="s">
        <v>33</v>
      </c>
      <c r="O3041">
        <v>6864</v>
      </c>
      <c r="P3041" t="s">
        <v>31306</v>
      </c>
      <c r="Q3041">
        <v>6864</v>
      </c>
    </row>
    <row r="3042" spans="1:17" x14ac:dyDescent="0.3">
      <c r="A3042">
        <v>6443</v>
      </c>
      <c r="B3042" t="s">
        <v>18311</v>
      </c>
      <c r="C3042">
        <v>13102</v>
      </c>
      <c r="E3042" t="s">
        <v>18312</v>
      </c>
      <c r="F3042" t="s">
        <v>18311</v>
      </c>
      <c r="G3042" t="s">
        <v>18313</v>
      </c>
      <c r="H3042" t="s">
        <v>184</v>
      </c>
      <c r="J3042" t="s">
        <v>3158</v>
      </c>
      <c r="K3042" t="s">
        <v>18314</v>
      </c>
      <c r="L3042">
        <v>1360</v>
      </c>
      <c r="M3042" t="str">
        <f t="shared" si="47"/>
        <v>1360</v>
      </c>
      <c r="N3042" t="s">
        <v>49</v>
      </c>
      <c r="O3042" t="s">
        <v>18315</v>
      </c>
      <c r="P3042" t="s">
        <v>18311</v>
      </c>
      <c r="Q3042">
        <v>13102</v>
      </c>
    </row>
    <row r="3043" spans="1:17" x14ac:dyDescent="0.3">
      <c r="A3043">
        <v>6764</v>
      </c>
      <c r="B3043" t="s">
        <v>16935</v>
      </c>
      <c r="C3043">
        <v>13452</v>
      </c>
      <c r="E3043" t="s">
        <v>16936</v>
      </c>
      <c r="F3043" t="s">
        <v>16935</v>
      </c>
      <c r="G3043" t="s">
        <v>16317</v>
      </c>
      <c r="H3043" t="s">
        <v>16937</v>
      </c>
      <c r="J3043" t="s">
        <v>4254</v>
      </c>
      <c r="K3043" t="s">
        <v>16938</v>
      </c>
      <c r="L3043">
        <v>1240</v>
      </c>
      <c r="M3043" t="str">
        <f t="shared" si="47"/>
        <v>1240</v>
      </c>
      <c r="N3043" t="s">
        <v>49</v>
      </c>
      <c r="O3043" t="s">
        <v>16939</v>
      </c>
      <c r="P3043" t="s">
        <v>16935</v>
      </c>
      <c r="Q3043">
        <v>13452</v>
      </c>
    </row>
    <row r="3044" spans="1:17" x14ac:dyDescent="0.3">
      <c r="A3044">
        <v>6768</v>
      </c>
      <c r="B3044" t="s">
        <v>16950</v>
      </c>
      <c r="C3044">
        <v>13456</v>
      </c>
      <c r="E3044" t="s">
        <v>16936</v>
      </c>
      <c r="F3044" t="s">
        <v>16950</v>
      </c>
      <c r="G3044" t="s">
        <v>16112</v>
      </c>
      <c r="H3044" t="s">
        <v>16951</v>
      </c>
      <c r="J3044" t="s">
        <v>4254</v>
      </c>
      <c r="K3044" t="s">
        <v>16427</v>
      </c>
      <c r="L3044">
        <v>1251</v>
      </c>
      <c r="M3044" t="str">
        <f t="shared" si="47"/>
        <v>1251</v>
      </c>
      <c r="N3044" t="s">
        <v>22</v>
      </c>
      <c r="O3044" t="s">
        <v>16952</v>
      </c>
      <c r="P3044" t="s">
        <v>16950</v>
      </c>
      <c r="Q3044">
        <v>13456</v>
      </c>
    </row>
    <row r="3045" spans="1:17" x14ac:dyDescent="0.3">
      <c r="A3045">
        <v>6242</v>
      </c>
      <c r="B3045" t="s">
        <v>19276</v>
      </c>
      <c r="C3045">
        <v>12893</v>
      </c>
      <c r="E3045" t="s">
        <v>19277</v>
      </c>
      <c r="F3045" t="s">
        <v>19276</v>
      </c>
      <c r="G3045" t="s">
        <v>16101</v>
      </c>
      <c r="H3045" t="s">
        <v>184</v>
      </c>
      <c r="J3045" t="s">
        <v>5280</v>
      </c>
      <c r="K3045" t="s">
        <v>19278</v>
      </c>
      <c r="L3045">
        <v>1239</v>
      </c>
      <c r="M3045" t="str">
        <f t="shared" si="47"/>
        <v>1239</v>
      </c>
      <c r="N3045" t="s">
        <v>22</v>
      </c>
      <c r="O3045" t="s">
        <v>19279</v>
      </c>
      <c r="P3045" t="s">
        <v>19276</v>
      </c>
      <c r="Q3045">
        <v>12893</v>
      </c>
    </row>
    <row r="3046" spans="1:17" x14ac:dyDescent="0.3">
      <c r="A3046">
        <v>7919</v>
      </c>
      <c r="B3046" t="s">
        <v>11919</v>
      </c>
      <c r="C3046">
        <v>14758</v>
      </c>
      <c r="E3046" t="s">
        <v>11920</v>
      </c>
      <c r="F3046" t="s">
        <v>11919</v>
      </c>
      <c r="G3046" t="s">
        <v>11921</v>
      </c>
      <c r="H3046" t="s">
        <v>11823</v>
      </c>
      <c r="J3046" t="s">
        <v>11551</v>
      </c>
      <c r="K3046" t="s">
        <v>11922</v>
      </c>
      <c r="L3046">
        <v>1208</v>
      </c>
      <c r="M3046" t="str">
        <f t="shared" si="47"/>
        <v>1208</v>
      </c>
      <c r="N3046" t="s">
        <v>92</v>
      </c>
      <c r="O3046" t="s">
        <v>11923</v>
      </c>
      <c r="P3046" t="s">
        <v>11919</v>
      </c>
      <c r="Q3046">
        <v>14758</v>
      </c>
    </row>
    <row r="3047" spans="1:17" x14ac:dyDescent="0.3">
      <c r="A3047">
        <v>8548</v>
      </c>
      <c r="B3047" t="s">
        <v>8470</v>
      </c>
      <c r="C3047">
        <v>15563</v>
      </c>
      <c r="E3047" t="s">
        <v>8471</v>
      </c>
      <c r="F3047" t="s">
        <v>8470</v>
      </c>
      <c r="G3047" t="s">
        <v>8421</v>
      </c>
      <c r="H3047" t="s">
        <v>8472</v>
      </c>
      <c r="J3047" t="s">
        <v>3651</v>
      </c>
      <c r="K3047" t="s">
        <v>155</v>
      </c>
      <c r="L3047">
        <v>1244</v>
      </c>
      <c r="M3047" t="str">
        <f t="shared" si="47"/>
        <v>1244</v>
      </c>
      <c r="N3047" t="s">
        <v>33</v>
      </c>
      <c r="O3047" t="s">
        <v>8473</v>
      </c>
      <c r="P3047" t="s">
        <v>8470</v>
      </c>
      <c r="Q3047">
        <v>15563</v>
      </c>
    </row>
    <row r="3048" spans="1:17" x14ac:dyDescent="0.3">
      <c r="A3048">
        <v>7348</v>
      </c>
      <c r="B3048" t="s">
        <v>14447</v>
      </c>
      <c r="C3048">
        <v>14097</v>
      </c>
      <c r="E3048" t="s">
        <v>14448</v>
      </c>
      <c r="F3048" t="s">
        <v>14447</v>
      </c>
      <c r="G3048" t="s">
        <v>14443</v>
      </c>
      <c r="H3048" t="s">
        <v>14449</v>
      </c>
      <c r="J3048" t="s">
        <v>198</v>
      </c>
      <c r="K3048" t="s">
        <v>14450</v>
      </c>
      <c r="L3048">
        <v>1253</v>
      </c>
      <c r="M3048" t="str">
        <f t="shared" si="47"/>
        <v>1253</v>
      </c>
      <c r="N3048" t="s">
        <v>33</v>
      </c>
      <c r="O3048">
        <v>14097</v>
      </c>
      <c r="P3048" t="s">
        <v>14447</v>
      </c>
      <c r="Q3048">
        <v>14097</v>
      </c>
    </row>
    <row r="3049" spans="1:17" x14ac:dyDescent="0.3">
      <c r="A3049">
        <v>6606</v>
      </c>
      <c r="B3049" t="s">
        <v>17648</v>
      </c>
      <c r="C3049">
        <v>13285</v>
      </c>
      <c r="E3049" t="s">
        <v>17649</v>
      </c>
      <c r="F3049" t="s">
        <v>17648</v>
      </c>
      <c r="G3049" t="s">
        <v>17644</v>
      </c>
      <c r="H3049" t="s">
        <v>17650</v>
      </c>
      <c r="J3049" t="s">
        <v>17277</v>
      </c>
      <c r="K3049" t="s">
        <v>17651</v>
      </c>
      <c r="L3049">
        <v>1246</v>
      </c>
      <c r="M3049" t="str">
        <f t="shared" si="47"/>
        <v>1246</v>
      </c>
      <c r="N3049" t="s">
        <v>33</v>
      </c>
      <c r="O3049" t="s">
        <v>17652</v>
      </c>
      <c r="P3049" t="s">
        <v>17648</v>
      </c>
      <c r="Q3049">
        <v>13285</v>
      </c>
    </row>
    <row r="3050" spans="1:17" x14ac:dyDescent="0.3">
      <c r="A3050">
        <v>752</v>
      </c>
      <c r="B3050" t="s">
        <v>663</v>
      </c>
      <c r="C3050">
        <v>3463</v>
      </c>
      <c r="E3050" t="s">
        <v>664</v>
      </c>
      <c r="F3050" t="s">
        <v>663</v>
      </c>
      <c r="G3050" t="s">
        <v>69</v>
      </c>
      <c r="H3050" t="s">
        <v>665</v>
      </c>
      <c r="J3050" t="s">
        <v>75</v>
      </c>
      <c r="K3050" t="s">
        <v>666</v>
      </c>
      <c r="L3050">
        <v>1173</v>
      </c>
      <c r="M3050" t="str">
        <f t="shared" si="47"/>
        <v>1173</v>
      </c>
      <c r="N3050" t="s">
        <v>33</v>
      </c>
      <c r="O3050">
        <v>3463</v>
      </c>
      <c r="P3050" t="s">
        <v>663</v>
      </c>
      <c r="Q3050">
        <v>3463</v>
      </c>
    </row>
    <row r="3051" spans="1:17" x14ac:dyDescent="0.3">
      <c r="A3051">
        <v>6727</v>
      </c>
      <c r="B3051" t="s">
        <v>17108</v>
      </c>
      <c r="C3051">
        <v>13415</v>
      </c>
      <c r="E3051" t="s">
        <v>17109</v>
      </c>
      <c r="F3051" t="s">
        <v>17108</v>
      </c>
      <c r="G3051" t="s">
        <v>17110</v>
      </c>
      <c r="H3051" t="s">
        <v>17111</v>
      </c>
      <c r="J3051" t="s">
        <v>333</v>
      </c>
      <c r="K3051" t="s">
        <v>17112</v>
      </c>
      <c r="L3051">
        <v>1310</v>
      </c>
      <c r="M3051" t="str">
        <f t="shared" si="47"/>
        <v>1310</v>
      </c>
      <c r="N3051" t="s">
        <v>33</v>
      </c>
      <c r="O3051" t="s">
        <v>17113</v>
      </c>
      <c r="P3051" t="s">
        <v>17108</v>
      </c>
      <c r="Q3051">
        <v>13415</v>
      </c>
    </row>
    <row r="3052" spans="1:17" x14ac:dyDescent="0.3">
      <c r="A3052">
        <v>1756</v>
      </c>
      <c r="B3052" t="s">
        <v>32626</v>
      </c>
      <c r="C3052">
        <v>5957</v>
      </c>
      <c r="E3052" t="s">
        <v>32627</v>
      </c>
      <c r="F3052" t="s">
        <v>32626</v>
      </c>
      <c r="G3052" t="s">
        <v>32628</v>
      </c>
      <c r="H3052" t="s">
        <v>184</v>
      </c>
      <c r="J3052" t="s">
        <v>4426</v>
      </c>
      <c r="K3052" t="s">
        <v>621</v>
      </c>
      <c r="L3052">
        <v>1177</v>
      </c>
      <c r="M3052" t="str">
        <f t="shared" si="47"/>
        <v>1177</v>
      </c>
      <c r="N3052" t="s">
        <v>33</v>
      </c>
      <c r="O3052">
        <v>5957</v>
      </c>
      <c r="P3052" t="s">
        <v>32626</v>
      </c>
      <c r="Q3052">
        <v>5957</v>
      </c>
    </row>
    <row r="3053" spans="1:17" x14ac:dyDescent="0.3">
      <c r="A3053">
        <v>8123</v>
      </c>
      <c r="B3053" t="s">
        <v>10468</v>
      </c>
      <c r="C3053">
        <v>15062</v>
      </c>
      <c r="E3053" t="s">
        <v>10469</v>
      </c>
      <c r="F3053" t="s">
        <v>10468</v>
      </c>
      <c r="G3053" t="s">
        <v>10470</v>
      </c>
      <c r="H3053" t="s">
        <v>10471</v>
      </c>
      <c r="J3053" t="s">
        <v>10280</v>
      </c>
      <c r="K3053" t="s">
        <v>10472</v>
      </c>
      <c r="L3053">
        <v>12221227</v>
      </c>
      <c r="M3053" t="str">
        <f t="shared" si="47"/>
        <v>1227</v>
      </c>
      <c r="N3053" t="s">
        <v>33</v>
      </c>
      <c r="O3053" t="s">
        <v>10473</v>
      </c>
      <c r="P3053" t="s">
        <v>10468</v>
      </c>
      <c r="Q3053">
        <v>15062</v>
      </c>
    </row>
    <row r="3054" spans="1:17" x14ac:dyDescent="0.3">
      <c r="A3054">
        <v>8147</v>
      </c>
      <c r="B3054" t="s">
        <v>10582</v>
      </c>
      <c r="C3054">
        <v>15087</v>
      </c>
      <c r="E3054" t="s">
        <v>10583</v>
      </c>
      <c r="F3054" t="s">
        <v>10582</v>
      </c>
      <c r="G3054" t="s">
        <v>10584</v>
      </c>
      <c r="H3054" t="s">
        <v>10585</v>
      </c>
      <c r="J3054" t="s">
        <v>10261</v>
      </c>
      <c r="K3054" t="s">
        <v>10580</v>
      </c>
      <c r="L3054">
        <v>1241</v>
      </c>
      <c r="M3054" t="str">
        <f t="shared" si="47"/>
        <v>1241</v>
      </c>
      <c r="N3054" t="s">
        <v>55</v>
      </c>
      <c r="O3054" t="s">
        <v>10586</v>
      </c>
      <c r="P3054" t="s">
        <v>10582</v>
      </c>
      <c r="Q3054">
        <v>15087</v>
      </c>
    </row>
    <row r="3055" spans="1:17" x14ac:dyDescent="0.3">
      <c r="A3055">
        <v>8165</v>
      </c>
      <c r="B3055" t="s">
        <v>10283</v>
      </c>
      <c r="C3055">
        <v>15107</v>
      </c>
      <c r="E3055" t="s">
        <v>10284</v>
      </c>
      <c r="F3055" t="s">
        <v>10283</v>
      </c>
      <c r="G3055" t="s">
        <v>10285</v>
      </c>
      <c r="H3055" t="s">
        <v>10286</v>
      </c>
      <c r="J3055" t="s">
        <v>10261</v>
      </c>
      <c r="K3055" t="s">
        <v>10287</v>
      </c>
      <c r="L3055">
        <v>1241</v>
      </c>
      <c r="M3055" t="str">
        <f t="shared" si="47"/>
        <v>1241</v>
      </c>
      <c r="N3055" t="s">
        <v>107</v>
      </c>
      <c r="O3055" t="s">
        <v>10288</v>
      </c>
      <c r="P3055" t="s">
        <v>10283</v>
      </c>
      <c r="Q3055">
        <v>15107</v>
      </c>
    </row>
    <row r="3056" spans="1:17" x14ac:dyDescent="0.3">
      <c r="A3056">
        <v>138</v>
      </c>
      <c r="B3056" t="s">
        <v>2948</v>
      </c>
      <c r="C3056">
        <v>797</v>
      </c>
      <c r="E3056" t="s">
        <v>2949</v>
      </c>
      <c r="F3056" t="s">
        <v>2948</v>
      </c>
      <c r="G3056" t="s">
        <v>2910</v>
      </c>
      <c r="H3056" t="s">
        <v>2950</v>
      </c>
      <c r="J3056" t="s">
        <v>333</v>
      </c>
      <c r="K3056" t="s">
        <v>2951</v>
      </c>
      <c r="L3056">
        <v>1262</v>
      </c>
      <c r="M3056" t="str">
        <f t="shared" si="47"/>
        <v>1262</v>
      </c>
      <c r="N3056" t="s">
        <v>92</v>
      </c>
      <c r="O3056">
        <v>797</v>
      </c>
      <c r="P3056" t="s">
        <v>2948</v>
      </c>
      <c r="Q3056">
        <v>797</v>
      </c>
    </row>
    <row r="3057" spans="1:17" x14ac:dyDescent="0.3">
      <c r="A3057">
        <v>8169</v>
      </c>
      <c r="B3057" t="s">
        <v>10304</v>
      </c>
      <c r="C3057">
        <v>15111</v>
      </c>
      <c r="E3057" t="s">
        <v>10305</v>
      </c>
      <c r="F3057" t="s">
        <v>10304</v>
      </c>
      <c r="G3057" t="s">
        <v>10306</v>
      </c>
      <c r="H3057" t="s">
        <v>10307</v>
      </c>
      <c r="J3057" t="s">
        <v>10292</v>
      </c>
      <c r="K3057" t="s">
        <v>10308</v>
      </c>
      <c r="L3057">
        <v>1246</v>
      </c>
      <c r="M3057" t="str">
        <f t="shared" si="47"/>
        <v>1246</v>
      </c>
      <c r="N3057" t="s">
        <v>22</v>
      </c>
      <c r="O3057" t="s">
        <v>10309</v>
      </c>
      <c r="P3057" t="s">
        <v>10304</v>
      </c>
      <c r="Q3057">
        <v>15111</v>
      </c>
    </row>
    <row r="3058" spans="1:17" x14ac:dyDescent="0.3">
      <c r="A3058">
        <v>8170</v>
      </c>
      <c r="B3058" t="s">
        <v>10310</v>
      </c>
      <c r="C3058">
        <v>15112</v>
      </c>
      <c r="E3058" t="s">
        <v>10311</v>
      </c>
      <c r="F3058" t="s">
        <v>10310</v>
      </c>
      <c r="G3058" t="s">
        <v>10312</v>
      </c>
      <c r="H3058" t="s">
        <v>10313</v>
      </c>
      <c r="J3058" t="s">
        <v>10292</v>
      </c>
      <c r="K3058" t="s">
        <v>10314</v>
      </c>
      <c r="L3058">
        <v>1253</v>
      </c>
      <c r="M3058" t="str">
        <f t="shared" si="47"/>
        <v>1253</v>
      </c>
      <c r="N3058" t="s">
        <v>107</v>
      </c>
      <c r="O3058" t="s">
        <v>10315</v>
      </c>
      <c r="P3058" t="s">
        <v>10310</v>
      </c>
      <c r="Q3058">
        <v>15112</v>
      </c>
    </row>
    <row r="3059" spans="1:17" x14ac:dyDescent="0.3">
      <c r="A3059">
        <v>8128</v>
      </c>
      <c r="B3059" t="s">
        <v>10493</v>
      </c>
      <c r="C3059">
        <v>15068</v>
      </c>
      <c r="E3059" t="s">
        <v>10494</v>
      </c>
      <c r="F3059" t="s">
        <v>10493</v>
      </c>
      <c r="G3059" t="s">
        <v>2537</v>
      </c>
      <c r="H3059" t="s">
        <v>10495</v>
      </c>
      <c r="J3059" t="s">
        <v>10280</v>
      </c>
      <c r="K3059" t="s">
        <v>2879</v>
      </c>
      <c r="L3059">
        <v>1231</v>
      </c>
      <c r="M3059" t="str">
        <f t="shared" si="47"/>
        <v>1231</v>
      </c>
      <c r="N3059" t="s">
        <v>33</v>
      </c>
      <c r="O3059" t="s">
        <v>10496</v>
      </c>
      <c r="P3059" t="s">
        <v>10493</v>
      </c>
      <c r="Q3059">
        <v>15068</v>
      </c>
    </row>
    <row r="3060" spans="1:17" x14ac:dyDescent="0.3">
      <c r="A3060">
        <v>8129</v>
      </c>
      <c r="B3060" t="s">
        <v>10497</v>
      </c>
      <c r="C3060">
        <v>15069</v>
      </c>
      <c r="E3060" t="s">
        <v>10494</v>
      </c>
      <c r="F3060" t="s">
        <v>10497</v>
      </c>
      <c r="G3060" t="s">
        <v>2537</v>
      </c>
      <c r="H3060" t="s">
        <v>10498</v>
      </c>
      <c r="J3060" t="s">
        <v>10261</v>
      </c>
      <c r="K3060" t="s">
        <v>7465</v>
      </c>
      <c r="L3060">
        <v>1232</v>
      </c>
      <c r="M3060" t="str">
        <f t="shared" si="47"/>
        <v>1232</v>
      </c>
      <c r="N3060" t="s">
        <v>33</v>
      </c>
      <c r="O3060" t="s">
        <v>10499</v>
      </c>
      <c r="P3060" t="s">
        <v>10497</v>
      </c>
      <c r="Q3060">
        <v>15069</v>
      </c>
    </row>
    <row r="3061" spans="1:17" x14ac:dyDescent="0.3">
      <c r="A3061">
        <v>8130</v>
      </c>
      <c r="B3061" t="s">
        <v>10500</v>
      </c>
      <c r="C3061">
        <v>15070</v>
      </c>
      <c r="E3061" t="s">
        <v>10494</v>
      </c>
      <c r="F3061" t="s">
        <v>10500</v>
      </c>
      <c r="G3061" t="s">
        <v>2537</v>
      </c>
      <c r="H3061" t="s">
        <v>10501</v>
      </c>
      <c r="J3061" t="s">
        <v>10261</v>
      </c>
      <c r="K3061" t="s">
        <v>7465</v>
      </c>
      <c r="L3061">
        <v>1232</v>
      </c>
      <c r="M3061" t="str">
        <f t="shared" si="47"/>
        <v>1232</v>
      </c>
      <c r="N3061" t="s">
        <v>33</v>
      </c>
      <c r="O3061" t="s">
        <v>10502</v>
      </c>
      <c r="P3061" t="s">
        <v>10500</v>
      </c>
      <c r="Q3061">
        <v>15070</v>
      </c>
    </row>
    <row r="3062" spans="1:17" x14ac:dyDescent="0.3">
      <c r="A3062">
        <v>8132</v>
      </c>
      <c r="B3062" t="s">
        <v>10507</v>
      </c>
      <c r="C3062">
        <v>15072</v>
      </c>
      <c r="E3062" t="s">
        <v>10494</v>
      </c>
      <c r="F3062" t="s">
        <v>10507</v>
      </c>
      <c r="G3062" t="s">
        <v>2537</v>
      </c>
      <c r="H3062" t="s">
        <v>10508</v>
      </c>
      <c r="J3062" t="s">
        <v>10261</v>
      </c>
      <c r="K3062" t="s">
        <v>2607</v>
      </c>
      <c r="L3062">
        <v>1233</v>
      </c>
      <c r="M3062" t="str">
        <f t="shared" si="47"/>
        <v>1233</v>
      </c>
      <c r="N3062" t="s">
        <v>33</v>
      </c>
      <c r="O3062" t="s">
        <v>10509</v>
      </c>
      <c r="P3062" t="s">
        <v>10507</v>
      </c>
      <c r="Q3062">
        <v>15072</v>
      </c>
    </row>
    <row r="3063" spans="1:17" x14ac:dyDescent="0.3">
      <c r="A3063">
        <v>8139</v>
      </c>
      <c r="B3063" t="s">
        <v>10538</v>
      </c>
      <c r="C3063">
        <v>15079</v>
      </c>
      <c r="E3063" t="s">
        <v>10539</v>
      </c>
      <c r="F3063" t="s">
        <v>10538</v>
      </c>
      <c r="G3063" t="s">
        <v>10540</v>
      </c>
      <c r="H3063" t="s">
        <v>10541</v>
      </c>
      <c r="J3063" t="s">
        <v>10280</v>
      </c>
      <c r="K3063" t="s">
        <v>10542</v>
      </c>
      <c r="L3063">
        <v>1238</v>
      </c>
      <c r="M3063" t="str">
        <f t="shared" si="47"/>
        <v>1238</v>
      </c>
      <c r="N3063" t="s">
        <v>220</v>
      </c>
      <c r="O3063" t="s">
        <v>10543</v>
      </c>
      <c r="P3063" t="s">
        <v>10538</v>
      </c>
      <c r="Q3063">
        <v>15079</v>
      </c>
    </row>
    <row r="3064" spans="1:17" x14ac:dyDescent="0.3">
      <c r="A3064">
        <v>8148</v>
      </c>
      <c r="B3064" t="s">
        <v>10587</v>
      </c>
      <c r="C3064">
        <v>15088</v>
      </c>
      <c r="E3064" t="s">
        <v>10539</v>
      </c>
      <c r="F3064" t="s">
        <v>10587</v>
      </c>
      <c r="G3064" t="s">
        <v>10588</v>
      </c>
      <c r="H3064" t="s">
        <v>10589</v>
      </c>
      <c r="J3064" t="s">
        <v>10261</v>
      </c>
      <c r="K3064" t="s">
        <v>2604</v>
      </c>
      <c r="L3064">
        <v>1241</v>
      </c>
      <c r="M3064" t="str">
        <f t="shared" si="47"/>
        <v>1241</v>
      </c>
      <c r="N3064" t="s">
        <v>33</v>
      </c>
      <c r="O3064" t="s">
        <v>10590</v>
      </c>
      <c r="P3064" t="s">
        <v>10587</v>
      </c>
      <c r="Q3064">
        <v>15088</v>
      </c>
    </row>
    <row r="3065" spans="1:17" x14ac:dyDescent="0.3">
      <c r="A3065">
        <v>8124</v>
      </c>
      <c r="B3065" t="s">
        <v>10474</v>
      </c>
      <c r="C3065">
        <v>15063</v>
      </c>
      <c r="E3065" t="s">
        <v>10475</v>
      </c>
      <c r="F3065" t="s">
        <v>10474</v>
      </c>
      <c r="G3065" t="s">
        <v>10476</v>
      </c>
      <c r="H3065" t="s">
        <v>10477</v>
      </c>
      <c r="J3065" t="s">
        <v>10261</v>
      </c>
      <c r="K3065" t="s">
        <v>3069</v>
      </c>
      <c r="L3065">
        <v>1225</v>
      </c>
      <c r="M3065" t="str">
        <f t="shared" si="47"/>
        <v>1225</v>
      </c>
      <c r="N3065" t="s">
        <v>33</v>
      </c>
      <c r="O3065" t="s">
        <v>10478</v>
      </c>
      <c r="P3065" t="s">
        <v>10474</v>
      </c>
      <c r="Q3065">
        <v>15063</v>
      </c>
    </row>
    <row r="3066" spans="1:17" x14ac:dyDescent="0.3">
      <c r="A3066">
        <v>539</v>
      </c>
      <c r="B3066" t="s">
        <v>1363</v>
      </c>
      <c r="C3066">
        <v>2140</v>
      </c>
      <c r="E3066" t="s">
        <v>1364</v>
      </c>
      <c r="F3066" t="s">
        <v>1363</v>
      </c>
      <c r="G3066" t="s">
        <v>1303</v>
      </c>
      <c r="H3066" t="s">
        <v>1365</v>
      </c>
      <c r="J3066" t="s">
        <v>1296</v>
      </c>
      <c r="K3066" t="s">
        <v>829</v>
      </c>
      <c r="L3066">
        <v>1200</v>
      </c>
      <c r="M3066" t="str">
        <f t="shared" si="47"/>
        <v>1200</v>
      </c>
      <c r="N3066" t="s">
        <v>33</v>
      </c>
      <c r="O3066">
        <v>2140</v>
      </c>
      <c r="P3066" t="s">
        <v>1363</v>
      </c>
      <c r="Q3066">
        <v>2140</v>
      </c>
    </row>
    <row r="3067" spans="1:17" x14ac:dyDescent="0.3">
      <c r="A3067">
        <v>8153</v>
      </c>
      <c r="B3067" t="s">
        <v>10610</v>
      </c>
      <c r="C3067">
        <v>15093</v>
      </c>
      <c r="E3067" t="s">
        <v>10611</v>
      </c>
      <c r="F3067" t="s">
        <v>10610</v>
      </c>
      <c r="G3067" t="s">
        <v>10259</v>
      </c>
      <c r="H3067" t="s">
        <v>10612</v>
      </c>
      <c r="J3067" t="s">
        <v>10261</v>
      </c>
      <c r="K3067" t="s">
        <v>10613</v>
      </c>
      <c r="L3067">
        <v>1246</v>
      </c>
      <c r="M3067" t="str">
        <f t="shared" si="47"/>
        <v>1246</v>
      </c>
      <c r="N3067" t="s">
        <v>22</v>
      </c>
      <c r="O3067" t="s">
        <v>10614</v>
      </c>
      <c r="P3067" t="s">
        <v>10610</v>
      </c>
      <c r="Q3067">
        <v>15093</v>
      </c>
    </row>
    <row r="3068" spans="1:17" x14ac:dyDescent="0.3">
      <c r="A3068">
        <v>8155</v>
      </c>
      <c r="B3068" t="s">
        <v>10620</v>
      </c>
      <c r="C3068">
        <v>15095</v>
      </c>
      <c r="E3068" t="s">
        <v>10621</v>
      </c>
      <c r="F3068" t="s">
        <v>10620</v>
      </c>
      <c r="G3068" t="s">
        <v>10622</v>
      </c>
      <c r="H3068" t="s">
        <v>10623</v>
      </c>
      <c r="J3068" t="s">
        <v>10280</v>
      </c>
      <c r="K3068" t="s">
        <v>10624</v>
      </c>
      <c r="L3068">
        <v>12461246</v>
      </c>
      <c r="M3068" t="str">
        <f t="shared" si="47"/>
        <v>1246</v>
      </c>
      <c r="N3068" t="s">
        <v>33</v>
      </c>
      <c r="O3068" t="s">
        <v>10625</v>
      </c>
      <c r="P3068" t="s">
        <v>10620</v>
      </c>
      <c r="Q3068">
        <v>15095</v>
      </c>
    </row>
    <row r="3069" spans="1:17" x14ac:dyDescent="0.3">
      <c r="A3069">
        <v>298</v>
      </c>
      <c r="B3069" t="s">
        <v>2369</v>
      </c>
      <c r="C3069">
        <v>1644</v>
      </c>
      <c r="E3069" t="s">
        <v>2370</v>
      </c>
      <c r="F3069" t="s">
        <v>2369</v>
      </c>
      <c r="G3069" t="s">
        <v>2303</v>
      </c>
      <c r="H3069" t="s">
        <v>2371</v>
      </c>
      <c r="J3069" t="s">
        <v>2361</v>
      </c>
      <c r="K3069" t="s">
        <v>2372</v>
      </c>
      <c r="L3069">
        <v>11691195</v>
      </c>
      <c r="M3069" t="str">
        <f t="shared" si="47"/>
        <v>1195</v>
      </c>
      <c r="N3069" t="s">
        <v>33</v>
      </c>
      <c r="O3069">
        <v>1644</v>
      </c>
      <c r="P3069" t="s">
        <v>2369</v>
      </c>
      <c r="Q3069">
        <v>1644</v>
      </c>
    </row>
    <row r="3070" spans="1:17" x14ac:dyDescent="0.3">
      <c r="A3070">
        <v>8108</v>
      </c>
      <c r="B3070" t="s">
        <v>10791</v>
      </c>
      <c r="C3070">
        <v>15047</v>
      </c>
      <c r="E3070" t="s">
        <v>2370</v>
      </c>
      <c r="F3070" t="s">
        <v>10791</v>
      </c>
      <c r="G3070" t="s">
        <v>2537</v>
      </c>
      <c r="H3070" t="s">
        <v>10792</v>
      </c>
      <c r="J3070" t="s">
        <v>10280</v>
      </c>
      <c r="K3070" t="s">
        <v>1133</v>
      </c>
      <c r="L3070">
        <v>1179</v>
      </c>
      <c r="M3070" t="str">
        <f t="shared" si="47"/>
        <v>1179</v>
      </c>
      <c r="N3070" t="s">
        <v>33</v>
      </c>
      <c r="O3070" t="s">
        <v>10793</v>
      </c>
      <c r="P3070" t="s">
        <v>10791</v>
      </c>
      <c r="Q3070">
        <v>15047</v>
      </c>
    </row>
    <row r="3071" spans="1:17" x14ac:dyDescent="0.3">
      <c r="A3071">
        <v>8126</v>
      </c>
      <c r="B3071" t="s">
        <v>10483</v>
      </c>
      <c r="C3071">
        <v>15065</v>
      </c>
      <c r="E3071" t="s">
        <v>10484</v>
      </c>
      <c r="F3071" t="s">
        <v>10483</v>
      </c>
      <c r="G3071" t="s">
        <v>10485</v>
      </c>
      <c r="H3071" t="s">
        <v>10486</v>
      </c>
      <c r="J3071" t="s">
        <v>10280</v>
      </c>
      <c r="K3071" t="s">
        <v>3490</v>
      </c>
      <c r="L3071">
        <v>1228</v>
      </c>
      <c r="M3071" t="str">
        <f t="shared" si="47"/>
        <v>1228</v>
      </c>
      <c r="N3071" t="s">
        <v>33</v>
      </c>
      <c r="O3071" t="s">
        <v>10487</v>
      </c>
      <c r="P3071" t="s">
        <v>10483</v>
      </c>
      <c r="Q3071">
        <v>15065</v>
      </c>
    </row>
    <row r="3072" spans="1:17" x14ac:dyDescent="0.3">
      <c r="A3072">
        <v>8125</v>
      </c>
      <c r="B3072" t="s">
        <v>10479</v>
      </c>
      <c r="C3072">
        <v>15064</v>
      </c>
      <c r="E3072" t="s">
        <v>10480</v>
      </c>
      <c r="F3072" t="s">
        <v>10479</v>
      </c>
      <c r="G3072" t="s">
        <v>2537</v>
      </c>
      <c r="H3072" t="s">
        <v>10481</v>
      </c>
      <c r="J3072" t="s">
        <v>10280</v>
      </c>
      <c r="K3072" t="s">
        <v>2629</v>
      </c>
      <c r="L3072">
        <v>1226</v>
      </c>
      <c r="M3072" t="str">
        <f t="shared" si="47"/>
        <v>1226</v>
      </c>
      <c r="N3072" t="s">
        <v>33</v>
      </c>
      <c r="O3072" t="s">
        <v>10482</v>
      </c>
      <c r="P3072" t="s">
        <v>10479</v>
      </c>
      <c r="Q3072">
        <v>15064</v>
      </c>
    </row>
    <row r="3073" spans="1:17" x14ac:dyDescent="0.3">
      <c r="A3073">
        <v>8161</v>
      </c>
      <c r="B3073" t="s">
        <v>10257</v>
      </c>
      <c r="C3073">
        <v>15101</v>
      </c>
      <c r="E3073" t="s">
        <v>10258</v>
      </c>
      <c r="F3073" t="s">
        <v>10257</v>
      </c>
      <c r="G3073" t="s">
        <v>10259</v>
      </c>
      <c r="H3073" t="s">
        <v>10260</v>
      </c>
      <c r="J3073" t="s">
        <v>10261</v>
      </c>
      <c r="K3073" t="s">
        <v>10262</v>
      </c>
      <c r="L3073">
        <v>1249</v>
      </c>
      <c r="M3073" t="str">
        <f t="shared" si="47"/>
        <v>1249</v>
      </c>
      <c r="N3073" t="s">
        <v>107</v>
      </c>
      <c r="O3073" t="s">
        <v>10263</v>
      </c>
      <c r="P3073" t="s">
        <v>10257</v>
      </c>
      <c r="Q3073">
        <v>15101</v>
      </c>
    </row>
    <row r="3074" spans="1:17" x14ac:dyDescent="0.3">
      <c r="A3074">
        <v>8149</v>
      </c>
      <c r="B3074" t="s">
        <v>10591</v>
      </c>
      <c r="C3074">
        <v>15089</v>
      </c>
      <c r="E3074" t="s">
        <v>10592</v>
      </c>
      <c r="F3074" t="s">
        <v>10591</v>
      </c>
      <c r="G3074" t="s">
        <v>2537</v>
      </c>
      <c r="H3074" t="s">
        <v>10593</v>
      </c>
      <c r="J3074" t="s">
        <v>10261</v>
      </c>
      <c r="K3074" t="s">
        <v>2654</v>
      </c>
      <c r="L3074">
        <v>1242</v>
      </c>
      <c r="M3074" t="str">
        <f t="shared" si="47"/>
        <v>1242</v>
      </c>
      <c r="N3074" t="s">
        <v>33</v>
      </c>
      <c r="O3074" t="s">
        <v>10594</v>
      </c>
      <c r="P3074" t="s">
        <v>10591</v>
      </c>
      <c r="Q3074">
        <v>15089</v>
      </c>
    </row>
    <row r="3075" spans="1:17" x14ac:dyDescent="0.3">
      <c r="A3075">
        <v>7083</v>
      </c>
      <c r="B3075" t="s">
        <v>15510</v>
      </c>
      <c r="C3075">
        <v>13789</v>
      </c>
      <c r="E3075" t="s">
        <v>15511</v>
      </c>
      <c r="F3075" t="s">
        <v>15510</v>
      </c>
      <c r="G3075" t="s">
        <v>15512</v>
      </c>
      <c r="H3075" t="s">
        <v>15513</v>
      </c>
      <c r="J3075" t="s">
        <v>5332</v>
      </c>
      <c r="K3075" t="s">
        <v>4388</v>
      </c>
      <c r="L3075">
        <v>1216</v>
      </c>
      <c r="M3075" t="str">
        <f t="shared" ref="M3075:M3138" si="48">RIGHT(L3075,4)</f>
        <v>1216</v>
      </c>
      <c r="N3075" t="s">
        <v>33</v>
      </c>
      <c r="O3075">
        <v>13789</v>
      </c>
      <c r="P3075" t="s">
        <v>15510</v>
      </c>
      <c r="Q3075">
        <v>13789</v>
      </c>
    </row>
    <row r="3076" spans="1:17" x14ac:dyDescent="0.3">
      <c r="A3076">
        <v>8017</v>
      </c>
      <c r="B3076" t="s">
        <v>11111</v>
      </c>
      <c r="C3076">
        <v>14866</v>
      </c>
      <c r="E3076" t="s">
        <v>11112</v>
      </c>
      <c r="F3076" t="s">
        <v>11111</v>
      </c>
      <c r="G3076" t="s">
        <v>11113</v>
      </c>
      <c r="H3076" t="s">
        <v>184</v>
      </c>
      <c r="J3076" t="s">
        <v>10850</v>
      </c>
      <c r="K3076" t="s">
        <v>11114</v>
      </c>
      <c r="L3076">
        <v>1357</v>
      </c>
      <c r="M3076" t="str">
        <f t="shared" si="48"/>
        <v>1357</v>
      </c>
      <c r="N3076" t="s">
        <v>220</v>
      </c>
      <c r="O3076" t="s">
        <v>11115</v>
      </c>
      <c r="P3076" t="s">
        <v>11111</v>
      </c>
      <c r="Q3076">
        <v>14866</v>
      </c>
    </row>
    <row r="3077" spans="1:17" x14ac:dyDescent="0.3">
      <c r="A3077">
        <v>8202</v>
      </c>
      <c r="B3077" t="s">
        <v>10080</v>
      </c>
      <c r="C3077">
        <v>15153</v>
      </c>
      <c r="E3077" t="s">
        <v>10081</v>
      </c>
      <c r="F3077" t="s">
        <v>10080</v>
      </c>
      <c r="G3077" t="s">
        <v>10076</v>
      </c>
      <c r="H3077" t="s">
        <v>10082</v>
      </c>
      <c r="J3077" t="s">
        <v>3740</v>
      </c>
      <c r="K3077" t="s">
        <v>760</v>
      </c>
      <c r="L3077">
        <v>1185</v>
      </c>
      <c r="M3077" t="str">
        <f t="shared" si="48"/>
        <v>1185</v>
      </c>
      <c r="N3077" t="s">
        <v>33</v>
      </c>
      <c r="O3077" t="s">
        <v>10083</v>
      </c>
      <c r="P3077" t="s">
        <v>10080</v>
      </c>
      <c r="Q3077">
        <v>15153</v>
      </c>
    </row>
    <row r="3078" spans="1:17" x14ac:dyDescent="0.3">
      <c r="A3078">
        <v>8200</v>
      </c>
      <c r="B3078" t="s">
        <v>10456</v>
      </c>
      <c r="C3078">
        <v>15151</v>
      </c>
      <c r="E3078" t="s">
        <v>10081</v>
      </c>
      <c r="F3078" t="s">
        <v>10456</v>
      </c>
      <c r="G3078" t="s">
        <v>9876</v>
      </c>
      <c r="H3078" t="s">
        <v>10457</v>
      </c>
      <c r="J3078" t="s">
        <v>3740</v>
      </c>
      <c r="K3078" t="s">
        <v>10458</v>
      </c>
      <c r="L3078">
        <v>1182</v>
      </c>
      <c r="M3078" t="str">
        <f t="shared" si="48"/>
        <v>1182</v>
      </c>
      <c r="N3078" t="s">
        <v>33</v>
      </c>
      <c r="O3078" t="s">
        <v>10459</v>
      </c>
      <c r="P3078" t="s">
        <v>10456</v>
      </c>
      <c r="Q3078">
        <v>15151</v>
      </c>
    </row>
    <row r="3079" spans="1:17" x14ac:dyDescent="0.3">
      <c r="A3079">
        <v>8242</v>
      </c>
      <c r="B3079" t="s">
        <v>9868</v>
      </c>
      <c r="C3079">
        <v>15193</v>
      </c>
      <c r="E3079" t="s">
        <v>9869</v>
      </c>
      <c r="F3079" t="s">
        <v>9868</v>
      </c>
      <c r="G3079" t="s">
        <v>9870</v>
      </c>
      <c r="H3079" t="s">
        <v>9871</v>
      </c>
      <c r="J3079" t="s">
        <v>3740</v>
      </c>
      <c r="K3079" t="s">
        <v>9872</v>
      </c>
      <c r="L3079">
        <v>1235</v>
      </c>
      <c r="M3079" t="str">
        <f t="shared" si="48"/>
        <v>1235</v>
      </c>
      <c r="N3079" t="s">
        <v>33</v>
      </c>
      <c r="O3079" t="s">
        <v>9873</v>
      </c>
      <c r="P3079" t="s">
        <v>9868</v>
      </c>
      <c r="Q3079">
        <v>15193</v>
      </c>
    </row>
    <row r="3080" spans="1:17" x14ac:dyDescent="0.3">
      <c r="A3080">
        <v>8255</v>
      </c>
      <c r="B3080" t="s">
        <v>9933</v>
      </c>
      <c r="C3080">
        <v>15206</v>
      </c>
      <c r="E3080" t="s">
        <v>9869</v>
      </c>
      <c r="F3080" t="s">
        <v>9933</v>
      </c>
      <c r="G3080" t="s">
        <v>9934</v>
      </c>
      <c r="H3080" t="s">
        <v>9935</v>
      </c>
      <c r="J3080" t="s">
        <v>3740</v>
      </c>
      <c r="K3080" t="s">
        <v>9936</v>
      </c>
      <c r="L3080">
        <v>12251242</v>
      </c>
      <c r="M3080" t="str">
        <f t="shared" si="48"/>
        <v>1242</v>
      </c>
      <c r="N3080" t="s">
        <v>33</v>
      </c>
      <c r="O3080" t="s">
        <v>9937</v>
      </c>
      <c r="P3080" t="s">
        <v>9933</v>
      </c>
      <c r="Q3080">
        <v>15206</v>
      </c>
    </row>
    <row r="3081" spans="1:17" x14ac:dyDescent="0.3">
      <c r="A3081">
        <v>8212</v>
      </c>
      <c r="B3081" t="s">
        <v>10124</v>
      </c>
      <c r="C3081">
        <v>15163</v>
      </c>
      <c r="E3081" t="s">
        <v>9869</v>
      </c>
      <c r="F3081" t="s">
        <v>10124</v>
      </c>
      <c r="G3081" t="s">
        <v>9876</v>
      </c>
      <c r="H3081" t="s">
        <v>10125</v>
      </c>
      <c r="J3081" t="s">
        <v>3740</v>
      </c>
      <c r="K3081" t="s">
        <v>10119</v>
      </c>
      <c r="L3081">
        <v>1212</v>
      </c>
      <c r="M3081" t="str">
        <f t="shared" si="48"/>
        <v>1212</v>
      </c>
      <c r="N3081" t="s">
        <v>22</v>
      </c>
      <c r="O3081" t="s">
        <v>10126</v>
      </c>
      <c r="P3081" t="s">
        <v>10124</v>
      </c>
      <c r="Q3081">
        <v>15163</v>
      </c>
    </row>
    <row r="3082" spans="1:17" x14ac:dyDescent="0.3">
      <c r="A3082">
        <v>8223</v>
      </c>
      <c r="B3082" t="s">
        <v>10171</v>
      </c>
      <c r="C3082">
        <v>15174</v>
      </c>
      <c r="E3082" t="s">
        <v>9869</v>
      </c>
      <c r="F3082" t="s">
        <v>10171</v>
      </c>
      <c r="G3082" t="s">
        <v>9876</v>
      </c>
      <c r="H3082" t="s">
        <v>10172</v>
      </c>
      <c r="J3082" t="s">
        <v>3740</v>
      </c>
      <c r="K3082" t="s">
        <v>10173</v>
      </c>
      <c r="L3082">
        <v>1225</v>
      </c>
      <c r="M3082" t="str">
        <f t="shared" si="48"/>
        <v>1225</v>
      </c>
      <c r="N3082" t="s">
        <v>22</v>
      </c>
      <c r="O3082" t="s">
        <v>10174</v>
      </c>
      <c r="P3082" t="s">
        <v>10171</v>
      </c>
      <c r="Q3082">
        <v>15174</v>
      </c>
    </row>
    <row r="3083" spans="1:17" x14ac:dyDescent="0.3">
      <c r="A3083">
        <v>8234</v>
      </c>
      <c r="B3083" t="s">
        <v>10225</v>
      </c>
      <c r="C3083">
        <v>15185</v>
      </c>
      <c r="E3083" t="s">
        <v>9869</v>
      </c>
      <c r="F3083" t="s">
        <v>10225</v>
      </c>
      <c r="G3083" t="s">
        <v>9934</v>
      </c>
      <c r="H3083" t="s">
        <v>10226</v>
      </c>
      <c r="J3083" t="s">
        <v>3740</v>
      </c>
      <c r="K3083" t="s">
        <v>10227</v>
      </c>
      <c r="L3083">
        <v>1230</v>
      </c>
      <c r="M3083" t="str">
        <f t="shared" si="48"/>
        <v>1230</v>
      </c>
      <c r="N3083" t="s">
        <v>33</v>
      </c>
      <c r="O3083" t="s">
        <v>10228</v>
      </c>
      <c r="P3083" t="s">
        <v>10225</v>
      </c>
      <c r="Q3083">
        <v>15185</v>
      </c>
    </row>
    <row r="3084" spans="1:17" x14ac:dyDescent="0.3">
      <c r="A3084">
        <v>8236</v>
      </c>
      <c r="B3084" t="s">
        <v>10235</v>
      </c>
      <c r="C3084">
        <v>15187</v>
      </c>
      <c r="E3084" t="s">
        <v>9869</v>
      </c>
      <c r="F3084" t="s">
        <v>10235</v>
      </c>
      <c r="G3084" t="s">
        <v>9876</v>
      </c>
      <c r="H3084" t="s">
        <v>10236</v>
      </c>
      <c r="J3084" t="s">
        <v>3740</v>
      </c>
      <c r="K3084" t="s">
        <v>10237</v>
      </c>
      <c r="L3084">
        <v>1231</v>
      </c>
      <c r="M3084" t="str">
        <f t="shared" si="48"/>
        <v>1231</v>
      </c>
      <c r="N3084" t="s">
        <v>33</v>
      </c>
      <c r="O3084" t="s">
        <v>10238</v>
      </c>
      <c r="P3084" t="s">
        <v>10235</v>
      </c>
      <c r="Q3084">
        <v>15187</v>
      </c>
    </row>
    <row r="3085" spans="1:17" x14ac:dyDescent="0.3">
      <c r="A3085">
        <v>8244</v>
      </c>
      <c r="B3085" t="s">
        <v>9880</v>
      </c>
      <c r="C3085">
        <v>15195</v>
      </c>
      <c r="E3085" t="s">
        <v>9881</v>
      </c>
      <c r="F3085" t="s">
        <v>9880</v>
      </c>
      <c r="G3085" t="s">
        <v>9876</v>
      </c>
      <c r="H3085" t="s">
        <v>9882</v>
      </c>
      <c r="J3085" t="s">
        <v>3740</v>
      </c>
      <c r="K3085" t="s">
        <v>9883</v>
      </c>
      <c r="L3085">
        <v>1236</v>
      </c>
      <c r="M3085" t="str">
        <f t="shared" si="48"/>
        <v>1236</v>
      </c>
      <c r="N3085" t="s">
        <v>92</v>
      </c>
      <c r="O3085" t="s">
        <v>9884</v>
      </c>
      <c r="P3085" t="s">
        <v>9880</v>
      </c>
      <c r="Q3085">
        <v>15195</v>
      </c>
    </row>
    <row r="3086" spans="1:17" x14ac:dyDescent="0.3">
      <c r="A3086">
        <v>8246</v>
      </c>
      <c r="B3086" t="s">
        <v>9890</v>
      </c>
      <c r="C3086">
        <v>15197</v>
      </c>
      <c r="E3086" t="s">
        <v>9881</v>
      </c>
      <c r="F3086" t="s">
        <v>9890</v>
      </c>
      <c r="G3086" t="s">
        <v>9876</v>
      </c>
      <c r="H3086" t="s">
        <v>9891</v>
      </c>
      <c r="J3086" t="s">
        <v>3740</v>
      </c>
      <c r="K3086" t="s">
        <v>9888</v>
      </c>
      <c r="L3086">
        <v>1236</v>
      </c>
      <c r="M3086" t="str">
        <f t="shared" si="48"/>
        <v>1236</v>
      </c>
      <c r="N3086" t="s">
        <v>107</v>
      </c>
      <c r="O3086" t="s">
        <v>9892</v>
      </c>
      <c r="P3086" t="s">
        <v>9890</v>
      </c>
      <c r="Q3086">
        <v>15197</v>
      </c>
    </row>
    <row r="3087" spans="1:17" x14ac:dyDescent="0.3">
      <c r="A3087">
        <v>9179</v>
      </c>
      <c r="B3087" t="s">
        <v>5328</v>
      </c>
      <c r="C3087">
        <v>80311</v>
      </c>
      <c r="E3087" t="s">
        <v>5344</v>
      </c>
      <c r="F3087" t="s">
        <v>5328</v>
      </c>
      <c r="G3087" t="s">
        <v>5345</v>
      </c>
      <c r="H3087" t="s">
        <v>2777</v>
      </c>
      <c r="J3087" t="s">
        <v>5332</v>
      </c>
      <c r="K3087" t="s">
        <v>5346</v>
      </c>
      <c r="L3087">
        <v>1256</v>
      </c>
      <c r="M3087" t="str">
        <f t="shared" si="48"/>
        <v>1256</v>
      </c>
      <c r="N3087" t="s">
        <v>49</v>
      </c>
      <c r="O3087" t="s">
        <v>5347</v>
      </c>
      <c r="P3087" t="s">
        <v>5328</v>
      </c>
      <c r="Q3087">
        <v>80311</v>
      </c>
    </row>
    <row r="3088" spans="1:17" x14ac:dyDescent="0.3">
      <c r="A3088">
        <v>2585</v>
      </c>
      <c r="B3088" t="s">
        <v>29820</v>
      </c>
      <c r="C3088">
        <v>7711</v>
      </c>
      <c r="E3088" t="s">
        <v>29821</v>
      </c>
      <c r="F3088" t="s">
        <v>29820</v>
      </c>
      <c r="G3088" t="s">
        <v>29814</v>
      </c>
      <c r="H3088" t="s">
        <v>25675</v>
      </c>
      <c r="J3088" t="s">
        <v>20</v>
      </c>
      <c r="K3088" t="s">
        <v>29822</v>
      </c>
      <c r="L3088">
        <v>1180</v>
      </c>
      <c r="M3088" t="str">
        <f t="shared" si="48"/>
        <v>1180</v>
      </c>
      <c r="N3088" t="s">
        <v>33</v>
      </c>
      <c r="O3088">
        <v>7711</v>
      </c>
      <c r="P3088" t="s">
        <v>29820</v>
      </c>
      <c r="Q3088">
        <v>7711</v>
      </c>
    </row>
    <row r="3089" spans="1:17" x14ac:dyDescent="0.3">
      <c r="A3089">
        <v>8638</v>
      </c>
      <c r="B3089" t="s">
        <v>5030</v>
      </c>
      <c r="C3089">
        <v>15658</v>
      </c>
      <c r="E3089" t="s">
        <v>8142</v>
      </c>
      <c r="F3089" t="s">
        <v>5030</v>
      </c>
      <c r="G3089" t="s">
        <v>8143</v>
      </c>
      <c r="H3089" t="s">
        <v>8144</v>
      </c>
      <c r="J3089" t="s">
        <v>2112</v>
      </c>
      <c r="K3089" t="s">
        <v>8145</v>
      </c>
      <c r="L3089">
        <v>1298</v>
      </c>
      <c r="M3089" t="str">
        <f t="shared" si="48"/>
        <v>1298</v>
      </c>
      <c r="N3089" t="s">
        <v>107</v>
      </c>
      <c r="O3089" t="s">
        <v>8146</v>
      </c>
      <c r="P3089" t="s">
        <v>5030</v>
      </c>
      <c r="Q3089">
        <v>15658</v>
      </c>
    </row>
    <row r="3090" spans="1:17" x14ac:dyDescent="0.3">
      <c r="A3090">
        <v>3820</v>
      </c>
      <c r="B3090" t="s">
        <v>25781</v>
      </c>
      <c r="C3090">
        <v>9719</v>
      </c>
      <c r="E3090" t="s">
        <v>25782</v>
      </c>
      <c r="F3090" t="s">
        <v>25781</v>
      </c>
      <c r="G3090" t="s">
        <v>1237</v>
      </c>
      <c r="H3090" t="s">
        <v>184</v>
      </c>
      <c r="J3090" t="s">
        <v>20</v>
      </c>
      <c r="K3090" t="s">
        <v>25783</v>
      </c>
      <c r="L3090">
        <v>11731174</v>
      </c>
      <c r="M3090" t="str">
        <f t="shared" si="48"/>
        <v>1174</v>
      </c>
      <c r="N3090" t="s">
        <v>33</v>
      </c>
      <c r="O3090">
        <v>9719</v>
      </c>
      <c r="P3090" t="s">
        <v>25781</v>
      </c>
      <c r="Q3090">
        <v>9719</v>
      </c>
    </row>
    <row r="3091" spans="1:17" x14ac:dyDescent="0.3">
      <c r="A3091">
        <v>8371</v>
      </c>
      <c r="B3091" t="s">
        <v>9315</v>
      </c>
      <c r="C3091">
        <v>15352</v>
      </c>
      <c r="E3091" t="s">
        <v>9316</v>
      </c>
      <c r="F3091" t="s">
        <v>9315</v>
      </c>
      <c r="G3091" t="s">
        <v>9317</v>
      </c>
      <c r="H3091" t="s">
        <v>9318</v>
      </c>
      <c r="I3091" t="s">
        <v>9319</v>
      </c>
      <c r="J3091" t="s">
        <v>8539</v>
      </c>
      <c r="K3091" t="s">
        <v>9320</v>
      </c>
      <c r="L3091">
        <v>12411242</v>
      </c>
      <c r="M3091" t="str">
        <f t="shared" si="48"/>
        <v>1242</v>
      </c>
      <c r="N3091" t="s">
        <v>33</v>
      </c>
      <c r="O3091" t="s">
        <v>9321</v>
      </c>
      <c r="P3091" t="s">
        <v>9315</v>
      </c>
      <c r="Q3091">
        <v>15352</v>
      </c>
    </row>
    <row r="3092" spans="1:17" x14ac:dyDescent="0.3">
      <c r="A3092">
        <v>8372</v>
      </c>
      <c r="B3092" t="s">
        <v>9322</v>
      </c>
      <c r="C3092">
        <v>15353</v>
      </c>
      <c r="E3092" t="s">
        <v>9316</v>
      </c>
      <c r="F3092" t="s">
        <v>9322</v>
      </c>
      <c r="G3092" t="s">
        <v>9323</v>
      </c>
      <c r="H3092" t="s">
        <v>9324</v>
      </c>
      <c r="I3092" t="s">
        <v>9325</v>
      </c>
      <c r="J3092" t="s">
        <v>8539</v>
      </c>
      <c r="K3092" t="s">
        <v>9326</v>
      </c>
      <c r="L3092">
        <v>1242</v>
      </c>
      <c r="M3092" t="str">
        <f t="shared" si="48"/>
        <v>1242</v>
      </c>
      <c r="N3092" t="s">
        <v>33</v>
      </c>
      <c r="O3092" t="s">
        <v>9327</v>
      </c>
      <c r="P3092" t="s">
        <v>9322</v>
      </c>
      <c r="Q3092">
        <v>15353</v>
      </c>
    </row>
    <row r="3093" spans="1:17" x14ac:dyDescent="0.3">
      <c r="A3093">
        <v>8373</v>
      </c>
      <c r="B3093" t="s">
        <v>9328</v>
      </c>
      <c r="C3093">
        <v>15354</v>
      </c>
      <c r="E3093" t="s">
        <v>9316</v>
      </c>
      <c r="F3093" t="s">
        <v>9328</v>
      </c>
      <c r="G3093" t="s">
        <v>9329</v>
      </c>
      <c r="H3093" t="s">
        <v>9330</v>
      </c>
      <c r="I3093" t="s">
        <v>9331</v>
      </c>
      <c r="J3093" t="s">
        <v>8539</v>
      </c>
      <c r="K3093" t="s">
        <v>9332</v>
      </c>
      <c r="L3093">
        <v>1242</v>
      </c>
      <c r="M3093" t="str">
        <f t="shared" si="48"/>
        <v>1242</v>
      </c>
      <c r="N3093" t="s">
        <v>107</v>
      </c>
      <c r="O3093" t="s">
        <v>9333</v>
      </c>
      <c r="P3093" t="s">
        <v>9328</v>
      </c>
      <c r="Q3093">
        <v>15354</v>
      </c>
    </row>
    <row r="3094" spans="1:17" x14ac:dyDescent="0.3">
      <c r="A3094">
        <v>8163</v>
      </c>
      <c r="B3094" t="s">
        <v>10270</v>
      </c>
      <c r="C3094">
        <v>15103</v>
      </c>
      <c r="E3094" t="s">
        <v>10271</v>
      </c>
      <c r="F3094" t="s">
        <v>10270</v>
      </c>
      <c r="G3094" t="s">
        <v>10272</v>
      </c>
      <c r="H3094" t="s">
        <v>10273</v>
      </c>
      <c r="J3094" t="s">
        <v>10261</v>
      </c>
      <c r="K3094" t="s">
        <v>10274</v>
      </c>
      <c r="L3094">
        <v>1249</v>
      </c>
      <c r="M3094" t="str">
        <f t="shared" si="48"/>
        <v>1249</v>
      </c>
      <c r="N3094" t="s">
        <v>67</v>
      </c>
      <c r="O3094" t="s">
        <v>10275</v>
      </c>
      <c r="P3094" t="s">
        <v>10270</v>
      </c>
      <c r="Q3094">
        <v>15103</v>
      </c>
    </row>
    <row r="3095" spans="1:17" x14ac:dyDescent="0.3">
      <c r="A3095">
        <v>8105</v>
      </c>
      <c r="B3095" t="s">
        <v>10777</v>
      </c>
      <c r="C3095">
        <v>15044</v>
      </c>
      <c r="E3095" t="s">
        <v>10778</v>
      </c>
      <c r="F3095" t="s">
        <v>10777</v>
      </c>
      <c r="G3095" t="s">
        <v>10259</v>
      </c>
      <c r="H3095" t="s">
        <v>10779</v>
      </c>
      <c r="J3095" t="s">
        <v>10261</v>
      </c>
      <c r="K3095" t="s">
        <v>10780</v>
      </c>
      <c r="L3095">
        <v>1145</v>
      </c>
      <c r="M3095" t="str">
        <f t="shared" si="48"/>
        <v>1145</v>
      </c>
      <c r="N3095" t="s">
        <v>33</v>
      </c>
      <c r="O3095" t="s">
        <v>10781</v>
      </c>
      <c r="P3095" t="s">
        <v>10777</v>
      </c>
      <c r="Q3095">
        <v>15044</v>
      </c>
    </row>
    <row r="3096" spans="1:17" x14ac:dyDescent="0.3">
      <c r="A3096">
        <v>8114</v>
      </c>
      <c r="B3096" t="s">
        <v>10818</v>
      </c>
      <c r="C3096">
        <v>15053</v>
      </c>
      <c r="E3096" t="s">
        <v>10819</v>
      </c>
      <c r="F3096" t="s">
        <v>10818</v>
      </c>
      <c r="G3096" t="s">
        <v>10259</v>
      </c>
      <c r="H3096" t="s">
        <v>10820</v>
      </c>
      <c r="J3096" t="s">
        <v>10261</v>
      </c>
      <c r="K3096" t="s">
        <v>10821</v>
      </c>
      <c r="L3096">
        <v>1209</v>
      </c>
      <c r="M3096" t="str">
        <f t="shared" si="48"/>
        <v>1209</v>
      </c>
      <c r="N3096" t="s">
        <v>49</v>
      </c>
      <c r="O3096" t="s">
        <v>10822</v>
      </c>
      <c r="P3096" t="s">
        <v>10818</v>
      </c>
      <c r="Q3096">
        <v>15053</v>
      </c>
    </row>
    <row r="3097" spans="1:17" x14ac:dyDescent="0.3">
      <c r="A3097">
        <v>8116</v>
      </c>
      <c r="B3097" t="s">
        <v>10825</v>
      </c>
      <c r="C3097">
        <v>15055</v>
      </c>
      <c r="E3097" t="s">
        <v>10819</v>
      </c>
      <c r="F3097" t="s">
        <v>10825</v>
      </c>
      <c r="G3097" t="s">
        <v>10259</v>
      </c>
      <c r="H3097" t="s">
        <v>10826</v>
      </c>
      <c r="J3097" t="s">
        <v>10261</v>
      </c>
      <c r="K3097" t="s">
        <v>10827</v>
      </c>
      <c r="L3097">
        <v>1210</v>
      </c>
      <c r="M3097" t="str">
        <f t="shared" si="48"/>
        <v>1210</v>
      </c>
      <c r="N3097" t="s">
        <v>220</v>
      </c>
      <c r="O3097" t="s">
        <v>10828</v>
      </c>
      <c r="P3097" t="s">
        <v>10825</v>
      </c>
      <c r="Q3097">
        <v>15055</v>
      </c>
    </row>
    <row r="3098" spans="1:17" x14ac:dyDescent="0.3">
      <c r="A3098">
        <v>8138</v>
      </c>
      <c r="B3098" t="s">
        <v>10533</v>
      </c>
      <c r="C3098">
        <v>15078</v>
      </c>
      <c r="E3098" t="s">
        <v>10534</v>
      </c>
      <c r="F3098" t="s">
        <v>10533</v>
      </c>
      <c r="G3098" t="s">
        <v>10259</v>
      </c>
      <c r="H3098" t="s">
        <v>10535</v>
      </c>
      <c r="J3098" t="s">
        <v>10261</v>
      </c>
      <c r="K3098" t="s">
        <v>10536</v>
      </c>
      <c r="L3098">
        <v>1238</v>
      </c>
      <c r="M3098" t="str">
        <f t="shared" si="48"/>
        <v>1238</v>
      </c>
      <c r="N3098" t="s">
        <v>67</v>
      </c>
      <c r="O3098" t="s">
        <v>10537</v>
      </c>
      <c r="P3098" t="s">
        <v>10533</v>
      </c>
      <c r="Q3098">
        <v>15078</v>
      </c>
    </row>
    <row r="3099" spans="1:17" x14ac:dyDescent="0.3">
      <c r="A3099">
        <v>8142</v>
      </c>
      <c r="B3099" t="s">
        <v>10554</v>
      </c>
      <c r="C3099">
        <v>15082</v>
      </c>
      <c r="E3099" t="s">
        <v>10555</v>
      </c>
      <c r="F3099" t="s">
        <v>10554</v>
      </c>
      <c r="G3099" t="s">
        <v>10556</v>
      </c>
      <c r="H3099" t="s">
        <v>10557</v>
      </c>
      <c r="J3099" t="s">
        <v>10261</v>
      </c>
      <c r="K3099" t="s">
        <v>10558</v>
      </c>
      <c r="L3099">
        <v>1239</v>
      </c>
      <c r="M3099" t="str">
        <f t="shared" si="48"/>
        <v>1239</v>
      </c>
      <c r="N3099" t="s">
        <v>67</v>
      </c>
      <c r="O3099" t="s">
        <v>10559</v>
      </c>
      <c r="P3099" t="s">
        <v>10554</v>
      </c>
      <c r="Q3099">
        <v>15082</v>
      </c>
    </row>
    <row r="3100" spans="1:17" x14ac:dyDescent="0.3">
      <c r="A3100">
        <v>6007</v>
      </c>
      <c r="B3100" t="s">
        <v>20153</v>
      </c>
      <c r="C3100">
        <v>12583</v>
      </c>
      <c r="E3100" t="s">
        <v>20154</v>
      </c>
      <c r="F3100" t="s">
        <v>20153</v>
      </c>
      <c r="G3100" t="s">
        <v>20155</v>
      </c>
      <c r="H3100" t="s">
        <v>184</v>
      </c>
      <c r="J3100" t="s">
        <v>5280</v>
      </c>
      <c r="K3100" t="s">
        <v>20156</v>
      </c>
      <c r="L3100">
        <v>12251234</v>
      </c>
      <c r="M3100" t="str">
        <f t="shared" si="48"/>
        <v>1234</v>
      </c>
      <c r="N3100" t="s">
        <v>33</v>
      </c>
      <c r="O3100">
        <v>12583</v>
      </c>
      <c r="P3100" t="s">
        <v>20153</v>
      </c>
      <c r="Q3100">
        <v>12583</v>
      </c>
    </row>
    <row r="3101" spans="1:17" x14ac:dyDescent="0.3">
      <c r="A3101">
        <v>6008</v>
      </c>
      <c r="B3101" t="s">
        <v>20157</v>
      </c>
      <c r="C3101">
        <v>12584</v>
      </c>
      <c r="E3101" t="s">
        <v>20154</v>
      </c>
      <c r="F3101" t="s">
        <v>20157</v>
      </c>
      <c r="G3101" t="s">
        <v>20158</v>
      </c>
      <c r="H3101" t="s">
        <v>184</v>
      </c>
      <c r="J3101" t="s">
        <v>5280</v>
      </c>
      <c r="K3101" t="s">
        <v>20156</v>
      </c>
      <c r="L3101">
        <v>12251234</v>
      </c>
      <c r="M3101" t="str">
        <f t="shared" si="48"/>
        <v>1234</v>
      </c>
      <c r="N3101" t="s">
        <v>33</v>
      </c>
      <c r="O3101">
        <v>12584</v>
      </c>
      <c r="P3101" t="s">
        <v>20157</v>
      </c>
      <c r="Q3101">
        <v>12584</v>
      </c>
    </row>
    <row r="3102" spans="1:17" x14ac:dyDescent="0.3">
      <c r="A3102">
        <v>6023</v>
      </c>
      <c r="B3102" t="s">
        <v>20212</v>
      </c>
      <c r="C3102">
        <v>12599</v>
      </c>
      <c r="E3102" t="s">
        <v>20213</v>
      </c>
      <c r="F3102" t="s">
        <v>20212</v>
      </c>
      <c r="G3102" t="s">
        <v>5279</v>
      </c>
      <c r="H3102" t="s">
        <v>20214</v>
      </c>
      <c r="J3102" t="s">
        <v>5280</v>
      </c>
      <c r="K3102" t="s">
        <v>760</v>
      </c>
      <c r="L3102">
        <v>1185</v>
      </c>
      <c r="M3102" t="str">
        <f t="shared" si="48"/>
        <v>1185</v>
      </c>
      <c r="N3102" t="s">
        <v>33</v>
      </c>
      <c r="O3102" t="s">
        <v>20215</v>
      </c>
      <c r="P3102" t="s">
        <v>20212</v>
      </c>
      <c r="Q3102">
        <v>12599</v>
      </c>
    </row>
    <row r="3103" spans="1:17" x14ac:dyDescent="0.3">
      <c r="A3103">
        <v>6090</v>
      </c>
      <c r="B3103" t="s">
        <v>19892</v>
      </c>
      <c r="C3103">
        <v>12668</v>
      </c>
      <c r="E3103" t="s">
        <v>19893</v>
      </c>
      <c r="F3103" t="s">
        <v>19892</v>
      </c>
      <c r="G3103" t="s">
        <v>19894</v>
      </c>
      <c r="H3103" t="s">
        <v>184</v>
      </c>
      <c r="J3103" t="s">
        <v>5280</v>
      </c>
      <c r="K3103" t="s">
        <v>19895</v>
      </c>
      <c r="L3103">
        <v>1239</v>
      </c>
      <c r="M3103" t="str">
        <f t="shared" si="48"/>
        <v>1239</v>
      </c>
      <c r="N3103" t="s">
        <v>22</v>
      </c>
      <c r="O3103">
        <v>12668</v>
      </c>
      <c r="P3103" t="s">
        <v>19892</v>
      </c>
      <c r="Q3103">
        <v>12668</v>
      </c>
    </row>
    <row r="3104" spans="1:17" x14ac:dyDescent="0.3">
      <c r="A3104">
        <v>5627</v>
      </c>
      <c r="B3104" t="s">
        <v>22050</v>
      </c>
      <c r="C3104">
        <v>12108</v>
      </c>
      <c r="E3104" t="s">
        <v>22051</v>
      </c>
      <c r="F3104" t="s">
        <v>22050</v>
      </c>
      <c r="G3104" t="s">
        <v>21836</v>
      </c>
      <c r="H3104" t="s">
        <v>22052</v>
      </c>
      <c r="J3104" t="s">
        <v>21577</v>
      </c>
      <c r="K3104" t="s">
        <v>352</v>
      </c>
      <c r="L3104">
        <v>1136</v>
      </c>
      <c r="M3104" t="str">
        <f t="shared" si="48"/>
        <v>1136</v>
      </c>
      <c r="N3104" t="s">
        <v>33</v>
      </c>
      <c r="O3104" t="s">
        <v>22053</v>
      </c>
      <c r="P3104" t="s">
        <v>22050</v>
      </c>
      <c r="Q3104">
        <v>12108</v>
      </c>
    </row>
    <row r="3105" spans="1:17" x14ac:dyDescent="0.3">
      <c r="A3105">
        <v>9256</v>
      </c>
      <c r="B3105" t="s">
        <v>4890</v>
      </c>
      <c r="C3105">
        <v>90059</v>
      </c>
      <c r="E3105" t="s">
        <v>4891</v>
      </c>
      <c r="F3105" t="s">
        <v>4890</v>
      </c>
      <c r="G3105" t="s">
        <v>4887</v>
      </c>
      <c r="H3105" t="s">
        <v>4892</v>
      </c>
      <c r="J3105" t="s">
        <v>4889</v>
      </c>
      <c r="K3105" t="s">
        <v>621</v>
      </c>
      <c r="L3105">
        <v>1177</v>
      </c>
      <c r="M3105" t="str">
        <f t="shared" si="48"/>
        <v>1177</v>
      </c>
      <c r="N3105" t="s">
        <v>33</v>
      </c>
      <c r="O3105" t="s">
        <v>4893</v>
      </c>
      <c r="P3105" t="s">
        <v>4890</v>
      </c>
      <c r="Q3105">
        <v>90059</v>
      </c>
    </row>
    <row r="3106" spans="1:17" x14ac:dyDescent="0.3">
      <c r="A3106">
        <v>6801</v>
      </c>
      <c r="B3106" t="s">
        <v>16609</v>
      </c>
      <c r="C3106">
        <v>13489</v>
      </c>
      <c r="E3106" t="s">
        <v>4891</v>
      </c>
      <c r="F3106" t="s">
        <v>16609</v>
      </c>
      <c r="G3106" t="s">
        <v>16112</v>
      </c>
      <c r="H3106" t="s">
        <v>16610</v>
      </c>
      <c r="J3106" t="s">
        <v>4254</v>
      </c>
      <c r="K3106" t="s">
        <v>878</v>
      </c>
      <c r="L3106">
        <v>1188</v>
      </c>
      <c r="M3106" t="str">
        <f t="shared" si="48"/>
        <v>1188</v>
      </c>
      <c r="N3106" t="s">
        <v>33</v>
      </c>
      <c r="O3106" t="s">
        <v>16611</v>
      </c>
      <c r="P3106" t="s">
        <v>16609</v>
      </c>
      <c r="Q3106">
        <v>13489</v>
      </c>
    </row>
    <row r="3107" spans="1:17" x14ac:dyDescent="0.3">
      <c r="A3107">
        <v>5980</v>
      </c>
      <c r="B3107" t="s">
        <v>20480</v>
      </c>
      <c r="C3107">
        <v>12552</v>
      </c>
      <c r="E3107" t="s">
        <v>20481</v>
      </c>
      <c r="F3107" t="s">
        <v>20480</v>
      </c>
      <c r="G3107" t="s">
        <v>18916</v>
      </c>
      <c r="H3107" t="s">
        <v>184</v>
      </c>
      <c r="J3107" t="s">
        <v>5280</v>
      </c>
      <c r="K3107" t="s">
        <v>20482</v>
      </c>
      <c r="L3107">
        <v>1256</v>
      </c>
      <c r="M3107" t="str">
        <f t="shared" si="48"/>
        <v>1256</v>
      </c>
      <c r="N3107" t="s">
        <v>33</v>
      </c>
      <c r="O3107">
        <v>12552</v>
      </c>
      <c r="P3107" t="s">
        <v>20480</v>
      </c>
      <c r="Q3107">
        <v>12552</v>
      </c>
    </row>
    <row r="3108" spans="1:17" x14ac:dyDescent="0.3">
      <c r="A3108">
        <v>6779</v>
      </c>
      <c r="B3108" t="s">
        <v>16991</v>
      </c>
      <c r="C3108">
        <v>13467</v>
      </c>
      <c r="E3108" t="s">
        <v>16992</v>
      </c>
      <c r="F3108" t="s">
        <v>16991</v>
      </c>
      <c r="G3108" t="s">
        <v>16112</v>
      </c>
      <c r="H3108" t="s">
        <v>184</v>
      </c>
      <c r="J3108" t="s">
        <v>4254</v>
      </c>
      <c r="K3108" t="s">
        <v>16993</v>
      </c>
      <c r="L3108">
        <v>1247</v>
      </c>
      <c r="M3108" t="str">
        <f t="shared" si="48"/>
        <v>1247</v>
      </c>
      <c r="N3108" t="s">
        <v>33</v>
      </c>
      <c r="O3108" t="s">
        <v>16994</v>
      </c>
      <c r="P3108" t="s">
        <v>16991</v>
      </c>
      <c r="Q3108">
        <v>13467</v>
      </c>
    </row>
    <row r="3109" spans="1:17" x14ac:dyDescent="0.3">
      <c r="A3109">
        <v>5887</v>
      </c>
      <c r="B3109" t="s">
        <v>20770</v>
      </c>
      <c r="C3109">
        <v>12417</v>
      </c>
      <c r="E3109" t="s">
        <v>16992</v>
      </c>
      <c r="F3109" t="s">
        <v>20770</v>
      </c>
      <c r="G3109" t="s">
        <v>20752</v>
      </c>
      <c r="H3109" t="s">
        <v>184</v>
      </c>
      <c r="J3109" t="s">
        <v>4126</v>
      </c>
      <c r="K3109" t="s">
        <v>20771</v>
      </c>
      <c r="L3109">
        <v>12451268</v>
      </c>
      <c r="M3109" t="str">
        <f t="shared" si="48"/>
        <v>1268</v>
      </c>
      <c r="N3109" t="s">
        <v>33</v>
      </c>
      <c r="O3109">
        <v>12417</v>
      </c>
      <c r="P3109" t="s">
        <v>20770</v>
      </c>
      <c r="Q3109">
        <v>12417</v>
      </c>
    </row>
    <row r="3110" spans="1:17" x14ac:dyDescent="0.3">
      <c r="A3110">
        <v>5209</v>
      </c>
      <c r="B3110" t="s">
        <v>23692</v>
      </c>
      <c r="C3110">
        <v>11630</v>
      </c>
      <c r="E3110" t="s">
        <v>16992</v>
      </c>
      <c r="F3110" t="s">
        <v>23692</v>
      </c>
      <c r="G3110" t="s">
        <v>23693</v>
      </c>
      <c r="H3110" t="s">
        <v>23694</v>
      </c>
      <c r="J3110" t="s">
        <v>5605</v>
      </c>
      <c r="K3110" t="s">
        <v>16993</v>
      </c>
      <c r="L3110">
        <v>1247</v>
      </c>
      <c r="M3110" t="str">
        <f t="shared" si="48"/>
        <v>1247</v>
      </c>
      <c r="N3110" t="s">
        <v>33</v>
      </c>
      <c r="O3110" t="s">
        <v>23695</v>
      </c>
      <c r="P3110" t="s">
        <v>23692</v>
      </c>
      <c r="Q3110">
        <v>11630</v>
      </c>
    </row>
    <row r="3111" spans="1:17" x14ac:dyDescent="0.3">
      <c r="A3111">
        <v>8773</v>
      </c>
      <c r="B3111" t="s">
        <v>7279</v>
      </c>
      <c r="C3111">
        <v>15819</v>
      </c>
      <c r="E3111" t="s">
        <v>7280</v>
      </c>
      <c r="F3111" t="s">
        <v>7279</v>
      </c>
      <c r="G3111" t="s">
        <v>7276</v>
      </c>
      <c r="H3111" t="s">
        <v>7277</v>
      </c>
      <c r="J3111" t="s">
        <v>4669</v>
      </c>
      <c r="K3111" t="s">
        <v>7281</v>
      </c>
      <c r="L3111">
        <v>1244</v>
      </c>
      <c r="M3111" t="str">
        <f t="shared" si="48"/>
        <v>1244</v>
      </c>
      <c r="N3111" t="s">
        <v>22</v>
      </c>
      <c r="O3111" t="s">
        <v>7282</v>
      </c>
      <c r="P3111" t="s">
        <v>7279</v>
      </c>
      <c r="Q3111">
        <v>15819</v>
      </c>
    </row>
    <row r="3112" spans="1:17" x14ac:dyDescent="0.3">
      <c r="A3112">
        <v>7563</v>
      </c>
      <c r="B3112" t="s">
        <v>13362</v>
      </c>
      <c r="C3112">
        <v>14336</v>
      </c>
      <c r="E3112" t="s">
        <v>13363</v>
      </c>
      <c r="F3112" t="s">
        <v>13362</v>
      </c>
      <c r="G3112" t="s">
        <v>13364</v>
      </c>
      <c r="H3112" t="s">
        <v>13365</v>
      </c>
      <c r="J3112" t="s">
        <v>4669</v>
      </c>
      <c r="K3112" t="s">
        <v>13366</v>
      </c>
      <c r="L3112">
        <v>1244</v>
      </c>
      <c r="M3112" t="str">
        <f t="shared" si="48"/>
        <v>1244</v>
      </c>
      <c r="N3112" t="s">
        <v>67</v>
      </c>
      <c r="O3112" t="s">
        <v>13367</v>
      </c>
      <c r="P3112" t="s">
        <v>13362</v>
      </c>
      <c r="Q3112">
        <v>14336</v>
      </c>
    </row>
    <row r="3113" spans="1:17" x14ac:dyDescent="0.3">
      <c r="A3113">
        <v>7729</v>
      </c>
      <c r="B3113" t="s">
        <v>12505</v>
      </c>
      <c r="C3113">
        <v>14530</v>
      </c>
      <c r="E3113" t="s">
        <v>12506</v>
      </c>
      <c r="F3113" t="s">
        <v>12505</v>
      </c>
      <c r="G3113" t="s">
        <v>12309</v>
      </c>
      <c r="H3113" t="s">
        <v>12507</v>
      </c>
      <c r="J3113" t="s">
        <v>12304</v>
      </c>
      <c r="K3113" t="s">
        <v>2039</v>
      </c>
      <c r="L3113">
        <v>1193</v>
      </c>
      <c r="M3113" t="str">
        <f t="shared" si="48"/>
        <v>1193</v>
      </c>
      <c r="N3113" t="s">
        <v>33</v>
      </c>
      <c r="O3113" t="s">
        <v>12508</v>
      </c>
      <c r="P3113" t="s">
        <v>12505</v>
      </c>
      <c r="Q3113">
        <v>14530</v>
      </c>
    </row>
    <row r="3114" spans="1:17" x14ac:dyDescent="0.3">
      <c r="A3114">
        <v>5969</v>
      </c>
      <c r="B3114" t="s">
        <v>20437</v>
      </c>
      <c r="C3114">
        <v>12513</v>
      </c>
      <c r="E3114" t="s">
        <v>20438</v>
      </c>
      <c r="F3114" t="s">
        <v>20437</v>
      </c>
      <c r="G3114" t="s">
        <v>70</v>
      </c>
      <c r="H3114" t="s">
        <v>70</v>
      </c>
      <c r="J3114" t="s">
        <v>4126</v>
      </c>
      <c r="K3114" t="s">
        <v>20439</v>
      </c>
      <c r="M3114" t="str">
        <f t="shared" si="48"/>
        <v/>
      </c>
      <c r="N3114" t="s">
        <v>33</v>
      </c>
      <c r="O3114" t="s">
        <v>20440</v>
      </c>
      <c r="P3114" t="s">
        <v>20437</v>
      </c>
      <c r="Q3114">
        <v>12513</v>
      </c>
    </row>
    <row r="3115" spans="1:17" x14ac:dyDescent="0.3">
      <c r="A3115">
        <v>4805</v>
      </c>
      <c r="B3115" t="s">
        <v>25496</v>
      </c>
      <c r="C3115">
        <v>11166</v>
      </c>
      <c r="E3115" t="s">
        <v>25497</v>
      </c>
      <c r="F3115" t="s">
        <v>25496</v>
      </c>
      <c r="G3115" t="s">
        <v>25498</v>
      </c>
      <c r="H3115" t="s">
        <v>25499</v>
      </c>
      <c r="J3115" t="s">
        <v>139</v>
      </c>
      <c r="K3115" t="s">
        <v>25500</v>
      </c>
      <c r="L3115">
        <v>1232</v>
      </c>
      <c r="M3115" t="str">
        <f t="shared" si="48"/>
        <v>1232</v>
      </c>
      <c r="N3115" t="s">
        <v>22</v>
      </c>
      <c r="O3115">
        <v>11166</v>
      </c>
      <c r="P3115" t="s">
        <v>25496</v>
      </c>
      <c r="Q3115">
        <v>11166</v>
      </c>
    </row>
    <row r="3116" spans="1:17" x14ac:dyDescent="0.3">
      <c r="A3116">
        <v>1696</v>
      </c>
      <c r="B3116" t="s">
        <v>32702</v>
      </c>
      <c r="C3116">
        <v>5864</v>
      </c>
      <c r="E3116" t="s">
        <v>32703</v>
      </c>
      <c r="F3116" t="s">
        <v>32702</v>
      </c>
      <c r="G3116" t="s">
        <v>21473</v>
      </c>
      <c r="H3116" t="s">
        <v>32704</v>
      </c>
      <c r="J3116" t="s">
        <v>32523</v>
      </c>
      <c r="K3116" t="s">
        <v>32705</v>
      </c>
      <c r="L3116">
        <v>1147</v>
      </c>
      <c r="M3116" t="str">
        <f t="shared" si="48"/>
        <v>1147</v>
      </c>
      <c r="N3116" t="s">
        <v>107</v>
      </c>
      <c r="O3116">
        <v>5864</v>
      </c>
      <c r="P3116" t="s">
        <v>32702</v>
      </c>
      <c r="Q3116">
        <v>5864</v>
      </c>
    </row>
    <row r="3117" spans="1:17" x14ac:dyDescent="0.3">
      <c r="A3117">
        <v>5269</v>
      </c>
      <c r="B3117" t="s">
        <v>23620</v>
      </c>
      <c r="C3117">
        <v>11693</v>
      </c>
      <c r="E3117" t="s">
        <v>23621</v>
      </c>
      <c r="F3117" t="s">
        <v>23620</v>
      </c>
      <c r="G3117" t="s">
        <v>23622</v>
      </c>
      <c r="H3117" t="s">
        <v>23623</v>
      </c>
      <c r="J3117" t="s">
        <v>139</v>
      </c>
      <c r="K3117" t="s">
        <v>5852</v>
      </c>
      <c r="L3117">
        <v>1217</v>
      </c>
      <c r="M3117" t="str">
        <f t="shared" si="48"/>
        <v>1217</v>
      </c>
      <c r="N3117" t="s">
        <v>33</v>
      </c>
      <c r="O3117" t="s">
        <v>23624</v>
      </c>
      <c r="P3117" t="s">
        <v>23620</v>
      </c>
      <c r="Q3117">
        <v>11693</v>
      </c>
    </row>
    <row r="3118" spans="1:17" x14ac:dyDescent="0.3">
      <c r="A3118">
        <v>5270</v>
      </c>
      <c r="B3118" t="s">
        <v>23625</v>
      </c>
      <c r="C3118">
        <v>11694</v>
      </c>
      <c r="E3118" t="s">
        <v>23626</v>
      </c>
      <c r="F3118" t="s">
        <v>23625</v>
      </c>
      <c r="G3118" t="s">
        <v>23627</v>
      </c>
      <c r="H3118" t="s">
        <v>23628</v>
      </c>
      <c r="J3118" t="s">
        <v>139</v>
      </c>
      <c r="K3118" t="s">
        <v>23629</v>
      </c>
      <c r="L3118">
        <v>1222</v>
      </c>
      <c r="M3118" t="str">
        <f t="shared" si="48"/>
        <v>1222</v>
      </c>
      <c r="N3118" t="s">
        <v>92</v>
      </c>
      <c r="O3118" t="s">
        <v>23630</v>
      </c>
      <c r="P3118" t="s">
        <v>23625</v>
      </c>
      <c r="Q3118">
        <v>11694</v>
      </c>
    </row>
    <row r="3119" spans="1:17" x14ac:dyDescent="0.3">
      <c r="A3119">
        <v>5272</v>
      </c>
      <c r="B3119" t="s">
        <v>23637</v>
      </c>
      <c r="C3119">
        <v>11696</v>
      </c>
      <c r="E3119" t="s">
        <v>23626</v>
      </c>
      <c r="F3119" t="s">
        <v>23637</v>
      </c>
      <c r="G3119" t="s">
        <v>23633</v>
      </c>
      <c r="H3119" t="s">
        <v>23638</v>
      </c>
      <c r="J3119" t="s">
        <v>139</v>
      </c>
      <c r="K3119" t="s">
        <v>23639</v>
      </c>
      <c r="L3119">
        <v>1237</v>
      </c>
      <c r="M3119" t="str">
        <f t="shared" si="48"/>
        <v>1237</v>
      </c>
      <c r="N3119" t="s">
        <v>220</v>
      </c>
      <c r="O3119" t="s">
        <v>23640</v>
      </c>
      <c r="P3119" t="s">
        <v>23637</v>
      </c>
      <c r="Q3119">
        <v>11696</v>
      </c>
    </row>
    <row r="3120" spans="1:17" x14ac:dyDescent="0.3">
      <c r="A3120">
        <v>5273</v>
      </c>
      <c r="B3120" t="s">
        <v>23641</v>
      </c>
      <c r="C3120">
        <v>11697</v>
      </c>
      <c r="E3120" t="s">
        <v>23626</v>
      </c>
      <c r="F3120" t="s">
        <v>23641</v>
      </c>
      <c r="G3120" t="s">
        <v>23633</v>
      </c>
      <c r="H3120" t="s">
        <v>23642</v>
      </c>
      <c r="J3120" t="s">
        <v>139</v>
      </c>
      <c r="K3120" t="s">
        <v>23643</v>
      </c>
      <c r="L3120">
        <v>1238</v>
      </c>
      <c r="M3120" t="str">
        <f t="shared" si="48"/>
        <v>1238</v>
      </c>
      <c r="N3120" t="s">
        <v>67</v>
      </c>
      <c r="O3120" t="s">
        <v>23644</v>
      </c>
      <c r="P3120" t="s">
        <v>23641</v>
      </c>
      <c r="Q3120">
        <v>11697</v>
      </c>
    </row>
    <row r="3121" spans="1:17" x14ac:dyDescent="0.3">
      <c r="A3121">
        <v>4801</v>
      </c>
      <c r="B3121" t="s">
        <v>25480</v>
      </c>
      <c r="C3121">
        <v>11161</v>
      </c>
      <c r="E3121" t="s">
        <v>23626</v>
      </c>
      <c r="F3121" t="s">
        <v>25480</v>
      </c>
      <c r="G3121" t="s">
        <v>25481</v>
      </c>
      <c r="H3121" t="s">
        <v>25482</v>
      </c>
      <c r="J3121" t="s">
        <v>139</v>
      </c>
      <c r="K3121" t="s">
        <v>25483</v>
      </c>
      <c r="L3121">
        <v>1244</v>
      </c>
      <c r="M3121" t="str">
        <f t="shared" si="48"/>
        <v>1244</v>
      </c>
      <c r="N3121" t="s">
        <v>55</v>
      </c>
      <c r="O3121">
        <v>11161</v>
      </c>
      <c r="P3121" t="s">
        <v>25480</v>
      </c>
      <c r="Q3121">
        <v>11161</v>
      </c>
    </row>
    <row r="3122" spans="1:17" x14ac:dyDescent="0.3">
      <c r="A3122">
        <v>4804</v>
      </c>
      <c r="B3122" t="s">
        <v>25494</v>
      </c>
      <c r="C3122">
        <v>11165</v>
      </c>
      <c r="E3122" t="s">
        <v>23626</v>
      </c>
      <c r="F3122" t="s">
        <v>25494</v>
      </c>
      <c r="G3122" t="s">
        <v>25491</v>
      </c>
      <c r="H3122" t="s">
        <v>25495</v>
      </c>
      <c r="J3122" t="s">
        <v>139</v>
      </c>
      <c r="K3122" t="s">
        <v>14868</v>
      </c>
      <c r="L3122">
        <v>1266</v>
      </c>
      <c r="M3122" t="str">
        <f t="shared" si="48"/>
        <v>1266</v>
      </c>
      <c r="N3122" t="s">
        <v>33</v>
      </c>
      <c r="O3122">
        <v>11165</v>
      </c>
      <c r="P3122" t="s">
        <v>25494</v>
      </c>
      <c r="Q3122">
        <v>11165</v>
      </c>
    </row>
    <row r="3123" spans="1:17" x14ac:dyDescent="0.3">
      <c r="A3123">
        <v>4807</v>
      </c>
      <c r="B3123" t="s">
        <v>25506</v>
      </c>
      <c r="C3123">
        <v>11168</v>
      </c>
      <c r="E3123" t="s">
        <v>23626</v>
      </c>
      <c r="F3123" t="s">
        <v>25506</v>
      </c>
      <c r="G3123" t="s">
        <v>25507</v>
      </c>
      <c r="H3123" t="s">
        <v>25508</v>
      </c>
      <c r="J3123" t="s">
        <v>139</v>
      </c>
      <c r="K3123" t="s">
        <v>21234</v>
      </c>
      <c r="L3123">
        <v>1243</v>
      </c>
      <c r="M3123" t="str">
        <f t="shared" si="48"/>
        <v>1243</v>
      </c>
      <c r="N3123" t="s">
        <v>55</v>
      </c>
      <c r="O3123">
        <v>11168</v>
      </c>
      <c r="P3123" t="s">
        <v>25506</v>
      </c>
      <c r="Q3123">
        <v>11168</v>
      </c>
    </row>
    <row r="3124" spans="1:17" x14ac:dyDescent="0.3">
      <c r="A3124">
        <v>4812</v>
      </c>
      <c r="B3124" t="s">
        <v>25524</v>
      </c>
      <c r="C3124">
        <v>11173</v>
      </c>
      <c r="E3124" t="s">
        <v>23626</v>
      </c>
      <c r="F3124" t="s">
        <v>25524</v>
      </c>
      <c r="G3124" t="s">
        <v>25491</v>
      </c>
      <c r="H3124" t="s">
        <v>25525</v>
      </c>
      <c r="J3124" t="s">
        <v>139</v>
      </c>
      <c r="K3124" t="s">
        <v>25526</v>
      </c>
      <c r="L3124">
        <v>1220</v>
      </c>
      <c r="M3124" t="str">
        <f t="shared" si="48"/>
        <v>1220</v>
      </c>
      <c r="N3124" t="s">
        <v>107</v>
      </c>
      <c r="O3124">
        <v>11173</v>
      </c>
      <c r="P3124" t="s">
        <v>25524</v>
      </c>
      <c r="Q3124">
        <v>11173</v>
      </c>
    </row>
    <row r="3125" spans="1:17" x14ac:dyDescent="0.3">
      <c r="A3125">
        <v>4814</v>
      </c>
      <c r="B3125" t="s">
        <v>25529</v>
      </c>
      <c r="C3125">
        <v>11175</v>
      </c>
      <c r="E3125" t="s">
        <v>23626</v>
      </c>
      <c r="F3125" t="s">
        <v>25529</v>
      </c>
      <c r="G3125" t="s">
        <v>25491</v>
      </c>
      <c r="H3125" t="s">
        <v>25530</v>
      </c>
      <c r="J3125" t="s">
        <v>139</v>
      </c>
      <c r="K3125" t="s">
        <v>25531</v>
      </c>
      <c r="L3125">
        <v>1227</v>
      </c>
      <c r="M3125" t="str">
        <f t="shared" si="48"/>
        <v>1227</v>
      </c>
      <c r="N3125" t="s">
        <v>107</v>
      </c>
      <c r="O3125">
        <v>11175</v>
      </c>
      <c r="P3125" t="s">
        <v>25529</v>
      </c>
      <c r="Q3125">
        <v>11175</v>
      </c>
    </row>
    <row r="3126" spans="1:17" x14ac:dyDescent="0.3">
      <c r="A3126">
        <v>4827</v>
      </c>
      <c r="B3126" t="s">
        <v>25579</v>
      </c>
      <c r="C3126">
        <v>11188</v>
      </c>
      <c r="E3126" t="s">
        <v>23626</v>
      </c>
      <c r="F3126" t="s">
        <v>25579</v>
      </c>
      <c r="G3126" t="s">
        <v>25491</v>
      </c>
      <c r="H3126" t="s">
        <v>25580</v>
      </c>
      <c r="J3126" t="s">
        <v>139</v>
      </c>
      <c r="K3126" t="s">
        <v>18917</v>
      </c>
      <c r="L3126">
        <v>1238</v>
      </c>
      <c r="M3126" t="str">
        <f t="shared" si="48"/>
        <v>1238</v>
      </c>
      <c r="N3126" t="s">
        <v>107</v>
      </c>
      <c r="O3126">
        <v>11188</v>
      </c>
      <c r="P3126" t="s">
        <v>25579</v>
      </c>
      <c r="Q3126">
        <v>11188</v>
      </c>
    </row>
    <row r="3127" spans="1:17" x14ac:dyDescent="0.3">
      <c r="A3127">
        <v>4828</v>
      </c>
      <c r="B3127" t="s">
        <v>25581</v>
      </c>
      <c r="C3127">
        <v>11189</v>
      </c>
      <c r="E3127" t="s">
        <v>23626</v>
      </c>
      <c r="F3127" t="s">
        <v>25581</v>
      </c>
      <c r="G3127" t="s">
        <v>25582</v>
      </c>
      <c r="H3127" t="s">
        <v>25583</v>
      </c>
      <c r="J3127" t="s">
        <v>139</v>
      </c>
      <c r="K3127" t="s">
        <v>25584</v>
      </c>
      <c r="L3127">
        <v>1233</v>
      </c>
      <c r="M3127" t="str">
        <f t="shared" si="48"/>
        <v>1233</v>
      </c>
      <c r="N3127" t="s">
        <v>107</v>
      </c>
      <c r="O3127">
        <v>11189</v>
      </c>
      <c r="P3127" t="s">
        <v>25581</v>
      </c>
      <c r="Q3127">
        <v>11189</v>
      </c>
    </row>
    <row r="3128" spans="1:17" x14ac:dyDescent="0.3">
      <c r="A3128">
        <v>4699</v>
      </c>
      <c r="B3128" t="s">
        <v>26366</v>
      </c>
      <c r="C3128">
        <v>11048</v>
      </c>
      <c r="E3128" t="s">
        <v>23626</v>
      </c>
      <c r="F3128" t="s">
        <v>26366</v>
      </c>
      <c r="G3128" t="s">
        <v>23633</v>
      </c>
      <c r="H3128" t="s">
        <v>23642</v>
      </c>
      <c r="J3128" t="s">
        <v>139</v>
      </c>
      <c r="K3128" t="s">
        <v>23643</v>
      </c>
      <c r="L3128">
        <v>1238</v>
      </c>
      <c r="M3128" t="str">
        <f t="shared" si="48"/>
        <v>1238</v>
      </c>
      <c r="N3128" t="s">
        <v>67</v>
      </c>
      <c r="O3128" t="s">
        <v>26367</v>
      </c>
      <c r="P3128" t="s">
        <v>26366</v>
      </c>
      <c r="Q3128">
        <v>11048</v>
      </c>
    </row>
    <row r="3129" spans="1:17" x14ac:dyDescent="0.3">
      <c r="A3129">
        <v>4794</v>
      </c>
      <c r="B3129" t="s">
        <v>35794</v>
      </c>
      <c r="C3129">
        <v>11154</v>
      </c>
      <c r="E3129" t="s">
        <v>23626</v>
      </c>
      <c r="F3129" t="s">
        <v>35794</v>
      </c>
      <c r="G3129" t="s">
        <v>35795</v>
      </c>
      <c r="H3129" t="s">
        <v>35796</v>
      </c>
      <c r="J3129" t="s">
        <v>139</v>
      </c>
      <c r="K3129" t="s">
        <v>35797</v>
      </c>
      <c r="L3129">
        <v>1247</v>
      </c>
      <c r="M3129" t="str">
        <f t="shared" si="48"/>
        <v>1247</v>
      </c>
      <c r="N3129" t="s">
        <v>49</v>
      </c>
      <c r="O3129">
        <v>11154</v>
      </c>
      <c r="P3129" t="s">
        <v>35794</v>
      </c>
      <c r="Q3129">
        <v>11154</v>
      </c>
    </row>
    <row r="3130" spans="1:17" x14ac:dyDescent="0.3">
      <c r="A3130">
        <v>958</v>
      </c>
      <c r="B3130" t="s">
        <v>35418</v>
      </c>
      <c r="C3130">
        <v>4709</v>
      </c>
      <c r="E3130" t="s">
        <v>35419</v>
      </c>
      <c r="F3130" t="s">
        <v>35418</v>
      </c>
      <c r="G3130" t="s">
        <v>35404</v>
      </c>
      <c r="H3130" t="s">
        <v>35420</v>
      </c>
      <c r="J3130" t="s">
        <v>35406</v>
      </c>
      <c r="K3130" t="s">
        <v>251</v>
      </c>
      <c r="L3130">
        <v>1162</v>
      </c>
      <c r="M3130" t="str">
        <f t="shared" si="48"/>
        <v>1162</v>
      </c>
      <c r="N3130" t="s">
        <v>33</v>
      </c>
      <c r="O3130" t="s">
        <v>35421</v>
      </c>
      <c r="P3130" t="s">
        <v>35418</v>
      </c>
      <c r="Q3130">
        <v>4709</v>
      </c>
    </row>
    <row r="3131" spans="1:17" x14ac:dyDescent="0.3">
      <c r="A3131">
        <v>4810</v>
      </c>
      <c r="B3131" t="s">
        <v>25518</v>
      </c>
      <c r="C3131">
        <v>11171</v>
      </c>
      <c r="E3131" t="s">
        <v>25519</v>
      </c>
      <c r="F3131" t="s">
        <v>25518</v>
      </c>
      <c r="G3131" t="s">
        <v>25491</v>
      </c>
      <c r="H3131" t="s">
        <v>25520</v>
      </c>
      <c r="J3131" t="s">
        <v>139</v>
      </c>
      <c r="K3131" t="s">
        <v>602</v>
      </c>
      <c r="L3131">
        <v>1199</v>
      </c>
      <c r="M3131" t="str">
        <f t="shared" si="48"/>
        <v>1199</v>
      </c>
      <c r="N3131" t="s">
        <v>33</v>
      </c>
      <c r="O3131">
        <v>11171</v>
      </c>
      <c r="P3131" t="s">
        <v>25518</v>
      </c>
      <c r="Q3131">
        <v>11171</v>
      </c>
    </row>
    <row r="3132" spans="1:17" x14ac:dyDescent="0.3">
      <c r="A3132">
        <v>4833</v>
      </c>
      <c r="B3132" t="s">
        <v>25600</v>
      </c>
      <c r="C3132">
        <v>11195</v>
      </c>
      <c r="E3132" t="s">
        <v>25519</v>
      </c>
      <c r="F3132" t="s">
        <v>25600</v>
      </c>
      <c r="G3132" t="s">
        <v>25601</v>
      </c>
      <c r="H3132" t="s">
        <v>25602</v>
      </c>
      <c r="J3132" t="s">
        <v>139</v>
      </c>
      <c r="K3132" t="s">
        <v>1521</v>
      </c>
      <c r="L3132">
        <v>1189</v>
      </c>
      <c r="M3132" t="str">
        <f t="shared" si="48"/>
        <v>1189</v>
      </c>
      <c r="N3132" t="s">
        <v>55</v>
      </c>
      <c r="O3132" t="s">
        <v>25603</v>
      </c>
      <c r="P3132" t="s">
        <v>25600</v>
      </c>
      <c r="Q3132">
        <v>11195</v>
      </c>
    </row>
    <row r="3133" spans="1:17" x14ac:dyDescent="0.3">
      <c r="A3133">
        <v>4834</v>
      </c>
      <c r="B3133" t="s">
        <v>25604</v>
      </c>
      <c r="C3133">
        <v>11196</v>
      </c>
      <c r="E3133" t="s">
        <v>25519</v>
      </c>
      <c r="F3133" t="s">
        <v>25604</v>
      </c>
      <c r="G3133" t="s">
        <v>23633</v>
      </c>
      <c r="H3133" t="s">
        <v>25605</v>
      </c>
      <c r="J3133" t="s">
        <v>139</v>
      </c>
      <c r="K3133" t="s">
        <v>25606</v>
      </c>
      <c r="L3133">
        <v>1189</v>
      </c>
      <c r="M3133" t="str">
        <f t="shared" si="48"/>
        <v>1189</v>
      </c>
      <c r="N3133" t="s">
        <v>33</v>
      </c>
      <c r="O3133" t="s">
        <v>25607</v>
      </c>
      <c r="P3133" t="s">
        <v>25604</v>
      </c>
      <c r="Q3133">
        <v>11196</v>
      </c>
    </row>
    <row r="3134" spans="1:17" x14ac:dyDescent="0.3">
      <c r="A3134">
        <v>4835</v>
      </c>
      <c r="B3134" t="s">
        <v>25608</v>
      </c>
      <c r="C3134">
        <v>11197</v>
      </c>
      <c r="E3134" t="s">
        <v>25519</v>
      </c>
      <c r="F3134" t="s">
        <v>25608</v>
      </c>
      <c r="G3134" t="s">
        <v>23633</v>
      </c>
      <c r="H3134" t="s">
        <v>25609</v>
      </c>
      <c r="J3134" t="s">
        <v>139</v>
      </c>
      <c r="K3134" t="s">
        <v>15407</v>
      </c>
      <c r="L3134">
        <v>1201</v>
      </c>
      <c r="M3134" t="str">
        <f t="shared" si="48"/>
        <v>1201</v>
      </c>
      <c r="N3134" t="s">
        <v>33</v>
      </c>
      <c r="O3134" t="s">
        <v>25610</v>
      </c>
      <c r="P3134" t="s">
        <v>25608</v>
      </c>
      <c r="Q3134">
        <v>11197</v>
      </c>
    </row>
    <row r="3135" spans="1:17" x14ac:dyDescent="0.3">
      <c r="A3135">
        <v>4836</v>
      </c>
      <c r="B3135" t="s">
        <v>25611</v>
      </c>
      <c r="C3135">
        <v>11198</v>
      </c>
      <c r="E3135" t="s">
        <v>25519</v>
      </c>
      <c r="F3135" t="s">
        <v>25611</v>
      </c>
      <c r="G3135" t="s">
        <v>23633</v>
      </c>
      <c r="H3135" t="s">
        <v>25612</v>
      </c>
      <c r="J3135" t="s">
        <v>139</v>
      </c>
      <c r="K3135" t="s">
        <v>3421</v>
      </c>
      <c r="L3135">
        <v>1203</v>
      </c>
      <c r="M3135" t="str">
        <f t="shared" si="48"/>
        <v>1203</v>
      </c>
      <c r="N3135" t="s">
        <v>33</v>
      </c>
      <c r="O3135" t="s">
        <v>25613</v>
      </c>
      <c r="P3135" t="s">
        <v>25611</v>
      </c>
      <c r="Q3135">
        <v>11198</v>
      </c>
    </row>
    <row r="3136" spans="1:17" x14ac:dyDescent="0.3">
      <c r="A3136">
        <v>4837</v>
      </c>
      <c r="B3136" t="s">
        <v>25614</v>
      </c>
      <c r="C3136">
        <v>11199</v>
      </c>
      <c r="E3136" t="s">
        <v>25519</v>
      </c>
      <c r="F3136" t="s">
        <v>25614</v>
      </c>
      <c r="G3136" t="s">
        <v>23633</v>
      </c>
      <c r="H3136" t="s">
        <v>25615</v>
      </c>
      <c r="J3136" t="s">
        <v>139</v>
      </c>
      <c r="K3136" t="s">
        <v>3436</v>
      </c>
      <c r="L3136">
        <v>1205</v>
      </c>
      <c r="M3136" t="str">
        <f t="shared" si="48"/>
        <v>1205</v>
      </c>
      <c r="N3136" t="s">
        <v>67</v>
      </c>
      <c r="O3136" t="s">
        <v>25616</v>
      </c>
      <c r="P3136" t="s">
        <v>25614</v>
      </c>
      <c r="Q3136">
        <v>11199</v>
      </c>
    </row>
    <row r="3137" spans="1:17" x14ac:dyDescent="0.3">
      <c r="A3137">
        <v>757</v>
      </c>
      <c r="B3137" t="s">
        <v>684</v>
      </c>
      <c r="C3137">
        <v>3618</v>
      </c>
      <c r="E3137" t="s">
        <v>685</v>
      </c>
      <c r="F3137" t="s">
        <v>684</v>
      </c>
      <c r="G3137" t="s">
        <v>396</v>
      </c>
      <c r="H3137" t="s">
        <v>686</v>
      </c>
      <c r="J3137" t="s">
        <v>682</v>
      </c>
      <c r="K3137" t="s">
        <v>678</v>
      </c>
      <c r="L3137">
        <v>1181</v>
      </c>
      <c r="M3137" t="str">
        <f t="shared" si="48"/>
        <v>1181</v>
      </c>
      <c r="N3137" t="s">
        <v>33</v>
      </c>
      <c r="O3137">
        <v>3618</v>
      </c>
      <c r="P3137" t="s">
        <v>684</v>
      </c>
      <c r="Q3137">
        <v>3618</v>
      </c>
    </row>
    <row r="3138" spans="1:17" x14ac:dyDescent="0.3">
      <c r="A3138">
        <v>759</v>
      </c>
      <c r="B3138" t="s">
        <v>690</v>
      </c>
      <c r="C3138">
        <v>3620</v>
      </c>
      <c r="E3138" t="s">
        <v>685</v>
      </c>
      <c r="F3138" t="s">
        <v>690</v>
      </c>
      <c r="G3138" t="s">
        <v>396</v>
      </c>
      <c r="H3138" t="s">
        <v>691</v>
      </c>
      <c r="J3138" t="s">
        <v>139</v>
      </c>
      <c r="K3138" t="s">
        <v>678</v>
      </c>
      <c r="L3138">
        <v>1181</v>
      </c>
      <c r="M3138" t="str">
        <f t="shared" si="48"/>
        <v>1181</v>
      </c>
      <c r="N3138" t="s">
        <v>33</v>
      </c>
      <c r="O3138">
        <v>3620</v>
      </c>
      <c r="P3138" t="s">
        <v>690</v>
      </c>
      <c r="Q3138">
        <v>3620</v>
      </c>
    </row>
    <row r="3139" spans="1:17" x14ac:dyDescent="0.3">
      <c r="A3139">
        <v>4831</v>
      </c>
      <c r="B3139" t="s">
        <v>25592</v>
      </c>
      <c r="C3139">
        <v>11193</v>
      </c>
      <c r="E3139" t="s">
        <v>685</v>
      </c>
      <c r="F3139" t="s">
        <v>25592</v>
      </c>
      <c r="G3139" t="s">
        <v>25593</v>
      </c>
      <c r="H3139" t="s">
        <v>25594</v>
      </c>
      <c r="J3139" t="s">
        <v>139</v>
      </c>
      <c r="K3139" t="s">
        <v>25595</v>
      </c>
      <c r="L3139">
        <v>11811183</v>
      </c>
      <c r="M3139" t="str">
        <f t="shared" ref="M3139:M3202" si="49">RIGHT(L3139,4)</f>
        <v>1183</v>
      </c>
      <c r="N3139" t="s">
        <v>33</v>
      </c>
      <c r="O3139" t="s">
        <v>25596</v>
      </c>
      <c r="P3139" t="s">
        <v>25592</v>
      </c>
      <c r="Q3139">
        <v>11193</v>
      </c>
    </row>
    <row r="3140" spans="1:17" x14ac:dyDescent="0.3">
      <c r="A3140">
        <v>4832</v>
      </c>
      <c r="B3140" t="s">
        <v>25597</v>
      </c>
      <c r="C3140">
        <v>11194</v>
      </c>
      <c r="E3140" t="s">
        <v>685</v>
      </c>
      <c r="F3140" t="s">
        <v>25597</v>
      </c>
      <c r="G3140" t="s">
        <v>25593</v>
      </c>
      <c r="H3140" t="s">
        <v>25598</v>
      </c>
      <c r="J3140" t="s">
        <v>139</v>
      </c>
      <c r="K3140" t="s">
        <v>25595</v>
      </c>
      <c r="L3140">
        <v>11811183</v>
      </c>
      <c r="M3140" t="str">
        <f t="shared" si="49"/>
        <v>1183</v>
      </c>
      <c r="N3140" t="s">
        <v>33</v>
      </c>
      <c r="O3140" t="s">
        <v>25599</v>
      </c>
      <c r="P3140" t="s">
        <v>25597</v>
      </c>
      <c r="Q3140">
        <v>11194</v>
      </c>
    </row>
    <row r="3141" spans="1:17" x14ac:dyDescent="0.3">
      <c r="A3141">
        <v>6441</v>
      </c>
      <c r="B3141" t="s">
        <v>18301</v>
      </c>
      <c r="C3141">
        <v>13100</v>
      </c>
      <c r="E3141" t="s">
        <v>18302</v>
      </c>
      <c r="F3141" t="s">
        <v>18301</v>
      </c>
      <c r="G3141" t="s">
        <v>18303</v>
      </c>
      <c r="H3141" t="s">
        <v>184</v>
      </c>
      <c r="J3141" t="s">
        <v>3158</v>
      </c>
      <c r="K3141" t="s">
        <v>18304</v>
      </c>
      <c r="L3141">
        <v>1345</v>
      </c>
      <c r="M3141" t="str">
        <f t="shared" si="49"/>
        <v>1345</v>
      </c>
      <c r="N3141" t="s">
        <v>107</v>
      </c>
      <c r="O3141" t="s">
        <v>18305</v>
      </c>
      <c r="P3141" t="s">
        <v>18301</v>
      </c>
      <c r="Q3141">
        <v>13100</v>
      </c>
    </row>
    <row r="3142" spans="1:17" x14ac:dyDescent="0.3">
      <c r="A3142">
        <v>3613</v>
      </c>
      <c r="B3142" t="s">
        <v>26470</v>
      </c>
      <c r="C3142">
        <v>9334</v>
      </c>
      <c r="E3142" t="s">
        <v>26471</v>
      </c>
      <c r="F3142" t="s">
        <v>26470</v>
      </c>
      <c r="G3142" t="s">
        <v>26471</v>
      </c>
      <c r="H3142" t="s">
        <v>26472</v>
      </c>
      <c r="J3142" t="s">
        <v>4019</v>
      </c>
      <c r="K3142" t="s">
        <v>246</v>
      </c>
      <c r="M3142" t="str">
        <f t="shared" si="49"/>
        <v/>
      </c>
      <c r="N3142" t="s">
        <v>33</v>
      </c>
      <c r="O3142">
        <v>9334</v>
      </c>
      <c r="P3142" t="s">
        <v>26470</v>
      </c>
      <c r="Q3142">
        <v>9334</v>
      </c>
    </row>
    <row r="3143" spans="1:17" x14ac:dyDescent="0.3">
      <c r="A3143">
        <v>3139</v>
      </c>
      <c r="B3143" t="s">
        <v>28063</v>
      </c>
      <c r="C3143">
        <v>8511</v>
      </c>
      <c r="E3143" t="s">
        <v>26471</v>
      </c>
      <c r="F3143" t="s">
        <v>28063</v>
      </c>
      <c r="G3143" t="s">
        <v>28059</v>
      </c>
      <c r="H3143" t="s">
        <v>184</v>
      </c>
      <c r="J3143" t="s">
        <v>4019</v>
      </c>
      <c r="K3143" t="s">
        <v>256</v>
      </c>
      <c r="L3143">
        <v>1191</v>
      </c>
      <c r="M3143" t="str">
        <f t="shared" si="49"/>
        <v>1191</v>
      </c>
      <c r="N3143" t="s">
        <v>33</v>
      </c>
      <c r="O3143">
        <v>8511</v>
      </c>
      <c r="P3143" t="s">
        <v>28063</v>
      </c>
      <c r="Q3143">
        <v>8511</v>
      </c>
    </row>
    <row r="3144" spans="1:17" x14ac:dyDescent="0.3">
      <c r="A3144">
        <v>4243</v>
      </c>
      <c r="B3144" t="s">
        <v>7095</v>
      </c>
      <c r="C3144">
        <v>10456</v>
      </c>
      <c r="E3144" t="s">
        <v>7096</v>
      </c>
      <c r="F3144" t="s">
        <v>7095</v>
      </c>
      <c r="G3144" t="s">
        <v>7097</v>
      </c>
      <c r="H3144" t="s">
        <v>184</v>
      </c>
      <c r="J3144" t="s">
        <v>7089</v>
      </c>
      <c r="K3144" t="s">
        <v>2701</v>
      </c>
      <c r="L3144">
        <v>1248</v>
      </c>
      <c r="M3144" t="str">
        <f t="shared" si="49"/>
        <v>1248</v>
      </c>
      <c r="N3144" t="s">
        <v>33</v>
      </c>
      <c r="O3144">
        <v>10456</v>
      </c>
      <c r="P3144" t="s">
        <v>7095</v>
      </c>
      <c r="Q3144">
        <v>10456</v>
      </c>
    </row>
    <row r="3145" spans="1:17" x14ac:dyDescent="0.3">
      <c r="A3145">
        <v>1303</v>
      </c>
      <c r="B3145" t="s">
        <v>34178</v>
      </c>
      <c r="C3145">
        <v>5377</v>
      </c>
      <c r="E3145" t="s">
        <v>34179</v>
      </c>
      <c r="F3145" t="s">
        <v>34178</v>
      </c>
      <c r="G3145" t="s">
        <v>7097</v>
      </c>
      <c r="H3145" t="s">
        <v>184</v>
      </c>
      <c r="J3145" t="s">
        <v>4019</v>
      </c>
      <c r="K3145" t="s">
        <v>1425</v>
      </c>
      <c r="L3145">
        <v>1176</v>
      </c>
      <c r="M3145" t="str">
        <f t="shared" si="49"/>
        <v>1176</v>
      </c>
      <c r="N3145" t="s">
        <v>33</v>
      </c>
      <c r="O3145">
        <v>5377</v>
      </c>
      <c r="P3145" t="s">
        <v>34178</v>
      </c>
      <c r="Q3145">
        <v>5377</v>
      </c>
    </row>
    <row r="3146" spans="1:17" x14ac:dyDescent="0.3">
      <c r="A3146">
        <v>1253</v>
      </c>
      <c r="B3146" t="s">
        <v>34262</v>
      </c>
      <c r="C3146">
        <v>5304</v>
      </c>
      <c r="E3146" t="s">
        <v>34179</v>
      </c>
      <c r="F3146" t="s">
        <v>34262</v>
      </c>
      <c r="G3146" t="s">
        <v>26471</v>
      </c>
      <c r="H3146" t="s">
        <v>184</v>
      </c>
      <c r="J3146" t="s">
        <v>4019</v>
      </c>
      <c r="K3146" t="s">
        <v>4020</v>
      </c>
      <c r="L3146">
        <v>1172</v>
      </c>
      <c r="M3146" t="str">
        <f t="shared" si="49"/>
        <v>1172</v>
      </c>
      <c r="N3146" t="s">
        <v>33</v>
      </c>
      <c r="O3146">
        <v>5304</v>
      </c>
      <c r="P3146" t="s">
        <v>34262</v>
      </c>
      <c r="Q3146">
        <v>5304</v>
      </c>
    </row>
    <row r="3147" spans="1:17" x14ac:dyDescent="0.3">
      <c r="A3147">
        <v>1254</v>
      </c>
      <c r="B3147" t="s">
        <v>34263</v>
      </c>
      <c r="C3147">
        <v>5305</v>
      </c>
      <c r="E3147" t="s">
        <v>34179</v>
      </c>
      <c r="F3147" t="s">
        <v>34263</v>
      </c>
      <c r="G3147" t="s">
        <v>34264</v>
      </c>
      <c r="H3147" t="s">
        <v>34265</v>
      </c>
      <c r="J3147" t="s">
        <v>4019</v>
      </c>
      <c r="K3147" t="s">
        <v>4020</v>
      </c>
      <c r="L3147">
        <v>1172</v>
      </c>
      <c r="M3147" t="str">
        <f t="shared" si="49"/>
        <v>1172</v>
      </c>
      <c r="N3147" t="s">
        <v>33</v>
      </c>
      <c r="O3147" t="s">
        <v>34266</v>
      </c>
      <c r="P3147" t="s">
        <v>34263</v>
      </c>
      <c r="Q3147">
        <v>5305</v>
      </c>
    </row>
    <row r="3148" spans="1:17" x14ac:dyDescent="0.3">
      <c r="A3148">
        <v>1255</v>
      </c>
      <c r="B3148" t="s">
        <v>34267</v>
      </c>
      <c r="C3148">
        <v>5306</v>
      </c>
      <c r="E3148" t="s">
        <v>34179</v>
      </c>
      <c r="F3148" t="s">
        <v>34267</v>
      </c>
      <c r="G3148" t="s">
        <v>26471</v>
      </c>
      <c r="H3148" t="s">
        <v>184</v>
      </c>
      <c r="J3148" t="s">
        <v>4019</v>
      </c>
      <c r="K3148" t="s">
        <v>4020</v>
      </c>
      <c r="L3148">
        <v>1172</v>
      </c>
      <c r="M3148" t="str">
        <f t="shared" si="49"/>
        <v>1172</v>
      </c>
      <c r="N3148" t="s">
        <v>33</v>
      </c>
      <c r="O3148">
        <v>5306</v>
      </c>
      <c r="P3148" t="s">
        <v>34267</v>
      </c>
      <c r="Q3148">
        <v>5306</v>
      </c>
    </row>
    <row r="3149" spans="1:17" x14ac:dyDescent="0.3">
      <c r="A3149">
        <v>1256</v>
      </c>
      <c r="B3149" t="s">
        <v>34268</v>
      </c>
      <c r="C3149">
        <v>5307</v>
      </c>
      <c r="E3149" t="s">
        <v>34179</v>
      </c>
      <c r="F3149" t="s">
        <v>34268</v>
      </c>
      <c r="G3149" t="s">
        <v>34264</v>
      </c>
      <c r="H3149" t="s">
        <v>34269</v>
      </c>
      <c r="J3149" t="s">
        <v>4019</v>
      </c>
      <c r="K3149" t="s">
        <v>666</v>
      </c>
      <c r="L3149">
        <v>1173</v>
      </c>
      <c r="M3149" t="str">
        <f t="shared" si="49"/>
        <v>1173</v>
      </c>
      <c r="N3149" t="s">
        <v>33</v>
      </c>
      <c r="O3149">
        <v>5307</v>
      </c>
      <c r="P3149" t="s">
        <v>34268</v>
      </c>
      <c r="Q3149">
        <v>5307</v>
      </c>
    </row>
    <row r="3150" spans="1:17" x14ac:dyDescent="0.3">
      <c r="A3150">
        <v>1257</v>
      </c>
      <c r="B3150" t="s">
        <v>34270</v>
      </c>
      <c r="C3150">
        <v>5308</v>
      </c>
      <c r="E3150" t="s">
        <v>34179</v>
      </c>
      <c r="F3150" t="s">
        <v>34270</v>
      </c>
      <c r="G3150" t="s">
        <v>26471</v>
      </c>
      <c r="H3150" t="s">
        <v>184</v>
      </c>
      <c r="J3150" t="s">
        <v>4019</v>
      </c>
      <c r="K3150" t="s">
        <v>666</v>
      </c>
      <c r="L3150">
        <v>1173</v>
      </c>
      <c r="M3150" t="str">
        <f t="shared" si="49"/>
        <v>1173</v>
      </c>
      <c r="N3150" t="s">
        <v>33</v>
      </c>
      <c r="O3150">
        <v>5308</v>
      </c>
      <c r="P3150" t="s">
        <v>34270</v>
      </c>
      <c r="Q3150">
        <v>5308</v>
      </c>
    </row>
    <row r="3151" spans="1:17" x14ac:dyDescent="0.3">
      <c r="A3151">
        <v>1302</v>
      </c>
      <c r="B3151" t="s">
        <v>34176</v>
      </c>
      <c r="C3151">
        <v>5376</v>
      </c>
      <c r="E3151" t="s">
        <v>34177</v>
      </c>
      <c r="F3151" t="s">
        <v>34176</v>
      </c>
      <c r="G3151" t="s">
        <v>26471</v>
      </c>
      <c r="H3151" t="s">
        <v>184</v>
      </c>
      <c r="J3151" t="s">
        <v>4019</v>
      </c>
      <c r="K3151" t="s">
        <v>1425</v>
      </c>
      <c r="L3151">
        <v>1176</v>
      </c>
      <c r="M3151" t="str">
        <f t="shared" si="49"/>
        <v>1176</v>
      </c>
      <c r="N3151" t="s">
        <v>33</v>
      </c>
      <c r="O3151">
        <v>5376</v>
      </c>
      <c r="P3151" t="s">
        <v>34176</v>
      </c>
      <c r="Q3151">
        <v>5376</v>
      </c>
    </row>
    <row r="3152" spans="1:17" x14ac:dyDescent="0.3">
      <c r="A3152">
        <v>116</v>
      </c>
      <c r="B3152" t="s">
        <v>3155</v>
      </c>
      <c r="C3152">
        <v>749</v>
      </c>
      <c r="E3152" t="s">
        <v>3156</v>
      </c>
      <c r="F3152" t="s">
        <v>3155</v>
      </c>
      <c r="G3152" t="s">
        <v>3157</v>
      </c>
      <c r="H3152" t="s">
        <v>184</v>
      </c>
      <c r="J3152" t="s">
        <v>3158</v>
      </c>
      <c r="K3152" t="s">
        <v>3159</v>
      </c>
      <c r="L3152">
        <v>1200</v>
      </c>
      <c r="M3152" t="str">
        <f t="shared" si="49"/>
        <v>1200</v>
      </c>
      <c r="N3152" t="s">
        <v>33</v>
      </c>
      <c r="O3152">
        <v>749</v>
      </c>
      <c r="P3152" t="s">
        <v>3155</v>
      </c>
      <c r="Q3152">
        <v>749</v>
      </c>
    </row>
    <row r="3153" spans="1:17" x14ac:dyDescent="0.3">
      <c r="A3153">
        <v>7880</v>
      </c>
      <c r="B3153" t="s">
        <v>12099</v>
      </c>
      <c r="C3153">
        <v>14714</v>
      </c>
      <c r="E3153" t="s">
        <v>12100</v>
      </c>
      <c r="F3153" t="s">
        <v>12099</v>
      </c>
      <c r="G3153" t="s">
        <v>12047</v>
      </c>
      <c r="H3153" t="s">
        <v>12101</v>
      </c>
      <c r="J3153" t="s">
        <v>11735</v>
      </c>
      <c r="K3153" t="s">
        <v>12102</v>
      </c>
      <c r="L3153">
        <v>1238</v>
      </c>
      <c r="M3153" t="str">
        <f t="shared" si="49"/>
        <v>1238</v>
      </c>
      <c r="N3153" t="s">
        <v>33</v>
      </c>
      <c r="O3153" t="s">
        <v>12103</v>
      </c>
      <c r="P3153" t="s">
        <v>12099</v>
      </c>
      <c r="Q3153">
        <v>14714</v>
      </c>
    </row>
    <row r="3154" spans="1:17" x14ac:dyDescent="0.3">
      <c r="A3154">
        <v>7510</v>
      </c>
      <c r="B3154" t="s">
        <v>13855</v>
      </c>
      <c r="C3154">
        <v>14280</v>
      </c>
      <c r="E3154" t="s">
        <v>13856</v>
      </c>
      <c r="F3154" t="s">
        <v>13855</v>
      </c>
      <c r="G3154" t="s">
        <v>13852</v>
      </c>
      <c r="H3154" t="s">
        <v>13857</v>
      </c>
      <c r="J3154" t="s">
        <v>4497</v>
      </c>
      <c r="K3154" t="s">
        <v>13858</v>
      </c>
      <c r="L3154">
        <v>1215</v>
      </c>
      <c r="M3154" t="str">
        <f t="shared" si="49"/>
        <v>1215</v>
      </c>
      <c r="N3154" t="s">
        <v>67</v>
      </c>
      <c r="O3154" t="s">
        <v>13859</v>
      </c>
      <c r="P3154" t="s">
        <v>13855</v>
      </c>
      <c r="Q3154">
        <v>14280</v>
      </c>
    </row>
    <row r="3155" spans="1:17" x14ac:dyDescent="0.3">
      <c r="A3155">
        <v>1304</v>
      </c>
      <c r="B3155" t="s">
        <v>34180</v>
      </c>
      <c r="C3155">
        <v>5378</v>
      </c>
      <c r="E3155" t="s">
        <v>7097</v>
      </c>
      <c r="F3155" t="s">
        <v>34180</v>
      </c>
      <c r="G3155" t="s">
        <v>34181</v>
      </c>
      <c r="H3155" t="s">
        <v>184</v>
      </c>
      <c r="J3155" t="s">
        <v>4019</v>
      </c>
      <c r="K3155" t="s">
        <v>34182</v>
      </c>
      <c r="L3155">
        <v>1181</v>
      </c>
      <c r="M3155" t="str">
        <f t="shared" si="49"/>
        <v>1181</v>
      </c>
      <c r="N3155" t="s">
        <v>33</v>
      </c>
      <c r="O3155">
        <v>5378</v>
      </c>
      <c r="P3155" t="s">
        <v>34180</v>
      </c>
      <c r="Q3155">
        <v>5378</v>
      </c>
    </row>
    <row r="3156" spans="1:17" x14ac:dyDescent="0.3">
      <c r="A3156">
        <v>1252</v>
      </c>
      <c r="B3156" t="s">
        <v>34259</v>
      </c>
      <c r="C3156">
        <v>5303</v>
      </c>
      <c r="E3156" t="s">
        <v>7097</v>
      </c>
      <c r="F3156" t="s">
        <v>34259</v>
      </c>
      <c r="G3156" t="s">
        <v>34260</v>
      </c>
      <c r="H3156" t="s">
        <v>184</v>
      </c>
      <c r="J3156" t="s">
        <v>4019</v>
      </c>
      <c r="K3156" t="s">
        <v>34261</v>
      </c>
      <c r="L3156">
        <v>1172</v>
      </c>
      <c r="M3156" t="str">
        <f t="shared" si="49"/>
        <v>1172</v>
      </c>
      <c r="N3156" t="s">
        <v>55</v>
      </c>
      <c r="O3156">
        <v>5303</v>
      </c>
      <c r="P3156" t="s">
        <v>34259</v>
      </c>
      <c r="Q3156">
        <v>5303</v>
      </c>
    </row>
    <row r="3157" spans="1:17" x14ac:dyDescent="0.3">
      <c r="A3157">
        <v>7145</v>
      </c>
      <c r="B3157" t="s">
        <v>15419</v>
      </c>
      <c r="C3157">
        <v>13855</v>
      </c>
      <c r="E3157" t="s">
        <v>15420</v>
      </c>
      <c r="F3157" t="s">
        <v>15419</v>
      </c>
      <c r="G3157" t="s">
        <v>15421</v>
      </c>
      <c r="H3157" t="s">
        <v>184</v>
      </c>
      <c r="J3157" t="s">
        <v>15416</v>
      </c>
      <c r="K3157" t="s">
        <v>79</v>
      </c>
      <c r="L3157">
        <v>1211</v>
      </c>
      <c r="M3157" t="str">
        <f t="shared" si="49"/>
        <v>1211</v>
      </c>
      <c r="N3157" t="s">
        <v>33</v>
      </c>
      <c r="O3157" t="s">
        <v>15422</v>
      </c>
      <c r="P3157" t="s">
        <v>15419</v>
      </c>
      <c r="Q3157">
        <v>13855</v>
      </c>
    </row>
    <row r="3158" spans="1:17" x14ac:dyDescent="0.3">
      <c r="A3158">
        <v>1240</v>
      </c>
      <c r="B3158" t="s">
        <v>34563</v>
      </c>
      <c r="C3158">
        <v>5273</v>
      </c>
      <c r="E3158" t="s">
        <v>34564</v>
      </c>
      <c r="F3158" t="s">
        <v>34563</v>
      </c>
      <c r="G3158" t="s">
        <v>26471</v>
      </c>
      <c r="H3158" t="s">
        <v>184</v>
      </c>
      <c r="J3158" t="s">
        <v>4019</v>
      </c>
      <c r="K3158" t="s">
        <v>2025</v>
      </c>
      <c r="L3158">
        <v>1168</v>
      </c>
      <c r="M3158" t="str">
        <f t="shared" si="49"/>
        <v>1168</v>
      </c>
      <c r="N3158" t="s">
        <v>33</v>
      </c>
      <c r="O3158">
        <v>5273</v>
      </c>
      <c r="P3158" t="s">
        <v>34563</v>
      </c>
      <c r="Q3158">
        <v>5273</v>
      </c>
    </row>
    <row r="3159" spans="1:17" x14ac:dyDescent="0.3">
      <c r="A3159">
        <v>2547</v>
      </c>
      <c r="B3159" t="s">
        <v>29937</v>
      </c>
      <c r="C3159">
        <v>7651</v>
      </c>
      <c r="E3159" t="s">
        <v>29938</v>
      </c>
      <c r="F3159" t="s">
        <v>29937</v>
      </c>
      <c r="G3159" t="s">
        <v>26471</v>
      </c>
      <c r="H3159" t="s">
        <v>184</v>
      </c>
      <c r="J3159" t="s">
        <v>1774</v>
      </c>
      <c r="K3159" t="s">
        <v>2407</v>
      </c>
      <c r="L3159">
        <v>1137</v>
      </c>
      <c r="M3159" t="str">
        <f t="shared" si="49"/>
        <v>1137</v>
      </c>
      <c r="N3159" t="s">
        <v>33</v>
      </c>
      <c r="O3159">
        <v>7651</v>
      </c>
      <c r="P3159" t="s">
        <v>29937</v>
      </c>
      <c r="Q3159">
        <v>7651</v>
      </c>
    </row>
    <row r="3160" spans="1:17" x14ac:dyDescent="0.3">
      <c r="A3160">
        <v>3584</v>
      </c>
      <c r="B3160" t="s">
        <v>26617</v>
      </c>
      <c r="C3160">
        <v>9302</v>
      </c>
      <c r="E3160" t="s">
        <v>26618</v>
      </c>
      <c r="F3160" t="s">
        <v>26617</v>
      </c>
      <c r="G3160" t="s">
        <v>26619</v>
      </c>
      <c r="H3160" t="s">
        <v>26620</v>
      </c>
      <c r="J3160" t="s">
        <v>3669</v>
      </c>
      <c r="K3160" t="s">
        <v>26621</v>
      </c>
      <c r="L3160">
        <v>11561158</v>
      </c>
      <c r="M3160" t="str">
        <f t="shared" si="49"/>
        <v>1158</v>
      </c>
      <c r="N3160" t="s">
        <v>33</v>
      </c>
      <c r="O3160">
        <v>9302</v>
      </c>
      <c r="P3160" t="s">
        <v>26617</v>
      </c>
      <c r="Q3160">
        <v>9302</v>
      </c>
    </row>
    <row r="3161" spans="1:17" x14ac:dyDescent="0.3">
      <c r="A3161">
        <v>3137</v>
      </c>
      <c r="B3161" t="s">
        <v>28057</v>
      </c>
      <c r="C3161">
        <v>8509</v>
      </c>
      <c r="E3161" t="s">
        <v>28058</v>
      </c>
      <c r="F3161" t="s">
        <v>28057</v>
      </c>
      <c r="G3161" t="s">
        <v>28059</v>
      </c>
      <c r="H3161" t="s">
        <v>184</v>
      </c>
      <c r="J3161" t="s">
        <v>4019</v>
      </c>
      <c r="K3161" t="s">
        <v>28060</v>
      </c>
      <c r="L3161">
        <v>11821185</v>
      </c>
      <c r="M3161" t="str">
        <f t="shared" si="49"/>
        <v>1185</v>
      </c>
      <c r="N3161" t="s">
        <v>33</v>
      </c>
      <c r="O3161">
        <v>8509</v>
      </c>
      <c r="P3161" t="s">
        <v>28057</v>
      </c>
      <c r="Q3161">
        <v>8509</v>
      </c>
    </row>
    <row r="3162" spans="1:17" x14ac:dyDescent="0.3">
      <c r="A3162">
        <v>3093</v>
      </c>
      <c r="B3162" t="s">
        <v>28158</v>
      </c>
      <c r="C3162">
        <v>8418</v>
      </c>
      <c r="E3162" t="s">
        <v>28058</v>
      </c>
      <c r="F3162" t="s">
        <v>28158</v>
      </c>
      <c r="G3162" t="s">
        <v>26471</v>
      </c>
      <c r="H3162" t="s">
        <v>28159</v>
      </c>
      <c r="J3162" t="s">
        <v>4019</v>
      </c>
      <c r="K3162" t="s">
        <v>256</v>
      </c>
      <c r="L3162">
        <v>1191</v>
      </c>
      <c r="M3162" t="str">
        <f t="shared" si="49"/>
        <v>1191</v>
      </c>
      <c r="N3162" t="s">
        <v>33</v>
      </c>
      <c r="O3162">
        <v>8418</v>
      </c>
      <c r="P3162" t="s">
        <v>28158</v>
      </c>
      <c r="Q3162">
        <v>8418</v>
      </c>
    </row>
    <row r="3163" spans="1:17" x14ac:dyDescent="0.3">
      <c r="A3163">
        <v>1308</v>
      </c>
      <c r="B3163" t="s">
        <v>34190</v>
      </c>
      <c r="C3163">
        <v>5383</v>
      </c>
      <c r="E3163" t="s">
        <v>28058</v>
      </c>
      <c r="F3163" t="s">
        <v>34190</v>
      </c>
      <c r="G3163" t="s">
        <v>34191</v>
      </c>
      <c r="H3163" t="s">
        <v>184</v>
      </c>
      <c r="J3163" t="s">
        <v>4019</v>
      </c>
      <c r="K3163" t="s">
        <v>864</v>
      </c>
      <c r="L3163">
        <v>1184</v>
      </c>
      <c r="M3163" t="str">
        <f t="shared" si="49"/>
        <v>1184</v>
      </c>
      <c r="N3163" t="s">
        <v>33</v>
      </c>
      <c r="O3163">
        <v>5383</v>
      </c>
      <c r="P3163" t="s">
        <v>34190</v>
      </c>
      <c r="Q3163">
        <v>5383</v>
      </c>
    </row>
    <row r="3164" spans="1:17" x14ac:dyDescent="0.3">
      <c r="A3164">
        <v>3145</v>
      </c>
      <c r="B3164" t="s">
        <v>28076</v>
      </c>
      <c r="C3164">
        <v>8519</v>
      </c>
      <c r="E3164" t="s">
        <v>28077</v>
      </c>
      <c r="F3164" t="s">
        <v>28076</v>
      </c>
      <c r="G3164" t="s">
        <v>28070</v>
      </c>
      <c r="H3164" t="s">
        <v>28078</v>
      </c>
      <c r="J3164" t="s">
        <v>4019</v>
      </c>
      <c r="K3164" t="s">
        <v>709</v>
      </c>
      <c r="L3164">
        <v>1171</v>
      </c>
      <c r="M3164" t="str">
        <f t="shared" si="49"/>
        <v>1171</v>
      </c>
      <c r="N3164" t="s">
        <v>33</v>
      </c>
      <c r="O3164">
        <v>8519</v>
      </c>
      <c r="P3164" t="s">
        <v>28076</v>
      </c>
      <c r="Q3164">
        <v>8519</v>
      </c>
    </row>
    <row r="3165" spans="1:17" x14ac:dyDescent="0.3">
      <c r="A3165">
        <v>1309</v>
      </c>
      <c r="B3165" t="s">
        <v>34192</v>
      </c>
      <c r="C3165">
        <v>5384</v>
      </c>
      <c r="E3165" t="s">
        <v>34193</v>
      </c>
      <c r="F3165" t="s">
        <v>34192</v>
      </c>
      <c r="G3165" t="s">
        <v>34194</v>
      </c>
      <c r="H3165" t="s">
        <v>184</v>
      </c>
      <c r="J3165" t="s">
        <v>4019</v>
      </c>
      <c r="K3165" t="s">
        <v>864</v>
      </c>
      <c r="L3165">
        <v>1184</v>
      </c>
      <c r="M3165" t="str">
        <f t="shared" si="49"/>
        <v>1184</v>
      </c>
      <c r="N3165" t="s">
        <v>33</v>
      </c>
      <c r="O3165">
        <v>5384</v>
      </c>
      <c r="P3165" t="s">
        <v>34192</v>
      </c>
      <c r="Q3165">
        <v>5384</v>
      </c>
    </row>
    <row r="3166" spans="1:17" x14ac:dyDescent="0.3">
      <c r="A3166">
        <v>1306</v>
      </c>
      <c r="B3166" t="s">
        <v>34185</v>
      </c>
      <c r="C3166">
        <v>5381</v>
      </c>
      <c r="E3166" t="s">
        <v>34186</v>
      </c>
      <c r="F3166" t="s">
        <v>34185</v>
      </c>
      <c r="G3166" t="s">
        <v>7097</v>
      </c>
      <c r="H3166" t="s">
        <v>184</v>
      </c>
      <c r="J3166" t="s">
        <v>4019</v>
      </c>
      <c r="K3166" t="s">
        <v>25595</v>
      </c>
      <c r="L3166">
        <v>11811183</v>
      </c>
      <c r="M3166" t="str">
        <f t="shared" si="49"/>
        <v>1183</v>
      </c>
      <c r="N3166" t="s">
        <v>33</v>
      </c>
      <c r="O3166">
        <v>5381</v>
      </c>
      <c r="P3166" t="s">
        <v>34185</v>
      </c>
      <c r="Q3166">
        <v>5381</v>
      </c>
    </row>
    <row r="3167" spans="1:17" x14ac:dyDescent="0.3">
      <c r="A3167">
        <v>2239</v>
      </c>
      <c r="B3167" t="s">
        <v>31066</v>
      </c>
      <c r="C3167">
        <v>7175</v>
      </c>
      <c r="E3167" t="s">
        <v>31067</v>
      </c>
      <c r="F3167" t="s">
        <v>31066</v>
      </c>
      <c r="G3167" t="s">
        <v>30814</v>
      </c>
      <c r="H3167" t="s">
        <v>31068</v>
      </c>
      <c r="J3167" t="s">
        <v>2590</v>
      </c>
      <c r="K3167" t="s">
        <v>25743</v>
      </c>
      <c r="L3167">
        <v>1165</v>
      </c>
      <c r="M3167" t="str">
        <f t="shared" si="49"/>
        <v>1165</v>
      </c>
      <c r="N3167" t="s">
        <v>33</v>
      </c>
      <c r="O3167">
        <v>7175</v>
      </c>
      <c r="P3167" t="s">
        <v>31066</v>
      </c>
      <c r="Q3167">
        <v>7175</v>
      </c>
    </row>
    <row r="3168" spans="1:17" x14ac:dyDescent="0.3">
      <c r="A3168">
        <v>1239</v>
      </c>
      <c r="B3168" t="s">
        <v>34561</v>
      </c>
      <c r="C3168">
        <v>5272</v>
      </c>
      <c r="E3168" t="s">
        <v>31067</v>
      </c>
      <c r="F3168" t="s">
        <v>34561</v>
      </c>
      <c r="G3168" t="s">
        <v>26471</v>
      </c>
      <c r="H3168" t="s">
        <v>184</v>
      </c>
      <c r="J3168" t="s">
        <v>4019</v>
      </c>
      <c r="K3168" t="s">
        <v>34562</v>
      </c>
      <c r="L3168">
        <v>11641167</v>
      </c>
      <c r="M3168" t="str">
        <f t="shared" si="49"/>
        <v>1167</v>
      </c>
      <c r="N3168" t="s">
        <v>33</v>
      </c>
      <c r="O3168">
        <v>5272</v>
      </c>
      <c r="P3168" t="s">
        <v>34561</v>
      </c>
      <c r="Q3168">
        <v>5272</v>
      </c>
    </row>
    <row r="3169" spans="1:17" x14ac:dyDescent="0.3">
      <c r="A3169">
        <v>2980</v>
      </c>
      <c r="B3169" t="s">
        <v>28545</v>
      </c>
      <c r="C3169">
        <v>8234</v>
      </c>
      <c r="E3169" t="s">
        <v>28546</v>
      </c>
      <c r="F3169" t="s">
        <v>28545</v>
      </c>
      <c r="G3169" t="s">
        <v>3666</v>
      </c>
      <c r="H3169" t="s">
        <v>184</v>
      </c>
      <c r="J3169" t="s">
        <v>3669</v>
      </c>
      <c r="K3169" t="s">
        <v>2225</v>
      </c>
      <c r="L3169">
        <v>1195</v>
      </c>
      <c r="M3169" t="str">
        <f t="shared" si="49"/>
        <v>1195</v>
      </c>
      <c r="N3169" t="s">
        <v>33</v>
      </c>
      <c r="O3169">
        <v>8234</v>
      </c>
      <c r="P3169" t="s">
        <v>28545</v>
      </c>
      <c r="Q3169">
        <v>8234</v>
      </c>
    </row>
    <row r="3170" spans="1:17" x14ac:dyDescent="0.3">
      <c r="A3170">
        <v>3430</v>
      </c>
      <c r="B3170" t="s">
        <v>27127</v>
      </c>
      <c r="C3170">
        <v>8981</v>
      </c>
      <c r="E3170" t="s">
        <v>27128</v>
      </c>
      <c r="F3170" t="s">
        <v>27127</v>
      </c>
      <c r="G3170" t="s">
        <v>27129</v>
      </c>
      <c r="H3170" t="s">
        <v>184</v>
      </c>
      <c r="J3170" t="s">
        <v>4019</v>
      </c>
      <c r="K3170" t="s">
        <v>27130</v>
      </c>
      <c r="L3170">
        <v>11991203</v>
      </c>
      <c r="M3170" t="str">
        <f t="shared" si="49"/>
        <v>1203</v>
      </c>
      <c r="N3170" t="s">
        <v>33</v>
      </c>
      <c r="O3170">
        <v>8981</v>
      </c>
      <c r="P3170" t="s">
        <v>27127</v>
      </c>
      <c r="Q3170">
        <v>8981</v>
      </c>
    </row>
    <row r="3171" spans="1:17" x14ac:dyDescent="0.3">
      <c r="A3171">
        <v>3438</v>
      </c>
      <c r="B3171" t="s">
        <v>27147</v>
      </c>
      <c r="C3171">
        <v>9000</v>
      </c>
      <c r="E3171" t="s">
        <v>27148</v>
      </c>
      <c r="F3171" t="s">
        <v>27147</v>
      </c>
      <c r="G3171" t="s">
        <v>26523</v>
      </c>
      <c r="H3171" t="s">
        <v>184</v>
      </c>
      <c r="J3171" t="s">
        <v>4019</v>
      </c>
      <c r="K3171" t="s">
        <v>27149</v>
      </c>
      <c r="L3171">
        <v>1155</v>
      </c>
      <c r="M3171" t="str">
        <f t="shared" si="49"/>
        <v>1155</v>
      </c>
      <c r="N3171" t="s">
        <v>55</v>
      </c>
      <c r="O3171">
        <v>9000</v>
      </c>
      <c r="P3171" t="s">
        <v>27147</v>
      </c>
      <c r="Q3171">
        <v>9000</v>
      </c>
    </row>
    <row r="3172" spans="1:17" x14ac:dyDescent="0.3">
      <c r="A3172">
        <v>4239</v>
      </c>
      <c r="B3172" t="s">
        <v>9258</v>
      </c>
      <c r="C3172">
        <v>10452</v>
      </c>
      <c r="E3172" t="s">
        <v>9259</v>
      </c>
      <c r="F3172" t="s">
        <v>9258</v>
      </c>
      <c r="G3172" t="s">
        <v>9260</v>
      </c>
      <c r="H3172" t="s">
        <v>184</v>
      </c>
      <c r="J3172" t="s">
        <v>7089</v>
      </c>
      <c r="K3172" t="s">
        <v>9261</v>
      </c>
      <c r="L3172">
        <v>1247</v>
      </c>
      <c r="M3172" t="str">
        <f t="shared" si="49"/>
        <v>1247</v>
      </c>
      <c r="N3172" t="s">
        <v>33</v>
      </c>
      <c r="O3172">
        <v>10452</v>
      </c>
      <c r="P3172" t="s">
        <v>9258</v>
      </c>
      <c r="Q3172">
        <v>10452</v>
      </c>
    </row>
    <row r="3173" spans="1:17" x14ac:dyDescent="0.3">
      <c r="A3173">
        <v>3543</v>
      </c>
      <c r="B3173" t="s">
        <v>26751</v>
      </c>
      <c r="C3173">
        <v>9205</v>
      </c>
      <c r="E3173" t="s">
        <v>26752</v>
      </c>
      <c r="F3173" t="s">
        <v>26751</v>
      </c>
      <c r="G3173" t="s">
        <v>26753</v>
      </c>
      <c r="H3173" t="s">
        <v>26754</v>
      </c>
      <c r="J3173" t="s">
        <v>4019</v>
      </c>
      <c r="K3173" t="s">
        <v>26755</v>
      </c>
      <c r="L3173">
        <v>1150</v>
      </c>
      <c r="M3173" t="str">
        <f t="shared" si="49"/>
        <v>1150</v>
      </c>
      <c r="N3173" t="s">
        <v>33</v>
      </c>
      <c r="O3173">
        <v>9205</v>
      </c>
      <c r="P3173" t="s">
        <v>26751</v>
      </c>
      <c r="Q3173">
        <v>9205</v>
      </c>
    </row>
    <row r="3174" spans="1:17" x14ac:dyDescent="0.3">
      <c r="A3174">
        <v>1193</v>
      </c>
      <c r="B3174" t="s">
        <v>34659</v>
      </c>
      <c r="C3174">
        <v>5179</v>
      </c>
      <c r="E3174" t="s">
        <v>26752</v>
      </c>
      <c r="F3174" t="s">
        <v>34659</v>
      </c>
      <c r="G3174" t="s">
        <v>34660</v>
      </c>
      <c r="H3174" t="s">
        <v>34661</v>
      </c>
      <c r="J3174" t="s">
        <v>4019</v>
      </c>
      <c r="K3174" t="s">
        <v>5577</v>
      </c>
      <c r="L3174">
        <v>1100</v>
      </c>
      <c r="M3174" t="str">
        <f t="shared" si="49"/>
        <v>1100</v>
      </c>
      <c r="N3174" t="s">
        <v>33</v>
      </c>
      <c r="O3174">
        <v>5179</v>
      </c>
      <c r="P3174" t="s">
        <v>34659</v>
      </c>
      <c r="Q3174">
        <v>5179</v>
      </c>
    </row>
    <row r="3175" spans="1:17" x14ac:dyDescent="0.3">
      <c r="A3175">
        <v>1194</v>
      </c>
      <c r="B3175" t="s">
        <v>34662</v>
      </c>
      <c r="C3175">
        <v>5180</v>
      </c>
      <c r="E3175" t="s">
        <v>26752</v>
      </c>
      <c r="F3175" t="s">
        <v>34662</v>
      </c>
      <c r="G3175" t="s">
        <v>34663</v>
      </c>
      <c r="H3175" t="s">
        <v>34664</v>
      </c>
      <c r="J3175" t="s">
        <v>4019</v>
      </c>
      <c r="K3175" t="s">
        <v>5577</v>
      </c>
      <c r="L3175">
        <v>1100</v>
      </c>
      <c r="M3175" t="str">
        <f t="shared" si="49"/>
        <v>1100</v>
      </c>
      <c r="N3175" t="s">
        <v>33</v>
      </c>
      <c r="O3175" t="s">
        <v>34665</v>
      </c>
      <c r="P3175" t="s">
        <v>34662</v>
      </c>
      <c r="Q3175">
        <v>5180</v>
      </c>
    </row>
    <row r="3176" spans="1:17" x14ac:dyDescent="0.3">
      <c r="A3176">
        <v>7871</v>
      </c>
      <c r="B3176" t="s">
        <v>12059</v>
      </c>
      <c r="C3176">
        <v>14705</v>
      </c>
      <c r="E3176" t="s">
        <v>12060</v>
      </c>
      <c r="F3176" t="s">
        <v>12059</v>
      </c>
      <c r="G3176" t="s">
        <v>12047</v>
      </c>
      <c r="H3176" t="s">
        <v>12061</v>
      </c>
      <c r="J3176" t="s">
        <v>11735</v>
      </c>
      <c r="K3176" t="s">
        <v>2225</v>
      </c>
      <c r="L3176">
        <v>1195</v>
      </c>
      <c r="M3176" t="str">
        <f t="shared" si="49"/>
        <v>1195</v>
      </c>
      <c r="N3176" t="s">
        <v>33</v>
      </c>
      <c r="O3176" t="s">
        <v>12062</v>
      </c>
      <c r="P3176" t="s">
        <v>12059</v>
      </c>
      <c r="Q3176">
        <v>14705</v>
      </c>
    </row>
    <row r="3177" spans="1:17" x14ac:dyDescent="0.3">
      <c r="A3177">
        <v>7506</v>
      </c>
      <c r="B3177" t="s">
        <v>13837</v>
      </c>
      <c r="C3177">
        <v>14275</v>
      </c>
      <c r="E3177" t="s">
        <v>13838</v>
      </c>
      <c r="F3177" t="s">
        <v>13837</v>
      </c>
      <c r="G3177" t="s">
        <v>4494</v>
      </c>
      <c r="H3177" t="s">
        <v>13839</v>
      </c>
      <c r="J3177" t="s">
        <v>4497</v>
      </c>
      <c r="K3177" t="s">
        <v>3421</v>
      </c>
      <c r="L3177">
        <v>1203</v>
      </c>
      <c r="M3177" t="str">
        <f t="shared" si="49"/>
        <v>1203</v>
      </c>
      <c r="N3177" t="s">
        <v>33</v>
      </c>
      <c r="O3177" t="s">
        <v>13840</v>
      </c>
      <c r="P3177" t="s">
        <v>13837</v>
      </c>
      <c r="Q3177">
        <v>14275</v>
      </c>
    </row>
    <row r="3178" spans="1:17" x14ac:dyDescent="0.3">
      <c r="A3178">
        <v>7509</v>
      </c>
      <c r="B3178" t="s">
        <v>13851</v>
      </c>
      <c r="C3178">
        <v>14278</v>
      </c>
      <c r="E3178" t="s">
        <v>13838</v>
      </c>
      <c r="F3178" t="s">
        <v>13851</v>
      </c>
      <c r="G3178" t="s">
        <v>13852</v>
      </c>
      <c r="H3178" t="s">
        <v>13853</v>
      </c>
      <c r="J3178" t="s">
        <v>4497</v>
      </c>
      <c r="K3178" t="s">
        <v>11429</v>
      </c>
      <c r="L3178">
        <v>1216</v>
      </c>
      <c r="M3178" t="str">
        <f t="shared" si="49"/>
        <v>1216</v>
      </c>
      <c r="N3178" t="s">
        <v>33</v>
      </c>
      <c r="O3178" t="s">
        <v>13854</v>
      </c>
      <c r="P3178" t="s">
        <v>13851</v>
      </c>
      <c r="Q3178">
        <v>14278</v>
      </c>
    </row>
    <row r="3179" spans="1:17" x14ac:dyDescent="0.3">
      <c r="A3179">
        <v>3983</v>
      </c>
      <c r="B3179" t="s">
        <v>20353</v>
      </c>
      <c r="C3179">
        <v>10049</v>
      </c>
      <c r="E3179" t="s">
        <v>13838</v>
      </c>
      <c r="F3179" t="s">
        <v>20353</v>
      </c>
      <c r="G3179" t="s">
        <v>20351</v>
      </c>
      <c r="H3179" t="s">
        <v>20354</v>
      </c>
      <c r="J3179" t="s">
        <v>3669</v>
      </c>
      <c r="K3179" t="s">
        <v>20352</v>
      </c>
      <c r="L3179">
        <v>11971198</v>
      </c>
      <c r="M3179" t="str">
        <f t="shared" si="49"/>
        <v>1198</v>
      </c>
      <c r="N3179" t="s">
        <v>33</v>
      </c>
      <c r="O3179">
        <v>10049</v>
      </c>
      <c r="P3179" t="s">
        <v>20353</v>
      </c>
      <c r="Q3179">
        <v>10049</v>
      </c>
    </row>
    <row r="3180" spans="1:17" x14ac:dyDescent="0.3">
      <c r="A3180">
        <v>3650</v>
      </c>
      <c r="B3180" t="s">
        <v>26199</v>
      </c>
      <c r="C3180">
        <v>9406</v>
      </c>
      <c r="E3180" t="s">
        <v>13838</v>
      </c>
      <c r="F3180" t="s">
        <v>26199</v>
      </c>
      <c r="G3180" t="s">
        <v>26195</v>
      </c>
      <c r="H3180" t="s">
        <v>26200</v>
      </c>
      <c r="J3180" t="s">
        <v>3669</v>
      </c>
      <c r="K3180" t="s">
        <v>1058</v>
      </c>
      <c r="L3180">
        <v>1197</v>
      </c>
      <c r="M3180" t="str">
        <f t="shared" si="49"/>
        <v>1197</v>
      </c>
      <c r="N3180" t="s">
        <v>33</v>
      </c>
      <c r="O3180">
        <v>9406</v>
      </c>
      <c r="P3180" t="s">
        <v>26199</v>
      </c>
      <c r="Q3180">
        <v>9406</v>
      </c>
    </row>
    <row r="3181" spans="1:17" x14ac:dyDescent="0.3">
      <c r="A3181">
        <v>3636</v>
      </c>
      <c r="B3181" t="s">
        <v>26538</v>
      </c>
      <c r="C3181">
        <v>9359</v>
      </c>
      <c r="E3181" t="s">
        <v>13838</v>
      </c>
      <c r="F3181" t="s">
        <v>26538</v>
      </c>
      <c r="G3181" t="s">
        <v>26502</v>
      </c>
      <c r="H3181" t="s">
        <v>26539</v>
      </c>
      <c r="J3181" t="s">
        <v>4019</v>
      </c>
      <c r="K3181" t="s">
        <v>2225</v>
      </c>
      <c r="L3181">
        <v>1195</v>
      </c>
      <c r="M3181" t="str">
        <f t="shared" si="49"/>
        <v>1195</v>
      </c>
      <c r="N3181" t="s">
        <v>33</v>
      </c>
      <c r="O3181">
        <v>9359</v>
      </c>
      <c r="P3181" t="s">
        <v>26538</v>
      </c>
      <c r="Q3181">
        <v>9359</v>
      </c>
    </row>
    <row r="3182" spans="1:17" x14ac:dyDescent="0.3">
      <c r="A3182">
        <v>3639</v>
      </c>
      <c r="B3182" t="s">
        <v>26545</v>
      </c>
      <c r="C3182">
        <v>9362</v>
      </c>
      <c r="E3182" t="s">
        <v>13838</v>
      </c>
      <c r="F3182" t="s">
        <v>26545</v>
      </c>
      <c r="G3182" t="s">
        <v>26546</v>
      </c>
      <c r="H3182" t="s">
        <v>26547</v>
      </c>
      <c r="J3182" t="s">
        <v>4019</v>
      </c>
      <c r="K3182" t="s">
        <v>1058</v>
      </c>
      <c r="L3182">
        <v>1197</v>
      </c>
      <c r="M3182" t="str">
        <f t="shared" si="49"/>
        <v>1197</v>
      </c>
      <c r="N3182" t="s">
        <v>33</v>
      </c>
      <c r="O3182">
        <v>9362</v>
      </c>
      <c r="P3182" t="s">
        <v>26545</v>
      </c>
      <c r="Q3182">
        <v>9362</v>
      </c>
    </row>
    <row r="3183" spans="1:17" x14ac:dyDescent="0.3">
      <c r="A3183">
        <v>3640</v>
      </c>
      <c r="B3183" t="s">
        <v>26548</v>
      </c>
      <c r="C3183">
        <v>9363</v>
      </c>
      <c r="E3183" t="s">
        <v>13838</v>
      </c>
      <c r="F3183" t="s">
        <v>26548</v>
      </c>
      <c r="G3183" t="s">
        <v>26549</v>
      </c>
      <c r="H3183" t="s">
        <v>26550</v>
      </c>
      <c r="J3183" t="s">
        <v>4019</v>
      </c>
      <c r="K3183" t="s">
        <v>796</v>
      </c>
      <c r="L3183">
        <v>1198</v>
      </c>
      <c r="M3183" t="str">
        <f t="shared" si="49"/>
        <v>1198</v>
      </c>
      <c r="N3183" t="s">
        <v>33</v>
      </c>
      <c r="O3183">
        <v>9363</v>
      </c>
      <c r="P3183" t="s">
        <v>26548</v>
      </c>
      <c r="Q3183">
        <v>9363</v>
      </c>
    </row>
    <row r="3184" spans="1:17" x14ac:dyDescent="0.3">
      <c r="A3184">
        <v>3436</v>
      </c>
      <c r="B3184" t="s">
        <v>27141</v>
      </c>
      <c r="C3184">
        <v>8994</v>
      </c>
      <c r="E3184" t="s">
        <v>13838</v>
      </c>
      <c r="F3184" t="s">
        <v>27141</v>
      </c>
      <c r="G3184" t="s">
        <v>26527</v>
      </c>
      <c r="H3184" t="s">
        <v>27142</v>
      </c>
      <c r="J3184" t="s">
        <v>4019</v>
      </c>
      <c r="K3184" t="s">
        <v>796</v>
      </c>
      <c r="L3184">
        <v>1198</v>
      </c>
      <c r="M3184" t="str">
        <f t="shared" si="49"/>
        <v>1198</v>
      </c>
      <c r="N3184" t="s">
        <v>33</v>
      </c>
      <c r="O3184">
        <v>8994</v>
      </c>
      <c r="P3184" t="s">
        <v>27141</v>
      </c>
      <c r="Q3184">
        <v>8994</v>
      </c>
    </row>
    <row r="3185" spans="1:17" x14ac:dyDescent="0.3">
      <c r="A3185">
        <v>3359</v>
      </c>
      <c r="B3185" t="s">
        <v>27391</v>
      </c>
      <c r="C3185">
        <v>8870</v>
      </c>
      <c r="E3185" t="s">
        <v>13838</v>
      </c>
      <c r="F3185" t="s">
        <v>27391</v>
      </c>
      <c r="G3185" t="s">
        <v>5059</v>
      </c>
      <c r="H3185" t="s">
        <v>27392</v>
      </c>
      <c r="J3185" t="s">
        <v>4019</v>
      </c>
      <c r="K3185" t="s">
        <v>572</v>
      </c>
      <c r="L3185">
        <v>1196</v>
      </c>
      <c r="M3185" t="str">
        <f t="shared" si="49"/>
        <v>1196</v>
      </c>
      <c r="N3185" t="s">
        <v>33</v>
      </c>
      <c r="O3185">
        <v>8870</v>
      </c>
      <c r="P3185" t="s">
        <v>27391</v>
      </c>
      <c r="Q3185">
        <v>8870</v>
      </c>
    </row>
    <row r="3186" spans="1:17" x14ac:dyDescent="0.3">
      <c r="A3186">
        <v>3299</v>
      </c>
      <c r="B3186" t="s">
        <v>27443</v>
      </c>
      <c r="C3186">
        <v>8781</v>
      </c>
      <c r="E3186" t="s">
        <v>13838</v>
      </c>
      <c r="F3186" t="s">
        <v>27443</v>
      </c>
      <c r="G3186" t="s">
        <v>5826</v>
      </c>
      <c r="H3186" t="s">
        <v>27444</v>
      </c>
      <c r="J3186" t="s">
        <v>27397</v>
      </c>
      <c r="K3186" t="s">
        <v>27445</v>
      </c>
      <c r="L3186">
        <v>1194</v>
      </c>
      <c r="M3186" t="str">
        <f t="shared" si="49"/>
        <v>1194</v>
      </c>
      <c r="N3186" t="s">
        <v>22</v>
      </c>
      <c r="O3186">
        <v>8781</v>
      </c>
      <c r="P3186" t="s">
        <v>27443</v>
      </c>
      <c r="Q3186">
        <v>8781</v>
      </c>
    </row>
    <row r="3187" spans="1:17" x14ac:dyDescent="0.3">
      <c r="A3187">
        <v>3303</v>
      </c>
      <c r="B3187" t="s">
        <v>27454</v>
      </c>
      <c r="C3187">
        <v>8785</v>
      </c>
      <c r="E3187" t="s">
        <v>13838</v>
      </c>
      <c r="F3187" t="s">
        <v>27454</v>
      </c>
      <c r="G3187" t="s">
        <v>5826</v>
      </c>
      <c r="H3187" t="s">
        <v>27455</v>
      </c>
      <c r="J3187" t="s">
        <v>27397</v>
      </c>
      <c r="K3187" t="s">
        <v>602</v>
      </c>
      <c r="L3187">
        <v>1199</v>
      </c>
      <c r="M3187" t="str">
        <f t="shared" si="49"/>
        <v>1199</v>
      </c>
      <c r="N3187" t="s">
        <v>33</v>
      </c>
      <c r="O3187">
        <v>8785</v>
      </c>
      <c r="P3187" t="s">
        <v>27454</v>
      </c>
      <c r="Q3187">
        <v>8785</v>
      </c>
    </row>
    <row r="3188" spans="1:17" x14ac:dyDescent="0.3">
      <c r="A3188">
        <v>3305</v>
      </c>
      <c r="B3188" t="s">
        <v>27459</v>
      </c>
      <c r="C3188">
        <v>8787</v>
      </c>
      <c r="E3188" t="s">
        <v>13838</v>
      </c>
      <c r="F3188" t="s">
        <v>27459</v>
      </c>
      <c r="G3188" t="s">
        <v>5826</v>
      </c>
      <c r="H3188" t="s">
        <v>27460</v>
      </c>
      <c r="J3188" t="s">
        <v>27397</v>
      </c>
      <c r="K3188" t="s">
        <v>27461</v>
      </c>
      <c r="L3188">
        <v>1200</v>
      </c>
      <c r="M3188" t="str">
        <f t="shared" si="49"/>
        <v>1200</v>
      </c>
      <c r="N3188" t="s">
        <v>55</v>
      </c>
      <c r="O3188">
        <v>8787</v>
      </c>
      <c r="P3188" t="s">
        <v>27459</v>
      </c>
      <c r="Q3188">
        <v>8787</v>
      </c>
    </row>
    <row r="3189" spans="1:17" x14ac:dyDescent="0.3">
      <c r="A3189">
        <v>3306</v>
      </c>
      <c r="B3189" t="s">
        <v>27462</v>
      </c>
      <c r="C3189">
        <v>8788</v>
      </c>
      <c r="E3189" t="s">
        <v>13838</v>
      </c>
      <c r="F3189" t="s">
        <v>27462</v>
      </c>
      <c r="G3189" t="s">
        <v>5826</v>
      </c>
      <c r="H3189" t="s">
        <v>27463</v>
      </c>
      <c r="J3189" t="s">
        <v>27397</v>
      </c>
      <c r="K3189" t="s">
        <v>829</v>
      </c>
      <c r="L3189">
        <v>1200</v>
      </c>
      <c r="M3189" t="str">
        <f t="shared" si="49"/>
        <v>1200</v>
      </c>
      <c r="N3189" t="s">
        <v>33</v>
      </c>
      <c r="O3189">
        <v>8788</v>
      </c>
      <c r="P3189" t="s">
        <v>27462</v>
      </c>
      <c r="Q3189">
        <v>8788</v>
      </c>
    </row>
    <row r="3190" spans="1:17" x14ac:dyDescent="0.3">
      <c r="A3190">
        <v>3309</v>
      </c>
      <c r="B3190" t="s">
        <v>27470</v>
      </c>
      <c r="C3190">
        <v>8795</v>
      </c>
      <c r="E3190" t="s">
        <v>13838</v>
      </c>
      <c r="F3190" t="s">
        <v>27470</v>
      </c>
      <c r="G3190" t="s">
        <v>27471</v>
      </c>
      <c r="H3190" t="s">
        <v>27472</v>
      </c>
      <c r="J3190" t="s">
        <v>1774</v>
      </c>
      <c r="K3190" t="s">
        <v>27473</v>
      </c>
      <c r="L3190">
        <v>1200</v>
      </c>
      <c r="M3190" t="str">
        <f t="shared" si="49"/>
        <v>1200</v>
      </c>
      <c r="N3190" t="s">
        <v>220</v>
      </c>
      <c r="O3190">
        <v>8795</v>
      </c>
      <c r="P3190" t="s">
        <v>27470</v>
      </c>
      <c r="Q3190">
        <v>8795</v>
      </c>
    </row>
    <row r="3191" spans="1:17" x14ac:dyDescent="0.3">
      <c r="A3191">
        <v>3230</v>
      </c>
      <c r="B3191" t="s">
        <v>27842</v>
      </c>
      <c r="C3191">
        <v>8688</v>
      </c>
      <c r="E3191" t="s">
        <v>13838</v>
      </c>
      <c r="F3191" t="s">
        <v>27842</v>
      </c>
      <c r="G3191" t="s">
        <v>26769</v>
      </c>
      <c r="H3191" t="s">
        <v>27843</v>
      </c>
      <c r="J3191" t="s">
        <v>3669</v>
      </c>
      <c r="K3191" t="s">
        <v>27844</v>
      </c>
      <c r="L3191">
        <v>1197</v>
      </c>
      <c r="M3191" t="str">
        <f t="shared" si="49"/>
        <v>1197</v>
      </c>
      <c r="N3191" t="s">
        <v>220</v>
      </c>
      <c r="O3191">
        <v>8688</v>
      </c>
      <c r="P3191" t="s">
        <v>27842</v>
      </c>
      <c r="Q3191">
        <v>8688</v>
      </c>
    </row>
    <row r="3192" spans="1:17" x14ac:dyDescent="0.3">
      <c r="A3192">
        <v>3231</v>
      </c>
      <c r="B3192" t="s">
        <v>27845</v>
      </c>
      <c r="C3192">
        <v>8689</v>
      </c>
      <c r="E3192" t="s">
        <v>13838</v>
      </c>
      <c r="F3192" t="s">
        <v>27845</v>
      </c>
      <c r="G3192" t="s">
        <v>27771</v>
      </c>
      <c r="H3192" t="s">
        <v>27846</v>
      </c>
      <c r="J3192" t="s">
        <v>4019</v>
      </c>
      <c r="K3192" t="s">
        <v>602</v>
      </c>
      <c r="L3192">
        <v>1199</v>
      </c>
      <c r="M3192" t="str">
        <f t="shared" si="49"/>
        <v>1199</v>
      </c>
      <c r="N3192" t="s">
        <v>33</v>
      </c>
      <c r="O3192">
        <v>8689</v>
      </c>
      <c r="P3192" t="s">
        <v>27845</v>
      </c>
      <c r="Q3192">
        <v>8689</v>
      </c>
    </row>
    <row r="3193" spans="1:17" x14ac:dyDescent="0.3">
      <c r="A3193">
        <v>3147</v>
      </c>
      <c r="B3193" t="s">
        <v>28082</v>
      </c>
      <c r="C3193">
        <v>8521</v>
      </c>
      <c r="E3193" t="s">
        <v>13838</v>
      </c>
      <c r="F3193" t="s">
        <v>28082</v>
      </c>
      <c r="G3193" t="s">
        <v>28070</v>
      </c>
      <c r="H3193" t="s">
        <v>28083</v>
      </c>
      <c r="J3193" t="s">
        <v>4019</v>
      </c>
      <c r="K3193" t="s">
        <v>602</v>
      </c>
      <c r="L3193">
        <v>1199</v>
      </c>
      <c r="M3193" t="str">
        <f t="shared" si="49"/>
        <v>1199</v>
      </c>
      <c r="N3193" t="s">
        <v>33</v>
      </c>
      <c r="O3193">
        <v>8521</v>
      </c>
      <c r="P3193" t="s">
        <v>28082</v>
      </c>
      <c r="Q3193">
        <v>8521</v>
      </c>
    </row>
    <row r="3194" spans="1:17" x14ac:dyDescent="0.3">
      <c r="A3194">
        <v>3095</v>
      </c>
      <c r="B3194" t="s">
        <v>28162</v>
      </c>
      <c r="C3194">
        <v>8420</v>
      </c>
      <c r="E3194" t="s">
        <v>13838</v>
      </c>
      <c r="F3194" t="s">
        <v>28162</v>
      </c>
      <c r="G3194" t="s">
        <v>26471</v>
      </c>
      <c r="H3194" t="s">
        <v>28163</v>
      </c>
      <c r="J3194" t="s">
        <v>4019</v>
      </c>
      <c r="K3194" t="s">
        <v>28164</v>
      </c>
      <c r="L3194">
        <v>1197</v>
      </c>
      <c r="M3194" t="str">
        <f t="shared" si="49"/>
        <v>1197</v>
      </c>
      <c r="N3194" t="s">
        <v>92</v>
      </c>
      <c r="O3194">
        <v>8420</v>
      </c>
      <c r="P3194" t="s">
        <v>28162</v>
      </c>
      <c r="Q3194">
        <v>8420</v>
      </c>
    </row>
    <row r="3195" spans="1:17" x14ac:dyDescent="0.3">
      <c r="A3195">
        <v>3097</v>
      </c>
      <c r="B3195" t="s">
        <v>28168</v>
      </c>
      <c r="C3195">
        <v>8422</v>
      </c>
      <c r="E3195" t="s">
        <v>13838</v>
      </c>
      <c r="F3195" t="s">
        <v>28168</v>
      </c>
      <c r="G3195" t="s">
        <v>26471</v>
      </c>
      <c r="H3195" t="s">
        <v>28169</v>
      </c>
      <c r="J3195" t="s">
        <v>4019</v>
      </c>
      <c r="K3195" t="s">
        <v>193</v>
      </c>
      <c r="L3195">
        <v>1200</v>
      </c>
      <c r="M3195" t="str">
        <f t="shared" si="49"/>
        <v>1200</v>
      </c>
      <c r="N3195" t="s">
        <v>33</v>
      </c>
      <c r="O3195">
        <v>8422</v>
      </c>
      <c r="P3195" t="s">
        <v>28168</v>
      </c>
      <c r="Q3195">
        <v>8422</v>
      </c>
    </row>
    <row r="3196" spans="1:17" x14ac:dyDescent="0.3">
      <c r="A3196">
        <v>2978</v>
      </c>
      <c r="B3196" t="s">
        <v>28540</v>
      </c>
      <c r="C3196">
        <v>8232</v>
      </c>
      <c r="E3196" t="s">
        <v>13838</v>
      </c>
      <c r="F3196" t="s">
        <v>28540</v>
      </c>
      <c r="G3196" t="s">
        <v>3666</v>
      </c>
      <c r="H3196" t="s">
        <v>28541</v>
      </c>
      <c r="J3196" t="s">
        <v>3669</v>
      </c>
      <c r="K3196" t="s">
        <v>28542</v>
      </c>
      <c r="L3196">
        <v>11931205</v>
      </c>
      <c r="M3196" t="str">
        <f t="shared" si="49"/>
        <v>1205</v>
      </c>
      <c r="N3196" t="s">
        <v>33</v>
      </c>
      <c r="O3196">
        <v>8232</v>
      </c>
      <c r="P3196" t="s">
        <v>28540</v>
      </c>
      <c r="Q3196">
        <v>8232</v>
      </c>
    </row>
    <row r="3197" spans="1:17" x14ac:dyDescent="0.3">
      <c r="A3197">
        <v>2979</v>
      </c>
      <c r="B3197" t="s">
        <v>28543</v>
      </c>
      <c r="C3197">
        <v>8233</v>
      </c>
      <c r="E3197" t="s">
        <v>13838</v>
      </c>
      <c r="F3197" t="s">
        <v>28543</v>
      </c>
      <c r="G3197" t="s">
        <v>3666</v>
      </c>
      <c r="H3197" t="s">
        <v>28544</v>
      </c>
      <c r="J3197" t="s">
        <v>3669</v>
      </c>
      <c r="K3197" t="s">
        <v>28542</v>
      </c>
      <c r="L3197">
        <v>11931205</v>
      </c>
      <c r="M3197" t="str">
        <f t="shared" si="49"/>
        <v>1205</v>
      </c>
      <c r="N3197" t="s">
        <v>33</v>
      </c>
      <c r="O3197">
        <v>8233</v>
      </c>
      <c r="P3197" t="s">
        <v>28543</v>
      </c>
      <c r="Q3197">
        <v>8233</v>
      </c>
    </row>
    <row r="3198" spans="1:17" x14ac:dyDescent="0.3">
      <c r="A3198">
        <v>2981</v>
      </c>
      <c r="B3198" t="s">
        <v>28547</v>
      </c>
      <c r="C3198">
        <v>8235</v>
      </c>
      <c r="E3198" t="s">
        <v>13838</v>
      </c>
      <c r="F3198" t="s">
        <v>28547</v>
      </c>
      <c r="G3198" t="s">
        <v>3666</v>
      </c>
      <c r="H3198" t="s">
        <v>28548</v>
      </c>
      <c r="J3198" t="s">
        <v>3669</v>
      </c>
      <c r="K3198" t="s">
        <v>1058</v>
      </c>
      <c r="L3198">
        <v>1197</v>
      </c>
      <c r="M3198" t="str">
        <f t="shared" si="49"/>
        <v>1197</v>
      </c>
      <c r="N3198" t="s">
        <v>33</v>
      </c>
      <c r="O3198">
        <v>8235</v>
      </c>
      <c r="P3198" t="s">
        <v>28547</v>
      </c>
      <c r="Q3198">
        <v>8235</v>
      </c>
    </row>
    <row r="3199" spans="1:17" x14ac:dyDescent="0.3">
      <c r="A3199">
        <v>2683</v>
      </c>
      <c r="B3199" t="s">
        <v>29442</v>
      </c>
      <c r="C3199">
        <v>7840</v>
      </c>
      <c r="E3199" t="s">
        <v>13838</v>
      </c>
      <c r="F3199" t="s">
        <v>29442</v>
      </c>
      <c r="G3199" t="s">
        <v>29438</v>
      </c>
      <c r="H3199" t="s">
        <v>29443</v>
      </c>
      <c r="J3199" t="s">
        <v>1774</v>
      </c>
      <c r="K3199" t="s">
        <v>572</v>
      </c>
      <c r="L3199">
        <v>1196</v>
      </c>
      <c r="M3199" t="str">
        <f t="shared" si="49"/>
        <v>1196</v>
      </c>
      <c r="N3199" t="s">
        <v>33</v>
      </c>
      <c r="O3199">
        <v>7840</v>
      </c>
      <c r="P3199" t="s">
        <v>29442</v>
      </c>
      <c r="Q3199">
        <v>7840</v>
      </c>
    </row>
    <row r="3200" spans="1:17" x14ac:dyDescent="0.3">
      <c r="A3200">
        <v>2684</v>
      </c>
      <c r="B3200" t="s">
        <v>29444</v>
      </c>
      <c r="C3200">
        <v>7841</v>
      </c>
      <c r="E3200" t="s">
        <v>13838</v>
      </c>
      <c r="F3200" t="s">
        <v>29444</v>
      </c>
      <c r="G3200" t="s">
        <v>29438</v>
      </c>
      <c r="H3200" t="s">
        <v>29445</v>
      </c>
      <c r="J3200" t="s">
        <v>1774</v>
      </c>
      <c r="K3200" t="s">
        <v>29446</v>
      </c>
      <c r="L3200">
        <v>11941205</v>
      </c>
      <c r="M3200" t="str">
        <f t="shared" si="49"/>
        <v>1205</v>
      </c>
      <c r="N3200" t="s">
        <v>33</v>
      </c>
      <c r="O3200">
        <v>7841</v>
      </c>
      <c r="P3200" t="s">
        <v>29444</v>
      </c>
      <c r="Q3200">
        <v>7841</v>
      </c>
    </row>
    <row r="3201" spans="1:17" x14ac:dyDescent="0.3">
      <c r="A3201">
        <v>2685</v>
      </c>
      <c r="B3201" t="s">
        <v>29447</v>
      </c>
      <c r="C3201">
        <v>7842</v>
      </c>
      <c r="E3201" t="s">
        <v>13838</v>
      </c>
      <c r="F3201" t="s">
        <v>29447</v>
      </c>
      <c r="G3201" t="s">
        <v>29438</v>
      </c>
      <c r="H3201" t="s">
        <v>29448</v>
      </c>
      <c r="J3201" t="s">
        <v>1774</v>
      </c>
      <c r="K3201" t="s">
        <v>29449</v>
      </c>
      <c r="L3201">
        <v>12021205</v>
      </c>
      <c r="M3201" t="str">
        <f t="shared" si="49"/>
        <v>1205</v>
      </c>
      <c r="N3201" t="s">
        <v>33</v>
      </c>
      <c r="O3201">
        <v>7842</v>
      </c>
      <c r="P3201" t="s">
        <v>29447</v>
      </c>
      <c r="Q3201">
        <v>7842</v>
      </c>
    </row>
    <row r="3202" spans="1:17" x14ac:dyDescent="0.3">
      <c r="A3202">
        <v>2686</v>
      </c>
      <c r="B3202" t="s">
        <v>29450</v>
      </c>
      <c r="C3202">
        <v>7843</v>
      </c>
      <c r="E3202" t="s">
        <v>13838</v>
      </c>
      <c r="F3202" t="s">
        <v>29450</v>
      </c>
      <c r="G3202" t="s">
        <v>29438</v>
      </c>
      <c r="H3202" t="s">
        <v>29451</v>
      </c>
      <c r="J3202" t="s">
        <v>1774</v>
      </c>
      <c r="K3202" t="s">
        <v>29446</v>
      </c>
      <c r="L3202">
        <v>11941205</v>
      </c>
      <c r="M3202" t="str">
        <f t="shared" si="49"/>
        <v>1205</v>
      </c>
      <c r="N3202" t="s">
        <v>33</v>
      </c>
      <c r="O3202">
        <v>7843</v>
      </c>
      <c r="P3202" t="s">
        <v>29450</v>
      </c>
      <c r="Q3202">
        <v>7843</v>
      </c>
    </row>
    <row r="3203" spans="1:17" x14ac:dyDescent="0.3">
      <c r="A3203">
        <v>2606</v>
      </c>
      <c r="B3203" t="s">
        <v>29651</v>
      </c>
      <c r="C3203">
        <v>7745</v>
      </c>
      <c r="E3203" t="s">
        <v>13838</v>
      </c>
      <c r="F3203" t="s">
        <v>29651</v>
      </c>
      <c r="G3203" t="s">
        <v>29649</v>
      </c>
      <c r="H3203" t="s">
        <v>29652</v>
      </c>
      <c r="J3203" t="s">
        <v>1774</v>
      </c>
      <c r="K3203" t="s">
        <v>1058</v>
      </c>
      <c r="L3203">
        <v>1197</v>
      </c>
      <c r="M3203" t="str">
        <f t="shared" ref="M3203:M3266" si="50">RIGHT(L3203,4)</f>
        <v>1197</v>
      </c>
      <c r="N3203" t="s">
        <v>33</v>
      </c>
      <c r="O3203">
        <v>7745</v>
      </c>
      <c r="P3203" t="s">
        <v>29651</v>
      </c>
      <c r="Q3203">
        <v>7745</v>
      </c>
    </row>
    <row r="3204" spans="1:17" x14ac:dyDescent="0.3">
      <c r="A3204">
        <v>2493</v>
      </c>
      <c r="B3204" t="s">
        <v>30014</v>
      </c>
      <c r="C3204">
        <v>7568</v>
      </c>
      <c r="E3204" t="s">
        <v>13838</v>
      </c>
      <c r="F3204" t="s">
        <v>30014</v>
      </c>
      <c r="G3204" t="s">
        <v>29984</v>
      </c>
      <c r="H3204" t="s">
        <v>30015</v>
      </c>
      <c r="J3204" t="s">
        <v>1774</v>
      </c>
      <c r="K3204" t="s">
        <v>3421</v>
      </c>
      <c r="L3204">
        <v>1203</v>
      </c>
      <c r="M3204" t="str">
        <f t="shared" si="50"/>
        <v>1203</v>
      </c>
      <c r="N3204" t="s">
        <v>33</v>
      </c>
      <c r="O3204">
        <v>7568</v>
      </c>
      <c r="P3204" t="s">
        <v>30014</v>
      </c>
      <c r="Q3204">
        <v>7568</v>
      </c>
    </row>
    <row r="3205" spans="1:17" x14ac:dyDescent="0.3">
      <c r="A3205">
        <v>2496</v>
      </c>
      <c r="B3205" t="s">
        <v>30021</v>
      </c>
      <c r="C3205">
        <v>7571</v>
      </c>
      <c r="E3205" t="s">
        <v>13838</v>
      </c>
      <c r="F3205" t="s">
        <v>30021</v>
      </c>
      <c r="G3205" t="s">
        <v>29984</v>
      </c>
      <c r="H3205" t="s">
        <v>30022</v>
      </c>
      <c r="J3205" t="s">
        <v>1774</v>
      </c>
      <c r="K3205" t="s">
        <v>572</v>
      </c>
      <c r="L3205">
        <v>1196</v>
      </c>
      <c r="M3205" t="str">
        <f t="shared" si="50"/>
        <v>1196</v>
      </c>
      <c r="N3205" t="s">
        <v>33</v>
      </c>
      <c r="O3205">
        <v>7571</v>
      </c>
      <c r="P3205" t="s">
        <v>30021</v>
      </c>
      <c r="Q3205">
        <v>7571</v>
      </c>
    </row>
    <row r="3206" spans="1:17" x14ac:dyDescent="0.3">
      <c r="A3206">
        <v>2302</v>
      </c>
      <c r="B3206" t="s">
        <v>30761</v>
      </c>
      <c r="C3206">
        <v>7271</v>
      </c>
      <c r="E3206" t="s">
        <v>13838</v>
      </c>
      <c r="F3206" t="s">
        <v>30761</v>
      </c>
      <c r="G3206" t="s">
        <v>30762</v>
      </c>
      <c r="H3206" t="s">
        <v>30763</v>
      </c>
      <c r="J3206" t="s">
        <v>2590</v>
      </c>
      <c r="K3206" t="s">
        <v>30764</v>
      </c>
      <c r="L3206">
        <v>11931196</v>
      </c>
      <c r="M3206" t="str">
        <f t="shared" si="50"/>
        <v>1196</v>
      </c>
      <c r="N3206" t="s">
        <v>33</v>
      </c>
      <c r="O3206">
        <v>7271</v>
      </c>
      <c r="P3206" t="s">
        <v>30761</v>
      </c>
      <c r="Q3206">
        <v>7271</v>
      </c>
    </row>
    <row r="3207" spans="1:17" x14ac:dyDescent="0.3">
      <c r="A3207">
        <v>2274</v>
      </c>
      <c r="B3207" t="s">
        <v>30915</v>
      </c>
      <c r="C3207">
        <v>7227</v>
      </c>
      <c r="E3207" t="s">
        <v>13838</v>
      </c>
      <c r="F3207" t="s">
        <v>30915</v>
      </c>
      <c r="G3207" t="s">
        <v>30905</v>
      </c>
      <c r="H3207" t="s">
        <v>30916</v>
      </c>
      <c r="J3207" t="s">
        <v>1774</v>
      </c>
      <c r="K3207" t="s">
        <v>30917</v>
      </c>
      <c r="L3207">
        <v>1194</v>
      </c>
      <c r="M3207" t="str">
        <f t="shared" si="50"/>
        <v>1194</v>
      </c>
      <c r="N3207" t="s">
        <v>67</v>
      </c>
      <c r="O3207">
        <v>7227</v>
      </c>
      <c r="P3207" t="s">
        <v>30915</v>
      </c>
      <c r="Q3207">
        <v>7227</v>
      </c>
    </row>
    <row r="3208" spans="1:17" x14ac:dyDescent="0.3">
      <c r="A3208">
        <v>2147</v>
      </c>
      <c r="B3208" t="s">
        <v>31244</v>
      </c>
      <c r="C3208">
        <v>7016</v>
      </c>
      <c r="E3208" t="s">
        <v>13838</v>
      </c>
      <c r="F3208" t="s">
        <v>31244</v>
      </c>
      <c r="G3208" t="s">
        <v>31242</v>
      </c>
      <c r="H3208" t="s">
        <v>31245</v>
      </c>
      <c r="J3208" t="s">
        <v>1774</v>
      </c>
      <c r="K3208" t="s">
        <v>572</v>
      </c>
      <c r="L3208">
        <v>1196</v>
      </c>
      <c r="M3208" t="str">
        <f t="shared" si="50"/>
        <v>1196</v>
      </c>
      <c r="N3208" t="s">
        <v>33</v>
      </c>
      <c r="O3208">
        <v>7016</v>
      </c>
      <c r="P3208" t="s">
        <v>31244</v>
      </c>
      <c r="Q3208">
        <v>7016</v>
      </c>
    </row>
    <row r="3209" spans="1:17" x14ac:dyDescent="0.3">
      <c r="A3209">
        <v>1983</v>
      </c>
      <c r="B3209" t="s">
        <v>31839</v>
      </c>
      <c r="C3209">
        <v>6680</v>
      </c>
      <c r="E3209" t="s">
        <v>13838</v>
      </c>
      <c r="F3209" t="s">
        <v>31839</v>
      </c>
      <c r="G3209" t="s">
        <v>31777</v>
      </c>
      <c r="H3209" t="s">
        <v>31840</v>
      </c>
      <c r="J3209" t="s">
        <v>1774</v>
      </c>
      <c r="K3209" t="s">
        <v>28167</v>
      </c>
      <c r="L3209">
        <v>1198</v>
      </c>
      <c r="M3209" t="str">
        <f t="shared" si="50"/>
        <v>1198</v>
      </c>
      <c r="N3209" t="s">
        <v>49</v>
      </c>
      <c r="O3209">
        <v>6680</v>
      </c>
      <c r="P3209" t="s">
        <v>31839</v>
      </c>
      <c r="Q3209">
        <v>6680</v>
      </c>
    </row>
    <row r="3210" spans="1:17" x14ac:dyDescent="0.3">
      <c r="A3210">
        <v>7852</v>
      </c>
      <c r="B3210" t="s">
        <v>11977</v>
      </c>
      <c r="C3210">
        <v>14682</v>
      </c>
      <c r="E3210" t="s">
        <v>11978</v>
      </c>
      <c r="F3210" t="s">
        <v>11977</v>
      </c>
      <c r="G3210" t="s">
        <v>11967</v>
      </c>
      <c r="H3210" t="s">
        <v>11979</v>
      </c>
      <c r="J3210" t="s">
        <v>11735</v>
      </c>
      <c r="K3210" t="s">
        <v>1639</v>
      </c>
      <c r="L3210">
        <v>1145</v>
      </c>
      <c r="M3210" t="str">
        <f t="shared" si="50"/>
        <v>1145</v>
      </c>
      <c r="N3210" t="s">
        <v>33</v>
      </c>
      <c r="O3210" t="s">
        <v>11980</v>
      </c>
      <c r="P3210" t="s">
        <v>11977</v>
      </c>
      <c r="Q3210">
        <v>14682</v>
      </c>
    </row>
    <row r="3211" spans="1:17" x14ac:dyDescent="0.3">
      <c r="A3211">
        <v>7848</v>
      </c>
      <c r="B3211" t="s">
        <v>11960</v>
      </c>
      <c r="C3211">
        <v>14678</v>
      </c>
      <c r="E3211" t="s">
        <v>11961</v>
      </c>
      <c r="F3211" t="s">
        <v>11960</v>
      </c>
      <c r="G3211" t="s">
        <v>11962</v>
      </c>
      <c r="H3211" t="s">
        <v>11963</v>
      </c>
      <c r="J3211" t="s">
        <v>11735</v>
      </c>
      <c r="K3211" t="s">
        <v>742</v>
      </c>
      <c r="L3211">
        <v>1139</v>
      </c>
      <c r="M3211" t="str">
        <f t="shared" si="50"/>
        <v>1139</v>
      </c>
      <c r="N3211" t="s">
        <v>33</v>
      </c>
      <c r="O3211" t="s">
        <v>11964</v>
      </c>
      <c r="P3211" t="s">
        <v>11960</v>
      </c>
      <c r="Q3211">
        <v>14678</v>
      </c>
    </row>
    <row r="3212" spans="1:17" x14ac:dyDescent="0.3">
      <c r="A3212">
        <v>7868</v>
      </c>
      <c r="B3212" t="s">
        <v>12046</v>
      </c>
      <c r="C3212">
        <v>14701</v>
      </c>
      <c r="E3212" t="s">
        <v>11961</v>
      </c>
      <c r="F3212" t="s">
        <v>12046</v>
      </c>
      <c r="G3212" t="s">
        <v>12047</v>
      </c>
      <c r="H3212" t="s">
        <v>12048</v>
      </c>
      <c r="J3212" t="s">
        <v>11735</v>
      </c>
      <c r="K3212" t="s">
        <v>742</v>
      </c>
      <c r="L3212">
        <v>1139</v>
      </c>
      <c r="M3212" t="str">
        <f t="shared" si="50"/>
        <v>1139</v>
      </c>
      <c r="N3212" t="s">
        <v>33</v>
      </c>
      <c r="O3212" t="s">
        <v>12049</v>
      </c>
      <c r="P3212" t="s">
        <v>12046</v>
      </c>
      <c r="Q3212">
        <v>14701</v>
      </c>
    </row>
    <row r="3213" spans="1:17" x14ac:dyDescent="0.3">
      <c r="A3213">
        <v>4081</v>
      </c>
      <c r="B3213" t="s">
        <v>14977</v>
      </c>
      <c r="C3213">
        <v>10256</v>
      </c>
      <c r="E3213" t="s">
        <v>11961</v>
      </c>
      <c r="F3213" t="s">
        <v>14977</v>
      </c>
      <c r="G3213" t="s">
        <v>11260</v>
      </c>
      <c r="H3213" t="s">
        <v>14978</v>
      </c>
      <c r="J3213" t="s">
        <v>3669</v>
      </c>
      <c r="K3213" t="s">
        <v>646</v>
      </c>
      <c r="L3213">
        <v>1144</v>
      </c>
      <c r="M3213" t="str">
        <f t="shared" si="50"/>
        <v>1144</v>
      </c>
      <c r="N3213" t="s">
        <v>33</v>
      </c>
      <c r="O3213">
        <v>10256</v>
      </c>
      <c r="P3213" t="s">
        <v>14977</v>
      </c>
      <c r="Q3213">
        <v>10256</v>
      </c>
    </row>
    <row r="3214" spans="1:17" x14ac:dyDescent="0.3">
      <c r="A3214">
        <v>4082</v>
      </c>
      <c r="B3214" t="s">
        <v>14979</v>
      </c>
      <c r="C3214">
        <v>10257</v>
      </c>
      <c r="E3214" t="s">
        <v>11961</v>
      </c>
      <c r="F3214" t="s">
        <v>14979</v>
      </c>
      <c r="G3214" t="s">
        <v>11260</v>
      </c>
      <c r="H3214" t="s">
        <v>14980</v>
      </c>
      <c r="J3214" t="s">
        <v>3669</v>
      </c>
      <c r="K3214" t="s">
        <v>14981</v>
      </c>
      <c r="L3214">
        <v>1145</v>
      </c>
      <c r="M3214" t="str">
        <f t="shared" si="50"/>
        <v>1145</v>
      </c>
      <c r="N3214" t="s">
        <v>33</v>
      </c>
      <c r="O3214">
        <v>10257</v>
      </c>
      <c r="P3214" t="s">
        <v>14979</v>
      </c>
      <c r="Q3214">
        <v>10257</v>
      </c>
    </row>
    <row r="3215" spans="1:17" x14ac:dyDescent="0.3">
      <c r="A3215">
        <v>4069</v>
      </c>
      <c r="B3215" t="s">
        <v>16878</v>
      </c>
      <c r="C3215">
        <v>10237</v>
      </c>
      <c r="E3215" t="s">
        <v>11961</v>
      </c>
      <c r="F3215" t="s">
        <v>16878</v>
      </c>
      <c r="G3215" t="s">
        <v>11260</v>
      </c>
      <c r="H3215" t="s">
        <v>16879</v>
      </c>
      <c r="J3215" t="s">
        <v>3669</v>
      </c>
      <c r="K3215" t="s">
        <v>16880</v>
      </c>
      <c r="L3215">
        <v>1139</v>
      </c>
      <c r="M3215" t="str">
        <f t="shared" si="50"/>
        <v>1139</v>
      </c>
      <c r="N3215" t="s">
        <v>55</v>
      </c>
      <c r="O3215">
        <v>10237</v>
      </c>
      <c r="P3215" t="s">
        <v>16878</v>
      </c>
      <c r="Q3215">
        <v>10237</v>
      </c>
    </row>
    <row r="3216" spans="1:17" x14ac:dyDescent="0.3">
      <c r="A3216">
        <v>4070</v>
      </c>
      <c r="B3216" t="s">
        <v>16881</v>
      </c>
      <c r="C3216">
        <v>10238</v>
      </c>
      <c r="E3216" t="s">
        <v>11961</v>
      </c>
      <c r="F3216" t="s">
        <v>16881</v>
      </c>
      <c r="G3216" t="s">
        <v>11260</v>
      </c>
      <c r="H3216" t="s">
        <v>16882</v>
      </c>
      <c r="J3216" t="s">
        <v>3669</v>
      </c>
      <c r="K3216" t="s">
        <v>742</v>
      </c>
      <c r="L3216">
        <v>1139</v>
      </c>
      <c r="M3216" t="str">
        <f t="shared" si="50"/>
        <v>1139</v>
      </c>
      <c r="N3216" t="s">
        <v>33</v>
      </c>
      <c r="O3216">
        <v>10238</v>
      </c>
      <c r="P3216" t="s">
        <v>16881</v>
      </c>
      <c r="Q3216">
        <v>10238</v>
      </c>
    </row>
    <row r="3217" spans="1:17" x14ac:dyDescent="0.3">
      <c r="A3217">
        <v>4071</v>
      </c>
      <c r="B3217" t="s">
        <v>16883</v>
      </c>
      <c r="C3217">
        <v>10239</v>
      </c>
      <c r="E3217" t="s">
        <v>11961</v>
      </c>
      <c r="F3217" t="s">
        <v>16883</v>
      </c>
      <c r="G3217" t="s">
        <v>11260</v>
      </c>
      <c r="H3217" t="s">
        <v>16884</v>
      </c>
      <c r="J3217" t="s">
        <v>3669</v>
      </c>
      <c r="K3217" t="s">
        <v>742</v>
      </c>
      <c r="L3217">
        <v>1139</v>
      </c>
      <c r="M3217" t="str">
        <f t="shared" si="50"/>
        <v>1139</v>
      </c>
      <c r="N3217" t="s">
        <v>33</v>
      </c>
      <c r="O3217">
        <v>10239</v>
      </c>
      <c r="P3217" t="s">
        <v>16883</v>
      </c>
      <c r="Q3217">
        <v>10239</v>
      </c>
    </row>
    <row r="3218" spans="1:17" x14ac:dyDescent="0.3">
      <c r="A3218">
        <v>4074</v>
      </c>
      <c r="B3218" t="s">
        <v>16891</v>
      </c>
      <c r="C3218">
        <v>10243</v>
      </c>
      <c r="E3218" t="s">
        <v>11961</v>
      </c>
      <c r="F3218" t="s">
        <v>16891</v>
      </c>
      <c r="G3218" t="s">
        <v>11260</v>
      </c>
      <c r="H3218" t="s">
        <v>16892</v>
      </c>
      <c r="J3218" t="s">
        <v>3669</v>
      </c>
      <c r="K3218" t="s">
        <v>16893</v>
      </c>
      <c r="L3218">
        <v>11381139</v>
      </c>
      <c r="M3218" t="str">
        <f t="shared" si="50"/>
        <v>1139</v>
      </c>
      <c r="N3218" t="s">
        <v>33</v>
      </c>
      <c r="O3218">
        <v>10243</v>
      </c>
      <c r="P3218" t="s">
        <v>16891</v>
      </c>
      <c r="Q3218">
        <v>10243</v>
      </c>
    </row>
    <row r="3219" spans="1:17" x14ac:dyDescent="0.3">
      <c r="A3219">
        <v>3863</v>
      </c>
      <c r="B3219" t="s">
        <v>25681</v>
      </c>
      <c r="C3219">
        <v>9799</v>
      </c>
      <c r="E3219" t="s">
        <v>11961</v>
      </c>
      <c r="F3219" t="s">
        <v>25681</v>
      </c>
      <c r="G3219" t="s">
        <v>23887</v>
      </c>
      <c r="H3219" t="s">
        <v>184</v>
      </c>
      <c r="J3219" t="s">
        <v>3669</v>
      </c>
      <c r="K3219" t="s">
        <v>25682</v>
      </c>
      <c r="L3219">
        <v>11371151</v>
      </c>
      <c r="M3219" t="str">
        <f t="shared" si="50"/>
        <v>1151</v>
      </c>
      <c r="N3219" t="s">
        <v>33</v>
      </c>
      <c r="O3219">
        <v>9799</v>
      </c>
      <c r="P3219" t="s">
        <v>25681</v>
      </c>
      <c r="Q3219">
        <v>9799</v>
      </c>
    </row>
    <row r="3220" spans="1:17" x14ac:dyDescent="0.3">
      <c r="A3220">
        <v>3864</v>
      </c>
      <c r="B3220" t="s">
        <v>25683</v>
      </c>
      <c r="C3220">
        <v>9800</v>
      </c>
      <c r="E3220" t="s">
        <v>11961</v>
      </c>
      <c r="F3220" t="s">
        <v>25683</v>
      </c>
      <c r="G3220" t="s">
        <v>25684</v>
      </c>
      <c r="H3220" t="s">
        <v>25685</v>
      </c>
      <c r="J3220" t="s">
        <v>3669</v>
      </c>
      <c r="K3220" t="s">
        <v>25682</v>
      </c>
      <c r="L3220">
        <v>11371151</v>
      </c>
      <c r="M3220" t="str">
        <f t="shared" si="50"/>
        <v>1151</v>
      </c>
      <c r="N3220" t="s">
        <v>33</v>
      </c>
      <c r="O3220">
        <v>9800</v>
      </c>
      <c r="P3220" t="s">
        <v>25683</v>
      </c>
      <c r="Q3220">
        <v>9800</v>
      </c>
    </row>
    <row r="3221" spans="1:17" x14ac:dyDescent="0.3">
      <c r="A3221">
        <v>3865</v>
      </c>
      <c r="B3221" t="s">
        <v>25686</v>
      </c>
      <c r="C3221">
        <v>9801</v>
      </c>
      <c r="E3221" t="s">
        <v>11961</v>
      </c>
      <c r="F3221" t="s">
        <v>25686</v>
      </c>
      <c r="G3221" t="s">
        <v>23887</v>
      </c>
      <c r="H3221" t="s">
        <v>25687</v>
      </c>
      <c r="J3221" t="s">
        <v>3669</v>
      </c>
      <c r="K3221" t="s">
        <v>16893</v>
      </c>
      <c r="L3221">
        <v>11381139</v>
      </c>
      <c r="M3221" t="str">
        <f t="shared" si="50"/>
        <v>1139</v>
      </c>
      <c r="N3221" t="s">
        <v>33</v>
      </c>
      <c r="O3221">
        <v>9801</v>
      </c>
      <c r="P3221" t="s">
        <v>25686</v>
      </c>
      <c r="Q3221">
        <v>9801</v>
      </c>
    </row>
    <row r="3222" spans="1:17" x14ac:dyDescent="0.3">
      <c r="A3222">
        <v>3588</v>
      </c>
      <c r="B3222" t="s">
        <v>26635</v>
      </c>
      <c r="C3222">
        <v>9307</v>
      </c>
      <c r="E3222" t="s">
        <v>11961</v>
      </c>
      <c r="F3222" t="s">
        <v>26635</v>
      </c>
      <c r="G3222" t="s">
        <v>26636</v>
      </c>
      <c r="H3222" t="s">
        <v>26637</v>
      </c>
      <c r="J3222" t="s">
        <v>3669</v>
      </c>
      <c r="K3222" t="s">
        <v>646</v>
      </c>
      <c r="L3222">
        <v>1144</v>
      </c>
      <c r="M3222" t="str">
        <f t="shared" si="50"/>
        <v>1144</v>
      </c>
      <c r="N3222" t="s">
        <v>33</v>
      </c>
      <c r="O3222">
        <v>9307</v>
      </c>
      <c r="P3222" t="s">
        <v>26635</v>
      </c>
      <c r="Q3222">
        <v>9307</v>
      </c>
    </row>
    <row r="3223" spans="1:17" x14ac:dyDescent="0.3">
      <c r="A3223">
        <v>3415</v>
      </c>
      <c r="B3223" t="s">
        <v>27092</v>
      </c>
      <c r="C3223">
        <v>8966</v>
      </c>
      <c r="E3223" t="s">
        <v>11961</v>
      </c>
      <c r="F3223" t="s">
        <v>27092</v>
      </c>
      <c r="G3223" t="s">
        <v>4017</v>
      </c>
      <c r="H3223" t="s">
        <v>27093</v>
      </c>
      <c r="J3223" t="s">
        <v>4019</v>
      </c>
      <c r="K3223" t="s">
        <v>1433</v>
      </c>
      <c r="L3223">
        <v>1147</v>
      </c>
      <c r="M3223" t="str">
        <f t="shared" si="50"/>
        <v>1147</v>
      </c>
      <c r="N3223" t="s">
        <v>33</v>
      </c>
      <c r="O3223">
        <v>8966</v>
      </c>
      <c r="P3223" t="s">
        <v>27092</v>
      </c>
      <c r="Q3223">
        <v>8966</v>
      </c>
    </row>
    <row r="3224" spans="1:17" x14ac:dyDescent="0.3">
      <c r="A3224">
        <v>3362</v>
      </c>
      <c r="B3224" t="s">
        <v>27158</v>
      </c>
      <c r="C3224">
        <v>8873</v>
      </c>
      <c r="E3224" t="s">
        <v>11961</v>
      </c>
      <c r="F3224" t="s">
        <v>27158</v>
      </c>
      <c r="G3224" t="s">
        <v>27159</v>
      </c>
      <c r="H3224" t="s">
        <v>27160</v>
      </c>
      <c r="J3224" t="s">
        <v>4019</v>
      </c>
      <c r="K3224" t="s">
        <v>646</v>
      </c>
      <c r="L3224">
        <v>1144</v>
      </c>
      <c r="M3224" t="str">
        <f t="shared" si="50"/>
        <v>1144</v>
      </c>
      <c r="N3224" t="s">
        <v>33</v>
      </c>
      <c r="O3224">
        <v>8873</v>
      </c>
      <c r="P3224" t="s">
        <v>27158</v>
      </c>
      <c r="Q3224">
        <v>8873</v>
      </c>
    </row>
    <row r="3225" spans="1:17" x14ac:dyDescent="0.3">
      <c r="A3225">
        <v>3341</v>
      </c>
      <c r="B3225" t="s">
        <v>27355</v>
      </c>
      <c r="C3225">
        <v>8852</v>
      </c>
      <c r="E3225" t="s">
        <v>11961</v>
      </c>
      <c r="F3225" t="s">
        <v>27355</v>
      </c>
      <c r="G3225" t="s">
        <v>5059</v>
      </c>
      <c r="H3225" t="s">
        <v>27356</v>
      </c>
      <c r="J3225" t="s">
        <v>4019</v>
      </c>
      <c r="K3225" t="s">
        <v>742</v>
      </c>
      <c r="L3225">
        <v>1139</v>
      </c>
      <c r="M3225" t="str">
        <f t="shared" si="50"/>
        <v>1139</v>
      </c>
      <c r="N3225" t="s">
        <v>33</v>
      </c>
      <c r="O3225">
        <v>8852</v>
      </c>
      <c r="P3225" t="s">
        <v>27355</v>
      </c>
      <c r="Q3225">
        <v>8852</v>
      </c>
    </row>
    <row r="3226" spans="1:17" x14ac:dyDescent="0.3">
      <c r="A3226">
        <v>3343</v>
      </c>
      <c r="B3226" t="s">
        <v>27359</v>
      </c>
      <c r="C3226">
        <v>8854</v>
      </c>
      <c r="E3226" t="s">
        <v>11961</v>
      </c>
      <c r="F3226" t="s">
        <v>27359</v>
      </c>
      <c r="G3226" t="s">
        <v>5059</v>
      </c>
      <c r="H3226" t="s">
        <v>27360</v>
      </c>
      <c r="J3226" t="s">
        <v>4019</v>
      </c>
      <c r="K3226" t="s">
        <v>27361</v>
      </c>
      <c r="L3226">
        <v>1143</v>
      </c>
      <c r="M3226" t="str">
        <f t="shared" si="50"/>
        <v>1143</v>
      </c>
      <c r="N3226" t="s">
        <v>22</v>
      </c>
      <c r="O3226">
        <v>8854</v>
      </c>
      <c r="P3226" t="s">
        <v>27359</v>
      </c>
      <c r="Q3226">
        <v>8854</v>
      </c>
    </row>
    <row r="3227" spans="1:17" x14ac:dyDescent="0.3">
      <c r="A3227">
        <v>3348</v>
      </c>
      <c r="B3227" t="s">
        <v>27372</v>
      </c>
      <c r="C3227">
        <v>8859</v>
      </c>
      <c r="E3227" t="s">
        <v>11961</v>
      </c>
      <c r="F3227" t="s">
        <v>27372</v>
      </c>
      <c r="G3227" t="s">
        <v>5059</v>
      </c>
      <c r="H3227" t="s">
        <v>27373</v>
      </c>
      <c r="J3227" t="s">
        <v>4019</v>
      </c>
      <c r="K3227" t="s">
        <v>27374</v>
      </c>
      <c r="L3227">
        <v>1152</v>
      </c>
      <c r="M3227" t="str">
        <f t="shared" si="50"/>
        <v>1152</v>
      </c>
      <c r="N3227" t="s">
        <v>107</v>
      </c>
      <c r="O3227">
        <v>8859</v>
      </c>
      <c r="P3227" t="s">
        <v>27372</v>
      </c>
      <c r="Q3227">
        <v>8859</v>
      </c>
    </row>
    <row r="3228" spans="1:17" x14ac:dyDescent="0.3">
      <c r="A3228">
        <v>3217</v>
      </c>
      <c r="B3228" t="s">
        <v>27810</v>
      </c>
      <c r="C3228">
        <v>8674</v>
      </c>
      <c r="E3228" t="s">
        <v>11961</v>
      </c>
      <c r="F3228" t="s">
        <v>27810</v>
      </c>
      <c r="G3228" t="s">
        <v>27800</v>
      </c>
      <c r="H3228" t="s">
        <v>27811</v>
      </c>
      <c r="J3228" t="s">
        <v>4019</v>
      </c>
      <c r="K3228" t="s">
        <v>1433</v>
      </c>
      <c r="L3228">
        <v>1147</v>
      </c>
      <c r="M3228" t="str">
        <f t="shared" si="50"/>
        <v>1147</v>
      </c>
      <c r="N3228" t="s">
        <v>33</v>
      </c>
      <c r="O3228">
        <v>8674</v>
      </c>
      <c r="P3228" t="s">
        <v>27810</v>
      </c>
      <c r="Q3228">
        <v>8674</v>
      </c>
    </row>
    <row r="3229" spans="1:17" x14ac:dyDescent="0.3">
      <c r="A3229">
        <v>2987</v>
      </c>
      <c r="B3229" t="s">
        <v>28561</v>
      </c>
      <c r="C3229">
        <v>8241</v>
      </c>
      <c r="E3229" t="s">
        <v>11961</v>
      </c>
      <c r="F3229" t="s">
        <v>28561</v>
      </c>
      <c r="G3229" t="s">
        <v>28236</v>
      </c>
      <c r="H3229" t="s">
        <v>28562</v>
      </c>
      <c r="J3229" t="s">
        <v>3669</v>
      </c>
      <c r="K3229" t="s">
        <v>742</v>
      </c>
      <c r="L3229">
        <v>1139</v>
      </c>
      <c r="M3229" t="str">
        <f t="shared" si="50"/>
        <v>1139</v>
      </c>
      <c r="N3229" t="s">
        <v>33</v>
      </c>
      <c r="O3229">
        <v>8241</v>
      </c>
      <c r="P3229" t="s">
        <v>28561</v>
      </c>
      <c r="Q3229">
        <v>8241</v>
      </c>
    </row>
    <row r="3230" spans="1:17" x14ac:dyDescent="0.3">
      <c r="A3230">
        <v>2864</v>
      </c>
      <c r="B3230" t="s">
        <v>28909</v>
      </c>
      <c r="C3230">
        <v>8086</v>
      </c>
      <c r="E3230" t="s">
        <v>11961</v>
      </c>
      <c r="F3230" t="s">
        <v>28909</v>
      </c>
      <c r="G3230" t="s">
        <v>3666</v>
      </c>
      <c r="H3230" t="s">
        <v>28910</v>
      </c>
      <c r="J3230" t="s">
        <v>3669</v>
      </c>
      <c r="K3230" t="s">
        <v>28417</v>
      </c>
      <c r="L3230">
        <v>1138</v>
      </c>
      <c r="M3230" t="str">
        <f t="shared" si="50"/>
        <v>1138</v>
      </c>
      <c r="N3230" t="s">
        <v>33</v>
      </c>
      <c r="O3230">
        <v>8086</v>
      </c>
      <c r="P3230" t="s">
        <v>28909</v>
      </c>
      <c r="Q3230">
        <v>8086</v>
      </c>
    </row>
    <row r="3231" spans="1:17" x14ac:dyDescent="0.3">
      <c r="A3231">
        <v>2674</v>
      </c>
      <c r="B3231" t="s">
        <v>29610</v>
      </c>
      <c r="C3231">
        <v>7831</v>
      </c>
      <c r="E3231" t="s">
        <v>11961</v>
      </c>
      <c r="F3231" t="s">
        <v>29610</v>
      </c>
      <c r="G3231" t="s">
        <v>29611</v>
      </c>
      <c r="H3231" t="s">
        <v>29612</v>
      </c>
      <c r="J3231" t="s">
        <v>1774</v>
      </c>
      <c r="K3231" t="s">
        <v>29613</v>
      </c>
      <c r="L3231">
        <v>1147</v>
      </c>
      <c r="M3231" t="str">
        <f t="shared" si="50"/>
        <v>1147</v>
      </c>
      <c r="N3231" t="s">
        <v>67</v>
      </c>
      <c r="O3231">
        <v>7831</v>
      </c>
      <c r="P3231" t="s">
        <v>29610</v>
      </c>
      <c r="Q3231">
        <v>7831</v>
      </c>
    </row>
    <row r="3232" spans="1:17" x14ac:dyDescent="0.3">
      <c r="A3232">
        <v>2614</v>
      </c>
      <c r="B3232" t="s">
        <v>29679</v>
      </c>
      <c r="C3232">
        <v>7755</v>
      </c>
      <c r="E3232" t="s">
        <v>11961</v>
      </c>
      <c r="F3232" t="s">
        <v>29679</v>
      </c>
      <c r="G3232" t="s">
        <v>29590</v>
      </c>
      <c r="H3232" t="s">
        <v>29680</v>
      </c>
      <c r="J3232" t="s">
        <v>3669</v>
      </c>
      <c r="K3232" t="s">
        <v>29681</v>
      </c>
      <c r="L3232">
        <v>1143</v>
      </c>
      <c r="M3232" t="str">
        <f t="shared" si="50"/>
        <v>1143</v>
      </c>
      <c r="N3232" t="s">
        <v>33</v>
      </c>
      <c r="O3232">
        <v>7755</v>
      </c>
      <c r="P3232" t="s">
        <v>29679</v>
      </c>
      <c r="Q3232">
        <v>7755</v>
      </c>
    </row>
    <row r="3233" spans="1:17" x14ac:dyDescent="0.3">
      <c r="A3233">
        <v>2618</v>
      </c>
      <c r="B3233" t="s">
        <v>29691</v>
      </c>
      <c r="C3233">
        <v>7759</v>
      </c>
      <c r="E3233" t="s">
        <v>11961</v>
      </c>
      <c r="F3233" t="s">
        <v>29691</v>
      </c>
      <c r="G3233" t="s">
        <v>29590</v>
      </c>
      <c r="H3233" t="s">
        <v>29692</v>
      </c>
      <c r="J3233" t="s">
        <v>3669</v>
      </c>
      <c r="K3233" t="s">
        <v>835</v>
      </c>
      <c r="L3233">
        <v>1149</v>
      </c>
      <c r="M3233" t="str">
        <f t="shared" si="50"/>
        <v>1149</v>
      </c>
      <c r="N3233" t="s">
        <v>33</v>
      </c>
      <c r="O3233">
        <v>7759</v>
      </c>
      <c r="P3233" t="s">
        <v>29691</v>
      </c>
      <c r="Q3233">
        <v>7759</v>
      </c>
    </row>
    <row r="3234" spans="1:17" x14ac:dyDescent="0.3">
      <c r="A3234">
        <v>2619</v>
      </c>
      <c r="B3234" t="s">
        <v>29693</v>
      </c>
      <c r="C3234">
        <v>7760</v>
      </c>
      <c r="E3234" t="s">
        <v>11961</v>
      </c>
      <c r="F3234" t="s">
        <v>29693</v>
      </c>
      <c r="G3234" t="s">
        <v>29590</v>
      </c>
      <c r="H3234" t="s">
        <v>29694</v>
      </c>
      <c r="J3234" t="s">
        <v>3669</v>
      </c>
      <c r="K3234" t="s">
        <v>835</v>
      </c>
      <c r="L3234">
        <v>1149</v>
      </c>
      <c r="M3234" t="str">
        <f t="shared" si="50"/>
        <v>1149</v>
      </c>
      <c r="N3234" t="s">
        <v>33</v>
      </c>
      <c r="O3234">
        <v>7760</v>
      </c>
      <c r="P3234" t="s">
        <v>29693</v>
      </c>
      <c r="Q3234">
        <v>7760</v>
      </c>
    </row>
    <row r="3235" spans="1:17" x14ac:dyDescent="0.3">
      <c r="A3235">
        <v>2561</v>
      </c>
      <c r="B3235" t="s">
        <v>29753</v>
      </c>
      <c r="C3235">
        <v>7668</v>
      </c>
      <c r="E3235" t="s">
        <v>11961</v>
      </c>
      <c r="F3235" t="s">
        <v>29753</v>
      </c>
      <c r="G3235" t="s">
        <v>29590</v>
      </c>
      <c r="H3235" t="s">
        <v>29754</v>
      </c>
      <c r="J3235" t="s">
        <v>3669</v>
      </c>
      <c r="K3235" t="s">
        <v>28417</v>
      </c>
      <c r="L3235">
        <v>1138</v>
      </c>
      <c r="M3235" t="str">
        <f t="shared" si="50"/>
        <v>1138</v>
      </c>
      <c r="N3235" t="s">
        <v>33</v>
      </c>
      <c r="O3235">
        <v>7668</v>
      </c>
      <c r="P3235" t="s">
        <v>29753</v>
      </c>
      <c r="Q3235">
        <v>7668</v>
      </c>
    </row>
    <row r="3236" spans="1:17" x14ac:dyDescent="0.3">
      <c r="A3236">
        <v>2484</v>
      </c>
      <c r="B3236" t="s">
        <v>29990</v>
      </c>
      <c r="C3236">
        <v>7559</v>
      </c>
      <c r="E3236" t="s">
        <v>11961</v>
      </c>
      <c r="F3236" t="s">
        <v>29990</v>
      </c>
      <c r="G3236" t="s">
        <v>29984</v>
      </c>
      <c r="H3236" t="s">
        <v>29991</v>
      </c>
      <c r="J3236" t="s">
        <v>1774</v>
      </c>
      <c r="K3236" t="s">
        <v>6958</v>
      </c>
      <c r="L3236">
        <v>1141</v>
      </c>
      <c r="M3236" t="str">
        <f t="shared" si="50"/>
        <v>1141</v>
      </c>
      <c r="N3236" t="s">
        <v>33</v>
      </c>
      <c r="O3236">
        <v>7559</v>
      </c>
      <c r="P3236" t="s">
        <v>29990</v>
      </c>
      <c r="Q3236">
        <v>7559</v>
      </c>
    </row>
    <row r="3237" spans="1:17" x14ac:dyDescent="0.3">
      <c r="A3237">
        <v>2338</v>
      </c>
      <c r="B3237" t="s">
        <v>30627</v>
      </c>
      <c r="C3237">
        <v>7338</v>
      </c>
      <c r="E3237" t="s">
        <v>11961</v>
      </c>
      <c r="F3237" t="s">
        <v>30627</v>
      </c>
      <c r="G3237" t="s">
        <v>30628</v>
      </c>
      <c r="H3237" t="s">
        <v>30629</v>
      </c>
      <c r="J3237" t="s">
        <v>2590</v>
      </c>
      <c r="K3237" t="s">
        <v>1415</v>
      </c>
      <c r="L3237">
        <v>1143</v>
      </c>
      <c r="M3237" t="str">
        <f t="shared" si="50"/>
        <v>1143</v>
      </c>
      <c r="N3237" t="s">
        <v>33</v>
      </c>
      <c r="O3237">
        <v>7338</v>
      </c>
      <c r="P3237" t="s">
        <v>30627</v>
      </c>
      <c r="Q3237">
        <v>7338</v>
      </c>
    </row>
    <row r="3238" spans="1:17" x14ac:dyDescent="0.3">
      <c r="A3238">
        <v>2339</v>
      </c>
      <c r="B3238" t="s">
        <v>30630</v>
      </c>
      <c r="C3238">
        <v>7339</v>
      </c>
      <c r="E3238" t="s">
        <v>11961</v>
      </c>
      <c r="F3238" t="s">
        <v>30630</v>
      </c>
      <c r="G3238" t="s">
        <v>30631</v>
      </c>
      <c r="H3238" t="s">
        <v>30632</v>
      </c>
      <c r="J3238" t="s">
        <v>2590</v>
      </c>
      <c r="K3238" t="s">
        <v>11616</v>
      </c>
      <c r="L3238">
        <v>1148</v>
      </c>
      <c r="M3238" t="str">
        <f t="shared" si="50"/>
        <v>1148</v>
      </c>
      <c r="N3238" t="s">
        <v>33</v>
      </c>
      <c r="O3238">
        <v>7339</v>
      </c>
      <c r="P3238" t="s">
        <v>30630</v>
      </c>
      <c r="Q3238">
        <v>7339</v>
      </c>
    </row>
    <row r="3239" spans="1:17" x14ac:dyDescent="0.3">
      <c r="A3239">
        <v>2253</v>
      </c>
      <c r="B3239" t="s">
        <v>30851</v>
      </c>
      <c r="C3239">
        <v>7190</v>
      </c>
      <c r="E3239" t="s">
        <v>11961</v>
      </c>
      <c r="F3239" t="s">
        <v>30851</v>
      </c>
      <c r="G3239" t="s">
        <v>30852</v>
      </c>
      <c r="H3239" t="s">
        <v>30853</v>
      </c>
      <c r="J3239" t="s">
        <v>2590</v>
      </c>
      <c r="K3239" t="s">
        <v>6958</v>
      </c>
      <c r="L3239">
        <v>1141</v>
      </c>
      <c r="M3239" t="str">
        <f t="shared" si="50"/>
        <v>1141</v>
      </c>
      <c r="N3239" t="s">
        <v>33</v>
      </c>
      <c r="O3239">
        <v>7190</v>
      </c>
      <c r="P3239" t="s">
        <v>30851</v>
      </c>
      <c r="Q3239">
        <v>7190</v>
      </c>
    </row>
    <row r="3240" spans="1:17" x14ac:dyDescent="0.3">
      <c r="A3240">
        <v>2143</v>
      </c>
      <c r="B3240" t="s">
        <v>31233</v>
      </c>
      <c r="C3240">
        <v>7009</v>
      </c>
      <c r="E3240" t="s">
        <v>11961</v>
      </c>
      <c r="F3240" t="s">
        <v>31233</v>
      </c>
      <c r="G3240" t="s">
        <v>15414</v>
      </c>
      <c r="H3240" t="s">
        <v>31234</v>
      </c>
      <c r="J3240" t="s">
        <v>3669</v>
      </c>
      <c r="K3240" t="s">
        <v>28417</v>
      </c>
      <c r="L3240">
        <v>1138</v>
      </c>
      <c r="M3240" t="str">
        <f t="shared" si="50"/>
        <v>1138</v>
      </c>
      <c r="N3240" t="s">
        <v>33</v>
      </c>
      <c r="O3240">
        <v>7009</v>
      </c>
      <c r="P3240" t="s">
        <v>31233</v>
      </c>
      <c r="Q3240">
        <v>7009</v>
      </c>
    </row>
    <row r="3241" spans="1:17" x14ac:dyDescent="0.3">
      <c r="A3241">
        <v>2144</v>
      </c>
      <c r="B3241" t="s">
        <v>31235</v>
      </c>
      <c r="C3241">
        <v>7010</v>
      </c>
      <c r="E3241" t="s">
        <v>11961</v>
      </c>
      <c r="F3241" t="s">
        <v>31235</v>
      </c>
      <c r="G3241" t="s">
        <v>15414</v>
      </c>
      <c r="H3241" t="s">
        <v>31236</v>
      </c>
      <c r="J3241" t="s">
        <v>3669</v>
      </c>
      <c r="K3241" t="s">
        <v>2318</v>
      </c>
      <c r="L3241">
        <v>1140</v>
      </c>
      <c r="M3241" t="str">
        <f t="shared" si="50"/>
        <v>1140</v>
      </c>
      <c r="N3241" t="s">
        <v>33</v>
      </c>
      <c r="O3241">
        <v>7010</v>
      </c>
      <c r="P3241" t="s">
        <v>31235</v>
      </c>
      <c r="Q3241">
        <v>7010</v>
      </c>
    </row>
    <row r="3242" spans="1:17" x14ac:dyDescent="0.3">
      <c r="A3242">
        <v>4549</v>
      </c>
      <c r="B3242" t="s">
        <v>31619</v>
      </c>
      <c r="C3242">
        <v>10846</v>
      </c>
      <c r="E3242" t="s">
        <v>11961</v>
      </c>
      <c r="F3242" t="s">
        <v>31619</v>
      </c>
      <c r="G3242" t="s">
        <v>31620</v>
      </c>
      <c r="H3242" t="s">
        <v>31621</v>
      </c>
      <c r="J3242" t="s">
        <v>3669</v>
      </c>
      <c r="K3242" t="s">
        <v>28417</v>
      </c>
      <c r="L3242">
        <v>1138</v>
      </c>
      <c r="M3242" t="str">
        <f t="shared" si="50"/>
        <v>1138</v>
      </c>
      <c r="N3242" t="s">
        <v>33</v>
      </c>
      <c r="O3242">
        <v>10846</v>
      </c>
      <c r="P3242" t="s">
        <v>31619</v>
      </c>
      <c r="Q3242">
        <v>10846</v>
      </c>
    </row>
    <row r="3243" spans="1:17" x14ac:dyDescent="0.3">
      <c r="A3243">
        <v>1161</v>
      </c>
      <c r="B3243" t="s">
        <v>34565</v>
      </c>
      <c r="C3243">
        <v>5077</v>
      </c>
      <c r="E3243" t="s">
        <v>11961</v>
      </c>
      <c r="F3243" t="s">
        <v>34565</v>
      </c>
      <c r="G3243" t="s">
        <v>34566</v>
      </c>
      <c r="H3243" t="s">
        <v>34567</v>
      </c>
      <c r="J3243" t="s">
        <v>3669</v>
      </c>
      <c r="K3243" t="s">
        <v>34568</v>
      </c>
      <c r="L3243">
        <v>1142</v>
      </c>
      <c r="M3243" t="str">
        <f t="shared" si="50"/>
        <v>1142</v>
      </c>
      <c r="N3243" t="s">
        <v>220</v>
      </c>
      <c r="O3243">
        <v>5077</v>
      </c>
      <c r="P3243" t="s">
        <v>34565</v>
      </c>
      <c r="Q3243">
        <v>5077</v>
      </c>
    </row>
    <row r="3244" spans="1:17" x14ac:dyDescent="0.3">
      <c r="A3244">
        <v>7838</v>
      </c>
      <c r="B3244" t="s">
        <v>12288</v>
      </c>
      <c r="C3244">
        <v>14658</v>
      </c>
      <c r="E3244" t="s">
        <v>12289</v>
      </c>
      <c r="F3244" t="s">
        <v>12288</v>
      </c>
      <c r="G3244" t="s">
        <v>11930</v>
      </c>
      <c r="H3244" t="s">
        <v>12290</v>
      </c>
      <c r="J3244" t="s">
        <v>11735</v>
      </c>
      <c r="K3244" t="s">
        <v>241</v>
      </c>
      <c r="L3244">
        <v>1154</v>
      </c>
      <c r="M3244" t="str">
        <f t="shared" si="50"/>
        <v>1154</v>
      </c>
      <c r="N3244" t="s">
        <v>33</v>
      </c>
      <c r="O3244" t="s">
        <v>12291</v>
      </c>
      <c r="P3244" t="s">
        <v>12288</v>
      </c>
      <c r="Q3244">
        <v>14658</v>
      </c>
    </row>
    <row r="3245" spans="1:17" x14ac:dyDescent="0.3">
      <c r="A3245">
        <v>4105</v>
      </c>
      <c r="B3245" t="s">
        <v>15073</v>
      </c>
      <c r="C3245">
        <v>10290</v>
      </c>
      <c r="E3245" t="s">
        <v>12289</v>
      </c>
      <c r="F3245" t="s">
        <v>15073</v>
      </c>
      <c r="G3245" t="s">
        <v>11260</v>
      </c>
      <c r="H3245" t="s">
        <v>15074</v>
      </c>
      <c r="J3245" t="s">
        <v>3669</v>
      </c>
      <c r="K3245" t="s">
        <v>15075</v>
      </c>
      <c r="L3245">
        <v>11521152</v>
      </c>
      <c r="M3245" t="str">
        <f t="shared" si="50"/>
        <v>1152</v>
      </c>
      <c r="N3245" t="s">
        <v>33</v>
      </c>
      <c r="O3245">
        <v>10290</v>
      </c>
      <c r="P3245" t="s">
        <v>15073</v>
      </c>
      <c r="Q3245">
        <v>10290</v>
      </c>
    </row>
    <row r="3246" spans="1:17" x14ac:dyDescent="0.3">
      <c r="A3246">
        <v>4106</v>
      </c>
      <c r="B3246" t="s">
        <v>15076</v>
      </c>
      <c r="C3246">
        <v>10291</v>
      </c>
      <c r="E3246" t="s">
        <v>12289</v>
      </c>
      <c r="F3246" t="s">
        <v>15076</v>
      </c>
      <c r="G3246" t="s">
        <v>15077</v>
      </c>
      <c r="H3246" t="s">
        <v>15078</v>
      </c>
      <c r="J3246" t="s">
        <v>3669</v>
      </c>
      <c r="K3246" t="s">
        <v>15079</v>
      </c>
      <c r="L3246">
        <v>1154</v>
      </c>
      <c r="M3246" t="str">
        <f t="shared" si="50"/>
        <v>1154</v>
      </c>
      <c r="N3246" t="s">
        <v>33</v>
      </c>
      <c r="O3246">
        <v>10291</v>
      </c>
      <c r="P3246" t="s">
        <v>15076</v>
      </c>
      <c r="Q3246">
        <v>10291</v>
      </c>
    </row>
    <row r="3247" spans="1:17" x14ac:dyDescent="0.3">
      <c r="A3247">
        <v>3866</v>
      </c>
      <c r="B3247" t="s">
        <v>25688</v>
      </c>
      <c r="C3247">
        <v>9802</v>
      </c>
      <c r="E3247" t="s">
        <v>12289</v>
      </c>
      <c r="F3247" t="s">
        <v>25688</v>
      </c>
      <c r="G3247" t="s">
        <v>23887</v>
      </c>
      <c r="H3247" t="s">
        <v>25689</v>
      </c>
      <c r="J3247" t="s">
        <v>3669</v>
      </c>
      <c r="K3247" t="s">
        <v>1974</v>
      </c>
      <c r="L3247">
        <v>1153</v>
      </c>
      <c r="M3247" t="str">
        <f t="shared" si="50"/>
        <v>1153</v>
      </c>
      <c r="N3247" t="s">
        <v>33</v>
      </c>
      <c r="O3247">
        <v>9802</v>
      </c>
      <c r="P3247" t="s">
        <v>25688</v>
      </c>
      <c r="Q3247">
        <v>9802</v>
      </c>
    </row>
    <row r="3248" spans="1:17" x14ac:dyDescent="0.3">
      <c r="A3248">
        <v>3545</v>
      </c>
      <c r="B3248" t="s">
        <v>26759</v>
      </c>
      <c r="C3248">
        <v>9207</v>
      </c>
      <c r="E3248" t="s">
        <v>12289</v>
      </c>
      <c r="F3248" t="s">
        <v>26759</v>
      </c>
      <c r="G3248" t="s">
        <v>4017</v>
      </c>
      <c r="H3248" t="s">
        <v>26760</v>
      </c>
      <c r="J3248" t="s">
        <v>4019</v>
      </c>
      <c r="K3248" t="s">
        <v>4931</v>
      </c>
      <c r="L3248">
        <v>1155</v>
      </c>
      <c r="M3248" t="str">
        <f t="shared" si="50"/>
        <v>1155</v>
      </c>
      <c r="N3248" t="s">
        <v>33</v>
      </c>
      <c r="O3248" t="s">
        <v>26761</v>
      </c>
      <c r="P3248" t="s">
        <v>26759</v>
      </c>
      <c r="Q3248">
        <v>9207</v>
      </c>
    </row>
    <row r="3249" spans="1:17" x14ac:dyDescent="0.3">
      <c r="A3249">
        <v>3393</v>
      </c>
      <c r="B3249" t="s">
        <v>27257</v>
      </c>
      <c r="C3249">
        <v>8936</v>
      </c>
      <c r="E3249" t="s">
        <v>12289</v>
      </c>
      <c r="F3249" t="s">
        <v>27257</v>
      </c>
      <c r="G3249" t="s">
        <v>27258</v>
      </c>
      <c r="H3249" t="s">
        <v>27259</v>
      </c>
      <c r="J3249" t="s">
        <v>27260</v>
      </c>
      <c r="K3249" t="s">
        <v>241</v>
      </c>
      <c r="L3249">
        <v>1154</v>
      </c>
      <c r="M3249" t="str">
        <f t="shared" si="50"/>
        <v>1154</v>
      </c>
      <c r="N3249" t="s">
        <v>33</v>
      </c>
      <c r="O3249">
        <v>8936</v>
      </c>
      <c r="P3249" t="s">
        <v>27257</v>
      </c>
      <c r="Q3249">
        <v>8936</v>
      </c>
    </row>
    <row r="3250" spans="1:17" x14ac:dyDescent="0.3">
      <c r="A3250">
        <v>3351</v>
      </c>
      <c r="B3250" t="s">
        <v>27377</v>
      </c>
      <c r="C3250">
        <v>8862</v>
      </c>
      <c r="E3250" t="s">
        <v>12289</v>
      </c>
      <c r="F3250" t="s">
        <v>27377</v>
      </c>
      <c r="G3250" t="s">
        <v>5059</v>
      </c>
      <c r="H3250" t="s">
        <v>27378</v>
      </c>
      <c r="J3250" t="s">
        <v>4019</v>
      </c>
      <c r="K3250" t="s">
        <v>1974</v>
      </c>
      <c r="L3250">
        <v>1153</v>
      </c>
      <c r="M3250" t="str">
        <f t="shared" si="50"/>
        <v>1153</v>
      </c>
      <c r="N3250" t="s">
        <v>33</v>
      </c>
      <c r="O3250">
        <v>8862</v>
      </c>
      <c r="P3250" t="s">
        <v>27377</v>
      </c>
      <c r="Q3250">
        <v>8862</v>
      </c>
    </row>
    <row r="3251" spans="1:17" x14ac:dyDescent="0.3">
      <c r="A3251">
        <v>3352</v>
      </c>
      <c r="B3251" t="s">
        <v>27379</v>
      </c>
      <c r="C3251">
        <v>8863</v>
      </c>
      <c r="E3251" t="s">
        <v>12289</v>
      </c>
      <c r="F3251" t="s">
        <v>27379</v>
      </c>
      <c r="G3251" t="s">
        <v>5059</v>
      </c>
      <c r="H3251" t="s">
        <v>27380</v>
      </c>
      <c r="J3251" t="s">
        <v>4019</v>
      </c>
      <c r="K3251" t="s">
        <v>241</v>
      </c>
      <c r="L3251">
        <v>1154</v>
      </c>
      <c r="M3251" t="str">
        <f t="shared" si="50"/>
        <v>1154</v>
      </c>
      <c r="N3251" t="s">
        <v>33</v>
      </c>
      <c r="O3251">
        <v>8863</v>
      </c>
      <c r="P3251" t="s">
        <v>27379</v>
      </c>
      <c r="Q3251">
        <v>8863</v>
      </c>
    </row>
    <row r="3252" spans="1:17" x14ac:dyDescent="0.3">
      <c r="A3252">
        <v>3353</v>
      </c>
      <c r="B3252" t="s">
        <v>27381</v>
      </c>
      <c r="C3252">
        <v>8864</v>
      </c>
      <c r="E3252" t="s">
        <v>12289</v>
      </c>
      <c r="F3252" t="s">
        <v>27381</v>
      </c>
      <c r="G3252" t="s">
        <v>5059</v>
      </c>
      <c r="H3252" t="s">
        <v>27380</v>
      </c>
      <c r="J3252" t="s">
        <v>4019</v>
      </c>
      <c r="K3252" t="s">
        <v>241</v>
      </c>
      <c r="L3252">
        <v>1154</v>
      </c>
      <c r="M3252" t="str">
        <f t="shared" si="50"/>
        <v>1154</v>
      </c>
      <c r="N3252" t="s">
        <v>33</v>
      </c>
      <c r="O3252">
        <v>8864</v>
      </c>
      <c r="P3252" t="s">
        <v>27381</v>
      </c>
      <c r="Q3252">
        <v>8864</v>
      </c>
    </row>
    <row r="3253" spans="1:17" x14ac:dyDescent="0.3">
      <c r="A3253">
        <v>3221</v>
      </c>
      <c r="B3253" t="s">
        <v>27820</v>
      </c>
      <c r="C3253">
        <v>8678</v>
      </c>
      <c r="E3253" t="s">
        <v>12289</v>
      </c>
      <c r="F3253" t="s">
        <v>27820</v>
      </c>
      <c r="G3253" t="s">
        <v>27771</v>
      </c>
      <c r="H3253" t="s">
        <v>27821</v>
      </c>
      <c r="J3253" t="s">
        <v>4019</v>
      </c>
      <c r="K3253" t="s">
        <v>27822</v>
      </c>
      <c r="L3253">
        <v>1154</v>
      </c>
      <c r="M3253" t="str">
        <f t="shared" si="50"/>
        <v>1154</v>
      </c>
      <c r="N3253" t="s">
        <v>67</v>
      </c>
      <c r="O3253">
        <v>8678</v>
      </c>
      <c r="P3253" t="s">
        <v>27820</v>
      </c>
      <c r="Q3253">
        <v>8678</v>
      </c>
    </row>
    <row r="3254" spans="1:17" x14ac:dyDescent="0.3">
      <c r="A3254">
        <v>3149</v>
      </c>
      <c r="B3254" t="s">
        <v>28087</v>
      </c>
      <c r="C3254">
        <v>8524</v>
      </c>
      <c r="E3254" t="s">
        <v>12289</v>
      </c>
      <c r="F3254" t="s">
        <v>28087</v>
      </c>
      <c r="G3254" t="s">
        <v>26766</v>
      </c>
      <c r="H3254" t="s">
        <v>28088</v>
      </c>
      <c r="J3254" t="s">
        <v>4019</v>
      </c>
      <c r="K3254" t="s">
        <v>4931</v>
      </c>
      <c r="L3254">
        <v>1155</v>
      </c>
      <c r="M3254" t="str">
        <f t="shared" si="50"/>
        <v>1155</v>
      </c>
      <c r="N3254" t="s">
        <v>33</v>
      </c>
      <c r="O3254">
        <v>8524</v>
      </c>
      <c r="P3254" t="s">
        <v>28087</v>
      </c>
      <c r="Q3254">
        <v>8524</v>
      </c>
    </row>
    <row r="3255" spans="1:17" x14ac:dyDescent="0.3">
      <c r="A3255">
        <v>2621</v>
      </c>
      <c r="B3255" t="s">
        <v>29698</v>
      </c>
      <c r="C3255">
        <v>7762</v>
      </c>
      <c r="E3255" t="s">
        <v>12289</v>
      </c>
      <c r="F3255" t="s">
        <v>29698</v>
      </c>
      <c r="G3255" t="s">
        <v>29590</v>
      </c>
      <c r="H3255" t="s">
        <v>29699</v>
      </c>
      <c r="J3255" t="s">
        <v>3669</v>
      </c>
      <c r="K3255" t="s">
        <v>1974</v>
      </c>
      <c r="L3255">
        <v>1153</v>
      </c>
      <c r="M3255" t="str">
        <f t="shared" si="50"/>
        <v>1153</v>
      </c>
      <c r="N3255" t="s">
        <v>33</v>
      </c>
      <c r="O3255">
        <v>7762</v>
      </c>
      <c r="P3255" t="s">
        <v>29698</v>
      </c>
      <c r="Q3255">
        <v>7762</v>
      </c>
    </row>
    <row r="3256" spans="1:17" x14ac:dyDescent="0.3">
      <c r="A3256">
        <v>7487</v>
      </c>
      <c r="B3256" t="s">
        <v>13760</v>
      </c>
      <c r="C3256">
        <v>14256</v>
      </c>
      <c r="E3256" t="s">
        <v>13761</v>
      </c>
      <c r="F3256" t="s">
        <v>13760</v>
      </c>
      <c r="G3256" t="s">
        <v>4494</v>
      </c>
      <c r="H3256" t="s">
        <v>13762</v>
      </c>
      <c r="J3256" t="s">
        <v>4497</v>
      </c>
      <c r="K3256" t="s">
        <v>3034</v>
      </c>
      <c r="L3256">
        <v>1132</v>
      </c>
      <c r="M3256" t="str">
        <f t="shared" si="50"/>
        <v>1132</v>
      </c>
      <c r="N3256" t="s">
        <v>33</v>
      </c>
      <c r="O3256" t="s">
        <v>13763</v>
      </c>
      <c r="P3256" t="s">
        <v>13760</v>
      </c>
      <c r="Q3256">
        <v>14256</v>
      </c>
    </row>
    <row r="3257" spans="1:17" x14ac:dyDescent="0.3">
      <c r="A3257">
        <v>4068</v>
      </c>
      <c r="B3257" t="s">
        <v>16875</v>
      </c>
      <c r="C3257">
        <v>10236</v>
      </c>
      <c r="E3257" t="s">
        <v>13761</v>
      </c>
      <c r="F3257" t="s">
        <v>16875</v>
      </c>
      <c r="G3257" t="s">
        <v>11260</v>
      </c>
      <c r="H3257" t="s">
        <v>16876</v>
      </c>
      <c r="J3257" t="s">
        <v>3669</v>
      </c>
      <c r="K3257" t="s">
        <v>16877</v>
      </c>
      <c r="L3257">
        <v>1136</v>
      </c>
      <c r="M3257" t="str">
        <f t="shared" si="50"/>
        <v>1136</v>
      </c>
      <c r="N3257" t="s">
        <v>33</v>
      </c>
      <c r="O3257">
        <v>10236</v>
      </c>
      <c r="P3257" t="s">
        <v>16875</v>
      </c>
      <c r="Q3257">
        <v>10236</v>
      </c>
    </row>
    <row r="3258" spans="1:17" x14ac:dyDescent="0.3">
      <c r="A3258">
        <v>3580</v>
      </c>
      <c r="B3258" t="s">
        <v>26609</v>
      </c>
      <c r="C3258">
        <v>9266</v>
      </c>
      <c r="E3258" t="s">
        <v>13761</v>
      </c>
      <c r="F3258" t="s">
        <v>26609</v>
      </c>
      <c r="G3258" t="s">
        <v>26604</v>
      </c>
      <c r="H3258" t="s">
        <v>26610</v>
      </c>
      <c r="J3258" t="s">
        <v>3669</v>
      </c>
      <c r="K3258" t="s">
        <v>819</v>
      </c>
      <c r="L3258">
        <v>1134</v>
      </c>
      <c r="M3258" t="str">
        <f t="shared" si="50"/>
        <v>1134</v>
      </c>
      <c r="N3258" t="s">
        <v>33</v>
      </c>
      <c r="O3258">
        <v>9266</v>
      </c>
      <c r="P3258" t="s">
        <v>26609</v>
      </c>
      <c r="Q3258">
        <v>9266</v>
      </c>
    </row>
    <row r="3259" spans="1:17" x14ac:dyDescent="0.3">
      <c r="A3259">
        <v>3539</v>
      </c>
      <c r="B3259" t="s">
        <v>26736</v>
      </c>
      <c r="C3259">
        <v>9201</v>
      </c>
      <c r="E3259" t="s">
        <v>13761</v>
      </c>
      <c r="F3259" t="s">
        <v>26736</v>
      </c>
      <c r="G3259" t="s">
        <v>25800</v>
      </c>
      <c r="H3259" t="s">
        <v>26737</v>
      </c>
      <c r="J3259" t="s">
        <v>4019</v>
      </c>
      <c r="K3259" t="s">
        <v>26738</v>
      </c>
      <c r="L3259">
        <v>1135</v>
      </c>
      <c r="M3259" t="str">
        <f t="shared" si="50"/>
        <v>1135</v>
      </c>
      <c r="N3259" t="s">
        <v>67</v>
      </c>
      <c r="O3259">
        <v>9201</v>
      </c>
      <c r="P3259" t="s">
        <v>26736</v>
      </c>
      <c r="Q3259">
        <v>9201</v>
      </c>
    </row>
    <row r="3260" spans="1:17" x14ac:dyDescent="0.3">
      <c r="A3260">
        <v>3431</v>
      </c>
      <c r="B3260" t="s">
        <v>27131</v>
      </c>
      <c r="C3260">
        <v>8988</v>
      </c>
      <c r="E3260" t="s">
        <v>13761</v>
      </c>
      <c r="F3260" t="s">
        <v>27131</v>
      </c>
      <c r="G3260" t="s">
        <v>26527</v>
      </c>
      <c r="H3260" t="s">
        <v>27132</v>
      </c>
      <c r="J3260" t="s">
        <v>4019</v>
      </c>
      <c r="K3260" t="s">
        <v>20462</v>
      </c>
      <c r="L3260">
        <v>1135</v>
      </c>
      <c r="M3260" t="str">
        <f t="shared" si="50"/>
        <v>1135</v>
      </c>
      <c r="N3260" t="s">
        <v>33</v>
      </c>
      <c r="O3260">
        <v>8988</v>
      </c>
      <c r="P3260" t="s">
        <v>27131</v>
      </c>
      <c r="Q3260">
        <v>8988</v>
      </c>
    </row>
    <row r="3261" spans="1:17" x14ac:dyDescent="0.3">
      <c r="A3261">
        <v>3207</v>
      </c>
      <c r="B3261" t="s">
        <v>27782</v>
      </c>
      <c r="C3261">
        <v>8662</v>
      </c>
      <c r="E3261" t="s">
        <v>13761</v>
      </c>
      <c r="F3261" t="s">
        <v>27782</v>
      </c>
      <c r="G3261" t="s">
        <v>27771</v>
      </c>
      <c r="H3261" t="s">
        <v>27783</v>
      </c>
      <c r="J3261" t="s">
        <v>4019</v>
      </c>
      <c r="K3261" t="s">
        <v>27784</v>
      </c>
      <c r="L3261">
        <v>1134</v>
      </c>
      <c r="M3261" t="str">
        <f t="shared" si="50"/>
        <v>1134</v>
      </c>
      <c r="N3261" t="s">
        <v>92</v>
      </c>
      <c r="O3261">
        <v>8662</v>
      </c>
      <c r="P3261" t="s">
        <v>27782</v>
      </c>
      <c r="Q3261">
        <v>8662</v>
      </c>
    </row>
    <row r="3262" spans="1:17" x14ac:dyDescent="0.3">
      <c r="A3262">
        <v>3208</v>
      </c>
      <c r="B3262" t="s">
        <v>27785</v>
      </c>
      <c r="C3262">
        <v>8663</v>
      </c>
      <c r="E3262" t="s">
        <v>13761</v>
      </c>
      <c r="F3262" t="s">
        <v>27785</v>
      </c>
      <c r="G3262" t="s">
        <v>27771</v>
      </c>
      <c r="H3262" t="s">
        <v>27786</v>
      </c>
      <c r="J3262" t="s">
        <v>4019</v>
      </c>
      <c r="K3262" t="s">
        <v>20462</v>
      </c>
      <c r="L3262">
        <v>1135</v>
      </c>
      <c r="M3262" t="str">
        <f t="shared" si="50"/>
        <v>1135</v>
      </c>
      <c r="N3262" t="s">
        <v>33</v>
      </c>
      <c r="O3262">
        <v>8663</v>
      </c>
      <c r="P3262" t="s">
        <v>27785</v>
      </c>
      <c r="Q3262">
        <v>8663</v>
      </c>
    </row>
    <row r="3263" spans="1:17" x14ac:dyDescent="0.3">
      <c r="A3263">
        <v>3209</v>
      </c>
      <c r="B3263" t="s">
        <v>27787</v>
      </c>
      <c r="C3263">
        <v>8664</v>
      </c>
      <c r="E3263" t="s">
        <v>13761</v>
      </c>
      <c r="F3263" t="s">
        <v>27787</v>
      </c>
      <c r="G3263" t="s">
        <v>27771</v>
      </c>
      <c r="H3263" t="s">
        <v>27788</v>
      </c>
      <c r="J3263" t="s">
        <v>4019</v>
      </c>
      <c r="K3263" t="s">
        <v>20462</v>
      </c>
      <c r="L3263">
        <v>1135</v>
      </c>
      <c r="M3263" t="str">
        <f t="shared" si="50"/>
        <v>1135</v>
      </c>
      <c r="N3263" t="s">
        <v>33</v>
      </c>
      <c r="O3263">
        <v>8664</v>
      </c>
      <c r="P3263" t="s">
        <v>27787</v>
      </c>
      <c r="Q3263">
        <v>8664</v>
      </c>
    </row>
    <row r="3264" spans="1:17" x14ac:dyDescent="0.3">
      <c r="A3264">
        <v>2986</v>
      </c>
      <c r="B3264" t="s">
        <v>28559</v>
      </c>
      <c r="C3264">
        <v>8240</v>
      </c>
      <c r="E3264" t="s">
        <v>13761</v>
      </c>
      <c r="F3264" t="s">
        <v>28559</v>
      </c>
      <c r="G3264" t="s">
        <v>28236</v>
      </c>
      <c r="H3264" t="s">
        <v>28560</v>
      </c>
      <c r="J3264" t="s">
        <v>3669</v>
      </c>
      <c r="K3264" t="s">
        <v>352</v>
      </c>
      <c r="L3264">
        <v>1136</v>
      </c>
      <c r="M3264" t="str">
        <f t="shared" si="50"/>
        <v>1136</v>
      </c>
      <c r="N3264" t="s">
        <v>33</v>
      </c>
      <c r="O3264">
        <v>8240</v>
      </c>
      <c r="P3264" t="s">
        <v>28559</v>
      </c>
      <c r="Q3264">
        <v>8240</v>
      </c>
    </row>
    <row r="3265" spans="1:17" x14ac:dyDescent="0.3">
      <c r="A3265">
        <v>2560</v>
      </c>
      <c r="B3265" t="s">
        <v>29979</v>
      </c>
      <c r="C3265">
        <v>7667</v>
      </c>
      <c r="E3265" t="s">
        <v>13761</v>
      </c>
      <c r="F3265" t="s">
        <v>29979</v>
      </c>
      <c r="G3265" t="s">
        <v>29590</v>
      </c>
      <c r="H3265" t="s">
        <v>29980</v>
      </c>
      <c r="J3265" t="s">
        <v>3669</v>
      </c>
      <c r="K3265" t="s">
        <v>352</v>
      </c>
      <c r="L3265">
        <v>1136</v>
      </c>
      <c r="M3265" t="str">
        <f t="shared" si="50"/>
        <v>1136</v>
      </c>
      <c r="N3265" t="s">
        <v>33</v>
      </c>
      <c r="O3265">
        <v>7667</v>
      </c>
      <c r="P3265" t="s">
        <v>29979</v>
      </c>
      <c r="Q3265">
        <v>7667</v>
      </c>
    </row>
    <row r="3266" spans="1:17" x14ac:dyDescent="0.3">
      <c r="A3266">
        <v>2505</v>
      </c>
      <c r="B3266" t="s">
        <v>30046</v>
      </c>
      <c r="C3266">
        <v>7582</v>
      </c>
      <c r="E3266" t="s">
        <v>13761</v>
      </c>
      <c r="F3266" t="s">
        <v>30046</v>
      </c>
      <c r="G3266" t="s">
        <v>30047</v>
      </c>
      <c r="H3266" t="s">
        <v>30048</v>
      </c>
      <c r="J3266" t="s">
        <v>3669</v>
      </c>
      <c r="K3266" t="s">
        <v>3034</v>
      </c>
      <c r="L3266">
        <v>1132</v>
      </c>
      <c r="M3266" t="str">
        <f t="shared" si="50"/>
        <v>1132</v>
      </c>
      <c r="N3266" t="s">
        <v>33</v>
      </c>
      <c r="O3266">
        <v>7582</v>
      </c>
      <c r="P3266" t="s">
        <v>30046</v>
      </c>
      <c r="Q3266">
        <v>7582</v>
      </c>
    </row>
    <row r="3267" spans="1:17" x14ac:dyDescent="0.3">
      <c r="A3267">
        <v>2507</v>
      </c>
      <c r="B3267" t="s">
        <v>30052</v>
      </c>
      <c r="C3267">
        <v>7584</v>
      </c>
      <c r="E3267" t="s">
        <v>13761</v>
      </c>
      <c r="F3267" t="s">
        <v>30052</v>
      </c>
      <c r="G3267" t="s">
        <v>29590</v>
      </c>
      <c r="H3267" t="s">
        <v>30053</v>
      </c>
      <c r="J3267" t="s">
        <v>3669</v>
      </c>
      <c r="K3267" t="s">
        <v>352</v>
      </c>
      <c r="L3267">
        <v>1136</v>
      </c>
      <c r="M3267" t="str">
        <f t="shared" ref="M3267:M3330" si="51">RIGHT(L3267,4)</f>
        <v>1136</v>
      </c>
      <c r="N3267" t="s">
        <v>33</v>
      </c>
      <c r="O3267">
        <v>7584</v>
      </c>
      <c r="P3267" t="s">
        <v>30052</v>
      </c>
      <c r="Q3267">
        <v>7584</v>
      </c>
    </row>
    <row r="3268" spans="1:17" x14ac:dyDescent="0.3">
      <c r="A3268">
        <v>1780</v>
      </c>
      <c r="B3268" t="s">
        <v>32454</v>
      </c>
      <c r="C3268">
        <v>6026</v>
      </c>
      <c r="E3268" t="s">
        <v>13761</v>
      </c>
      <c r="F3268" t="s">
        <v>32454</v>
      </c>
      <c r="G3268" t="s">
        <v>15414</v>
      </c>
      <c r="H3268" t="s">
        <v>32455</v>
      </c>
      <c r="J3268" t="s">
        <v>4426</v>
      </c>
      <c r="K3268" t="s">
        <v>2365</v>
      </c>
      <c r="L3268">
        <v>1133</v>
      </c>
      <c r="M3268" t="str">
        <f t="shared" si="51"/>
        <v>1133</v>
      </c>
      <c r="N3268" t="s">
        <v>33</v>
      </c>
      <c r="O3268">
        <v>6026</v>
      </c>
      <c r="P3268" t="s">
        <v>32454</v>
      </c>
      <c r="Q3268">
        <v>6026</v>
      </c>
    </row>
    <row r="3269" spans="1:17" x14ac:dyDescent="0.3">
      <c r="A3269">
        <v>1190</v>
      </c>
      <c r="B3269" t="s">
        <v>34648</v>
      </c>
      <c r="C3269">
        <v>5175</v>
      </c>
      <c r="E3269" t="s">
        <v>13761</v>
      </c>
      <c r="F3269" t="s">
        <v>34648</v>
      </c>
      <c r="G3269" t="s">
        <v>34649</v>
      </c>
      <c r="H3269" t="s">
        <v>34650</v>
      </c>
      <c r="J3269" t="s">
        <v>3669</v>
      </c>
      <c r="K3269" t="s">
        <v>34651</v>
      </c>
      <c r="L3269">
        <v>1134</v>
      </c>
      <c r="M3269" t="str">
        <f t="shared" si="51"/>
        <v>1134</v>
      </c>
      <c r="N3269" t="s">
        <v>22</v>
      </c>
      <c r="O3269">
        <v>5175</v>
      </c>
      <c r="P3269" t="s">
        <v>34648</v>
      </c>
      <c r="Q3269">
        <v>5175</v>
      </c>
    </row>
    <row r="3270" spans="1:17" x14ac:dyDescent="0.3">
      <c r="A3270">
        <v>7505</v>
      </c>
      <c r="B3270" t="s">
        <v>13832</v>
      </c>
      <c r="C3270">
        <v>14274</v>
      </c>
      <c r="E3270" t="s">
        <v>13833</v>
      </c>
      <c r="F3270" t="s">
        <v>13832</v>
      </c>
      <c r="G3270" t="s">
        <v>13834</v>
      </c>
      <c r="H3270" t="s">
        <v>13835</v>
      </c>
      <c r="J3270" t="s">
        <v>4497</v>
      </c>
      <c r="K3270" t="s">
        <v>2039</v>
      </c>
      <c r="L3270">
        <v>1193</v>
      </c>
      <c r="M3270" t="str">
        <f t="shared" si="51"/>
        <v>1193</v>
      </c>
      <c r="N3270" t="s">
        <v>33</v>
      </c>
      <c r="O3270" t="s">
        <v>13836</v>
      </c>
      <c r="P3270" t="s">
        <v>13832</v>
      </c>
      <c r="Q3270">
        <v>14274</v>
      </c>
    </row>
    <row r="3271" spans="1:17" x14ac:dyDescent="0.3">
      <c r="A3271">
        <v>3729</v>
      </c>
      <c r="B3271" t="s">
        <v>25967</v>
      </c>
      <c r="C3271">
        <v>9575</v>
      </c>
      <c r="E3271" t="s">
        <v>13833</v>
      </c>
      <c r="F3271" t="s">
        <v>25967</v>
      </c>
      <c r="G3271" t="s">
        <v>25965</v>
      </c>
      <c r="H3271" t="s">
        <v>25968</v>
      </c>
      <c r="J3271" t="s">
        <v>3669</v>
      </c>
      <c r="K3271" t="s">
        <v>2039</v>
      </c>
      <c r="L3271">
        <v>1193</v>
      </c>
      <c r="M3271" t="str">
        <f t="shared" si="51"/>
        <v>1193</v>
      </c>
      <c r="N3271" t="s">
        <v>33</v>
      </c>
      <c r="O3271">
        <v>9575</v>
      </c>
      <c r="P3271" t="s">
        <v>25967</v>
      </c>
      <c r="Q3271">
        <v>9575</v>
      </c>
    </row>
    <row r="3272" spans="1:17" x14ac:dyDescent="0.3">
      <c r="A3272">
        <v>3418</v>
      </c>
      <c r="B3272" t="s">
        <v>27099</v>
      </c>
      <c r="C3272">
        <v>8969</v>
      </c>
      <c r="E3272" t="s">
        <v>13833</v>
      </c>
      <c r="F3272" t="s">
        <v>27099</v>
      </c>
      <c r="G3272" t="s">
        <v>4017</v>
      </c>
      <c r="H3272" t="s">
        <v>27100</v>
      </c>
      <c r="J3272" t="s">
        <v>4019</v>
      </c>
      <c r="K3272" t="s">
        <v>256</v>
      </c>
      <c r="L3272">
        <v>1191</v>
      </c>
      <c r="M3272" t="str">
        <f t="shared" si="51"/>
        <v>1191</v>
      </c>
      <c r="N3272" t="s">
        <v>33</v>
      </c>
      <c r="O3272">
        <v>8969</v>
      </c>
      <c r="P3272" t="s">
        <v>27099</v>
      </c>
      <c r="Q3272">
        <v>8969</v>
      </c>
    </row>
    <row r="3273" spans="1:17" x14ac:dyDescent="0.3">
      <c r="A3273">
        <v>3419</v>
      </c>
      <c r="B3273" t="s">
        <v>27101</v>
      </c>
      <c r="C3273">
        <v>8970</v>
      </c>
      <c r="E3273" t="s">
        <v>13833</v>
      </c>
      <c r="F3273" t="s">
        <v>27101</v>
      </c>
      <c r="G3273" t="s">
        <v>4017</v>
      </c>
      <c r="H3273" t="s">
        <v>27100</v>
      </c>
      <c r="J3273" t="s">
        <v>4019</v>
      </c>
      <c r="K3273" t="s">
        <v>256</v>
      </c>
      <c r="L3273">
        <v>1191</v>
      </c>
      <c r="M3273" t="str">
        <f t="shared" si="51"/>
        <v>1191</v>
      </c>
      <c r="N3273" t="s">
        <v>33</v>
      </c>
      <c r="O3273">
        <v>8970</v>
      </c>
      <c r="P3273" t="s">
        <v>27101</v>
      </c>
      <c r="Q3273">
        <v>8970</v>
      </c>
    </row>
    <row r="3274" spans="1:17" x14ac:dyDescent="0.3">
      <c r="A3274">
        <v>3094</v>
      </c>
      <c r="B3274" t="s">
        <v>28160</v>
      </c>
      <c r="C3274">
        <v>8419</v>
      </c>
      <c r="E3274" t="s">
        <v>13833</v>
      </c>
      <c r="F3274" t="s">
        <v>28160</v>
      </c>
      <c r="G3274" t="s">
        <v>26471</v>
      </c>
      <c r="H3274" t="s">
        <v>28161</v>
      </c>
      <c r="J3274" t="s">
        <v>4019</v>
      </c>
      <c r="K3274" t="s">
        <v>990</v>
      </c>
      <c r="L3274">
        <v>1192</v>
      </c>
      <c r="M3274" t="str">
        <f t="shared" si="51"/>
        <v>1192</v>
      </c>
      <c r="N3274" t="s">
        <v>33</v>
      </c>
      <c r="O3274">
        <v>8419</v>
      </c>
      <c r="P3274" t="s">
        <v>28160</v>
      </c>
      <c r="Q3274">
        <v>8419</v>
      </c>
    </row>
    <row r="3275" spans="1:17" x14ac:dyDescent="0.3">
      <c r="A3275">
        <v>2604</v>
      </c>
      <c r="B3275" t="s">
        <v>29645</v>
      </c>
      <c r="C3275">
        <v>7743</v>
      </c>
      <c r="E3275" t="s">
        <v>13833</v>
      </c>
      <c r="F3275" t="s">
        <v>29645</v>
      </c>
      <c r="G3275" t="s">
        <v>29646</v>
      </c>
      <c r="H3275" t="s">
        <v>29647</v>
      </c>
      <c r="J3275" t="s">
        <v>1774</v>
      </c>
      <c r="K3275" t="s">
        <v>2039</v>
      </c>
      <c r="L3275">
        <v>1193</v>
      </c>
      <c r="M3275" t="str">
        <f t="shared" si="51"/>
        <v>1193</v>
      </c>
      <c r="N3275" t="s">
        <v>33</v>
      </c>
      <c r="O3275">
        <v>7743</v>
      </c>
      <c r="P3275" t="s">
        <v>29645</v>
      </c>
      <c r="Q3275">
        <v>7743</v>
      </c>
    </row>
    <row r="3276" spans="1:17" x14ac:dyDescent="0.3">
      <c r="A3276">
        <v>2554</v>
      </c>
      <c r="B3276" t="s">
        <v>29958</v>
      </c>
      <c r="C3276">
        <v>7658</v>
      </c>
      <c r="E3276" t="s">
        <v>13833</v>
      </c>
      <c r="F3276" t="s">
        <v>29958</v>
      </c>
      <c r="G3276" t="s">
        <v>29944</v>
      </c>
      <c r="H3276" t="s">
        <v>29959</v>
      </c>
      <c r="J3276" t="s">
        <v>1774</v>
      </c>
      <c r="K3276" t="s">
        <v>2039</v>
      </c>
      <c r="L3276">
        <v>1193</v>
      </c>
      <c r="M3276" t="str">
        <f t="shared" si="51"/>
        <v>1193</v>
      </c>
      <c r="N3276" t="s">
        <v>33</v>
      </c>
      <c r="O3276">
        <v>7658</v>
      </c>
      <c r="P3276" t="s">
        <v>29958</v>
      </c>
      <c r="Q3276">
        <v>7658</v>
      </c>
    </row>
    <row r="3277" spans="1:17" x14ac:dyDescent="0.3">
      <c r="A3277">
        <v>2173</v>
      </c>
      <c r="B3277" t="s">
        <v>31100</v>
      </c>
      <c r="C3277">
        <v>7045</v>
      </c>
      <c r="E3277" t="s">
        <v>13833</v>
      </c>
      <c r="F3277" t="s">
        <v>31100</v>
      </c>
      <c r="G3277" t="s">
        <v>31073</v>
      </c>
      <c r="H3277" t="s">
        <v>31101</v>
      </c>
      <c r="J3277" t="s">
        <v>1774</v>
      </c>
      <c r="K3277" t="s">
        <v>31102</v>
      </c>
      <c r="L3277">
        <v>11921193</v>
      </c>
      <c r="M3277" t="str">
        <f t="shared" si="51"/>
        <v>1193</v>
      </c>
      <c r="N3277" t="s">
        <v>33</v>
      </c>
      <c r="O3277">
        <v>7045</v>
      </c>
      <c r="P3277" t="s">
        <v>31100</v>
      </c>
      <c r="Q3277">
        <v>7045</v>
      </c>
    </row>
    <row r="3278" spans="1:17" x14ac:dyDescent="0.3">
      <c r="A3278">
        <v>9055</v>
      </c>
      <c r="B3278" t="s">
        <v>5859</v>
      </c>
      <c r="C3278">
        <v>20009</v>
      </c>
      <c r="E3278" t="s">
        <v>5860</v>
      </c>
      <c r="F3278" t="s">
        <v>5859</v>
      </c>
      <c r="G3278" t="s">
        <v>5826</v>
      </c>
      <c r="H3278" t="s">
        <v>5861</v>
      </c>
      <c r="J3278" t="s">
        <v>5828</v>
      </c>
      <c r="K3278" t="s">
        <v>5075</v>
      </c>
      <c r="L3278">
        <v>1218</v>
      </c>
      <c r="M3278" t="str">
        <f t="shared" si="51"/>
        <v>1218</v>
      </c>
      <c r="N3278" t="s">
        <v>33</v>
      </c>
      <c r="O3278" t="s">
        <v>5862</v>
      </c>
      <c r="P3278" t="s">
        <v>5859</v>
      </c>
      <c r="Q3278">
        <v>20009</v>
      </c>
    </row>
    <row r="3279" spans="1:17" x14ac:dyDescent="0.3">
      <c r="A3279">
        <v>9059</v>
      </c>
      <c r="B3279" t="s">
        <v>5874</v>
      </c>
      <c r="C3279">
        <v>20014</v>
      </c>
      <c r="E3279" t="s">
        <v>5860</v>
      </c>
      <c r="F3279" t="s">
        <v>5874</v>
      </c>
      <c r="G3279" t="s">
        <v>5826</v>
      </c>
      <c r="H3279" t="s">
        <v>5861</v>
      </c>
      <c r="J3279" t="s">
        <v>5828</v>
      </c>
      <c r="K3279" t="s">
        <v>5075</v>
      </c>
      <c r="L3279">
        <v>1218</v>
      </c>
      <c r="M3279" t="str">
        <f t="shared" si="51"/>
        <v>1218</v>
      </c>
      <c r="N3279" t="s">
        <v>33</v>
      </c>
      <c r="O3279" t="s">
        <v>5875</v>
      </c>
      <c r="P3279" t="s">
        <v>5874</v>
      </c>
      <c r="Q3279">
        <v>20014</v>
      </c>
    </row>
    <row r="3280" spans="1:17" x14ac:dyDescent="0.3">
      <c r="A3280">
        <v>7817</v>
      </c>
      <c r="B3280" t="s">
        <v>5402</v>
      </c>
      <c r="C3280">
        <v>14630</v>
      </c>
      <c r="E3280" t="s">
        <v>4561</v>
      </c>
      <c r="F3280" t="s">
        <v>5402</v>
      </c>
      <c r="G3280" t="s">
        <v>12188</v>
      </c>
      <c r="H3280" t="s">
        <v>12189</v>
      </c>
      <c r="J3280" t="s">
        <v>5406</v>
      </c>
      <c r="K3280" t="s">
        <v>5458</v>
      </c>
      <c r="L3280">
        <v>1221</v>
      </c>
      <c r="M3280" t="str">
        <f t="shared" si="51"/>
        <v>1221</v>
      </c>
      <c r="N3280" t="s">
        <v>33</v>
      </c>
      <c r="O3280" t="s">
        <v>12190</v>
      </c>
      <c r="P3280" t="s">
        <v>5402</v>
      </c>
      <c r="Q3280">
        <v>14630</v>
      </c>
    </row>
    <row r="3281" spans="1:17" x14ac:dyDescent="0.3">
      <c r="A3281">
        <v>7638</v>
      </c>
      <c r="B3281" t="s">
        <v>13182</v>
      </c>
      <c r="C3281">
        <v>14426</v>
      </c>
      <c r="E3281" t="s">
        <v>4561</v>
      </c>
      <c r="F3281" t="s">
        <v>13182</v>
      </c>
      <c r="G3281" t="s">
        <v>13183</v>
      </c>
      <c r="H3281" t="s">
        <v>13184</v>
      </c>
      <c r="J3281" t="s">
        <v>12823</v>
      </c>
      <c r="K3281" t="s">
        <v>5075</v>
      </c>
      <c r="L3281">
        <v>1218</v>
      </c>
      <c r="M3281" t="str">
        <f t="shared" si="51"/>
        <v>1218</v>
      </c>
      <c r="N3281" t="s">
        <v>33</v>
      </c>
      <c r="O3281" t="s">
        <v>13185</v>
      </c>
      <c r="P3281" t="s">
        <v>13182</v>
      </c>
      <c r="Q3281">
        <v>14426</v>
      </c>
    </row>
    <row r="3282" spans="1:17" x14ac:dyDescent="0.3">
      <c r="A3282">
        <v>7512</v>
      </c>
      <c r="B3282" t="s">
        <v>13864</v>
      </c>
      <c r="C3282">
        <v>14282</v>
      </c>
      <c r="E3282" t="s">
        <v>4561</v>
      </c>
      <c r="F3282" t="s">
        <v>13864</v>
      </c>
      <c r="G3282" t="s">
        <v>4494</v>
      </c>
      <c r="H3282" t="s">
        <v>13865</v>
      </c>
      <c r="J3282" t="s">
        <v>4497</v>
      </c>
      <c r="K3282" t="s">
        <v>4786</v>
      </c>
      <c r="L3282">
        <v>1219</v>
      </c>
      <c r="M3282" t="str">
        <f t="shared" si="51"/>
        <v>1219</v>
      </c>
      <c r="N3282" t="s">
        <v>33</v>
      </c>
      <c r="O3282" t="s">
        <v>13866</v>
      </c>
      <c r="P3282" t="s">
        <v>13864</v>
      </c>
      <c r="Q3282">
        <v>14282</v>
      </c>
    </row>
    <row r="3283" spans="1:17" x14ac:dyDescent="0.3">
      <c r="A3283">
        <v>7513</v>
      </c>
      <c r="B3283" t="s">
        <v>13867</v>
      </c>
      <c r="C3283">
        <v>14283</v>
      </c>
      <c r="E3283" t="s">
        <v>4561</v>
      </c>
      <c r="F3283" t="s">
        <v>13867</v>
      </c>
      <c r="G3283" t="s">
        <v>4494</v>
      </c>
      <c r="H3283" t="s">
        <v>13868</v>
      </c>
      <c r="J3283" t="s">
        <v>4497</v>
      </c>
      <c r="K3283" t="s">
        <v>4786</v>
      </c>
      <c r="L3283">
        <v>1219</v>
      </c>
      <c r="M3283" t="str">
        <f t="shared" si="51"/>
        <v>1219</v>
      </c>
      <c r="N3283" t="s">
        <v>33</v>
      </c>
      <c r="O3283" t="s">
        <v>13869</v>
      </c>
      <c r="P3283" t="s">
        <v>13867</v>
      </c>
      <c r="Q3283">
        <v>14283</v>
      </c>
    </row>
    <row r="3284" spans="1:17" x14ac:dyDescent="0.3">
      <c r="A3284">
        <v>1714</v>
      </c>
      <c r="B3284" t="s">
        <v>32757</v>
      </c>
      <c r="C3284">
        <v>5887</v>
      </c>
      <c r="E3284" t="s">
        <v>4561</v>
      </c>
      <c r="F3284" t="s">
        <v>32757</v>
      </c>
      <c r="G3284" t="s">
        <v>32758</v>
      </c>
      <c r="H3284" t="s">
        <v>32759</v>
      </c>
      <c r="J3284" t="s">
        <v>32523</v>
      </c>
      <c r="K3284" t="s">
        <v>27667</v>
      </c>
      <c r="L3284">
        <v>1220</v>
      </c>
      <c r="M3284" t="str">
        <f t="shared" si="51"/>
        <v>1220</v>
      </c>
      <c r="N3284" t="s">
        <v>220</v>
      </c>
      <c r="O3284">
        <v>5887</v>
      </c>
      <c r="P3284" t="s">
        <v>32757</v>
      </c>
      <c r="Q3284">
        <v>5887</v>
      </c>
    </row>
    <row r="3285" spans="1:17" x14ac:dyDescent="0.3">
      <c r="A3285">
        <v>1715</v>
      </c>
      <c r="B3285" t="s">
        <v>32760</v>
      </c>
      <c r="C3285">
        <v>5888</v>
      </c>
      <c r="E3285" t="s">
        <v>4561</v>
      </c>
      <c r="F3285" t="s">
        <v>32760</v>
      </c>
      <c r="G3285" t="s">
        <v>32729</v>
      </c>
      <c r="H3285" t="s">
        <v>32761</v>
      </c>
      <c r="J3285" t="s">
        <v>32523</v>
      </c>
      <c r="K3285" t="s">
        <v>32762</v>
      </c>
      <c r="L3285">
        <v>1220</v>
      </c>
      <c r="M3285" t="str">
        <f t="shared" si="51"/>
        <v>1220</v>
      </c>
      <c r="N3285" t="s">
        <v>67</v>
      </c>
      <c r="O3285">
        <v>5888</v>
      </c>
      <c r="P3285" t="s">
        <v>32760</v>
      </c>
      <c r="Q3285">
        <v>5888</v>
      </c>
    </row>
    <row r="3286" spans="1:17" x14ac:dyDescent="0.3">
      <c r="A3286">
        <v>4495</v>
      </c>
      <c r="B3286" t="s">
        <v>32968</v>
      </c>
      <c r="C3286">
        <v>10782</v>
      </c>
      <c r="E3286" t="s">
        <v>4561</v>
      </c>
      <c r="F3286" t="s">
        <v>32968</v>
      </c>
      <c r="G3286" t="s">
        <v>32966</v>
      </c>
      <c r="H3286" t="s">
        <v>32969</v>
      </c>
      <c r="J3286" t="s">
        <v>3669</v>
      </c>
      <c r="K3286" t="s">
        <v>32970</v>
      </c>
      <c r="L3286">
        <v>12161225</v>
      </c>
      <c r="M3286" t="str">
        <f t="shared" si="51"/>
        <v>1225</v>
      </c>
      <c r="N3286" t="s">
        <v>33</v>
      </c>
      <c r="O3286">
        <v>10782</v>
      </c>
      <c r="P3286" t="s">
        <v>32968</v>
      </c>
      <c r="Q3286">
        <v>10782</v>
      </c>
    </row>
    <row r="3287" spans="1:17" x14ac:dyDescent="0.3">
      <c r="A3287">
        <v>9219</v>
      </c>
      <c r="B3287" t="s">
        <v>5057</v>
      </c>
      <c r="C3287">
        <v>90007</v>
      </c>
      <c r="E3287" t="s">
        <v>5058</v>
      </c>
      <c r="F3287" t="s">
        <v>5057</v>
      </c>
      <c r="G3287" t="s">
        <v>5059</v>
      </c>
      <c r="H3287" t="s">
        <v>5060</v>
      </c>
      <c r="J3287" t="s">
        <v>5061</v>
      </c>
      <c r="K3287" t="s">
        <v>1075</v>
      </c>
      <c r="L3287">
        <v>1124</v>
      </c>
      <c r="M3287" t="str">
        <f t="shared" si="51"/>
        <v>1124</v>
      </c>
      <c r="N3287" t="s">
        <v>33</v>
      </c>
      <c r="O3287" t="s">
        <v>5062</v>
      </c>
      <c r="P3287" t="s">
        <v>5057</v>
      </c>
      <c r="Q3287">
        <v>90007</v>
      </c>
    </row>
    <row r="3288" spans="1:17" x14ac:dyDescent="0.3">
      <c r="A3288">
        <v>7847</v>
      </c>
      <c r="B3288" t="s">
        <v>11955</v>
      </c>
      <c r="C3288">
        <v>14676</v>
      </c>
      <c r="E3288" t="s">
        <v>5058</v>
      </c>
      <c r="F3288" t="s">
        <v>11955</v>
      </c>
      <c r="G3288" t="s">
        <v>11956</v>
      </c>
      <c r="H3288" t="s">
        <v>11957</v>
      </c>
      <c r="J3288" t="s">
        <v>11735</v>
      </c>
      <c r="K3288" t="s">
        <v>11958</v>
      </c>
      <c r="L3288">
        <v>1127</v>
      </c>
      <c r="M3288" t="str">
        <f t="shared" si="51"/>
        <v>1127</v>
      </c>
      <c r="N3288" t="s">
        <v>33</v>
      </c>
      <c r="O3288" t="s">
        <v>11959</v>
      </c>
      <c r="P3288" t="s">
        <v>11955</v>
      </c>
      <c r="Q3288">
        <v>14676</v>
      </c>
    </row>
    <row r="3289" spans="1:17" x14ac:dyDescent="0.3">
      <c r="A3289">
        <v>7867</v>
      </c>
      <c r="B3289" t="s">
        <v>12042</v>
      </c>
      <c r="C3289">
        <v>14700</v>
      </c>
      <c r="E3289" t="s">
        <v>5058</v>
      </c>
      <c r="F3289" t="s">
        <v>12042</v>
      </c>
      <c r="G3289" t="s">
        <v>12043</v>
      </c>
      <c r="H3289" t="s">
        <v>12044</v>
      </c>
      <c r="J3289" t="s">
        <v>11735</v>
      </c>
      <c r="K3289" t="s">
        <v>3023</v>
      </c>
      <c r="L3289">
        <v>1109</v>
      </c>
      <c r="M3289" t="str">
        <f t="shared" si="51"/>
        <v>1109</v>
      </c>
      <c r="N3289" t="s">
        <v>33</v>
      </c>
      <c r="O3289" t="s">
        <v>12045</v>
      </c>
      <c r="P3289" t="s">
        <v>12042</v>
      </c>
      <c r="Q3289">
        <v>14700</v>
      </c>
    </row>
    <row r="3290" spans="1:17" x14ac:dyDescent="0.3">
      <c r="A3290">
        <v>7486</v>
      </c>
      <c r="B3290" t="s">
        <v>13757</v>
      </c>
      <c r="C3290">
        <v>14255</v>
      </c>
      <c r="E3290" t="s">
        <v>5058</v>
      </c>
      <c r="F3290" t="s">
        <v>13757</v>
      </c>
      <c r="G3290" t="s">
        <v>4494</v>
      </c>
      <c r="H3290" t="s">
        <v>13758</v>
      </c>
      <c r="J3290" t="s">
        <v>4497</v>
      </c>
      <c r="K3290" t="s">
        <v>1027</v>
      </c>
      <c r="L3290">
        <v>1122</v>
      </c>
      <c r="M3290" t="str">
        <f t="shared" si="51"/>
        <v>1122</v>
      </c>
      <c r="N3290" t="s">
        <v>22</v>
      </c>
      <c r="O3290" t="s">
        <v>13759</v>
      </c>
      <c r="P3290" t="s">
        <v>13757</v>
      </c>
      <c r="Q3290">
        <v>14255</v>
      </c>
    </row>
    <row r="3291" spans="1:17" x14ac:dyDescent="0.3">
      <c r="A3291">
        <v>4041</v>
      </c>
      <c r="B3291" t="s">
        <v>16776</v>
      </c>
      <c r="C3291">
        <v>10207</v>
      </c>
      <c r="E3291" t="s">
        <v>5058</v>
      </c>
      <c r="F3291" t="s">
        <v>16776</v>
      </c>
      <c r="G3291" t="s">
        <v>11260</v>
      </c>
      <c r="H3291" t="s">
        <v>16777</v>
      </c>
      <c r="J3291" t="s">
        <v>3669</v>
      </c>
      <c r="K3291" t="s">
        <v>16778</v>
      </c>
      <c r="L3291">
        <v>1117</v>
      </c>
      <c r="M3291" t="str">
        <f t="shared" si="51"/>
        <v>1117</v>
      </c>
      <c r="N3291" t="s">
        <v>33</v>
      </c>
      <c r="O3291">
        <v>10207</v>
      </c>
      <c r="P3291" t="s">
        <v>16776</v>
      </c>
      <c r="Q3291">
        <v>10207</v>
      </c>
    </row>
    <row r="3292" spans="1:17" x14ac:dyDescent="0.3">
      <c r="A3292">
        <v>4042</v>
      </c>
      <c r="B3292" t="s">
        <v>16779</v>
      </c>
      <c r="C3292">
        <v>10208</v>
      </c>
      <c r="E3292" t="s">
        <v>5058</v>
      </c>
      <c r="F3292" t="s">
        <v>16779</v>
      </c>
      <c r="G3292" t="s">
        <v>11260</v>
      </c>
      <c r="H3292" t="s">
        <v>16780</v>
      </c>
      <c r="J3292" t="s">
        <v>3669</v>
      </c>
      <c r="K3292" t="s">
        <v>16781</v>
      </c>
      <c r="L3292">
        <v>1118</v>
      </c>
      <c r="M3292" t="str">
        <f t="shared" si="51"/>
        <v>1118</v>
      </c>
      <c r="N3292" t="s">
        <v>22</v>
      </c>
      <c r="O3292">
        <v>10208</v>
      </c>
      <c r="P3292" t="s">
        <v>16779</v>
      </c>
      <c r="Q3292">
        <v>10208</v>
      </c>
    </row>
    <row r="3293" spans="1:17" x14ac:dyDescent="0.3">
      <c r="A3293">
        <v>4043</v>
      </c>
      <c r="B3293" t="s">
        <v>16782</v>
      </c>
      <c r="C3293">
        <v>10209</v>
      </c>
      <c r="E3293" t="s">
        <v>5058</v>
      </c>
      <c r="F3293" t="s">
        <v>16782</v>
      </c>
      <c r="G3293" t="s">
        <v>11260</v>
      </c>
      <c r="H3293" t="s">
        <v>16783</v>
      </c>
      <c r="J3293" t="s">
        <v>3669</v>
      </c>
      <c r="K3293" t="s">
        <v>13785</v>
      </c>
      <c r="L3293">
        <v>1120</v>
      </c>
      <c r="M3293" t="str">
        <f t="shared" si="51"/>
        <v>1120</v>
      </c>
      <c r="N3293" t="s">
        <v>33</v>
      </c>
      <c r="O3293">
        <v>10209</v>
      </c>
      <c r="P3293" t="s">
        <v>16782</v>
      </c>
      <c r="Q3293">
        <v>10209</v>
      </c>
    </row>
    <row r="3294" spans="1:17" x14ac:dyDescent="0.3">
      <c r="A3294">
        <v>4045</v>
      </c>
      <c r="B3294" t="s">
        <v>16788</v>
      </c>
      <c r="C3294">
        <v>10211</v>
      </c>
      <c r="E3294" t="s">
        <v>5058</v>
      </c>
      <c r="F3294" t="s">
        <v>16788</v>
      </c>
      <c r="G3294" t="s">
        <v>11260</v>
      </c>
      <c r="H3294" t="s">
        <v>16789</v>
      </c>
      <c r="J3294" t="s">
        <v>3669</v>
      </c>
      <c r="K3294" t="s">
        <v>1075</v>
      </c>
      <c r="L3294">
        <v>1124</v>
      </c>
      <c r="M3294" t="str">
        <f t="shared" si="51"/>
        <v>1124</v>
      </c>
      <c r="N3294" t="s">
        <v>33</v>
      </c>
      <c r="O3294">
        <v>10211</v>
      </c>
      <c r="P3294" t="s">
        <v>16788</v>
      </c>
      <c r="Q3294">
        <v>10211</v>
      </c>
    </row>
    <row r="3295" spans="1:17" x14ac:dyDescent="0.3">
      <c r="A3295">
        <v>4053</v>
      </c>
      <c r="B3295" t="s">
        <v>16820</v>
      </c>
      <c r="C3295">
        <v>10219</v>
      </c>
      <c r="E3295" t="s">
        <v>5058</v>
      </c>
      <c r="F3295" t="s">
        <v>16820</v>
      </c>
      <c r="G3295" t="s">
        <v>11260</v>
      </c>
      <c r="H3295" t="s">
        <v>16821</v>
      </c>
      <c r="J3295" t="s">
        <v>3669</v>
      </c>
      <c r="K3295" t="s">
        <v>16822</v>
      </c>
      <c r="L3295">
        <v>11251125</v>
      </c>
      <c r="M3295" t="str">
        <f t="shared" si="51"/>
        <v>1125</v>
      </c>
      <c r="N3295" t="s">
        <v>33</v>
      </c>
      <c r="O3295">
        <v>10219</v>
      </c>
      <c r="P3295" t="s">
        <v>16820</v>
      </c>
      <c r="Q3295">
        <v>10219</v>
      </c>
    </row>
    <row r="3296" spans="1:17" x14ac:dyDescent="0.3">
      <c r="A3296">
        <v>4054</v>
      </c>
      <c r="B3296" t="s">
        <v>16823</v>
      </c>
      <c r="C3296">
        <v>10220</v>
      </c>
      <c r="E3296" t="s">
        <v>5058</v>
      </c>
      <c r="F3296" t="s">
        <v>16823</v>
      </c>
      <c r="G3296" t="s">
        <v>11260</v>
      </c>
      <c r="H3296" t="s">
        <v>16824</v>
      </c>
      <c r="J3296" t="s">
        <v>3669</v>
      </c>
      <c r="K3296" t="s">
        <v>16825</v>
      </c>
      <c r="L3296">
        <v>1126</v>
      </c>
      <c r="M3296" t="str">
        <f t="shared" si="51"/>
        <v>1126</v>
      </c>
      <c r="N3296" t="s">
        <v>49</v>
      </c>
      <c r="O3296">
        <v>10220</v>
      </c>
      <c r="P3296" t="s">
        <v>16823</v>
      </c>
      <c r="Q3296">
        <v>10220</v>
      </c>
    </row>
    <row r="3297" spans="1:17" x14ac:dyDescent="0.3">
      <c r="A3297">
        <v>4055</v>
      </c>
      <c r="B3297" t="s">
        <v>16826</v>
      </c>
      <c r="C3297">
        <v>10221</v>
      </c>
      <c r="E3297" t="s">
        <v>5058</v>
      </c>
      <c r="F3297" t="s">
        <v>16826</v>
      </c>
      <c r="G3297" t="s">
        <v>11260</v>
      </c>
      <c r="H3297" t="s">
        <v>16827</v>
      </c>
      <c r="J3297" t="s">
        <v>3669</v>
      </c>
      <c r="K3297" t="s">
        <v>16828</v>
      </c>
      <c r="L3297">
        <v>1129</v>
      </c>
      <c r="M3297" t="str">
        <f t="shared" si="51"/>
        <v>1129</v>
      </c>
      <c r="N3297" t="s">
        <v>33</v>
      </c>
      <c r="O3297">
        <v>10221</v>
      </c>
      <c r="P3297" t="s">
        <v>16826</v>
      </c>
      <c r="Q3297">
        <v>10221</v>
      </c>
    </row>
    <row r="3298" spans="1:17" x14ac:dyDescent="0.3">
      <c r="A3298">
        <v>4056</v>
      </c>
      <c r="B3298" t="s">
        <v>16829</v>
      </c>
      <c r="C3298">
        <v>10222</v>
      </c>
      <c r="E3298" t="s">
        <v>5058</v>
      </c>
      <c r="F3298" t="s">
        <v>16829</v>
      </c>
      <c r="G3298" t="s">
        <v>11260</v>
      </c>
      <c r="H3298" t="s">
        <v>16827</v>
      </c>
      <c r="J3298" t="s">
        <v>3669</v>
      </c>
      <c r="K3298" t="s">
        <v>16828</v>
      </c>
      <c r="L3298">
        <v>1129</v>
      </c>
      <c r="M3298" t="str">
        <f t="shared" si="51"/>
        <v>1129</v>
      </c>
      <c r="N3298" t="s">
        <v>33</v>
      </c>
      <c r="O3298">
        <v>10222</v>
      </c>
      <c r="P3298" t="s">
        <v>16829</v>
      </c>
      <c r="Q3298">
        <v>10222</v>
      </c>
    </row>
    <row r="3299" spans="1:17" x14ac:dyDescent="0.3">
      <c r="A3299">
        <v>4058</v>
      </c>
      <c r="B3299" t="s">
        <v>16834</v>
      </c>
      <c r="C3299">
        <v>10224</v>
      </c>
      <c r="E3299" t="s">
        <v>5058</v>
      </c>
      <c r="F3299" t="s">
        <v>16834</v>
      </c>
      <c r="G3299" t="s">
        <v>16835</v>
      </c>
      <c r="H3299" t="s">
        <v>16836</v>
      </c>
      <c r="J3299" t="s">
        <v>3669</v>
      </c>
      <c r="K3299" t="s">
        <v>3034</v>
      </c>
      <c r="L3299">
        <v>1132</v>
      </c>
      <c r="M3299" t="str">
        <f t="shared" si="51"/>
        <v>1132</v>
      </c>
      <c r="N3299" t="s">
        <v>33</v>
      </c>
      <c r="O3299">
        <v>10224</v>
      </c>
      <c r="P3299" t="s">
        <v>16834</v>
      </c>
      <c r="Q3299">
        <v>10224</v>
      </c>
    </row>
    <row r="3300" spans="1:17" x14ac:dyDescent="0.3">
      <c r="A3300">
        <v>4029</v>
      </c>
      <c r="B3300" t="s">
        <v>18826</v>
      </c>
      <c r="C3300">
        <v>10169</v>
      </c>
      <c r="E3300" t="s">
        <v>5058</v>
      </c>
      <c r="F3300" t="s">
        <v>18826</v>
      </c>
      <c r="G3300" t="s">
        <v>11260</v>
      </c>
      <c r="H3300" t="s">
        <v>18827</v>
      </c>
      <c r="J3300" t="s">
        <v>3669</v>
      </c>
      <c r="K3300" t="s">
        <v>1376</v>
      </c>
      <c r="L3300">
        <v>1102</v>
      </c>
      <c r="M3300" t="str">
        <f t="shared" si="51"/>
        <v>1102</v>
      </c>
      <c r="N3300" t="s">
        <v>33</v>
      </c>
      <c r="O3300">
        <v>10169</v>
      </c>
      <c r="P3300" t="s">
        <v>18826</v>
      </c>
      <c r="Q3300">
        <v>10169</v>
      </c>
    </row>
    <row r="3301" spans="1:17" x14ac:dyDescent="0.3">
      <c r="A3301">
        <v>4036</v>
      </c>
      <c r="B3301" t="s">
        <v>18851</v>
      </c>
      <c r="C3301">
        <v>10188</v>
      </c>
      <c r="E3301" t="s">
        <v>5058</v>
      </c>
      <c r="F3301" t="s">
        <v>18851</v>
      </c>
      <c r="G3301" t="s">
        <v>11260</v>
      </c>
      <c r="H3301" t="s">
        <v>18852</v>
      </c>
      <c r="J3301" t="s">
        <v>3669</v>
      </c>
      <c r="K3301" t="s">
        <v>1390</v>
      </c>
      <c r="L3301">
        <v>1116</v>
      </c>
      <c r="M3301" t="str">
        <f t="shared" si="51"/>
        <v>1116</v>
      </c>
      <c r="N3301" t="s">
        <v>33</v>
      </c>
      <c r="O3301">
        <v>10188</v>
      </c>
      <c r="P3301" t="s">
        <v>18851</v>
      </c>
      <c r="Q3301">
        <v>10188</v>
      </c>
    </row>
    <row r="3302" spans="1:17" x14ac:dyDescent="0.3">
      <c r="A3302">
        <v>4037</v>
      </c>
      <c r="B3302" t="s">
        <v>18853</v>
      </c>
      <c r="C3302">
        <v>10189</v>
      </c>
      <c r="E3302" t="s">
        <v>5058</v>
      </c>
      <c r="F3302" t="s">
        <v>18853</v>
      </c>
      <c r="G3302" t="s">
        <v>11260</v>
      </c>
      <c r="H3302" t="s">
        <v>18854</v>
      </c>
      <c r="J3302" t="s">
        <v>3669</v>
      </c>
      <c r="K3302" t="s">
        <v>18855</v>
      </c>
      <c r="L3302">
        <v>11031106</v>
      </c>
      <c r="M3302" t="str">
        <f t="shared" si="51"/>
        <v>1106</v>
      </c>
      <c r="N3302" t="s">
        <v>33</v>
      </c>
      <c r="O3302">
        <v>10189</v>
      </c>
      <c r="P3302" t="s">
        <v>18853</v>
      </c>
      <c r="Q3302">
        <v>10189</v>
      </c>
    </row>
    <row r="3303" spans="1:17" x14ac:dyDescent="0.3">
      <c r="A3303">
        <v>4038</v>
      </c>
      <c r="B3303" t="s">
        <v>18856</v>
      </c>
      <c r="C3303">
        <v>10190</v>
      </c>
      <c r="E3303" t="s">
        <v>5058</v>
      </c>
      <c r="F3303" t="s">
        <v>18856</v>
      </c>
      <c r="G3303" t="s">
        <v>11260</v>
      </c>
      <c r="H3303" t="s">
        <v>18857</v>
      </c>
      <c r="J3303" t="s">
        <v>3669</v>
      </c>
      <c r="K3303" t="s">
        <v>18858</v>
      </c>
      <c r="L3303">
        <v>1117</v>
      </c>
      <c r="M3303" t="str">
        <f t="shared" si="51"/>
        <v>1117</v>
      </c>
      <c r="N3303" t="s">
        <v>67</v>
      </c>
      <c r="O3303">
        <v>10190</v>
      </c>
      <c r="P3303" t="s">
        <v>18856</v>
      </c>
      <c r="Q3303">
        <v>10190</v>
      </c>
    </row>
    <row r="3304" spans="1:17" x14ac:dyDescent="0.3">
      <c r="A3304">
        <v>4039</v>
      </c>
      <c r="B3304" t="s">
        <v>18859</v>
      </c>
      <c r="C3304">
        <v>10191</v>
      </c>
      <c r="E3304" t="s">
        <v>5058</v>
      </c>
      <c r="F3304" t="s">
        <v>18859</v>
      </c>
      <c r="G3304" t="s">
        <v>11260</v>
      </c>
      <c r="H3304" t="s">
        <v>18860</v>
      </c>
      <c r="J3304" t="s">
        <v>3669</v>
      </c>
      <c r="K3304" t="s">
        <v>18858</v>
      </c>
      <c r="L3304">
        <v>1117</v>
      </c>
      <c r="M3304" t="str">
        <f t="shared" si="51"/>
        <v>1117</v>
      </c>
      <c r="N3304" t="s">
        <v>67</v>
      </c>
      <c r="O3304">
        <v>10191</v>
      </c>
      <c r="P3304" t="s">
        <v>18859</v>
      </c>
      <c r="Q3304">
        <v>10191</v>
      </c>
    </row>
    <row r="3305" spans="1:17" x14ac:dyDescent="0.3">
      <c r="A3305">
        <v>3827</v>
      </c>
      <c r="B3305" t="s">
        <v>25799</v>
      </c>
      <c r="C3305">
        <v>9730</v>
      </c>
      <c r="E3305" t="s">
        <v>5058</v>
      </c>
      <c r="F3305" t="s">
        <v>25799</v>
      </c>
      <c r="G3305" t="s">
        <v>25800</v>
      </c>
      <c r="H3305" t="s">
        <v>25801</v>
      </c>
      <c r="J3305" t="s">
        <v>3669</v>
      </c>
      <c r="K3305" t="s">
        <v>1390</v>
      </c>
      <c r="L3305">
        <v>1116</v>
      </c>
      <c r="M3305" t="str">
        <f t="shared" si="51"/>
        <v>1116</v>
      </c>
      <c r="N3305" t="s">
        <v>33</v>
      </c>
      <c r="O3305" t="s">
        <v>25802</v>
      </c>
      <c r="P3305" t="s">
        <v>25799</v>
      </c>
      <c r="Q3305">
        <v>9730</v>
      </c>
    </row>
    <row r="3306" spans="1:17" x14ac:dyDescent="0.3">
      <c r="A3306">
        <v>3834</v>
      </c>
      <c r="B3306" t="s">
        <v>25820</v>
      </c>
      <c r="C3306">
        <v>9747</v>
      </c>
      <c r="E3306" t="s">
        <v>5058</v>
      </c>
      <c r="F3306" t="s">
        <v>25820</v>
      </c>
      <c r="G3306" t="s">
        <v>23887</v>
      </c>
      <c r="H3306" t="s">
        <v>25821</v>
      </c>
      <c r="J3306" t="s">
        <v>3669</v>
      </c>
      <c r="K3306" t="s">
        <v>750</v>
      </c>
      <c r="L3306">
        <v>1112</v>
      </c>
      <c r="M3306" t="str">
        <f t="shared" si="51"/>
        <v>1112</v>
      </c>
      <c r="N3306" t="s">
        <v>33</v>
      </c>
      <c r="O3306">
        <v>9747</v>
      </c>
      <c r="P3306" t="s">
        <v>25820</v>
      </c>
      <c r="Q3306">
        <v>9747</v>
      </c>
    </row>
    <row r="3307" spans="1:17" x14ac:dyDescent="0.3">
      <c r="A3307">
        <v>3835</v>
      </c>
      <c r="B3307" t="s">
        <v>25822</v>
      </c>
      <c r="C3307">
        <v>9748</v>
      </c>
      <c r="E3307" t="s">
        <v>5058</v>
      </c>
      <c r="F3307" t="s">
        <v>25822</v>
      </c>
      <c r="G3307" t="s">
        <v>23887</v>
      </c>
      <c r="H3307" t="s">
        <v>25823</v>
      </c>
      <c r="J3307" t="s">
        <v>3669</v>
      </c>
      <c r="K3307" t="s">
        <v>750</v>
      </c>
      <c r="L3307">
        <v>1112</v>
      </c>
      <c r="M3307" t="str">
        <f t="shared" si="51"/>
        <v>1112</v>
      </c>
      <c r="N3307" t="s">
        <v>33</v>
      </c>
      <c r="O3307">
        <v>9748</v>
      </c>
      <c r="P3307" t="s">
        <v>25822</v>
      </c>
      <c r="Q3307">
        <v>9748</v>
      </c>
    </row>
    <row r="3308" spans="1:17" x14ac:dyDescent="0.3">
      <c r="A3308">
        <v>3836</v>
      </c>
      <c r="B3308" t="s">
        <v>25824</v>
      </c>
      <c r="C3308">
        <v>9749</v>
      </c>
      <c r="E3308" t="s">
        <v>5058</v>
      </c>
      <c r="F3308" t="s">
        <v>25824</v>
      </c>
      <c r="G3308" t="s">
        <v>23887</v>
      </c>
      <c r="H3308" t="s">
        <v>25825</v>
      </c>
      <c r="J3308" t="s">
        <v>3669</v>
      </c>
      <c r="K3308" t="s">
        <v>750</v>
      </c>
      <c r="L3308">
        <v>1112</v>
      </c>
      <c r="M3308" t="str">
        <f t="shared" si="51"/>
        <v>1112</v>
      </c>
      <c r="N3308" t="s">
        <v>33</v>
      </c>
      <c r="O3308">
        <v>9749</v>
      </c>
      <c r="P3308" t="s">
        <v>25824</v>
      </c>
      <c r="Q3308">
        <v>9749</v>
      </c>
    </row>
    <row r="3309" spans="1:17" x14ac:dyDescent="0.3">
      <c r="A3309">
        <v>3668</v>
      </c>
      <c r="B3309" t="s">
        <v>26256</v>
      </c>
      <c r="C3309">
        <v>9459</v>
      </c>
      <c r="E3309" t="s">
        <v>5058</v>
      </c>
      <c r="F3309" t="s">
        <v>26256</v>
      </c>
      <c r="G3309" t="s">
        <v>26257</v>
      </c>
      <c r="H3309" t="s">
        <v>26258</v>
      </c>
      <c r="J3309" t="s">
        <v>3669</v>
      </c>
      <c r="K3309" t="s">
        <v>26259</v>
      </c>
      <c r="L3309">
        <v>1107</v>
      </c>
      <c r="M3309" t="str">
        <f t="shared" si="51"/>
        <v>1107</v>
      </c>
      <c r="N3309" t="s">
        <v>92</v>
      </c>
      <c r="O3309">
        <v>9459</v>
      </c>
      <c r="P3309" t="s">
        <v>26256</v>
      </c>
      <c r="Q3309">
        <v>9459</v>
      </c>
    </row>
    <row r="3310" spans="1:17" x14ac:dyDescent="0.3">
      <c r="A3310">
        <v>3578</v>
      </c>
      <c r="B3310" t="s">
        <v>26603</v>
      </c>
      <c r="C3310">
        <v>9264</v>
      </c>
      <c r="E3310" t="s">
        <v>5058</v>
      </c>
      <c r="F3310" t="s">
        <v>26603</v>
      </c>
      <c r="G3310" t="s">
        <v>26604</v>
      </c>
      <c r="H3310" t="s">
        <v>26605</v>
      </c>
      <c r="J3310" t="s">
        <v>3669</v>
      </c>
      <c r="K3310" t="s">
        <v>16778</v>
      </c>
      <c r="L3310">
        <v>1117</v>
      </c>
      <c r="M3310" t="str">
        <f t="shared" si="51"/>
        <v>1117</v>
      </c>
      <c r="N3310" t="s">
        <v>33</v>
      </c>
      <c r="O3310">
        <v>9264</v>
      </c>
      <c r="P3310" t="s">
        <v>26603</v>
      </c>
      <c r="Q3310">
        <v>9264</v>
      </c>
    </row>
    <row r="3311" spans="1:17" x14ac:dyDescent="0.3">
      <c r="A3311">
        <v>3579</v>
      </c>
      <c r="B3311" t="s">
        <v>26606</v>
      </c>
      <c r="C3311">
        <v>9265</v>
      </c>
      <c r="E3311" t="s">
        <v>5058</v>
      </c>
      <c r="F3311" t="s">
        <v>26606</v>
      </c>
      <c r="G3311" t="s">
        <v>26604</v>
      </c>
      <c r="H3311" t="s">
        <v>26607</v>
      </c>
      <c r="J3311" t="s">
        <v>3669</v>
      </c>
      <c r="K3311" t="s">
        <v>16778</v>
      </c>
      <c r="L3311">
        <v>1117</v>
      </c>
      <c r="M3311" t="str">
        <f t="shared" si="51"/>
        <v>1117</v>
      </c>
      <c r="N3311" t="s">
        <v>33</v>
      </c>
      <c r="O3311" t="s">
        <v>26608</v>
      </c>
      <c r="P3311" t="s">
        <v>26606</v>
      </c>
      <c r="Q3311">
        <v>9265</v>
      </c>
    </row>
    <row r="3312" spans="1:17" x14ac:dyDescent="0.3">
      <c r="A3312">
        <v>3533</v>
      </c>
      <c r="B3312" t="s">
        <v>26715</v>
      </c>
      <c r="C3312">
        <v>9195</v>
      </c>
      <c r="E3312" t="s">
        <v>5058</v>
      </c>
      <c r="F3312" t="s">
        <v>26715</v>
      </c>
      <c r="G3312" t="s">
        <v>26716</v>
      </c>
      <c r="H3312" t="s">
        <v>26717</v>
      </c>
      <c r="J3312" t="s">
        <v>4019</v>
      </c>
      <c r="K3312" t="s">
        <v>26718</v>
      </c>
      <c r="L3312">
        <v>1110</v>
      </c>
      <c r="M3312" t="str">
        <f t="shared" si="51"/>
        <v>1110</v>
      </c>
      <c r="N3312" t="s">
        <v>49</v>
      </c>
      <c r="O3312" t="s">
        <v>26719</v>
      </c>
      <c r="P3312" t="s">
        <v>26715</v>
      </c>
      <c r="Q3312">
        <v>9195</v>
      </c>
    </row>
    <row r="3313" spans="1:17" x14ac:dyDescent="0.3">
      <c r="A3313">
        <v>3534</v>
      </c>
      <c r="B3313" t="s">
        <v>26720</v>
      </c>
      <c r="C3313">
        <v>9196</v>
      </c>
      <c r="E3313" t="s">
        <v>5058</v>
      </c>
      <c r="F3313" t="s">
        <v>26720</v>
      </c>
      <c r="G3313" t="s">
        <v>26721</v>
      </c>
      <c r="H3313" t="s">
        <v>26722</v>
      </c>
      <c r="J3313" t="s">
        <v>4019</v>
      </c>
      <c r="K3313" t="s">
        <v>1397</v>
      </c>
      <c r="L3313">
        <v>1121</v>
      </c>
      <c r="M3313" t="str">
        <f t="shared" si="51"/>
        <v>1121</v>
      </c>
      <c r="N3313" t="s">
        <v>33</v>
      </c>
      <c r="O3313">
        <v>9196</v>
      </c>
      <c r="P3313" t="s">
        <v>26720</v>
      </c>
      <c r="Q3313">
        <v>9196</v>
      </c>
    </row>
    <row r="3314" spans="1:17" x14ac:dyDescent="0.3">
      <c r="A3314">
        <v>3537</v>
      </c>
      <c r="B3314" t="s">
        <v>26730</v>
      </c>
      <c r="C3314">
        <v>9199</v>
      </c>
      <c r="E3314" t="s">
        <v>5058</v>
      </c>
      <c r="F3314" t="s">
        <v>26730</v>
      </c>
      <c r="G3314" t="s">
        <v>4017</v>
      </c>
      <c r="H3314" t="s">
        <v>26731</v>
      </c>
      <c r="J3314" t="s">
        <v>4019</v>
      </c>
      <c r="K3314" t="s">
        <v>479</v>
      </c>
      <c r="L3314">
        <v>1130</v>
      </c>
      <c r="M3314" t="str">
        <f t="shared" si="51"/>
        <v>1130</v>
      </c>
      <c r="N3314" t="s">
        <v>33</v>
      </c>
      <c r="O3314" t="s">
        <v>26732</v>
      </c>
      <c r="P3314" t="s">
        <v>26730</v>
      </c>
      <c r="Q3314">
        <v>9199</v>
      </c>
    </row>
    <row r="3315" spans="1:17" x14ac:dyDescent="0.3">
      <c r="A3315">
        <v>3548</v>
      </c>
      <c r="B3315" t="s">
        <v>26768</v>
      </c>
      <c r="C3315">
        <v>9210</v>
      </c>
      <c r="E3315" t="s">
        <v>5058</v>
      </c>
      <c r="F3315" t="s">
        <v>26768</v>
      </c>
      <c r="G3315" t="s">
        <v>26769</v>
      </c>
      <c r="H3315" t="s">
        <v>26770</v>
      </c>
      <c r="J3315" t="s">
        <v>3669</v>
      </c>
      <c r="K3315" t="s">
        <v>26771</v>
      </c>
      <c r="L3315">
        <v>11001131</v>
      </c>
      <c r="M3315" t="str">
        <f t="shared" si="51"/>
        <v>1131</v>
      </c>
      <c r="N3315" t="s">
        <v>33</v>
      </c>
      <c r="O3315">
        <v>9210</v>
      </c>
      <c r="P3315" t="s">
        <v>26768</v>
      </c>
      <c r="Q3315">
        <v>9210</v>
      </c>
    </row>
    <row r="3316" spans="1:17" x14ac:dyDescent="0.3">
      <c r="A3316">
        <v>3331</v>
      </c>
      <c r="B3316" t="s">
        <v>27324</v>
      </c>
      <c r="C3316">
        <v>8842</v>
      </c>
      <c r="E3316" t="s">
        <v>5058</v>
      </c>
      <c r="F3316" t="s">
        <v>27324</v>
      </c>
      <c r="G3316" t="s">
        <v>5059</v>
      </c>
      <c r="H3316" t="s">
        <v>27325</v>
      </c>
      <c r="J3316" t="s">
        <v>4019</v>
      </c>
      <c r="K3316" t="s">
        <v>27326</v>
      </c>
      <c r="L3316">
        <v>11121115</v>
      </c>
      <c r="M3316" t="str">
        <f t="shared" si="51"/>
        <v>1115</v>
      </c>
      <c r="N3316" t="s">
        <v>33</v>
      </c>
      <c r="O3316">
        <v>8842</v>
      </c>
      <c r="P3316" t="s">
        <v>27324</v>
      </c>
      <c r="Q3316">
        <v>8842</v>
      </c>
    </row>
    <row r="3317" spans="1:17" x14ac:dyDescent="0.3">
      <c r="A3317">
        <v>3332</v>
      </c>
      <c r="B3317" t="s">
        <v>27327</v>
      </c>
      <c r="C3317">
        <v>8843</v>
      </c>
      <c r="E3317" t="s">
        <v>5058</v>
      </c>
      <c r="F3317" t="s">
        <v>27327</v>
      </c>
      <c r="G3317" t="s">
        <v>5059</v>
      </c>
      <c r="H3317" t="s">
        <v>27328</v>
      </c>
      <c r="J3317" t="s">
        <v>4019</v>
      </c>
      <c r="K3317" t="s">
        <v>27326</v>
      </c>
      <c r="L3317">
        <v>11121115</v>
      </c>
      <c r="M3317" t="str">
        <f t="shared" si="51"/>
        <v>1115</v>
      </c>
      <c r="N3317" t="s">
        <v>33</v>
      </c>
      <c r="O3317">
        <v>8843</v>
      </c>
      <c r="P3317" t="s">
        <v>27327</v>
      </c>
      <c r="Q3317">
        <v>8843</v>
      </c>
    </row>
    <row r="3318" spans="1:17" x14ac:dyDescent="0.3">
      <c r="A3318">
        <v>3333</v>
      </c>
      <c r="B3318" t="s">
        <v>27329</v>
      </c>
      <c r="C3318">
        <v>8844</v>
      </c>
      <c r="E3318" t="s">
        <v>5058</v>
      </c>
      <c r="F3318" t="s">
        <v>27329</v>
      </c>
      <c r="G3318" t="s">
        <v>27330</v>
      </c>
      <c r="H3318" t="s">
        <v>27331</v>
      </c>
      <c r="J3318" t="s">
        <v>4019</v>
      </c>
      <c r="K3318" t="s">
        <v>27332</v>
      </c>
      <c r="L3318">
        <v>11231131</v>
      </c>
      <c r="M3318" t="str">
        <f t="shared" si="51"/>
        <v>1131</v>
      </c>
      <c r="N3318" t="s">
        <v>33</v>
      </c>
      <c r="O3318">
        <v>8844</v>
      </c>
      <c r="P3318" t="s">
        <v>27329</v>
      </c>
      <c r="Q3318">
        <v>8844</v>
      </c>
    </row>
    <row r="3319" spans="1:17" x14ac:dyDescent="0.3">
      <c r="A3319">
        <v>3337</v>
      </c>
      <c r="B3319" t="s">
        <v>27342</v>
      </c>
      <c r="C3319">
        <v>8848</v>
      </c>
      <c r="E3319" t="s">
        <v>5058</v>
      </c>
      <c r="F3319" t="s">
        <v>27342</v>
      </c>
      <c r="G3319" t="s">
        <v>5059</v>
      </c>
      <c r="H3319" t="s">
        <v>27343</v>
      </c>
      <c r="J3319" t="s">
        <v>4019</v>
      </c>
      <c r="K3319" t="s">
        <v>27344</v>
      </c>
      <c r="L3319">
        <v>11271130</v>
      </c>
      <c r="M3319" t="str">
        <f t="shared" si="51"/>
        <v>1130</v>
      </c>
      <c r="N3319" t="s">
        <v>33</v>
      </c>
      <c r="O3319">
        <v>8848</v>
      </c>
      <c r="P3319" t="s">
        <v>27342</v>
      </c>
      <c r="Q3319">
        <v>8848</v>
      </c>
    </row>
    <row r="3320" spans="1:17" x14ac:dyDescent="0.3">
      <c r="A3320">
        <v>3338</v>
      </c>
      <c r="B3320" t="s">
        <v>27345</v>
      </c>
      <c r="C3320">
        <v>8849</v>
      </c>
      <c r="E3320" t="s">
        <v>5058</v>
      </c>
      <c r="F3320" t="s">
        <v>27345</v>
      </c>
      <c r="G3320" t="s">
        <v>5059</v>
      </c>
      <c r="H3320" t="s">
        <v>27346</v>
      </c>
      <c r="J3320" t="s">
        <v>4019</v>
      </c>
      <c r="K3320" t="s">
        <v>26078</v>
      </c>
      <c r="L3320">
        <v>1128</v>
      </c>
      <c r="M3320" t="str">
        <f t="shared" si="51"/>
        <v>1128</v>
      </c>
      <c r="N3320" t="s">
        <v>33</v>
      </c>
      <c r="O3320">
        <v>8849</v>
      </c>
      <c r="P3320" t="s">
        <v>27345</v>
      </c>
      <c r="Q3320">
        <v>8849</v>
      </c>
    </row>
    <row r="3321" spans="1:17" x14ac:dyDescent="0.3">
      <c r="A3321">
        <v>3203</v>
      </c>
      <c r="B3321" t="s">
        <v>27770</v>
      </c>
      <c r="C3321">
        <v>8658</v>
      </c>
      <c r="E3321" t="s">
        <v>5058</v>
      </c>
      <c r="F3321" t="s">
        <v>27770</v>
      </c>
      <c r="G3321" t="s">
        <v>27771</v>
      </c>
      <c r="H3321" t="s">
        <v>27772</v>
      </c>
      <c r="J3321" t="s">
        <v>4019</v>
      </c>
      <c r="K3321" t="s">
        <v>27773</v>
      </c>
      <c r="L3321">
        <v>1106</v>
      </c>
      <c r="M3321" t="str">
        <f t="shared" si="51"/>
        <v>1106</v>
      </c>
      <c r="N3321" t="s">
        <v>67</v>
      </c>
      <c r="O3321">
        <v>8658</v>
      </c>
      <c r="P3321" t="s">
        <v>27770</v>
      </c>
      <c r="Q3321">
        <v>8658</v>
      </c>
    </row>
    <row r="3322" spans="1:17" x14ac:dyDescent="0.3">
      <c r="A3322">
        <v>3204</v>
      </c>
      <c r="B3322" t="s">
        <v>27774</v>
      </c>
      <c r="C3322">
        <v>8659</v>
      </c>
      <c r="E3322" t="s">
        <v>5058</v>
      </c>
      <c r="F3322" t="s">
        <v>27774</v>
      </c>
      <c r="G3322" t="s">
        <v>27771</v>
      </c>
      <c r="H3322" t="s">
        <v>27775</v>
      </c>
      <c r="J3322" t="s">
        <v>4019</v>
      </c>
      <c r="K3322" t="s">
        <v>27776</v>
      </c>
      <c r="L3322">
        <v>1116</v>
      </c>
      <c r="M3322" t="str">
        <f t="shared" si="51"/>
        <v>1116</v>
      </c>
      <c r="N3322" t="s">
        <v>22</v>
      </c>
      <c r="O3322">
        <v>8659</v>
      </c>
      <c r="P3322" t="s">
        <v>27774</v>
      </c>
      <c r="Q3322">
        <v>8659</v>
      </c>
    </row>
    <row r="3323" spans="1:17" x14ac:dyDescent="0.3">
      <c r="A3323">
        <v>3205</v>
      </c>
      <c r="B3323" t="s">
        <v>27777</v>
      </c>
      <c r="C3323">
        <v>8660</v>
      </c>
      <c r="E3323" t="s">
        <v>5058</v>
      </c>
      <c r="F3323" t="s">
        <v>27777</v>
      </c>
      <c r="G3323" t="s">
        <v>27771</v>
      </c>
      <c r="H3323" t="s">
        <v>27778</v>
      </c>
      <c r="J3323" t="s">
        <v>4019</v>
      </c>
      <c r="K3323" t="s">
        <v>27779</v>
      </c>
      <c r="L3323">
        <v>1124</v>
      </c>
      <c r="M3323" t="str">
        <f t="shared" si="51"/>
        <v>1124</v>
      </c>
      <c r="N3323" t="s">
        <v>107</v>
      </c>
      <c r="O3323">
        <v>8660</v>
      </c>
      <c r="P3323" t="s">
        <v>27777</v>
      </c>
      <c r="Q3323">
        <v>8660</v>
      </c>
    </row>
    <row r="3324" spans="1:17" x14ac:dyDescent="0.3">
      <c r="A3324">
        <v>3206</v>
      </c>
      <c r="B3324" t="s">
        <v>27780</v>
      </c>
      <c r="C3324">
        <v>8661</v>
      </c>
      <c r="E3324" t="s">
        <v>5058</v>
      </c>
      <c r="F3324" t="s">
        <v>27780</v>
      </c>
      <c r="G3324" t="s">
        <v>27771</v>
      </c>
      <c r="H3324" t="s">
        <v>27781</v>
      </c>
      <c r="J3324" t="s">
        <v>4019</v>
      </c>
      <c r="K3324" t="s">
        <v>11958</v>
      </c>
      <c r="L3324">
        <v>1127</v>
      </c>
      <c r="M3324" t="str">
        <f t="shared" si="51"/>
        <v>1127</v>
      </c>
      <c r="N3324" t="s">
        <v>33</v>
      </c>
      <c r="O3324">
        <v>8661</v>
      </c>
      <c r="P3324" t="s">
        <v>27780</v>
      </c>
      <c r="Q3324">
        <v>8661</v>
      </c>
    </row>
    <row r="3325" spans="1:17" x14ac:dyDescent="0.3">
      <c r="A3325">
        <v>3214</v>
      </c>
      <c r="B3325" t="s">
        <v>27799</v>
      </c>
      <c r="C3325">
        <v>8671</v>
      </c>
      <c r="E3325" t="s">
        <v>5058</v>
      </c>
      <c r="F3325" t="s">
        <v>27799</v>
      </c>
      <c r="G3325" t="s">
        <v>27800</v>
      </c>
      <c r="H3325" t="s">
        <v>27801</v>
      </c>
      <c r="J3325" t="s">
        <v>4019</v>
      </c>
      <c r="K3325" t="s">
        <v>27802</v>
      </c>
      <c r="L3325">
        <v>1104</v>
      </c>
      <c r="M3325" t="str">
        <f t="shared" si="51"/>
        <v>1104</v>
      </c>
      <c r="N3325" t="s">
        <v>92</v>
      </c>
      <c r="O3325">
        <v>8671</v>
      </c>
      <c r="P3325" t="s">
        <v>27799</v>
      </c>
      <c r="Q3325">
        <v>8671</v>
      </c>
    </row>
    <row r="3326" spans="1:17" x14ac:dyDescent="0.3">
      <c r="A3326">
        <v>3215</v>
      </c>
      <c r="B3326" t="s">
        <v>27803</v>
      </c>
      <c r="C3326">
        <v>8672</v>
      </c>
      <c r="E3326" t="s">
        <v>5058</v>
      </c>
      <c r="F3326" t="s">
        <v>27803</v>
      </c>
      <c r="G3326" t="s">
        <v>27804</v>
      </c>
      <c r="H3326" t="s">
        <v>27805</v>
      </c>
      <c r="J3326" t="s">
        <v>4019</v>
      </c>
      <c r="K3326" t="s">
        <v>27806</v>
      </c>
      <c r="L3326">
        <v>11181126</v>
      </c>
      <c r="M3326" t="str">
        <f t="shared" si="51"/>
        <v>1126</v>
      </c>
      <c r="N3326" t="s">
        <v>33</v>
      </c>
      <c r="O3326">
        <v>8672</v>
      </c>
      <c r="P3326" t="s">
        <v>27803</v>
      </c>
      <c r="Q3326">
        <v>8672</v>
      </c>
    </row>
    <row r="3327" spans="1:17" x14ac:dyDescent="0.3">
      <c r="A3327">
        <v>3124</v>
      </c>
      <c r="B3327" t="s">
        <v>28021</v>
      </c>
      <c r="C3327">
        <v>8457</v>
      </c>
      <c r="E3327" t="s">
        <v>5058</v>
      </c>
      <c r="F3327" t="s">
        <v>28021</v>
      </c>
      <c r="G3327" t="s">
        <v>28022</v>
      </c>
      <c r="H3327" t="s">
        <v>28023</v>
      </c>
      <c r="J3327" t="s">
        <v>3669</v>
      </c>
      <c r="K3327" t="s">
        <v>19678</v>
      </c>
      <c r="L3327">
        <v>1105</v>
      </c>
      <c r="M3327" t="str">
        <f t="shared" si="51"/>
        <v>1105</v>
      </c>
      <c r="N3327" t="s">
        <v>33</v>
      </c>
      <c r="O3327">
        <v>8457</v>
      </c>
      <c r="P3327" t="s">
        <v>28021</v>
      </c>
      <c r="Q3327">
        <v>8457</v>
      </c>
    </row>
    <row r="3328" spans="1:17" x14ac:dyDescent="0.3">
      <c r="A3328">
        <v>3131</v>
      </c>
      <c r="B3328" t="s">
        <v>28041</v>
      </c>
      <c r="C3328">
        <v>8464</v>
      </c>
      <c r="E3328" t="s">
        <v>5058</v>
      </c>
      <c r="F3328" t="s">
        <v>28041</v>
      </c>
      <c r="G3328" t="s">
        <v>26769</v>
      </c>
      <c r="H3328" t="s">
        <v>28042</v>
      </c>
      <c r="J3328" t="s">
        <v>3669</v>
      </c>
      <c r="K3328" t="s">
        <v>28040</v>
      </c>
      <c r="L3328">
        <v>1115</v>
      </c>
      <c r="M3328" t="str">
        <f t="shared" si="51"/>
        <v>1115</v>
      </c>
      <c r="N3328" t="s">
        <v>33</v>
      </c>
      <c r="O3328">
        <v>8464</v>
      </c>
      <c r="P3328" t="s">
        <v>28041</v>
      </c>
      <c r="Q3328">
        <v>8464</v>
      </c>
    </row>
    <row r="3329" spans="1:17" x14ac:dyDescent="0.3">
      <c r="A3329">
        <v>2939</v>
      </c>
      <c r="B3329" t="s">
        <v>28649</v>
      </c>
      <c r="C3329">
        <v>8177</v>
      </c>
      <c r="E3329" t="s">
        <v>5058</v>
      </c>
      <c r="F3329" t="s">
        <v>28649</v>
      </c>
      <c r="G3329" t="s">
        <v>28650</v>
      </c>
      <c r="H3329" t="s">
        <v>28651</v>
      </c>
      <c r="J3329" t="s">
        <v>1774</v>
      </c>
      <c r="K3329" t="s">
        <v>28652</v>
      </c>
      <c r="L3329">
        <v>11231126</v>
      </c>
      <c r="M3329" t="str">
        <f t="shared" si="51"/>
        <v>1126</v>
      </c>
      <c r="N3329" t="s">
        <v>33</v>
      </c>
      <c r="O3329">
        <v>8177</v>
      </c>
      <c r="P3329" t="s">
        <v>28649</v>
      </c>
      <c r="Q3329">
        <v>8177</v>
      </c>
    </row>
    <row r="3330" spans="1:17" x14ac:dyDescent="0.3">
      <c r="A3330">
        <v>2862</v>
      </c>
      <c r="B3330" t="s">
        <v>28904</v>
      </c>
      <c r="C3330">
        <v>8084</v>
      </c>
      <c r="E3330" t="s">
        <v>5058</v>
      </c>
      <c r="F3330" t="s">
        <v>28904</v>
      </c>
      <c r="G3330" t="s">
        <v>3666</v>
      </c>
      <c r="H3330" t="s">
        <v>28905</v>
      </c>
      <c r="J3330" t="s">
        <v>3669</v>
      </c>
      <c r="K3330" t="s">
        <v>1400</v>
      </c>
      <c r="L3330">
        <v>1122</v>
      </c>
      <c r="M3330" t="str">
        <f t="shared" si="51"/>
        <v>1122</v>
      </c>
      <c r="N3330" t="s">
        <v>33</v>
      </c>
      <c r="O3330">
        <v>8084</v>
      </c>
      <c r="P3330" t="s">
        <v>28904</v>
      </c>
      <c r="Q3330">
        <v>8084</v>
      </c>
    </row>
    <row r="3331" spans="1:17" x14ac:dyDescent="0.3">
      <c r="A3331">
        <v>2673</v>
      </c>
      <c r="B3331" t="s">
        <v>29607</v>
      </c>
      <c r="C3331">
        <v>7830</v>
      </c>
      <c r="E3331" t="s">
        <v>5058</v>
      </c>
      <c r="F3331" t="s">
        <v>29607</v>
      </c>
      <c r="G3331" t="s">
        <v>29608</v>
      </c>
      <c r="H3331" t="s">
        <v>29609</v>
      </c>
      <c r="J3331" t="s">
        <v>1774</v>
      </c>
      <c r="K3331" t="s">
        <v>1394</v>
      </c>
      <c r="L3331">
        <v>1119</v>
      </c>
      <c r="M3331" t="str">
        <f t="shared" ref="M3331:M3394" si="52">RIGHT(L3331,4)</f>
        <v>1119</v>
      </c>
      <c r="N3331" t="s">
        <v>33</v>
      </c>
      <c r="O3331">
        <v>7830</v>
      </c>
      <c r="P3331" t="s">
        <v>29607</v>
      </c>
      <c r="Q3331">
        <v>7830</v>
      </c>
    </row>
    <row r="3332" spans="1:17" x14ac:dyDescent="0.3">
      <c r="A3332">
        <v>2502</v>
      </c>
      <c r="B3332" t="s">
        <v>30038</v>
      </c>
      <c r="C3332">
        <v>7579</v>
      </c>
      <c r="E3332" t="s">
        <v>5058</v>
      </c>
      <c r="F3332" t="s">
        <v>30038</v>
      </c>
      <c r="G3332" t="s">
        <v>29590</v>
      </c>
      <c r="H3332" t="s">
        <v>30039</v>
      </c>
      <c r="J3332" t="s">
        <v>3669</v>
      </c>
      <c r="K3332" t="s">
        <v>30040</v>
      </c>
      <c r="L3332">
        <v>1110</v>
      </c>
      <c r="M3332" t="str">
        <f t="shared" si="52"/>
        <v>1110</v>
      </c>
      <c r="N3332" t="s">
        <v>55</v>
      </c>
      <c r="O3332">
        <v>7579</v>
      </c>
      <c r="P3332" t="s">
        <v>30038</v>
      </c>
      <c r="Q3332">
        <v>7579</v>
      </c>
    </row>
    <row r="3333" spans="1:17" x14ac:dyDescent="0.3">
      <c r="A3333">
        <v>2503</v>
      </c>
      <c r="B3333" t="s">
        <v>30041</v>
      </c>
      <c r="C3333">
        <v>7580</v>
      </c>
      <c r="E3333" t="s">
        <v>5058</v>
      </c>
      <c r="F3333" t="s">
        <v>30041</v>
      </c>
      <c r="G3333" t="s">
        <v>29590</v>
      </c>
      <c r="H3333" t="s">
        <v>30042</v>
      </c>
      <c r="J3333" t="s">
        <v>3669</v>
      </c>
      <c r="K3333" t="s">
        <v>750</v>
      </c>
      <c r="L3333">
        <v>1112</v>
      </c>
      <c r="M3333" t="str">
        <f t="shared" si="52"/>
        <v>1112</v>
      </c>
      <c r="N3333" t="s">
        <v>33</v>
      </c>
      <c r="O3333">
        <v>7580</v>
      </c>
      <c r="P3333" t="s">
        <v>30041</v>
      </c>
      <c r="Q3333">
        <v>7580</v>
      </c>
    </row>
    <row r="3334" spans="1:17" x14ac:dyDescent="0.3">
      <c r="A3334">
        <v>1768</v>
      </c>
      <c r="B3334" t="s">
        <v>32414</v>
      </c>
      <c r="C3334">
        <v>6000</v>
      </c>
      <c r="E3334" t="s">
        <v>5058</v>
      </c>
      <c r="F3334" t="s">
        <v>32414</v>
      </c>
      <c r="G3334" t="s">
        <v>5059</v>
      </c>
      <c r="H3334" t="s">
        <v>32415</v>
      </c>
      <c r="J3334" t="s">
        <v>4426</v>
      </c>
      <c r="K3334" t="s">
        <v>32416</v>
      </c>
      <c r="L3334">
        <v>11171118</v>
      </c>
      <c r="M3334" t="str">
        <f t="shared" si="52"/>
        <v>1118</v>
      </c>
      <c r="N3334" t="s">
        <v>33</v>
      </c>
      <c r="O3334" t="s">
        <v>32417</v>
      </c>
      <c r="P3334" t="s">
        <v>32414</v>
      </c>
      <c r="Q3334">
        <v>6000</v>
      </c>
    </row>
    <row r="3335" spans="1:17" x14ac:dyDescent="0.3">
      <c r="A3335">
        <v>7492</v>
      </c>
      <c r="B3335" t="s">
        <v>13781</v>
      </c>
      <c r="C3335">
        <v>14261</v>
      </c>
      <c r="E3335" t="s">
        <v>13782</v>
      </c>
      <c r="F3335" t="s">
        <v>13781</v>
      </c>
      <c r="G3335" t="s">
        <v>13783</v>
      </c>
      <c r="H3335" t="s">
        <v>13784</v>
      </c>
      <c r="J3335" t="s">
        <v>4497</v>
      </c>
      <c r="K3335" t="s">
        <v>13785</v>
      </c>
      <c r="L3335">
        <v>1120</v>
      </c>
      <c r="M3335" t="str">
        <f t="shared" si="52"/>
        <v>1120</v>
      </c>
      <c r="N3335" t="s">
        <v>33</v>
      </c>
      <c r="O3335" t="s">
        <v>13786</v>
      </c>
      <c r="P3335" t="s">
        <v>13781</v>
      </c>
      <c r="Q3335">
        <v>14261</v>
      </c>
    </row>
    <row r="3336" spans="1:17" x14ac:dyDescent="0.3">
      <c r="A3336">
        <v>3546</v>
      </c>
      <c r="B3336" t="s">
        <v>26762</v>
      </c>
      <c r="C3336">
        <v>9208</v>
      </c>
      <c r="E3336" t="s">
        <v>26763</v>
      </c>
      <c r="F3336" t="s">
        <v>26762</v>
      </c>
      <c r="G3336" t="s">
        <v>5059</v>
      </c>
      <c r="H3336" t="s">
        <v>26764</v>
      </c>
      <c r="J3336" t="s">
        <v>4019</v>
      </c>
      <c r="K3336" t="s">
        <v>1662</v>
      </c>
      <c r="L3336">
        <v>1158</v>
      </c>
      <c r="M3336" t="str">
        <f t="shared" si="52"/>
        <v>1158</v>
      </c>
      <c r="N3336" t="s">
        <v>33</v>
      </c>
      <c r="O3336">
        <v>9208</v>
      </c>
      <c r="P3336" t="s">
        <v>26762</v>
      </c>
      <c r="Q3336">
        <v>9208</v>
      </c>
    </row>
    <row r="3337" spans="1:17" x14ac:dyDescent="0.3">
      <c r="A3337">
        <v>3143</v>
      </c>
      <c r="B3337" t="s">
        <v>28072</v>
      </c>
      <c r="C3337">
        <v>8517</v>
      </c>
      <c r="E3337" t="s">
        <v>26763</v>
      </c>
      <c r="F3337" t="s">
        <v>28072</v>
      </c>
      <c r="G3337" t="s">
        <v>28070</v>
      </c>
      <c r="H3337" t="s">
        <v>28073</v>
      </c>
      <c r="J3337" t="s">
        <v>4019</v>
      </c>
      <c r="K3337" t="s">
        <v>1662</v>
      </c>
      <c r="L3337">
        <v>1158</v>
      </c>
      <c r="M3337" t="str">
        <f t="shared" si="52"/>
        <v>1158</v>
      </c>
      <c r="N3337" t="s">
        <v>33</v>
      </c>
      <c r="O3337">
        <v>8517</v>
      </c>
      <c r="P3337" t="s">
        <v>28072</v>
      </c>
      <c r="Q3337">
        <v>8517</v>
      </c>
    </row>
    <row r="3338" spans="1:17" x14ac:dyDescent="0.3">
      <c r="A3338">
        <v>2622</v>
      </c>
      <c r="B3338" t="s">
        <v>29700</v>
      </c>
      <c r="C3338">
        <v>7763</v>
      </c>
      <c r="E3338" t="s">
        <v>26763</v>
      </c>
      <c r="F3338" t="s">
        <v>29700</v>
      </c>
      <c r="G3338" t="s">
        <v>29590</v>
      </c>
      <c r="H3338" t="s">
        <v>29701</v>
      </c>
      <c r="J3338" t="s">
        <v>3669</v>
      </c>
      <c r="K3338" t="s">
        <v>26621</v>
      </c>
      <c r="L3338">
        <v>11561158</v>
      </c>
      <c r="M3338" t="str">
        <f t="shared" si="52"/>
        <v>1158</v>
      </c>
      <c r="N3338" t="s">
        <v>33</v>
      </c>
      <c r="O3338">
        <v>7763</v>
      </c>
      <c r="P3338" t="s">
        <v>29700</v>
      </c>
      <c r="Q3338">
        <v>7763</v>
      </c>
    </row>
    <row r="3339" spans="1:17" x14ac:dyDescent="0.3">
      <c r="A3339">
        <v>1678</v>
      </c>
      <c r="B3339" t="s">
        <v>32902</v>
      </c>
      <c r="C3339">
        <v>5837</v>
      </c>
      <c r="E3339" t="s">
        <v>32903</v>
      </c>
      <c r="F3339" t="s">
        <v>32902</v>
      </c>
      <c r="G3339" t="s">
        <v>32904</v>
      </c>
      <c r="H3339" t="s">
        <v>32905</v>
      </c>
      <c r="J3339" t="s">
        <v>32647</v>
      </c>
      <c r="K3339" t="s">
        <v>206</v>
      </c>
      <c r="L3339">
        <v>1230</v>
      </c>
      <c r="M3339" t="str">
        <f t="shared" si="52"/>
        <v>1230</v>
      </c>
      <c r="N3339" t="s">
        <v>33</v>
      </c>
      <c r="O3339">
        <v>5837</v>
      </c>
      <c r="P3339" t="s">
        <v>32902</v>
      </c>
      <c r="Q3339">
        <v>5837</v>
      </c>
    </row>
    <row r="3340" spans="1:17" x14ac:dyDescent="0.3">
      <c r="A3340">
        <v>7891</v>
      </c>
      <c r="B3340" t="s">
        <v>11779</v>
      </c>
      <c r="C3340">
        <v>14727</v>
      </c>
      <c r="E3340" t="s">
        <v>11780</v>
      </c>
      <c r="F3340" t="s">
        <v>11779</v>
      </c>
      <c r="G3340" t="s">
        <v>11781</v>
      </c>
      <c r="H3340" t="s">
        <v>11782</v>
      </c>
      <c r="J3340" t="s">
        <v>11735</v>
      </c>
      <c r="K3340" t="s">
        <v>206</v>
      </c>
      <c r="L3340">
        <v>1230</v>
      </c>
      <c r="M3340" t="str">
        <f t="shared" si="52"/>
        <v>1230</v>
      </c>
      <c r="N3340" t="s">
        <v>33</v>
      </c>
      <c r="O3340">
        <v>14727</v>
      </c>
      <c r="P3340" t="s">
        <v>11779</v>
      </c>
      <c r="Q3340">
        <v>14727</v>
      </c>
    </row>
    <row r="3341" spans="1:17" x14ac:dyDescent="0.3">
      <c r="A3341">
        <v>7843</v>
      </c>
      <c r="B3341" t="s">
        <v>11938</v>
      </c>
      <c r="C3341">
        <v>14664</v>
      </c>
      <c r="E3341" t="s">
        <v>11780</v>
      </c>
      <c r="F3341" t="s">
        <v>11938</v>
      </c>
      <c r="G3341" t="s">
        <v>11939</v>
      </c>
      <c r="H3341" t="s">
        <v>11940</v>
      </c>
      <c r="J3341" t="s">
        <v>11735</v>
      </c>
      <c r="K3341" t="s">
        <v>2879</v>
      </c>
      <c r="L3341">
        <v>1231</v>
      </c>
      <c r="M3341" t="str">
        <f t="shared" si="52"/>
        <v>1231</v>
      </c>
      <c r="N3341" t="s">
        <v>33</v>
      </c>
      <c r="O3341" t="s">
        <v>11941</v>
      </c>
      <c r="P3341" t="s">
        <v>11938</v>
      </c>
      <c r="Q3341">
        <v>14664</v>
      </c>
    </row>
    <row r="3342" spans="1:17" x14ac:dyDescent="0.3">
      <c r="A3342">
        <v>7820</v>
      </c>
      <c r="B3342" t="s">
        <v>12203</v>
      </c>
      <c r="C3342">
        <v>14633</v>
      </c>
      <c r="E3342" t="s">
        <v>11780</v>
      </c>
      <c r="F3342" t="s">
        <v>12203</v>
      </c>
      <c r="G3342" t="s">
        <v>4376</v>
      </c>
      <c r="H3342" t="s">
        <v>12204</v>
      </c>
      <c r="J3342" t="s">
        <v>12205</v>
      </c>
      <c r="K3342" t="s">
        <v>12206</v>
      </c>
      <c r="L3342">
        <v>1231</v>
      </c>
      <c r="M3342" t="str">
        <f t="shared" si="52"/>
        <v>1231</v>
      </c>
      <c r="N3342" t="s">
        <v>220</v>
      </c>
      <c r="O3342" t="s">
        <v>12207</v>
      </c>
      <c r="P3342" t="s">
        <v>12203</v>
      </c>
      <c r="Q3342">
        <v>14633</v>
      </c>
    </row>
    <row r="3343" spans="1:17" x14ac:dyDescent="0.3">
      <c r="A3343">
        <v>7523</v>
      </c>
      <c r="B3343" t="s">
        <v>13559</v>
      </c>
      <c r="C3343">
        <v>14293</v>
      </c>
      <c r="E3343" t="s">
        <v>11780</v>
      </c>
      <c r="F3343" t="s">
        <v>13559</v>
      </c>
      <c r="G3343" t="s">
        <v>13549</v>
      </c>
      <c r="H3343" t="s">
        <v>13560</v>
      </c>
      <c r="J3343" t="s">
        <v>4497</v>
      </c>
      <c r="K3343" t="s">
        <v>2629</v>
      </c>
      <c r="L3343">
        <v>1226</v>
      </c>
      <c r="M3343" t="str">
        <f t="shared" si="52"/>
        <v>1226</v>
      </c>
      <c r="N3343" t="s">
        <v>33</v>
      </c>
      <c r="O3343" t="s">
        <v>13561</v>
      </c>
      <c r="P3343" t="s">
        <v>13559</v>
      </c>
      <c r="Q3343">
        <v>14293</v>
      </c>
    </row>
    <row r="3344" spans="1:17" x14ac:dyDescent="0.3">
      <c r="A3344">
        <v>7526</v>
      </c>
      <c r="B3344" t="s">
        <v>13572</v>
      </c>
      <c r="C3344">
        <v>14296</v>
      </c>
      <c r="E3344" t="s">
        <v>11780</v>
      </c>
      <c r="F3344" t="s">
        <v>13572</v>
      </c>
      <c r="G3344" t="s">
        <v>13573</v>
      </c>
      <c r="H3344" t="s">
        <v>13574</v>
      </c>
      <c r="J3344" t="s">
        <v>4497</v>
      </c>
      <c r="K3344" t="s">
        <v>13575</v>
      </c>
      <c r="L3344">
        <v>1228</v>
      </c>
      <c r="M3344" t="str">
        <f t="shared" si="52"/>
        <v>1228</v>
      </c>
      <c r="N3344" t="s">
        <v>220</v>
      </c>
      <c r="O3344" t="s">
        <v>13576</v>
      </c>
      <c r="P3344" t="s">
        <v>13572</v>
      </c>
      <c r="Q3344">
        <v>14296</v>
      </c>
    </row>
    <row r="3345" spans="1:17" x14ac:dyDescent="0.3">
      <c r="A3345">
        <v>7528</v>
      </c>
      <c r="B3345" t="s">
        <v>13582</v>
      </c>
      <c r="C3345">
        <v>14298</v>
      </c>
      <c r="E3345" t="s">
        <v>11780</v>
      </c>
      <c r="F3345" t="s">
        <v>13582</v>
      </c>
      <c r="G3345" t="s">
        <v>4494</v>
      </c>
      <c r="H3345" t="s">
        <v>13583</v>
      </c>
      <c r="J3345" t="s">
        <v>4497</v>
      </c>
      <c r="K3345" t="s">
        <v>13584</v>
      </c>
      <c r="L3345">
        <v>1229</v>
      </c>
      <c r="M3345" t="str">
        <f t="shared" si="52"/>
        <v>1229</v>
      </c>
      <c r="N3345" t="s">
        <v>49</v>
      </c>
      <c r="O3345" t="s">
        <v>13585</v>
      </c>
      <c r="P3345" t="s">
        <v>13582</v>
      </c>
      <c r="Q3345">
        <v>14298</v>
      </c>
    </row>
    <row r="3346" spans="1:17" x14ac:dyDescent="0.3">
      <c r="A3346">
        <v>7534</v>
      </c>
      <c r="B3346" t="s">
        <v>13610</v>
      </c>
      <c r="C3346">
        <v>14304</v>
      </c>
      <c r="E3346" t="s">
        <v>11780</v>
      </c>
      <c r="F3346" t="s">
        <v>13610</v>
      </c>
      <c r="G3346" t="s">
        <v>4494</v>
      </c>
      <c r="H3346" t="s">
        <v>13611</v>
      </c>
      <c r="J3346" t="s">
        <v>4497</v>
      </c>
      <c r="K3346" t="s">
        <v>13612</v>
      </c>
      <c r="L3346">
        <v>1233</v>
      </c>
      <c r="M3346" t="str">
        <f t="shared" si="52"/>
        <v>1233</v>
      </c>
      <c r="N3346" t="s">
        <v>67</v>
      </c>
      <c r="O3346" t="s">
        <v>13613</v>
      </c>
      <c r="P3346" t="s">
        <v>13610</v>
      </c>
      <c r="Q3346">
        <v>14304</v>
      </c>
    </row>
    <row r="3347" spans="1:17" x14ac:dyDescent="0.3">
      <c r="A3347">
        <v>7558</v>
      </c>
      <c r="B3347" t="s">
        <v>13723</v>
      </c>
      <c r="C3347">
        <v>14330</v>
      </c>
      <c r="E3347" t="s">
        <v>11780</v>
      </c>
      <c r="F3347" t="s">
        <v>13723</v>
      </c>
      <c r="G3347" t="s">
        <v>13724</v>
      </c>
      <c r="H3347" t="s">
        <v>13725</v>
      </c>
      <c r="J3347" t="s">
        <v>3669</v>
      </c>
      <c r="K3347" t="s">
        <v>5656</v>
      </c>
      <c r="L3347">
        <v>1237</v>
      </c>
      <c r="M3347" t="str">
        <f t="shared" si="52"/>
        <v>1237</v>
      </c>
      <c r="N3347" t="s">
        <v>33</v>
      </c>
      <c r="O3347">
        <v>14330</v>
      </c>
      <c r="P3347" t="s">
        <v>13723</v>
      </c>
      <c r="Q3347">
        <v>14330</v>
      </c>
    </row>
    <row r="3348" spans="1:17" x14ac:dyDescent="0.3">
      <c r="A3348">
        <v>1739</v>
      </c>
      <c r="B3348" t="s">
        <v>32565</v>
      </c>
      <c r="C3348">
        <v>5912</v>
      </c>
      <c r="E3348" t="s">
        <v>32566</v>
      </c>
      <c r="F3348" t="s">
        <v>32565</v>
      </c>
      <c r="G3348" t="s">
        <v>32556</v>
      </c>
      <c r="H3348" t="s">
        <v>184</v>
      </c>
      <c r="J3348" t="s">
        <v>32523</v>
      </c>
      <c r="K3348" t="s">
        <v>32567</v>
      </c>
      <c r="L3348">
        <v>1249</v>
      </c>
      <c r="M3348" t="str">
        <f t="shared" si="52"/>
        <v>1249</v>
      </c>
      <c r="N3348" t="s">
        <v>107</v>
      </c>
      <c r="O3348">
        <v>5912</v>
      </c>
      <c r="P3348" t="s">
        <v>32565</v>
      </c>
      <c r="Q3348">
        <v>5912</v>
      </c>
    </row>
    <row r="3349" spans="1:17" x14ac:dyDescent="0.3">
      <c r="A3349">
        <v>1685</v>
      </c>
      <c r="B3349" t="s">
        <v>32661</v>
      </c>
      <c r="C3349">
        <v>5846</v>
      </c>
      <c r="E3349" t="s">
        <v>32566</v>
      </c>
      <c r="F3349" t="s">
        <v>32661</v>
      </c>
      <c r="G3349" t="s">
        <v>32662</v>
      </c>
      <c r="H3349" t="s">
        <v>32663</v>
      </c>
      <c r="J3349" t="s">
        <v>32647</v>
      </c>
      <c r="K3349" t="s">
        <v>32664</v>
      </c>
      <c r="L3349">
        <v>1250</v>
      </c>
      <c r="M3349" t="str">
        <f t="shared" si="52"/>
        <v>1250</v>
      </c>
      <c r="N3349" t="s">
        <v>49</v>
      </c>
      <c r="O3349">
        <v>5846</v>
      </c>
      <c r="P3349" t="s">
        <v>32661</v>
      </c>
      <c r="Q3349">
        <v>5846</v>
      </c>
    </row>
    <row r="3350" spans="1:17" x14ac:dyDescent="0.3">
      <c r="A3350">
        <v>7539</v>
      </c>
      <c r="B3350" t="s">
        <v>13635</v>
      </c>
      <c r="C3350">
        <v>14309</v>
      </c>
      <c r="E3350" t="s">
        <v>13636</v>
      </c>
      <c r="F3350" t="s">
        <v>13635</v>
      </c>
      <c r="G3350" t="s">
        <v>13637</v>
      </c>
      <c r="H3350" t="s">
        <v>13638</v>
      </c>
      <c r="J3350" t="s">
        <v>4497</v>
      </c>
      <c r="K3350" t="s">
        <v>13639</v>
      </c>
      <c r="L3350">
        <v>1239</v>
      </c>
      <c r="M3350" t="str">
        <f t="shared" si="52"/>
        <v>1239</v>
      </c>
      <c r="N3350" t="s">
        <v>55</v>
      </c>
      <c r="O3350" t="s">
        <v>13640</v>
      </c>
      <c r="P3350" t="s">
        <v>13635</v>
      </c>
      <c r="Q3350">
        <v>14309</v>
      </c>
    </row>
    <row r="3351" spans="1:17" x14ac:dyDescent="0.3">
      <c r="A3351">
        <v>7541</v>
      </c>
      <c r="B3351" t="s">
        <v>13646</v>
      </c>
      <c r="C3351">
        <v>14311</v>
      </c>
      <c r="E3351" t="s">
        <v>13636</v>
      </c>
      <c r="F3351" t="s">
        <v>13646</v>
      </c>
      <c r="G3351" t="s">
        <v>13647</v>
      </c>
      <c r="H3351" t="s">
        <v>13648</v>
      </c>
      <c r="J3351" t="s">
        <v>4497</v>
      </c>
      <c r="K3351" t="s">
        <v>13649</v>
      </c>
      <c r="L3351">
        <v>1239</v>
      </c>
      <c r="M3351" t="str">
        <f t="shared" si="52"/>
        <v>1239</v>
      </c>
      <c r="N3351" t="s">
        <v>33</v>
      </c>
      <c r="O3351" t="s">
        <v>13650</v>
      </c>
      <c r="P3351" t="s">
        <v>13646</v>
      </c>
      <c r="Q3351">
        <v>14311</v>
      </c>
    </row>
    <row r="3352" spans="1:17" x14ac:dyDescent="0.3">
      <c r="A3352">
        <v>7548</v>
      </c>
      <c r="B3352" t="s">
        <v>13676</v>
      </c>
      <c r="C3352">
        <v>14319</v>
      </c>
      <c r="E3352" t="s">
        <v>13677</v>
      </c>
      <c r="F3352" t="s">
        <v>13676</v>
      </c>
      <c r="G3352" t="s">
        <v>13549</v>
      </c>
      <c r="H3352" t="s">
        <v>13678</v>
      </c>
      <c r="J3352" t="s">
        <v>4497</v>
      </c>
      <c r="K3352" t="s">
        <v>13679</v>
      </c>
      <c r="L3352">
        <v>1249</v>
      </c>
      <c r="M3352" t="str">
        <f t="shared" si="52"/>
        <v>1249</v>
      </c>
      <c r="N3352" t="s">
        <v>67</v>
      </c>
      <c r="O3352" t="s">
        <v>13680</v>
      </c>
      <c r="P3352" t="s">
        <v>13676</v>
      </c>
      <c r="Q3352">
        <v>14319</v>
      </c>
    </row>
    <row r="3353" spans="1:17" x14ac:dyDescent="0.3">
      <c r="A3353">
        <v>7554</v>
      </c>
      <c r="B3353" t="s">
        <v>13704</v>
      </c>
      <c r="C3353">
        <v>14325</v>
      </c>
      <c r="E3353" t="s">
        <v>13677</v>
      </c>
      <c r="F3353" t="s">
        <v>13704</v>
      </c>
      <c r="G3353" t="s">
        <v>4494</v>
      </c>
      <c r="H3353" t="s">
        <v>13705</v>
      </c>
      <c r="J3353" t="s">
        <v>4497</v>
      </c>
      <c r="K3353" t="s">
        <v>2851</v>
      </c>
      <c r="L3353">
        <v>1250</v>
      </c>
      <c r="M3353" t="str">
        <f t="shared" si="52"/>
        <v>1250</v>
      </c>
      <c r="N3353" t="s">
        <v>33</v>
      </c>
      <c r="O3353" t="s">
        <v>13706</v>
      </c>
      <c r="P3353" t="s">
        <v>13704</v>
      </c>
      <c r="Q3353">
        <v>14325</v>
      </c>
    </row>
    <row r="3354" spans="1:17" x14ac:dyDescent="0.3">
      <c r="A3354">
        <v>7555</v>
      </c>
      <c r="B3354" t="s">
        <v>13707</v>
      </c>
      <c r="C3354">
        <v>14326</v>
      </c>
      <c r="E3354" t="s">
        <v>13677</v>
      </c>
      <c r="F3354" t="s">
        <v>13707</v>
      </c>
      <c r="G3354" t="s">
        <v>13708</v>
      </c>
      <c r="H3354" t="s">
        <v>13705</v>
      </c>
      <c r="J3354" t="s">
        <v>4497</v>
      </c>
      <c r="K3354" t="s">
        <v>2851</v>
      </c>
      <c r="L3354">
        <v>1250</v>
      </c>
      <c r="M3354" t="str">
        <f t="shared" si="52"/>
        <v>1250</v>
      </c>
      <c r="N3354" t="s">
        <v>33</v>
      </c>
      <c r="O3354" t="s">
        <v>13709</v>
      </c>
      <c r="P3354" t="s">
        <v>13707</v>
      </c>
      <c r="Q3354">
        <v>14326</v>
      </c>
    </row>
    <row r="3355" spans="1:17" x14ac:dyDescent="0.3">
      <c r="A3355">
        <v>5097</v>
      </c>
      <c r="B3355" t="s">
        <v>24371</v>
      </c>
      <c r="C3355">
        <v>11515</v>
      </c>
      <c r="E3355" t="s">
        <v>24372</v>
      </c>
      <c r="F3355" t="s">
        <v>24371</v>
      </c>
      <c r="G3355" t="s">
        <v>24373</v>
      </c>
      <c r="H3355" t="s">
        <v>24374</v>
      </c>
      <c r="J3355" t="s">
        <v>5605</v>
      </c>
      <c r="K3355" t="s">
        <v>24375</v>
      </c>
      <c r="L3355">
        <v>1249</v>
      </c>
      <c r="M3355" t="str">
        <f t="shared" si="52"/>
        <v>1249</v>
      </c>
      <c r="N3355" t="s">
        <v>107</v>
      </c>
      <c r="O3355" t="s">
        <v>24376</v>
      </c>
      <c r="P3355" t="s">
        <v>24371</v>
      </c>
      <c r="Q3355">
        <v>11515</v>
      </c>
    </row>
    <row r="3356" spans="1:17" x14ac:dyDescent="0.3">
      <c r="A3356">
        <v>7835</v>
      </c>
      <c r="B3356" t="s">
        <v>12272</v>
      </c>
      <c r="C3356">
        <v>14654</v>
      </c>
      <c r="E3356" t="s">
        <v>12273</v>
      </c>
      <c r="F3356" t="s">
        <v>12272</v>
      </c>
      <c r="G3356" t="s">
        <v>12274</v>
      </c>
      <c r="H3356" t="s">
        <v>12275</v>
      </c>
      <c r="J3356" t="s">
        <v>11735</v>
      </c>
      <c r="K3356" t="s">
        <v>12276</v>
      </c>
      <c r="L3356">
        <v>1249</v>
      </c>
      <c r="M3356" t="str">
        <f t="shared" si="52"/>
        <v>1249</v>
      </c>
      <c r="N3356" t="s">
        <v>220</v>
      </c>
      <c r="O3356">
        <v>14654</v>
      </c>
      <c r="P3356" t="s">
        <v>12272</v>
      </c>
      <c r="Q3356">
        <v>14654</v>
      </c>
    </row>
    <row r="3357" spans="1:17" x14ac:dyDescent="0.3">
      <c r="A3357">
        <v>7881</v>
      </c>
      <c r="B3357" t="s">
        <v>11731</v>
      </c>
      <c r="C3357">
        <v>14716</v>
      </c>
      <c r="E3357" t="s">
        <v>11732</v>
      </c>
      <c r="F3357" t="s">
        <v>11731</v>
      </c>
      <c r="G3357" t="s">
        <v>11733</v>
      </c>
      <c r="H3357" t="s">
        <v>11734</v>
      </c>
      <c r="J3357" t="s">
        <v>11735</v>
      </c>
      <c r="K3357" t="s">
        <v>709</v>
      </c>
      <c r="L3357">
        <v>1171</v>
      </c>
      <c r="M3357" t="str">
        <f t="shared" si="52"/>
        <v>1171</v>
      </c>
      <c r="N3357" t="s">
        <v>33</v>
      </c>
      <c r="O3357" t="s">
        <v>11736</v>
      </c>
      <c r="P3357" t="s">
        <v>11731</v>
      </c>
      <c r="Q3357">
        <v>14716</v>
      </c>
    </row>
    <row r="3358" spans="1:17" x14ac:dyDescent="0.3">
      <c r="A3358">
        <v>7882</v>
      </c>
      <c r="B3358" t="s">
        <v>11737</v>
      </c>
      <c r="C3358">
        <v>14717</v>
      </c>
      <c r="E3358" t="s">
        <v>11732</v>
      </c>
      <c r="F3358" t="s">
        <v>11737</v>
      </c>
      <c r="G3358" t="s">
        <v>11738</v>
      </c>
      <c r="H3358" t="s">
        <v>11739</v>
      </c>
      <c r="J3358" t="s">
        <v>11735</v>
      </c>
      <c r="K3358" t="s">
        <v>4020</v>
      </c>
      <c r="L3358">
        <v>1172</v>
      </c>
      <c r="M3358" t="str">
        <f t="shared" si="52"/>
        <v>1172</v>
      </c>
      <c r="N3358" t="s">
        <v>33</v>
      </c>
      <c r="O3358">
        <v>14717</v>
      </c>
      <c r="P3358" t="s">
        <v>11737</v>
      </c>
      <c r="Q3358">
        <v>14717</v>
      </c>
    </row>
    <row r="3359" spans="1:17" x14ac:dyDescent="0.3">
      <c r="A3359">
        <v>7883</v>
      </c>
      <c r="B3359" t="s">
        <v>11740</v>
      </c>
      <c r="C3359">
        <v>14718</v>
      </c>
      <c r="E3359" t="s">
        <v>11732</v>
      </c>
      <c r="F3359" t="s">
        <v>11740</v>
      </c>
      <c r="G3359" t="s">
        <v>11741</v>
      </c>
      <c r="H3359" t="s">
        <v>11742</v>
      </c>
      <c r="J3359" t="s">
        <v>11735</v>
      </c>
      <c r="K3359" t="s">
        <v>669</v>
      </c>
      <c r="L3359">
        <v>1174</v>
      </c>
      <c r="M3359" t="str">
        <f t="shared" si="52"/>
        <v>1174</v>
      </c>
      <c r="N3359" t="s">
        <v>33</v>
      </c>
      <c r="O3359">
        <v>14718</v>
      </c>
      <c r="P3359" t="s">
        <v>11740</v>
      </c>
      <c r="Q3359">
        <v>14718</v>
      </c>
    </row>
    <row r="3360" spans="1:17" x14ac:dyDescent="0.3">
      <c r="A3360">
        <v>7884</v>
      </c>
      <c r="B3360" t="s">
        <v>11743</v>
      </c>
      <c r="C3360">
        <v>14719</v>
      </c>
      <c r="E3360" t="s">
        <v>11732</v>
      </c>
      <c r="F3360" t="s">
        <v>11743</v>
      </c>
      <c r="G3360" t="s">
        <v>11744</v>
      </c>
      <c r="H3360" t="s">
        <v>11745</v>
      </c>
      <c r="J3360" t="s">
        <v>11735</v>
      </c>
      <c r="K3360" t="s">
        <v>1425</v>
      </c>
      <c r="L3360">
        <v>1176</v>
      </c>
      <c r="M3360" t="str">
        <f t="shared" si="52"/>
        <v>1176</v>
      </c>
      <c r="N3360" t="s">
        <v>33</v>
      </c>
      <c r="O3360" t="s">
        <v>11746</v>
      </c>
      <c r="P3360" t="s">
        <v>11743</v>
      </c>
      <c r="Q3360">
        <v>14719</v>
      </c>
    </row>
    <row r="3361" spans="1:17" x14ac:dyDescent="0.3">
      <c r="A3361">
        <v>7859</v>
      </c>
      <c r="B3361" t="s">
        <v>12008</v>
      </c>
      <c r="C3361">
        <v>14689</v>
      </c>
      <c r="E3361" t="s">
        <v>11732</v>
      </c>
      <c r="F3361" t="s">
        <v>12008</v>
      </c>
      <c r="G3361" t="s">
        <v>11987</v>
      </c>
      <c r="H3361" t="s">
        <v>12009</v>
      </c>
      <c r="J3361" t="s">
        <v>11735</v>
      </c>
      <c r="K3361" t="s">
        <v>1133</v>
      </c>
      <c r="L3361">
        <v>1179</v>
      </c>
      <c r="M3361" t="str">
        <f t="shared" si="52"/>
        <v>1179</v>
      </c>
      <c r="N3361" t="s">
        <v>33</v>
      </c>
      <c r="O3361" t="s">
        <v>12010</v>
      </c>
      <c r="P3361" t="s">
        <v>12008</v>
      </c>
      <c r="Q3361">
        <v>14689</v>
      </c>
    </row>
    <row r="3362" spans="1:17" x14ac:dyDescent="0.3">
      <c r="A3362">
        <v>7818</v>
      </c>
      <c r="B3362" t="s">
        <v>12191</v>
      </c>
      <c r="C3362">
        <v>14631</v>
      </c>
      <c r="E3362" t="s">
        <v>11732</v>
      </c>
      <c r="F3362" t="s">
        <v>12191</v>
      </c>
      <c r="G3362" t="s">
        <v>12192</v>
      </c>
      <c r="H3362" t="s">
        <v>12193</v>
      </c>
      <c r="J3362" t="s">
        <v>12194</v>
      </c>
      <c r="K3362" t="s">
        <v>12195</v>
      </c>
      <c r="L3362">
        <v>1183</v>
      </c>
      <c r="M3362" t="str">
        <f t="shared" si="52"/>
        <v>1183</v>
      </c>
      <c r="N3362" t="s">
        <v>49</v>
      </c>
      <c r="O3362" t="s">
        <v>12196</v>
      </c>
      <c r="P3362" t="s">
        <v>12191</v>
      </c>
      <c r="Q3362">
        <v>14631</v>
      </c>
    </row>
    <row r="3363" spans="1:17" x14ac:dyDescent="0.3">
      <c r="A3363">
        <v>7721</v>
      </c>
      <c r="B3363" t="s">
        <v>12473</v>
      </c>
      <c r="C3363">
        <v>14523</v>
      </c>
      <c r="E3363" t="s">
        <v>11732</v>
      </c>
      <c r="F3363" t="s">
        <v>12473</v>
      </c>
      <c r="G3363" t="s">
        <v>12309</v>
      </c>
      <c r="H3363" t="s">
        <v>12474</v>
      </c>
      <c r="J3363" t="s">
        <v>12304</v>
      </c>
      <c r="K3363" t="s">
        <v>12475</v>
      </c>
      <c r="L3363">
        <v>11851186</v>
      </c>
      <c r="M3363" t="str">
        <f t="shared" si="52"/>
        <v>1186</v>
      </c>
      <c r="N3363" t="s">
        <v>33</v>
      </c>
      <c r="O3363" t="s">
        <v>12476</v>
      </c>
      <c r="P3363" t="s">
        <v>12473</v>
      </c>
      <c r="Q3363">
        <v>14523</v>
      </c>
    </row>
    <row r="3364" spans="1:17" x14ac:dyDescent="0.3">
      <c r="A3364">
        <v>7722</v>
      </c>
      <c r="B3364" t="s">
        <v>12477</v>
      </c>
      <c r="C3364">
        <v>14524</v>
      </c>
      <c r="E3364" t="s">
        <v>11732</v>
      </c>
      <c r="F3364" t="s">
        <v>12477</v>
      </c>
      <c r="G3364" t="s">
        <v>12309</v>
      </c>
      <c r="H3364" t="s">
        <v>12478</v>
      </c>
      <c r="J3364" t="s">
        <v>12304</v>
      </c>
      <c r="K3364" t="s">
        <v>320</v>
      </c>
      <c r="L3364">
        <v>1186</v>
      </c>
      <c r="M3364" t="str">
        <f t="shared" si="52"/>
        <v>1186</v>
      </c>
      <c r="N3364" t="s">
        <v>33</v>
      </c>
      <c r="O3364" t="s">
        <v>12479</v>
      </c>
      <c r="P3364" t="s">
        <v>12477</v>
      </c>
      <c r="Q3364">
        <v>14524</v>
      </c>
    </row>
    <row r="3365" spans="1:17" x14ac:dyDescent="0.3">
      <c r="A3365">
        <v>7723</v>
      </c>
      <c r="B3365" t="s">
        <v>12477</v>
      </c>
      <c r="C3365">
        <v>14524</v>
      </c>
      <c r="E3365" t="s">
        <v>11732</v>
      </c>
      <c r="F3365" t="s">
        <v>12477</v>
      </c>
      <c r="G3365" t="s">
        <v>12309</v>
      </c>
      <c r="H3365" t="s">
        <v>12478</v>
      </c>
      <c r="J3365" t="s">
        <v>12304</v>
      </c>
      <c r="K3365" t="s">
        <v>320</v>
      </c>
      <c r="L3365">
        <v>1186</v>
      </c>
      <c r="M3365" t="str">
        <f t="shared" si="52"/>
        <v>1186</v>
      </c>
      <c r="N3365" t="s">
        <v>33</v>
      </c>
      <c r="O3365" t="s">
        <v>12479</v>
      </c>
      <c r="P3365" t="s">
        <v>12477</v>
      </c>
      <c r="Q3365">
        <v>14524</v>
      </c>
    </row>
    <row r="3366" spans="1:17" x14ac:dyDescent="0.3">
      <c r="A3366">
        <v>3616</v>
      </c>
      <c r="B3366" t="s">
        <v>26479</v>
      </c>
      <c r="C3366">
        <v>9337</v>
      </c>
      <c r="E3366" t="s">
        <v>11732</v>
      </c>
      <c r="F3366" t="s">
        <v>26479</v>
      </c>
      <c r="G3366" t="s">
        <v>26480</v>
      </c>
      <c r="H3366" t="s">
        <v>26481</v>
      </c>
      <c r="J3366" t="s">
        <v>4019</v>
      </c>
      <c r="K3366" t="s">
        <v>2025</v>
      </c>
      <c r="L3366">
        <v>1168</v>
      </c>
      <c r="M3366" t="str">
        <f t="shared" si="52"/>
        <v>1168</v>
      </c>
      <c r="N3366" t="s">
        <v>33</v>
      </c>
      <c r="O3366">
        <v>9337</v>
      </c>
      <c r="P3366" t="s">
        <v>26479</v>
      </c>
      <c r="Q3366">
        <v>9337</v>
      </c>
    </row>
    <row r="3367" spans="1:17" x14ac:dyDescent="0.3">
      <c r="A3367">
        <v>3617</v>
      </c>
      <c r="B3367" t="s">
        <v>26482</v>
      </c>
      <c r="C3367">
        <v>9339</v>
      </c>
      <c r="E3367" t="s">
        <v>11732</v>
      </c>
      <c r="F3367" t="s">
        <v>26482</v>
      </c>
      <c r="G3367" t="s">
        <v>26483</v>
      </c>
      <c r="H3367" t="s">
        <v>25851</v>
      </c>
      <c r="J3367" t="s">
        <v>4019</v>
      </c>
      <c r="K3367" t="s">
        <v>1291</v>
      </c>
      <c r="L3367">
        <v>1169</v>
      </c>
      <c r="M3367" t="str">
        <f t="shared" si="52"/>
        <v>1169</v>
      </c>
      <c r="N3367" t="s">
        <v>33</v>
      </c>
      <c r="O3367">
        <v>9339</v>
      </c>
      <c r="P3367" t="s">
        <v>26482</v>
      </c>
      <c r="Q3367">
        <v>9339</v>
      </c>
    </row>
    <row r="3368" spans="1:17" x14ac:dyDescent="0.3">
      <c r="A3368">
        <v>3619</v>
      </c>
      <c r="B3368" t="s">
        <v>26487</v>
      </c>
      <c r="C3368">
        <v>9341</v>
      </c>
      <c r="E3368" t="s">
        <v>11732</v>
      </c>
      <c r="F3368" t="s">
        <v>26487</v>
      </c>
      <c r="G3368" t="s">
        <v>26471</v>
      </c>
      <c r="H3368" t="s">
        <v>26488</v>
      </c>
      <c r="J3368" t="s">
        <v>4019</v>
      </c>
      <c r="K3368" t="s">
        <v>669</v>
      </c>
      <c r="L3368">
        <v>1174</v>
      </c>
      <c r="M3368" t="str">
        <f t="shared" si="52"/>
        <v>1174</v>
      </c>
      <c r="N3368" t="s">
        <v>33</v>
      </c>
      <c r="O3368">
        <v>9341</v>
      </c>
      <c r="P3368" t="s">
        <v>26487</v>
      </c>
      <c r="Q3368">
        <v>9341</v>
      </c>
    </row>
    <row r="3369" spans="1:17" x14ac:dyDescent="0.3">
      <c r="A3369">
        <v>3620</v>
      </c>
      <c r="B3369" t="s">
        <v>26489</v>
      </c>
      <c r="C3369">
        <v>9342</v>
      </c>
      <c r="E3369" t="s">
        <v>11732</v>
      </c>
      <c r="F3369" t="s">
        <v>26489</v>
      </c>
      <c r="G3369" t="s">
        <v>26490</v>
      </c>
      <c r="H3369" t="s">
        <v>26491</v>
      </c>
      <c r="J3369" t="s">
        <v>4019</v>
      </c>
      <c r="K3369" t="s">
        <v>851</v>
      </c>
      <c r="L3369">
        <v>1175</v>
      </c>
      <c r="M3369" t="str">
        <f t="shared" si="52"/>
        <v>1175</v>
      </c>
      <c r="N3369" t="s">
        <v>33</v>
      </c>
      <c r="O3369" t="s">
        <v>26492</v>
      </c>
      <c r="P3369" t="s">
        <v>26489</v>
      </c>
      <c r="Q3369">
        <v>9342</v>
      </c>
    </row>
    <row r="3370" spans="1:17" x14ac:dyDescent="0.3">
      <c r="A3370">
        <v>3623</v>
      </c>
      <c r="B3370" t="s">
        <v>26498</v>
      </c>
      <c r="C3370">
        <v>9346</v>
      </c>
      <c r="E3370" t="s">
        <v>11732</v>
      </c>
      <c r="F3370" t="s">
        <v>26498</v>
      </c>
      <c r="G3370" t="s">
        <v>26499</v>
      </c>
      <c r="H3370" t="s">
        <v>26500</v>
      </c>
      <c r="J3370" t="s">
        <v>4019</v>
      </c>
      <c r="K3370" t="s">
        <v>1133</v>
      </c>
      <c r="L3370">
        <v>1179</v>
      </c>
      <c r="M3370" t="str">
        <f t="shared" si="52"/>
        <v>1179</v>
      </c>
      <c r="N3370" t="s">
        <v>33</v>
      </c>
      <c r="O3370">
        <v>9346</v>
      </c>
      <c r="P3370" t="s">
        <v>26498</v>
      </c>
      <c r="Q3370">
        <v>9346</v>
      </c>
    </row>
    <row r="3371" spans="1:17" x14ac:dyDescent="0.3">
      <c r="A3371">
        <v>3624</v>
      </c>
      <c r="B3371" t="s">
        <v>26501</v>
      </c>
      <c r="C3371">
        <v>9347</v>
      </c>
      <c r="E3371" t="s">
        <v>11732</v>
      </c>
      <c r="F3371" t="s">
        <v>26501</v>
      </c>
      <c r="G3371" t="s">
        <v>26502</v>
      </c>
      <c r="H3371" t="s">
        <v>26503</v>
      </c>
      <c r="J3371" t="s">
        <v>4019</v>
      </c>
      <c r="K3371" t="s">
        <v>465</v>
      </c>
      <c r="L3371">
        <v>1180</v>
      </c>
      <c r="M3371" t="str">
        <f t="shared" si="52"/>
        <v>1180</v>
      </c>
      <c r="N3371" t="s">
        <v>33</v>
      </c>
      <c r="O3371">
        <v>9347</v>
      </c>
      <c r="P3371" t="s">
        <v>26501</v>
      </c>
      <c r="Q3371">
        <v>9347</v>
      </c>
    </row>
    <row r="3372" spans="1:17" x14ac:dyDescent="0.3">
      <c r="A3372">
        <v>3625</v>
      </c>
      <c r="B3372" t="s">
        <v>26504</v>
      </c>
      <c r="C3372">
        <v>9348</v>
      </c>
      <c r="E3372" t="s">
        <v>11732</v>
      </c>
      <c r="F3372" t="s">
        <v>26504</v>
      </c>
      <c r="G3372" t="s">
        <v>26471</v>
      </c>
      <c r="H3372" t="s">
        <v>26505</v>
      </c>
      <c r="J3372" t="s">
        <v>4019</v>
      </c>
      <c r="K3372" t="s">
        <v>26506</v>
      </c>
      <c r="L3372">
        <v>1180</v>
      </c>
      <c r="M3372" t="str">
        <f t="shared" si="52"/>
        <v>1180</v>
      </c>
      <c r="N3372" t="s">
        <v>49</v>
      </c>
      <c r="O3372">
        <v>9348</v>
      </c>
      <c r="P3372" t="s">
        <v>26504</v>
      </c>
      <c r="Q3372">
        <v>9348</v>
      </c>
    </row>
    <row r="3373" spans="1:17" x14ac:dyDescent="0.3">
      <c r="A3373">
        <v>3628</v>
      </c>
      <c r="B3373" t="s">
        <v>26514</v>
      </c>
      <c r="C3373">
        <v>9351</v>
      </c>
      <c r="E3373" t="s">
        <v>11732</v>
      </c>
      <c r="F3373" t="s">
        <v>26514</v>
      </c>
      <c r="G3373" t="s">
        <v>26502</v>
      </c>
      <c r="H3373" t="s">
        <v>26515</v>
      </c>
      <c r="J3373" t="s">
        <v>4019</v>
      </c>
      <c r="K3373" t="s">
        <v>760</v>
      </c>
      <c r="L3373">
        <v>1185</v>
      </c>
      <c r="M3373" t="str">
        <f t="shared" si="52"/>
        <v>1185</v>
      </c>
      <c r="N3373" t="s">
        <v>33</v>
      </c>
      <c r="O3373">
        <v>9351</v>
      </c>
      <c r="P3373" t="s">
        <v>26514</v>
      </c>
      <c r="Q3373">
        <v>9351</v>
      </c>
    </row>
    <row r="3374" spans="1:17" x14ac:dyDescent="0.3">
      <c r="A3374">
        <v>3629</v>
      </c>
      <c r="B3374" t="s">
        <v>26516</v>
      </c>
      <c r="C3374">
        <v>9352</v>
      </c>
      <c r="E3374" t="s">
        <v>11732</v>
      </c>
      <c r="F3374" t="s">
        <v>26516</v>
      </c>
      <c r="G3374" t="s">
        <v>26517</v>
      </c>
      <c r="H3374" t="s">
        <v>26518</v>
      </c>
      <c r="J3374" t="s">
        <v>4019</v>
      </c>
      <c r="K3374" t="s">
        <v>371</v>
      </c>
      <c r="L3374">
        <v>1187</v>
      </c>
      <c r="M3374" t="str">
        <f t="shared" si="52"/>
        <v>1187</v>
      </c>
      <c r="N3374" t="s">
        <v>33</v>
      </c>
      <c r="O3374">
        <v>9352</v>
      </c>
      <c r="P3374" t="s">
        <v>26516</v>
      </c>
      <c r="Q3374">
        <v>9352</v>
      </c>
    </row>
    <row r="3375" spans="1:17" x14ac:dyDescent="0.3">
      <c r="A3375">
        <v>3630</v>
      </c>
      <c r="B3375" t="s">
        <v>26519</v>
      </c>
      <c r="C3375">
        <v>9353</v>
      </c>
      <c r="E3375" t="s">
        <v>11732</v>
      </c>
      <c r="F3375" t="s">
        <v>26519</v>
      </c>
      <c r="G3375" t="s">
        <v>26517</v>
      </c>
      <c r="H3375" t="s">
        <v>26518</v>
      </c>
      <c r="J3375" t="s">
        <v>4019</v>
      </c>
      <c r="K3375" t="s">
        <v>371</v>
      </c>
      <c r="L3375">
        <v>1187</v>
      </c>
      <c r="M3375" t="str">
        <f t="shared" si="52"/>
        <v>1187</v>
      </c>
      <c r="N3375" t="s">
        <v>33</v>
      </c>
      <c r="O3375">
        <v>9353</v>
      </c>
      <c r="P3375" t="s">
        <v>26519</v>
      </c>
      <c r="Q3375">
        <v>9353</v>
      </c>
    </row>
    <row r="3376" spans="1:17" x14ac:dyDescent="0.3">
      <c r="A3376">
        <v>3631</v>
      </c>
      <c r="B3376" t="s">
        <v>26520</v>
      </c>
      <c r="C3376">
        <v>9354</v>
      </c>
      <c r="E3376" t="s">
        <v>11732</v>
      </c>
      <c r="F3376" t="s">
        <v>26520</v>
      </c>
      <c r="G3376" t="s">
        <v>26502</v>
      </c>
      <c r="H3376" t="s">
        <v>26521</v>
      </c>
      <c r="J3376" t="s">
        <v>4019</v>
      </c>
      <c r="K3376" t="s">
        <v>407</v>
      </c>
      <c r="L3376">
        <v>1190</v>
      </c>
      <c r="M3376" t="str">
        <f t="shared" si="52"/>
        <v>1190</v>
      </c>
      <c r="N3376" t="s">
        <v>33</v>
      </c>
      <c r="O3376">
        <v>9354</v>
      </c>
      <c r="P3376" t="s">
        <v>26520</v>
      </c>
      <c r="Q3376">
        <v>9354</v>
      </c>
    </row>
    <row r="3377" spans="1:17" x14ac:dyDescent="0.3">
      <c r="A3377">
        <v>3525</v>
      </c>
      <c r="B3377" t="s">
        <v>26694</v>
      </c>
      <c r="C3377">
        <v>9163</v>
      </c>
      <c r="E3377" t="s">
        <v>11732</v>
      </c>
      <c r="F3377" t="s">
        <v>26694</v>
      </c>
      <c r="G3377" t="s">
        <v>26523</v>
      </c>
      <c r="H3377" t="s">
        <v>26695</v>
      </c>
      <c r="J3377" t="s">
        <v>4019</v>
      </c>
      <c r="K3377" t="s">
        <v>666</v>
      </c>
      <c r="L3377">
        <v>1173</v>
      </c>
      <c r="M3377" t="str">
        <f t="shared" si="52"/>
        <v>1173</v>
      </c>
      <c r="N3377" t="s">
        <v>33</v>
      </c>
      <c r="O3377">
        <v>9163</v>
      </c>
      <c r="P3377" t="s">
        <v>26694</v>
      </c>
      <c r="Q3377">
        <v>9163</v>
      </c>
    </row>
    <row r="3378" spans="1:17" x14ac:dyDescent="0.3">
      <c r="A3378">
        <v>3423</v>
      </c>
      <c r="B3378" t="s">
        <v>27110</v>
      </c>
      <c r="C3378">
        <v>8974</v>
      </c>
      <c r="E3378" t="s">
        <v>11732</v>
      </c>
      <c r="F3378" t="s">
        <v>27110</v>
      </c>
      <c r="G3378" t="s">
        <v>27103</v>
      </c>
      <c r="H3378" t="s">
        <v>27111</v>
      </c>
      <c r="J3378" t="s">
        <v>4019</v>
      </c>
      <c r="K3378" t="s">
        <v>669</v>
      </c>
      <c r="L3378">
        <v>1174</v>
      </c>
      <c r="M3378" t="str">
        <f t="shared" si="52"/>
        <v>1174</v>
      </c>
      <c r="N3378" t="s">
        <v>33</v>
      </c>
      <c r="O3378">
        <v>8974</v>
      </c>
      <c r="P3378" t="s">
        <v>27110</v>
      </c>
      <c r="Q3378">
        <v>8974</v>
      </c>
    </row>
    <row r="3379" spans="1:17" x14ac:dyDescent="0.3">
      <c r="A3379">
        <v>3424</v>
      </c>
      <c r="B3379" t="s">
        <v>27112</v>
      </c>
      <c r="C3379">
        <v>8975</v>
      </c>
      <c r="E3379" t="s">
        <v>11732</v>
      </c>
      <c r="F3379" t="s">
        <v>27112</v>
      </c>
      <c r="G3379" t="s">
        <v>27103</v>
      </c>
      <c r="H3379" t="s">
        <v>27113</v>
      </c>
      <c r="J3379" t="s">
        <v>4019</v>
      </c>
      <c r="K3379" t="s">
        <v>1112</v>
      </c>
      <c r="L3379">
        <v>1182</v>
      </c>
      <c r="M3379" t="str">
        <f t="shared" si="52"/>
        <v>1182</v>
      </c>
      <c r="N3379" t="s">
        <v>33</v>
      </c>
      <c r="O3379">
        <v>8975</v>
      </c>
      <c r="P3379" t="s">
        <v>27112</v>
      </c>
      <c r="Q3379">
        <v>8975</v>
      </c>
    </row>
    <row r="3380" spans="1:17" x14ac:dyDescent="0.3">
      <c r="A3380">
        <v>3434</v>
      </c>
      <c r="B3380" t="s">
        <v>27137</v>
      </c>
      <c r="C3380">
        <v>8992</v>
      </c>
      <c r="E3380" t="s">
        <v>11732</v>
      </c>
      <c r="F3380" t="s">
        <v>27137</v>
      </c>
      <c r="G3380" t="s">
        <v>26527</v>
      </c>
      <c r="H3380" t="s">
        <v>27138</v>
      </c>
      <c r="J3380" t="s">
        <v>4019</v>
      </c>
      <c r="K3380" t="s">
        <v>1291</v>
      </c>
      <c r="L3380">
        <v>1169</v>
      </c>
      <c r="M3380" t="str">
        <f t="shared" si="52"/>
        <v>1169</v>
      </c>
      <c r="N3380" t="s">
        <v>33</v>
      </c>
      <c r="O3380">
        <v>8992</v>
      </c>
      <c r="P3380" t="s">
        <v>27137</v>
      </c>
      <c r="Q3380">
        <v>8992</v>
      </c>
    </row>
    <row r="3381" spans="1:17" x14ac:dyDescent="0.3">
      <c r="A3381">
        <v>3435</v>
      </c>
      <c r="B3381" t="s">
        <v>27139</v>
      </c>
      <c r="C3381">
        <v>8993</v>
      </c>
      <c r="E3381" t="s">
        <v>11732</v>
      </c>
      <c r="F3381" t="s">
        <v>27139</v>
      </c>
      <c r="G3381" t="s">
        <v>26527</v>
      </c>
      <c r="H3381" t="s">
        <v>27140</v>
      </c>
      <c r="J3381" t="s">
        <v>4019</v>
      </c>
      <c r="K3381" t="s">
        <v>1425</v>
      </c>
      <c r="L3381">
        <v>1176</v>
      </c>
      <c r="M3381" t="str">
        <f t="shared" si="52"/>
        <v>1176</v>
      </c>
      <c r="N3381" t="s">
        <v>33</v>
      </c>
      <c r="O3381">
        <v>8993</v>
      </c>
      <c r="P3381" t="s">
        <v>27139</v>
      </c>
      <c r="Q3381">
        <v>8993</v>
      </c>
    </row>
    <row r="3382" spans="1:17" x14ac:dyDescent="0.3">
      <c r="A3382">
        <v>3357</v>
      </c>
      <c r="B3382" t="s">
        <v>27386</v>
      </c>
      <c r="C3382">
        <v>8868</v>
      </c>
      <c r="E3382" t="s">
        <v>11732</v>
      </c>
      <c r="F3382" t="s">
        <v>27386</v>
      </c>
      <c r="G3382" t="s">
        <v>5059</v>
      </c>
      <c r="H3382" t="s">
        <v>27387</v>
      </c>
      <c r="J3382" t="s">
        <v>4019</v>
      </c>
      <c r="K3382" t="s">
        <v>859</v>
      </c>
      <c r="L3382">
        <v>1183</v>
      </c>
      <c r="M3382" t="str">
        <f t="shared" si="52"/>
        <v>1183</v>
      </c>
      <c r="N3382" t="s">
        <v>33</v>
      </c>
      <c r="O3382">
        <v>8868</v>
      </c>
      <c r="P3382" t="s">
        <v>27386</v>
      </c>
      <c r="Q3382">
        <v>8868</v>
      </c>
    </row>
    <row r="3383" spans="1:17" x14ac:dyDescent="0.3">
      <c r="A3383">
        <v>3358</v>
      </c>
      <c r="B3383" t="s">
        <v>27388</v>
      </c>
      <c r="C3383">
        <v>8869</v>
      </c>
      <c r="E3383" t="s">
        <v>11732</v>
      </c>
      <c r="F3383" t="s">
        <v>27388</v>
      </c>
      <c r="G3383" t="s">
        <v>5059</v>
      </c>
      <c r="H3383" t="s">
        <v>27389</v>
      </c>
      <c r="J3383" t="s">
        <v>4019</v>
      </c>
      <c r="K3383" t="s">
        <v>458</v>
      </c>
      <c r="L3383">
        <v>1189</v>
      </c>
      <c r="M3383" t="str">
        <f t="shared" si="52"/>
        <v>1189</v>
      </c>
      <c r="N3383" t="s">
        <v>33</v>
      </c>
      <c r="O3383" t="s">
        <v>27390</v>
      </c>
      <c r="P3383" t="s">
        <v>27388</v>
      </c>
      <c r="Q3383">
        <v>8869</v>
      </c>
    </row>
    <row r="3384" spans="1:17" x14ac:dyDescent="0.3">
      <c r="A3384">
        <v>3284</v>
      </c>
      <c r="B3384" t="s">
        <v>27403</v>
      </c>
      <c r="C3384">
        <v>8766</v>
      </c>
      <c r="E3384" t="s">
        <v>11732</v>
      </c>
      <c r="F3384" t="s">
        <v>27403</v>
      </c>
      <c r="G3384" t="s">
        <v>5826</v>
      </c>
      <c r="H3384" t="s">
        <v>27404</v>
      </c>
      <c r="J3384" t="s">
        <v>27397</v>
      </c>
      <c r="K3384" t="s">
        <v>465</v>
      </c>
      <c r="L3384">
        <v>1180</v>
      </c>
      <c r="M3384" t="str">
        <f t="shared" si="52"/>
        <v>1180</v>
      </c>
      <c r="N3384" t="s">
        <v>33</v>
      </c>
      <c r="O3384">
        <v>8766</v>
      </c>
      <c r="P3384" t="s">
        <v>27403</v>
      </c>
      <c r="Q3384">
        <v>8766</v>
      </c>
    </row>
    <row r="3385" spans="1:17" x14ac:dyDescent="0.3">
      <c r="A3385">
        <v>3294</v>
      </c>
      <c r="B3385" t="s">
        <v>27431</v>
      </c>
      <c r="C3385">
        <v>8776</v>
      </c>
      <c r="E3385" t="s">
        <v>11732</v>
      </c>
      <c r="F3385" t="s">
        <v>27431</v>
      </c>
      <c r="G3385" t="s">
        <v>5826</v>
      </c>
      <c r="H3385" t="s">
        <v>27432</v>
      </c>
      <c r="J3385" t="s">
        <v>27397</v>
      </c>
      <c r="K3385" t="s">
        <v>458</v>
      </c>
      <c r="L3385">
        <v>1189</v>
      </c>
      <c r="M3385" t="str">
        <f t="shared" si="52"/>
        <v>1189</v>
      </c>
      <c r="N3385" t="s">
        <v>33</v>
      </c>
      <c r="O3385">
        <v>8776</v>
      </c>
      <c r="P3385" t="s">
        <v>27431</v>
      </c>
      <c r="Q3385">
        <v>8776</v>
      </c>
    </row>
    <row r="3386" spans="1:17" x14ac:dyDescent="0.3">
      <c r="A3386">
        <v>3310</v>
      </c>
      <c r="B3386" t="s">
        <v>27474</v>
      </c>
      <c r="C3386">
        <v>8799</v>
      </c>
      <c r="E3386" t="s">
        <v>11732</v>
      </c>
      <c r="F3386" t="s">
        <v>27474</v>
      </c>
      <c r="G3386" t="s">
        <v>27475</v>
      </c>
      <c r="H3386" t="s">
        <v>27476</v>
      </c>
      <c r="J3386" t="s">
        <v>27477</v>
      </c>
      <c r="K3386" t="s">
        <v>851</v>
      </c>
      <c r="L3386">
        <v>1175</v>
      </c>
      <c r="M3386" t="str">
        <f t="shared" si="52"/>
        <v>1175</v>
      </c>
      <c r="N3386" t="s">
        <v>33</v>
      </c>
      <c r="O3386">
        <v>8799</v>
      </c>
      <c r="P3386" t="s">
        <v>27474</v>
      </c>
      <c r="Q3386">
        <v>8799</v>
      </c>
    </row>
    <row r="3387" spans="1:17" x14ac:dyDescent="0.3">
      <c r="A3387">
        <v>3272</v>
      </c>
      <c r="B3387" t="s">
        <v>27591</v>
      </c>
      <c r="C3387">
        <v>8754</v>
      </c>
      <c r="E3387" t="s">
        <v>11732</v>
      </c>
      <c r="F3387" t="s">
        <v>27591</v>
      </c>
      <c r="G3387" t="s">
        <v>5826</v>
      </c>
      <c r="H3387" t="s">
        <v>27592</v>
      </c>
      <c r="J3387" t="s">
        <v>27397</v>
      </c>
      <c r="K3387" t="s">
        <v>364</v>
      </c>
      <c r="L3387">
        <v>1170</v>
      </c>
      <c r="M3387" t="str">
        <f t="shared" si="52"/>
        <v>1170</v>
      </c>
      <c r="N3387" t="s">
        <v>33</v>
      </c>
      <c r="O3387">
        <v>8754</v>
      </c>
      <c r="P3387" t="s">
        <v>27591</v>
      </c>
      <c r="Q3387">
        <v>8754</v>
      </c>
    </row>
    <row r="3388" spans="1:17" x14ac:dyDescent="0.3">
      <c r="A3388">
        <v>3275</v>
      </c>
      <c r="B3388" t="s">
        <v>27600</v>
      </c>
      <c r="C3388">
        <v>8757</v>
      </c>
      <c r="E3388" t="s">
        <v>11732</v>
      </c>
      <c r="F3388" t="s">
        <v>27600</v>
      </c>
      <c r="G3388" t="s">
        <v>5826</v>
      </c>
      <c r="H3388" t="s">
        <v>27601</v>
      </c>
      <c r="J3388" t="s">
        <v>27397</v>
      </c>
      <c r="K3388" t="s">
        <v>666</v>
      </c>
      <c r="L3388">
        <v>1173</v>
      </c>
      <c r="M3388" t="str">
        <f t="shared" si="52"/>
        <v>1173</v>
      </c>
      <c r="N3388" t="s">
        <v>33</v>
      </c>
      <c r="O3388">
        <v>8757</v>
      </c>
      <c r="P3388" t="s">
        <v>27600</v>
      </c>
      <c r="Q3388">
        <v>8757</v>
      </c>
    </row>
    <row r="3389" spans="1:17" x14ac:dyDescent="0.3">
      <c r="A3389">
        <v>3202</v>
      </c>
      <c r="B3389" t="s">
        <v>27767</v>
      </c>
      <c r="C3389">
        <v>8654</v>
      </c>
      <c r="E3389" t="s">
        <v>11732</v>
      </c>
      <c r="F3389" t="s">
        <v>27767</v>
      </c>
      <c r="G3389" t="s">
        <v>27768</v>
      </c>
      <c r="H3389" t="s">
        <v>27769</v>
      </c>
      <c r="J3389" t="s">
        <v>4019</v>
      </c>
      <c r="K3389" t="s">
        <v>371</v>
      </c>
      <c r="L3389">
        <v>1187</v>
      </c>
      <c r="M3389" t="str">
        <f t="shared" si="52"/>
        <v>1187</v>
      </c>
      <c r="N3389" t="s">
        <v>33</v>
      </c>
      <c r="O3389">
        <v>8654</v>
      </c>
      <c r="P3389" t="s">
        <v>27767</v>
      </c>
      <c r="Q3389">
        <v>8654</v>
      </c>
    </row>
    <row r="3390" spans="1:17" x14ac:dyDescent="0.3">
      <c r="A3390">
        <v>3213</v>
      </c>
      <c r="B3390" t="s">
        <v>27797</v>
      </c>
      <c r="C3390">
        <v>8668</v>
      </c>
      <c r="E3390" t="s">
        <v>11732</v>
      </c>
      <c r="F3390" t="s">
        <v>27797</v>
      </c>
      <c r="G3390" t="s">
        <v>27796</v>
      </c>
      <c r="H3390" t="s">
        <v>27798</v>
      </c>
      <c r="J3390" t="s">
        <v>4019</v>
      </c>
      <c r="K3390" t="s">
        <v>458</v>
      </c>
      <c r="L3390">
        <v>1189</v>
      </c>
      <c r="M3390" t="str">
        <f t="shared" si="52"/>
        <v>1189</v>
      </c>
      <c r="N3390" t="s">
        <v>33</v>
      </c>
      <c r="O3390">
        <v>8668</v>
      </c>
      <c r="P3390" t="s">
        <v>27797</v>
      </c>
      <c r="Q3390">
        <v>8668</v>
      </c>
    </row>
    <row r="3391" spans="1:17" x14ac:dyDescent="0.3">
      <c r="A3391">
        <v>3220</v>
      </c>
      <c r="B3391" t="s">
        <v>27817</v>
      </c>
      <c r="C3391">
        <v>8677</v>
      </c>
      <c r="E3391" t="s">
        <v>11732</v>
      </c>
      <c r="F3391" t="s">
        <v>27817</v>
      </c>
      <c r="G3391" t="s">
        <v>27818</v>
      </c>
      <c r="H3391" t="s">
        <v>27819</v>
      </c>
      <c r="J3391" t="s">
        <v>4019</v>
      </c>
      <c r="K3391" t="s">
        <v>1133</v>
      </c>
      <c r="L3391">
        <v>1179</v>
      </c>
      <c r="M3391" t="str">
        <f t="shared" si="52"/>
        <v>1179</v>
      </c>
      <c r="N3391" t="s">
        <v>33</v>
      </c>
      <c r="O3391">
        <v>8677</v>
      </c>
      <c r="P3391" t="s">
        <v>27817</v>
      </c>
      <c r="Q3391">
        <v>8677</v>
      </c>
    </row>
    <row r="3392" spans="1:17" x14ac:dyDescent="0.3">
      <c r="A3392">
        <v>3222</v>
      </c>
      <c r="B3392" t="s">
        <v>27823</v>
      </c>
      <c r="C3392">
        <v>8679</v>
      </c>
      <c r="E3392" t="s">
        <v>11732</v>
      </c>
      <c r="F3392" t="s">
        <v>27823</v>
      </c>
      <c r="G3392" t="s">
        <v>27771</v>
      </c>
      <c r="H3392" t="s">
        <v>27824</v>
      </c>
      <c r="J3392" t="s">
        <v>4019</v>
      </c>
      <c r="K3392" t="s">
        <v>2025</v>
      </c>
      <c r="L3392">
        <v>1168</v>
      </c>
      <c r="M3392" t="str">
        <f t="shared" si="52"/>
        <v>1168</v>
      </c>
      <c r="N3392" t="s">
        <v>33</v>
      </c>
      <c r="O3392">
        <v>8679</v>
      </c>
      <c r="P3392" t="s">
        <v>27823</v>
      </c>
      <c r="Q3392">
        <v>8679</v>
      </c>
    </row>
    <row r="3393" spans="1:17" x14ac:dyDescent="0.3">
      <c r="A3393">
        <v>3224</v>
      </c>
      <c r="B3393" t="s">
        <v>27828</v>
      </c>
      <c r="C3393">
        <v>8681</v>
      </c>
      <c r="E3393" t="s">
        <v>11732</v>
      </c>
      <c r="F3393" t="s">
        <v>27828</v>
      </c>
      <c r="G3393" t="s">
        <v>27771</v>
      </c>
      <c r="H3393" t="s">
        <v>27829</v>
      </c>
      <c r="J3393" t="s">
        <v>4019</v>
      </c>
      <c r="K3393" t="s">
        <v>678</v>
      </c>
      <c r="L3393">
        <v>1181</v>
      </c>
      <c r="M3393" t="str">
        <f t="shared" si="52"/>
        <v>1181</v>
      </c>
      <c r="N3393" t="s">
        <v>33</v>
      </c>
      <c r="O3393">
        <v>8681</v>
      </c>
      <c r="P3393" t="s">
        <v>27828</v>
      </c>
      <c r="Q3393">
        <v>8681</v>
      </c>
    </row>
    <row r="3394" spans="1:17" x14ac:dyDescent="0.3">
      <c r="A3394">
        <v>3138</v>
      </c>
      <c r="B3394" t="s">
        <v>28061</v>
      </c>
      <c r="C3394">
        <v>8510</v>
      </c>
      <c r="E3394" t="s">
        <v>11732</v>
      </c>
      <c r="F3394" t="s">
        <v>28061</v>
      </c>
      <c r="G3394" t="s">
        <v>28059</v>
      </c>
      <c r="H3394" t="s">
        <v>28062</v>
      </c>
      <c r="J3394" t="s">
        <v>4019</v>
      </c>
      <c r="K3394" t="s">
        <v>760</v>
      </c>
      <c r="L3394">
        <v>1185</v>
      </c>
      <c r="M3394" t="str">
        <f t="shared" si="52"/>
        <v>1185</v>
      </c>
      <c r="N3394" t="s">
        <v>33</v>
      </c>
      <c r="O3394">
        <v>8510</v>
      </c>
      <c r="P3394" t="s">
        <v>28061</v>
      </c>
      <c r="Q3394">
        <v>8510</v>
      </c>
    </row>
    <row r="3395" spans="1:17" x14ac:dyDescent="0.3">
      <c r="A3395">
        <v>3144</v>
      </c>
      <c r="B3395" t="s">
        <v>28074</v>
      </c>
      <c r="C3395">
        <v>8518</v>
      </c>
      <c r="E3395" t="s">
        <v>11732</v>
      </c>
      <c r="F3395" t="s">
        <v>28074</v>
      </c>
      <c r="G3395" t="s">
        <v>28070</v>
      </c>
      <c r="H3395" t="s">
        <v>28075</v>
      </c>
      <c r="J3395" t="s">
        <v>4019</v>
      </c>
      <c r="K3395" t="s">
        <v>1291</v>
      </c>
      <c r="L3395">
        <v>1169</v>
      </c>
      <c r="M3395" t="str">
        <f t="shared" ref="M3395:M3458" si="53">RIGHT(L3395,4)</f>
        <v>1169</v>
      </c>
      <c r="N3395" t="s">
        <v>33</v>
      </c>
      <c r="O3395">
        <v>8518</v>
      </c>
      <c r="P3395" t="s">
        <v>28074</v>
      </c>
      <c r="Q3395">
        <v>8518</v>
      </c>
    </row>
    <row r="3396" spans="1:17" x14ac:dyDescent="0.3">
      <c r="A3396">
        <v>3152</v>
      </c>
      <c r="B3396" t="s">
        <v>28095</v>
      </c>
      <c r="C3396">
        <v>8527</v>
      </c>
      <c r="E3396" t="s">
        <v>11732</v>
      </c>
      <c r="F3396" t="s">
        <v>28095</v>
      </c>
      <c r="G3396" t="s">
        <v>26766</v>
      </c>
      <c r="H3396" t="s">
        <v>28096</v>
      </c>
      <c r="J3396" t="s">
        <v>4019</v>
      </c>
      <c r="K3396" t="s">
        <v>1425</v>
      </c>
      <c r="L3396">
        <v>1176</v>
      </c>
      <c r="M3396" t="str">
        <f t="shared" si="53"/>
        <v>1176</v>
      </c>
      <c r="N3396" t="s">
        <v>33</v>
      </c>
      <c r="O3396">
        <v>8527</v>
      </c>
      <c r="P3396" t="s">
        <v>28095</v>
      </c>
      <c r="Q3396">
        <v>8527</v>
      </c>
    </row>
    <row r="3397" spans="1:17" x14ac:dyDescent="0.3">
      <c r="A3397">
        <v>3153</v>
      </c>
      <c r="B3397" t="s">
        <v>28097</v>
      </c>
      <c r="C3397">
        <v>8528</v>
      </c>
      <c r="E3397" t="s">
        <v>11732</v>
      </c>
      <c r="F3397" t="s">
        <v>28097</v>
      </c>
      <c r="G3397" t="s">
        <v>26766</v>
      </c>
      <c r="H3397" t="s">
        <v>28098</v>
      </c>
      <c r="J3397" t="s">
        <v>4019</v>
      </c>
      <c r="K3397" t="s">
        <v>760</v>
      </c>
      <c r="L3397">
        <v>1185</v>
      </c>
      <c r="M3397" t="str">
        <f t="shared" si="53"/>
        <v>1185</v>
      </c>
      <c r="N3397" t="s">
        <v>33</v>
      </c>
      <c r="O3397">
        <v>8528</v>
      </c>
      <c r="P3397" t="s">
        <v>28097</v>
      </c>
      <c r="Q3397">
        <v>8528</v>
      </c>
    </row>
    <row r="3398" spans="1:17" x14ac:dyDescent="0.3">
      <c r="A3398">
        <v>3154</v>
      </c>
      <c r="B3398" t="s">
        <v>28099</v>
      </c>
      <c r="C3398">
        <v>8529</v>
      </c>
      <c r="E3398" t="s">
        <v>11732</v>
      </c>
      <c r="F3398" t="s">
        <v>28099</v>
      </c>
      <c r="G3398" t="s">
        <v>26766</v>
      </c>
      <c r="H3398" t="s">
        <v>28100</v>
      </c>
      <c r="J3398" t="s">
        <v>4019</v>
      </c>
      <c r="K3398" t="s">
        <v>760</v>
      </c>
      <c r="L3398">
        <v>1185</v>
      </c>
      <c r="M3398" t="str">
        <f t="shared" si="53"/>
        <v>1185</v>
      </c>
      <c r="N3398" t="s">
        <v>33</v>
      </c>
      <c r="O3398">
        <v>8529</v>
      </c>
      <c r="P3398" t="s">
        <v>28099</v>
      </c>
      <c r="Q3398">
        <v>8529</v>
      </c>
    </row>
    <row r="3399" spans="1:17" x14ac:dyDescent="0.3">
      <c r="A3399">
        <v>3155</v>
      </c>
      <c r="B3399" t="s">
        <v>28101</v>
      </c>
      <c r="C3399">
        <v>8530</v>
      </c>
      <c r="E3399" t="s">
        <v>11732</v>
      </c>
      <c r="F3399" t="s">
        <v>28101</v>
      </c>
      <c r="G3399" t="s">
        <v>26766</v>
      </c>
      <c r="H3399" t="s">
        <v>28102</v>
      </c>
      <c r="J3399" t="s">
        <v>4019</v>
      </c>
      <c r="K3399" t="s">
        <v>760</v>
      </c>
      <c r="L3399">
        <v>1185</v>
      </c>
      <c r="M3399" t="str">
        <f t="shared" si="53"/>
        <v>1185</v>
      </c>
      <c r="N3399" t="s">
        <v>33</v>
      </c>
      <c r="O3399">
        <v>8530</v>
      </c>
      <c r="P3399" t="s">
        <v>28101</v>
      </c>
      <c r="Q3399">
        <v>8530</v>
      </c>
    </row>
    <row r="3400" spans="1:17" x14ac:dyDescent="0.3">
      <c r="A3400">
        <v>3084</v>
      </c>
      <c r="B3400" t="s">
        <v>28128</v>
      </c>
      <c r="C3400">
        <v>8409</v>
      </c>
      <c r="E3400" t="s">
        <v>11732</v>
      </c>
      <c r="F3400" t="s">
        <v>28128</v>
      </c>
      <c r="G3400" t="s">
        <v>26471</v>
      </c>
      <c r="H3400" t="s">
        <v>28129</v>
      </c>
      <c r="J3400" t="s">
        <v>4019</v>
      </c>
      <c r="K3400" t="s">
        <v>28130</v>
      </c>
      <c r="L3400">
        <v>11681174</v>
      </c>
      <c r="M3400" t="str">
        <f t="shared" si="53"/>
        <v>1174</v>
      </c>
      <c r="N3400" t="s">
        <v>33</v>
      </c>
      <c r="O3400" t="s">
        <v>28131</v>
      </c>
      <c r="P3400" t="s">
        <v>28128</v>
      </c>
      <c r="Q3400">
        <v>8409</v>
      </c>
    </row>
    <row r="3401" spans="1:17" x14ac:dyDescent="0.3">
      <c r="A3401">
        <v>3087</v>
      </c>
      <c r="B3401" t="s">
        <v>28140</v>
      </c>
      <c r="C3401">
        <v>8412</v>
      </c>
      <c r="E3401" t="s">
        <v>11732</v>
      </c>
      <c r="F3401" t="s">
        <v>28140</v>
      </c>
      <c r="G3401" t="s">
        <v>28141</v>
      </c>
      <c r="H3401" t="s">
        <v>28142</v>
      </c>
      <c r="J3401" t="s">
        <v>4019</v>
      </c>
      <c r="K3401" t="s">
        <v>760</v>
      </c>
      <c r="L3401">
        <v>1185</v>
      </c>
      <c r="M3401" t="str">
        <f t="shared" si="53"/>
        <v>1185</v>
      </c>
      <c r="N3401" t="s">
        <v>33</v>
      </c>
      <c r="O3401">
        <v>8412</v>
      </c>
      <c r="P3401" t="s">
        <v>28140</v>
      </c>
      <c r="Q3401">
        <v>8412</v>
      </c>
    </row>
    <row r="3402" spans="1:17" x14ac:dyDescent="0.3">
      <c r="A3402">
        <v>3088</v>
      </c>
      <c r="B3402" t="s">
        <v>28143</v>
      </c>
      <c r="C3402">
        <v>8413</v>
      </c>
      <c r="E3402" t="s">
        <v>11732</v>
      </c>
      <c r="F3402" t="s">
        <v>28143</v>
      </c>
      <c r="G3402" t="s">
        <v>26471</v>
      </c>
      <c r="H3402" t="s">
        <v>28144</v>
      </c>
      <c r="J3402" t="s">
        <v>4019</v>
      </c>
      <c r="K3402" t="s">
        <v>760</v>
      </c>
      <c r="L3402">
        <v>1185</v>
      </c>
      <c r="M3402" t="str">
        <f t="shared" si="53"/>
        <v>1185</v>
      </c>
      <c r="N3402" t="s">
        <v>33</v>
      </c>
      <c r="O3402">
        <v>8413</v>
      </c>
      <c r="P3402" t="s">
        <v>28143</v>
      </c>
      <c r="Q3402">
        <v>8413</v>
      </c>
    </row>
    <row r="3403" spans="1:17" x14ac:dyDescent="0.3">
      <c r="A3403">
        <v>3089</v>
      </c>
      <c r="B3403" t="s">
        <v>28145</v>
      </c>
      <c r="C3403">
        <v>8414</v>
      </c>
      <c r="E3403" t="s">
        <v>11732</v>
      </c>
      <c r="F3403" t="s">
        <v>28145</v>
      </c>
      <c r="G3403" t="s">
        <v>26471</v>
      </c>
      <c r="H3403" t="s">
        <v>28146</v>
      </c>
      <c r="J3403" t="s">
        <v>4019</v>
      </c>
      <c r="K3403" t="s">
        <v>878</v>
      </c>
      <c r="L3403">
        <v>1188</v>
      </c>
      <c r="M3403" t="str">
        <f t="shared" si="53"/>
        <v>1188</v>
      </c>
      <c r="N3403" t="s">
        <v>33</v>
      </c>
      <c r="O3403">
        <v>8414</v>
      </c>
      <c r="P3403" t="s">
        <v>28145</v>
      </c>
      <c r="Q3403">
        <v>8414</v>
      </c>
    </row>
    <row r="3404" spans="1:17" x14ac:dyDescent="0.3">
      <c r="A3404">
        <v>3091</v>
      </c>
      <c r="B3404" t="s">
        <v>28152</v>
      </c>
      <c r="C3404">
        <v>8416</v>
      </c>
      <c r="E3404" t="s">
        <v>11732</v>
      </c>
      <c r="F3404" t="s">
        <v>28152</v>
      </c>
      <c r="G3404" t="s">
        <v>26471</v>
      </c>
      <c r="H3404" t="s">
        <v>28153</v>
      </c>
      <c r="J3404" t="s">
        <v>4019</v>
      </c>
      <c r="K3404" t="s">
        <v>458</v>
      </c>
      <c r="L3404">
        <v>1189</v>
      </c>
      <c r="M3404" t="str">
        <f t="shared" si="53"/>
        <v>1189</v>
      </c>
      <c r="N3404" t="s">
        <v>33</v>
      </c>
      <c r="O3404">
        <v>8416</v>
      </c>
      <c r="P3404" t="s">
        <v>28152</v>
      </c>
      <c r="Q3404">
        <v>8416</v>
      </c>
    </row>
    <row r="3405" spans="1:17" x14ac:dyDescent="0.3">
      <c r="A3405">
        <v>2868</v>
      </c>
      <c r="B3405" t="s">
        <v>28919</v>
      </c>
      <c r="C3405">
        <v>8090</v>
      </c>
      <c r="E3405" t="s">
        <v>11732</v>
      </c>
      <c r="F3405" t="s">
        <v>28919</v>
      </c>
      <c r="G3405" t="s">
        <v>3666</v>
      </c>
      <c r="H3405" t="s">
        <v>28920</v>
      </c>
      <c r="J3405" t="s">
        <v>3669</v>
      </c>
      <c r="K3405" t="s">
        <v>678</v>
      </c>
      <c r="L3405">
        <v>1181</v>
      </c>
      <c r="M3405" t="str">
        <f t="shared" si="53"/>
        <v>1181</v>
      </c>
      <c r="N3405" t="s">
        <v>33</v>
      </c>
      <c r="O3405">
        <v>8090</v>
      </c>
      <c r="P3405" t="s">
        <v>28919</v>
      </c>
      <c r="Q3405">
        <v>8090</v>
      </c>
    </row>
    <row r="3406" spans="1:17" x14ac:dyDescent="0.3">
      <c r="A3406">
        <v>1770</v>
      </c>
      <c r="B3406" t="s">
        <v>32421</v>
      </c>
      <c r="C3406">
        <v>6003</v>
      </c>
      <c r="E3406" t="s">
        <v>11732</v>
      </c>
      <c r="F3406" t="s">
        <v>32421</v>
      </c>
      <c r="G3406" t="s">
        <v>26527</v>
      </c>
      <c r="H3406" t="s">
        <v>32422</v>
      </c>
      <c r="J3406" t="s">
        <v>4426</v>
      </c>
      <c r="K3406" t="s">
        <v>669</v>
      </c>
      <c r="L3406">
        <v>1174</v>
      </c>
      <c r="M3406" t="str">
        <f t="shared" si="53"/>
        <v>1174</v>
      </c>
      <c r="N3406" t="s">
        <v>33</v>
      </c>
      <c r="O3406" t="s">
        <v>32423</v>
      </c>
      <c r="P3406" t="s">
        <v>32421</v>
      </c>
      <c r="Q3406">
        <v>6003</v>
      </c>
    </row>
    <row r="3407" spans="1:17" x14ac:dyDescent="0.3">
      <c r="A3407">
        <v>1305</v>
      </c>
      <c r="B3407" t="s">
        <v>34183</v>
      </c>
      <c r="C3407">
        <v>5380</v>
      </c>
      <c r="E3407" t="s">
        <v>11732</v>
      </c>
      <c r="F3407" t="s">
        <v>34183</v>
      </c>
      <c r="G3407" t="s">
        <v>26471</v>
      </c>
      <c r="H3407" t="s">
        <v>34184</v>
      </c>
      <c r="J3407" t="s">
        <v>4019</v>
      </c>
      <c r="K3407" t="s">
        <v>678</v>
      </c>
      <c r="L3407">
        <v>1181</v>
      </c>
      <c r="M3407" t="str">
        <f t="shared" si="53"/>
        <v>1181</v>
      </c>
      <c r="N3407" t="s">
        <v>33</v>
      </c>
      <c r="O3407">
        <v>5380</v>
      </c>
      <c r="P3407" t="s">
        <v>34183</v>
      </c>
      <c r="Q3407">
        <v>5380</v>
      </c>
    </row>
    <row r="3408" spans="1:17" x14ac:dyDescent="0.3">
      <c r="A3408">
        <v>1310</v>
      </c>
      <c r="B3408" t="s">
        <v>34195</v>
      </c>
      <c r="C3408">
        <v>5385</v>
      </c>
      <c r="E3408" t="s">
        <v>11732</v>
      </c>
      <c r="F3408" t="s">
        <v>34195</v>
      </c>
      <c r="G3408" t="s">
        <v>34196</v>
      </c>
      <c r="H3408" t="s">
        <v>34197</v>
      </c>
      <c r="J3408" t="s">
        <v>4019</v>
      </c>
      <c r="K3408" t="s">
        <v>864</v>
      </c>
      <c r="L3408">
        <v>1184</v>
      </c>
      <c r="M3408" t="str">
        <f t="shared" si="53"/>
        <v>1184</v>
      </c>
      <c r="N3408" t="s">
        <v>33</v>
      </c>
      <c r="O3408" t="s">
        <v>34198</v>
      </c>
      <c r="P3408" t="s">
        <v>34195</v>
      </c>
      <c r="Q3408">
        <v>5385</v>
      </c>
    </row>
    <row r="3409" spans="1:17" x14ac:dyDescent="0.3">
      <c r="A3409">
        <v>1241</v>
      </c>
      <c r="B3409" t="s">
        <v>34229</v>
      </c>
      <c r="C3409">
        <v>5274</v>
      </c>
      <c r="E3409" t="s">
        <v>11732</v>
      </c>
      <c r="F3409" t="s">
        <v>34229</v>
      </c>
      <c r="G3409" t="s">
        <v>34196</v>
      </c>
      <c r="H3409" t="s">
        <v>34230</v>
      </c>
      <c r="J3409" t="s">
        <v>4019</v>
      </c>
      <c r="K3409" t="s">
        <v>709</v>
      </c>
      <c r="L3409">
        <v>1171</v>
      </c>
      <c r="M3409" t="str">
        <f t="shared" si="53"/>
        <v>1171</v>
      </c>
      <c r="N3409" t="s">
        <v>33</v>
      </c>
      <c r="O3409">
        <v>5274</v>
      </c>
      <c r="P3409" t="s">
        <v>34229</v>
      </c>
      <c r="Q3409">
        <v>5274</v>
      </c>
    </row>
    <row r="3410" spans="1:17" x14ac:dyDescent="0.3">
      <c r="A3410">
        <v>1258</v>
      </c>
      <c r="B3410" t="s">
        <v>34271</v>
      </c>
      <c r="C3410">
        <v>5309</v>
      </c>
      <c r="E3410" t="s">
        <v>11732</v>
      </c>
      <c r="F3410" t="s">
        <v>34271</v>
      </c>
      <c r="G3410" t="s">
        <v>26471</v>
      </c>
      <c r="H3410" t="s">
        <v>34272</v>
      </c>
      <c r="J3410" t="s">
        <v>4019</v>
      </c>
      <c r="K3410" t="s">
        <v>669</v>
      </c>
      <c r="L3410">
        <v>1174</v>
      </c>
      <c r="M3410" t="str">
        <f t="shared" si="53"/>
        <v>1174</v>
      </c>
      <c r="N3410" t="s">
        <v>33</v>
      </c>
      <c r="O3410">
        <v>5309</v>
      </c>
      <c r="P3410" t="s">
        <v>34271</v>
      </c>
      <c r="Q3410">
        <v>5309</v>
      </c>
    </row>
    <row r="3411" spans="1:17" x14ac:dyDescent="0.3">
      <c r="A3411">
        <v>1260</v>
      </c>
      <c r="B3411" t="s">
        <v>34275</v>
      </c>
      <c r="C3411">
        <v>5311</v>
      </c>
      <c r="E3411" t="s">
        <v>11732</v>
      </c>
      <c r="F3411" t="s">
        <v>34275</v>
      </c>
      <c r="G3411" t="s">
        <v>26471</v>
      </c>
      <c r="H3411" t="s">
        <v>34276</v>
      </c>
      <c r="J3411" t="s">
        <v>4019</v>
      </c>
      <c r="K3411" t="s">
        <v>28130</v>
      </c>
      <c r="L3411">
        <v>11681174</v>
      </c>
      <c r="M3411" t="str">
        <f t="shared" si="53"/>
        <v>1174</v>
      </c>
      <c r="N3411" t="s">
        <v>33</v>
      </c>
      <c r="O3411">
        <v>5311</v>
      </c>
      <c r="P3411" t="s">
        <v>34275</v>
      </c>
      <c r="Q3411">
        <v>5311</v>
      </c>
    </row>
    <row r="3412" spans="1:17" x14ac:dyDescent="0.3">
      <c r="A3412">
        <v>1261</v>
      </c>
      <c r="B3412" t="s">
        <v>34277</v>
      </c>
      <c r="C3412">
        <v>5313</v>
      </c>
      <c r="E3412" t="s">
        <v>11732</v>
      </c>
      <c r="F3412" t="s">
        <v>34277</v>
      </c>
      <c r="G3412" t="s">
        <v>26471</v>
      </c>
      <c r="H3412" t="s">
        <v>34278</v>
      </c>
      <c r="J3412" t="s">
        <v>4019</v>
      </c>
      <c r="K3412" t="s">
        <v>1425</v>
      </c>
      <c r="L3412">
        <v>1176</v>
      </c>
      <c r="M3412" t="str">
        <f t="shared" si="53"/>
        <v>1176</v>
      </c>
      <c r="N3412" t="s">
        <v>33</v>
      </c>
      <c r="O3412">
        <v>5313</v>
      </c>
      <c r="P3412" t="s">
        <v>34277</v>
      </c>
      <c r="Q3412">
        <v>5313</v>
      </c>
    </row>
    <row r="3413" spans="1:17" x14ac:dyDescent="0.3">
      <c r="A3413">
        <v>978</v>
      </c>
      <c r="B3413" t="s">
        <v>35237</v>
      </c>
      <c r="C3413">
        <v>4784</v>
      </c>
      <c r="E3413" t="s">
        <v>11732</v>
      </c>
      <c r="F3413" t="s">
        <v>35237</v>
      </c>
      <c r="G3413" t="s">
        <v>35238</v>
      </c>
      <c r="H3413" t="s">
        <v>35239</v>
      </c>
      <c r="J3413" t="s">
        <v>333</v>
      </c>
      <c r="K3413" t="s">
        <v>35240</v>
      </c>
      <c r="L3413">
        <v>1184</v>
      </c>
      <c r="M3413" t="str">
        <f t="shared" si="53"/>
        <v>1184</v>
      </c>
      <c r="N3413" t="s">
        <v>107</v>
      </c>
      <c r="O3413">
        <v>4784</v>
      </c>
      <c r="P3413" t="s">
        <v>35237</v>
      </c>
      <c r="Q3413">
        <v>4784</v>
      </c>
    </row>
    <row r="3414" spans="1:17" x14ac:dyDescent="0.3">
      <c r="A3414">
        <v>4172</v>
      </c>
      <c r="B3414" t="s">
        <v>11262</v>
      </c>
      <c r="C3414">
        <v>10364</v>
      </c>
      <c r="E3414" t="s">
        <v>11263</v>
      </c>
      <c r="F3414" t="s">
        <v>11262</v>
      </c>
      <c r="G3414" t="s">
        <v>7140</v>
      </c>
      <c r="H3414" t="s">
        <v>11264</v>
      </c>
      <c r="J3414" t="s">
        <v>3669</v>
      </c>
      <c r="K3414" t="s">
        <v>11265</v>
      </c>
      <c r="L3414">
        <v>1186</v>
      </c>
      <c r="M3414" t="str">
        <f t="shared" si="53"/>
        <v>1186</v>
      </c>
      <c r="N3414" t="s">
        <v>55</v>
      </c>
      <c r="O3414">
        <v>10364</v>
      </c>
      <c r="P3414" t="s">
        <v>11262</v>
      </c>
      <c r="Q3414">
        <v>10364</v>
      </c>
    </row>
    <row r="3415" spans="1:17" x14ac:dyDescent="0.3">
      <c r="A3415">
        <v>7493</v>
      </c>
      <c r="B3415" t="s">
        <v>13787</v>
      </c>
      <c r="C3415">
        <v>14262</v>
      </c>
      <c r="E3415" t="s">
        <v>11263</v>
      </c>
      <c r="F3415" t="s">
        <v>13787</v>
      </c>
      <c r="G3415" t="s">
        <v>13788</v>
      </c>
      <c r="H3415" t="s">
        <v>13789</v>
      </c>
      <c r="J3415" t="s">
        <v>4497</v>
      </c>
      <c r="K3415" t="s">
        <v>13790</v>
      </c>
      <c r="L3415">
        <v>1168</v>
      </c>
      <c r="M3415" t="str">
        <f t="shared" si="53"/>
        <v>1168</v>
      </c>
      <c r="N3415" t="s">
        <v>49</v>
      </c>
      <c r="O3415" t="s">
        <v>13791</v>
      </c>
      <c r="P3415" t="s">
        <v>13787</v>
      </c>
      <c r="Q3415">
        <v>14262</v>
      </c>
    </row>
    <row r="3416" spans="1:17" x14ac:dyDescent="0.3">
      <c r="A3416">
        <v>7494</v>
      </c>
      <c r="B3416" t="s">
        <v>13792</v>
      </c>
      <c r="C3416">
        <v>14263</v>
      </c>
      <c r="E3416" t="s">
        <v>11263</v>
      </c>
      <c r="F3416" t="s">
        <v>13792</v>
      </c>
      <c r="G3416" t="s">
        <v>4494</v>
      </c>
      <c r="H3416" t="s">
        <v>13793</v>
      </c>
      <c r="J3416" t="s">
        <v>4497</v>
      </c>
      <c r="K3416" t="s">
        <v>666</v>
      </c>
      <c r="L3416">
        <v>1173</v>
      </c>
      <c r="M3416" t="str">
        <f t="shared" si="53"/>
        <v>1173</v>
      </c>
      <c r="N3416" t="s">
        <v>33</v>
      </c>
      <c r="O3416" t="s">
        <v>13794</v>
      </c>
      <c r="P3416" t="s">
        <v>13792</v>
      </c>
      <c r="Q3416">
        <v>14263</v>
      </c>
    </row>
    <row r="3417" spans="1:17" x14ac:dyDescent="0.3">
      <c r="A3417">
        <v>7495</v>
      </c>
      <c r="B3417" t="s">
        <v>13795</v>
      </c>
      <c r="C3417">
        <v>14264</v>
      </c>
      <c r="E3417" t="s">
        <v>11263</v>
      </c>
      <c r="F3417" t="s">
        <v>13795</v>
      </c>
      <c r="G3417" t="s">
        <v>4494</v>
      </c>
      <c r="H3417" t="s">
        <v>13796</v>
      </c>
      <c r="J3417" t="s">
        <v>4497</v>
      </c>
      <c r="K3417" t="s">
        <v>666</v>
      </c>
      <c r="L3417">
        <v>1173</v>
      </c>
      <c r="M3417" t="str">
        <f t="shared" si="53"/>
        <v>1173</v>
      </c>
      <c r="N3417" t="s">
        <v>33</v>
      </c>
      <c r="O3417" t="s">
        <v>13797</v>
      </c>
      <c r="P3417" t="s">
        <v>13795</v>
      </c>
      <c r="Q3417">
        <v>14264</v>
      </c>
    </row>
    <row r="3418" spans="1:17" x14ac:dyDescent="0.3">
      <c r="A3418">
        <v>7496</v>
      </c>
      <c r="B3418" t="s">
        <v>13798</v>
      </c>
      <c r="C3418">
        <v>14265</v>
      </c>
      <c r="E3418" t="s">
        <v>11263</v>
      </c>
      <c r="F3418" t="s">
        <v>13798</v>
      </c>
      <c r="G3418" t="s">
        <v>13799</v>
      </c>
      <c r="H3418" t="s">
        <v>13800</v>
      </c>
      <c r="J3418" t="s">
        <v>4497</v>
      </c>
      <c r="K3418" t="s">
        <v>1425</v>
      </c>
      <c r="L3418">
        <v>1176</v>
      </c>
      <c r="M3418" t="str">
        <f t="shared" si="53"/>
        <v>1176</v>
      </c>
      <c r="N3418" t="s">
        <v>33</v>
      </c>
      <c r="O3418" t="s">
        <v>13801</v>
      </c>
      <c r="P3418" t="s">
        <v>13798</v>
      </c>
      <c r="Q3418">
        <v>14265</v>
      </c>
    </row>
    <row r="3419" spans="1:17" x14ac:dyDescent="0.3">
      <c r="A3419">
        <v>7497</v>
      </c>
      <c r="B3419" t="s">
        <v>13802</v>
      </c>
      <c r="C3419">
        <v>14266</v>
      </c>
      <c r="E3419" t="s">
        <v>11263</v>
      </c>
      <c r="F3419" t="s">
        <v>13802</v>
      </c>
      <c r="G3419" t="s">
        <v>4494</v>
      </c>
      <c r="H3419" t="s">
        <v>13803</v>
      </c>
      <c r="J3419" t="s">
        <v>4497</v>
      </c>
      <c r="K3419" t="s">
        <v>1425</v>
      </c>
      <c r="L3419">
        <v>1176</v>
      </c>
      <c r="M3419" t="str">
        <f t="shared" si="53"/>
        <v>1176</v>
      </c>
      <c r="N3419" t="s">
        <v>33</v>
      </c>
      <c r="O3419" t="s">
        <v>13804</v>
      </c>
      <c r="P3419" t="s">
        <v>13802</v>
      </c>
      <c r="Q3419">
        <v>14266</v>
      </c>
    </row>
    <row r="3420" spans="1:17" x14ac:dyDescent="0.3">
      <c r="A3420">
        <v>7499</v>
      </c>
      <c r="B3420" t="s">
        <v>13810</v>
      </c>
      <c r="C3420">
        <v>14268</v>
      </c>
      <c r="E3420" t="s">
        <v>11263</v>
      </c>
      <c r="F3420" t="s">
        <v>13810</v>
      </c>
      <c r="G3420" t="s">
        <v>4494</v>
      </c>
      <c r="H3420" t="s">
        <v>13811</v>
      </c>
      <c r="J3420" t="s">
        <v>4497</v>
      </c>
      <c r="K3420" t="s">
        <v>13812</v>
      </c>
      <c r="L3420">
        <v>1184</v>
      </c>
      <c r="M3420" t="str">
        <f t="shared" si="53"/>
        <v>1184</v>
      </c>
      <c r="N3420" t="s">
        <v>55</v>
      </c>
      <c r="O3420" t="s">
        <v>13813</v>
      </c>
      <c r="P3420" t="s">
        <v>13810</v>
      </c>
      <c r="Q3420">
        <v>14268</v>
      </c>
    </row>
    <row r="3421" spans="1:17" x14ac:dyDescent="0.3">
      <c r="A3421">
        <v>7500</v>
      </c>
      <c r="B3421" t="s">
        <v>13814</v>
      </c>
      <c r="C3421">
        <v>14269</v>
      </c>
      <c r="E3421" t="s">
        <v>11263</v>
      </c>
      <c r="F3421" t="s">
        <v>13814</v>
      </c>
      <c r="G3421" t="s">
        <v>4494</v>
      </c>
      <c r="H3421" t="s">
        <v>13815</v>
      </c>
      <c r="J3421" t="s">
        <v>4497</v>
      </c>
      <c r="K3421" t="s">
        <v>407</v>
      </c>
      <c r="L3421">
        <v>1190</v>
      </c>
      <c r="M3421" t="str">
        <f t="shared" si="53"/>
        <v>1190</v>
      </c>
      <c r="N3421" t="s">
        <v>33</v>
      </c>
      <c r="O3421" t="s">
        <v>13816</v>
      </c>
      <c r="P3421" t="s">
        <v>13814</v>
      </c>
      <c r="Q3421">
        <v>14269</v>
      </c>
    </row>
    <row r="3422" spans="1:17" x14ac:dyDescent="0.3">
      <c r="A3422">
        <v>3981</v>
      </c>
      <c r="B3422" t="s">
        <v>20345</v>
      </c>
      <c r="C3422">
        <v>10047</v>
      </c>
      <c r="E3422" t="s">
        <v>11263</v>
      </c>
      <c r="F3422" t="s">
        <v>20345</v>
      </c>
      <c r="G3422" t="s">
        <v>20346</v>
      </c>
      <c r="H3422" t="s">
        <v>20347</v>
      </c>
      <c r="J3422" t="s">
        <v>3669</v>
      </c>
      <c r="K3422" t="s">
        <v>20348</v>
      </c>
      <c r="L3422">
        <v>1187</v>
      </c>
      <c r="M3422" t="str">
        <f t="shared" si="53"/>
        <v>1187</v>
      </c>
      <c r="N3422" t="s">
        <v>22</v>
      </c>
      <c r="O3422">
        <v>10047</v>
      </c>
      <c r="P3422" t="s">
        <v>20345</v>
      </c>
      <c r="Q3422">
        <v>10047</v>
      </c>
    </row>
    <row r="3423" spans="1:17" x14ac:dyDescent="0.3">
      <c r="A3423">
        <v>3946</v>
      </c>
      <c r="B3423" t="s">
        <v>22191</v>
      </c>
      <c r="C3423">
        <v>9937</v>
      </c>
      <c r="E3423" t="s">
        <v>11263</v>
      </c>
      <c r="F3423" t="s">
        <v>22191</v>
      </c>
      <c r="G3423" t="s">
        <v>22183</v>
      </c>
      <c r="H3423" t="s">
        <v>22192</v>
      </c>
      <c r="J3423" t="s">
        <v>3669</v>
      </c>
      <c r="K3423" t="s">
        <v>666</v>
      </c>
      <c r="L3423">
        <v>1173</v>
      </c>
      <c r="M3423" t="str">
        <f t="shared" si="53"/>
        <v>1173</v>
      </c>
      <c r="N3423" t="s">
        <v>33</v>
      </c>
      <c r="O3423">
        <v>9937</v>
      </c>
      <c r="P3423" t="s">
        <v>22191</v>
      </c>
      <c r="Q3423">
        <v>9937</v>
      </c>
    </row>
    <row r="3424" spans="1:17" x14ac:dyDescent="0.3">
      <c r="A3424">
        <v>3947</v>
      </c>
      <c r="B3424" t="s">
        <v>22193</v>
      </c>
      <c r="C3424">
        <v>9938</v>
      </c>
      <c r="E3424" t="s">
        <v>11263</v>
      </c>
      <c r="F3424" t="s">
        <v>22193</v>
      </c>
      <c r="G3424" t="s">
        <v>22183</v>
      </c>
      <c r="H3424" t="s">
        <v>22194</v>
      </c>
      <c r="J3424" t="s">
        <v>3669</v>
      </c>
      <c r="K3424" t="s">
        <v>1425</v>
      </c>
      <c r="L3424">
        <v>1176</v>
      </c>
      <c r="M3424" t="str">
        <f t="shared" si="53"/>
        <v>1176</v>
      </c>
      <c r="N3424" t="s">
        <v>33</v>
      </c>
      <c r="O3424">
        <v>9938</v>
      </c>
      <c r="P3424" t="s">
        <v>22193</v>
      </c>
      <c r="Q3424">
        <v>9938</v>
      </c>
    </row>
    <row r="3425" spans="1:17" x14ac:dyDescent="0.3">
      <c r="A3425">
        <v>3948</v>
      </c>
      <c r="B3425" t="s">
        <v>22195</v>
      </c>
      <c r="C3425">
        <v>9939</v>
      </c>
      <c r="E3425" t="s">
        <v>11263</v>
      </c>
      <c r="F3425" t="s">
        <v>22195</v>
      </c>
      <c r="G3425" t="s">
        <v>22183</v>
      </c>
      <c r="H3425" t="s">
        <v>22196</v>
      </c>
      <c r="J3425" t="s">
        <v>3669</v>
      </c>
      <c r="K3425" t="s">
        <v>1425</v>
      </c>
      <c r="L3425">
        <v>1176</v>
      </c>
      <c r="M3425" t="str">
        <f t="shared" si="53"/>
        <v>1176</v>
      </c>
      <c r="N3425" t="s">
        <v>33</v>
      </c>
      <c r="O3425">
        <v>9939</v>
      </c>
      <c r="P3425" t="s">
        <v>22195</v>
      </c>
      <c r="Q3425">
        <v>9939</v>
      </c>
    </row>
    <row r="3426" spans="1:17" x14ac:dyDescent="0.3">
      <c r="A3426">
        <v>3958</v>
      </c>
      <c r="B3426" t="s">
        <v>22217</v>
      </c>
      <c r="C3426">
        <v>9995</v>
      </c>
      <c r="E3426" t="s">
        <v>11263</v>
      </c>
      <c r="F3426" t="s">
        <v>22217</v>
      </c>
      <c r="G3426" t="s">
        <v>20351</v>
      </c>
      <c r="H3426" t="s">
        <v>22218</v>
      </c>
      <c r="J3426" t="s">
        <v>3669</v>
      </c>
      <c r="K3426" t="s">
        <v>22219</v>
      </c>
      <c r="L3426">
        <v>1182</v>
      </c>
      <c r="M3426" t="str">
        <f t="shared" si="53"/>
        <v>1182</v>
      </c>
      <c r="N3426" t="s">
        <v>22</v>
      </c>
      <c r="O3426">
        <v>9995</v>
      </c>
      <c r="P3426" t="s">
        <v>22217</v>
      </c>
      <c r="Q3426">
        <v>9995</v>
      </c>
    </row>
    <row r="3427" spans="1:17" x14ac:dyDescent="0.3">
      <c r="A3427">
        <v>3959</v>
      </c>
      <c r="B3427" t="s">
        <v>22220</v>
      </c>
      <c r="C3427">
        <v>9996</v>
      </c>
      <c r="E3427" t="s">
        <v>11263</v>
      </c>
      <c r="F3427" t="s">
        <v>22220</v>
      </c>
      <c r="G3427" t="s">
        <v>22221</v>
      </c>
      <c r="H3427" t="s">
        <v>22222</v>
      </c>
      <c r="J3427" t="s">
        <v>3669</v>
      </c>
      <c r="K3427" t="s">
        <v>22223</v>
      </c>
      <c r="L3427">
        <v>1185</v>
      </c>
      <c r="M3427" t="str">
        <f t="shared" si="53"/>
        <v>1185</v>
      </c>
      <c r="N3427" t="s">
        <v>49</v>
      </c>
      <c r="O3427">
        <v>9996</v>
      </c>
      <c r="P3427" t="s">
        <v>22220</v>
      </c>
      <c r="Q3427">
        <v>9996</v>
      </c>
    </row>
    <row r="3428" spans="1:17" x14ac:dyDescent="0.3">
      <c r="A3428">
        <v>3896</v>
      </c>
      <c r="B3428" t="s">
        <v>23886</v>
      </c>
      <c r="C3428">
        <v>9850</v>
      </c>
      <c r="E3428" t="s">
        <v>11263</v>
      </c>
      <c r="F3428" t="s">
        <v>23886</v>
      </c>
      <c r="G3428" t="s">
        <v>23887</v>
      </c>
      <c r="H3428" t="s">
        <v>23888</v>
      </c>
      <c r="J3428" t="s">
        <v>3669</v>
      </c>
      <c r="K3428" t="s">
        <v>23889</v>
      </c>
      <c r="L3428">
        <v>11681173</v>
      </c>
      <c r="M3428" t="str">
        <f t="shared" si="53"/>
        <v>1173</v>
      </c>
      <c r="N3428" t="s">
        <v>33</v>
      </c>
      <c r="O3428">
        <v>9850</v>
      </c>
      <c r="P3428" t="s">
        <v>23886</v>
      </c>
      <c r="Q3428">
        <v>9850</v>
      </c>
    </row>
    <row r="3429" spans="1:17" x14ac:dyDescent="0.3">
      <c r="A3429">
        <v>3897</v>
      </c>
      <c r="B3429" t="s">
        <v>23890</v>
      </c>
      <c r="C3429">
        <v>9851</v>
      </c>
      <c r="E3429" t="s">
        <v>11263</v>
      </c>
      <c r="F3429" t="s">
        <v>23890</v>
      </c>
      <c r="G3429" t="s">
        <v>23887</v>
      </c>
      <c r="H3429" t="s">
        <v>23891</v>
      </c>
      <c r="J3429" t="s">
        <v>3669</v>
      </c>
      <c r="K3429" t="s">
        <v>1425</v>
      </c>
      <c r="L3429">
        <v>1176</v>
      </c>
      <c r="M3429" t="str">
        <f t="shared" si="53"/>
        <v>1176</v>
      </c>
      <c r="N3429" t="s">
        <v>33</v>
      </c>
      <c r="O3429">
        <v>9851</v>
      </c>
      <c r="P3429" t="s">
        <v>23890</v>
      </c>
      <c r="Q3429">
        <v>9851</v>
      </c>
    </row>
    <row r="3430" spans="1:17" x14ac:dyDescent="0.3">
      <c r="A3430">
        <v>3898</v>
      </c>
      <c r="B3430" t="s">
        <v>23892</v>
      </c>
      <c r="C3430">
        <v>9852</v>
      </c>
      <c r="E3430" t="s">
        <v>11263</v>
      </c>
      <c r="F3430" t="s">
        <v>23892</v>
      </c>
      <c r="G3430" t="s">
        <v>23887</v>
      </c>
      <c r="H3430" t="s">
        <v>23893</v>
      </c>
      <c r="J3430" t="s">
        <v>3669</v>
      </c>
      <c r="K3430" t="s">
        <v>23894</v>
      </c>
      <c r="L3430">
        <v>1188</v>
      </c>
      <c r="M3430" t="str">
        <f t="shared" si="53"/>
        <v>1188</v>
      </c>
      <c r="N3430" t="s">
        <v>107</v>
      </c>
      <c r="O3430">
        <v>9852</v>
      </c>
      <c r="P3430" t="s">
        <v>23892</v>
      </c>
      <c r="Q3430">
        <v>9852</v>
      </c>
    </row>
    <row r="3431" spans="1:17" x14ac:dyDescent="0.3">
      <c r="A3431">
        <v>3767</v>
      </c>
      <c r="B3431" t="s">
        <v>25850</v>
      </c>
      <c r="C3431">
        <v>9628</v>
      </c>
      <c r="E3431" t="s">
        <v>11263</v>
      </c>
      <c r="F3431" t="s">
        <v>25850</v>
      </c>
      <c r="G3431" t="s">
        <v>25794</v>
      </c>
      <c r="H3431" t="s">
        <v>25851</v>
      </c>
      <c r="J3431" t="s">
        <v>3669</v>
      </c>
      <c r="K3431" t="s">
        <v>1291</v>
      </c>
      <c r="L3431">
        <v>1169</v>
      </c>
      <c r="M3431" t="str">
        <f t="shared" si="53"/>
        <v>1169</v>
      </c>
      <c r="N3431" t="s">
        <v>33</v>
      </c>
      <c r="O3431">
        <v>9628</v>
      </c>
      <c r="P3431" t="s">
        <v>25850</v>
      </c>
      <c r="Q3431">
        <v>9628</v>
      </c>
    </row>
    <row r="3432" spans="1:17" x14ac:dyDescent="0.3">
      <c r="A3432">
        <v>3768</v>
      </c>
      <c r="B3432" t="s">
        <v>25852</v>
      </c>
      <c r="C3432">
        <v>9629</v>
      </c>
      <c r="E3432" t="s">
        <v>11263</v>
      </c>
      <c r="F3432" t="s">
        <v>25852</v>
      </c>
      <c r="G3432" t="s">
        <v>25794</v>
      </c>
      <c r="H3432" t="s">
        <v>25851</v>
      </c>
      <c r="J3432" t="s">
        <v>3669</v>
      </c>
      <c r="K3432" t="s">
        <v>1291</v>
      </c>
      <c r="L3432">
        <v>1169</v>
      </c>
      <c r="M3432" t="str">
        <f t="shared" si="53"/>
        <v>1169</v>
      </c>
      <c r="N3432" t="s">
        <v>33</v>
      </c>
      <c r="O3432">
        <v>9629</v>
      </c>
      <c r="P3432" t="s">
        <v>25852</v>
      </c>
      <c r="Q3432">
        <v>9629</v>
      </c>
    </row>
    <row r="3433" spans="1:17" x14ac:dyDescent="0.3">
      <c r="A3433">
        <v>3770</v>
      </c>
      <c r="B3433" t="s">
        <v>25855</v>
      </c>
      <c r="C3433">
        <v>9631</v>
      </c>
      <c r="E3433" t="s">
        <v>11263</v>
      </c>
      <c r="F3433" t="s">
        <v>25855</v>
      </c>
      <c r="G3433" t="s">
        <v>25794</v>
      </c>
      <c r="H3433" t="s">
        <v>25856</v>
      </c>
      <c r="J3433" t="s">
        <v>3669</v>
      </c>
      <c r="K3433" t="s">
        <v>859</v>
      </c>
      <c r="L3433">
        <v>1183</v>
      </c>
      <c r="M3433" t="str">
        <f t="shared" si="53"/>
        <v>1183</v>
      </c>
      <c r="N3433" t="s">
        <v>33</v>
      </c>
      <c r="O3433">
        <v>9631</v>
      </c>
      <c r="P3433" t="s">
        <v>25855</v>
      </c>
      <c r="Q3433">
        <v>9631</v>
      </c>
    </row>
    <row r="3434" spans="1:17" x14ac:dyDescent="0.3">
      <c r="A3434">
        <v>3771</v>
      </c>
      <c r="B3434" t="s">
        <v>25857</v>
      </c>
      <c r="C3434">
        <v>9632</v>
      </c>
      <c r="E3434" t="s">
        <v>11263</v>
      </c>
      <c r="F3434" t="s">
        <v>25857</v>
      </c>
      <c r="G3434" t="s">
        <v>25794</v>
      </c>
      <c r="H3434" t="s">
        <v>25858</v>
      </c>
      <c r="J3434" t="s">
        <v>3669</v>
      </c>
      <c r="K3434" t="s">
        <v>22223</v>
      </c>
      <c r="L3434">
        <v>1185</v>
      </c>
      <c r="M3434" t="str">
        <f t="shared" si="53"/>
        <v>1185</v>
      </c>
      <c r="N3434" t="s">
        <v>49</v>
      </c>
      <c r="O3434">
        <v>9632</v>
      </c>
      <c r="P3434" t="s">
        <v>25857</v>
      </c>
      <c r="Q3434">
        <v>9632</v>
      </c>
    </row>
    <row r="3435" spans="1:17" x14ac:dyDescent="0.3">
      <c r="A3435">
        <v>3772</v>
      </c>
      <c r="B3435" t="s">
        <v>25859</v>
      </c>
      <c r="C3435">
        <v>9633</v>
      </c>
      <c r="E3435" t="s">
        <v>11263</v>
      </c>
      <c r="F3435" t="s">
        <v>25859</v>
      </c>
      <c r="G3435" t="s">
        <v>25860</v>
      </c>
      <c r="H3435" t="s">
        <v>25861</v>
      </c>
      <c r="J3435" t="s">
        <v>3669</v>
      </c>
      <c r="K3435" t="s">
        <v>25862</v>
      </c>
      <c r="L3435">
        <v>1186</v>
      </c>
      <c r="M3435" t="str">
        <f t="shared" si="53"/>
        <v>1186</v>
      </c>
      <c r="N3435" t="s">
        <v>92</v>
      </c>
      <c r="O3435">
        <v>9633</v>
      </c>
      <c r="P3435" t="s">
        <v>25859</v>
      </c>
      <c r="Q3435">
        <v>9633</v>
      </c>
    </row>
    <row r="3436" spans="1:17" x14ac:dyDescent="0.3">
      <c r="A3436">
        <v>3728</v>
      </c>
      <c r="B3436" t="s">
        <v>25964</v>
      </c>
      <c r="C3436">
        <v>9574</v>
      </c>
      <c r="E3436" t="s">
        <v>11263</v>
      </c>
      <c r="F3436" t="s">
        <v>25964</v>
      </c>
      <c r="G3436" t="s">
        <v>25965</v>
      </c>
      <c r="H3436" t="s">
        <v>25966</v>
      </c>
      <c r="J3436" t="s">
        <v>3669</v>
      </c>
      <c r="K3436" t="s">
        <v>458</v>
      </c>
      <c r="L3436">
        <v>1189</v>
      </c>
      <c r="M3436" t="str">
        <f t="shared" si="53"/>
        <v>1189</v>
      </c>
      <c r="N3436" t="s">
        <v>33</v>
      </c>
      <c r="O3436">
        <v>9574</v>
      </c>
      <c r="P3436" t="s">
        <v>25964</v>
      </c>
      <c r="Q3436">
        <v>9574</v>
      </c>
    </row>
    <row r="3437" spans="1:17" x14ac:dyDescent="0.3">
      <c r="A3437">
        <v>3733</v>
      </c>
      <c r="B3437" t="s">
        <v>25982</v>
      </c>
      <c r="C3437">
        <v>9579</v>
      </c>
      <c r="E3437" t="s">
        <v>11263</v>
      </c>
      <c r="F3437" t="s">
        <v>25982</v>
      </c>
      <c r="G3437" t="s">
        <v>25979</v>
      </c>
      <c r="H3437" t="s">
        <v>25983</v>
      </c>
      <c r="J3437" t="s">
        <v>3669</v>
      </c>
      <c r="K3437" t="s">
        <v>465</v>
      </c>
      <c r="L3437">
        <v>1180</v>
      </c>
      <c r="M3437" t="str">
        <f t="shared" si="53"/>
        <v>1180</v>
      </c>
      <c r="N3437" t="s">
        <v>33</v>
      </c>
      <c r="O3437">
        <v>9579</v>
      </c>
      <c r="P3437" t="s">
        <v>25982</v>
      </c>
      <c r="Q3437">
        <v>9579</v>
      </c>
    </row>
    <row r="3438" spans="1:17" x14ac:dyDescent="0.3">
      <c r="A3438">
        <v>3734</v>
      </c>
      <c r="B3438" t="s">
        <v>25984</v>
      </c>
      <c r="C3438">
        <v>9580</v>
      </c>
      <c r="E3438" t="s">
        <v>11263</v>
      </c>
      <c r="F3438" t="s">
        <v>25984</v>
      </c>
      <c r="G3438" t="s">
        <v>25979</v>
      </c>
      <c r="H3438" t="s">
        <v>25985</v>
      </c>
      <c r="J3438" t="s">
        <v>3669</v>
      </c>
      <c r="K3438" t="s">
        <v>864</v>
      </c>
      <c r="L3438">
        <v>1184</v>
      </c>
      <c r="M3438" t="str">
        <f t="shared" si="53"/>
        <v>1184</v>
      </c>
      <c r="N3438" t="s">
        <v>33</v>
      </c>
      <c r="O3438">
        <v>9580</v>
      </c>
      <c r="P3438" t="s">
        <v>25984</v>
      </c>
      <c r="Q3438">
        <v>9580</v>
      </c>
    </row>
    <row r="3439" spans="1:17" x14ac:dyDescent="0.3">
      <c r="A3439">
        <v>3696</v>
      </c>
      <c r="B3439" t="s">
        <v>26098</v>
      </c>
      <c r="C3439">
        <v>9515</v>
      </c>
      <c r="E3439" t="s">
        <v>11263</v>
      </c>
      <c r="F3439" t="s">
        <v>26098</v>
      </c>
      <c r="G3439" t="s">
        <v>25965</v>
      </c>
      <c r="H3439" t="s">
        <v>22222</v>
      </c>
      <c r="J3439" t="s">
        <v>3669</v>
      </c>
      <c r="K3439" t="s">
        <v>22223</v>
      </c>
      <c r="L3439">
        <v>1185</v>
      </c>
      <c r="M3439" t="str">
        <f t="shared" si="53"/>
        <v>1185</v>
      </c>
      <c r="N3439" t="s">
        <v>49</v>
      </c>
      <c r="O3439">
        <v>9515</v>
      </c>
      <c r="P3439" t="s">
        <v>26098</v>
      </c>
      <c r="Q3439">
        <v>9515</v>
      </c>
    </row>
    <row r="3440" spans="1:17" x14ac:dyDescent="0.3">
      <c r="A3440">
        <v>3701</v>
      </c>
      <c r="B3440" t="s">
        <v>26112</v>
      </c>
      <c r="C3440">
        <v>9520</v>
      </c>
      <c r="E3440" t="s">
        <v>11263</v>
      </c>
      <c r="F3440" t="s">
        <v>26112</v>
      </c>
      <c r="G3440" t="s">
        <v>26113</v>
      </c>
      <c r="H3440" t="s">
        <v>26114</v>
      </c>
      <c r="J3440" t="s">
        <v>3669</v>
      </c>
      <c r="K3440" t="s">
        <v>4020</v>
      </c>
      <c r="L3440">
        <v>1172</v>
      </c>
      <c r="M3440" t="str">
        <f t="shared" si="53"/>
        <v>1172</v>
      </c>
      <c r="N3440" t="s">
        <v>33</v>
      </c>
      <c r="O3440">
        <v>9520</v>
      </c>
      <c r="P3440" t="s">
        <v>26112</v>
      </c>
      <c r="Q3440">
        <v>9520</v>
      </c>
    </row>
    <row r="3441" spans="1:17" x14ac:dyDescent="0.3">
      <c r="A3441">
        <v>3648</v>
      </c>
      <c r="B3441" t="s">
        <v>26194</v>
      </c>
      <c r="C3441">
        <v>9404</v>
      </c>
      <c r="E3441" t="s">
        <v>11263</v>
      </c>
      <c r="F3441" t="s">
        <v>26194</v>
      </c>
      <c r="G3441" t="s">
        <v>26195</v>
      </c>
      <c r="H3441" t="s">
        <v>184</v>
      </c>
      <c r="J3441" t="s">
        <v>3669</v>
      </c>
      <c r="K3441" t="s">
        <v>878</v>
      </c>
      <c r="L3441">
        <v>1188</v>
      </c>
      <c r="M3441" t="str">
        <f t="shared" si="53"/>
        <v>1188</v>
      </c>
      <c r="N3441" t="s">
        <v>33</v>
      </c>
      <c r="O3441">
        <v>9404</v>
      </c>
      <c r="P3441" t="s">
        <v>26194</v>
      </c>
      <c r="Q3441">
        <v>9404</v>
      </c>
    </row>
    <row r="3442" spans="1:17" x14ac:dyDescent="0.3">
      <c r="A3442">
        <v>3581</v>
      </c>
      <c r="B3442" t="s">
        <v>26611</v>
      </c>
      <c r="C3442">
        <v>9267</v>
      </c>
      <c r="E3442" t="s">
        <v>11263</v>
      </c>
      <c r="F3442" t="s">
        <v>26611</v>
      </c>
      <c r="G3442" t="s">
        <v>26604</v>
      </c>
      <c r="H3442" t="s">
        <v>26612</v>
      </c>
      <c r="J3442" t="s">
        <v>3669</v>
      </c>
      <c r="K3442" t="s">
        <v>1133</v>
      </c>
      <c r="L3442">
        <v>1179</v>
      </c>
      <c r="M3442" t="str">
        <f t="shared" si="53"/>
        <v>1179</v>
      </c>
      <c r="N3442" t="s">
        <v>33</v>
      </c>
      <c r="O3442">
        <v>9267</v>
      </c>
      <c r="P3442" t="s">
        <v>26611</v>
      </c>
      <c r="Q3442">
        <v>9267</v>
      </c>
    </row>
    <row r="3443" spans="1:17" x14ac:dyDescent="0.3">
      <c r="A3443">
        <v>3550</v>
      </c>
      <c r="B3443" t="s">
        <v>26774</v>
      </c>
      <c r="C3443">
        <v>9212</v>
      </c>
      <c r="E3443" t="s">
        <v>11263</v>
      </c>
      <c r="F3443" t="s">
        <v>26774</v>
      </c>
      <c r="G3443" t="s">
        <v>26769</v>
      </c>
      <c r="H3443" t="s">
        <v>26775</v>
      </c>
      <c r="J3443" t="s">
        <v>3669</v>
      </c>
      <c r="K3443" t="s">
        <v>1112</v>
      </c>
      <c r="L3443">
        <v>1182</v>
      </c>
      <c r="M3443" t="str">
        <f t="shared" si="53"/>
        <v>1182</v>
      </c>
      <c r="N3443" t="s">
        <v>33</v>
      </c>
      <c r="O3443">
        <v>9212</v>
      </c>
      <c r="P3443" t="s">
        <v>26774</v>
      </c>
      <c r="Q3443">
        <v>9212</v>
      </c>
    </row>
    <row r="3444" spans="1:17" x14ac:dyDescent="0.3">
      <c r="A3444">
        <v>3551</v>
      </c>
      <c r="B3444" t="s">
        <v>26776</v>
      </c>
      <c r="C3444">
        <v>9214</v>
      </c>
      <c r="E3444" t="s">
        <v>11263</v>
      </c>
      <c r="F3444" t="s">
        <v>26776</v>
      </c>
      <c r="G3444" t="s">
        <v>26777</v>
      </c>
      <c r="H3444" t="s">
        <v>26778</v>
      </c>
      <c r="J3444" t="s">
        <v>3669</v>
      </c>
      <c r="K3444" t="s">
        <v>26779</v>
      </c>
      <c r="L3444">
        <v>1190</v>
      </c>
      <c r="M3444" t="str">
        <f t="shared" si="53"/>
        <v>1190</v>
      </c>
      <c r="N3444" t="s">
        <v>49</v>
      </c>
      <c r="O3444">
        <v>9214</v>
      </c>
      <c r="P3444" t="s">
        <v>26776</v>
      </c>
      <c r="Q3444">
        <v>9214</v>
      </c>
    </row>
    <row r="3445" spans="1:17" x14ac:dyDescent="0.3">
      <c r="A3445">
        <v>3044</v>
      </c>
      <c r="B3445" t="s">
        <v>28240</v>
      </c>
      <c r="C3445">
        <v>8338</v>
      </c>
      <c r="E3445" t="s">
        <v>11263</v>
      </c>
      <c r="F3445" t="s">
        <v>28240</v>
      </c>
      <c r="G3445" t="s">
        <v>28236</v>
      </c>
      <c r="H3445" t="s">
        <v>28241</v>
      </c>
      <c r="J3445" t="s">
        <v>3669</v>
      </c>
      <c r="K3445" t="s">
        <v>4020</v>
      </c>
      <c r="L3445">
        <v>1172</v>
      </c>
      <c r="M3445" t="str">
        <f t="shared" si="53"/>
        <v>1172</v>
      </c>
      <c r="N3445" t="s">
        <v>33</v>
      </c>
      <c r="O3445">
        <v>8338</v>
      </c>
      <c r="P3445" t="s">
        <v>28240</v>
      </c>
      <c r="Q3445">
        <v>8338</v>
      </c>
    </row>
    <row r="3446" spans="1:17" x14ac:dyDescent="0.3">
      <c r="A3446">
        <v>3045</v>
      </c>
      <c r="B3446" t="s">
        <v>28242</v>
      </c>
      <c r="C3446">
        <v>8339</v>
      </c>
      <c r="E3446" t="s">
        <v>11263</v>
      </c>
      <c r="F3446" t="s">
        <v>28242</v>
      </c>
      <c r="G3446" t="s">
        <v>28236</v>
      </c>
      <c r="H3446" t="s">
        <v>28243</v>
      </c>
      <c r="J3446" t="s">
        <v>3669</v>
      </c>
      <c r="K3446" t="s">
        <v>451</v>
      </c>
      <c r="L3446">
        <v>1178</v>
      </c>
      <c r="M3446" t="str">
        <f t="shared" si="53"/>
        <v>1178</v>
      </c>
      <c r="N3446" t="s">
        <v>33</v>
      </c>
      <c r="O3446">
        <v>8339</v>
      </c>
      <c r="P3446" t="s">
        <v>28242</v>
      </c>
      <c r="Q3446">
        <v>8339</v>
      </c>
    </row>
    <row r="3447" spans="1:17" x14ac:dyDescent="0.3">
      <c r="A3447">
        <v>3046</v>
      </c>
      <c r="B3447" t="s">
        <v>28244</v>
      </c>
      <c r="C3447">
        <v>8340</v>
      </c>
      <c r="E3447" t="s">
        <v>11263</v>
      </c>
      <c r="F3447" t="s">
        <v>28244</v>
      </c>
      <c r="G3447" t="s">
        <v>28236</v>
      </c>
      <c r="H3447" t="s">
        <v>28245</v>
      </c>
      <c r="J3447" t="s">
        <v>3669</v>
      </c>
      <c r="K3447" t="s">
        <v>1133</v>
      </c>
      <c r="L3447">
        <v>1179</v>
      </c>
      <c r="M3447" t="str">
        <f t="shared" si="53"/>
        <v>1179</v>
      </c>
      <c r="N3447" t="s">
        <v>33</v>
      </c>
      <c r="O3447">
        <v>8340</v>
      </c>
      <c r="P3447" t="s">
        <v>28244</v>
      </c>
      <c r="Q3447">
        <v>8340</v>
      </c>
    </row>
    <row r="3448" spans="1:17" x14ac:dyDescent="0.3">
      <c r="A3448">
        <v>3047</v>
      </c>
      <c r="B3448" t="s">
        <v>28246</v>
      </c>
      <c r="C3448">
        <v>8341</v>
      </c>
      <c r="E3448" t="s">
        <v>11263</v>
      </c>
      <c r="F3448" t="s">
        <v>28246</v>
      </c>
      <c r="G3448" t="s">
        <v>28236</v>
      </c>
      <c r="H3448" t="s">
        <v>28247</v>
      </c>
      <c r="J3448" t="s">
        <v>3669</v>
      </c>
      <c r="K3448" t="s">
        <v>678</v>
      </c>
      <c r="L3448">
        <v>1181</v>
      </c>
      <c r="M3448" t="str">
        <f t="shared" si="53"/>
        <v>1181</v>
      </c>
      <c r="N3448" t="s">
        <v>33</v>
      </c>
      <c r="O3448">
        <v>8341</v>
      </c>
      <c r="P3448" t="s">
        <v>28246</v>
      </c>
      <c r="Q3448">
        <v>8341</v>
      </c>
    </row>
    <row r="3449" spans="1:17" x14ac:dyDescent="0.3">
      <c r="A3449">
        <v>2974</v>
      </c>
      <c r="B3449" t="s">
        <v>28530</v>
      </c>
      <c r="C3449">
        <v>8228</v>
      </c>
      <c r="E3449" t="s">
        <v>11263</v>
      </c>
      <c r="F3449" t="s">
        <v>28530</v>
      </c>
      <c r="G3449" t="s">
        <v>3666</v>
      </c>
      <c r="H3449" t="s">
        <v>28531</v>
      </c>
      <c r="J3449" t="s">
        <v>3669</v>
      </c>
      <c r="K3449" t="s">
        <v>878</v>
      </c>
      <c r="L3449">
        <v>1188</v>
      </c>
      <c r="M3449" t="str">
        <f t="shared" si="53"/>
        <v>1188</v>
      </c>
      <c r="N3449" t="s">
        <v>33</v>
      </c>
      <c r="O3449">
        <v>8228</v>
      </c>
      <c r="P3449" t="s">
        <v>28530</v>
      </c>
      <c r="Q3449">
        <v>8228</v>
      </c>
    </row>
    <row r="3450" spans="1:17" x14ac:dyDescent="0.3">
      <c r="A3450">
        <v>2681</v>
      </c>
      <c r="B3450" t="s">
        <v>29437</v>
      </c>
      <c r="C3450">
        <v>7838</v>
      </c>
      <c r="E3450" t="s">
        <v>11263</v>
      </c>
      <c r="F3450" t="s">
        <v>29437</v>
      </c>
      <c r="G3450" t="s">
        <v>29438</v>
      </c>
      <c r="H3450" t="s">
        <v>29439</v>
      </c>
      <c r="J3450" t="s">
        <v>1774</v>
      </c>
      <c r="K3450" t="s">
        <v>864</v>
      </c>
      <c r="L3450">
        <v>1184</v>
      </c>
      <c r="M3450" t="str">
        <f t="shared" si="53"/>
        <v>1184</v>
      </c>
      <c r="N3450" t="s">
        <v>33</v>
      </c>
      <c r="O3450">
        <v>7838</v>
      </c>
      <c r="P3450" t="s">
        <v>29437</v>
      </c>
      <c r="Q3450">
        <v>7838</v>
      </c>
    </row>
    <row r="3451" spans="1:17" x14ac:dyDescent="0.3">
      <c r="A3451">
        <v>2682</v>
      </c>
      <c r="B3451" t="s">
        <v>29440</v>
      </c>
      <c r="C3451">
        <v>7839</v>
      </c>
      <c r="E3451" t="s">
        <v>11263</v>
      </c>
      <c r="F3451" t="s">
        <v>29440</v>
      </c>
      <c r="G3451" t="s">
        <v>29438</v>
      </c>
      <c r="H3451" t="s">
        <v>29441</v>
      </c>
      <c r="J3451" t="s">
        <v>1774</v>
      </c>
      <c r="K3451" t="s">
        <v>371</v>
      </c>
      <c r="L3451">
        <v>1187</v>
      </c>
      <c r="M3451" t="str">
        <f t="shared" si="53"/>
        <v>1187</v>
      </c>
      <c r="N3451" t="s">
        <v>33</v>
      </c>
      <c r="O3451">
        <v>7839</v>
      </c>
      <c r="P3451" t="s">
        <v>29440</v>
      </c>
      <c r="Q3451">
        <v>7839</v>
      </c>
    </row>
    <row r="3452" spans="1:17" x14ac:dyDescent="0.3">
      <c r="A3452">
        <v>2667</v>
      </c>
      <c r="B3452" t="s">
        <v>29592</v>
      </c>
      <c r="C3452">
        <v>7823</v>
      </c>
      <c r="E3452" t="s">
        <v>11263</v>
      </c>
      <c r="F3452" t="s">
        <v>29592</v>
      </c>
      <c r="G3452" t="s">
        <v>29593</v>
      </c>
      <c r="H3452" t="s">
        <v>29594</v>
      </c>
      <c r="J3452" t="s">
        <v>3669</v>
      </c>
      <c r="K3452" t="s">
        <v>28130</v>
      </c>
      <c r="L3452">
        <v>11681174</v>
      </c>
      <c r="M3452" t="str">
        <f t="shared" si="53"/>
        <v>1174</v>
      </c>
      <c r="N3452" t="s">
        <v>33</v>
      </c>
      <c r="O3452">
        <v>7823</v>
      </c>
      <c r="P3452" t="s">
        <v>29592</v>
      </c>
      <c r="Q3452">
        <v>7823</v>
      </c>
    </row>
    <row r="3453" spans="1:17" x14ac:dyDescent="0.3">
      <c r="A3453">
        <v>2668</v>
      </c>
      <c r="B3453" t="s">
        <v>29595</v>
      </c>
      <c r="C3453">
        <v>7824</v>
      </c>
      <c r="E3453" t="s">
        <v>11263</v>
      </c>
      <c r="F3453" t="s">
        <v>29595</v>
      </c>
      <c r="G3453" t="s">
        <v>29596</v>
      </c>
      <c r="H3453" t="s">
        <v>29597</v>
      </c>
      <c r="J3453" t="s">
        <v>3669</v>
      </c>
      <c r="K3453" t="s">
        <v>669</v>
      </c>
      <c r="L3453">
        <v>1174</v>
      </c>
      <c r="M3453" t="str">
        <f t="shared" si="53"/>
        <v>1174</v>
      </c>
      <c r="N3453" t="s">
        <v>33</v>
      </c>
      <c r="O3453">
        <v>7824</v>
      </c>
      <c r="P3453" t="s">
        <v>29595</v>
      </c>
      <c r="Q3453">
        <v>7824</v>
      </c>
    </row>
    <row r="3454" spans="1:17" x14ac:dyDescent="0.3">
      <c r="A3454">
        <v>2669</v>
      </c>
      <c r="B3454" t="s">
        <v>29598</v>
      </c>
      <c r="C3454">
        <v>7825</v>
      </c>
      <c r="E3454" t="s">
        <v>11263</v>
      </c>
      <c r="F3454" t="s">
        <v>29598</v>
      </c>
      <c r="G3454" t="s">
        <v>29596</v>
      </c>
      <c r="H3454" t="s">
        <v>29599</v>
      </c>
      <c r="J3454" t="s">
        <v>3669</v>
      </c>
      <c r="K3454" t="s">
        <v>851</v>
      </c>
      <c r="L3454">
        <v>1175</v>
      </c>
      <c r="M3454" t="str">
        <f t="shared" si="53"/>
        <v>1175</v>
      </c>
      <c r="N3454" t="s">
        <v>33</v>
      </c>
      <c r="O3454">
        <v>7825</v>
      </c>
      <c r="P3454" t="s">
        <v>29598</v>
      </c>
      <c r="Q3454">
        <v>7825</v>
      </c>
    </row>
    <row r="3455" spans="1:17" x14ac:dyDescent="0.3">
      <c r="A3455">
        <v>2671</v>
      </c>
      <c r="B3455" t="s">
        <v>29603</v>
      </c>
      <c r="C3455">
        <v>7827</v>
      </c>
      <c r="E3455" t="s">
        <v>11263</v>
      </c>
      <c r="F3455" t="s">
        <v>29603</v>
      </c>
      <c r="G3455" t="s">
        <v>29590</v>
      </c>
      <c r="H3455" t="s">
        <v>29604</v>
      </c>
      <c r="J3455" t="s">
        <v>3669</v>
      </c>
      <c r="K3455" t="s">
        <v>878</v>
      </c>
      <c r="L3455">
        <v>1188</v>
      </c>
      <c r="M3455" t="str">
        <f t="shared" si="53"/>
        <v>1188</v>
      </c>
      <c r="N3455" t="s">
        <v>33</v>
      </c>
      <c r="O3455">
        <v>7827</v>
      </c>
      <c r="P3455" t="s">
        <v>29603</v>
      </c>
      <c r="Q3455">
        <v>7827</v>
      </c>
    </row>
    <row r="3456" spans="1:17" x14ac:dyDescent="0.3">
      <c r="A3456">
        <v>2672</v>
      </c>
      <c r="B3456" t="s">
        <v>29605</v>
      </c>
      <c r="C3456">
        <v>7828</v>
      </c>
      <c r="E3456" t="s">
        <v>11263</v>
      </c>
      <c r="F3456" t="s">
        <v>29605</v>
      </c>
      <c r="G3456" t="s">
        <v>29590</v>
      </c>
      <c r="H3456" t="s">
        <v>29606</v>
      </c>
      <c r="J3456" t="s">
        <v>3669</v>
      </c>
      <c r="K3456" t="s">
        <v>407</v>
      </c>
      <c r="L3456">
        <v>1190</v>
      </c>
      <c r="M3456" t="str">
        <f t="shared" si="53"/>
        <v>1190</v>
      </c>
      <c r="N3456" t="s">
        <v>33</v>
      </c>
      <c r="O3456">
        <v>7828</v>
      </c>
      <c r="P3456" t="s">
        <v>29605</v>
      </c>
      <c r="Q3456">
        <v>7828</v>
      </c>
    </row>
    <row r="3457" spans="1:17" x14ac:dyDescent="0.3">
      <c r="A3457">
        <v>2675</v>
      </c>
      <c r="B3457" t="s">
        <v>29614</v>
      </c>
      <c r="C3457">
        <v>7832</v>
      </c>
      <c r="E3457" t="s">
        <v>11263</v>
      </c>
      <c r="F3457" t="s">
        <v>29614</v>
      </c>
      <c r="G3457" t="s">
        <v>29615</v>
      </c>
      <c r="H3457" t="s">
        <v>29616</v>
      </c>
      <c r="J3457" t="s">
        <v>1774</v>
      </c>
      <c r="K3457" t="s">
        <v>29617</v>
      </c>
      <c r="L3457">
        <v>1174</v>
      </c>
      <c r="M3457" t="str">
        <f t="shared" si="53"/>
        <v>1174</v>
      </c>
      <c r="N3457" t="s">
        <v>92</v>
      </c>
      <c r="O3457">
        <v>7832</v>
      </c>
      <c r="P3457" t="s">
        <v>29614</v>
      </c>
      <c r="Q3457">
        <v>7832</v>
      </c>
    </row>
    <row r="3458" spans="1:17" x14ac:dyDescent="0.3">
      <c r="A3458">
        <v>2676</v>
      </c>
      <c r="B3458" t="s">
        <v>29618</v>
      </c>
      <c r="C3458">
        <v>7833</v>
      </c>
      <c r="E3458" t="s">
        <v>11263</v>
      </c>
      <c r="F3458" t="s">
        <v>29618</v>
      </c>
      <c r="G3458" t="s">
        <v>29438</v>
      </c>
      <c r="H3458" t="s">
        <v>29619</v>
      </c>
      <c r="J3458" t="s">
        <v>1774</v>
      </c>
      <c r="K3458" t="s">
        <v>1425</v>
      </c>
      <c r="L3458">
        <v>1176</v>
      </c>
      <c r="M3458" t="str">
        <f t="shared" si="53"/>
        <v>1176</v>
      </c>
      <c r="N3458" t="s">
        <v>33</v>
      </c>
      <c r="O3458">
        <v>7833</v>
      </c>
      <c r="P3458" t="s">
        <v>29618</v>
      </c>
      <c r="Q3458">
        <v>7833</v>
      </c>
    </row>
    <row r="3459" spans="1:17" x14ac:dyDescent="0.3">
      <c r="A3459">
        <v>2678</v>
      </c>
      <c r="B3459" t="s">
        <v>29624</v>
      </c>
      <c r="C3459">
        <v>7835</v>
      </c>
      <c r="E3459" t="s">
        <v>11263</v>
      </c>
      <c r="F3459" t="s">
        <v>29624</v>
      </c>
      <c r="G3459" t="s">
        <v>29625</v>
      </c>
      <c r="H3459" t="s">
        <v>29626</v>
      </c>
      <c r="J3459" t="s">
        <v>1774</v>
      </c>
      <c r="K3459" t="s">
        <v>29627</v>
      </c>
      <c r="L3459">
        <v>1179</v>
      </c>
      <c r="M3459" t="str">
        <f t="shared" ref="M3459:M3522" si="54">RIGHT(L3459,4)</f>
        <v>1179</v>
      </c>
      <c r="N3459" t="s">
        <v>22</v>
      </c>
      <c r="O3459">
        <v>7835</v>
      </c>
      <c r="P3459" t="s">
        <v>29624</v>
      </c>
      <c r="Q3459">
        <v>7835</v>
      </c>
    </row>
    <row r="3460" spans="1:17" x14ac:dyDescent="0.3">
      <c r="A3460">
        <v>2679</v>
      </c>
      <c r="B3460" t="s">
        <v>29628</v>
      </c>
      <c r="C3460">
        <v>7836</v>
      </c>
      <c r="E3460" t="s">
        <v>11263</v>
      </c>
      <c r="F3460" t="s">
        <v>29628</v>
      </c>
      <c r="G3460" t="s">
        <v>29438</v>
      </c>
      <c r="H3460" t="s">
        <v>29629</v>
      </c>
      <c r="J3460" t="s">
        <v>1774</v>
      </c>
      <c r="K3460" t="s">
        <v>29630</v>
      </c>
      <c r="L3460">
        <v>1179</v>
      </c>
      <c r="M3460" t="str">
        <f t="shared" si="54"/>
        <v>1179</v>
      </c>
      <c r="N3460" t="s">
        <v>107</v>
      </c>
      <c r="O3460">
        <v>7836</v>
      </c>
      <c r="P3460" t="s">
        <v>29628</v>
      </c>
      <c r="Q3460">
        <v>7836</v>
      </c>
    </row>
    <row r="3461" spans="1:17" x14ac:dyDescent="0.3">
      <c r="A3461">
        <v>2680</v>
      </c>
      <c r="B3461" t="s">
        <v>29631</v>
      </c>
      <c r="C3461">
        <v>7837</v>
      </c>
      <c r="E3461" t="s">
        <v>11263</v>
      </c>
      <c r="F3461" t="s">
        <v>29631</v>
      </c>
      <c r="G3461" t="s">
        <v>29438</v>
      </c>
      <c r="H3461" t="s">
        <v>29632</v>
      </c>
      <c r="J3461" t="s">
        <v>1774</v>
      </c>
      <c r="K3461" t="s">
        <v>29633</v>
      </c>
      <c r="L3461">
        <v>1179</v>
      </c>
      <c r="M3461" t="str">
        <f t="shared" si="54"/>
        <v>1179</v>
      </c>
      <c r="N3461" t="s">
        <v>49</v>
      </c>
      <c r="O3461">
        <v>7837</v>
      </c>
      <c r="P3461" t="s">
        <v>29631</v>
      </c>
      <c r="Q3461">
        <v>7837</v>
      </c>
    </row>
    <row r="3462" spans="1:17" x14ac:dyDescent="0.3">
      <c r="A3462">
        <v>2607</v>
      </c>
      <c r="B3462" t="s">
        <v>29653</v>
      </c>
      <c r="C3462">
        <v>7746</v>
      </c>
      <c r="E3462" t="s">
        <v>11263</v>
      </c>
      <c r="F3462" t="s">
        <v>29653</v>
      </c>
      <c r="G3462" t="s">
        <v>29654</v>
      </c>
      <c r="H3462" t="s">
        <v>29655</v>
      </c>
      <c r="J3462" t="s">
        <v>1774</v>
      </c>
      <c r="K3462" t="s">
        <v>1425</v>
      </c>
      <c r="L3462">
        <v>1176</v>
      </c>
      <c r="M3462" t="str">
        <f t="shared" si="54"/>
        <v>1176</v>
      </c>
      <c r="N3462" t="s">
        <v>33</v>
      </c>
      <c r="O3462">
        <v>7746</v>
      </c>
      <c r="P3462" t="s">
        <v>29653</v>
      </c>
      <c r="Q3462">
        <v>7746</v>
      </c>
    </row>
    <row r="3463" spans="1:17" x14ac:dyDescent="0.3">
      <c r="A3463">
        <v>2598</v>
      </c>
      <c r="B3463" t="s">
        <v>29848</v>
      </c>
      <c r="C3463">
        <v>7737</v>
      </c>
      <c r="E3463" t="s">
        <v>11263</v>
      </c>
      <c r="F3463" t="s">
        <v>29848</v>
      </c>
      <c r="G3463" t="s">
        <v>29849</v>
      </c>
      <c r="H3463" t="s">
        <v>29850</v>
      </c>
      <c r="J3463" t="s">
        <v>1774</v>
      </c>
      <c r="K3463" t="s">
        <v>29851</v>
      </c>
      <c r="L3463">
        <v>11681190</v>
      </c>
      <c r="M3463" t="str">
        <f t="shared" si="54"/>
        <v>1190</v>
      </c>
      <c r="N3463" t="s">
        <v>33</v>
      </c>
      <c r="O3463">
        <v>7737</v>
      </c>
      <c r="P3463" t="s">
        <v>29848</v>
      </c>
      <c r="Q3463">
        <v>7737</v>
      </c>
    </row>
    <row r="3464" spans="1:17" x14ac:dyDescent="0.3">
      <c r="A3464">
        <v>2548</v>
      </c>
      <c r="B3464" t="s">
        <v>29939</v>
      </c>
      <c r="C3464">
        <v>7652</v>
      </c>
      <c r="E3464" t="s">
        <v>11263</v>
      </c>
      <c r="F3464" t="s">
        <v>29939</v>
      </c>
      <c r="G3464" t="s">
        <v>29940</v>
      </c>
      <c r="H3464" t="s">
        <v>29941</v>
      </c>
      <c r="J3464" t="s">
        <v>1774</v>
      </c>
      <c r="K3464" t="s">
        <v>29942</v>
      </c>
      <c r="L3464">
        <v>1173</v>
      </c>
      <c r="M3464" t="str">
        <f t="shared" si="54"/>
        <v>1173</v>
      </c>
      <c r="N3464" t="s">
        <v>55</v>
      </c>
      <c r="O3464">
        <v>7652</v>
      </c>
      <c r="P3464" t="s">
        <v>29939</v>
      </c>
      <c r="Q3464">
        <v>7652</v>
      </c>
    </row>
    <row r="3465" spans="1:17" x14ac:dyDescent="0.3">
      <c r="A3465">
        <v>2549</v>
      </c>
      <c r="B3465" t="s">
        <v>29943</v>
      </c>
      <c r="C3465">
        <v>7653</v>
      </c>
      <c r="E3465" t="s">
        <v>11263</v>
      </c>
      <c r="F3465" t="s">
        <v>29943</v>
      </c>
      <c r="G3465" t="s">
        <v>29944</v>
      </c>
      <c r="H3465" t="s">
        <v>29945</v>
      </c>
      <c r="J3465" t="s">
        <v>1774</v>
      </c>
      <c r="K3465" t="s">
        <v>29946</v>
      </c>
      <c r="L3465">
        <v>1179</v>
      </c>
      <c r="M3465" t="str">
        <f t="shared" si="54"/>
        <v>1179</v>
      </c>
      <c r="N3465" t="s">
        <v>220</v>
      </c>
      <c r="O3465">
        <v>7653</v>
      </c>
      <c r="P3465" t="s">
        <v>29943</v>
      </c>
      <c r="Q3465">
        <v>7653</v>
      </c>
    </row>
    <row r="3466" spans="1:17" x14ac:dyDescent="0.3">
      <c r="A3466">
        <v>2550</v>
      </c>
      <c r="B3466" t="s">
        <v>29947</v>
      </c>
      <c r="C3466">
        <v>7654</v>
      </c>
      <c r="E3466" t="s">
        <v>11263</v>
      </c>
      <c r="F3466" t="s">
        <v>29947</v>
      </c>
      <c r="G3466" t="s">
        <v>29944</v>
      </c>
      <c r="H3466" t="s">
        <v>29948</v>
      </c>
      <c r="J3466" t="s">
        <v>1774</v>
      </c>
      <c r="K3466" t="s">
        <v>29949</v>
      </c>
      <c r="L3466">
        <v>1182</v>
      </c>
      <c r="M3466" t="str">
        <f t="shared" si="54"/>
        <v>1182</v>
      </c>
      <c r="N3466" t="s">
        <v>220</v>
      </c>
      <c r="O3466">
        <v>7654</v>
      </c>
      <c r="P3466" t="s">
        <v>29947</v>
      </c>
      <c r="Q3466">
        <v>7654</v>
      </c>
    </row>
    <row r="3467" spans="1:17" x14ac:dyDescent="0.3">
      <c r="A3467">
        <v>2551</v>
      </c>
      <c r="B3467" t="s">
        <v>29950</v>
      </c>
      <c r="C3467">
        <v>7655</v>
      </c>
      <c r="E3467" t="s">
        <v>11263</v>
      </c>
      <c r="F3467" t="s">
        <v>29950</v>
      </c>
      <c r="G3467" t="s">
        <v>29944</v>
      </c>
      <c r="H3467" t="s">
        <v>29951</v>
      </c>
      <c r="J3467" t="s">
        <v>1774</v>
      </c>
      <c r="K3467" t="s">
        <v>29952</v>
      </c>
      <c r="L3467">
        <v>1186</v>
      </c>
      <c r="M3467" t="str">
        <f t="shared" si="54"/>
        <v>1186</v>
      </c>
      <c r="N3467" t="s">
        <v>107</v>
      </c>
      <c r="O3467">
        <v>7655</v>
      </c>
      <c r="P3467" t="s">
        <v>29950</v>
      </c>
      <c r="Q3467">
        <v>7655</v>
      </c>
    </row>
    <row r="3468" spans="1:17" x14ac:dyDescent="0.3">
      <c r="A3468">
        <v>2552</v>
      </c>
      <c r="B3468" t="s">
        <v>29953</v>
      </c>
      <c r="C3468">
        <v>7656</v>
      </c>
      <c r="E3468" t="s">
        <v>11263</v>
      </c>
      <c r="F3468" t="s">
        <v>29953</v>
      </c>
      <c r="G3468" t="s">
        <v>29944</v>
      </c>
      <c r="H3468" t="s">
        <v>29954</v>
      </c>
      <c r="J3468" t="s">
        <v>1774</v>
      </c>
      <c r="K3468" t="s">
        <v>407</v>
      </c>
      <c r="L3468">
        <v>1190</v>
      </c>
      <c r="M3468" t="str">
        <f t="shared" si="54"/>
        <v>1190</v>
      </c>
      <c r="N3468" t="s">
        <v>33</v>
      </c>
      <c r="O3468">
        <v>7656</v>
      </c>
      <c r="P3468" t="s">
        <v>29953</v>
      </c>
      <c r="Q3468">
        <v>7656</v>
      </c>
    </row>
    <row r="3469" spans="1:17" x14ac:dyDescent="0.3">
      <c r="A3469">
        <v>2488</v>
      </c>
      <c r="B3469" t="s">
        <v>30002</v>
      </c>
      <c r="C3469">
        <v>7563</v>
      </c>
      <c r="E3469" t="s">
        <v>11263</v>
      </c>
      <c r="F3469" t="s">
        <v>30002</v>
      </c>
      <c r="G3469" t="s">
        <v>30003</v>
      </c>
      <c r="H3469" t="s">
        <v>30004</v>
      </c>
      <c r="J3469" t="s">
        <v>1774</v>
      </c>
      <c r="K3469" t="s">
        <v>30005</v>
      </c>
      <c r="L3469">
        <v>1169</v>
      </c>
      <c r="M3469" t="str">
        <f t="shared" si="54"/>
        <v>1169</v>
      </c>
      <c r="N3469" t="s">
        <v>67</v>
      </c>
      <c r="O3469">
        <v>7563</v>
      </c>
      <c r="P3469" t="s">
        <v>30002</v>
      </c>
      <c r="Q3469">
        <v>7563</v>
      </c>
    </row>
    <row r="3470" spans="1:17" x14ac:dyDescent="0.3">
      <c r="A3470">
        <v>2489</v>
      </c>
      <c r="B3470" t="s">
        <v>30006</v>
      </c>
      <c r="C3470">
        <v>7564</v>
      </c>
      <c r="E3470" t="s">
        <v>11263</v>
      </c>
      <c r="F3470" t="s">
        <v>30006</v>
      </c>
      <c r="G3470" t="s">
        <v>29984</v>
      </c>
      <c r="H3470" t="s">
        <v>30007</v>
      </c>
      <c r="J3470" t="s">
        <v>1774</v>
      </c>
      <c r="K3470" t="s">
        <v>669</v>
      </c>
      <c r="L3470">
        <v>1174</v>
      </c>
      <c r="M3470" t="str">
        <f t="shared" si="54"/>
        <v>1174</v>
      </c>
      <c r="N3470" t="s">
        <v>33</v>
      </c>
      <c r="O3470">
        <v>7564</v>
      </c>
      <c r="P3470" t="s">
        <v>30006</v>
      </c>
      <c r="Q3470">
        <v>7564</v>
      </c>
    </row>
    <row r="3471" spans="1:17" x14ac:dyDescent="0.3">
      <c r="A3471">
        <v>2490</v>
      </c>
      <c r="B3471" t="s">
        <v>30008</v>
      </c>
      <c r="C3471">
        <v>7565</v>
      </c>
      <c r="E3471" t="s">
        <v>11263</v>
      </c>
      <c r="F3471" t="s">
        <v>30008</v>
      </c>
      <c r="G3471" t="s">
        <v>29984</v>
      </c>
      <c r="H3471" t="s">
        <v>30009</v>
      </c>
      <c r="J3471" t="s">
        <v>1774</v>
      </c>
      <c r="K3471" t="s">
        <v>669</v>
      </c>
      <c r="L3471">
        <v>1174</v>
      </c>
      <c r="M3471" t="str">
        <f t="shared" si="54"/>
        <v>1174</v>
      </c>
      <c r="N3471" t="s">
        <v>33</v>
      </c>
      <c r="O3471">
        <v>7565</v>
      </c>
      <c r="P3471" t="s">
        <v>30008</v>
      </c>
      <c r="Q3471">
        <v>7565</v>
      </c>
    </row>
    <row r="3472" spans="1:17" x14ac:dyDescent="0.3">
      <c r="A3472">
        <v>2491</v>
      </c>
      <c r="B3472" t="s">
        <v>30010</v>
      </c>
      <c r="C3472">
        <v>7566</v>
      </c>
      <c r="E3472" t="s">
        <v>11263</v>
      </c>
      <c r="F3472" t="s">
        <v>30010</v>
      </c>
      <c r="G3472" t="s">
        <v>29984</v>
      </c>
      <c r="H3472" t="s">
        <v>30011</v>
      </c>
      <c r="J3472" t="s">
        <v>1774</v>
      </c>
      <c r="K3472" t="s">
        <v>621</v>
      </c>
      <c r="L3472">
        <v>1177</v>
      </c>
      <c r="M3472" t="str">
        <f t="shared" si="54"/>
        <v>1177</v>
      </c>
      <c r="N3472" t="s">
        <v>33</v>
      </c>
      <c r="O3472">
        <v>7566</v>
      </c>
      <c r="P3472" t="s">
        <v>30010</v>
      </c>
      <c r="Q3472">
        <v>7566</v>
      </c>
    </row>
    <row r="3473" spans="1:17" x14ac:dyDescent="0.3">
      <c r="A3473">
        <v>2492</v>
      </c>
      <c r="B3473" t="s">
        <v>30012</v>
      </c>
      <c r="C3473">
        <v>7567</v>
      </c>
      <c r="E3473" t="s">
        <v>11263</v>
      </c>
      <c r="F3473" t="s">
        <v>30012</v>
      </c>
      <c r="G3473" t="s">
        <v>29984</v>
      </c>
      <c r="H3473" t="s">
        <v>30013</v>
      </c>
      <c r="J3473" t="s">
        <v>1774</v>
      </c>
      <c r="K3473" t="s">
        <v>621</v>
      </c>
      <c r="L3473">
        <v>1177</v>
      </c>
      <c r="M3473" t="str">
        <f t="shared" si="54"/>
        <v>1177</v>
      </c>
      <c r="N3473" t="s">
        <v>33</v>
      </c>
      <c r="O3473">
        <v>7567</v>
      </c>
      <c r="P3473" t="s">
        <v>30012</v>
      </c>
      <c r="Q3473">
        <v>7567</v>
      </c>
    </row>
    <row r="3474" spans="1:17" x14ac:dyDescent="0.3">
      <c r="A3474">
        <v>2497</v>
      </c>
      <c r="B3474" t="s">
        <v>30023</v>
      </c>
      <c r="C3474">
        <v>7572</v>
      </c>
      <c r="E3474" t="s">
        <v>11263</v>
      </c>
      <c r="F3474" t="s">
        <v>30023</v>
      </c>
      <c r="G3474" t="s">
        <v>30024</v>
      </c>
      <c r="H3474" t="s">
        <v>30025</v>
      </c>
      <c r="J3474" t="s">
        <v>1774</v>
      </c>
      <c r="K3474" t="s">
        <v>364</v>
      </c>
      <c r="L3474">
        <v>1170</v>
      </c>
      <c r="M3474" t="str">
        <f t="shared" si="54"/>
        <v>1170</v>
      </c>
      <c r="N3474" t="s">
        <v>33</v>
      </c>
      <c r="O3474">
        <v>7572</v>
      </c>
      <c r="P3474" t="s">
        <v>30023</v>
      </c>
      <c r="Q3474">
        <v>7572</v>
      </c>
    </row>
    <row r="3475" spans="1:17" x14ac:dyDescent="0.3">
      <c r="A3475">
        <v>2498</v>
      </c>
      <c r="B3475" t="s">
        <v>30026</v>
      </c>
      <c r="C3475">
        <v>7573</v>
      </c>
      <c r="E3475" t="s">
        <v>11263</v>
      </c>
      <c r="F3475" t="s">
        <v>30026</v>
      </c>
      <c r="G3475" t="s">
        <v>30027</v>
      </c>
      <c r="H3475" t="s">
        <v>30028</v>
      </c>
      <c r="J3475" t="s">
        <v>1774</v>
      </c>
      <c r="K3475" t="s">
        <v>669</v>
      </c>
      <c r="L3475">
        <v>1174</v>
      </c>
      <c r="M3475" t="str">
        <f t="shared" si="54"/>
        <v>1174</v>
      </c>
      <c r="N3475" t="s">
        <v>33</v>
      </c>
      <c r="O3475">
        <v>7573</v>
      </c>
      <c r="P3475" t="s">
        <v>30026</v>
      </c>
      <c r="Q3475">
        <v>7573</v>
      </c>
    </row>
    <row r="3476" spans="1:17" x14ac:dyDescent="0.3">
      <c r="A3476">
        <v>2499</v>
      </c>
      <c r="B3476" t="s">
        <v>30029</v>
      </c>
      <c r="C3476">
        <v>7574</v>
      </c>
      <c r="E3476" t="s">
        <v>11263</v>
      </c>
      <c r="F3476" t="s">
        <v>30029</v>
      </c>
      <c r="G3476" t="s">
        <v>30030</v>
      </c>
      <c r="H3476" t="s">
        <v>184</v>
      </c>
      <c r="J3476" t="s">
        <v>1774</v>
      </c>
      <c r="K3476" t="s">
        <v>30031</v>
      </c>
      <c r="L3476">
        <v>11681179</v>
      </c>
      <c r="M3476" t="str">
        <f t="shared" si="54"/>
        <v>1179</v>
      </c>
      <c r="N3476" t="s">
        <v>33</v>
      </c>
      <c r="O3476">
        <v>7574</v>
      </c>
      <c r="P3476" t="s">
        <v>30029</v>
      </c>
      <c r="Q3476">
        <v>7574</v>
      </c>
    </row>
    <row r="3477" spans="1:17" x14ac:dyDescent="0.3">
      <c r="A3477">
        <v>2500</v>
      </c>
      <c r="B3477" t="s">
        <v>30032</v>
      </c>
      <c r="C3477">
        <v>7575</v>
      </c>
      <c r="E3477" t="s">
        <v>11263</v>
      </c>
      <c r="F3477" t="s">
        <v>30032</v>
      </c>
      <c r="G3477" t="s">
        <v>30030</v>
      </c>
      <c r="H3477" t="s">
        <v>30033</v>
      </c>
      <c r="J3477" t="s">
        <v>1774</v>
      </c>
      <c r="K3477" t="s">
        <v>30034</v>
      </c>
      <c r="L3477">
        <v>11691179</v>
      </c>
      <c r="M3477" t="str">
        <f t="shared" si="54"/>
        <v>1179</v>
      </c>
      <c r="N3477" t="s">
        <v>33</v>
      </c>
      <c r="O3477">
        <v>7575</v>
      </c>
      <c r="P3477" t="s">
        <v>30032</v>
      </c>
      <c r="Q3477">
        <v>7575</v>
      </c>
    </row>
    <row r="3478" spans="1:17" x14ac:dyDescent="0.3">
      <c r="A3478">
        <v>2501</v>
      </c>
      <c r="B3478" t="s">
        <v>30035</v>
      </c>
      <c r="C3478">
        <v>7576</v>
      </c>
      <c r="E3478" t="s">
        <v>11263</v>
      </c>
      <c r="F3478" t="s">
        <v>30035</v>
      </c>
      <c r="G3478" t="s">
        <v>30030</v>
      </c>
      <c r="H3478" t="s">
        <v>30036</v>
      </c>
      <c r="J3478" t="s">
        <v>1774</v>
      </c>
      <c r="K3478" t="s">
        <v>30037</v>
      </c>
      <c r="L3478">
        <v>1188</v>
      </c>
      <c r="M3478" t="str">
        <f t="shared" si="54"/>
        <v>1188</v>
      </c>
      <c r="N3478" t="s">
        <v>67</v>
      </c>
      <c r="O3478">
        <v>7576</v>
      </c>
      <c r="P3478" t="s">
        <v>30035</v>
      </c>
      <c r="Q3478">
        <v>7576</v>
      </c>
    </row>
    <row r="3479" spans="1:17" x14ac:dyDescent="0.3">
      <c r="A3479">
        <v>2510</v>
      </c>
      <c r="B3479" t="s">
        <v>30061</v>
      </c>
      <c r="C3479">
        <v>7587</v>
      </c>
      <c r="E3479" t="s">
        <v>11263</v>
      </c>
      <c r="F3479" t="s">
        <v>30061</v>
      </c>
      <c r="G3479" t="s">
        <v>30056</v>
      </c>
      <c r="H3479" t="s">
        <v>184</v>
      </c>
      <c r="J3479" t="s">
        <v>2590</v>
      </c>
      <c r="K3479" t="s">
        <v>1291</v>
      </c>
      <c r="L3479">
        <v>1169</v>
      </c>
      <c r="M3479" t="str">
        <f t="shared" si="54"/>
        <v>1169</v>
      </c>
      <c r="N3479" t="s">
        <v>33</v>
      </c>
      <c r="O3479">
        <v>7587</v>
      </c>
      <c r="P3479" t="s">
        <v>30061</v>
      </c>
      <c r="Q3479">
        <v>7587</v>
      </c>
    </row>
    <row r="3480" spans="1:17" x14ac:dyDescent="0.3">
      <c r="A3480">
        <v>2341</v>
      </c>
      <c r="B3480" t="s">
        <v>30637</v>
      </c>
      <c r="C3480">
        <v>7341</v>
      </c>
      <c r="E3480" t="s">
        <v>11263</v>
      </c>
      <c r="F3480" t="s">
        <v>30637</v>
      </c>
      <c r="G3480" t="s">
        <v>30631</v>
      </c>
      <c r="H3480" t="s">
        <v>30638</v>
      </c>
      <c r="J3480" t="s">
        <v>2590</v>
      </c>
      <c r="K3480" t="s">
        <v>669</v>
      </c>
      <c r="L3480">
        <v>1174</v>
      </c>
      <c r="M3480" t="str">
        <f t="shared" si="54"/>
        <v>1174</v>
      </c>
      <c r="N3480" t="s">
        <v>33</v>
      </c>
      <c r="O3480">
        <v>7341</v>
      </c>
      <c r="P3480" t="s">
        <v>30637</v>
      </c>
      <c r="Q3480">
        <v>7341</v>
      </c>
    </row>
    <row r="3481" spans="1:17" x14ac:dyDescent="0.3">
      <c r="A3481">
        <v>2296</v>
      </c>
      <c r="B3481" t="s">
        <v>30744</v>
      </c>
      <c r="C3481">
        <v>7256</v>
      </c>
      <c r="E3481" t="s">
        <v>11263</v>
      </c>
      <c r="F3481" t="s">
        <v>30744</v>
      </c>
      <c r="G3481" t="s">
        <v>30736</v>
      </c>
      <c r="H3481" t="s">
        <v>30745</v>
      </c>
      <c r="J3481" t="s">
        <v>3669</v>
      </c>
      <c r="K3481" t="s">
        <v>1425</v>
      </c>
      <c r="L3481">
        <v>1176</v>
      </c>
      <c r="M3481" t="str">
        <f t="shared" si="54"/>
        <v>1176</v>
      </c>
      <c r="N3481" t="s">
        <v>33</v>
      </c>
      <c r="O3481">
        <v>7256</v>
      </c>
      <c r="P3481" t="s">
        <v>30744</v>
      </c>
      <c r="Q3481">
        <v>7256</v>
      </c>
    </row>
    <row r="3482" spans="1:17" x14ac:dyDescent="0.3">
      <c r="A3482">
        <v>2165</v>
      </c>
      <c r="B3482" t="s">
        <v>31081</v>
      </c>
      <c r="C3482">
        <v>7037</v>
      </c>
      <c r="E3482" t="s">
        <v>11263</v>
      </c>
      <c r="F3482" t="s">
        <v>31081</v>
      </c>
      <c r="G3482" t="s">
        <v>31082</v>
      </c>
      <c r="H3482" t="s">
        <v>31083</v>
      </c>
      <c r="J3482" t="s">
        <v>1774</v>
      </c>
      <c r="K3482" t="s">
        <v>666</v>
      </c>
      <c r="L3482">
        <v>1173</v>
      </c>
      <c r="M3482" t="str">
        <f t="shared" si="54"/>
        <v>1173</v>
      </c>
      <c r="N3482" t="s">
        <v>33</v>
      </c>
      <c r="O3482">
        <v>7037</v>
      </c>
      <c r="P3482" t="s">
        <v>31081</v>
      </c>
      <c r="Q3482">
        <v>7037</v>
      </c>
    </row>
    <row r="3483" spans="1:17" x14ac:dyDescent="0.3">
      <c r="A3483">
        <v>2146</v>
      </c>
      <c r="B3483" t="s">
        <v>31241</v>
      </c>
      <c r="C3483">
        <v>7015</v>
      </c>
      <c r="E3483" t="s">
        <v>11263</v>
      </c>
      <c r="F3483" t="s">
        <v>31241</v>
      </c>
      <c r="G3483" t="s">
        <v>31242</v>
      </c>
      <c r="H3483" t="s">
        <v>31243</v>
      </c>
      <c r="J3483" t="s">
        <v>1774</v>
      </c>
      <c r="K3483" t="s">
        <v>364</v>
      </c>
      <c r="L3483">
        <v>1170</v>
      </c>
      <c r="M3483" t="str">
        <f t="shared" si="54"/>
        <v>1170</v>
      </c>
      <c r="N3483" t="s">
        <v>33</v>
      </c>
      <c r="O3483">
        <v>7015</v>
      </c>
      <c r="P3483" t="s">
        <v>31241</v>
      </c>
      <c r="Q3483">
        <v>7015</v>
      </c>
    </row>
    <row r="3484" spans="1:17" x14ac:dyDescent="0.3">
      <c r="A3484">
        <v>2045</v>
      </c>
      <c r="B3484" t="s">
        <v>31404</v>
      </c>
      <c r="C3484">
        <v>6775</v>
      </c>
      <c r="E3484" t="s">
        <v>11263</v>
      </c>
      <c r="F3484" t="s">
        <v>31404</v>
      </c>
      <c r="G3484" t="s">
        <v>31405</v>
      </c>
      <c r="H3484" t="s">
        <v>31406</v>
      </c>
      <c r="J3484" t="s">
        <v>2590</v>
      </c>
      <c r="K3484" t="s">
        <v>31407</v>
      </c>
      <c r="L3484">
        <v>11831184</v>
      </c>
      <c r="M3484" t="str">
        <f t="shared" si="54"/>
        <v>1184</v>
      </c>
      <c r="N3484" t="s">
        <v>33</v>
      </c>
      <c r="O3484">
        <v>6775</v>
      </c>
      <c r="P3484" t="s">
        <v>31404</v>
      </c>
      <c r="Q3484">
        <v>6775</v>
      </c>
    </row>
    <row r="3485" spans="1:17" x14ac:dyDescent="0.3">
      <c r="A3485">
        <v>4552</v>
      </c>
      <c r="B3485" t="s">
        <v>31628</v>
      </c>
      <c r="C3485">
        <v>10849</v>
      </c>
      <c r="E3485" t="s">
        <v>11263</v>
      </c>
      <c r="F3485" t="s">
        <v>31628</v>
      </c>
      <c r="G3485" t="s">
        <v>31629</v>
      </c>
      <c r="H3485" t="s">
        <v>31630</v>
      </c>
      <c r="J3485" t="s">
        <v>3669</v>
      </c>
      <c r="K3485" t="s">
        <v>31631</v>
      </c>
      <c r="L3485">
        <v>11671174</v>
      </c>
      <c r="M3485" t="str">
        <f t="shared" si="54"/>
        <v>1174</v>
      </c>
      <c r="N3485" t="s">
        <v>33</v>
      </c>
      <c r="O3485">
        <v>10849</v>
      </c>
      <c r="P3485" t="s">
        <v>31628</v>
      </c>
      <c r="Q3485">
        <v>10849</v>
      </c>
    </row>
    <row r="3486" spans="1:17" x14ac:dyDescent="0.3">
      <c r="A3486">
        <v>1307</v>
      </c>
      <c r="B3486" t="s">
        <v>34187</v>
      </c>
      <c r="C3486">
        <v>5382</v>
      </c>
      <c r="E3486" t="s">
        <v>11263</v>
      </c>
      <c r="F3486" t="s">
        <v>34187</v>
      </c>
      <c r="G3486" t="s">
        <v>28049</v>
      </c>
      <c r="H3486" t="s">
        <v>34188</v>
      </c>
      <c r="J3486" t="s">
        <v>3669</v>
      </c>
      <c r="K3486" t="s">
        <v>34189</v>
      </c>
      <c r="L3486">
        <v>11831183</v>
      </c>
      <c r="M3486" t="str">
        <f t="shared" si="54"/>
        <v>1183</v>
      </c>
      <c r="N3486" t="s">
        <v>33</v>
      </c>
      <c r="O3486">
        <v>5382</v>
      </c>
      <c r="P3486" t="s">
        <v>34187</v>
      </c>
      <c r="Q3486">
        <v>5382</v>
      </c>
    </row>
    <row r="3487" spans="1:17" x14ac:dyDescent="0.3">
      <c r="A3487">
        <v>1206</v>
      </c>
      <c r="B3487" t="s">
        <v>34479</v>
      </c>
      <c r="C3487">
        <v>5228</v>
      </c>
      <c r="E3487" t="s">
        <v>11263</v>
      </c>
      <c r="F3487" t="s">
        <v>34479</v>
      </c>
      <c r="G3487" t="s">
        <v>30059</v>
      </c>
      <c r="H3487" t="s">
        <v>34480</v>
      </c>
      <c r="J3487" t="s">
        <v>2590</v>
      </c>
      <c r="K3487" t="s">
        <v>1112</v>
      </c>
      <c r="L3487">
        <v>1182</v>
      </c>
      <c r="M3487" t="str">
        <f t="shared" si="54"/>
        <v>1182</v>
      </c>
      <c r="N3487" t="s">
        <v>33</v>
      </c>
      <c r="O3487">
        <v>5228</v>
      </c>
      <c r="P3487" t="s">
        <v>34479</v>
      </c>
      <c r="Q3487">
        <v>5228</v>
      </c>
    </row>
    <row r="3488" spans="1:17" x14ac:dyDescent="0.3">
      <c r="A3488">
        <v>3322</v>
      </c>
      <c r="B3488" t="s">
        <v>27292</v>
      </c>
      <c r="C3488">
        <v>8812</v>
      </c>
      <c r="E3488" t="s">
        <v>27293</v>
      </c>
      <c r="F3488" t="s">
        <v>27292</v>
      </c>
      <c r="G3488" t="s">
        <v>27294</v>
      </c>
      <c r="H3488" t="s">
        <v>27295</v>
      </c>
      <c r="J3488" t="s">
        <v>27290</v>
      </c>
      <c r="K3488" t="s">
        <v>364</v>
      </c>
      <c r="L3488">
        <v>1170</v>
      </c>
      <c r="M3488" t="str">
        <f t="shared" si="54"/>
        <v>1170</v>
      </c>
      <c r="N3488" t="s">
        <v>33</v>
      </c>
      <c r="O3488">
        <v>8812</v>
      </c>
      <c r="P3488" t="s">
        <v>27292</v>
      </c>
      <c r="Q3488">
        <v>8812</v>
      </c>
    </row>
    <row r="3489" spans="1:17" x14ac:dyDescent="0.3">
      <c r="A3489">
        <v>4168</v>
      </c>
      <c r="B3489" t="s">
        <v>11247</v>
      </c>
      <c r="C3489">
        <v>10360</v>
      </c>
      <c r="E3489" t="s">
        <v>11248</v>
      </c>
      <c r="F3489" t="s">
        <v>11247</v>
      </c>
      <c r="G3489" t="s">
        <v>1590</v>
      </c>
      <c r="H3489" t="s">
        <v>11249</v>
      </c>
      <c r="J3489" t="s">
        <v>3669</v>
      </c>
      <c r="K3489" t="s">
        <v>11250</v>
      </c>
      <c r="L3489">
        <v>1166</v>
      </c>
      <c r="M3489" t="str">
        <f t="shared" si="54"/>
        <v>1166</v>
      </c>
      <c r="N3489" t="s">
        <v>107</v>
      </c>
      <c r="O3489">
        <v>10360</v>
      </c>
      <c r="P3489" t="s">
        <v>11247</v>
      </c>
      <c r="Q3489">
        <v>10360</v>
      </c>
    </row>
    <row r="3490" spans="1:17" x14ac:dyDescent="0.3">
      <c r="A3490">
        <v>7488</v>
      </c>
      <c r="B3490" t="s">
        <v>13764</v>
      </c>
      <c r="C3490">
        <v>14257</v>
      </c>
      <c r="E3490" t="s">
        <v>11248</v>
      </c>
      <c r="F3490" t="s">
        <v>13764</v>
      </c>
      <c r="G3490" t="s">
        <v>4494</v>
      </c>
      <c r="H3490" t="s">
        <v>13765</v>
      </c>
      <c r="J3490" t="s">
        <v>4497</v>
      </c>
      <c r="K3490" t="s">
        <v>13766</v>
      </c>
      <c r="L3490">
        <v>1165</v>
      </c>
      <c r="M3490" t="str">
        <f t="shared" si="54"/>
        <v>1165</v>
      </c>
      <c r="N3490" t="s">
        <v>33</v>
      </c>
      <c r="O3490" t="s">
        <v>13767</v>
      </c>
      <c r="P3490" t="s">
        <v>13764</v>
      </c>
      <c r="Q3490">
        <v>14257</v>
      </c>
    </row>
    <row r="3491" spans="1:17" x14ac:dyDescent="0.3">
      <c r="A3491">
        <v>4108</v>
      </c>
      <c r="B3491" t="s">
        <v>15082</v>
      </c>
      <c r="C3491">
        <v>10293</v>
      </c>
      <c r="E3491" t="s">
        <v>11248</v>
      </c>
      <c r="F3491" t="s">
        <v>15082</v>
      </c>
      <c r="G3491" t="s">
        <v>11260</v>
      </c>
      <c r="H3491" t="s">
        <v>15083</v>
      </c>
      <c r="J3491" t="s">
        <v>3669</v>
      </c>
      <c r="K3491" t="s">
        <v>11250</v>
      </c>
      <c r="L3491">
        <v>1166</v>
      </c>
      <c r="M3491" t="str">
        <f t="shared" si="54"/>
        <v>1166</v>
      </c>
      <c r="N3491" t="s">
        <v>107</v>
      </c>
      <c r="O3491">
        <v>10293</v>
      </c>
      <c r="P3491" t="s">
        <v>15082</v>
      </c>
      <c r="Q3491">
        <v>10293</v>
      </c>
    </row>
    <row r="3492" spans="1:17" x14ac:dyDescent="0.3">
      <c r="A3492">
        <v>3764</v>
      </c>
      <c r="B3492" t="s">
        <v>25842</v>
      </c>
      <c r="C3492">
        <v>9625</v>
      </c>
      <c r="E3492" t="s">
        <v>11248</v>
      </c>
      <c r="F3492" t="s">
        <v>25842</v>
      </c>
      <c r="G3492" t="s">
        <v>25794</v>
      </c>
      <c r="H3492" t="s">
        <v>25843</v>
      </c>
      <c r="J3492" t="s">
        <v>3669</v>
      </c>
      <c r="K3492" t="s">
        <v>25844</v>
      </c>
      <c r="L3492">
        <v>1166</v>
      </c>
      <c r="M3492" t="str">
        <f t="shared" si="54"/>
        <v>1166</v>
      </c>
      <c r="N3492" t="s">
        <v>55</v>
      </c>
      <c r="O3492" t="s">
        <v>25845</v>
      </c>
      <c r="P3492" t="s">
        <v>25842</v>
      </c>
      <c r="Q3492">
        <v>9625</v>
      </c>
    </row>
    <row r="3493" spans="1:17" x14ac:dyDescent="0.3">
      <c r="A3493">
        <v>3765</v>
      </c>
      <c r="B3493" t="s">
        <v>25846</v>
      </c>
      <c r="C3493">
        <v>9626</v>
      </c>
      <c r="E3493" t="s">
        <v>11248</v>
      </c>
      <c r="F3493" t="s">
        <v>25846</v>
      </c>
      <c r="G3493" t="s">
        <v>25794</v>
      </c>
      <c r="H3493" t="s">
        <v>25847</v>
      </c>
      <c r="J3493" t="s">
        <v>3669</v>
      </c>
      <c r="K3493" t="s">
        <v>25844</v>
      </c>
      <c r="L3493">
        <v>1166</v>
      </c>
      <c r="M3493" t="str">
        <f t="shared" si="54"/>
        <v>1166</v>
      </c>
      <c r="N3493" t="s">
        <v>55</v>
      </c>
      <c r="O3493">
        <v>9626</v>
      </c>
      <c r="P3493" t="s">
        <v>25846</v>
      </c>
      <c r="Q3493">
        <v>9626</v>
      </c>
    </row>
    <row r="3494" spans="1:17" x14ac:dyDescent="0.3">
      <c r="A3494">
        <v>3766</v>
      </c>
      <c r="B3494" t="s">
        <v>25848</v>
      </c>
      <c r="C3494">
        <v>9627</v>
      </c>
      <c r="E3494" t="s">
        <v>11248</v>
      </c>
      <c r="F3494" t="s">
        <v>25848</v>
      </c>
      <c r="G3494" t="s">
        <v>25794</v>
      </c>
      <c r="H3494" t="s">
        <v>25849</v>
      </c>
      <c r="J3494" t="s">
        <v>3669</v>
      </c>
      <c r="K3494" t="s">
        <v>25844</v>
      </c>
      <c r="L3494">
        <v>1166</v>
      </c>
      <c r="M3494" t="str">
        <f t="shared" si="54"/>
        <v>1166</v>
      </c>
      <c r="N3494" t="s">
        <v>55</v>
      </c>
      <c r="O3494">
        <v>9627</v>
      </c>
      <c r="P3494" t="s">
        <v>25848</v>
      </c>
      <c r="Q3494">
        <v>9627</v>
      </c>
    </row>
    <row r="3495" spans="1:17" x14ac:dyDescent="0.3">
      <c r="A3495">
        <v>3363</v>
      </c>
      <c r="B3495" t="s">
        <v>27161</v>
      </c>
      <c r="C3495">
        <v>8874</v>
      </c>
      <c r="E3495" t="s">
        <v>11248</v>
      </c>
      <c r="F3495" t="s">
        <v>27161</v>
      </c>
      <c r="G3495" t="s">
        <v>27159</v>
      </c>
      <c r="H3495" t="s">
        <v>27162</v>
      </c>
      <c r="J3495" t="s">
        <v>4019</v>
      </c>
      <c r="K3495" t="s">
        <v>27163</v>
      </c>
      <c r="L3495">
        <v>1166</v>
      </c>
      <c r="M3495" t="str">
        <f t="shared" si="54"/>
        <v>1166</v>
      </c>
      <c r="N3495" t="s">
        <v>107</v>
      </c>
      <c r="O3495">
        <v>8874</v>
      </c>
      <c r="P3495" t="s">
        <v>27161</v>
      </c>
      <c r="Q3495">
        <v>8874</v>
      </c>
    </row>
    <row r="3496" spans="1:17" x14ac:dyDescent="0.3">
      <c r="A3496">
        <v>3219</v>
      </c>
      <c r="B3496" t="s">
        <v>27814</v>
      </c>
      <c r="C3496">
        <v>8676</v>
      </c>
      <c r="E3496" t="s">
        <v>11248</v>
      </c>
      <c r="F3496" t="s">
        <v>27814</v>
      </c>
      <c r="G3496" t="s">
        <v>27800</v>
      </c>
      <c r="H3496" t="s">
        <v>27815</v>
      </c>
      <c r="J3496" t="s">
        <v>4019</v>
      </c>
      <c r="K3496" t="s">
        <v>27816</v>
      </c>
      <c r="L3496">
        <v>1166</v>
      </c>
      <c r="M3496" t="str">
        <f t="shared" si="54"/>
        <v>1166</v>
      </c>
      <c r="N3496" t="s">
        <v>220</v>
      </c>
      <c r="O3496">
        <v>8676</v>
      </c>
      <c r="P3496" t="s">
        <v>27814</v>
      </c>
      <c r="Q3496">
        <v>8676</v>
      </c>
    </row>
    <row r="3497" spans="1:17" x14ac:dyDescent="0.3">
      <c r="A3497">
        <v>3151</v>
      </c>
      <c r="B3497" t="s">
        <v>28092</v>
      </c>
      <c r="C3497">
        <v>8526</v>
      </c>
      <c r="E3497" t="s">
        <v>11248</v>
      </c>
      <c r="F3497" t="s">
        <v>28092</v>
      </c>
      <c r="G3497" t="s">
        <v>26766</v>
      </c>
      <c r="H3497" t="s">
        <v>28093</v>
      </c>
      <c r="J3497" t="s">
        <v>4019</v>
      </c>
      <c r="K3497" t="s">
        <v>28094</v>
      </c>
      <c r="L3497">
        <v>1166</v>
      </c>
      <c r="M3497" t="str">
        <f t="shared" si="54"/>
        <v>1166</v>
      </c>
      <c r="N3497" t="s">
        <v>55</v>
      </c>
      <c r="O3497">
        <v>8526</v>
      </c>
      <c r="P3497" t="s">
        <v>28092</v>
      </c>
      <c r="Q3497">
        <v>8526</v>
      </c>
    </row>
    <row r="3498" spans="1:17" x14ac:dyDescent="0.3">
      <c r="A3498">
        <v>3043</v>
      </c>
      <c r="B3498" t="s">
        <v>28238</v>
      </c>
      <c r="C3498">
        <v>8337</v>
      </c>
      <c r="E3498" t="s">
        <v>11248</v>
      </c>
      <c r="F3498" t="s">
        <v>28238</v>
      </c>
      <c r="G3498" t="s">
        <v>28236</v>
      </c>
      <c r="H3498" t="s">
        <v>28239</v>
      </c>
      <c r="J3498" t="s">
        <v>3669</v>
      </c>
      <c r="K3498" t="s">
        <v>28094</v>
      </c>
      <c r="L3498">
        <v>1166</v>
      </c>
      <c r="M3498" t="str">
        <f t="shared" si="54"/>
        <v>1166</v>
      </c>
      <c r="N3498" t="s">
        <v>55</v>
      </c>
      <c r="O3498">
        <v>8337</v>
      </c>
      <c r="P3498" t="s">
        <v>28238</v>
      </c>
      <c r="Q3498">
        <v>8337</v>
      </c>
    </row>
    <row r="3499" spans="1:17" x14ac:dyDescent="0.3">
      <c r="A3499">
        <v>2666</v>
      </c>
      <c r="B3499" t="s">
        <v>29589</v>
      </c>
      <c r="C3499">
        <v>7822</v>
      </c>
      <c r="E3499" t="s">
        <v>11248</v>
      </c>
      <c r="F3499" t="s">
        <v>29589</v>
      </c>
      <c r="G3499" t="s">
        <v>29590</v>
      </c>
      <c r="H3499" t="s">
        <v>29591</v>
      </c>
      <c r="J3499" t="s">
        <v>3669</v>
      </c>
      <c r="K3499" t="s">
        <v>1716</v>
      </c>
      <c r="L3499">
        <v>1166</v>
      </c>
      <c r="M3499" t="str">
        <f t="shared" si="54"/>
        <v>1166</v>
      </c>
      <c r="N3499" t="s">
        <v>33</v>
      </c>
      <c r="O3499">
        <v>7822</v>
      </c>
      <c r="P3499" t="s">
        <v>29589</v>
      </c>
      <c r="Q3499">
        <v>7822</v>
      </c>
    </row>
    <row r="3500" spans="1:17" x14ac:dyDescent="0.3">
      <c r="A3500">
        <v>2556</v>
      </c>
      <c r="B3500" t="s">
        <v>29963</v>
      </c>
      <c r="C3500">
        <v>7660</v>
      </c>
      <c r="E3500" t="s">
        <v>11248</v>
      </c>
      <c r="F3500" t="s">
        <v>29963</v>
      </c>
      <c r="G3500" t="s">
        <v>29964</v>
      </c>
      <c r="H3500" t="s">
        <v>29965</v>
      </c>
      <c r="J3500" t="s">
        <v>1774</v>
      </c>
      <c r="K3500" t="s">
        <v>1716</v>
      </c>
      <c r="L3500">
        <v>1166</v>
      </c>
      <c r="M3500" t="str">
        <f t="shared" si="54"/>
        <v>1166</v>
      </c>
      <c r="N3500" t="s">
        <v>33</v>
      </c>
      <c r="O3500">
        <v>7660</v>
      </c>
      <c r="P3500" t="s">
        <v>29963</v>
      </c>
      <c r="Q3500">
        <v>7660</v>
      </c>
    </row>
    <row r="3501" spans="1:17" x14ac:dyDescent="0.3">
      <c r="A3501">
        <v>2486</v>
      </c>
      <c r="B3501" t="s">
        <v>29996</v>
      </c>
      <c r="C3501">
        <v>7561</v>
      </c>
      <c r="E3501" t="s">
        <v>11248</v>
      </c>
      <c r="F3501" t="s">
        <v>29996</v>
      </c>
      <c r="G3501" t="s">
        <v>29984</v>
      </c>
      <c r="H3501" t="s">
        <v>29997</v>
      </c>
      <c r="J3501" t="s">
        <v>1774</v>
      </c>
      <c r="K3501" t="s">
        <v>29998</v>
      </c>
      <c r="L3501">
        <v>1166</v>
      </c>
      <c r="M3501" t="str">
        <f t="shared" si="54"/>
        <v>1166</v>
      </c>
      <c r="N3501" t="s">
        <v>22</v>
      </c>
      <c r="O3501">
        <v>7561</v>
      </c>
      <c r="P3501" t="s">
        <v>29996</v>
      </c>
      <c r="Q3501">
        <v>7561</v>
      </c>
    </row>
    <row r="3502" spans="1:17" x14ac:dyDescent="0.3">
      <c r="A3502">
        <v>2487</v>
      </c>
      <c r="B3502" t="s">
        <v>29999</v>
      </c>
      <c r="C3502">
        <v>7562</v>
      </c>
      <c r="E3502" t="s">
        <v>11248</v>
      </c>
      <c r="F3502" t="s">
        <v>29999</v>
      </c>
      <c r="G3502" t="s">
        <v>29984</v>
      </c>
      <c r="H3502" t="s">
        <v>30000</v>
      </c>
      <c r="J3502" t="s">
        <v>1774</v>
      </c>
      <c r="K3502" t="s">
        <v>30001</v>
      </c>
      <c r="L3502">
        <v>1166</v>
      </c>
      <c r="M3502" t="str">
        <f t="shared" si="54"/>
        <v>1166</v>
      </c>
      <c r="N3502" t="s">
        <v>107</v>
      </c>
      <c r="O3502">
        <v>7562</v>
      </c>
      <c r="P3502" t="s">
        <v>29999</v>
      </c>
      <c r="Q3502">
        <v>7562</v>
      </c>
    </row>
    <row r="3503" spans="1:17" x14ac:dyDescent="0.3">
      <c r="A3503">
        <v>4456</v>
      </c>
      <c r="B3503" t="s">
        <v>34395</v>
      </c>
      <c r="C3503">
        <v>10733</v>
      </c>
      <c r="E3503" t="s">
        <v>11248</v>
      </c>
      <c r="F3503" t="s">
        <v>34395</v>
      </c>
      <c r="G3503" t="s">
        <v>28896</v>
      </c>
      <c r="H3503" t="s">
        <v>34396</v>
      </c>
      <c r="J3503" t="s">
        <v>3669</v>
      </c>
      <c r="K3503" t="s">
        <v>2450</v>
      </c>
      <c r="L3503">
        <v>1167</v>
      </c>
      <c r="M3503" t="str">
        <f t="shared" si="54"/>
        <v>1167</v>
      </c>
      <c r="N3503" t="s">
        <v>33</v>
      </c>
      <c r="O3503">
        <v>10733</v>
      </c>
      <c r="P3503" t="s">
        <v>34395</v>
      </c>
      <c r="Q3503">
        <v>10733</v>
      </c>
    </row>
    <row r="3504" spans="1:17" x14ac:dyDescent="0.3">
      <c r="A3504">
        <v>1234</v>
      </c>
      <c r="B3504" t="s">
        <v>34549</v>
      </c>
      <c r="C3504">
        <v>5267</v>
      </c>
      <c r="E3504" t="s">
        <v>11248</v>
      </c>
      <c r="F3504" t="s">
        <v>34549</v>
      </c>
      <c r="G3504" t="s">
        <v>34550</v>
      </c>
      <c r="H3504" t="s">
        <v>34551</v>
      </c>
      <c r="J3504" t="s">
        <v>4019</v>
      </c>
      <c r="K3504" t="s">
        <v>34552</v>
      </c>
      <c r="L3504">
        <v>1165</v>
      </c>
      <c r="M3504" t="str">
        <f t="shared" si="54"/>
        <v>1165</v>
      </c>
      <c r="N3504" t="s">
        <v>220</v>
      </c>
      <c r="O3504">
        <v>5267</v>
      </c>
      <c r="P3504" t="s">
        <v>34549</v>
      </c>
      <c r="Q3504">
        <v>5267</v>
      </c>
    </row>
    <row r="3505" spans="1:17" x14ac:dyDescent="0.3">
      <c r="A3505">
        <v>1235</v>
      </c>
      <c r="B3505" t="s">
        <v>34553</v>
      </c>
      <c r="C3505">
        <v>5268</v>
      </c>
      <c r="E3505" t="s">
        <v>11248</v>
      </c>
      <c r="F3505" t="s">
        <v>34553</v>
      </c>
      <c r="G3505" t="s">
        <v>26471</v>
      </c>
      <c r="H3505" t="s">
        <v>25843</v>
      </c>
      <c r="J3505" t="s">
        <v>4019</v>
      </c>
      <c r="K3505" t="s">
        <v>25844</v>
      </c>
      <c r="L3505">
        <v>1166</v>
      </c>
      <c r="M3505" t="str">
        <f t="shared" si="54"/>
        <v>1166</v>
      </c>
      <c r="N3505" t="s">
        <v>55</v>
      </c>
      <c r="O3505">
        <v>5268</v>
      </c>
      <c r="P3505" t="s">
        <v>34553</v>
      </c>
      <c r="Q3505">
        <v>5268</v>
      </c>
    </row>
    <row r="3506" spans="1:17" x14ac:dyDescent="0.3">
      <c r="A3506">
        <v>1236</v>
      </c>
      <c r="B3506" t="s">
        <v>34554</v>
      </c>
      <c r="C3506">
        <v>5269</v>
      </c>
      <c r="E3506" t="s">
        <v>11248</v>
      </c>
      <c r="F3506" t="s">
        <v>34554</v>
      </c>
      <c r="G3506" t="s">
        <v>26471</v>
      </c>
      <c r="H3506" t="s">
        <v>25847</v>
      </c>
      <c r="J3506" t="s">
        <v>4019</v>
      </c>
      <c r="K3506" t="s">
        <v>25844</v>
      </c>
      <c r="L3506">
        <v>1166</v>
      </c>
      <c r="M3506" t="str">
        <f t="shared" si="54"/>
        <v>1166</v>
      </c>
      <c r="N3506" t="s">
        <v>55</v>
      </c>
      <c r="O3506">
        <v>5269</v>
      </c>
      <c r="P3506" t="s">
        <v>34554</v>
      </c>
      <c r="Q3506">
        <v>5269</v>
      </c>
    </row>
    <row r="3507" spans="1:17" x14ac:dyDescent="0.3">
      <c r="A3507">
        <v>1237</v>
      </c>
      <c r="B3507" t="s">
        <v>34555</v>
      </c>
      <c r="C3507">
        <v>5270</v>
      </c>
      <c r="E3507" t="s">
        <v>11248</v>
      </c>
      <c r="F3507" t="s">
        <v>34555</v>
      </c>
      <c r="G3507" t="s">
        <v>26471</v>
      </c>
      <c r="H3507" t="s">
        <v>34556</v>
      </c>
      <c r="J3507" t="s">
        <v>4019</v>
      </c>
      <c r="K3507" t="s">
        <v>34557</v>
      </c>
      <c r="L3507">
        <v>1166</v>
      </c>
      <c r="M3507" t="str">
        <f t="shared" si="54"/>
        <v>1166</v>
      </c>
      <c r="N3507" t="s">
        <v>92</v>
      </c>
      <c r="O3507">
        <v>5270</v>
      </c>
      <c r="P3507" t="s">
        <v>34555</v>
      </c>
      <c r="Q3507">
        <v>5270</v>
      </c>
    </row>
    <row r="3508" spans="1:17" x14ac:dyDescent="0.3">
      <c r="A3508">
        <v>1238</v>
      </c>
      <c r="B3508" t="s">
        <v>34558</v>
      </c>
      <c r="C3508">
        <v>5271</v>
      </c>
      <c r="E3508" t="s">
        <v>11248</v>
      </c>
      <c r="F3508" t="s">
        <v>34558</v>
      </c>
      <c r="G3508" t="s">
        <v>26471</v>
      </c>
      <c r="H3508" t="s">
        <v>34559</v>
      </c>
      <c r="J3508" t="s">
        <v>4019</v>
      </c>
      <c r="K3508" t="s">
        <v>34560</v>
      </c>
      <c r="L3508">
        <v>1167</v>
      </c>
      <c r="M3508" t="str">
        <f t="shared" si="54"/>
        <v>1167</v>
      </c>
      <c r="N3508" t="s">
        <v>67</v>
      </c>
      <c r="O3508">
        <v>5271</v>
      </c>
      <c r="P3508" t="s">
        <v>34558</v>
      </c>
      <c r="Q3508">
        <v>5271</v>
      </c>
    </row>
    <row r="3509" spans="1:17" x14ac:dyDescent="0.3">
      <c r="A3509">
        <v>1192</v>
      </c>
      <c r="B3509" t="s">
        <v>34656</v>
      </c>
      <c r="C3509">
        <v>5177</v>
      </c>
      <c r="E3509" t="s">
        <v>11248</v>
      </c>
      <c r="F3509" t="s">
        <v>34656</v>
      </c>
      <c r="G3509" t="s">
        <v>34657</v>
      </c>
      <c r="H3509" t="s">
        <v>34658</v>
      </c>
      <c r="J3509" t="s">
        <v>3669</v>
      </c>
      <c r="K3509" t="s">
        <v>2450</v>
      </c>
      <c r="L3509">
        <v>1167</v>
      </c>
      <c r="M3509" t="str">
        <f t="shared" si="54"/>
        <v>1167</v>
      </c>
      <c r="N3509" t="s">
        <v>33</v>
      </c>
      <c r="O3509">
        <v>5177</v>
      </c>
      <c r="P3509" t="s">
        <v>34656</v>
      </c>
      <c r="Q3509">
        <v>5177</v>
      </c>
    </row>
    <row r="3510" spans="1:17" x14ac:dyDescent="0.3">
      <c r="A3510">
        <v>1233</v>
      </c>
      <c r="B3510" t="s">
        <v>34546</v>
      </c>
      <c r="C3510">
        <v>5266</v>
      </c>
      <c r="E3510" t="s">
        <v>34547</v>
      </c>
      <c r="F3510" t="s">
        <v>34546</v>
      </c>
      <c r="G3510" t="s">
        <v>26471</v>
      </c>
      <c r="H3510" t="s">
        <v>34548</v>
      </c>
      <c r="J3510" t="s">
        <v>4019</v>
      </c>
      <c r="K3510" t="s">
        <v>969</v>
      </c>
      <c r="L3510">
        <v>1161</v>
      </c>
      <c r="M3510" t="str">
        <f t="shared" si="54"/>
        <v>1161</v>
      </c>
      <c r="N3510" t="s">
        <v>33</v>
      </c>
      <c r="O3510">
        <v>5266</v>
      </c>
      <c r="P3510" t="s">
        <v>34546</v>
      </c>
      <c r="Q3510">
        <v>5266</v>
      </c>
    </row>
    <row r="3511" spans="1:17" x14ac:dyDescent="0.3">
      <c r="A3511">
        <v>9478</v>
      </c>
      <c r="B3511" t="s">
        <v>4088</v>
      </c>
      <c r="C3511">
        <v>90354</v>
      </c>
      <c r="E3511" t="s">
        <v>4089</v>
      </c>
      <c r="F3511" t="s">
        <v>4088</v>
      </c>
      <c r="G3511" t="s">
        <v>3779</v>
      </c>
      <c r="H3511" t="s">
        <v>4090</v>
      </c>
      <c r="J3511" t="s">
        <v>2590</v>
      </c>
      <c r="K3511" t="s">
        <v>4091</v>
      </c>
      <c r="L3511">
        <v>1334</v>
      </c>
      <c r="M3511" t="str">
        <f t="shared" si="54"/>
        <v>1334</v>
      </c>
      <c r="N3511" t="s">
        <v>49</v>
      </c>
      <c r="O3511">
        <v>90354</v>
      </c>
      <c r="P3511" t="s">
        <v>4088</v>
      </c>
      <c r="Q3511">
        <v>90354</v>
      </c>
    </row>
    <row r="3512" spans="1:17" x14ac:dyDescent="0.3">
      <c r="A3512">
        <v>5971</v>
      </c>
      <c r="B3512" t="s">
        <v>20448</v>
      </c>
      <c r="C3512">
        <v>12538</v>
      </c>
      <c r="E3512" t="s">
        <v>20449</v>
      </c>
      <c r="F3512" t="s">
        <v>20448</v>
      </c>
      <c r="G3512" t="s">
        <v>20450</v>
      </c>
      <c r="H3512" t="s">
        <v>184</v>
      </c>
      <c r="J3512" t="s">
        <v>5280</v>
      </c>
      <c r="K3512" t="s">
        <v>19045</v>
      </c>
      <c r="L3512">
        <v>1481</v>
      </c>
      <c r="M3512" t="str">
        <f t="shared" si="54"/>
        <v>1481</v>
      </c>
      <c r="N3512" t="s">
        <v>92</v>
      </c>
      <c r="O3512" t="s">
        <v>20451</v>
      </c>
      <c r="P3512" t="s">
        <v>20448</v>
      </c>
      <c r="Q3512">
        <v>12538</v>
      </c>
    </row>
    <row r="3513" spans="1:17" x14ac:dyDescent="0.3">
      <c r="A3513">
        <v>6332</v>
      </c>
      <c r="B3513" t="s">
        <v>19042</v>
      </c>
      <c r="C3513">
        <v>12984</v>
      </c>
      <c r="E3513" t="s">
        <v>19043</v>
      </c>
      <c r="F3513" t="s">
        <v>19042</v>
      </c>
      <c r="G3513" t="s">
        <v>19044</v>
      </c>
      <c r="H3513" t="s">
        <v>184</v>
      </c>
      <c r="J3513" t="s">
        <v>5280</v>
      </c>
      <c r="K3513" t="s">
        <v>19045</v>
      </c>
      <c r="L3513">
        <v>1481</v>
      </c>
      <c r="M3513" t="str">
        <f t="shared" si="54"/>
        <v>1481</v>
      </c>
      <c r="N3513" t="s">
        <v>92</v>
      </c>
      <c r="O3513" t="s">
        <v>19046</v>
      </c>
      <c r="P3513" t="s">
        <v>19042</v>
      </c>
      <c r="Q3513">
        <v>12984</v>
      </c>
    </row>
    <row r="3514" spans="1:17" x14ac:dyDescent="0.3">
      <c r="A3514">
        <v>1523</v>
      </c>
      <c r="B3514" t="s">
        <v>33339</v>
      </c>
      <c r="C3514">
        <v>5656</v>
      </c>
      <c r="E3514" t="s">
        <v>33340</v>
      </c>
      <c r="F3514" t="s">
        <v>33339</v>
      </c>
      <c r="G3514" t="s">
        <v>33240</v>
      </c>
      <c r="H3514" t="s">
        <v>33341</v>
      </c>
      <c r="J3514" t="s">
        <v>3765</v>
      </c>
      <c r="K3514" t="s">
        <v>79</v>
      </c>
      <c r="L3514">
        <v>1211</v>
      </c>
      <c r="M3514" t="str">
        <f t="shared" si="54"/>
        <v>1211</v>
      </c>
      <c r="N3514" t="s">
        <v>33</v>
      </c>
      <c r="O3514">
        <v>5656</v>
      </c>
      <c r="P3514" t="s">
        <v>33339</v>
      </c>
      <c r="Q3514">
        <v>5656</v>
      </c>
    </row>
    <row r="3515" spans="1:17" x14ac:dyDescent="0.3">
      <c r="A3515">
        <v>2856</v>
      </c>
      <c r="B3515" t="s">
        <v>28886</v>
      </c>
      <c r="C3515">
        <v>8069</v>
      </c>
      <c r="E3515" t="s">
        <v>28887</v>
      </c>
      <c r="F3515" t="s">
        <v>28886</v>
      </c>
      <c r="G3515" t="s">
        <v>20890</v>
      </c>
      <c r="H3515" t="s">
        <v>28888</v>
      </c>
      <c r="J3515" t="s">
        <v>28360</v>
      </c>
      <c r="K3515" t="s">
        <v>256</v>
      </c>
      <c r="L3515">
        <v>1191</v>
      </c>
      <c r="M3515" t="str">
        <f t="shared" si="54"/>
        <v>1191</v>
      </c>
      <c r="N3515" t="s">
        <v>33</v>
      </c>
      <c r="O3515">
        <v>8069</v>
      </c>
      <c r="P3515" t="s">
        <v>28886</v>
      </c>
      <c r="Q3515">
        <v>8069</v>
      </c>
    </row>
    <row r="3516" spans="1:17" x14ac:dyDescent="0.3">
      <c r="A3516">
        <v>1711</v>
      </c>
      <c r="B3516" t="s">
        <v>32747</v>
      </c>
      <c r="C3516">
        <v>5884</v>
      </c>
      <c r="E3516" t="s">
        <v>4799</v>
      </c>
      <c r="F3516" t="s">
        <v>32747</v>
      </c>
      <c r="G3516" t="s">
        <v>32748</v>
      </c>
      <c r="H3516" t="s">
        <v>32749</v>
      </c>
      <c r="J3516" t="s">
        <v>32741</v>
      </c>
      <c r="K3516" t="s">
        <v>6380</v>
      </c>
      <c r="L3516">
        <v>1207</v>
      </c>
      <c r="M3516" t="str">
        <f t="shared" si="54"/>
        <v>1207</v>
      </c>
      <c r="N3516" t="s">
        <v>33</v>
      </c>
      <c r="O3516">
        <v>5884</v>
      </c>
      <c r="P3516" t="s">
        <v>32747</v>
      </c>
      <c r="Q3516">
        <v>5884</v>
      </c>
    </row>
    <row r="3517" spans="1:17" x14ac:dyDescent="0.3">
      <c r="A3517">
        <v>1516</v>
      </c>
      <c r="B3517" t="s">
        <v>33556</v>
      </c>
      <c r="C3517">
        <v>5649</v>
      </c>
      <c r="E3517" t="s">
        <v>4799</v>
      </c>
      <c r="F3517" t="s">
        <v>33556</v>
      </c>
      <c r="G3517" t="s">
        <v>32748</v>
      </c>
      <c r="H3517" t="s">
        <v>33557</v>
      </c>
      <c r="J3517" t="s">
        <v>3765</v>
      </c>
      <c r="K3517" t="s">
        <v>33558</v>
      </c>
      <c r="L3517">
        <v>1216</v>
      </c>
      <c r="M3517" t="str">
        <f t="shared" si="54"/>
        <v>1216</v>
      </c>
      <c r="N3517" t="s">
        <v>92</v>
      </c>
      <c r="O3517">
        <v>5649</v>
      </c>
      <c r="P3517" t="s">
        <v>33556</v>
      </c>
      <c r="Q3517">
        <v>5649</v>
      </c>
    </row>
    <row r="3518" spans="1:17" x14ac:dyDescent="0.3">
      <c r="A3518">
        <v>1558</v>
      </c>
      <c r="B3518" t="s">
        <v>33437</v>
      </c>
      <c r="C3518">
        <v>5692</v>
      </c>
      <c r="E3518" t="s">
        <v>33438</v>
      </c>
      <c r="F3518" t="s">
        <v>33437</v>
      </c>
      <c r="G3518" t="s">
        <v>32748</v>
      </c>
      <c r="H3518" t="s">
        <v>33439</v>
      </c>
      <c r="J3518" t="s">
        <v>3765</v>
      </c>
      <c r="K3518" t="s">
        <v>33440</v>
      </c>
      <c r="L3518">
        <v>13081325</v>
      </c>
      <c r="M3518" t="str">
        <f t="shared" si="54"/>
        <v>1325</v>
      </c>
      <c r="N3518" t="s">
        <v>33</v>
      </c>
      <c r="O3518">
        <v>5692</v>
      </c>
      <c r="P3518" t="s">
        <v>33437</v>
      </c>
      <c r="Q3518">
        <v>5692</v>
      </c>
    </row>
    <row r="3519" spans="1:17" x14ac:dyDescent="0.3">
      <c r="A3519">
        <v>458</v>
      </c>
      <c r="B3519" t="s">
        <v>1640</v>
      </c>
      <c r="C3519">
        <v>2014</v>
      </c>
      <c r="E3519" t="s">
        <v>1641</v>
      </c>
      <c r="F3519" t="s">
        <v>1640</v>
      </c>
      <c r="G3519" t="s">
        <v>1642</v>
      </c>
      <c r="H3519" t="s">
        <v>184</v>
      </c>
      <c r="J3519" t="s">
        <v>1296</v>
      </c>
      <c r="K3519" t="s">
        <v>1643</v>
      </c>
      <c r="L3519">
        <v>1147</v>
      </c>
      <c r="M3519" t="str">
        <f t="shared" si="54"/>
        <v>1147</v>
      </c>
      <c r="N3519" t="s">
        <v>55</v>
      </c>
      <c r="O3519">
        <v>2014</v>
      </c>
      <c r="P3519" t="s">
        <v>1640</v>
      </c>
      <c r="Q3519">
        <v>2014</v>
      </c>
    </row>
    <row r="3520" spans="1:17" x14ac:dyDescent="0.3">
      <c r="A3520">
        <v>1363</v>
      </c>
      <c r="B3520" t="s">
        <v>33828</v>
      </c>
      <c r="C3520">
        <v>5463</v>
      </c>
      <c r="E3520" t="s">
        <v>1641</v>
      </c>
      <c r="F3520" t="s">
        <v>33828</v>
      </c>
      <c r="G3520" t="s">
        <v>5019</v>
      </c>
      <c r="H3520" t="s">
        <v>33829</v>
      </c>
      <c r="J3520" t="s">
        <v>4607</v>
      </c>
      <c r="K3520" t="s">
        <v>33830</v>
      </c>
      <c r="L3520">
        <v>1147</v>
      </c>
      <c r="M3520" t="str">
        <f t="shared" si="54"/>
        <v>1147</v>
      </c>
      <c r="N3520" t="s">
        <v>92</v>
      </c>
      <c r="O3520">
        <v>5463</v>
      </c>
      <c r="P3520" t="s">
        <v>33828</v>
      </c>
      <c r="Q3520">
        <v>5463</v>
      </c>
    </row>
    <row r="3521" spans="1:17" x14ac:dyDescent="0.3">
      <c r="A3521">
        <v>1169</v>
      </c>
      <c r="B3521" t="s">
        <v>34587</v>
      </c>
      <c r="C3521">
        <v>5105</v>
      </c>
      <c r="E3521" t="s">
        <v>1641</v>
      </c>
      <c r="F3521" t="s">
        <v>34587</v>
      </c>
      <c r="G3521" t="s">
        <v>34588</v>
      </c>
      <c r="H3521" t="s">
        <v>34589</v>
      </c>
      <c r="J3521" t="s">
        <v>32741</v>
      </c>
      <c r="K3521" t="s">
        <v>34590</v>
      </c>
      <c r="L3521">
        <v>1149</v>
      </c>
      <c r="M3521" t="str">
        <f t="shared" si="54"/>
        <v>1149</v>
      </c>
      <c r="N3521" t="s">
        <v>220</v>
      </c>
      <c r="O3521">
        <v>5105</v>
      </c>
      <c r="P3521" t="s">
        <v>34587</v>
      </c>
      <c r="Q3521">
        <v>5105</v>
      </c>
    </row>
    <row r="3522" spans="1:17" x14ac:dyDescent="0.3">
      <c r="A3522">
        <v>1362</v>
      </c>
      <c r="B3522" t="s">
        <v>33822</v>
      </c>
      <c r="C3522">
        <v>5462</v>
      </c>
      <c r="E3522" t="s">
        <v>33823</v>
      </c>
      <c r="F3522" t="s">
        <v>33822</v>
      </c>
      <c r="G3522" t="s">
        <v>33824</v>
      </c>
      <c r="H3522" t="s">
        <v>33825</v>
      </c>
      <c r="J3522" t="s">
        <v>4607</v>
      </c>
      <c r="K3522" t="s">
        <v>33826</v>
      </c>
      <c r="L3522">
        <v>1135</v>
      </c>
      <c r="M3522" t="str">
        <f t="shared" si="54"/>
        <v>1135</v>
      </c>
      <c r="N3522" t="s">
        <v>107</v>
      </c>
      <c r="O3522" t="s">
        <v>33827</v>
      </c>
      <c r="P3522" t="s">
        <v>33822</v>
      </c>
      <c r="Q3522">
        <v>5462</v>
      </c>
    </row>
    <row r="3523" spans="1:17" x14ac:dyDescent="0.3">
      <c r="A3523">
        <v>1350</v>
      </c>
      <c r="B3523" t="s">
        <v>34066</v>
      </c>
      <c r="C3523">
        <v>5449</v>
      </c>
      <c r="E3523" t="s">
        <v>33823</v>
      </c>
      <c r="F3523" t="s">
        <v>34066</v>
      </c>
      <c r="G3523" t="s">
        <v>4810</v>
      </c>
      <c r="H3523" t="s">
        <v>34067</v>
      </c>
      <c r="J3523" t="s">
        <v>4607</v>
      </c>
      <c r="K3523" t="s">
        <v>34068</v>
      </c>
      <c r="L3523">
        <v>1142</v>
      </c>
      <c r="M3523" t="str">
        <f t="shared" ref="M3523:M3586" si="55">RIGHT(L3523,4)</f>
        <v>1142</v>
      </c>
      <c r="N3523" t="s">
        <v>49</v>
      </c>
      <c r="O3523" t="s">
        <v>34069</v>
      </c>
      <c r="P3523" t="s">
        <v>34066</v>
      </c>
      <c r="Q3523">
        <v>5449</v>
      </c>
    </row>
    <row r="3524" spans="1:17" x14ac:dyDescent="0.3">
      <c r="A3524">
        <v>1361</v>
      </c>
      <c r="B3524" t="s">
        <v>33818</v>
      </c>
      <c r="C3524">
        <v>5461</v>
      </c>
      <c r="E3524" t="s">
        <v>33819</v>
      </c>
      <c r="F3524" t="s">
        <v>33818</v>
      </c>
      <c r="G3524" t="s">
        <v>33820</v>
      </c>
      <c r="H3524" t="s">
        <v>33821</v>
      </c>
      <c r="J3524" t="s">
        <v>4607</v>
      </c>
      <c r="K3524" t="s">
        <v>1058</v>
      </c>
      <c r="L3524">
        <v>1197</v>
      </c>
      <c r="M3524" t="str">
        <f t="shared" si="55"/>
        <v>1197</v>
      </c>
      <c r="N3524" t="s">
        <v>33</v>
      </c>
      <c r="O3524">
        <v>5461</v>
      </c>
      <c r="P3524" t="s">
        <v>33818</v>
      </c>
      <c r="Q3524">
        <v>5461</v>
      </c>
    </row>
    <row r="3525" spans="1:17" x14ac:dyDescent="0.3">
      <c r="A3525">
        <v>1475</v>
      </c>
      <c r="B3525" t="s">
        <v>33680</v>
      </c>
      <c r="C3525">
        <v>5592</v>
      </c>
      <c r="E3525" t="s">
        <v>33681</v>
      </c>
      <c r="F3525" t="s">
        <v>33680</v>
      </c>
      <c r="G3525" t="s">
        <v>33682</v>
      </c>
      <c r="H3525" t="s">
        <v>33683</v>
      </c>
      <c r="J3525" t="s">
        <v>4607</v>
      </c>
      <c r="K3525" t="s">
        <v>33684</v>
      </c>
      <c r="L3525">
        <v>1121</v>
      </c>
      <c r="M3525" t="str">
        <f t="shared" si="55"/>
        <v>1121</v>
      </c>
      <c r="N3525" t="s">
        <v>49</v>
      </c>
      <c r="O3525">
        <v>5592</v>
      </c>
      <c r="P3525" t="s">
        <v>33680</v>
      </c>
      <c r="Q3525">
        <v>5592</v>
      </c>
    </row>
    <row r="3526" spans="1:17" x14ac:dyDescent="0.3">
      <c r="A3526">
        <v>2086</v>
      </c>
      <c r="B3526" t="s">
        <v>31295</v>
      </c>
      <c r="C3526">
        <v>6860</v>
      </c>
      <c r="E3526" t="s">
        <v>31296</v>
      </c>
      <c r="F3526" t="s">
        <v>31295</v>
      </c>
      <c r="G3526" t="s">
        <v>31297</v>
      </c>
      <c r="H3526" t="s">
        <v>31298</v>
      </c>
      <c r="J3526" t="s">
        <v>1774</v>
      </c>
      <c r="K3526" t="s">
        <v>1397</v>
      </c>
      <c r="L3526">
        <v>1121</v>
      </c>
      <c r="M3526" t="str">
        <f t="shared" si="55"/>
        <v>1121</v>
      </c>
      <c r="N3526" t="s">
        <v>33</v>
      </c>
      <c r="O3526">
        <v>6860</v>
      </c>
      <c r="P3526" t="s">
        <v>31295</v>
      </c>
      <c r="Q3526">
        <v>6860</v>
      </c>
    </row>
    <row r="3527" spans="1:17" x14ac:dyDescent="0.3">
      <c r="A3527">
        <v>485</v>
      </c>
      <c r="B3527" t="s">
        <v>1453</v>
      </c>
      <c r="C3527">
        <v>2057</v>
      </c>
      <c r="E3527" t="s">
        <v>1454</v>
      </c>
      <c r="F3527" t="s">
        <v>1453</v>
      </c>
      <c r="G3527" t="s">
        <v>1455</v>
      </c>
      <c r="H3527" t="s">
        <v>1456</v>
      </c>
      <c r="J3527" t="s">
        <v>1296</v>
      </c>
      <c r="K3527" t="s">
        <v>1425</v>
      </c>
      <c r="L3527">
        <v>1176</v>
      </c>
      <c r="M3527" t="str">
        <f t="shared" si="55"/>
        <v>1176</v>
      </c>
      <c r="N3527" t="s">
        <v>33</v>
      </c>
      <c r="O3527">
        <v>2057</v>
      </c>
      <c r="P3527" t="s">
        <v>1453</v>
      </c>
      <c r="Q3527">
        <v>2057</v>
      </c>
    </row>
    <row r="3528" spans="1:17" x14ac:dyDescent="0.3">
      <c r="A3528">
        <v>380</v>
      </c>
      <c r="B3528" t="s">
        <v>2081</v>
      </c>
      <c r="C3528">
        <v>1765</v>
      </c>
      <c r="E3528" t="s">
        <v>1454</v>
      </c>
      <c r="F3528" t="s">
        <v>2081</v>
      </c>
      <c r="G3528" t="s">
        <v>2077</v>
      </c>
      <c r="H3528" t="s">
        <v>2082</v>
      </c>
      <c r="J3528" t="s">
        <v>1375</v>
      </c>
      <c r="K3528" t="s">
        <v>2083</v>
      </c>
      <c r="L3528">
        <v>1166</v>
      </c>
      <c r="M3528" t="str">
        <f t="shared" si="55"/>
        <v>1166</v>
      </c>
      <c r="N3528" t="s">
        <v>33</v>
      </c>
      <c r="O3528">
        <v>1765</v>
      </c>
      <c r="P3528" t="s">
        <v>2081</v>
      </c>
      <c r="Q3528">
        <v>1765</v>
      </c>
    </row>
    <row r="3529" spans="1:17" x14ac:dyDescent="0.3">
      <c r="A3529">
        <v>303</v>
      </c>
      <c r="B3529" t="s">
        <v>2389</v>
      </c>
      <c r="C3529">
        <v>1649</v>
      </c>
      <c r="E3529" t="s">
        <v>1454</v>
      </c>
      <c r="F3529" t="s">
        <v>2389</v>
      </c>
      <c r="G3529" t="s">
        <v>2303</v>
      </c>
      <c r="H3529" t="s">
        <v>2390</v>
      </c>
      <c r="J3529" t="s">
        <v>2361</v>
      </c>
      <c r="K3529" t="s">
        <v>2391</v>
      </c>
      <c r="L3529">
        <v>1154</v>
      </c>
      <c r="M3529" t="str">
        <f t="shared" si="55"/>
        <v>1154</v>
      </c>
      <c r="N3529" t="s">
        <v>92</v>
      </c>
      <c r="O3529">
        <v>1649</v>
      </c>
      <c r="P3529" t="s">
        <v>2389</v>
      </c>
      <c r="Q3529">
        <v>1649</v>
      </c>
    </row>
    <row r="3530" spans="1:17" x14ac:dyDescent="0.3">
      <c r="A3530">
        <v>2855</v>
      </c>
      <c r="B3530" t="s">
        <v>28884</v>
      </c>
      <c r="C3530">
        <v>8068</v>
      </c>
      <c r="E3530" t="s">
        <v>1454</v>
      </c>
      <c r="F3530" t="s">
        <v>28884</v>
      </c>
      <c r="G3530" t="s">
        <v>20890</v>
      </c>
      <c r="H3530" t="s">
        <v>28885</v>
      </c>
      <c r="J3530" t="s">
        <v>28360</v>
      </c>
      <c r="K3530" t="s">
        <v>256</v>
      </c>
      <c r="L3530">
        <v>1191</v>
      </c>
      <c r="M3530" t="str">
        <f t="shared" si="55"/>
        <v>1191</v>
      </c>
      <c r="N3530" t="s">
        <v>33</v>
      </c>
      <c r="O3530">
        <v>8068</v>
      </c>
      <c r="P3530" t="s">
        <v>28884</v>
      </c>
      <c r="Q3530">
        <v>8068</v>
      </c>
    </row>
    <row r="3531" spans="1:17" x14ac:dyDescent="0.3">
      <c r="A3531">
        <v>2088</v>
      </c>
      <c r="B3531" t="s">
        <v>31302</v>
      </c>
      <c r="C3531">
        <v>6862</v>
      </c>
      <c r="E3531" t="s">
        <v>1454</v>
      </c>
      <c r="F3531" t="s">
        <v>31302</v>
      </c>
      <c r="G3531" t="s">
        <v>31297</v>
      </c>
      <c r="H3531" t="s">
        <v>31303</v>
      </c>
      <c r="J3531" t="s">
        <v>1774</v>
      </c>
      <c r="K3531" t="s">
        <v>4020</v>
      </c>
      <c r="L3531">
        <v>1172</v>
      </c>
      <c r="M3531" t="str">
        <f t="shared" si="55"/>
        <v>1172</v>
      </c>
      <c r="N3531" t="s">
        <v>33</v>
      </c>
      <c r="O3531">
        <v>6862</v>
      </c>
      <c r="P3531" t="s">
        <v>31302</v>
      </c>
      <c r="Q3531">
        <v>6862</v>
      </c>
    </row>
    <row r="3532" spans="1:17" x14ac:dyDescent="0.3">
      <c r="A3532">
        <v>1635</v>
      </c>
      <c r="B3532" t="s">
        <v>33185</v>
      </c>
      <c r="C3532">
        <v>5784</v>
      </c>
      <c r="E3532" t="s">
        <v>1454</v>
      </c>
      <c r="F3532" t="s">
        <v>33185</v>
      </c>
      <c r="G3532" t="s">
        <v>32812</v>
      </c>
      <c r="H3532" t="s">
        <v>33186</v>
      </c>
      <c r="J3532" t="s">
        <v>27239</v>
      </c>
      <c r="K3532" t="s">
        <v>969</v>
      </c>
      <c r="L3532">
        <v>1161</v>
      </c>
      <c r="M3532" t="str">
        <f t="shared" si="55"/>
        <v>1161</v>
      </c>
      <c r="N3532" t="s">
        <v>33</v>
      </c>
      <c r="O3532">
        <v>5784</v>
      </c>
      <c r="P3532" t="s">
        <v>33185</v>
      </c>
      <c r="Q3532">
        <v>5784</v>
      </c>
    </row>
    <row r="3533" spans="1:17" x14ac:dyDescent="0.3">
      <c r="A3533">
        <v>1512</v>
      </c>
      <c r="B3533" t="s">
        <v>33545</v>
      </c>
      <c r="C3533">
        <v>5644</v>
      </c>
      <c r="E3533" t="s">
        <v>1454</v>
      </c>
      <c r="F3533" t="s">
        <v>33545</v>
      </c>
      <c r="G3533" t="s">
        <v>33546</v>
      </c>
      <c r="H3533" t="s">
        <v>33547</v>
      </c>
      <c r="J3533" t="s">
        <v>1548</v>
      </c>
      <c r="K3533" t="s">
        <v>33548</v>
      </c>
      <c r="L3533">
        <v>1188</v>
      </c>
      <c r="M3533" t="str">
        <f t="shared" si="55"/>
        <v>1188</v>
      </c>
      <c r="N3533" t="s">
        <v>33</v>
      </c>
      <c r="O3533">
        <v>5644</v>
      </c>
      <c r="P3533" t="s">
        <v>33545</v>
      </c>
      <c r="Q3533">
        <v>5644</v>
      </c>
    </row>
    <row r="3534" spans="1:17" x14ac:dyDescent="0.3">
      <c r="A3534">
        <v>1462</v>
      </c>
      <c r="B3534" t="s">
        <v>33640</v>
      </c>
      <c r="C3534">
        <v>5575</v>
      </c>
      <c r="E3534" t="s">
        <v>1454</v>
      </c>
      <c r="F3534" t="s">
        <v>33640</v>
      </c>
      <c r="G3534" t="s">
        <v>5019</v>
      </c>
      <c r="H3534" t="s">
        <v>33641</v>
      </c>
      <c r="J3534" t="s">
        <v>4607</v>
      </c>
      <c r="K3534" t="s">
        <v>33642</v>
      </c>
      <c r="L3534">
        <v>11601166</v>
      </c>
      <c r="M3534" t="str">
        <f t="shared" si="55"/>
        <v>1166</v>
      </c>
      <c r="N3534" t="s">
        <v>33</v>
      </c>
      <c r="O3534">
        <v>5575</v>
      </c>
      <c r="P3534" t="s">
        <v>33640</v>
      </c>
      <c r="Q3534">
        <v>5575</v>
      </c>
    </row>
    <row r="3535" spans="1:17" x14ac:dyDescent="0.3">
      <c r="A3535">
        <v>1463</v>
      </c>
      <c r="B3535" t="s">
        <v>33643</v>
      </c>
      <c r="C3535">
        <v>5576</v>
      </c>
      <c r="E3535" t="s">
        <v>1454</v>
      </c>
      <c r="F3535" t="s">
        <v>33643</v>
      </c>
      <c r="G3535" t="s">
        <v>5019</v>
      </c>
      <c r="H3535" t="s">
        <v>33644</v>
      </c>
      <c r="J3535" t="s">
        <v>4607</v>
      </c>
      <c r="K3535" t="s">
        <v>33645</v>
      </c>
      <c r="L3535">
        <v>11611174</v>
      </c>
      <c r="M3535" t="str">
        <f t="shared" si="55"/>
        <v>1174</v>
      </c>
      <c r="N3535" t="s">
        <v>33</v>
      </c>
      <c r="O3535">
        <v>5576</v>
      </c>
      <c r="P3535" t="s">
        <v>33643</v>
      </c>
      <c r="Q3535">
        <v>5576</v>
      </c>
    </row>
    <row r="3536" spans="1:17" x14ac:dyDescent="0.3">
      <c r="A3536">
        <v>1464</v>
      </c>
      <c r="B3536" t="s">
        <v>33646</v>
      </c>
      <c r="C3536">
        <v>5577</v>
      </c>
      <c r="E3536" t="s">
        <v>1454</v>
      </c>
      <c r="F3536" t="s">
        <v>33646</v>
      </c>
      <c r="G3536" t="s">
        <v>5019</v>
      </c>
      <c r="H3536" t="s">
        <v>33647</v>
      </c>
      <c r="J3536" t="s">
        <v>4607</v>
      </c>
      <c r="K3536" t="s">
        <v>33648</v>
      </c>
      <c r="L3536">
        <v>1168</v>
      </c>
      <c r="M3536" t="str">
        <f t="shared" si="55"/>
        <v>1168</v>
      </c>
      <c r="N3536" t="s">
        <v>22</v>
      </c>
      <c r="O3536">
        <v>5577</v>
      </c>
      <c r="P3536" t="s">
        <v>33646</v>
      </c>
      <c r="Q3536">
        <v>5577</v>
      </c>
    </row>
    <row r="3537" spans="1:17" x14ac:dyDescent="0.3">
      <c r="A3537">
        <v>1465</v>
      </c>
      <c r="B3537" t="s">
        <v>33649</v>
      </c>
      <c r="C3537">
        <v>5578</v>
      </c>
      <c r="E3537" t="s">
        <v>1454</v>
      </c>
      <c r="F3537" t="s">
        <v>33649</v>
      </c>
      <c r="G3537" t="s">
        <v>5019</v>
      </c>
      <c r="H3537" t="s">
        <v>33650</v>
      </c>
      <c r="J3537" t="s">
        <v>4607</v>
      </c>
      <c r="K3537" t="s">
        <v>33651</v>
      </c>
      <c r="L3537">
        <v>1185</v>
      </c>
      <c r="M3537" t="str">
        <f t="shared" si="55"/>
        <v>1185</v>
      </c>
      <c r="N3537" t="s">
        <v>33</v>
      </c>
      <c r="O3537">
        <v>5578</v>
      </c>
      <c r="P3537" t="s">
        <v>33649</v>
      </c>
      <c r="Q3537">
        <v>5578</v>
      </c>
    </row>
    <row r="3538" spans="1:17" x14ac:dyDescent="0.3">
      <c r="A3538">
        <v>1466</v>
      </c>
      <c r="B3538" t="s">
        <v>33652</v>
      </c>
      <c r="C3538">
        <v>5579</v>
      </c>
      <c r="E3538" t="s">
        <v>1454</v>
      </c>
      <c r="F3538" t="s">
        <v>33652</v>
      </c>
      <c r="G3538" t="s">
        <v>5019</v>
      </c>
      <c r="H3538" t="s">
        <v>33653</v>
      </c>
      <c r="J3538" t="s">
        <v>4607</v>
      </c>
      <c r="K3538" t="s">
        <v>33654</v>
      </c>
      <c r="L3538">
        <v>11871187</v>
      </c>
      <c r="M3538" t="str">
        <f t="shared" si="55"/>
        <v>1187</v>
      </c>
      <c r="N3538" t="s">
        <v>33</v>
      </c>
      <c r="O3538">
        <v>5579</v>
      </c>
      <c r="P3538" t="s">
        <v>33652</v>
      </c>
      <c r="Q3538">
        <v>5579</v>
      </c>
    </row>
    <row r="3539" spans="1:17" x14ac:dyDescent="0.3">
      <c r="A3539">
        <v>1467</v>
      </c>
      <c r="B3539" t="s">
        <v>33655</v>
      </c>
      <c r="C3539">
        <v>5580</v>
      </c>
      <c r="E3539" t="s">
        <v>1454</v>
      </c>
      <c r="F3539" t="s">
        <v>33655</v>
      </c>
      <c r="G3539" t="s">
        <v>5019</v>
      </c>
      <c r="H3539" t="s">
        <v>33656</v>
      </c>
      <c r="J3539" t="s">
        <v>4607</v>
      </c>
      <c r="K3539" t="s">
        <v>33657</v>
      </c>
      <c r="L3539">
        <v>1190</v>
      </c>
      <c r="M3539" t="str">
        <f t="shared" si="55"/>
        <v>1190</v>
      </c>
      <c r="N3539" t="s">
        <v>33</v>
      </c>
      <c r="O3539" t="s">
        <v>33658</v>
      </c>
      <c r="P3539" t="s">
        <v>33655</v>
      </c>
      <c r="Q3539">
        <v>5580</v>
      </c>
    </row>
    <row r="3540" spans="1:17" x14ac:dyDescent="0.3">
      <c r="A3540">
        <v>1476</v>
      </c>
      <c r="B3540" t="s">
        <v>33685</v>
      </c>
      <c r="C3540">
        <v>5593</v>
      </c>
      <c r="E3540" t="s">
        <v>1454</v>
      </c>
      <c r="F3540" t="s">
        <v>33685</v>
      </c>
      <c r="G3540" t="s">
        <v>33682</v>
      </c>
      <c r="H3540" t="s">
        <v>33686</v>
      </c>
      <c r="J3540" t="s">
        <v>4607</v>
      </c>
      <c r="K3540" t="s">
        <v>33687</v>
      </c>
      <c r="L3540">
        <v>1182</v>
      </c>
      <c r="M3540" t="str">
        <f t="shared" si="55"/>
        <v>1182</v>
      </c>
      <c r="N3540" t="s">
        <v>49</v>
      </c>
      <c r="O3540">
        <v>5593</v>
      </c>
      <c r="P3540" t="s">
        <v>33685</v>
      </c>
      <c r="Q3540">
        <v>5593</v>
      </c>
    </row>
    <row r="3541" spans="1:17" x14ac:dyDescent="0.3">
      <c r="A3541">
        <v>1477</v>
      </c>
      <c r="B3541" t="s">
        <v>33688</v>
      </c>
      <c r="C3541">
        <v>5594</v>
      </c>
      <c r="E3541" t="s">
        <v>1454</v>
      </c>
      <c r="F3541" t="s">
        <v>33688</v>
      </c>
      <c r="G3541" t="s">
        <v>33689</v>
      </c>
      <c r="H3541" t="s">
        <v>33690</v>
      </c>
      <c r="J3541" t="s">
        <v>4607</v>
      </c>
      <c r="K3541" t="s">
        <v>33691</v>
      </c>
      <c r="L3541">
        <v>1184</v>
      </c>
      <c r="M3541" t="str">
        <f t="shared" si="55"/>
        <v>1184</v>
      </c>
      <c r="N3541" t="s">
        <v>220</v>
      </c>
      <c r="O3541">
        <v>5594</v>
      </c>
      <c r="P3541" t="s">
        <v>33688</v>
      </c>
      <c r="Q3541">
        <v>5594</v>
      </c>
    </row>
    <row r="3542" spans="1:17" x14ac:dyDescent="0.3">
      <c r="A3542">
        <v>1349</v>
      </c>
      <c r="B3542" t="s">
        <v>34064</v>
      </c>
      <c r="C3542">
        <v>5447</v>
      </c>
      <c r="E3542" t="s">
        <v>1454</v>
      </c>
      <c r="F3542" t="s">
        <v>34064</v>
      </c>
      <c r="G3542" t="s">
        <v>4810</v>
      </c>
      <c r="H3542" t="s">
        <v>34065</v>
      </c>
      <c r="J3542" t="s">
        <v>4607</v>
      </c>
      <c r="K3542" t="s">
        <v>6745</v>
      </c>
      <c r="L3542">
        <v>1158</v>
      </c>
      <c r="M3542" t="str">
        <f t="shared" si="55"/>
        <v>1158</v>
      </c>
      <c r="N3542" t="s">
        <v>107</v>
      </c>
      <c r="O3542">
        <v>5447</v>
      </c>
      <c r="P3542" t="s">
        <v>34064</v>
      </c>
      <c r="Q3542">
        <v>5447</v>
      </c>
    </row>
    <row r="3543" spans="1:17" x14ac:dyDescent="0.3">
      <c r="A3543">
        <v>1352</v>
      </c>
      <c r="B3543" t="s">
        <v>34074</v>
      </c>
      <c r="C3543">
        <v>5451</v>
      </c>
      <c r="E3543" t="s">
        <v>1454</v>
      </c>
      <c r="F3543" t="s">
        <v>34074</v>
      </c>
      <c r="G3543" t="s">
        <v>4810</v>
      </c>
      <c r="H3543" t="s">
        <v>34075</v>
      </c>
      <c r="J3543" t="s">
        <v>4607</v>
      </c>
      <c r="K3543" t="s">
        <v>666</v>
      </c>
      <c r="L3543">
        <v>1173</v>
      </c>
      <c r="M3543" t="str">
        <f t="shared" si="55"/>
        <v>1173</v>
      </c>
      <c r="N3543" t="s">
        <v>33</v>
      </c>
      <c r="O3543">
        <v>5451</v>
      </c>
      <c r="P3543" t="s">
        <v>34074</v>
      </c>
      <c r="Q3543">
        <v>5451</v>
      </c>
    </row>
    <row r="3544" spans="1:17" x14ac:dyDescent="0.3">
      <c r="A3544">
        <v>1353</v>
      </c>
      <c r="B3544" t="s">
        <v>34076</v>
      </c>
      <c r="C3544">
        <v>5452</v>
      </c>
      <c r="E3544" t="s">
        <v>1454</v>
      </c>
      <c r="F3544" t="s">
        <v>34076</v>
      </c>
      <c r="G3544" t="s">
        <v>4810</v>
      </c>
      <c r="H3544" t="s">
        <v>34077</v>
      </c>
      <c r="J3544" t="s">
        <v>4607</v>
      </c>
      <c r="K3544" t="s">
        <v>34078</v>
      </c>
      <c r="L3544">
        <v>1180</v>
      </c>
      <c r="M3544" t="str">
        <f t="shared" si="55"/>
        <v>1180</v>
      </c>
      <c r="N3544" t="s">
        <v>33</v>
      </c>
      <c r="O3544" t="s">
        <v>34079</v>
      </c>
      <c r="P3544" t="s">
        <v>34076</v>
      </c>
      <c r="Q3544">
        <v>5452</v>
      </c>
    </row>
    <row r="3545" spans="1:17" x14ac:dyDescent="0.3">
      <c r="A3545">
        <v>1354</v>
      </c>
      <c r="B3545" t="s">
        <v>34080</v>
      </c>
      <c r="C3545">
        <v>5453</v>
      </c>
      <c r="E3545" t="s">
        <v>1454</v>
      </c>
      <c r="F3545" t="s">
        <v>34080</v>
      </c>
      <c r="G3545" t="s">
        <v>4810</v>
      </c>
      <c r="H3545" t="s">
        <v>34081</v>
      </c>
      <c r="J3545" t="s">
        <v>4607</v>
      </c>
      <c r="K3545" t="s">
        <v>34082</v>
      </c>
      <c r="L3545">
        <v>1185</v>
      </c>
      <c r="M3545" t="str">
        <f t="shared" si="55"/>
        <v>1185</v>
      </c>
      <c r="N3545" t="s">
        <v>33</v>
      </c>
      <c r="O3545">
        <v>5453</v>
      </c>
      <c r="P3545" t="s">
        <v>34080</v>
      </c>
      <c r="Q3545">
        <v>5453</v>
      </c>
    </row>
    <row r="3546" spans="1:17" x14ac:dyDescent="0.3">
      <c r="A3546">
        <v>1355</v>
      </c>
      <c r="B3546" t="s">
        <v>34083</v>
      </c>
      <c r="C3546">
        <v>5454</v>
      </c>
      <c r="E3546" t="s">
        <v>1454</v>
      </c>
      <c r="F3546" t="s">
        <v>34083</v>
      </c>
      <c r="G3546" t="s">
        <v>34084</v>
      </c>
      <c r="H3546" t="s">
        <v>34085</v>
      </c>
      <c r="J3546" t="s">
        <v>4607</v>
      </c>
      <c r="K3546" t="s">
        <v>34086</v>
      </c>
      <c r="L3546">
        <v>1191</v>
      </c>
      <c r="M3546" t="str">
        <f t="shared" si="55"/>
        <v>1191</v>
      </c>
      <c r="N3546" t="s">
        <v>33</v>
      </c>
      <c r="O3546">
        <v>5454</v>
      </c>
      <c r="P3546" t="s">
        <v>34083</v>
      </c>
      <c r="Q3546">
        <v>5454</v>
      </c>
    </row>
    <row r="3547" spans="1:17" x14ac:dyDescent="0.3">
      <c r="A3547">
        <v>1357</v>
      </c>
      <c r="B3547" t="s">
        <v>34090</v>
      </c>
      <c r="C3547">
        <v>5456</v>
      </c>
      <c r="E3547" t="s">
        <v>1454</v>
      </c>
      <c r="F3547" t="s">
        <v>34090</v>
      </c>
      <c r="G3547" t="s">
        <v>4810</v>
      </c>
      <c r="H3547" t="s">
        <v>34091</v>
      </c>
      <c r="J3547" t="s">
        <v>4607</v>
      </c>
      <c r="K3547" t="s">
        <v>34092</v>
      </c>
      <c r="L3547">
        <v>1185</v>
      </c>
      <c r="M3547" t="str">
        <f t="shared" si="55"/>
        <v>1185</v>
      </c>
      <c r="N3547" t="s">
        <v>33</v>
      </c>
      <c r="O3547">
        <v>5456</v>
      </c>
      <c r="P3547" t="s">
        <v>34090</v>
      </c>
      <c r="Q3547">
        <v>5456</v>
      </c>
    </row>
    <row r="3548" spans="1:17" x14ac:dyDescent="0.3">
      <c r="A3548">
        <v>1358</v>
      </c>
      <c r="B3548" t="s">
        <v>34093</v>
      </c>
      <c r="C3548">
        <v>5457</v>
      </c>
      <c r="E3548" t="s">
        <v>1454</v>
      </c>
      <c r="F3548" t="s">
        <v>34093</v>
      </c>
      <c r="G3548" t="s">
        <v>34094</v>
      </c>
      <c r="H3548" t="s">
        <v>34095</v>
      </c>
      <c r="J3548" t="s">
        <v>4607</v>
      </c>
      <c r="K3548" t="s">
        <v>34096</v>
      </c>
      <c r="L3548">
        <v>1159</v>
      </c>
      <c r="M3548" t="str">
        <f t="shared" si="55"/>
        <v>1159</v>
      </c>
      <c r="N3548" t="s">
        <v>49</v>
      </c>
      <c r="O3548">
        <v>5457</v>
      </c>
      <c r="P3548" t="s">
        <v>34093</v>
      </c>
      <c r="Q3548">
        <v>5457</v>
      </c>
    </row>
    <row r="3549" spans="1:17" x14ac:dyDescent="0.3">
      <c r="A3549">
        <v>1359</v>
      </c>
      <c r="B3549" t="s">
        <v>34097</v>
      </c>
      <c r="C3549">
        <v>5458</v>
      </c>
      <c r="E3549" t="s">
        <v>1454</v>
      </c>
      <c r="F3549" t="s">
        <v>34097</v>
      </c>
      <c r="G3549" t="s">
        <v>28887</v>
      </c>
      <c r="H3549" t="s">
        <v>34098</v>
      </c>
      <c r="J3549" t="s">
        <v>4607</v>
      </c>
      <c r="K3549" t="s">
        <v>34099</v>
      </c>
      <c r="L3549">
        <v>1182</v>
      </c>
      <c r="M3549" t="str">
        <f t="shared" si="55"/>
        <v>1182</v>
      </c>
      <c r="N3549" t="s">
        <v>33</v>
      </c>
      <c r="O3549">
        <v>5458</v>
      </c>
      <c r="P3549" t="s">
        <v>34097</v>
      </c>
      <c r="Q3549">
        <v>5458</v>
      </c>
    </row>
    <row r="3550" spans="1:17" x14ac:dyDescent="0.3">
      <c r="A3550">
        <v>1313</v>
      </c>
      <c r="B3550" t="s">
        <v>34205</v>
      </c>
      <c r="C3550">
        <v>5394</v>
      </c>
      <c r="E3550" t="s">
        <v>1454</v>
      </c>
      <c r="F3550" t="s">
        <v>34205</v>
      </c>
      <c r="G3550" t="s">
        <v>34110</v>
      </c>
      <c r="H3550" t="s">
        <v>34206</v>
      </c>
      <c r="J3550" t="s">
        <v>4607</v>
      </c>
      <c r="K3550" t="s">
        <v>34207</v>
      </c>
      <c r="L3550">
        <v>1155</v>
      </c>
      <c r="M3550" t="str">
        <f t="shared" si="55"/>
        <v>1155</v>
      </c>
      <c r="N3550" t="s">
        <v>49</v>
      </c>
      <c r="O3550" t="s">
        <v>34208</v>
      </c>
      <c r="P3550" t="s">
        <v>34205</v>
      </c>
      <c r="Q3550">
        <v>5394</v>
      </c>
    </row>
    <row r="3551" spans="1:17" x14ac:dyDescent="0.3">
      <c r="A3551">
        <v>7170</v>
      </c>
      <c r="B3551" t="s">
        <v>15167</v>
      </c>
      <c r="C3551">
        <v>13881</v>
      </c>
      <c r="E3551" t="s">
        <v>15168</v>
      </c>
      <c r="F3551" t="s">
        <v>15167</v>
      </c>
      <c r="G3551" t="s">
        <v>15169</v>
      </c>
      <c r="H3551" t="s">
        <v>184</v>
      </c>
      <c r="J3551" t="s">
        <v>139</v>
      </c>
      <c r="K3551" t="s">
        <v>7090</v>
      </c>
      <c r="L3551">
        <v>1247</v>
      </c>
      <c r="M3551" t="str">
        <f t="shared" si="55"/>
        <v>1247</v>
      </c>
      <c r="N3551" t="s">
        <v>22</v>
      </c>
      <c r="O3551" t="s">
        <v>15170</v>
      </c>
      <c r="P3551" t="s">
        <v>15167</v>
      </c>
      <c r="Q3551">
        <v>13881</v>
      </c>
    </row>
    <row r="3552" spans="1:17" x14ac:dyDescent="0.3">
      <c r="A3552">
        <v>1657</v>
      </c>
      <c r="B3552" t="s">
        <v>32834</v>
      </c>
      <c r="C3552">
        <v>5808</v>
      </c>
      <c r="E3552" t="s">
        <v>15168</v>
      </c>
      <c r="F3552" t="s">
        <v>32834</v>
      </c>
      <c r="G3552" t="s">
        <v>32783</v>
      </c>
      <c r="H3552" t="s">
        <v>32835</v>
      </c>
      <c r="J3552" t="s">
        <v>27239</v>
      </c>
      <c r="K3552" t="s">
        <v>12744</v>
      </c>
      <c r="L3552">
        <v>1238</v>
      </c>
      <c r="M3552" t="str">
        <f t="shared" si="55"/>
        <v>1238</v>
      </c>
      <c r="N3552" t="s">
        <v>22</v>
      </c>
      <c r="O3552">
        <v>5808</v>
      </c>
      <c r="P3552" t="s">
        <v>32834</v>
      </c>
      <c r="Q3552">
        <v>5808</v>
      </c>
    </row>
    <row r="3553" spans="1:17" x14ac:dyDescent="0.3">
      <c r="A3553">
        <v>1658</v>
      </c>
      <c r="B3553" t="s">
        <v>32836</v>
      </c>
      <c r="C3553">
        <v>5809</v>
      </c>
      <c r="E3553" t="s">
        <v>15168</v>
      </c>
      <c r="F3553" t="s">
        <v>32836</v>
      </c>
      <c r="G3553" t="s">
        <v>32783</v>
      </c>
      <c r="H3553" t="s">
        <v>32837</v>
      </c>
      <c r="J3553" t="s">
        <v>27239</v>
      </c>
      <c r="K3553" t="s">
        <v>12744</v>
      </c>
      <c r="L3553">
        <v>1238</v>
      </c>
      <c r="M3553" t="str">
        <f t="shared" si="55"/>
        <v>1238</v>
      </c>
      <c r="N3553" t="s">
        <v>22</v>
      </c>
      <c r="O3553">
        <v>5809</v>
      </c>
      <c r="P3553" t="s">
        <v>32836</v>
      </c>
      <c r="Q3553">
        <v>5809</v>
      </c>
    </row>
    <row r="3554" spans="1:17" x14ac:dyDescent="0.3">
      <c r="A3554">
        <v>1659</v>
      </c>
      <c r="B3554" t="s">
        <v>32838</v>
      </c>
      <c r="C3554">
        <v>5810</v>
      </c>
      <c r="E3554" t="s">
        <v>15168</v>
      </c>
      <c r="F3554" t="s">
        <v>32838</v>
      </c>
      <c r="G3554" t="s">
        <v>32783</v>
      </c>
      <c r="H3554" t="s">
        <v>32837</v>
      </c>
      <c r="J3554" t="s">
        <v>27239</v>
      </c>
      <c r="K3554" t="s">
        <v>12744</v>
      </c>
      <c r="L3554">
        <v>1238</v>
      </c>
      <c r="M3554" t="str">
        <f t="shared" si="55"/>
        <v>1238</v>
      </c>
      <c r="N3554" t="s">
        <v>22</v>
      </c>
      <c r="O3554">
        <v>5810</v>
      </c>
      <c r="P3554" t="s">
        <v>32838</v>
      </c>
      <c r="Q3554">
        <v>5810</v>
      </c>
    </row>
    <row r="3555" spans="1:17" x14ac:dyDescent="0.3">
      <c r="A3555">
        <v>4273</v>
      </c>
      <c r="B3555" t="s">
        <v>7204</v>
      </c>
      <c r="C3555">
        <v>10491</v>
      </c>
      <c r="E3555" t="s">
        <v>7205</v>
      </c>
      <c r="F3555" t="s">
        <v>7204</v>
      </c>
      <c r="G3555" t="s">
        <v>7206</v>
      </c>
      <c r="H3555" t="s">
        <v>7207</v>
      </c>
      <c r="J3555" t="s">
        <v>139</v>
      </c>
      <c r="K3555" t="s">
        <v>7208</v>
      </c>
      <c r="L3555">
        <v>1217</v>
      </c>
      <c r="M3555" t="str">
        <f t="shared" si="55"/>
        <v>1217</v>
      </c>
      <c r="N3555" t="s">
        <v>33</v>
      </c>
      <c r="O3555">
        <v>10491</v>
      </c>
      <c r="P3555" t="s">
        <v>7204</v>
      </c>
      <c r="Q3555">
        <v>10491</v>
      </c>
    </row>
    <row r="3556" spans="1:17" x14ac:dyDescent="0.3">
      <c r="A3556">
        <v>4505</v>
      </c>
      <c r="B3556" t="s">
        <v>33000</v>
      </c>
      <c r="C3556">
        <v>10798</v>
      </c>
      <c r="E3556" t="s">
        <v>628</v>
      </c>
      <c r="F3556" t="s">
        <v>33000</v>
      </c>
      <c r="G3556" t="s">
        <v>628</v>
      </c>
      <c r="H3556" t="s">
        <v>184</v>
      </c>
      <c r="J3556" t="s">
        <v>71</v>
      </c>
      <c r="K3556" t="s">
        <v>829</v>
      </c>
      <c r="L3556">
        <v>1200</v>
      </c>
      <c r="M3556" t="str">
        <f t="shared" si="55"/>
        <v>1200</v>
      </c>
      <c r="N3556" t="s">
        <v>33</v>
      </c>
      <c r="O3556">
        <v>10798</v>
      </c>
      <c r="P3556" t="s">
        <v>33000</v>
      </c>
      <c r="Q3556">
        <v>10798</v>
      </c>
    </row>
    <row r="3557" spans="1:17" x14ac:dyDescent="0.3">
      <c r="A3557">
        <v>1440</v>
      </c>
      <c r="B3557" t="s">
        <v>33815</v>
      </c>
      <c r="C3557">
        <v>5552</v>
      </c>
      <c r="E3557" t="s">
        <v>33816</v>
      </c>
      <c r="F3557" t="s">
        <v>33815</v>
      </c>
      <c r="G3557" t="s">
        <v>467</v>
      </c>
      <c r="H3557" t="s">
        <v>33817</v>
      </c>
      <c r="J3557" t="s">
        <v>7089</v>
      </c>
      <c r="K3557" t="s">
        <v>469</v>
      </c>
      <c r="L3557">
        <v>1196</v>
      </c>
      <c r="M3557" t="str">
        <f t="shared" si="55"/>
        <v>1196</v>
      </c>
      <c r="N3557" t="s">
        <v>67</v>
      </c>
      <c r="O3557">
        <v>5552</v>
      </c>
      <c r="P3557" t="s">
        <v>33815</v>
      </c>
      <c r="Q3557">
        <v>5552</v>
      </c>
    </row>
    <row r="3558" spans="1:17" x14ac:dyDescent="0.3">
      <c r="A3558">
        <v>4690</v>
      </c>
      <c r="B3558" t="s">
        <v>26330</v>
      </c>
      <c r="C3558">
        <v>11027</v>
      </c>
      <c r="E3558" t="s">
        <v>26331</v>
      </c>
      <c r="F3558" t="s">
        <v>26330</v>
      </c>
      <c r="G3558" t="s">
        <v>26332</v>
      </c>
      <c r="H3558" t="s">
        <v>26333</v>
      </c>
      <c r="J3558" t="s">
        <v>26301</v>
      </c>
      <c r="K3558" t="s">
        <v>26334</v>
      </c>
      <c r="L3558">
        <v>1249</v>
      </c>
      <c r="M3558" t="str">
        <f t="shared" si="55"/>
        <v>1249</v>
      </c>
      <c r="N3558" t="s">
        <v>67</v>
      </c>
      <c r="O3558">
        <v>11027</v>
      </c>
      <c r="P3558" t="s">
        <v>26330</v>
      </c>
      <c r="Q3558">
        <v>11027</v>
      </c>
    </row>
    <row r="3559" spans="1:17" x14ac:dyDescent="0.3">
      <c r="A3559">
        <v>716</v>
      </c>
      <c r="B3559" t="s">
        <v>822</v>
      </c>
      <c r="C3559">
        <v>3101</v>
      </c>
      <c r="E3559" t="s">
        <v>637</v>
      </c>
      <c r="F3559" t="s">
        <v>822</v>
      </c>
      <c r="G3559" t="s">
        <v>823</v>
      </c>
      <c r="H3559" t="s">
        <v>824</v>
      </c>
      <c r="J3559" t="s">
        <v>71</v>
      </c>
      <c r="K3559" t="s">
        <v>593</v>
      </c>
      <c r="L3559">
        <v>1194</v>
      </c>
      <c r="M3559" t="str">
        <f t="shared" si="55"/>
        <v>1194</v>
      </c>
      <c r="N3559" t="s">
        <v>33</v>
      </c>
      <c r="O3559">
        <v>3101</v>
      </c>
      <c r="P3559" t="s">
        <v>822</v>
      </c>
      <c r="Q3559">
        <v>3101</v>
      </c>
    </row>
    <row r="3560" spans="1:17" x14ac:dyDescent="0.3">
      <c r="A3560">
        <v>670</v>
      </c>
      <c r="B3560" t="s">
        <v>1113</v>
      </c>
      <c r="C3560">
        <v>2750</v>
      </c>
      <c r="E3560" t="s">
        <v>637</v>
      </c>
      <c r="F3560" t="s">
        <v>1113</v>
      </c>
      <c r="G3560" t="s">
        <v>637</v>
      </c>
      <c r="H3560" t="s">
        <v>1114</v>
      </c>
      <c r="J3560" t="s">
        <v>71</v>
      </c>
      <c r="K3560" t="s">
        <v>256</v>
      </c>
      <c r="L3560">
        <v>1191</v>
      </c>
      <c r="M3560" t="str">
        <f t="shared" si="55"/>
        <v>1191</v>
      </c>
      <c r="N3560" t="s">
        <v>33</v>
      </c>
      <c r="O3560">
        <v>2750</v>
      </c>
      <c r="P3560" t="s">
        <v>1113</v>
      </c>
      <c r="Q3560">
        <v>2750</v>
      </c>
    </row>
    <row r="3561" spans="1:17" x14ac:dyDescent="0.3">
      <c r="A3561">
        <v>2961</v>
      </c>
      <c r="B3561" t="s">
        <v>28486</v>
      </c>
      <c r="C3561">
        <v>8205</v>
      </c>
      <c r="E3561" t="s">
        <v>637</v>
      </c>
      <c r="F3561" t="s">
        <v>28486</v>
      </c>
      <c r="G3561" t="s">
        <v>637</v>
      </c>
      <c r="H3561" t="s">
        <v>28487</v>
      </c>
      <c r="J3561" t="s">
        <v>20</v>
      </c>
      <c r="K3561" t="s">
        <v>28488</v>
      </c>
      <c r="L3561">
        <v>11861189</v>
      </c>
      <c r="M3561" t="str">
        <f t="shared" si="55"/>
        <v>1189</v>
      </c>
      <c r="N3561" t="s">
        <v>33</v>
      </c>
      <c r="O3561">
        <v>8205</v>
      </c>
      <c r="P3561" t="s">
        <v>28486</v>
      </c>
      <c r="Q3561">
        <v>8205</v>
      </c>
    </row>
    <row r="3562" spans="1:17" x14ac:dyDescent="0.3">
      <c r="A3562">
        <v>2963</v>
      </c>
      <c r="B3562" t="s">
        <v>28493</v>
      </c>
      <c r="C3562">
        <v>8207</v>
      </c>
      <c r="E3562" t="s">
        <v>637</v>
      </c>
      <c r="F3562" t="s">
        <v>28493</v>
      </c>
      <c r="G3562" t="s">
        <v>28494</v>
      </c>
      <c r="H3562" t="s">
        <v>28495</v>
      </c>
      <c r="J3562" t="s">
        <v>20</v>
      </c>
      <c r="K3562" t="s">
        <v>28496</v>
      </c>
      <c r="L3562">
        <v>1191</v>
      </c>
      <c r="M3562" t="str">
        <f t="shared" si="55"/>
        <v>1191</v>
      </c>
      <c r="N3562" t="s">
        <v>55</v>
      </c>
      <c r="O3562">
        <v>8207</v>
      </c>
      <c r="P3562" t="s">
        <v>28493</v>
      </c>
      <c r="Q3562">
        <v>8207</v>
      </c>
    </row>
    <row r="3563" spans="1:17" x14ac:dyDescent="0.3">
      <c r="A3563">
        <v>2960</v>
      </c>
      <c r="B3563" t="s">
        <v>28718</v>
      </c>
      <c r="C3563">
        <v>8204</v>
      </c>
      <c r="E3563" t="s">
        <v>637</v>
      </c>
      <c r="F3563" t="s">
        <v>28718</v>
      </c>
      <c r="G3563" t="s">
        <v>28719</v>
      </c>
      <c r="H3563" t="s">
        <v>28720</v>
      </c>
      <c r="J3563" t="s">
        <v>20</v>
      </c>
      <c r="K3563" t="s">
        <v>864</v>
      </c>
      <c r="L3563">
        <v>1184</v>
      </c>
      <c r="M3563" t="str">
        <f t="shared" si="55"/>
        <v>1184</v>
      </c>
      <c r="N3563" t="s">
        <v>33</v>
      </c>
      <c r="O3563">
        <v>8204</v>
      </c>
      <c r="P3563" t="s">
        <v>28718</v>
      </c>
      <c r="Q3563">
        <v>8204</v>
      </c>
    </row>
    <row r="3564" spans="1:17" x14ac:dyDescent="0.3">
      <c r="A3564">
        <v>4675</v>
      </c>
      <c r="B3564" t="s">
        <v>27744</v>
      </c>
      <c r="C3564">
        <v>11012</v>
      </c>
      <c r="E3564" t="s">
        <v>27745</v>
      </c>
      <c r="F3564" t="s">
        <v>27744</v>
      </c>
      <c r="G3564" t="s">
        <v>27746</v>
      </c>
      <c r="H3564" t="s">
        <v>27747</v>
      </c>
      <c r="J3564" t="s">
        <v>26301</v>
      </c>
      <c r="K3564" t="s">
        <v>27748</v>
      </c>
      <c r="L3564">
        <v>1238</v>
      </c>
      <c r="M3564" t="str">
        <f t="shared" si="55"/>
        <v>1238</v>
      </c>
      <c r="N3564" t="s">
        <v>22</v>
      </c>
      <c r="O3564">
        <v>11012</v>
      </c>
      <c r="P3564" t="s">
        <v>27744</v>
      </c>
      <c r="Q3564">
        <v>11012</v>
      </c>
    </row>
    <row r="3565" spans="1:17" x14ac:dyDescent="0.3">
      <c r="A3565">
        <v>4657</v>
      </c>
      <c r="B3565" t="s">
        <v>27668</v>
      </c>
      <c r="C3565">
        <v>10994</v>
      </c>
      <c r="E3565" t="s">
        <v>27669</v>
      </c>
      <c r="F3565" t="s">
        <v>27668</v>
      </c>
      <c r="G3565" t="s">
        <v>27670</v>
      </c>
      <c r="H3565" t="s">
        <v>27671</v>
      </c>
      <c r="J3565" t="s">
        <v>26301</v>
      </c>
      <c r="K3565" t="s">
        <v>27672</v>
      </c>
      <c r="L3565">
        <v>1217</v>
      </c>
      <c r="M3565" t="str">
        <f t="shared" si="55"/>
        <v>1217</v>
      </c>
      <c r="N3565" t="s">
        <v>33</v>
      </c>
      <c r="O3565" t="s">
        <v>27673</v>
      </c>
      <c r="P3565" t="s">
        <v>27668</v>
      </c>
      <c r="Q3565">
        <v>10994</v>
      </c>
    </row>
    <row r="3566" spans="1:17" x14ac:dyDescent="0.3">
      <c r="A3566">
        <v>5960</v>
      </c>
      <c r="B3566" t="s">
        <v>20741</v>
      </c>
      <c r="C3566">
        <v>12504</v>
      </c>
      <c r="E3566" t="s">
        <v>20742</v>
      </c>
      <c r="F3566" t="s">
        <v>20741</v>
      </c>
      <c r="G3566" t="s">
        <v>20719</v>
      </c>
      <c r="H3566" t="s">
        <v>184</v>
      </c>
      <c r="J3566" t="s">
        <v>4126</v>
      </c>
      <c r="K3566" t="s">
        <v>20743</v>
      </c>
      <c r="L3566">
        <v>1276</v>
      </c>
      <c r="M3566" t="str">
        <f t="shared" si="55"/>
        <v>1276</v>
      </c>
      <c r="N3566" t="s">
        <v>33</v>
      </c>
      <c r="O3566" t="s">
        <v>20744</v>
      </c>
      <c r="P3566" t="s">
        <v>20741</v>
      </c>
      <c r="Q3566">
        <v>12504</v>
      </c>
    </row>
    <row r="3567" spans="1:17" x14ac:dyDescent="0.3">
      <c r="A3567">
        <v>6583</v>
      </c>
      <c r="B3567" t="s">
        <v>17896</v>
      </c>
      <c r="C3567">
        <v>13261</v>
      </c>
      <c r="E3567" t="s">
        <v>17897</v>
      </c>
      <c r="F3567" t="s">
        <v>17896</v>
      </c>
      <c r="G3567" t="s">
        <v>17898</v>
      </c>
      <c r="H3567" t="s">
        <v>17899</v>
      </c>
      <c r="J3567" t="s">
        <v>17277</v>
      </c>
      <c r="K3567" t="s">
        <v>17900</v>
      </c>
      <c r="L3567">
        <v>1174</v>
      </c>
      <c r="M3567" t="str">
        <f t="shared" si="55"/>
        <v>1174</v>
      </c>
      <c r="N3567" t="s">
        <v>33</v>
      </c>
      <c r="O3567" t="s">
        <v>17901</v>
      </c>
      <c r="P3567" t="s">
        <v>17896</v>
      </c>
      <c r="Q3567">
        <v>13261</v>
      </c>
    </row>
    <row r="3568" spans="1:17" x14ac:dyDescent="0.3">
      <c r="A3568">
        <v>4649</v>
      </c>
      <c r="B3568" t="s">
        <v>27640</v>
      </c>
      <c r="C3568">
        <v>10986</v>
      </c>
      <c r="E3568" t="s">
        <v>27641</v>
      </c>
      <c r="F3568" t="s">
        <v>27640</v>
      </c>
      <c r="G3568" t="s">
        <v>26339</v>
      </c>
      <c r="H3568" t="s">
        <v>27642</v>
      </c>
      <c r="J3568" t="s">
        <v>26301</v>
      </c>
      <c r="K3568" t="s">
        <v>4955</v>
      </c>
      <c r="L3568">
        <v>1106</v>
      </c>
      <c r="M3568" t="str">
        <f t="shared" si="55"/>
        <v>1106</v>
      </c>
      <c r="N3568" t="s">
        <v>33</v>
      </c>
      <c r="O3568" t="s">
        <v>27643</v>
      </c>
      <c r="P3568" t="s">
        <v>27640</v>
      </c>
      <c r="Q3568">
        <v>10986</v>
      </c>
    </row>
    <row r="3569" spans="1:17" x14ac:dyDescent="0.3">
      <c r="A3569">
        <v>36</v>
      </c>
      <c r="B3569" t="s">
        <v>3642</v>
      </c>
      <c r="C3569">
        <v>530</v>
      </c>
      <c r="E3569" t="s">
        <v>3643</v>
      </c>
      <c r="F3569" t="s">
        <v>3642</v>
      </c>
      <c r="G3569" t="s">
        <v>3644</v>
      </c>
      <c r="H3569" t="s">
        <v>3645</v>
      </c>
      <c r="J3569" t="s">
        <v>3076</v>
      </c>
      <c r="K3569" t="s">
        <v>3646</v>
      </c>
      <c r="L3569">
        <v>1316</v>
      </c>
      <c r="M3569" t="str">
        <f t="shared" si="55"/>
        <v>1316</v>
      </c>
      <c r="N3569" t="s">
        <v>55</v>
      </c>
      <c r="O3569">
        <v>530</v>
      </c>
      <c r="P3569" t="s">
        <v>3642</v>
      </c>
      <c r="Q3569">
        <v>530</v>
      </c>
    </row>
    <row r="3570" spans="1:17" x14ac:dyDescent="0.3">
      <c r="A3570">
        <v>7293</v>
      </c>
      <c r="B3570" t="s">
        <v>14541</v>
      </c>
      <c r="C3570">
        <v>14042</v>
      </c>
      <c r="E3570" t="s">
        <v>14542</v>
      </c>
      <c r="F3570" t="s">
        <v>14541</v>
      </c>
      <c r="G3570" t="s">
        <v>196</v>
      </c>
      <c r="H3570" t="s">
        <v>14543</v>
      </c>
      <c r="J3570" t="s">
        <v>198</v>
      </c>
      <c r="K3570" t="s">
        <v>14544</v>
      </c>
      <c r="L3570">
        <v>1232</v>
      </c>
      <c r="M3570" t="str">
        <f t="shared" si="55"/>
        <v>1232</v>
      </c>
      <c r="N3570" t="s">
        <v>107</v>
      </c>
      <c r="O3570">
        <v>14042</v>
      </c>
      <c r="P3570" t="s">
        <v>14541</v>
      </c>
      <c r="Q3570">
        <v>14042</v>
      </c>
    </row>
    <row r="3571" spans="1:17" x14ac:dyDescent="0.3">
      <c r="A3571">
        <v>9424</v>
      </c>
      <c r="B3571" t="s">
        <v>4196</v>
      </c>
      <c r="C3571">
        <v>90278</v>
      </c>
      <c r="E3571" t="s">
        <v>4197</v>
      </c>
      <c r="F3571" t="s">
        <v>4196</v>
      </c>
      <c r="G3571" t="s">
        <v>70</v>
      </c>
      <c r="H3571" t="s">
        <v>2777</v>
      </c>
      <c r="J3571" t="s">
        <v>20</v>
      </c>
      <c r="K3571" t="s">
        <v>4198</v>
      </c>
      <c r="L3571">
        <v>1338</v>
      </c>
      <c r="M3571" t="str">
        <f t="shared" si="55"/>
        <v>1338</v>
      </c>
      <c r="N3571" t="s">
        <v>220</v>
      </c>
      <c r="O3571">
        <v>90278</v>
      </c>
      <c r="P3571" t="s">
        <v>4196</v>
      </c>
      <c r="Q3571">
        <v>90278</v>
      </c>
    </row>
    <row r="3572" spans="1:17" x14ac:dyDescent="0.3">
      <c r="A3572">
        <v>828</v>
      </c>
      <c r="B3572" t="s">
        <v>339</v>
      </c>
      <c r="C3572">
        <v>3978</v>
      </c>
      <c r="E3572" t="s">
        <v>340</v>
      </c>
      <c r="F3572" t="s">
        <v>339</v>
      </c>
      <c r="G3572" t="s">
        <v>331</v>
      </c>
      <c r="H3572" t="s">
        <v>341</v>
      </c>
      <c r="I3572" t="s">
        <v>342</v>
      </c>
      <c r="J3572" t="s">
        <v>333</v>
      </c>
      <c r="K3572" t="s">
        <v>343</v>
      </c>
      <c r="L3572">
        <v>1133</v>
      </c>
      <c r="M3572" t="str">
        <f t="shared" si="55"/>
        <v>1133</v>
      </c>
      <c r="N3572" t="s">
        <v>220</v>
      </c>
      <c r="O3572">
        <v>3978</v>
      </c>
      <c r="P3572" t="s">
        <v>339</v>
      </c>
      <c r="Q3572">
        <v>3978</v>
      </c>
    </row>
    <row r="3573" spans="1:17" x14ac:dyDescent="0.3">
      <c r="A3573">
        <v>777</v>
      </c>
      <c r="B3573" t="s">
        <v>452</v>
      </c>
      <c r="C3573">
        <v>3666</v>
      </c>
      <c r="E3573" t="s">
        <v>340</v>
      </c>
      <c r="F3573" t="s">
        <v>452</v>
      </c>
      <c r="G3573" t="s">
        <v>69</v>
      </c>
      <c r="H3573" t="s">
        <v>453</v>
      </c>
      <c r="J3573" t="s">
        <v>75</v>
      </c>
      <c r="K3573" t="s">
        <v>454</v>
      </c>
      <c r="L3573">
        <v>1131</v>
      </c>
      <c r="M3573" t="str">
        <f t="shared" si="55"/>
        <v>1131</v>
      </c>
      <c r="N3573" t="s">
        <v>33</v>
      </c>
      <c r="O3573">
        <v>3666</v>
      </c>
      <c r="P3573" t="s">
        <v>452</v>
      </c>
      <c r="Q3573">
        <v>3666</v>
      </c>
    </row>
    <row r="3574" spans="1:17" x14ac:dyDescent="0.3">
      <c r="A3574">
        <v>783</v>
      </c>
      <c r="B3574" t="s">
        <v>473</v>
      </c>
      <c r="C3574">
        <v>3676</v>
      </c>
      <c r="E3574" t="s">
        <v>340</v>
      </c>
      <c r="F3574" t="s">
        <v>473</v>
      </c>
      <c r="G3574" t="s">
        <v>474</v>
      </c>
      <c r="H3574" t="s">
        <v>475</v>
      </c>
      <c r="J3574" t="s">
        <v>75</v>
      </c>
      <c r="K3574" t="s">
        <v>476</v>
      </c>
      <c r="L3574">
        <v>1119</v>
      </c>
      <c r="M3574" t="str">
        <f t="shared" si="55"/>
        <v>1119</v>
      </c>
      <c r="N3574" t="s">
        <v>33</v>
      </c>
      <c r="O3574">
        <v>3676</v>
      </c>
      <c r="P3574" t="s">
        <v>473</v>
      </c>
      <c r="Q3574">
        <v>3676</v>
      </c>
    </row>
    <row r="3575" spans="1:17" x14ac:dyDescent="0.3">
      <c r="A3575">
        <v>784</v>
      </c>
      <c r="B3575" t="s">
        <v>477</v>
      </c>
      <c r="C3575">
        <v>3677</v>
      </c>
      <c r="E3575" t="s">
        <v>340</v>
      </c>
      <c r="F3575" t="s">
        <v>477</v>
      </c>
      <c r="G3575" t="s">
        <v>474</v>
      </c>
      <c r="H3575" t="s">
        <v>478</v>
      </c>
      <c r="J3575" t="s">
        <v>75</v>
      </c>
      <c r="K3575" t="s">
        <v>479</v>
      </c>
      <c r="L3575">
        <v>1130</v>
      </c>
      <c r="M3575" t="str">
        <f t="shared" si="55"/>
        <v>1130</v>
      </c>
      <c r="N3575" t="s">
        <v>33</v>
      </c>
      <c r="O3575">
        <v>3677</v>
      </c>
      <c r="P3575" t="s">
        <v>477</v>
      </c>
      <c r="Q3575">
        <v>3677</v>
      </c>
    </row>
    <row r="3576" spans="1:17" x14ac:dyDescent="0.3">
      <c r="A3576">
        <v>745</v>
      </c>
      <c r="B3576" t="s">
        <v>641</v>
      </c>
      <c r="C3576">
        <v>3456</v>
      </c>
      <c r="E3576" t="s">
        <v>340</v>
      </c>
      <c r="F3576" t="s">
        <v>641</v>
      </c>
      <c r="G3576" t="s">
        <v>642</v>
      </c>
      <c r="H3576" t="s">
        <v>643</v>
      </c>
      <c r="J3576" t="s">
        <v>75</v>
      </c>
      <c r="K3576" t="s">
        <v>454</v>
      </c>
      <c r="L3576">
        <v>1131</v>
      </c>
      <c r="M3576" t="str">
        <f t="shared" si="55"/>
        <v>1131</v>
      </c>
      <c r="N3576" t="s">
        <v>33</v>
      </c>
      <c r="O3576">
        <v>3456</v>
      </c>
      <c r="P3576" t="s">
        <v>641</v>
      </c>
      <c r="Q3576">
        <v>3456</v>
      </c>
    </row>
    <row r="3577" spans="1:17" x14ac:dyDescent="0.3">
      <c r="A3577">
        <v>695</v>
      </c>
      <c r="B3577" t="s">
        <v>747</v>
      </c>
      <c r="C3577">
        <v>2995</v>
      </c>
      <c r="E3577" t="s">
        <v>340</v>
      </c>
      <c r="F3577" t="s">
        <v>747</v>
      </c>
      <c r="G3577" t="s">
        <v>748</v>
      </c>
      <c r="H3577" t="s">
        <v>749</v>
      </c>
      <c r="J3577" t="s">
        <v>71</v>
      </c>
      <c r="K3577" t="s">
        <v>750</v>
      </c>
      <c r="L3577">
        <v>1112</v>
      </c>
      <c r="M3577" t="str">
        <f t="shared" si="55"/>
        <v>1112</v>
      </c>
      <c r="N3577" t="s">
        <v>33</v>
      </c>
      <c r="O3577">
        <v>2995</v>
      </c>
      <c r="P3577" t="s">
        <v>747</v>
      </c>
      <c r="Q3577">
        <v>2995</v>
      </c>
    </row>
    <row r="3578" spans="1:17" x14ac:dyDescent="0.3">
      <c r="A3578">
        <v>697</v>
      </c>
      <c r="B3578" t="s">
        <v>754</v>
      </c>
      <c r="C3578">
        <v>2997</v>
      </c>
      <c r="E3578" t="s">
        <v>340</v>
      </c>
      <c r="F3578" t="s">
        <v>754</v>
      </c>
      <c r="G3578" t="s">
        <v>755</v>
      </c>
      <c r="H3578" t="s">
        <v>756</v>
      </c>
      <c r="J3578" t="s">
        <v>71</v>
      </c>
      <c r="K3578" t="s">
        <v>757</v>
      </c>
      <c r="L3578">
        <v>1127</v>
      </c>
      <c r="M3578" t="str">
        <f t="shared" si="55"/>
        <v>1127</v>
      </c>
      <c r="N3578" t="s">
        <v>67</v>
      </c>
      <c r="O3578">
        <v>2997</v>
      </c>
      <c r="P3578" t="s">
        <v>754</v>
      </c>
      <c r="Q3578">
        <v>2997</v>
      </c>
    </row>
    <row r="3579" spans="1:17" x14ac:dyDescent="0.3">
      <c r="A3579">
        <v>713</v>
      </c>
      <c r="B3579" t="s">
        <v>812</v>
      </c>
      <c r="C3579">
        <v>3037</v>
      </c>
      <c r="E3579" t="s">
        <v>340</v>
      </c>
      <c r="F3579" t="s">
        <v>812</v>
      </c>
      <c r="G3579" t="s">
        <v>813</v>
      </c>
      <c r="H3579" t="s">
        <v>814</v>
      </c>
      <c r="J3579" t="s">
        <v>75</v>
      </c>
      <c r="K3579" t="s">
        <v>815</v>
      </c>
      <c r="L3579">
        <v>1132</v>
      </c>
      <c r="M3579" t="str">
        <f t="shared" si="55"/>
        <v>1132</v>
      </c>
      <c r="N3579" t="s">
        <v>33</v>
      </c>
      <c r="O3579">
        <v>3037</v>
      </c>
      <c r="P3579" t="s">
        <v>812</v>
      </c>
      <c r="Q3579">
        <v>3037</v>
      </c>
    </row>
    <row r="3580" spans="1:17" x14ac:dyDescent="0.3">
      <c r="A3580">
        <v>656</v>
      </c>
      <c r="B3580" t="s">
        <v>1063</v>
      </c>
      <c r="C3580">
        <v>2735</v>
      </c>
      <c r="E3580" t="s">
        <v>340</v>
      </c>
      <c r="F3580" t="s">
        <v>1063</v>
      </c>
      <c r="G3580" t="s">
        <v>562</v>
      </c>
      <c r="H3580" t="s">
        <v>1064</v>
      </c>
      <c r="J3580" t="s">
        <v>71</v>
      </c>
      <c r="K3580" t="s">
        <v>1065</v>
      </c>
      <c r="L3580">
        <v>1130</v>
      </c>
      <c r="M3580" t="str">
        <f t="shared" si="55"/>
        <v>1130</v>
      </c>
      <c r="N3580" t="s">
        <v>22</v>
      </c>
      <c r="O3580">
        <v>2735</v>
      </c>
      <c r="P3580" t="s">
        <v>1063</v>
      </c>
      <c r="Q3580">
        <v>2735</v>
      </c>
    </row>
    <row r="3581" spans="1:17" x14ac:dyDescent="0.3">
      <c r="A3581">
        <v>658</v>
      </c>
      <c r="B3581" t="s">
        <v>1069</v>
      </c>
      <c r="C3581">
        <v>2738</v>
      </c>
      <c r="E3581" t="s">
        <v>340</v>
      </c>
      <c r="F3581" t="s">
        <v>1069</v>
      </c>
      <c r="G3581" t="s">
        <v>562</v>
      </c>
      <c r="H3581" t="s">
        <v>1070</v>
      </c>
      <c r="J3581" t="s">
        <v>71</v>
      </c>
      <c r="K3581" t="s">
        <v>1071</v>
      </c>
      <c r="L3581">
        <v>1122</v>
      </c>
      <c r="M3581" t="str">
        <f t="shared" si="55"/>
        <v>1122</v>
      </c>
      <c r="N3581" t="s">
        <v>49</v>
      </c>
      <c r="O3581">
        <v>2738</v>
      </c>
      <c r="P3581" t="s">
        <v>1069</v>
      </c>
      <c r="Q3581">
        <v>2738</v>
      </c>
    </row>
    <row r="3582" spans="1:17" x14ac:dyDescent="0.3">
      <c r="A3582">
        <v>659</v>
      </c>
      <c r="B3582" t="s">
        <v>1072</v>
      </c>
      <c r="C3582">
        <v>2739</v>
      </c>
      <c r="E3582" t="s">
        <v>340</v>
      </c>
      <c r="F3582" t="s">
        <v>1072</v>
      </c>
      <c r="G3582" t="s">
        <v>1073</v>
      </c>
      <c r="H3582" t="s">
        <v>1074</v>
      </c>
      <c r="J3582" t="s">
        <v>71</v>
      </c>
      <c r="K3582" t="s">
        <v>1075</v>
      </c>
      <c r="L3582">
        <v>1124</v>
      </c>
      <c r="M3582" t="str">
        <f t="shared" si="55"/>
        <v>1124</v>
      </c>
      <c r="N3582" t="s">
        <v>33</v>
      </c>
      <c r="O3582">
        <v>2739</v>
      </c>
      <c r="P3582" t="s">
        <v>1072</v>
      </c>
      <c r="Q3582">
        <v>2739</v>
      </c>
    </row>
    <row r="3583" spans="1:17" x14ac:dyDescent="0.3">
      <c r="A3583">
        <v>660</v>
      </c>
      <c r="B3583" t="s">
        <v>1076</v>
      </c>
      <c r="C3583">
        <v>2740</v>
      </c>
      <c r="E3583" t="s">
        <v>340</v>
      </c>
      <c r="F3583" t="s">
        <v>1076</v>
      </c>
      <c r="G3583" t="s">
        <v>562</v>
      </c>
      <c r="H3583" t="s">
        <v>1077</v>
      </c>
      <c r="J3583" t="s">
        <v>71</v>
      </c>
      <c r="K3583" t="s">
        <v>1078</v>
      </c>
      <c r="L3583">
        <v>1133</v>
      </c>
      <c r="M3583" t="str">
        <f t="shared" si="55"/>
        <v>1133</v>
      </c>
      <c r="N3583" t="s">
        <v>33</v>
      </c>
      <c r="O3583">
        <v>2740</v>
      </c>
      <c r="P3583" t="s">
        <v>1076</v>
      </c>
      <c r="Q3583">
        <v>2740</v>
      </c>
    </row>
    <row r="3584" spans="1:17" x14ac:dyDescent="0.3">
      <c r="A3584">
        <v>661</v>
      </c>
      <c r="B3584" t="s">
        <v>1079</v>
      </c>
      <c r="C3584">
        <v>2741</v>
      </c>
      <c r="E3584" t="s">
        <v>340</v>
      </c>
      <c r="F3584" t="s">
        <v>1079</v>
      </c>
      <c r="G3584" t="s">
        <v>562</v>
      </c>
      <c r="H3584" t="s">
        <v>1080</v>
      </c>
      <c r="J3584" t="s">
        <v>71</v>
      </c>
      <c r="K3584" t="s">
        <v>1081</v>
      </c>
      <c r="L3584">
        <v>1135</v>
      </c>
      <c r="M3584" t="str">
        <f t="shared" si="55"/>
        <v>1135</v>
      </c>
      <c r="N3584" t="s">
        <v>33</v>
      </c>
      <c r="O3584">
        <v>2741</v>
      </c>
      <c r="P3584" t="s">
        <v>1079</v>
      </c>
      <c r="Q3584">
        <v>2741</v>
      </c>
    </row>
    <row r="3585" spans="1:17" x14ac:dyDescent="0.3">
      <c r="A3585">
        <v>545</v>
      </c>
      <c r="B3585" t="s">
        <v>1385</v>
      </c>
      <c r="C3585">
        <v>2179</v>
      </c>
      <c r="E3585" t="s">
        <v>340</v>
      </c>
      <c r="F3585" t="s">
        <v>1385</v>
      </c>
      <c r="G3585" t="s">
        <v>1373</v>
      </c>
      <c r="H3585" t="s">
        <v>1386</v>
      </c>
      <c r="J3585" t="s">
        <v>1375</v>
      </c>
      <c r="K3585" t="s">
        <v>1387</v>
      </c>
      <c r="L3585">
        <v>1136</v>
      </c>
      <c r="M3585" t="str">
        <f t="shared" si="55"/>
        <v>1136</v>
      </c>
      <c r="N3585" t="s">
        <v>33</v>
      </c>
      <c r="O3585">
        <v>2179</v>
      </c>
      <c r="P3585" t="s">
        <v>1385</v>
      </c>
      <c r="Q3585">
        <v>2179</v>
      </c>
    </row>
    <row r="3586" spans="1:17" x14ac:dyDescent="0.3">
      <c r="A3586">
        <v>548</v>
      </c>
      <c r="B3586" t="s">
        <v>1395</v>
      </c>
      <c r="C3586">
        <v>2183</v>
      </c>
      <c r="E3586" t="s">
        <v>340</v>
      </c>
      <c r="F3586" t="s">
        <v>1395</v>
      </c>
      <c r="G3586" t="s">
        <v>1373</v>
      </c>
      <c r="H3586" t="s">
        <v>1396</v>
      </c>
      <c r="J3586" t="s">
        <v>1375</v>
      </c>
      <c r="K3586" t="s">
        <v>1397</v>
      </c>
      <c r="L3586">
        <v>1121</v>
      </c>
      <c r="M3586" t="str">
        <f t="shared" si="55"/>
        <v>1121</v>
      </c>
      <c r="N3586" t="s">
        <v>33</v>
      </c>
      <c r="O3586">
        <v>2183</v>
      </c>
      <c r="P3586" t="s">
        <v>1395</v>
      </c>
      <c r="Q3586">
        <v>2183</v>
      </c>
    </row>
    <row r="3587" spans="1:17" x14ac:dyDescent="0.3">
      <c r="A3587">
        <v>549</v>
      </c>
      <c r="B3587" t="s">
        <v>1398</v>
      </c>
      <c r="C3587">
        <v>2184</v>
      </c>
      <c r="E3587" t="s">
        <v>340</v>
      </c>
      <c r="F3587" t="s">
        <v>1398</v>
      </c>
      <c r="G3587" t="s">
        <v>1373</v>
      </c>
      <c r="H3587" t="s">
        <v>1399</v>
      </c>
      <c r="J3587" t="s">
        <v>1375</v>
      </c>
      <c r="K3587" t="s">
        <v>1400</v>
      </c>
      <c r="L3587">
        <v>1122</v>
      </c>
      <c r="M3587" t="str">
        <f t="shared" ref="M3587:M3650" si="56">RIGHT(L3587,4)</f>
        <v>1122</v>
      </c>
      <c r="N3587" t="s">
        <v>33</v>
      </c>
      <c r="O3587">
        <v>2184</v>
      </c>
      <c r="P3587" t="s">
        <v>1398</v>
      </c>
      <c r="Q3587">
        <v>2184</v>
      </c>
    </row>
    <row r="3588" spans="1:17" x14ac:dyDescent="0.3">
      <c r="A3588">
        <v>550</v>
      </c>
      <c r="B3588" t="s">
        <v>1401</v>
      </c>
      <c r="C3588">
        <v>2185</v>
      </c>
      <c r="E3588" t="s">
        <v>340</v>
      </c>
      <c r="F3588" t="s">
        <v>1401</v>
      </c>
      <c r="G3588" t="s">
        <v>1373</v>
      </c>
      <c r="H3588" t="s">
        <v>1402</v>
      </c>
      <c r="J3588" t="s">
        <v>1375</v>
      </c>
      <c r="K3588" t="s">
        <v>1403</v>
      </c>
      <c r="L3588">
        <v>1125</v>
      </c>
      <c r="M3588" t="str">
        <f t="shared" si="56"/>
        <v>1125</v>
      </c>
      <c r="N3588" t="s">
        <v>33</v>
      </c>
      <c r="O3588">
        <v>2185</v>
      </c>
      <c r="P3588" t="s">
        <v>1401</v>
      </c>
      <c r="Q3588">
        <v>2185</v>
      </c>
    </row>
    <row r="3589" spans="1:17" x14ac:dyDescent="0.3">
      <c r="A3589">
        <v>551</v>
      </c>
      <c r="B3589" t="s">
        <v>1404</v>
      </c>
      <c r="C3589">
        <v>2186</v>
      </c>
      <c r="E3589" t="s">
        <v>340</v>
      </c>
      <c r="F3589" t="s">
        <v>1404</v>
      </c>
      <c r="G3589" t="s">
        <v>1373</v>
      </c>
      <c r="H3589" t="s">
        <v>1405</v>
      </c>
      <c r="J3589" t="s">
        <v>1375</v>
      </c>
      <c r="K3589" t="s">
        <v>1403</v>
      </c>
      <c r="L3589">
        <v>1125</v>
      </c>
      <c r="M3589" t="str">
        <f t="shared" si="56"/>
        <v>1125</v>
      </c>
      <c r="N3589" t="s">
        <v>33</v>
      </c>
      <c r="O3589">
        <v>2186</v>
      </c>
      <c r="P3589" t="s">
        <v>1404</v>
      </c>
      <c r="Q3589">
        <v>2186</v>
      </c>
    </row>
    <row r="3590" spans="1:17" x14ac:dyDescent="0.3">
      <c r="A3590">
        <v>342</v>
      </c>
      <c r="B3590" t="s">
        <v>2234</v>
      </c>
      <c r="C3590">
        <v>1721</v>
      </c>
      <c r="E3590" t="s">
        <v>340</v>
      </c>
      <c r="F3590" t="s">
        <v>2234</v>
      </c>
      <c r="G3590" t="s">
        <v>2019</v>
      </c>
      <c r="H3590" t="s">
        <v>2235</v>
      </c>
      <c r="J3590" t="s">
        <v>71</v>
      </c>
      <c r="K3590" t="s">
        <v>2236</v>
      </c>
      <c r="L3590">
        <v>1123</v>
      </c>
      <c r="M3590" t="str">
        <f t="shared" si="56"/>
        <v>1123</v>
      </c>
      <c r="N3590" t="s">
        <v>33</v>
      </c>
      <c r="O3590">
        <v>1721</v>
      </c>
      <c r="P3590" t="s">
        <v>2234</v>
      </c>
      <c r="Q3590">
        <v>1721</v>
      </c>
    </row>
    <row r="3591" spans="1:17" x14ac:dyDescent="0.3">
      <c r="A3591">
        <v>357</v>
      </c>
      <c r="B3591" t="s">
        <v>2289</v>
      </c>
      <c r="C3591">
        <v>1736</v>
      </c>
      <c r="E3591" t="s">
        <v>340</v>
      </c>
      <c r="F3591" t="s">
        <v>2289</v>
      </c>
      <c r="G3591" t="s">
        <v>623</v>
      </c>
      <c r="H3591" t="s">
        <v>2290</v>
      </c>
      <c r="J3591" t="s">
        <v>71</v>
      </c>
      <c r="K3591" t="s">
        <v>2291</v>
      </c>
      <c r="L3591">
        <v>11221122</v>
      </c>
      <c r="M3591" t="str">
        <f t="shared" si="56"/>
        <v>1122</v>
      </c>
      <c r="N3591" t="s">
        <v>33</v>
      </c>
      <c r="O3591" t="s">
        <v>2292</v>
      </c>
      <c r="P3591" t="s">
        <v>2289</v>
      </c>
      <c r="Q3591">
        <v>1736</v>
      </c>
    </row>
    <row r="3592" spans="1:17" x14ac:dyDescent="0.3">
      <c r="A3592">
        <v>282</v>
      </c>
      <c r="B3592" t="s">
        <v>2308</v>
      </c>
      <c r="C3592">
        <v>1625</v>
      </c>
      <c r="E3592" t="s">
        <v>340</v>
      </c>
      <c r="F3592" t="s">
        <v>2308</v>
      </c>
      <c r="G3592" t="s">
        <v>2309</v>
      </c>
      <c r="H3592" t="s">
        <v>2310</v>
      </c>
      <c r="J3592" t="s">
        <v>2305</v>
      </c>
      <c r="K3592" t="s">
        <v>2311</v>
      </c>
      <c r="L3592">
        <v>1128</v>
      </c>
      <c r="M3592" t="str">
        <f t="shared" si="56"/>
        <v>1128</v>
      </c>
      <c r="N3592" t="s">
        <v>220</v>
      </c>
      <c r="O3592">
        <v>1625</v>
      </c>
      <c r="P3592" t="s">
        <v>2308</v>
      </c>
      <c r="Q3592">
        <v>1625</v>
      </c>
    </row>
    <row r="3593" spans="1:17" x14ac:dyDescent="0.3">
      <c r="A3593">
        <v>283</v>
      </c>
      <c r="B3593" t="s">
        <v>2312</v>
      </c>
      <c r="C3593">
        <v>1626</v>
      </c>
      <c r="E3593" t="s">
        <v>340</v>
      </c>
      <c r="F3593" t="s">
        <v>2312</v>
      </c>
      <c r="G3593" t="s">
        <v>2309</v>
      </c>
      <c r="H3593" t="s">
        <v>2313</v>
      </c>
      <c r="J3593" t="s">
        <v>2305</v>
      </c>
      <c r="K3593" t="s">
        <v>2314</v>
      </c>
      <c r="L3593">
        <v>1128</v>
      </c>
      <c r="M3593" t="str">
        <f t="shared" si="56"/>
        <v>1128</v>
      </c>
      <c r="N3593" t="s">
        <v>49</v>
      </c>
      <c r="O3593">
        <v>1626</v>
      </c>
      <c r="P3593" t="s">
        <v>2312</v>
      </c>
      <c r="Q3593">
        <v>1626</v>
      </c>
    </row>
    <row r="3594" spans="1:17" x14ac:dyDescent="0.3">
      <c r="A3594">
        <v>266</v>
      </c>
      <c r="B3594" t="s">
        <v>2536</v>
      </c>
      <c r="C3594">
        <v>1607</v>
      </c>
      <c r="E3594" t="s">
        <v>340</v>
      </c>
      <c r="F3594" t="s">
        <v>2536</v>
      </c>
      <c r="G3594" t="s">
        <v>2537</v>
      </c>
      <c r="H3594" t="s">
        <v>2538</v>
      </c>
      <c r="J3594" t="s">
        <v>2455</v>
      </c>
      <c r="K3594" t="s">
        <v>1394</v>
      </c>
      <c r="L3594">
        <v>1119</v>
      </c>
      <c r="M3594" t="str">
        <f t="shared" si="56"/>
        <v>1119</v>
      </c>
      <c r="N3594" t="s">
        <v>33</v>
      </c>
      <c r="O3594">
        <v>1607</v>
      </c>
      <c r="P3594" t="s">
        <v>2536</v>
      </c>
      <c r="Q3594">
        <v>1607</v>
      </c>
    </row>
    <row r="3595" spans="1:17" x14ac:dyDescent="0.3">
      <c r="A3595">
        <v>268</v>
      </c>
      <c r="B3595" t="s">
        <v>2544</v>
      </c>
      <c r="C3595">
        <v>1610</v>
      </c>
      <c r="E3595" t="s">
        <v>340</v>
      </c>
      <c r="F3595" t="s">
        <v>2544</v>
      </c>
      <c r="G3595" t="s">
        <v>2545</v>
      </c>
      <c r="H3595" t="s">
        <v>2546</v>
      </c>
      <c r="J3595" t="s">
        <v>2455</v>
      </c>
      <c r="K3595" t="s">
        <v>2547</v>
      </c>
      <c r="L3595">
        <v>1123</v>
      </c>
      <c r="M3595" t="str">
        <f t="shared" si="56"/>
        <v>1123</v>
      </c>
      <c r="N3595" t="s">
        <v>22</v>
      </c>
      <c r="O3595">
        <v>1610</v>
      </c>
      <c r="P3595" t="s">
        <v>2544</v>
      </c>
      <c r="Q3595">
        <v>1610</v>
      </c>
    </row>
    <row r="3596" spans="1:17" x14ac:dyDescent="0.3">
      <c r="A3596">
        <v>159</v>
      </c>
      <c r="B3596" t="s">
        <v>3028</v>
      </c>
      <c r="C3596">
        <v>836</v>
      </c>
      <c r="E3596" t="s">
        <v>340</v>
      </c>
      <c r="F3596" t="s">
        <v>3028</v>
      </c>
      <c r="G3596" t="s">
        <v>2732</v>
      </c>
      <c r="H3596" t="s">
        <v>3029</v>
      </c>
      <c r="J3596" t="s">
        <v>333</v>
      </c>
      <c r="K3596" t="s">
        <v>3030</v>
      </c>
      <c r="L3596">
        <v>1126</v>
      </c>
      <c r="M3596" t="str">
        <f t="shared" si="56"/>
        <v>1126</v>
      </c>
      <c r="N3596" t="s">
        <v>67</v>
      </c>
      <c r="O3596">
        <v>836</v>
      </c>
      <c r="P3596" t="s">
        <v>3028</v>
      </c>
      <c r="Q3596">
        <v>836</v>
      </c>
    </row>
    <row r="3597" spans="1:17" x14ac:dyDescent="0.3">
      <c r="A3597">
        <v>3984</v>
      </c>
      <c r="B3597" t="s">
        <v>20355</v>
      </c>
      <c r="C3597">
        <v>10065</v>
      </c>
      <c r="E3597" t="s">
        <v>340</v>
      </c>
      <c r="F3597" t="s">
        <v>20355</v>
      </c>
      <c r="G3597" t="s">
        <v>5325</v>
      </c>
      <c r="H3597" t="s">
        <v>20356</v>
      </c>
      <c r="J3597" t="s">
        <v>139</v>
      </c>
      <c r="K3597" t="s">
        <v>20357</v>
      </c>
      <c r="L3597">
        <v>1128</v>
      </c>
      <c r="M3597" t="str">
        <f t="shared" si="56"/>
        <v>1128</v>
      </c>
      <c r="N3597" t="s">
        <v>107</v>
      </c>
      <c r="O3597">
        <v>10065</v>
      </c>
      <c r="P3597" t="s">
        <v>20355</v>
      </c>
      <c r="Q3597">
        <v>10065</v>
      </c>
    </row>
    <row r="3598" spans="1:17" x14ac:dyDescent="0.3">
      <c r="A3598">
        <v>3985</v>
      </c>
      <c r="B3598" t="s">
        <v>20358</v>
      </c>
      <c r="C3598">
        <v>10066</v>
      </c>
      <c r="E3598" t="s">
        <v>340</v>
      </c>
      <c r="F3598" t="s">
        <v>20358</v>
      </c>
      <c r="G3598" t="s">
        <v>5325</v>
      </c>
      <c r="H3598" t="s">
        <v>20359</v>
      </c>
      <c r="J3598" t="s">
        <v>139</v>
      </c>
      <c r="K3598" t="s">
        <v>479</v>
      </c>
      <c r="L3598">
        <v>1130</v>
      </c>
      <c r="M3598" t="str">
        <f t="shared" si="56"/>
        <v>1130</v>
      </c>
      <c r="N3598" t="s">
        <v>33</v>
      </c>
      <c r="O3598">
        <v>10066</v>
      </c>
      <c r="P3598" t="s">
        <v>20358</v>
      </c>
      <c r="Q3598">
        <v>10066</v>
      </c>
    </row>
    <row r="3599" spans="1:17" x14ac:dyDescent="0.3">
      <c r="A3599">
        <v>3955</v>
      </c>
      <c r="B3599" t="s">
        <v>22207</v>
      </c>
      <c r="C3599">
        <v>9964</v>
      </c>
      <c r="E3599" t="s">
        <v>340</v>
      </c>
      <c r="F3599" t="s">
        <v>22207</v>
      </c>
      <c r="G3599" t="s">
        <v>22208</v>
      </c>
      <c r="H3599" t="s">
        <v>22209</v>
      </c>
      <c r="J3599" t="s">
        <v>139</v>
      </c>
      <c r="K3599" t="s">
        <v>22210</v>
      </c>
      <c r="L3599">
        <v>1135</v>
      </c>
      <c r="M3599" t="str">
        <f t="shared" si="56"/>
        <v>1135</v>
      </c>
      <c r="N3599" t="s">
        <v>67</v>
      </c>
      <c r="O3599">
        <v>9964</v>
      </c>
      <c r="P3599" t="s">
        <v>22207</v>
      </c>
      <c r="Q3599">
        <v>9964</v>
      </c>
    </row>
    <row r="3600" spans="1:17" x14ac:dyDescent="0.3">
      <c r="A3600">
        <v>3956</v>
      </c>
      <c r="B3600" t="s">
        <v>22211</v>
      </c>
      <c r="C3600">
        <v>9965</v>
      </c>
      <c r="E3600" t="s">
        <v>340</v>
      </c>
      <c r="F3600" t="s">
        <v>22211</v>
      </c>
      <c r="G3600" t="s">
        <v>18765</v>
      </c>
      <c r="H3600" t="s">
        <v>22212</v>
      </c>
      <c r="J3600" t="s">
        <v>139</v>
      </c>
      <c r="K3600" t="s">
        <v>22213</v>
      </c>
      <c r="L3600">
        <v>1137</v>
      </c>
      <c r="M3600" t="str">
        <f t="shared" si="56"/>
        <v>1137</v>
      </c>
      <c r="N3600" t="s">
        <v>49</v>
      </c>
      <c r="O3600">
        <v>9965</v>
      </c>
      <c r="P3600" t="s">
        <v>22211</v>
      </c>
      <c r="Q3600">
        <v>9965</v>
      </c>
    </row>
    <row r="3601" spans="1:17" x14ac:dyDescent="0.3">
      <c r="A3601">
        <v>3902</v>
      </c>
      <c r="B3601" t="s">
        <v>23903</v>
      </c>
      <c r="C3601">
        <v>9859</v>
      </c>
      <c r="E3601" t="s">
        <v>340</v>
      </c>
      <c r="F3601" t="s">
        <v>23903</v>
      </c>
      <c r="G3601" t="s">
        <v>748</v>
      </c>
      <c r="H3601" t="s">
        <v>23904</v>
      </c>
      <c r="J3601" t="s">
        <v>12823</v>
      </c>
      <c r="K3601" t="s">
        <v>750</v>
      </c>
      <c r="L3601">
        <v>1112</v>
      </c>
      <c r="M3601" t="str">
        <f t="shared" si="56"/>
        <v>1112</v>
      </c>
      <c r="N3601" t="s">
        <v>33</v>
      </c>
      <c r="O3601">
        <v>9859</v>
      </c>
      <c r="P3601" t="s">
        <v>23903</v>
      </c>
      <c r="Q3601">
        <v>9859</v>
      </c>
    </row>
    <row r="3602" spans="1:17" x14ac:dyDescent="0.3">
      <c r="A3602">
        <v>4700</v>
      </c>
      <c r="B3602" t="s">
        <v>26368</v>
      </c>
      <c r="C3602">
        <v>11052</v>
      </c>
      <c r="E3602" t="s">
        <v>340</v>
      </c>
      <c r="F3602" t="s">
        <v>26368</v>
      </c>
      <c r="G3602" t="s">
        <v>3542</v>
      </c>
      <c r="H3602" t="s">
        <v>26369</v>
      </c>
      <c r="J3602" t="s">
        <v>333</v>
      </c>
      <c r="K3602" t="s">
        <v>1075</v>
      </c>
      <c r="L3602">
        <v>1124</v>
      </c>
      <c r="M3602" t="str">
        <f t="shared" si="56"/>
        <v>1124</v>
      </c>
      <c r="N3602" t="s">
        <v>33</v>
      </c>
      <c r="O3602">
        <v>11052</v>
      </c>
      <c r="P3602" t="s">
        <v>26368</v>
      </c>
      <c r="Q3602">
        <v>11052</v>
      </c>
    </row>
    <row r="3603" spans="1:17" x14ac:dyDescent="0.3">
      <c r="A3603">
        <v>4701</v>
      </c>
      <c r="B3603" t="s">
        <v>26370</v>
      </c>
      <c r="C3603">
        <v>11053</v>
      </c>
      <c r="E3603" t="s">
        <v>340</v>
      </c>
      <c r="F3603" t="s">
        <v>26370</v>
      </c>
      <c r="G3603" t="s">
        <v>3542</v>
      </c>
      <c r="H3603" t="s">
        <v>26371</v>
      </c>
      <c r="J3603" t="s">
        <v>333</v>
      </c>
      <c r="K3603" t="s">
        <v>2236</v>
      </c>
      <c r="L3603">
        <v>1123</v>
      </c>
      <c r="M3603" t="str">
        <f t="shared" si="56"/>
        <v>1123</v>
      </c>
      <c r="N3603" t="s">
        <v>33</v>
      </c>
      <c r="O3603">
        <v>11053</v>
      </c>
      <c r="P3603" t="s">
        <v>26370</v>
      </c>
      <c r="Q3603">
        <v>11053</v>
      </c>
    </row>
    <row r="3604" spans="1:17" x14ac:dyDescent="0.3">
      <c r="A3604">
        <v>4705</v>
      </c>
      <c r="B3604" t="s">
        <v>26382</v>
      </c>
      <c r="C3604">
        <v>11060</v>
      </c>
      <c r="E3604" t="s">
        <v>340</v>
      </c>
      <c r="F3604" t="s">
        <v>26382</v>
      </c>
      <c r="G3604" t="s">
        <v>26376</v>
      </c>
      <c r="H3604" t="s">
        <v>26383</v>
      </c>
      <c r="J3604" t="s">
        <v>333</v>
      </c>
      <c r="K3604" t="s">
        <v>1400</v>
      </c>
      <c r="L3604">
        <v>1122</v>
      </c>
      <c r="M3604" t="str">
        <f t="shared" si="56"/>
        <v>1122</v>
      </c>
      <c r="N3604" t="s">
        <v>33</v>
      </c>
      <c r="O3604" t="s">
        <v>26384</v>
      </c>
      <c r="P3604" t="s">
        <v>26382</v>
      </c>
      <c r="Q3604">
        <v>11060</v>
      </c>
    </row>
    <row r="3605" spans="1:17" x14ac:dyDescent="0.3">
      <c r="A3605">
        <v>3453</v>
      </c>
      <c r="B3605" t="s">
        <v>26968</v>
      </c>
      <c r="C3605">
        <v>9042</v>
      </c>
      <c r="E3605" t="s">
        <v>340</v>
      </c>
      <c r="F3605" t="s">
        <v>26968</v>
      </c>
      <c r="G3605" t="s">
        <v>755</v>
      </c>
      <c r="H3605" t="s">
        <v>756</v>
      </c>
      <c r="J3605" t="s">
        <v>4586</v>
      </c>
      <c r="K3605" t="s">
        <v>757</v>
      </c>
      <c r="L3605">
        <v>1127</v>
      </c>
      <c r="M3605" t="str">
        <f t="shared" si="56"/>
        <v>1127</v>
      </c>
      <c r="N3605" t="s">
        <v>67</v>
      </c>
      <c r="O3605" t="s">
        <v>26969</v>
      </c>
      <c r="P3605" t="s">
        <v>26968</v>
      </c>
      <c r="Q3605">
        <v>9042</v>
      </c>
    </row>
    <row r="3606" spans="1:17" x14ac:dyDescent="0.3">
      <c r="A3606">
        <v>3050</v>
      </c>
      <c r="B3606" t="s">
        <v>28250</v>
      </c>
      <c r="C3606">
        <v>8359</v>
      </c>
      <c r="E3606" t="s">
        <v>340</v>
      </c>
      <c r="F3606" t="s">
        <v>28250</v>
      </c>
      <c r="G3606" t="s">
        <v>28251</v>
      </c>
      <c r="H3606" t="s">
        <v>28252</v>
      </c>
      <c r="J3606" t="s">
        <v>20</v>
      </c>
      <c r="K3606" t="s">
        <v>28253</v>
      </c>
      <c r="L3606">
        <v>1135</v>
      </c>
      <c r="M3606" t="str">
        <f t="shared" si="56"/>
        <v>1135</v>
      </c>
      <c r="N3606" t="s">
        <v>55</v>
      </c>
      <c r="O3606">
        <v>8359</v>
      </c>
      <c r="P3606" t="s">
        <v>28250</v>
      </c>
      <c r="Q3606">
        <v>8359</v>
      </c>
    </row>
    <row r="3607" spans="1:17" x14ac:dyDescent="0.3">
      <c r="A3607">
        <v>3033</v>
      </c>
      <c r="B3607" t="s">
        <v>28460</v>
      </c>
      <c r="C3607">
        <v>8291</v>
      </c>
      <c r="E3607" t="s">
        <v>340</v>
      </c>
      <c r="F3607" t="s">
        <v>28460</v>
      </c>
      <c r="G3607" t="s">
        <v>28461</v>
      </c>
      <c r="H3607" t="s">
        <v>28462</v>
      </c>
      <c r="J3607" t="s">
        <v>20</v>
      </c>
      <c r="K3607" t="s">
        <v>1081</v>
      </c>
      <c r="L3607">
        <v>1135</v>
      </c>
      <c r="M3607" t="str">
        <f t="shared" si="56"/>
        <v>1135</v>
      </c>
      <c r="N3607" t="s">
        <v>33</v>
      </c>
      <c r="O3607">
        <v>8291</v>
      </c>
      <c r="P3607" t="s">
        <v>28460</v>
      </c>
      <c r="Q3607">
        <v>8291</v>
      </c>
    </row>
    <row r="3608" spans="1:17" x14ac:dyDescent="0.3">
      <c r="A3608">
        <v>2894</v>
      </c>
      <c r="B3608" t="s">
        <v>28758</v>
      </c>
      <c r="C3608">
        <v>8126</v>
      </c>
      <c r="E3608" t="s">
        <v>340</v>
      </c>
      <c r="F3608" t="s">
        <v>28758</v>
      </c>
      <c r="G3608" t="s">
        <v>28759</v>
      </c>
      <c r="H3608" t="s">
        <v>28760</v>
      </c>
      <c r="J3608" t="s">
        <v>20</v>
      </c>
      <c r="K3608" t="s">
        <v>479</v>
      </c>
      <c r="L3608">
        <v>1130</v>
      </c>
      <c r="M3608" t="str">
        <f t="shared" si="56"/>
        <v>1130</v>
      </c>
      <c r="N3608" t="s">
        <v>33</v>
      </c>
      <c r="O3608">
        <v>8126</v>
      </c>
      <c r="P3608" t="s">
        <v>28758</v>
      </c>
      <c r="Q3608">
        <v>8126</v>
      </c>
    </row>
    <row r="3609" spans="1:17" x14ac:dyDescent="0.3">
      <c r="A3609">
        <v>2895</v>
      </c>
      <c r="B3609" t="s">
        <v>28761</v>
      </c>
      <c r="C3609">
        <v>8127</v>
      </c>
      <c r="E3609" t="s">
        <v>340</v>
      </c>
      <c r="F3609" t="s">
        <v>28761</v>
      </c>
      <c r="G3609" t="s">
        <v>642</v>
      </c>
      <c r="H3609" t="s">
        <v>28762</v>
      </c>
      <c r="J3609" t="s">
        <v>20</v>
      </c>
      <c r="K3609" t="s">
        <v>479</v>
      </c>
      <c r="L3609">
        <v>1130</v>
      </c>
      <c r="M3609" t="str">
        <f t="shared" si="56"/>
        <v>1130</v>
      </c>
      <c r="N3609" t="s">
        <v>33</v>
      </c>
      <c r="O3609">
        <v>8127</v>
      </c>
      <c r="P3609" t="s">
        <v>28761</v>
      </c>
      <c r="Q3609">
        <v>8127</v>
      </c>
    </row>
    <row r="3610" spans="1:17" x14ac:dyDescent="0.3">
      <c r="A3610">
        <v>2896</v>
      </c>
      <c r="B3610" t="s">
        <v>28763</v>
      </c>
      <c r="C3610">
        <v>8128</v>
      </c>
      <c r="E3610" t="s">
        <v>340</v>
      </c>
      <c r="F3610" t="s">
        <v>28763</v>
      </c>
      <c r="G3610" t="s">
        <v>642</v>
      </c>
      <c r="H3610" t="s">
        <v>28764</v>
      </c>
      <c r="J3610" t="s">
        <v>20</v>
      </c>
      <c r="K3610" t="s">
        <v>3034</v>
      </c>
      <c r="L3610">
        <v>1132</v>
      </c>
      <c r="M3610" t="str">
        <f t="shared" si="56"/>
        <v>1132</v>
      </c>
      <c r="N3610" t="s">
        <v>33</v>
      </c>
      <c r="O3610">
        <v>8128</v>
      </c>
      <c r="P3610" t="s">
        <v>28763</v>
      </c>
      <c r="Q3610">
        <v>8128</v>
      </c>
    </row>
    <row r="3611" spans="1:17" x14ac:dyDescent="0.3">
      <c r="A3611">
        <v>2303</v>
      </c>
      <c r="B3611" t="s">
        <v>30765</v>
      </c>
      <c r="C3611">
        <v>7277</v>
      </c>
      <c r="E3611" t="s">
        <v>340</v>
      </c>
      <c r="F3611" t="s">
        <v>30765</v>
      </c>
      <c r="G3611" t="s">
        <v>30618</v>
      </c>
      <c r="H3611" t="s">
        <v>30766</v>
      </c>
      <c r="J3611" t="s">
        <v>2590</v>
      </c>
      <c r="K3611" t="s">
        <v>30767</v>
      </c>
      <c r="L3611">
        <v>1128</v>
      </c>
      <c r="M3611" t="str">
        <f t="shared" si="56"/>
        <v>1128</v>
      </c>
      <c r="N3611" t="s">
        <v>49</v>
      </c>
      <c r="O3611">
        <v>7277</v>
      </c>
      <c r="P3611" t="s">
        <v>30765</v>
      </c>
      <c r="Q3611">
        <v>7277</v>
      </c>
    </row>
    <row r="3612" spans="1:17" x14ac:dyDescent="0.3">
      <c r="A3612">
        <v>1844</v>
      </c>
      <c r="B3612" t="s">
        <v>32164</v>
      </c>
      <c r="C3612">
        <v>6341</v>
      </c>
      <c r="E3612" t="s">
        <v>340</v>
      </c>
      <c r="F3612" t="s">
        <v>32164</v>
      </c>
      <c r="G3612" t="s">
        <v>32154</v>
      </c>
      <c r="H3612" t="s">
        <v>32165</v>
      </c>
      <c r="J3612" t="s">
        <v>333</v>
      </c>
      <c r="K3612" t="s">
        <v>32166</v>
      </c>
      <c r="L3612">
        <v>1123</v>
      </c>
      <c r="M3612" t="str">
        <f t="shared" si="56"/>
        <v>1123</v>
      </c>
      <c r="N3612" t="s">
        <v>220</v>
      </c>
      <c r="O3612">
        <v>6341</v>
      </c>
      <c r="P3612" t="s">
        <v>32164</v>
      </c>
      <c r="Q3612">
        <v>6341</v>
      </c>
    </row>
    <row r="3613" spans="1:17" x14ac:dyDescent="0.3">
      <c r="A3613">
        <v>1368</v>
      </c>
      <c r="B3613" t="s">
        <v>33847</v>
      </c>
      <c r="C3613">
        <v>5469</v>
      </c>
      <c r="E3613" t="s">
        <v>340</v>
      </c>
      <c r="F3613" t="s">
        <v>33847</v>
      </c>
      <c r="G3613" t="s">
        <v>22200</v>
      </c>
      <c r="H3613" t="s">
        <v>33848</v>
      </c>
      <c r="J3613" t="s">
        <v>333</v>
      </c>
      <c r="K3613" t="s">
        <v>33849</v>
      </c>
      <c r="L3613">
        <v>1125</v>
      </c>
      <c r="M3613" t="str">
        <f t="shared" si="56"/>
        <v>1125</v>
      </c>
      <c r="N3613" t="s">
        <v>220</v>
      </c>
      <c r="O3613" t="s">
        <v>33850</v>
      </c>
      <c r="P3613" t="s">
        <v>33847</v>
      </c>
      <c r="Q3613">
        <v>5469</v>
      </c>
    </row>
    <row r="3614" spans="1:17" x14ac:dyDescent="0.3">
      <c r="A3614">
        <v>1262</v>
      </c>
      <c r="B3614" t="s">
        <v>34279</v>
      </c>
      <c r="C3614">
        <v>5318</v>
      </c>
      <c r="E3614" t="s">
        <v>340</v>
      </c>
      <c r="F3614" t="s">
        <v>34279</v>
      </c>
      <c r="G3614" t="s">
        <v>3542</v>
      </c>
      <c r="H3614" t="s">
        <v>34280</v>
      </c>
      <c r="J3614" t="s">
        <v>333</v>
      </c>
      <c r="K3614" t="s">
        <v>34281</v>
      </c>
      <c r="L3614">
        <v>1123</v>
      </c>
      <c r="M3614" t="str">
        <f t="shared" si="56"/>
        <v>1123</v>
      </c>
      <c r="N3614" t="s">
        <v>33</v>
      </c>
      <c r="O3614">
        <v>5318</v>
      </c>
      <c r="P3614" t="s">
        <v>34279</v>
      </c>
      <c r="Q3614">
        <v>5318</v>
      </c>
    </row>
    <row r="3615" spans="1:17" x14ac:dyDescent="0.3">
      <c r="A3615">
        <v>1263</v>
      </c>
      <c r="B3615" t="s">
        <v>34282</v>
      </c>
      <c r="C3615">
        <v>5319</v>
      </c>
      <c r="E3615" t="s">
        <v>340</v>
      </c>
      <c r="F3615" t="s">
        <v>34282</v>
      </c>
      <c r="G3615" t="s">
        <v>3542</v>
      </c>
      <c r="H3615" t="s">
        <v>34283</v>
      </c>
      <c r="J3615" t="s">
        <v>333</v>
      </c>
      <c r="K3615" t="s">
        <v>1075</v>
      </c>
      <c r="L3615">
        <v>1124</v>
      </c>
      <c r="M3615" t="str">
        <f t="shared" si="56"/>
        <v>1124</v>
      </c>
      <c r="N3615" t="s">
        <v>33</v>
      </c>
      <c r="O3615">
        <v>5319</v>
      </c>
      <c r="P3615" t="s">
        <v>34282</v>
      </c>
      <c r="Q3615">
        <v>5319</v>
      </c>
    </row>
    <row r="3616" spans="1:17" x14ac:dyDescent="0.3">
      <c r="A3616">
        <v>912</v>
      </c>
      <c r="B3616" t="s">
        <v>35516</v>
      </c>
      <c r="C3616">
        <v>4501</v>
      </c>
      <c r="E3616" t="s">
        <v>340</v>
      </c>
      <c r="F3616" t="s">
        <v>35516</v>
      </c>
      <c r="G3616" t="s">
        <v>35517</v>
      </c>
      <c r="H3616" t="s">
        <v>35518</v>
      </c>
      <c r="J3616" t="s">
        <v>71</v>
      </c>
      <c r="K3616" t="s">
        <v>35519</v>
      </c>
      <c r="L3616">
        <v>1130</v>
      </c>
      <c r="M3616" t="str">
        <f t="shared" si="56"/>
        <v>1130</v>
      </c>
      <c r="N3616" t="s">
        <v>220</v>
      </c>
      <c r="O3616" t="s">
        <v>35520</v>
      </c>
      <c r="P3616" t="s">
        <v>35516</v>
      </c>
      <c r="Q3616">
        <v>4501</v>
      </c>
    </row>
    <row r="3617" spans="1:17" x14ac:dyDescent="0.3">
      <c r="A3617">
        <v>1691</v>
      </c>
      <c r="B3617" t="s">
        <v>32686</v>
      </c>
      <c r="C3617">
        <v>5859</v>
      </c>
      <c r="E3617" t="s">
        <v>32687</v>
      </c>
      <c r="F3617" t="s">
        <v>32686</v>
      </c>
      <c r="G3617" t="s">
        <v>21473</v>
      </c>
      <c r="H3617" t="s">
        <v>184</v>
      </c>
      <c r="J3617" t="s">
        <v>32523</v>
      </c>
      <c r="K3617" t="s">
        <v>32688</v>
      </c>
      <c r="L3617">
        <v>11101137</v>
      </c>
      <c r="M3617" t="str">
        <f t="shared" si="56"/>
        <v>1137</v>
      </c>
      <c r="N3617" t="s">
        <v>33</v>
      </c>
      <c r="O3617">
        <v>5859</v>
      </c>
      <c r="P3617" t="s">
        <v>32686</v>
      </c>
      <c r="Q3617">
        <v>5859</v>
      </c>
    </row>
    <row r="3618" spans="1:17" x14ac:dyDescent="0.3">
      <c r="A3618">
        <v>860</v>
      </c>
      <c r="B3618" t="s">
        <v>35614</v>
      </c>
      <c r="C3618">
        <v>4333</v>
      </c>
      <c r="E3618" t="s">
        <v>35615</v>
      </c>
      <c r="F3618" t="s">
        <v>35614</v>
      </c>
      <c r="G3618" t="s">
        <v>35616</v>
      </c>
      <c r="H3618" t="s">
        <v>35617</v>
      </c>
      <c r="I3618" t="s">
        <v>35618</v>
      </c>
      <c r="J3618" t="s">
        <v>218</v>
      </c>
      <c r="K3618" t="s">
        <v>35619</v>
      </c>
      <c r="L3618">
        <v>1136</v>
      </c>
      <c r="M3618" t="str">
        <f t="shared" si="56"/>
        <v>1136</v>
      </c>
      <c r="N3618" t="s">
        <v>220</v>
      </c>
      <c r="O3618">
        <v>4333</v>
      </c>
      <c r="P3618" t="s">
        <v>35614</v>
      </c>
      <c r="Q3618">
        <v>4333</v>
      </c>
    </row>
    <row r="3619" spans="1:17" x14ac:dyDescent="0.3">
      <c r="A3619">
        <v>662</v>
      </c>
      <c r="B3619" t="s">
        <v>1082</v>
      </c>
      <c r="C3619">
        <v>2742</v>
      </c>
      <c r="E3619" t="s">
        <v>1083</v>
      </c>
      <c r="F3619" t="s">
        <v>1082</v>
      </c>
      <c r="G3619" t="s">
        <v>562</v>
      </c>
      <c r="H3619" t="s">
        <v>1084</v>
      </c>
      <c r="J3619" t="s">
        <v>71</v>
      </c>
      <c r="K3619" t="s">
        <v>1085</v>
      </c>
      <c r="L3619">
        <v>1139</v>
      </c>
      <c r="M3619" t="str">
        <f t="shared" si="56"/>
        <v>1139</v>
      </c>
      <c r="N3619" t="s">
        <v>33</v>
      </c>
      <c r="O3619">
        <v>2742</v>
      </c>
      <c r="P3619" t="s">
        <v>1082</v>
      </c>
      <c r="Q3619">
        <v>2742</v>
      </c>
    </row>
    <row r="3620" spans="1:17" x14ac:dyDescent="0.3">
      <c r="A3620">
        <v>354</v>
      </c>
      <c r="B3620" t="s">
        <v>2278</v>
      </c>
      <c r="C3620">
        <v>1733</v>
      </c>
      <c r="E3620" t="s">
        <v>1083</v>
      </c>
      <c r="F3620" t="s">
        <v>2278</v>
      </c>
      <c r="G3620" t="s">
        <v>2019</v>
      </c>
      <c r="H3620" t="s">
        <v>2279</v>
      </c>
      <c r="J3620" t="s">
        <v>71</v>
      </c>
      <c r="K3620" t="s">
        <v>2280</v>
      </c>
      <c r="L3620">
        <v>1141</v>
      </c>
      <c r="M3620" t="str">
        <f t="shared" si="56"/>
        <v>1141</v>
      </c>
      <c r="N3620" t="s">
        <v>33</v>
      </c>
      <c r="O3620" t="s">
        <v>2281</v>
      </c>
      <c r="P3620" t="s">
        <v>2278</v>
      </c>
      <c r="Q3620">
        <v>1733</v>
      </c>
    </row>
    <row r="3621" spans="1:17" x14ac:dyDescent="0.3">
      <c r="A3621">
        <v>269</v>
      </c>
      <c r="B3621" t="s">
        <v>2548</v>
      </c>
      <c r="C3621">
        <v>1611</v>
      </c>
      <c r="E3621" t="s">
        <v>1083</v>
      </c>
      <c r="F3621" t="s">
        <v>2548</v>
      </c>
      <c r="G3621" t="s">
        <v>2549</v>
      </c>
      <c r="H3621" t="s">
        <v>2550</v>
      </c>
      <c r="J3621" t="s">
        <v>2455</v>
      </c>
      <c r="K3621" t="s">
        <v>2551</v>
      </c>
      <c r="L3621">
        <v>1140</v>
      </c>
      <c r="M3621" t="str">
        <f t="shared" si="56"/>
        <v>1140</v>
      </c>
      <c r="N3621" t="s">
        <v>33</v>
      </c>
      <c r="O3621">
        <v>1611</v>
      </c>
      <c r="P3621" t="s">
        <v>2548</v>
      </c>
      <c r="Q3621">
        <v>1611</v>
      </c>
    </row>
    <row r="3622" spans="1:17" x14ac:dyDescent="0.3">
      <c r="A3622">
        <v>4269</v>
      </c>
      <c r="B3622" t="s">
        <v>7190</v>
      </c>
      <c r="C3622">
        <v>10486</v>
      </c>
      <c r="E3622" t="s">
        <v>1083</v>
      </c>
      <c r="F3622" t="s">
        <v>7190</v>
      </c>
      <c r="G3622" t="s">
        <v>7191</v>
      </c>
      <c r="H3622" t="s">
        <v>7192</v>
      </c>
      <c r="J3622" t="s">
        <v>139</v>
      </c>
      <c r="K3622" t="s">
        <v>7193</v>
      </c>
      <c r="L3622">
        <v>1139</v>
      </c>
      <c r="M3622" t="str">
        <f t="shared" si="56"/>
        <v>1139</v>
      </c>
      <c r="N3622" t="s">
        <v>55</v>
      </c>
      <c r="O3622">
        <v>10486</v>
      </c>
      <c r="P3622" t="s">
        <v>7190</v>
      </c>
      <c r="Q3622">
        <v>10486</v>
      </c>
    </row>
    <row r="3623" spans="1:17" x14ac:dyDescent="0.3">
      <c r="A3623">
        <v>3020</v>
      </c>
      <c r="B3623" t="s">
        <v>28415</v>
      </c>
      <c r="C3623">
        <v>8278</v>
      </c>
      <c r="E3623" t="s">
        <v>1083</v>
      </c>
      <c r="F3623" t="s">
        <v>28415</v>
      </c>
      <c r="G3623" t="s">
        <v>729</v>
      </c>
      <c r="H3623" t="s">
        <v>28416</v>
      </c>
      <c r="J3623" t="s">
        <v>3076</v>
      </c>
      <c r="K3623" t="s">
        <v>28417</v>
      </c>
      <c r="L3623">
        <v>1138</v>
      </c>
      <c r="M3623" t="str">
        <f t="shared" si="56"/>
        <v>1138</v>
      </c>
      <c r="N3623" t="s">
        <v>33</v>
      </c>
      <c r="O3623" t="s">
        <v>28418</v>
      </c>
      <c r="P3623" t="s">
        <v>28415</v>
      </c>
      <c r="Q3623">
        <v>8278</v>
      </c>
    </row>
    <row r="3624" spans="1:17" x14ac:dyDescent="0.3">
      <c r="A3624">
        <v>2941</v>
      </c>
      <c r="B3624" t="s">
        <v>28657</v>
      </c>
      <c r="C3624">
        <v>8185</v>
      </c>
      <c r="E3624" t="s">
        <v>1083</v>
      </c>
      <c r="F3624" t="s">
        <v>28657</v>
      </c>
      <c r="G3624" t="s">
        <v>642</v>
      </c>
      <c r="H3624" t="s">
        <v>28658</v>
      </c>
      <c r="J3624" t="s">
        <v>20</v>
      </c>
      <c r="K3624" t="s">
        <v>28659</v>
      </c>
      <c r="L3624">
        <v>11401140</v>
      </c>
      <c r="M3624" t="str">
        <f t="shared" si="56"/>
        <v>1140</v>
      </c>
      <c r="N3624" t="s">
        <v>33</v>
      </c>
      <c r="O3624">
        <v>8185</v>
      </c>
      <c r="P3624" t="s">
        <v>28657</v>
      </c>
      <c r="Q3624">
        <v>8185</v>
      </c>
    </row>
    <row r="3625" spans="1:17" x14ac:dyDescent="0.3">
      <c r="A3625">
        <v>2897</v>
      </c>
      <c r="B3625" t="s">
        <v>28765</v>
      </c>
      <c r="C3625">
        <v>8129</v>
      </c>
      <c r="E3625" t="s">
        <v>1083</v>
      </c>
      <c r="F3625" t="s">
        <v>28765</v>
      </c>
      <c r="G3625" t="s">
        <v>28766</v>
      </c>
      <c r="H3625" t="s">
        <v>28767</v>
      </c>
      <c r="J3625" t="s">
        <v>20</v>
      </c>
      <c r="K3625" t="s">
        <v>28768</v>
      </c>
      <c r="L3625">
        <v>1140</v>
      </c>
      <c r="M3625" t="str">
        <f t="shared" si="56"/>
        <v>1140</v>
      </c>
      <c r="N3625" t="s">
        <v>33</v>
      </c>
      <c r="O3625">
        <v>8129</v>
      </c>
      <c r="P3625" t="s">
        <v>28765</v>
      </c>
      <c r="Q3625">
        <v>8129</v>
      </c>
    </row>
    <row r="3626" spans="1:17" x14ac:dyDescent="0.3">
      <c r="A3626">
        <v>1695</v>
      </c>
      <c r="B3626" t="s">
        <v>32698</v>
      </c>
      <c r="C3626">
        <v>5863</v>
      </c>
      <c r="E3626" t="s">
        <v>1083</v>
      </c>
      <c r="F3626" t="s">
        <v>32698</v>
      </c>
      <c r="G3626" t="s">
        <v>32699</v>
      </c>
      <c r="H3626" t="s">
        <v>32700</v>
      </c>
      <c r="J3626" t="s">
        <v>32523</v>
      </c>
      <c r="K3626" t="s">
        <v>32701</v>
      </c>
      <c r="L3626">
        <v>1139</v>
      </c>
      <c r="M3626" t="str">
        <f t="shared" si="56"/>
        <v>1139</v>
      </c>
      <c r="N3626" t="s">
        <v>49</v>
      </c>
      <c r="O3626">
        <v>5863</v>
      </c>
      <c r="P3626" t="s">
        <v>32698</v>
      </c>
      <c r="Q3626">
        <v>5863</v>
      </c>
    </row>
    <row r="3627" spans="1:17" x14ac:dyDescent="0.3">
      <c r="A3627">
        <v>1420</v>
      </c>
      <c r="B3627" t="s">
        <v>33764</v>
      </c>
      <c r="C3627">
        <v>5527</v>
      </c>
      <c r="E3627" t="s">
        <v>1083</v>
      </c>
      <c r="F3627" t="s">
        <v>33764</v>
      </c>
      <c r="G3627" t="s">
        <v>21473</v>
      </c>
      <c r="H3627" t="s">
        <v>33765</v>
      </c>
      <c r="J3627" t="s">
        <v>333</v>
      </c>
      <c r="K3627" t="s">
        <v>33766</v>
      </c>
      <c r="L3627">
        <v>1138</v>
      </c>
      <c r="M3627" t="str">
        <f t="shared" si="56"/>
        <v>1138</v>
      </c>
      <c r="N3627" t="s">
        <v>49</v>
      </c>
      <c r="O3627">
        <v>5527</v>
      </c>
      <c r="P3627" t="s">
        <v>33764</v>
      </c>
      <c r="Q3627">
        <v>5527</v>
      </c>
    </row>
    <row r="3628" spans="1:17" x14ac:dyDescent="0.3">
      <c r="A3628">
        <v>15</v>
      </c>
      <c r="B3628" t="s">
        <v>3564</v>
      </c>
      <c r="C3628">
        <v>417</v>
      </c>
      <c r="E3628" t="s">
        <v>3565</v>
      </c>
      <c r="F3628" t="s">
        <v>3564</v>
      </c>
      <c r="G3628" t="s">
        <v>3566</v>
      </c>
      <c r="H3628" t="s">
        <v>184</v>
      </c>
      <c r="J3628" t="s">
        <v>333</v>
      </c>
      <c r="K3628" t="s">
        <v>3567</v>
      </c>
      <c r="L3628">
        <v>1468</v>
      </c>
      <c r="M3628" t="str">
        <f t="shared" si="56"/>
        <v>1468</v>
      </c>
      <c r="N3628" t="s">
        <v>220</v>
      </c>
      <c r="O3628">
        <v>417</v>
      </c>
      <c r="P3628" t="s">
        <v>3564</v>
      </c>
      <c r="Q3628">
        <v>417</v>
      </c>
    </row>
    <row r="3629" spans="1:17" x14ac:dyDescent="0.3">
      <c r="A3629">
        <v>804</v>
      </c>
      <c r="B3629" t="s">
        <v>232</v>
      </c>
      <c r="C3629">
        <v>3868</v>
      </c>
      <c r="E3629" t="s">
        <v>233</v>
      </c>
      <c r="F3629" t="s">
        <v>232</v>
      </c>
      <c r="G3629" t="s">
        <v>234</v>
      </c>
      <c r="H3629" t="s">
        <v>235</v>
      </c>
      <c r="J3629" t="s">
        <v>75</v>
      </c>
      <c r="K3629" t="s">
        <v>236</v>
      </c>
      <c r="L3629">
        <v>11581158</v>
      </c>
      <c r="M3629" t="str">
        <f t="shared" si="56"/>
        <v>1158</v>
      </c>
      <c r="N3629" t="s">
        <v>33</v>
      </c>
      <c r="O3629">
        <v>3868</v>
      </c>
      <c r="P3629" t="s">
        <v>232</v>
      </c>
      <c r="Q3629">
        <v>3868</v>
      </c>
    </row>
    <row r="3630" spans="1:17" x14ac:dyDescent="0.3">
      <c r="A3630">
        <v>685</v>
      </c>
      <c r="B3630" t="s">
        <v>710</v>
      </c>
      <c r="C3630">
        <v>2983</v>
      </c>
      <c r="E3630" t="s">
        <v>233</v>
      </c>
      <c r="F3630" t="s">
        <v>710</v>
      </c>
      <c r="G3630" t="s">
        <v>562</v>
      </c>
      <c r="H3630" t="s">
        <v>711</v>
      </c>
      <c r="J3630" t="s">
        <v>71</v>
      </c>
      <c r="K3630" t="s">
        <v>712</v>
      </c>
      <c r="L3630">
        <v>1158</v>
      </c>
      <c r="M3630" t="str">
        <f t="shared" si="56"/>
        <v>1158</v>
      </c>
      <c r="N3630" t="s">
        <v>33</v>
      </c>
      <c r="O3630">
        <v>2983</v>
      </c>
      <c r="P3630" t="s">
        <v>710</v>
      </c>
      <c r="Q3630">
        <v>2983</v>
      </c>
    </row>
    <row r="3631" spans="1:17" x14ac:dyDescent="0.3">
      <c r="A3631">
        <v>712</v>
      </c>
      <c r="B3631" t="s">
        <v>808</v>
      </c>
      <c r="C3631">
        <v>3036</v>
      </c>
      <c r="E3631" t="s">
        <v>233</v>
      </c>
      <c r="F3631" t="s">
        <v>808</v>
      </c>
      <c r="G3631" t="s">
        <v>809</v>
      </c>
      <c r="H3631" t="s">
        <v>810</v>
      </c>
      <c r="J3631" t="s">
        <v>75</v>
      </c>
      <c r="K3631" t="s">
        <v>811</v>
      </c>
      <c r="L3631">
        <v>11581158</v>
      </c>
      <c r="M3631" t="str">
        <f t="shared" si="56"/>
        <v>1158</v>
      </c>
      <c r="N3631" t="s">
        <v>33</v>
      </c>
      <c r="O3631">
        <v>3036</v>
      </c>
      <c r="P3631" t="s">
        <v>808</v>
      </c>
      <c r="Q3631">
        <v>3036</v>
      </c>
    </row>
    <row r="3632" spans="1:17" x14ac:dyDescent="0.3">
      <c r="A3632">
        <v>364</v>
      </c>
      <c r="B3632" t="s">
        <v>2018</v>
      </c>
      <c r="C3632">
        <v>1746</v>
      </c>
      <c r="E3632" t="s">
        <v>233</v>
      </c>
      <c r="F3632" t="s">
        <v>2018</v>
      </c>
      <c r="G3632" t="s">
        <v>2019</v>
      </c>
      <c r="H3632" t="s">
        <v>2020</v>
      </c>
      <c r="J3632" t="s">
        <v>71</v>
      </c>
      <c r="K3632" t="s">
        <v>2021</v>
      </c>
      <c r="L3632">
        <v>1159</v>
      </c>
      <c r="M3632" t="str">
        <f t="shared" si="56"/>
        <v>1159</v>
      </c>
      <c r="N3632" t="s">
        <v>107</v>
      </c>
      <c r="O3632">
        <v>1746</v>
      </c>
      <c r="P3632" t="s">
        <v>2018</v>
      </c>
      <c r="Q3632">
        <v>1746</v>
      </c>
    </row>
    <row r="3633" spans="1:17" x14ac:dyDescent="0.3">
      <c r="A3633">
        <v>333</v>
      </c>
      <c r="B3633" t="s">
        <v>2203</v>
      </c>
      <c r="C3633">
        <v>1690</v>
      </c>
      <c r="E3633" t="s">
        <v>233</v>
      </c>
      <c r="F3633" t="s">
        <v>2203</v>
      </c>
      <c r="G3633" t="s">
        <v>2077</v>
      </c>
      <c r="H3633" t="s">
        <v>2204</v>
      </c>
      <c r="J3633" t="s">
        <v>1375</v>
      </c>
      <c r="K3633" t="s">
        <v>2205</v>
      </c>
      <c r="L3633">
        <v>1157</v>
      </c>
      <c r="M3633" t="str">
        <f t="shared" si="56"/>
        <v>1157</v>
      </c>
      <c r="N3633" t="s">
        <v>33</v>
      </c>
      <c r="O3633">
        <v>1690</v>
      </c>
      <c r="P3633" t="s">
        <v>2203</v>
      </c>
      <c r="Q3633">
        <v>1690</v>
      </c>
    </row>
    <row r="3634" spans="1:17" x14ac:dyDescent="0.3">
      <c r="A3634">
        <v>4727</v>
      </c>
      <c r="B3634" t="s">
        <v>18636</v>
      </c>
      <c r="C3634">
        <v>11084</v>
      </c>
      <c r="E3634" t="s">
        <v>233</v>
      </c>
      <c r="F3634" t="s">
        <v>18636</v>
      </c>
      <c r="G3634" t="s">
        <v>18637</v>
      </c>
      <c r="H3634" t="s">
        <v>18638</v>
      </c>
      <c r="J3634" t="s">
        <v>333</v>
      </c>
      <c r="K3634" t="s">
        <v>4931</v>
      </c>
      <c r="L3634">
        <v>1155</v>
      </c>
      <c r="M3634" t="str">
        <f t="shared" si="56"/>
        <v>1155</v>
      </c>
      <c r="N3634" t="s">
        <v>33</v>
      </c>
      <c r="O3634" t="s">
        <v>18639</v>
      </c>
      <c r="P3634" t="s">
        <v>18636</v>
      </c>
      <c r="Q3634">
        <v>11084</v>
      </c>
    </row>
    <row r="3635" spans="1:17" x14ac:dyDescent="0.3">
      <c r="A3635">
        <v>3980</v>
      </c>
      <c r="B3635" t="s">
        <v>20342</v>
      </c>
      <c r="C3635">
        <v>10043</v>
      </c>
      <c r="E3635" t="s">
        <v>233</v>
      </c>
      <c r="F3635" t="s">
        <v>20342</v>
      </c>
      <c r="G3635" t="s">
        <v>18765</v>
      </c>
      <c r="H3635" t="s">
        <v>20343</v>
      </c>
      <c r="J3635" t="s">
        <v>139</v>
      </c>
      <c r="K3635" t="s">
        <v>20344</v>
      </c>
      <c r="L3635">
        <v>1155</v>
      </c>
      <c r="M3635" t="str">
        <f t="shared" si="56"/>
        <v>1155</v>
      </c>
      <c r="N3635" t="s">
        <v>92</v>
      </c>
      <c r="O3635">
        <v>10043</v>
      </c>
      <c r="P3635" t="s">
        <v>20342</v>
      </c>
      <c r="Q3635">
        <v>10043</v>
      </c>
    </row>
    <row r="3636" spans="1:17" x14ac:dyDescent="0.3">
      <c r="A3636">
        <v>3451</v>
      </c>
      <c r="B3636" t="s">
        <v>26961</v>
      </c>
      <c r="C3636">
        <v>9039</v>
      </c>
      <c r="E3636" t="s">
        <v>233</v>
      </c>
      <c r="F3636" t="s">
        <v>26961</v>
      </c>
      <c r="G3636" t="s">
        <v>26962</v>
      </c>
      <c r="H3636" t="s">
        <v>26963</v>
      </c>
      <c r="J3636" t="s">
        <v>4586</v>
      </c>
      <c r="K3636" t="s">
        <v>26964</v>
      </c>
      <c r="L3636">
        <v>1160</v>
      </c>
      <c r="M3636" t="str">
        <f t="shared" si="56"/>
        <v>1160</v>
      </c>
      <c r="N3636" t="s">
        <v>33</v>
      </c>
      <c r="O3636" t="s">
        <v>26965</v>
      </c>
      <c r="P3636" t="s">
        <v>26961</v>
      </c>
      <c r="Q3636">
        <v>9039</v>
      </c>
    </row>
    <row r="3637" spans="1:17" x14ac:dyDescent="0.3">
      <c r="A3637">
        <v>2781</v>
      </c>
      <c r="B3637" t="s">
        <v>29273</v>
      </c>
      <c r="C3637">
        <v>7972</v>
      </c>
      <c r="E3637" t="s">
        <v>233</v>
      </c>
      <c r="F3637" t="s">
        <v>29273</v>
      </c>
      <c r="G3637" t="s">
        <v>13278</v>
      </c>
      <c r="H3637" t="s">
        <v>29274</v>
      </c>
      <c r="J3637" t="s">
        <v>20</v>
      </c>
      <c r="K3637" t="s">
        <v>29275</v>
      </c>
      <c r="L3637">
        <v>11531156</v>
      </c>
      <c r="M3637" t="str">
        <f t="shared" si="56"/>
        <v>1156</v>
      </c>
      <c r="N3637" t="s">
        <v>33</v>
      </c>
      <c r="O3637">
        <v>7972</v>
      </c>
      <c r="P3637" t="s">
        <v>29273</v>
      </c>
      <c r="Q3637">
        <v>7972</v>
      </c>
    </row>
    <row r="3638" spans="1:17" x14ac:dyDescent="0.3">
      <c r="A3638">
        <v>2413</v>
      </c>
      <c r="B3638" t="s">
        <v>30397</v>
      </c>
      <c r="C3638">
        <v>7435</v>
      </c>
      <c r="E3638" t="s">
        <v>233</v>
      </c>
      <c r="F3638" t="s">
        <v>30397</v>
      </c>
      <c r="G3638" t="s">
        <v>30398</v>
      </c>
      <c r="H3638" t="s">
        <v>30399</v>
      </c>
      <c r="J3638" t="s">
        <v>4338</v>
      </c>
      <c r="K3638" t="s">
        <v>280</v>
      </c>
      <c r="L3638">
        <v>1160</v>
      </c>
      <c r="M3638" t="str">
        <f t="shared" si="56"/>
        <v>1160</v>
      </c>
      <c r="N3638" t="s">
        <v>33</v>
      </c>
      <c r="O3638">
        <v>7435</v>
      </c>
      <c r="P3638" t="s">
        <v>30397</v>
      </c>
      <c r="Q3638">
        <v>7435</v>
      </c>
    </row>
    <row r="3639" spans="1:17" x14ac:dyDescent="0.3">
      <c r="A3639">
        <v>2330</v>
      </c>
      <c r="B3639" t="s">
        <v>30603</v>
      </c>
      <c r="C3639">
        <v>7329</v>
      </c>
      <c r="E3639" t="s">
        <v>233</v>
      </c>
      <c r="F3639" t="s">
        <v>30603</v>
      </c>
      <c r="G3639" t="s">
        <v>4236</v>
      </c>
      <c r="H3639" t="s">
        <v>30604</v>
      </c>
      <c r="J3639" t="s">
        <v>20</v>
      </c>
      <c r="K3639" t="s">
        <v>712</v>
      </c>
      <c r="L3639">
        <v>1158</v>
      </c>
      <c r="M3639" t="str">
        <f t="shared" si="56"/>
        <v>1158</v>
      </c>
      <c r="N3639" t="s">
        <v>33</v>
      </c>
      <c r="O3639">
        <v>7329</v>
      </c>
      <c r="P3639" t="s">
        <v>30603</v>
      </c>
      <c r="Q3639">
        <v>7329</v>
      </c>
    </row>
    <row r="3640" spans="1:17" x14ac:dyDescent="0.3">
      <c r="A3640">
        <v>2331</v>
      </c>
      <c r="B3640" t="s">
        <v>30605</v>
      </c>
      <c r="C3640">
        <v>7330</v>
      </c>
      <c r="E3640" t="s">
        <v>233</v>
      </c>
      <c r="F3640" t="s">
        <v>30605</v>
      </c>
      <c r="G3640" t="s">
        <v>4236</v>
      </c>
      <c r="H3640" t="s">
        <v>30606</v>
      </c>
      <c r="J3640" t="s">
        <v>20</v>
      </c>
      <c r="K3640" t="s">
        <v>30607</v>
      </c>
      <c r="L3640">
        <v>1158</v>
      </c>
      <c r="M3640" t="str">
        <f t="shared" si="56"/>
        <v>1158</v>
      </c>
      <c r="N3640" t="s">
        <v>33</v>
      </c>
      <c r="O3640">
        <v>7330</v>
      </c>
      <c r="P3640" t="s">
        <v>30605</v>
      </c>
      <c r="Q3640">
        <v>7330</v>
      </c>
    </row>
    <row r="3641" spans="1:17" x14ac:dyDescent="0.3">
      <c r="A3641">
        <v>2343</v>
      </c>
      <c r="B3641" t="s">
        <v>30643</v>
      </c>
      <c r="C3641">
        <v>7343</v>
      </c>
      <c r="E3641" t="s">
        <v>233</v>
      </c>
      <c r="F3641" t="s">
        <v>30643</v>
      </c>
      <c r="G3641" t="s">
        <v>30644</v>
      </c>
      <c r="H3641" t="s">
        <v>30645</v>
      </c>
      <c r="J3641" t="s">
        <v>2590</v>
      </c>
      <c r="K3641" t="s">
        <v>30646</v>
      </c>
      <c r="L3641">
        <v>1158</v>
      </c>
      <c r="M3641" t="str">
        <f t="shared" si="56"/>
        <v>1158</v>
      </c>
      <c r="N3641" t="s">
        <v>67</v>
      </c>
      <c r="O3641">
        <v>7343</v>
      </c>
      <c r="P3641" t="s">
        <v>30643</v>
      </c>
      <c r="Q3641">
        <v>7343</v>
      </c>
    </row>
    <row r="3642" spans="1:17" x14ac:dyDescent="0.3">
      <c r="A3642">
        <v>2344</v>
      </c>
      <c r="B3642" t="s">
        <v>30647</v>
      </c>
      <c r="C3642">
        <v>7344</v>
      </c>
      <c r="E3642" t="s">
        <v>233</v>
      </c>
      <c r="F3642" t="s">
        <v>30647</v>
      </c>
      <c r="G3642" t="s">
        <v>30644</v>
      </c>
      <c r="H3642" t="s">
        <v>30648</v>
      </c>
      <c r="J3642" t="s">
        <v>2590</v>
      </c>
      <c r="K3642" t="s">
        <v>30646</v>
      </c>
      <c r="L3642">
        <v>1158</v>
      </c>
      <c r="M3642" t="str">
        <f t="shared" si="56"/>
        <v>1158</v>
      </c>
      <c r="N3642" t="s">
        <v>67</v>
      </c>
      <c r="O3642">
        <v>7344</v>
      </c>
      <c r="P3642" t="s">
        <v>30647</v>
      </c>
      <c r="Q3642">
        <v>7344</v>
      </c>
    </row>
    <row r="3643" spans="1:17" x14ac:dyDescent="0.3">
      <c r="A3643">
        <v>2025</v>
      </c>
      <c r="B3643" t="s">
        <v>31735</v>
      </c>
      <c r="C3643">
        <v>6748</v>
      </c>
      <c r="E3643" t="s">
        <v>233</v>
      </c>
      <c r="F3643" t="s">
        <v>31735</v>
      </c>
      <c r="G3643" t="s">
        <v>31057</v>
      </c>
      <c r="H3643" t="s">
        <v>31736</v>
      </c>
      <c r="J3643" t="s">
        <v>31058</v>
      </c>
      <c r="K3643" t="s">
        <v>940</v>
      </c>
      <c r="L3643">
        <v>1157</v>
      </c>
      <c r="M3643" t="str">
        <f t="shared" si="56"/>
        <v>1157</v>
      </c>
      <c r="N3643" t="s">
        <v>33</v>
      </c>
      <c r="O3643">
        <v>6748</v>
      </c>
      <c r="P3643" t="s">
        <v>31735</v>
      </c>
      <c r="Q3643">
        <v>6748</v>
      </c>
    </row>
    <row r="3644" spans="1:17" x14ac:dyDescent="0.3">
      <c r="A3644">
        <v>1375</v>
      </c>
      <c r="B3644" t="s">
        <v>33871</v>
      </c>
      <c r="C3644">
        <v>5476</v>
      </c>
      <c r="E3644" t="s">
        <v>233</v>
      </c>
      <c r="F3644" t="s">
        <v>33871</v>
      </c>
      <c r="G3644" t="s">
        <v>22200</v>
      </c>
      <c r="H3644" t="s">
        <v>33872</v>
      </c>
      <c r="J3644" t="s">
        <v>333</v>
      </c>
      <c r="K3644" t="s">
        <v>4931</v>
      </c>
      <c r="L3644">
        <v>1155</v>
      </c>
      <c r="M3644" t="str">
        <f t="shared" si="56"/>
        <v>1155</v>
      </c>
      <c r="N3644" t="s">
        <v>33</v>
      </c>
      <c r="O3644">
        <v>5476</v>
      </c>
      <c r="P3644" t="s">
        <v>33871</v>
      </c>
      <c r="Q3644">
        <v>5476</v>
      </c>
    </row>
    <row r="3645" spans="1:17" x14ac:dyDescent="0.3">
      <c r="A3645">
        <v>1376</v>
      </c>
      <c r="B3645" t="s">
        <v>33873</v>
      </c>
      <c r="C3645">
        <v>5477</v>
      </c>
      <c r="E3645" t="s">
        <v>233</v>
      </c>
      <c r="F3645" t="s">
        <v>33873</v>
      </c>
      <c r="G3645" t="s">
        <v>22200</v>
      </c>
      <c r="H3645" t="s">
        <v>33874</v>
      </c>
      <c r="J3645" t="s">
        <v>333</v>
      </c>
      <c r="K3645" t="s">
        <v>4931</v>
      </c>
      <c r="L3645">
        <v>1155</v>
      </c>
      <c r="M3645" t="str">
        <f t="shared" si="56"/>
        <v>1155</v>
      </c>
      <c r="N3645" t="s">
        <v>33</v>
      </c>
      <c r="O3645">
        <v>5477</v>
      </c>
      <c r="P3645" t="s">
        <v>33873</v>
      </c>
      <c r="Q3645">
        <v>5477</v>
      </c>
    </row>
    <row r="3646" spans="1:17" x14ac:dyDescent="0.3">
      <c r="A3646">
        <v>1322</v>
      </c>
      <c r="B3646" t="s">
        <v>33962</v>
      </c>
      <c r="C3646">
        <v>5404</v>
      </c>
      <c r="E3646" t="s">
        <v>233</v>
      </c>
      <c r="F3646" t="s">
        <v>33962</v>
      </c>
      <c r="G3646" t="s">
        <v>33963</v>
      </c>
      <c r="H3646" t="s">
        <v>33964</v>
      </c>
      <c r="J3646" t="s">
        <v>4607</v>
      </c>
      <c r="K3646" t="s">
        <v>33965</v>
      </c>
      <c r="L3646">
        <v>1155</v>
      </c>
      <c r="M3646" t="str">
        <f t="shared" si="56"/>
        <v>1155</v>
      </c>
      <c r="N3646" t="s">
        <v>33</v>
      </c>
      <c r="O3646">
        <v>5404</v>
      </c>
      <c r="P3646" t="s">
        <v>33962</v>
      </c>
      <c r="Q3646">
        <v>5404</v>
      </c>
    </row>
    <row r="3647" spans="1:17" x14ac:dyDescent="0.3">
      <c r="A3647">
        <v>7678</v>
      </c>
      <c r="B3647" t="s">
        <v>12998</v>
      </c>
      <c r="C3647">
        <v>14473</v>
      </c>
      <c r="E3647" t="s">
        <v>12999</v>
      </c>
      <c r="F3647" t="s">
        <v>12998</v>
      </c>
      <c r="G3647" t="s">
        <v>13000</v>
      </c>
      <c r="H3647" t="s">
        <v>13001</v>
      </c>
      <c r="J3647" t="s">
        <v>139</v>
      </c>
      <c r="K3647" t="s">
        <v>1606</v>
      </c>
      <c r="L3647">
        <v>1178</v>
      </c>
      <c r="M3647" t="str">
        <f t="shared" si="56"/>
        <v>1178</v>
      </c>
      <c r="N3647" t="s">
        <v>55</v>
      </c>
      <c r="O3647" t="s">
        <v>13002</v>
      </c>
      <c r="P3647" t="s">
        <v>12998</v>
      </c>
      <c r="Q3647">
        <v>14473</v>
      </c>
    </row>
    <row r="3648" spans="1:17" x14ac:dyDescent="0.3">
      <c r="A3648">
        <v>785</v>
      </c>
      <c r="B3648" t="s">
        <v>480</v>
      </c>
      <c r="C3648">
        <v>3678</v>
      </c>
      <c r="E3648" t="s">
        <v>481</v>
      </c>
      <c r="F3648" t="s">
        <v>480</v>
      </c>
      <c r="G3648" t="s">
        <v>474</v>
      </c>
      <c r="H3648" t="s">
        <v>482</v>
      </c>
      <c r="J3648" t="s">
        <v>75</v>
      </c>
      <c r="K3648" t="s">
        <v>483</v>
      </c>
      <c r="L3648">
        <v>1171</v>
      </c>
      <c r="M3648" t="str">
        <f t="shared" si="56"/>
        <v>1171</v>
      </c>
      <c r="N3648" t="s">
        <v>107</v>
      </c>
      <c r="O3648">
        <v>3678</v>
      </c>
      <c r="P3648" t="s">
        <v>480</v>
      </c>
      <c r="Q3648">
        <v>3678</v>
      </c>
    </row>
    <row r="3649" spans="1:17" x14ac:dyDescent="0.3">
      <c r="A3649">
        <v>684</v>
      </c>
      <c r="B3649" t="s">
        <v>707</v>
      </c>
      <c r="C3649">
        <v>2981</v>
      </c>
      <c r="E3649" t="s">
        <v>481</v>
      </c>
      <c r="F3649" t="s">
        <v>707</v>
      </c>
      <c r="G3649" t="s">
        <v>234</v>
      </c>
      <c r="H3649" t="s">
        <v>708</v>
      </c>
      <c r="J3649" t="s">
        <v>71</v>
      </c>
      <c r="K3649" t="s">
        <v>709</v>
      </c>
      <c r="L3649">
        <v>1171</v>
      </c>
      <c r="M3649" t="str">
        <f t="shared" si="56"/>
        <v>1171</v>
      </c>
      <c r="N3649" t="s">
        <v>33</v>
      </c>
      <c r="O3649">
        <v>2981</v>
      </c>
      <c r="P3649" t="s">
        <v>707</v>
      </c>
      <c r="Q3649">
        <v>2981</v>
      </c>
    </row>
    <row r="3650" spans="1:17" x14ac:dyDescent="0.3">
      <c r="A3650">
        <v>687</v>
      </c>
      <c r="B3650" t="s">
        <v>717</v>
      </c>
      <c r="C3650">
        <v>2985</v>
      </c>
      <c r="E3650" t="s">
        <v>481</v>
      </c>
      <c r="F3650" t="s">
        <v>717</v>
      </c>
      <c r="G3650" t="s">
        <v>234</v>
      </c>
      <c r="H3650" t="s">
        <v>718</v>
      </c>
      <c r="J3650" t="s">
        <v>71</v>
      </c>
      <c r="K3650" t="s">
        <v>719</v>
      </c>
      <c r="L3650">
        <v>1175</v>
      </c>
      <c r="M3650" t="str">
        <f t="shared" si="56"/>
        <v>1175</v>
      </c>
      <c r="N3650" t="s">
        <v>33</v>
      </c>
      <c r="O3650">
        <v>2985</v>
      </c>
      <c r="P3650" t="s">
        <v>717</v>
      </c>
      <c r="Q3650">
        <v>2985</v>
      </c>
    </row>
    <row r="3651" spans="1:17" x14ac:dyDescent="0.3">
      <c r="A3651">
        <v>696</v>
      </c>
      <c r="B3651" t="s">
        <v>751</v>
      </c>
      <c r="C3651">
        <v>2996</v>
      </c>
      <c r="E3651" t="s">
        <v>481</v>
      </c>
      <c r="F3651" t="s">
        <v>751</v>
      </c>
      <c r="G3651" t="s">
        <v>752</v>
      </c>
      <c r="H3651" t="s">
        <v>753</v>
      </c>
      <c r="J3651" t="s">
        <v>71</v>
      </c>
      <c r="K3651" t="s">
        <v>709</v>
      </c>
      <c r="L3651">
        <v>1171</v>
      </c>
      <c r="M3651" t="str">
        <f t="shared" ref="M3651:M3714" si="57">RIGHT(L3651,4)</f>
        <v>1171</v>
      </c>
      <c r="N3651" t="s">
        <v>33</v>
      </c>
      <c r="O3651">
        <v>2996</v>
      </c>
      <c r="P3651" t="s">
        <v>751</v>
      </c>
      <c r="Q3651">
        <v>2996</v>
      </c>
    </row>
    <row r="3652" spans="1:17" x14ac:dyDescent="0.3">
      <c r="A3652">
        <v>667</v>
      </c>
      <c r="B3652" t="s">
        <v>1102</v>
      </c>
      <c r="C3652">
        <v>2747</v>
      </c>
      <c r="E3652" t="s">
        <v>481</v>
      </c>
      <c r="F3652" t="s">
        <v>1102</v>
      </c>
      <c r="G3652" t="s">
        <v>1103</v>
      </c>
      <c r="H3652" t="s">
        <v>1104</v>
      </c>
      <c r="J3652" t="s">
        <v>71</v>
      </c>
      <c r="K3652" t="s">
        <v>719</v>
      </c>
      <c r="L3652">
        <v>1175</v>
      </c>
      <c r="M3652" t="str">
        <f t="shared" si="57"/>
        <v>1175</v>
      </c>
      <c r="N3652" t="s">
        <v>33</v>
      </c>
      <c r="O3652">
        <v>2747</v>
      </c>
      <c r="P3652" t="s">
        <v>1102</v>
      </c>
      <c r="Q3652">
        <v>2747</v>
      </c>
    </row>
    <row r="3653" spans="1:17" x14ac:dyDescent="0.3">
      <c r="A3653">
        <v>448</v>
      </c>
      <c r="B3653" t="s">
        <v>1603</v>
      </c>
      <c r="C3653">
        <v>1925</v>
      </c>
      <c r="E3653" t="s">
        <v>481</v>
      </c>
      <c r="F3653" t="s">
        <v>1603</v>
      </c>
      <c r="G3653" t="s">
        <v>1604</v>
      </c>
      <c r="H3653" t="s">
        <v>70</v>
      </c>
      <c r="J3653" t="s">
        <v>1605</v>
      </c>
      <c r="K3653" t="s">
        <v>1606</v>
      </c>
      <c r="L3653">
        <v>1178</v>
      </c>
      <c r="M3653" t="str">
        <f t="shared" si="57"/>
        <v>1178</v>
      </c>
      <c r="N3653" t="s">
        <v>55</v>
      </c>
      <c r="O3653" t="s">
        <v>1607</v>
      </c>
      <c r="P3653" t="s">
        <v>1603</v>
      </c>
      <c r="Q3653">
        <v>1925</v>
      </c>
    </row>
    <row r="3654" spans="1:17" x14ac:dyDescent="0.3">
      <c r="A3654">
        <v>365</v>
      </c>
      <c r="B3654" t="s">
        <v>2022</v>
      </c>
      <c r="C3654">
        <v>1747</v>
      </c>
      <c r="E3654" t="s">
        <v>481</v>
      </c>
      <c r="F3654" t="s">
        <v>2022</v>
      </c>
      <c r="G3654" t="s">
        <v>2023</v>
      </c>
      <c r="H3654" t="s">
        <v>2024</v>
      </c>
      <c r="J3654" t="s">
        <v>71</v>
      </c>
      <c r="K3654" t="s">
        <v>2025</v>
      </c>
      <c r="L3654">
        <v>1168</v>
      </c>
      <c r="M3654" t="str">
        <f t="shared" si="57"/>
        <v>1168</v>
      </c>
      <c r="N3654" t="s">
        <v>33</v>
      </c>
      <c r="O3654" t="s">
        <v>2026</v>
      </c>
      <c r="P3654" t="s">
        <v>2022</v>
      </c>
      <c r="Q3654">
        <v>1747</v>
      </c>
    </row>
    <row r="3655" spans="1:17" x14ac:dyDescent="0.3">
      <c r="A3655">
        <v>322</v>
      </c>
      <c r="B3655" t="s">
        <v>2163</v>
      </c>
      <c r="C3655">
        <v>1670</v>
      </c>
      <c r="E3655" t="s">
        <v>481</v>
      </c>
      <c r="F3655" t="s">
        <v>2163</v>
      </c>
      <c r="G3655" t="s">
        <v>2159</v>
      </c>
      <c r="H3655" t="s">
        <v>2164</v>
      </c>
      <c r="J3655" t="s">
        <v>2161</v>
      </c>
      <c r="K3655" t="s">
        <v>2025</v>
      </c>
      <c r="L3655">
        <v>1168</v>
      </c>
      <c r="M3655" t="str">
        <f t="shared" si="57"/>
        <v>1168</v>
      </c>
      <c r="N3655" t="s">
        <v>33</v>
      </c>
      <c r="O3655" t="s">
        <v>2165</v>
      </c>
      <c r="P3655" t="s">
        <v>2163</v>
      </c>
      <c r="Q3655">
        <v>1670</v>
      </c>
    </row>
    <row r="3656" spans="1:17" x14ac:dyDescent="0.3">
      <c r="A3656">
        <v>73</v>
      </c>
      <c r="B3656" t="s">
        <v>3302</v>
      </c>
      <c r="C3656">
        <v>581</v>
      </c>
      <c r="E3656" t="s">
        <v>481</v>
      </c>
      <c r="F3656" t="s">
        <v>3302</v>
      </c>
      <c r="G3656" t="s">
        <v>2885</v>
      </c>
      <c r="H3656" t="s">
        <v>3303</v>
      </c>
      <c r="J3656" t="s">
        <v>333</v>
      </c>
      <c r="K3656" t="s">
        <v>3304</v>
      </c>
      <c r="L3656">
        <v>1170</v>
      </c>
      <c r="M3656" t="str">
        <f t="shared" si="57"/>
        <v>1170</v>
      </c>
      <c r="N3656" t="s">
        <v>67</v>
      </c>
      <c r="O3656">
        <v>581</v>
      </c>
      <c r="P3656" t="s">
        <v>3302</v>
      </c>
      <c r="Q3656">
        <v>581</v>
      </c>
    </row>
    <row r="3657" spans="1:17" x14ac:dyDescent="0.3">
      <c r="A3657">
        <v>4730</v>
      </c>
      <c r="B3657" t="s">
        <v>18645</v>
      </c>
      <c r="C3657">
        <v>11087</v>
      </c>
      <c r="E3657" t="s">
        <v>481</v>
      </c>
      <c r="F3657" t="s">
        <v>18645</v>
      </c>
      <c r="G3657" t="s">
        <v>18646</v>
      </c>
      <c r="H3657" t="s">
        <v>18647</v>
      </c>
      <c r="J3657" t="s">
        <v>333</v>
      </c>
      <c r="K3657" t="s">
        <v>18648</v>
      </c>
      <c r="L3657">
        <v>1170</v>
      </c>
      <c r="M3657" t="str">
        <f t="shared" si="57"/>
        <v>1170</v>
      </c>
      <c r="N3657" t="s">
        <v>55</v>
      </c>
      <c r="O3657" t="s">
        <v>18649</v>
      </c>
      <c r="P3657" t="s">
        <v>18645</v>
      </c>
      <c r="Q3657">
        <v>11087</v>
      </c>
    </row>
    <row r="3658" spans="1:17" x14ac:dyDescent="0.3">
      <c r="A3658">
        <v>4643</v>
      </c>
      <c r="B3658" t="s">
        <v>27619</v>
      </c>
      <c r="C3658">
        <v>10977</v>
      </c>
      <c r="E3658" t="s">
        <v>481</v>
      </c>
      <c r="F3658" t="s">
        <v>27619</v>
      </c>
      <c r="G3658" t="s">
        <v>69</v>
      </c>
      <c r="H3658" t="s">
        <v>27620</v>
      </c>
      <c r="J3658" t="s">
        <v>26301</v>
      </c>
      <c r="K3658" t="s">
        <v>27621</v>
      </c>
      <c r="L3658">
        <v>1170</v>
      </c>
      <c r="M3658" t="str">
        <f t="shared" si="57"/>
        <v>1170</v>
      </c>
      <c r="N3658" t="s">
        <v>220</v>
      </c>
      <c r="O3658" t="s">
        <v>27622</v>
      </c>
      <c r="P3658" t="s">
        <v>27619</v>
      </c>
      <c r="Q3658">
        <v>10977</v>
      </c>
    </row>
    <row r="3659" spans="1:17" x14ac:dyDescent="0.3">
      <c r="A3659">
        <v>3027</v>
      </c>
      <c r="B3659" t="s">
        <v>28438</v>
      </c>
      <c r="C3659">
        <v>8285</v>
      </c>
      <c r="E3659" t="s">
        <v>481</v>
      </c>
      <c r="F3659" t="s">
        <v>28438</v>
      </c>
      <c r="G3659" t="s">
        <v>729</v>
      </c>
      <c r="H3659" t="s">
        <v>28439</v>
      </c>
      <c r="J3659" t="s">
        <v>20</v>
      </c>
      <c r="K3659" t="s">
        <v>28440</v>
      </c>
      <c r="L3659">
        <v>1168</v>
      </c>
      <c r="M3659" t="str">
        <f t="shared" si="57"/>
        <v>1168</v>
      </c>
      <c r="N3659" t="s">
        <v>55</v>
      </c>
      <c r="O3659" t="s">
        <v>28441</v>
      </c>
      <c r="P3659" t="s">
        <v>28438</v>
      </c>
      <c r="Q3659">
        <v>8285</v>
      </c>
    </row>
    <row r="3660" spans="1:17" x14ac:dyDescent="0.3">
      <c r="A3660">
        <v>2959</v>
      </c>
      <c r="B3660" t="s">
        <v>28715</v>
      </c>
      <c r="C3660">
        <v>8203</v>
      </c>
      <c r="E3660" t="s">
        <v>481</v>
      </c>
      <c r="F3660" t="s">
        <v>28715</v>
      </c>
      <c r="G3660" t="s">
        <v>637</v>
      </c>
      <c r="H3660" t="s">
        <v>28716</v>
      </c>
      <c r="J3660" t="s">
        <v>20</v>
      </c>
      <c r="K3660" t="s">
        <v>28717</v>
      </c>
      <c r="L3660">
        <v>11671167</v>
      </c>
      <c r="M3660" t="str">
        <f t="shared" si="57"/>
        <v>1167</v>
      </c>
      <c r="N3660" t="s">
        <v>33</v>
      </c>
      <c r="O3660">
        <v>8203</v>
      </c>
      <c r="P3660" t="s">
        <v>28715</v>
      </c>
      <c r="Q3660">
        <v>8203</v>
      </c>
    </row>
    <row r="3661" spans="1:17" x14ac:dyDescent="0.3">
      <c r="A3661">
        <v>2335</v>
      </c>
      <c r="B3661" t="s">
        <v>30617</v>
      </c>
      <c r="C3661">
        <v>7335</v>
      </c>
      <c r="E3661" t="s">
        <v>481</v>
      </c>
      <c r="F3661" t="s">
        <v>30617</v>
      </c>
      <c r="G3661" t="s">
        <v>30618</v>
      </c>
      <c r="H3661" t="s">
        <v>30619</v>
      </c>
      <c r="J3661" t="s">
        <v>2590</v>
      </c>
      <c r="K3661" t="s">
        <v>364</v>
      </c>
      <c r="L3661">
        <v>1170</v>
      </c>
      <c r="M3661" t="str">
        <f t="shared" si="57"/>
        <v>1170</v>
      </c>
      <c r="N3661" t="s">
        <v>33</v>
      </c>
      <c r="O3661">
        <v>7335</v>
      </c>
      <c r="P3661" t="s">
        <v>30617</v>
      </c>
      <c r="Q3661">
        <v>7335</v>
      </c>
    </row>
    <row r="3662" spans="1:17" x14ac:dyDescent="0.3">
      <c r="A3662">
        <v>2346</v>
      </c>
      <c r="B3662" t="s">
        <v>30654</v>
      </c>
      <c r="C3662">
        <v>7346</v>
      </c>
      <c r="E3662" t="s">
        <v>481</v>
      </c>
      <c r="F3662" t="s">
        <v>30654</v>
      </c>
      <c r="G3662" t="s">
        <v>30655</v>
      </c>
      <c r="H3662" t="s">
        <v>30656</v>
      </c>
      <c r="J3662" t="s">
        <v>2590</v>
      </c>
      <c r="K3662" t="s">
        <v>709</v>
      </c>
      <c r="L3662">
        <v>1171</v>
      </c>
      <c r="M3662" t="str">
        <f t="shared" si="57"/>
        <v>1171</v>
      </c>
      <c r="N3662" t="s">
        <v>33</v>
      </c>
      <c r="O3662">
        <v>7346</v>
      </c>
      <c r="P3662" t="s">
        <v>30654</v>
      </c>
      <c r="Q3662">
        <v>7346</v>
      </c>
    </row>
    <row r="3663" spans="1:17" x14ac:dyDescent="0.3">
      <c r="A3663">
        <v>1377</v>
      </c>
      <c r="B3663" t="s">
        <v>33875</v>
      </c>
      <c r="C3663">
        <v>5478</v>
      </c>
      <c r="E3663" t="s">
        <v>481</v>
      </c>
      <c r="F3663" t="s">
        <v>33875</v>
      </c>
      <c r="G3663" t="s">
        <v>22200</v>
      </c>
      <c r="H3663" t="s">
        <v>33876</v>
      </c>
      <c r="J3663" t="s">
        <v>333</v>
      </c>
      <c r="K3663" t="s">
        <v>33877</v>
      </c>
      <c r="L3663">
        <v>1175</v>
      </c>
      <c r="M3663" t="str">
        <f t="shared" si="57"/>
        <v>1175</v>
      </c>
      <c r="N3663" t="s">
        <v>107</v>
      </c>
      <c r="O3663">
        <v>5478</v>
      </c>
      <c r="P3663" t="s">
        <v>33875</v>
      </c>
      <c r="Q3663">
        <v>5478</v>
      </c>
    </row>
    <row r="3664" spans="1:17" x14ac:dyDescent="0.3">
      <c r="A3664">
        <v>1267</v>
      </c>
      <c r="B3664" t="s">
        <v>34292</v>
      </c>
      <c r="C3664">
        <v>5333</v>
      </c>
      <c r="E3664" t="s">
        <v>481</v>
      </c>
      <c r="F3664" t="s">
        <v>34292</v>
      </c>
      <c r="G3664" t="s">
        <v>34287</v>
      </c>
      <c r="H3664" t="s">
        <v>34293</v>
      </c>
      <c r="I3664" t="s">
        <v>34294</v>
      </c>
      <c r="J3664" t="s">
        <v>333</v>
      </c>
      <c r="K3664" t="s">
        <v>34295</v>
      </c>
      <c r="L3664">
        <v>1171</v>
      </c>
      <c r="M3664" t="str">
        <f t="shared" si="57"/>
        <v>1171</v>
      </c>
      <c r="N3664" t="s">
        <v>33</v>
      </c>
      <c r="O3664">
        <v>5333</v>
      </c>
      <c r="P3664" t="s">
        <v>34292</v>
      </c>
      <c r="Q3664">
        <v>5333</v>
      </c>
    </row>
    <row r="3665" spans="1:17" x14ac:dyDescent="0.3">
      <c r="A3665">
        <v>947</v>
      </c>
      <c r="B3665" t="s">
        <v>35386</v>
      </c>
      <c r="C3665">
        <v>4640</v>
      </c>
      <c r="E3665" t="s">
        <v>481</v>
      </c>
      <c r="F3665" t="s">
        <v>35386</v>
      </c>
      <c r="G3665" t="s">
        <v>9924</v>
      </c>
      <c r="H3665" t="s">
        <v>35387</v>
      </c>
      <c r="J3665" t="s">
        <v>218</v>
      </c>
      <c r="K3665" t="s">
        <v>35388</v>
      </c>
      <c r="L3665">
        <v>11751177</v>
      </c>
      <c r="M3665" t="str">
        <f t="shared" si="57"/>
        <v>1177</v>
      </c>
      <c r="N3665" t="s">
        <v>33</v>
      </c>
      <c r="O3665">
        <v>4640</v>
      </c>
      <c r="P3665" t="s">
        <v>35386</v>
      </c>
      <c r="Q3665">
        <v>4640</v>
      </c>
    </row>
    <row r="3666" spans="1:17" x14ac:dyDescent="0.3">
      <c r="A3666">
        <v>4691</v>
      </c>
      <c r="B3666" t="s">
        <v>26335</v>
      </c>
      <c r="C3666">
        <v>11028</v>
      </c>
      <c r="E3666" t="s">
        <v>26336</v>
      </c>
      <c r="F3666" t="s">
        <v>26335</v>
      </c>
      <c r="G3666" t="s">
        <v>70</v>
      </c>
      <c r="H3666" t="s">
        <v>26337</v>
      </c>
      <c r="J3666" t="s">
        <v>26301</v>
      </c>
      <c r="K3666" t="s">
        <v>15385</v>
      </c>
      <c r="L3666">
        <v>1250</v>
      </c>
      <c r="M3666" t="str">
        <f t="shared" si="57"/>
        <v>1250</v>
      </c>
      <c r="N3666" t="s">
        <v>55</v>
      </c>
      <c r="O3666">
        <v>11028</v>
      </c>
      <c r="P3666" t="s">
        <v>26335</v>
      </c>
      <c r="Q3666">
        <v>11028</v>
      </c>
    </row>
    <row r="3667" spans="1:17" x14ac:dyDescent="0.3">
      <c r="A3667">
        <v>9207</v>
      </c>
      <c r="B3667" t="s">
        <v>5005</v>
      </c>
      <c r="C3667">
        <v>80517</v>
      </c>
      <c r="E3667" t="s">
        <v>5006</v>
      </c>
      <c r="F3667" t="s">
        <v>5005</v>
      </c>
      <c r="G3667" t="s">
        <v>5007</v>
      </c>
      <c r="H3667" t="s">
        <v>5008</v>
      </c>
      <c r="J3667" t="s">
        <v>5004</v>
      </c>
      <c r="K3667" t="s">
        <v>5009</v>
      </c>
      <c r="L3667">
        <v>11871188</v>
      </c>
      <c r="M3667" t="str">
        <f t="shared" si="57"/>
        <v>1188</v>
      </c>
      <c r="N3667" t="s">
        <v>33</v>
      </c>
      <c r="O3667" t="s">
        <v>5010</v>
      </c>
      <c r="P3667" t="s">
        <v>5005</v>
      </c>
      <c r="Q3667">
        <v>80517</v>
      </c>
    </row>
    <row r="3668" spans="1:17" x14ac:dyDescent="0.3">
      <c r="A3668">
        <v>7356</v>
      </c>
      <c r="B3668" t="s">
        <v>14478</v>
      </c>
      <c r="C3668">
        <v>14105</v>
      </c>
      <c r="E3668" t="s">
        <v>14479</v>
      </c>
      <c r="F3668" t="s">
        <v>14478</v>
      </c>
      <c r="G3668" t="s">
        <v>196</v>
      </c>
      <c r="H3668" t="s">
        <v>14480</v>
      </c>
      <c r="J3668" t="s">
        <v>198</v>
      </c>
      <c r="K3668" t="s">
        <v>4175</v>
      </c>
      <c r="L3668">
        <v>1256</v>
      </c>
      <c r="M3668" t="str">
        <f t="shared" si="57"/>
        <v>1256</v>
      </c>
      <c r="N3668" t="s">
        <v>33</v>
      </c>
      <c r="O3668" t="s">
        <v>14481</v>
      </c>
      <c r="P3668" t="s">
        <v>14478</v>
      </c>
      <c r="Q3668">
        <v>14105</v>
      </c>
    </row>
    <row r="3669" spans="1:17" x14ac:dyDescent="0.3">
      <c r="A3669">
        <v>726</v>
      </c>
      <c r="B3669" t="s">
        <v>565</v>
      </c>
      <c r="C3669">
        <v>3111</v>
      </c>
      <c r="E3669" t="s">
        <v>566</v>
      </c>
      <c r="F3669" t="s">
        <v>565</v>
      </c>
      <c r="G3669" t="s">
        <v>69</v>
      </c>
      <c r="H3669" t="s">
        <v>567</v>
      </c>
      <c r="J3669" t="s">
        <v>71</v>
      </c>
      <c r="K3669" t="s">
        <v>568</v>
      </c>
      <c r="L3669">
        <v>1145</v>
      </c>
      <c r="M3669" t="str">
        <f t="shared" si="57"/>
        <v>1145</v>
      </c>
      <c r="N3669" t="s">
        <v>22</v>
      </c>
      <c r="O3669">
        <v>3111</v>
      </c>
      <c r="P3669" t="s">
        <v>565</v>
      </c>
      <c r="Q3669">
        <v>3111</v>
      </c>
    </row>
    <row r="3670" spans="1:17" x14ac:dyDescent="0.3">
      <c r="A3670">
        <v>729</v>
      </c>
      <c r="B3670" t="s">
        <v>578</v>
      </c>
      <c r="C3670">
        <v>3114</v>
      </c>
      <c r="E3670" t="s">
        <v>566</v>
      </c>
      <c r="F3670" t="s">
        <v>578</v>
      </c>
      <c r="G3670" t="s">
        <v>562</v>
      </c>
      <c r="H3670" t="s">
        <v>579</v>
      </c>
      <c r="J3670" t="s">
        <v>71</v>
      </c>
      <c r="K3670" t="s">
        <v>580</v>
      </c>
      <c r="L3670">
        <v>1147</v>
      </c>
      <c r="M3670" t="str">
        <f t="shared" si="57"/>
        <v>1147</v>
      </c>
      <c r="N3670" t="s">
        <v>49</v>
      </c>
      <c r="O3670">
        <v>3114</v>
      </c>
      <c r="P3670" t="s">
        <v>578</v>
      </c>
      <c r="Q3670">
        <v>3114</v>
      </c>
    </row>
    <row r="3671" spans="1:17" x14ac:dyDescent="0.3">
      <c r="A3671">
        <v>746</v>
      </c>
      <c r="B3671" t="s">
        <v>644</v>
      </c>
      <c r="C3671">
        <v>3457</v>
      </c>
      <c r="E3671" t="s">
        <v>566</v>
      </c>
      <c r="F3671" t="s">
        <v>644</v>
      </c>
      <c r="G3671" t="s">
        <v>69</v>
      </c>
      <c r="H3671" t="s">
        <v>645</v>
      </c>
      <c r="J3671" t="s">
        <v>75</v>
      </c>
      <c r="K3671" t="s">
        <v>646</v>
      </c>
      <c r="L3671">
        <v>1144</v>
      </c>
      <c r="M3671" t="str">
        <f t="shared" si="57"/>
        <v>1144</v>
      </c>
      <c r="N3671" t="s">
        <v>33</v>
      </c>
      <c r="O3671">
        <v>3457</v>
      </c>
      <c r="P3671" t="s">
        <v>644</v>
      </c>
      <c r="Q3671">
        <v>3457</v>
      </c>
    </row>
    <row r="3672" spans="1:17" x14ac:dyDescent="0.3">
      <c r="A3672">
        <v>747</v>
      </c>
      <c r="B3672" t="s">
        <v>647</v>
      </c>
      <c r="C3672">
        <v>3458</v>
      </c>
      <c r="E3672" t="s">
        <v>566</v>
      </c>
      <c r="F3672" t="s">
        <v>647</v>
      </c>
      <c r="G3672" t="s">
        <v>69</v>
      </c>
      <c r="H3672" t="s">
        <v>648</v>
      </c>
      <c r="J3672" t="s">
        <v>75</v>
      </c>
      <c r="K3672" t="s">
        <v>649</v>
      </c>
      <c r="L3672">
        <v>11451145</v>
      </c>
      <c r="M3672" t="str">
        <f t="shared" si="57"/>
        <v>1145</v>
      </c>
      <c r="N3672" t="s">
        <v>33</v>
      </c>
      <c r="O3672">
        <v>3458</v>
      </c>
      <c r="P3672" t="s">
        <v>647</v>
      </c>
      <c r="Q3672">
        <v>3458</v>
      </c>
    </row>
    <row r="3673" spans="1:17" x14ac:dyDescent="0.3">
      <c r="A3673">
        <v>748</v>
      </c>
      <c r="B3673" t="s">
        <v>650</v>
      </c>
      <c r="C3673">
        <v>3459</v>
      </c>
      <c r="E3673" t="s">
        <v>566</v>
      </c>
      <c r="F3673" t="s">
        <v>650</v>
      </c>
      <c r="G3673" t="s">
        <v>651</v>
      </c>
      <c r="H3673" t="s">
        <v>652</v>
      </c>
      <c r="J3673" t="s">
        <v>75</v>
      </c>
      <c r="K3673" t="s">
        <v>653</v>
      </c>
      <c r="L3673">
        <v>1151</v>
      </c>
      <c r="M3673" t="str">
        <f t="shared" si="57"/>
        <v>1151</v>
      </c>
      <c r="N3673" t="s">
        <v>33</v>
      </c>
      <c r="O3673">
        <v>3459</v>
      </c>
      <c r="P3673" t="s">
        <v>650</v>
      </c>
      <c r="Q3673">
        <v>3459</v>
      </c>
    </row>
    <row r="3674" spans="1:17" x14ac:dyDescent="0.3">
      <c r="A3674">
        <v>749</v>
      </c>
      <c r="B3674" t="s">
        <v>654</v>
      </c>
      <c r="C3674">
        <v>3460</v>
      </c>
      <c r="E3674" t="s">
        <v>566</v>
      </c>
      <c r="F3674" t="s">
        <v>654</v>
      </c>
      <c r="G3674" t="s">
        <v>69</v>
      </c>
      <c r="H3674" t="s">
        <v>655</v>
      </c>
      <c r="J3674" t="s">
        <v>75</v>
      </c>
      <c r="K3674" t="s">
        <v>656</v>
      </c>
      <c r="L3674">
        <v>1151</v>
      </c>
      <c r="M3674" t="str">
        <f t="shared" si="57"/>
        <v>1151</v>
      </c>
      <c r="N3674" t="s">
        <v>33</v>
      </c>
      <c r="O3674">
        <v>3460</v>
      </c>
      <c r="P3674" t="s">
        <v>654</v>
      </c>
      <c r="Q3674">
        <v>3460</v>
      </c>
    </row>
    <row r="3675" spans="1:17" x14ac:dyDescent="0.3">
      <c r="A3675">
        <v>688</v>
      </c>
      <c r="B3675" t="s">
        <v>720</v>
      </c>
      <c r="C3675">
        <v>2986</v>
      </c>
      <c r="E3675" t="s">
        <v>566</v>
      </c>
      <c r="F3675" t="s">
        <v>720</v>
      </c>
      <c r="G3675" t="s">
        <v>721</v>
      </c>
      <c r="H3675" t="s">
        <v>722</v>
      </c>
      <c r="J3675" t="s">
        <v>71</v>
      </c>
      <c r="K3675" t="s">
        <v>723</v>
      </c>
      <c r="L3675">
        <v>11421143</v>
      </c>
      <c r="M3675" t="str">
        <f t="shared" si="57"/>
        <v>1143</v>
      </c>
      <c r="N3675" t="s">
        <v>33</v>
      </c>
      <c r="O3675">
        <v>2986</v>
      </c>
      <c r="P3675" t="s">
        <v>720</v>
      </c>
      <c r="Q3675">
        <v>2986</v>
      </c>
    </row>
    <row r="3676" spans="1:17" x14ac:dyDescent="0.3">
      <c r="A3676">
        <v>691</v>
      </c>
      <c r="B3676" t="s">
        <v>733</v>
      </c>
      <c r="C3676">
        <v>2990</v>
      </c>
      <c r="E3676" t="s">
        <v>566</v>
      </c>
      <c r="F3676" t="s">
        <v>733</v>
      </c>
      <c r="G3676" t="s">
        <v>69</v>
      </c>
      <c r="H3676" t="s">
        <v>734</v>
      </c>
      <c r="J3676" t="s">
        <v>71</v>
      </c>
      <c r="K3676" t="s">
        <v>735</v>
      </c>
      <c r="L3676">
        <v>11471152</v>
      </c>
      <c r="M3676" t="str">
        <f t="shared" si="57"/>
        <v>1152</v>
      </c>
      <c r="N3676" t="s">
        <v>33</v>
      </c>
      <c r="O3676">
        <v>2990</v>
      </c>
      <c r="P3676" t="s">
        <v>733</v>
      </c>
      <c r="Q3676">
        <v>2990</v>
      </c>
    </row>
    <row r="3677" spans="1:17" x14ac:dyDescent="0.3">
      <c r="A3677">
        <v>699</v>
      </c>
      <c r="B3677" t="s">
        <v>761</v>
      </c>
      <c r="C3677">
        <v>2999</v>
      </c>
      <c r="E3677" t="s">
        <v>566</v>
      </c>
      <c r="F3677" t="s">
        <v>761</v>
      </c>
      <c r="G3677" t="s">
        <v>762</v>
      </c>
      <c r="H3677" t="s">
        <v>763</v>
      </c>
      <c r="J3677" t="s">
        <v>71</v>
      </c>
      <c r="K3677" t="s">
        <v>764</v>
      </c>
      <c r="L3677">
        <v>1151</v>
      </c>
      <c r="M3677" t="str">
        <f t="shared" si="57"/>
        <v>1151</v>
      </c>
      <c r="N3677" t="s">
        <v>49</v>
      </c>
      <c r="O3677">
        <v>2999</v>
      </c>
      <c r="P3677" t="s">
        <v>761</v>
      </c>
      <c r="Q3677">
        <v>2999</v>
      </c>
    </row>
    <row r="3678" spans="1:17" x14ac:dyDescent="0.3">
      <c r="A3678">
        <v>710</v>
      </c>
      <c r="B3678" t="s">
        <v>801</v>
      </c>
      <c r="C3678">
        <v>3034</v>
      </c>
      <c r="E3678" t="s">
        <v>566</v>
      </c>
      <c r="F3678" t="s">
        <v>801</v>
      </c>
      <c r="G3678" t="s">
        <v>802</v>
      </c>
      <c r="H3678" t="s">
        <v>803</v>
      </c>
      <c r="J3678" t="s">
        <v>75</v>
      </c>
      <c r="K3678" t="s">
        <v>804</v>
      </c>
      <c r="L3678">
        <v>1145</v>
      </c>
      <c r="M3678" t="str">
        <f t="shared" si="57"/>
        <v>1145</v>
      </c>
      <c r="N3678" t="s">
        <v>92</v>
      </c>
      <c r="O3678">
        <v>3034</v>
      </c>
      <c r="P3678" t="s">
        <v>801</v>
      </c>
      <c r="Q3678">
        <v>3034</v>
      </c>
    </row>
    <row r="3679" spans="1:17" x14ac:dyDescent="0.3">
      <c r="A3679">
        <v>711</v>
      </c>
      <c r="B3679" t="s">
        <v>805</v>
      </c>
      <c r="C3679">
        <v>3035</v>
      </c>
      <c r="E3679" t="s">
        <v>566</v>
      </c>
      <c r="F3679" t="s">
        <v>805</v>
      </c>
      <c r="G3679" t="s">
        <v>802</v>
      </c>
      <c r="H3679" t="s">
        <v>806</v>
      </c>
      <c r="J3679" t="s">
        <v>75</v>
      </c>
      <c r="K3679" t="s">
        <v>656</v>
      </c>
      <c r="L3679">
        <v>1151</v>
      </c>
      <c r="M3679" t="str">
        <f t="shared" si="57"/>
        <v>1151</v>
      </c>
      <c r="N3679" t="s">
        <v>33</v>
      </c>
      <c r="O3679" t="s">
        <v>807</v>
      </c>
      <c r="P3679" t="s">
        <v>805</v>
      </c>
      <c r="Q3679">
        <v>3035</v>
      </c>
    </row>
    <row r="3680" spans="1:17" x14ac:dyDescent="0.3">
      <c r="A3680">
        <v>719</v>
      </c>
      <c r="B3680" t="s">
        <v>833</v>
      </c>
      <c r="C3680">
        <v>3104</v>
      </c>
      <c r="E3680" t="s">
        <v>566</v>
      </c>
      <c r="F3680" t="s">
        <v>833</v>
      </c>
      <c r="G3680" t="s">
        <v>467</v>
      </c>
      <c r="H3680" t="s">
        <v>834</v>
      </c>
      <c r="J3680" t="s">
        <v>71</v>
      </c>
      <c r="K3680" t="s">
        <v>835</v>
      </c>
      <c r="L3680">
        <v>1149</v>
      </c>
      <c r="M3680" t="str">
        <f t="shared" si="57"/>
        <v>1149</v>
      </c>
      <c r="N3680" t="s">
        <v>33</v>
      </c>
      <c r="O3680">
        <v>3104</v>
      </c>
      <c r="P3680" t="s">
        <v>833</v>
      </c>
      <c r="Q3680">
        <v>3104</v>
      </c>
    </row>
    <row r="3681" spans="1:17" x14ac:dyDescent="0.3">
      <c r="A3681">
        <v>663</v>
      </c>
      <c r="B3681" t="s">
        <v>1086</v>
      </c>
      <c r="C3681">
        <v>2743</v>
      </c>
      <c r="E3681" t="s">
        <v>566</v>
      </c>
      <c r="F3681" t="s">
        <v>1086</v>
      </c>
      <c r="G3681" t="s">
        <v>562</v>
      </c>
      <c r="H3681" t="s">
        <v>1087</v>
      </c>
      <c r="J3681" t="s">
        <v>71</v>
      </c>
      <c r="K3681" t="s">
        <v>1088</v>
      </c>
      <c r="L3681">
        <v>1143</v>
      </c>
      <c r="M3681" t="str">
        <f t="shared" si="57"/>
        <v>1143</v>
      </c>
      <c r="N3681" t="s">
        <v>107</v>
      </c>
      <c r="O3681">
        <v>2743</v>
      </c>
      <c r="P3681" t="s">
        <v>1086</v>
      </c>
      <c r="Q3681">
        <v>2743</v>
      </c>
    </row>
    <row r="3682" spans="1:17" x14ac:dyDescent="0.3">
      <c r="A3682">
        <v>442</v>
      </c>
      <c r="B3682" t="s">
        <v>1583</v>
      </c>
      <c r="C3682">
        <v>1912</v>
      </c>
      <c r="E3682" t="s">
        <v>566</v>
      </c>
      <c r="F3682" t="s">
        <v>1583</v>
      </c>
      <c r="G3682" t="s">
        <v>196</v>
      </c>
      <c r="H3682" t="s">
        <v>1584</v>
      </c>
      <c r="J3682" t="s">
        <v>198</v>
      </c>
      <c r="K3682" t="s">
        <v>653</v>
      </c>
      <c r="L3682">
        <v>1151</v>
      </c>
      <c r="M3682" t="str">
        <f t="shared" si="57"/>
        <v>1151</v>
      </c>
      <c r="N3682" t="s">
        <v>33</v>
      </c>
      <c r="O3682">
        <v>1912</v>
      </c>
      <c r="P3682" t="s">
        <v>1583</v>
      </c>
      <c r="Q3682">
        <v>1912</v>
      </c>
    </row>
    <row r="3683" spans="1:17" x14ac:dyDescent="0.3">
      <c r="A3683">
        <v>369</v>
      </c>
      <c r="B3683" t="s">
        <v>2041</v>
      </c>
      <c r="C3683">
        <v>1754</v>
      </c>
      <c r="E3683" t="s">
        <v>566</v>
      </c>
      <c r="F3683" t="s">
        <v>2041</v>
      </c>
      <c r="G3683" t="s">
        <v>2042</v>
      </c>
      <c r="H3683" t="s">
        <v>2043</v>
      </c>
      <c r="J3683" t="s">
        <v>1375</v>
      </c>
      <c r="K3683" t="s">
        <v>2044</v>
      </c>
      <c r="L3683">
        <v>1143</v>
      </c>
      <c r="M3683" t="str">
        <f t="shared" si="57"/>
        <v>1143</v>
      </c>
      <c r="N3683" t="s">
        <v>220</v>
      </c>
      <c r="O3683">
        <v>1754</v>
      </c>
      <c r="P3683" t="s">
        <v>2041</v>
      </c>
      <c r="Q3683">
        <v>1754</v>
      </c>
    </row>
    <row r="3684" spans="1:17" x14ac:dyDescent="0.3">
      <c r="A3684">
        <v>386</v>
      </c>
      <c r="B3684" t="s">
        <v>2104</v>
      </c>
      <c r="C3684">
        <v>1771</v>
      </c>
      <c r="E3684" t="s">
        <v>566</v>
      </c>
      <c r="F3684" t="s">
        <v>2104</v>
      </c>
      <c r="G3684" t="s">
        <v>2105</v>
      </c>
      <c r="H3684" t="s">
        <v>2106</v>
      </c>
      <c r="J3684" t="s">
        <v>1375</v>
      </c>
      <c r="K3684" t="s">
        <v>2107</v>
      </c>
      <c r="L3684">
        <v>1144</v>
      </c>
      <c r="M3684" t="str">
        <f t="shared" si="57"/>
        <v>1144</v>
      </c>
      <c r="N3684" t="s">
        <v>92</v>
      </c>
      <c r="O3684">
        <v>1771</v>
      </c>
      <c r="P3684" t="s">
        <v>2104</v>
      </c>
      <c r="Q3684">
        <v>1771</v>
      </c>
    </row>
    <row r="3685" spans="1:17" x14ac:dyDescent="0.3">
      <c r="A3685">
        <v>331</v>
      </c>
      <c r="B3685" t="s">
        <v>2196</v>
      </c>
      <c r="C3685">
        <v>1688</v>
      </c>
      <c r="E3685" t="s">
        <v>566</v>
      </c>
      <c r="F3685" t="s">
        <v>2196</v>
      </c>
      <c r="G3685" t="s">
        <v>2077</v>
      </c>
      <c r="H3685" t="s">
        <v>2197</v>
      </c>
      <c r="J3685" t="s">
        <v>1375</v>
      </c>
      <c r="K3685" t="s">
        <v>2198</v>
      </c>
      <c r="L3685">
        <v>1147</v>
      </c>
      <c r="M3685" t="str">
        <f t="shared" si="57"/>
        <v>1147</v>
      </c>
      <c r="N3685" t="s">
        <v>107</v>
      </c>
      <c r="O3685" t="s">
        <v>2199</v>
      </c>
      <c r="P3685" t="s">
        <v>2196</v>
      </c>
      <c r="Q3685">
        <v>1688</v>
      </c>
    </row>
    <row r="3686" spans="1:17" x14ac:dyDescent="0.3">
      <c r="A3686">
        <v>332</v>
      </c>
      <c r="B3686" t="s">
        <v>2200</v>
      </c>
      <c r="C3686">
        <v>1689</v>
      </c>
      <c r="E3686" t="s">
        <v>566</v>
      </c>
      <c r="F3686" t="s">
        <v>2200</v>
      </c>
      <c r="G3686" t="s">
        <v>2077</v>
      </c>
      <c r="H3686" t="s">
        <v>2201</v>
      </c>
      <c r="J3686" t="s">
        <v>1375</v>
      </c>
      <c r="K3686" t="s">
        <v>2202</v>
      </c>
      <c r="L3686">
        <v>1148</v>
      </c>
      <c r="M3686" t="str">
        <f t="shared" si="57"/>
        <v>1148</v>
      </c>
      <c r="N3686" t="s">
        <v>33</v>
      </c>
      <c r="O3686">
        <v>1689</v>
      </c>
      <c r="P3686" t="s">
        <v>2200</v>
      </c>
      <c r="Q3686">
        <v>1689</v>
      </c>
    </row>
    <row r="3687" spans="1:17" x14ac:dyDescent="0.3">
      <c r="A3687">
        <v>348</v>
      </c>
      <c r="B3687" t="s">
        <v>2254</v>
      </c>
      <c r="C3687">
        <v>1727</v>
      </c>
      <c r="E3687" t="s">
        <v>566</v>
      </c>
      <c r="F3687" t="s">
        <v>2254</v>
      </c>
      <c r="G3687" t="s">
        <v>2255</v>
      </c>
      <c r="H3687" t="s">
        <v>2256</v>
      </c>
      <c r="J3687" t="s">
        <v>71</v>
      </c>
      <c r="K3687" t="s">
        <v>2257</v>
      </c>
      <c r="L3687">
        <v>1149</v>
      </c>
      <c r="M3687" t="str">
        <f t="shared" si="57"/>
        <v>1149</v>
      </c>
      <c r="N3687" t="s">
        <v>92</v>
      </c>
      <c r="O3687" t="s">
        <v>2258</v>
      </c>
      <c r="P3687" t="s">
        <v>2254</v>
      </c>
      <c r="Q3687">
        <v>1727</v>
      </c>
    </row>
    <row r="3688" spans="1:17" x14ac:dyDescent="0.3">
      <c r="A3688">
        <v>352</v>
      </c>
      <c r="B3688" t="s">
        <v>2272</v>
      </c>
      <c r="C3688">
        <v>1731</v>
      </c>
      <c r="E3688" t="s">
        <v>566</v>
      </c>
      <c r="F3688" t="s">
        <v>2272</v>
      </c>
      <c r="G3688" t="s">
        <v>2019</v>
      </c>
      <c r="H3688" t="s">
        <v>2273</v>
      </c>
      <c r="J3688" t="s">
        <v>71</v>
      </c>
      <c r="K3688" t="s">
        <v>2274</v>
      </c>
      <c r="L3688">
        <v>11421153</v>
      </c>
      <c r="M3688" t="str">
        <f t="shared" si="57"/>
        <v>1153</v>
      </c>
      <c r="N3688" t="s">
        <v>33</v>
      </c>
      <c r="O3688">
        <v>1731</v>
      </c>
      <c r="P3688" t="s">
        <v>2272</v>
      </c>
      <c r="Q3688">
        <v>1731</v>
      </c>
    </row>
    <row r="3689" spans="1:17" x14ac:dyDescent="0.3">
      <c r="A3689">
        <v>299</v>
      </c>
      <c r="B3689" t="s">
        <v>2373</v>
      </c>
      <c r="C3689">
        <v>1645</v>
      </c>
      <c r="E3689" t="s">
        <v>566</v>
      </c>
      <c r="F3689" t="s">
        <v>2373</v>
      </c>
      <c r="G3689" t="s">
        <v>2374</v>
      </c>
      <c r="H3689" t="s">
        <v>2375</v>
      </c>
      <c r="J3689" t="s">
        <v>2361</v>
      </c>
      <c r="K3689" t="s">
        <v>2376</v>
      </c>
      <c r="L3689">
        <v>1143</v>
      </c>
      <c r="M3689" t="str">
        <f t="shared" si="57"/>
        <v>1143</v>
      </c>
      <c r="N3689" t="s">
        <v>33</v>
      </c>
      <c r="O3689">
        <v>1645</v>
      </c>
      <c r="P3689" t="s">
        <v>2373</v>
      </c>
      <c r="Q3689">
        <v>1645</v>
      </c>
    </row>
    <row r="3690" spans="1:17" x14ac:dyDescent="0.3">
      <c r="A3690">
        <v>301</v>
      </c>
      <c r="B3690" t="s">
        <v>2381</v>
      </c>
      <c r="C3690">
        <v>1647</v>
      </c>
      <c r="E3690" t="s">
        <v>566</v>
      </c>
      <c r="F3690" t="s">
        <v>2381</v>
      </c>
      <c r="G3690" t="s">
        <v>2382</v>
      </c>
      <c r="H3690" t="s">
        <v>2383</v>
      </c>
      <c r="J3690" t="s">
        <v>2361</v>
      </c>
      <c r="K3690" t="s">
        <v>2384</v>
      </c>
      <c r="L3690">
        <v>1148</v>
      </c>
      <c r="M3690" t="str">
        <f t="shared" si="57"/>
        <v>1148</v>
      </c>
      <c r="N3690" t="s">
        <v>49</v>
      </c>
      <c r="O3690">
        <v>1647</v>
      </c>
      <c r="P3690" t="s">
        <v>2381</v>
      </c>
      <c r="Q3690">
        <v>1647</v>
      </c>
    </row>
    <row r="3691" spans="1:17" x14ac:dyDescent="0.3">
      <c r="A3691">
        <v>302</v>
      </c>
      <c r="B3691" t="s">
        <v>2385</v>
      </c>
      <c r="C3691">
        <v>1648</v>
      </c>
      <c r="E3691" t="s">
        <v>566</v>
      </c>
      <c r="F3691" t="s">
        <v>2385</v>
      </c>
      <c r="G3691" t="s">
        <v>2386</v>
      </c>
      <c r="H3691" t="s">
        <v>2387</v>
      </c>
      <c r="J3691" t="s">
        <v>2361</v>
      </c>
      <c r="K3691" t="s">
        <v>2202</v>
      </c>
      <c r="L3691">
        <v>1148</v>
      </c>
      <c r="M3691" t="str">
        <f t="shared" si="57"/>
        <v>1148</v>
      </c>
      <c r="N3691" t="s">
        <v>33</v>
      </c>
      <c r="O3691" t="s">
        <v>2388</v>
      </c>
      <c r="P3691" t="s">
        <v>2385</v>
      </c>
      <c r="Q3691">
        <v>1648</v>
      </c>
    </row>
    <row r="3692" spans="1:17" x14ac:dyDescent="0.3">
      <c r="A3692">
        <v>310</v>
      </c>
      <c r="B3692" t="s">
        <v>2413</v>
      </c>
      <c r="C3692">
        <v>1658</v>
      </c>
      <c r="E3692" t="s">
        <v>566</v>
      </c>
      <c r="F3692" t="s">
        <v>2413</v>
      </c>
      <c r="G3692" t="s">
        <v>2414</v>
      </c>
      <c r="H3692" t="s">
        <v>2415</v>
      </c>
      <c r="J3692" t="s">
        <v>2161</v>
      </c>
      <c r="K3692" t="s">
        <v>2416</v>
      </c>
      <c r="L3692">
        <v>1148</v>
      </c>
      <c r="M3692" t="str">
        <f t="shared" si="57"/>
        <v>1148</v>
      </c>
      <c r="N3692" t="s">
        <v>49</v>
      </c>
      <c r="O3692" t="s">
        <v>2417</v>
      </c>
      <c r="P3692" t="s">
        <v>2413</v>
      </c>
      <c r="Q3692">
        <v>1658</v>
      </c>
    </row>
    <row r="3693" spans="1:17" x14ac:dyDescent="0.3">
      <c r="A3693">
        <v>314</v>
      </c>
      <c r="B3693" t="s">
        <v>2428</v>
      </c>
      <c r="C3693">
        <v>1662</v>
      </c>
      <c r="E3693" t="s">
        <v>566</v>
      </c>
      <c r="F3693" t="s">
        <v>2428</v>
      </c>
      <c r="G3693" t="s">
        <v>2429</v>
      </c>
      <c r="H3693" t="s">
        <v>2430</v>
      </c>
      <c r="J3693" t="s">
        <v>2161</v>
      </c>
      <c r="K3693" t="s">
        <v>2431</v>
      </c>
      <c r="L3693">
        <v>1151</v>
      </c>
      <c r="M3693" t="str">
        <f t="shared" si="57"/>
        <v>1151</v>
      </c>
      <c r="N3693" t="s">
        <v>33</v>
      </c>
      <c r="O3693" t="s">
        <v>2432</v>
      </c>
      <c r="P3693" t="s">
        <v>2428</v>
      </c>
      <c r="Q3693">
        <v>1662</v>
      </c>
    </row>
    <row r="3694" spans="1:17" x14ac:dyDescent="0.3">
      <c r="A3694">
        <v>81</v>
      </c>
      <c r="B3694" t="s">
        <v>3035</v>
      </c>
      <c r="C3694">
        <v>603</v>
      </c>
      <c r="E3694" t="s">
        <v>566</v>
      </c>
      <c r="F3694" t="s">
        <v>3035</v>
      </c>
      <c r="G3694" t="s">
        <v>2885</v>
      </c>
      <c r="H3694" t="s">
        <v>3036</v>
      </c>
      <c r="J3694" t="s">
        <v>333</v>
      </c>
      <c r="K3694" t="s">
        <v>3037</v>
      </c>
      <c r="L3694">
        <v>1147</v>
      </c>
      <c r="M3694" t="str">
        <f t="shared" si="57"/>
        <v>1147</v>
      </c>
      <c r="N3694" t="s">
        <v>49</v>
      </c>
      <c r="O3694">
        <v>603</v>
      </c>
      <c r="P3694" t="s">
        <v>3035</v>
      </c>
      <c r="Q3694">
        <v>603</v>
      </c>
    </row>
    <row r="3695" spans="1:17" x14ac:dyDescent="0.3">
      <c r="A3695">
        <v>82</v>
      </c>
      <c r="B3695" t="s">
        <v>3038</v>
      </c>
      <c r="C3695">
        <v>604</v>
      </c>
      <c r="E3695" t="s">
        <v>566</v>
      </c>
      <c r="F3695" t="s">
        <v>3038</v>
      </c>
      <c r="G3695" t="s">
        <v>2885</v>
      </c>
      <c r="H3695" t="s">
        <v>3039</v>
      </c>
      <c r="J3695" t="s">
        <v>333</v>
      </c>
      <c r="K3695" t="s">
        <v>3040</v>
      </c>
      <c r="L3695">
        <v>1143</v>
      </c>
      <c r="M3695" t="str">
        <f t="shared" si="57"/>
        <v>1143</v>
      </c>
      <c r="N3695" t="s">
        <v>55</v>
      </c>
      <c r="O3695">
        <v>604</v>
      </c>
      <c r="P3695" t="s">
        <v>3038</v>
      </c>
      <c r="Q3695">
        <v>604</v>
      </c>
    </row>
    <row r="3696" spans="1:17" x14ac:dyDescent="0.3">
      <c r="A3696">
        <v>45</v>
      </c>
      <c r="B3696" t="s">
        <v>3193</v>
      </c>
      <c r="C3696">
        <v>540</v>
      </c>
      <c r="E3696" t="s">
        <v>566</v>
      </c>
      <c r="F3696" t="s">
        <v>3193</v>
      </c>
      <c r="G3696" t="s">
        <v>3194</v>
      </c>
      <c r="H3696" t="s">
        <v>3195</v>
      </c>
      <c r="J3696" t="s">
        <v>333</v>
      </c>
      <c r="K3696" t="s">
        <v>3196</v>
      </c>
      <c r="L3696">
        <v>1152</v>
      </c>
      <c r="M3696" t="str">
        <f t="shared" si="57"/>
        <v>1152</v>
      </c>
      <c r="N3696" t="s">
        <v>22</v>
      </c>
      <c r="O3696">
        <v>540</v>
      </c>
      <c r="P3696" t="s">
        <v>3193</v>
      </c>
      <c r="Q3696">
        <v>540</v>
      </c>
    </row>
    <row r="3697" spans="1:17" x14ac:dyDescent="0.3">
      <c r="A3697">
        <v>4724</v>
      </c>
      <c r="B3697" t="s">
        <v>18626</v>
      </c>
      <c r="C3697">
        <v>11081</v>
      </c>
      <c r="E3697" t="s">
        <v>566</v>
      </c>
      <c r="F3697" t="s">
        <v>18626</v>
      </c>
      <c r="G3697" t="s">
        <v>3542</v>
      </c>
      <c r="H3697" t="s">
        <v>18627</v>
      </c>
      <c r="J3697" t="s">
        <v>333</v>
      </c>
      <c r="K3697" t="s">
        <v>656</v>
      </c>
      <c r="L3697">
        <v>1151</v>
      </c>
      <c r="M3697" t="str">
        <f t="shared" si="57"/>
        <v>1151</v>
      </c>
      <c r="N3697" t="s">
        <v>33</v>
      </c>
      <c r="O3697" t="s">
        <v>18628</v>
      </c>
      <c r="P3697" t="s">
        <v>18626</v>
      </c>
      <c r="Q3697">
        <v>11081</v>
      </c>
    </row>
    <row r="3698" spans="1:17" x14ac:dyDescent="0.3">
      <c r="A3698">
        <v>4725</v>
      </c>
      <c r="B3698" t="s">
        <v>18629</v>
      </c>
      <c r="C3698">
        <v>11082</v>
      </c>
      <c r="E3698" t="s">
        <v>566</v>
      </c>
      <c r="F3698" t="s">
        <v>18629</v>
      </c>
      <c r="G3698" t="s">
        <v>3542</v>
      </c>
      <c r="H3698" t="s">
        <v>18630</v>
      </c>
      <c r="J3698" t="s">
        <v>333</v>
      </c>
      <c r="K3698" t="s">
        <v>656</v>
      </c>
      <c r="L3698">
        <v>1151</v>
      </c>
      <c r="M3698" t="str">
        <f t="shared" si="57"/>
        <v>1151</v>
      </c>
      <c r="N3698" t="s">
        <v>33</v>
      </c>
      <c r="O3698" t="s">
        <v>18631</v>
      </c>
      <c r="P3698" t="s">
        <v>18629</v>
      </c>
      <c r="Q3698">
        <v>11082</v>
      </c>
    </row>
    <row r="3699" spans="1:17" x14ac:dyDescent="0.3">
      <c r="A3699">
        <v>3975</v>
      </c>
      <c r="B3699" t="s">
        <v>20324</v>
      </c>
      <c r="C3699">
        <v>10038</v>
      </c>
      <c r="E3699" t="s">
        <v>566</v>
      </c>
      <c r="F3699" t="s">
        <v>20324</v>
      </c>
      <c r="G3699" t="s">
        <v>18765</v>
      </c>
      <c r="H3699" t="s">
        <v>20325</v>
      </c>
      <c r="J3699" t="s">
        <v>139</v>
      </c>
      <c r="K3699" t="s">
        <v>20326</v>
      </c>
      <c r="L3699">
        <v>1143</v>
      </c>
      <c r="M3699" t="str">
        <f t="shared" si="57"/>
        <v>1143</v>
      </c>
      <c r="N3699" t="s">
        <v>22</v>
      </c>
      <c r="O3699">
        <v>10038</v>
      </c>
      <c r="P3699" t="s">
        <v>20324</v>
      </c>
      <c r="Q3699">
        <v>10038</v>
      </c>
    </row>
    <row r="3700" spans="1:17" x14ac:dyDescent="0.3">
      <c r="A3700">
        <v>3986</v>
      </c>
      <c r="B3700" t="s">
        <v>20360</v>
      </c>
      <c r="C3700">
        <v>10067</v>
      </c>
      <c r="E3700" t="s">
        <v>566</v>
      </c>
      <c r="F3700" t="s">
        <v>20360</v>
      </c>
      <c r="G3700" t="s">
        <v>5325</v>
      </c>
      <c r="H3700" t="s">
        <v>20361</v>
      </c>
      <c r="J3700" t="s">
        <v>139</v>
      </c>
      <c r="K3700" t="s">
        <v>20362</v>
      </c>
      <c r="L3700">
        <v>1150</v>
      </c>
      <c r="M3700" t="str">
        <f t="shared" si="57"/>
        <v>1150</v>
      </c>
      <c r="N3700" t="s">
        <v>92</v>
      </c>
      <c r="O3700">
        <v>10067</v>
      </c>
      <c r="P3700" t="s">
        <v>20360</v>
      </c>
      <c r="Q3700">
        <v>10067</v>
      </c>
    </row>
    <row r="3701" spans="1:17" x14ac:dyDescent="0.3">
      <c r="A3701">
        <v>5897</v>
      </c>
      <c r="B3701" t="s">
        <v>20811</v>
      </c>
      <c r="C3701">
        <v>12435</v>
      </c>
      <c r="E3701" t="s">
        <v>566</v>
      </c>
      <c r="F3701" t="s">
        <v>20811</v>
      </c>
      <c r="G3701" t="s">
        <v>20812</v>
      </c>
      <c r="H3701" t="s">
        <v>20813</v>
      </c>
      <c r="J3701" t="s">
        <v>4126</v>
      </c>
      <c r="K3701" t="s">
        <v>646</v>
      </c>
      <c r="L3701">
        <v>1144</v>
      </c>
      <c r="M3701" t="str">
        <f t="shared" si="57"/>
        <v>1144</v>
      </c>
      <c r="N3701" t="s">
        <v>33</v>
      </c>
      <c r="O3701" t="s">
        <v>20814</v>
      </c>
      <c r="P3701" t="s">
        <v>20811</v>
      </c>
      <c r="Q3701">
        <v>12435</v>
      </c>
    </row>
    <row r="3702" spans="1:17" x14ac:dyDescent="0.3">
      <c r="A3702">
        <v>3646</v>
      </c>
      <c r="B3702" t="s">
        <v>26189</v>
      </c>
      <c r="C3702">
        <v>9392</v>
      </c>
      <c r="E3702" t="s">
        <v>566</v>
      </c>
      <c r="F3702" t="s">
        <v>26189</v>
      </c>
      <c r="G3702" t="s">
        <v>18756</v>
      </c>
      <c r="H3702" t="s">
        <v>26190</v>
      </c>
      <c r="J3702" t="s">
        <v>139</v>
      </c>
      <c r="K3702" t="s">
        <v>26191</v>
      </c>
      <c r="L3702">
        <v>1144</v>
      </c>
      <c r="M3702" t="str">
        <f t="shared" si="57"/>
        <v>1144</v>
      </c>
      <c r="N3702" t="s">
        <v>107</v>
      </c>
      <c r="O3702">
        <v>9392</v>
      </c>
      <c r="P3702" t="s">
        <v>26189</v>
      </c>
      <c r="Q3702">
        <v>9392</v>
      </c>
    </row>
    <row r="3703" spans="1:17" x14ac:dyDescent="0.3">
      <c r="A3703">
        <v>3647</v>
      </c>
      <c r="B3703" t="s">
        <v>26192</v>
      </c>
      <c r="C3703">
        <v>9393</v>
      </c>
      <c r="E3703" t="s">
        <v>566</v>
      </c>
      <c r="F3703" t="s">
        <v>26192</v>
      </c>
      <c r="G3703" t="s">
        <v>18756</v>
      </c>
      <c r="H3703" t="s">
        <v>26193</v>
      </c>
      <c r="J3703" t="s">
        <v>139</v>
      </c>
      <c r="K3703" t="s">
        <v>26191</v>
      </c>
      <c r="L3703">
        <v>1144</v>
      </c>
      <c r="M3703" t="str">
        <f t="shared" si="57"/>
        <v>1144</v>
      </c>
      <c r="N3703" t="s">
        <v>107</v>
      </c>
      <c r="O3703">
        <v>9393</v>
      </c>
      <c r="P3703" t="s">
        <v>26192</v>
      </c>
      <c r="Q3703">
        <v>9393</v>
      </c>
    </row>
    <row r="3704" spans="1:17" x14ac:dyDescent="0.3">
      <c r="A3704">
        <v>4702</v>
      </c>
      <c r="B3704" t="s">
        <v>26372</v>
      </c>
      <c r="C3704">
        <v>11057</v>
      </c>
      <c r="E3704" t="s">
        <v>566</v>
      </c>
      <c r="F3704" t="s">
        <v>26372</v>
      </c>
      <c r="G3704" t="s">
        <v>3542</v>
      </c>
      <c r="H3704" t="s">
        <v>26373</v>
      </c>
      <c r="J3704" t="s">
        <v>333</v>
      </c>
      <c r="K3704" t="s">
        <v>656</v>
      </c>
      <c r="L3704">
        <v>1151</v>
      </c>
      <c r="M3704" t="str">
        <f t="shared" si="57"/>
        <v>1151</v>
      </c>
      <c r="N3704" t="s">
        <v>33</v>
      </c>
      <c r="O3704" t="s">
        <v>26374</v>
      </c>
      <c r="P3704" t="s">
        <v>26372</v>
      </c>
      <c r="Q3704">
        <v>11057</v>
      </c>
    </row>
    <row r="3705" spans="1:17" x14ac:dyDescent="0.3">
      <c r="A3705">
        <v>4704</v>
      </c>
      <c r="B3705" t="s">
        <v>26379</v>
      </c>
      <c r="C3705">
        <v>11059</v>
      </c>
      <c r="E3705" t="s">
        <v>566</v>
      </c>
      <c r="F3705" t="s">
        <v>26379</v>
      </c>
      <c r="G3705" t="s">
        <v>3542</v>
      </c>
      <c r="H3705" t="s">
        <v>26380</v>
      </c>
      <c r="J3705" t="s">
        <v>333</v>
      </c>
      <c r="K3705" t="s">
        <v>835</v>
      </c>
      <c r="L3705">
        <v>1149</v>
      </c>
      <c r="M3705" t="str">
        <f t="shared" si="57"/>
        <v>1149</v>
      </c>
      <c r="N3705" t="s">
        <v>33</v>
      </c>
      <c r="O3705" t="s">
        <v>26381</v>
      </c>
      <c r="P3705" t="s">
        <v>26379</v>
      </c>
      <c r="Q3705">
        <v>11059</v>
      </c>
    </row>
    <row r="3706" spans="1:17" x14ac:dyDescent="0.3">
      <c r="A3706">
        <v>4655</v>
      </c>
      <c r="B3706" t="s">
        <v>27661</v>
      </c>
      <c r="C3706">
        <v>10992</v>
      </c>
      <c r="E3706" t="s">
        <v>566</v>
      </c>
      <c r="F3706" t="s">
        <v>27661</v>
      </c>
      <c r="G3706" t="s">
        <v>69</v>
      </c>
      <c r="H3706" t="s">
        <v>27662</v>
      </c>
      <c r="J3706" t="s">
        <v>26301</v>
      </c>
      <c r="K3706" t="s">
        <v>646</v>
      </c>
      <c r="L3706">
        <v>1144</v>
      </c>
      <c r="M3706" t="str">
        <f t="shared" si="57"/>
        <v>1144</v>
      </c>
      <c r="N3706" t="s">
        <v>33</v>
      </c>
      <c r="O3706" t="s">
        <v>27663</v>
      </c>
      <c r="P3706" t="s">
        <v>27661</v>
      </c>
      <c r="Q3706">
        <v>10992</v>
      </c>
    </row>
    <row r="3707" spans="1:17" x14ac:dyDescent="0.3">
      <c r="A3707">
        <v>3023</v>
      </c>
      <c r="B3707" t="s">
        <v>28425</v>
      </c>
      <c r="C3707">
        <v>8281</v>
      </c>
      <c r="E3707" t="s">
        <v>566</v>
      </c>
      <c r="F3707" t="s">
        <v>28425</v>
      </c>
      <c r="G3707" t="s">
        <v>729</v>
      </c>
      <c r="H3707" t="s">
        <v>28426</v>
      </c>
      <c r="J3707" t="s">
        <v>20</v>
      </c>
      <c r="K3707" t="s">
        <v>28427</v>
      </c>
      <c r="L3707">
        <v>1145</v>
      </c>
      <c r="M3707" t="str">
        <f t="shared" si="57"/>
        <v>1145</v>
      </c>
      <c r="N3707" t="s">
        <v>33</v>
      </c>
      <c r="O3707" t="s">
        <v>28428</v>
      </c>
      <c r="P3707" t="s">
        <v>28425</v>
      </c>
      <c r="Q3707">
        <v>8281</v>
      </c>
    </row>
    <row r="3708" spans="1:17" x14ac:dyDescent="0.3">
      <c r="A3708">
        <v>2965</v>
      </c>
      <c r="B3708" t="s">
        <v>28499</v>
      </c>
      <c r="C3708">
        <v>8209</v>
      </c>
      <c r="E3708" t="s">
        <v>566</v>
      </c>
      <c r="F3708" t="s">
        <v>28499</v>
      </c>
      <c r="G3708" t="s">
        <v>28500</v>
      </c>
      <c r="H3708" t="s">
        <v>28501</v>
      </c>
      <c r="J3708" t="s">
        <v>20</v>
      </c>
      <c r="K3708" t="s">
        <v>28502</v>
      </c>
      <c r="L3708">
        <v>1150</v>
      </c>
      <c r="M3708" t="str">
        <f t="shared" si="57"/>
        <v>1150</v>
      </c>
      <c r="N3708" t="s">
        <v>220</v>
      </c>
      <c r="O3708">
        <v>8209</v>
      </c>
      <c r="P3708" t="s">
        <v>28499</v>
      </c>
      <c r="Q3708">
        <v>8209</v>
      </c>
    </row>
    <row r="3709" spans="1:17" x14ac:dyDescent="0.3">
      <c r="A3709">
        <v>2993</v>
      </c>
      <c r="B3709" t="s">
        <v>28581</v>
      </c>
      <c r="C3709">
        <v>8247</v>
      </c>
      <c r="E3709" t="s">
        <v>566</v>
      </c>
      <c r="F3709" t="s">
        <v>28581</v>
      </c>
      <c r="G3709" t="s">
        <v>17453</v>
      </c>
      <c r="H3709" t="s">
        <v>28582</v>
      </c>
      <c r="J3709" t="s">
        <v>28360</v>
      </c>
      <c r="K3709" t="s">
        <v>28583</v>
      </c>
      <c r="L3709">
        <v>1144</v>
      </c>
      <c r="M3709" t="str">
        <f t="shared" si="57"/>
        <v>1144</v>
      </c>
      <c r="N3709" t="s">
        <v>22</v>
      </c>
      <c r="O3709">
        <v>8247</v>
      </c>
      <c r="P3709" t="s">
        <v>28581</v>
      </c>
      <c r="Q3709">
        <v>8247</v>
      </c>
    </row>
    <row r="3710" spans="1:17" x14ac:dyDescent="0.3">
      <c r="A3710">
        <v>2996</v>
      </c>
      <c r="B3710" t="s">
        <v>28590</v>
      </c>
      <c r="C3710">
        <v>8250</v>
      </c>
      <c r="E3710" t="s">
        <v>566</v>
      </c>
      <c r="F3710" t="s">
        <v>28590</v>
      </c>
      <c r="G3710" t="s">
        <v>17453</v>
      </c>
      <c r="H3710" t="s">
        <v>28591</v>
      </c>
      <c r="J3710" t="s">
        <v>28360</v>
      </c>
      <c r="K3710" t="s">
        <v>11616</v>
      </c>
      <c r="L3710">
        <v>1148</v>
      </c>
      <c r="M3710" t="str">
        <f t="shared" si="57"/>
        <v>1148</v>
      </c>
      <c r="N3710" t="s">
        <v>33</v>
      </c>
      <c r="O3710">
        <v>8250</v>
      </c>
      <c r="P3710" t="s">
        <v>28590</v>
      </c>
      <c r="Q3710">
        <v>8250</v>
      </c>
    </row>
    <row r="3711" spans="1:17" x14ac:dyDescent="0.3">
      <c r="A3711">
        <v>2942</v>
      </c>
      <c r="B3711" t="s">
        <v>28660</v>
      </c>
      <c r="C3711">
        <v>8186</v>
      </c>
      <c r="E3711" t="s">
        <v>566</v>
      </c>
      <c r="F3711" t="s">
        <v>28660</v>
      </c>
      <c r="G3711" t="s">
        <v>3644</v>
      </c>
      <c r="H3711" t="s">
        <v>28661</v>
      </c>
      <c r="J3711" t="s">
        <v>20</v>
      </c>
      <c r="K3711" t="s">
        <v>28662</v>
      </c>
      <c r="L3711">
        <v>1144</v>
      </c>
      <c r="M3711" t="str">
        <f t="shared" si="57"/>
        <v>1144</v>
      </c>
      <c r="N3711" t="s">
        <v>67</v>
      </c>
      <c r="O3711">
        <v>8186</v>
      </c>
      <c r="P3711" t="s">
        <v>28660</v>
      </c>
      <c r="Q3711">
        <v>8186</v>
      </c>
    </row>
    <row r="3712" spans="1:17" x14ac:dyDescent="0.3">
      <c r="A3712">
        <v>2943</v>
      </c>
      <c r="B3712" t="s">
        <v>28663</v>
      </c>
      <c r="C3712">
        <v>8187</v>
      </c>
      <c r="E3712" t="s">
        <v>566</v>
      </c>
      <c r="F3712" t="s">
        <v>28663</v>
      </c>
      <c r="G3712" t="s">
        <v>28664</v>
      </c>
      <c r="H3712" t="s">
        <v>28665</v>
      </c>
      <c r="I3712" t="s">
        <v>28666</v>
      </c>
      <c r="J3712" t="s">
        <v>20</v>
      </c>
      <c r="K3712" t="s">
        <v>28667</v>
      </c>
      <c r="L3712">
        <v>1144</v>
      </c>
      <c r="M3712" t="str">
        <f t="shared" si="57"/>
        <v>1144</v>
      </c>
      <c r="N3712" t="s">
        <v>107</v>
      </c>
      <c r="O3712">
        <v>8187</v>
      </c>
      <c r="P3712" t="s">
        <v>28663</v>
      </c>
      <c r="Q3712">
        <v>8187</v>
      </c>
    </row>
    <row r="3713" spans="1:17" x14ac:dyDescent="0.3">
      <c r="A3713">
        <v>2944</v>
      </c>
      <c r="B3713" t="s">
        <v>28668</v>
      </c>
      <c r="C3713">
        <v>8188</v>
      </c>
      <c r="E3713" t="s">
        <v>566</v>
      </c>
      <c r="F3713" t="s">
        <v>28668</v>
      </c>
      <c r="G3713" t="s">
        <v>562</v>
      </c>
      <c r="H3713" t="s">
        <v>28669</v>
      </c>
      <c r="J3713" t="s">
        <v>20</v>
      </c>
      <c r="K3713" t="s">
        <v>28670</v>
      </c>
      <c r="L3713">
        <v>1146</v>
      </c>
      <c r="M3713" t="str">
        <f t="shared" si="57"/>
        <v>1146</v>
      </c>
      <c r="N3713" t="s">
        <v>22</v>
      </c>
      <c r="O3713">
        <v>8188</v>
      </c>
      <c r="P3713" t="s">
        <v>28668</v>
      </c>
      <c r="Q3713">
        <v>8188</v>
      </c>
    </row>
    <row r="3714" spans="1:17" x14ac:dyDescent="0.3">
      <c r="A3714">
        <v>2952</v>
      </c>
      <c r="B3714" t="s">
        <v>28692</v>
      </c>
      <c r="C3714">
        <v>8196</v>
      </c>
      <c r="E3714" t="s">
        <v>566</v>
      </c>
      <c r="F3714" t="s">
        <v>28692</v>
      </c>
      <c r="G3714" t="s">
        <v>28693</v>
      </c>
      <c r="H3714" t="s">
        <v>28694</v>
      </c>
      <c r="J3714" t="s">
        <v>20</v>
      </c>
      <c r="K3714" t="s">
        <v>28695</v>
      </c>
      <c r="L3714">
        <v>1143</v>
      </c>
      <c r="M3714" t="str">
        <f t="shared" si="57"/>
        <v>1143</v>
      </c>
      <c r="N3714" t="s">
        <v>92</v>
      </c>
      <c r="O3714">
        <v>8196</v>
      </c>
      <c r="P3714" t="s">
        <v>28692</v>
      </c>
      <c r="Q3714">
        <v>8196</v>
      </c>
    </row>
    <row r="3715" spans="1:17" x14ac:dyDescent="0.3">
      <c r="A3715">
        <v>2953</v>
      </c>
      <c r="B3715" t="s">
        <v>28696</v>
      </c>
      <c r="C3715">
        <v>8197</v>
      </c>
      <c r="E3715" t="s">
        <v>566</v>
      </c>
      <c r="F3715" t="s">
        <v>28696</v>
      </c>
      <c r="G3715" t="s">
        <v>28697</v>
      </c>
      <c r="H3715" t="s">
        <v>28698</v>
      </c>
      <c r="J3715" t="s">
        <v>20</v>
      </c>
      <c r="K3715" t="s">
        <v>28699</v>
      </c>
      <c r="L3715">
        <v>1145</v>
      </c>
      <c r="M3715" t="str">
        <f t="shared" ref="M3715:M3778" si="58">RIGHT(L3715,4)</f>
        <v>1145</v>
      </c>
      <c r="N3715" t="s">
        <v>220</v>
      </c>
      <c r="O3715">
        <v>8197</v>
      </c>
      <c r="P3715" t="s">
        <v>28696</v>
      </c>
      <c r="Q3715">
        <v>8197</v>
      </c>
    </row>
    <row r="3716" spans="1:17" x14ac:dyDescent="0.3">
      <c r="A3716">
        <v>2954</v>
      </c>
      <c r="B3716" t="s">
        <v>28700</v>
      </c>
      <c r="C3716">
        <v>8198</v>
      </c>
      <c r="E3716" t="s">
        <v>566</v>
      </c>
      <c r="F3716" t="s">
        <v>28700</v>
      </c>
      <c r="G3716" t="s">
        <v>628</v>
      </c>
      <c r="H3716" t="s">
        <v>28701</v>
      </c>
      <c r="J3716" t="s">
        <v>20</v>
      </c>
      <c r="K3716" t="s">
        <v>28702</v>
      </c>
      <c r="L3716">
        <v>1145</v>
      </c>
      <c r="M3716" t="str">
        <f t="shared" si="58"/>
        <v>1145</v>
      </c>
      <c r="N3716" t="s">
        <v>92</v>
      </c>
      <c r="O3716">
        <v>8198</v>
      </c>
      <c r="P3716" t="s">
        <v>28700</v>
      </c>
      <c r="Q3716">
        <v>8198</v>
      </c>
    </row>
    <row r="3717" spans="1:17" x14ac:dyDescent="0.3">
      <c r="A3717">
        <v>2955</v>
      </c>
      <c r="B3717" t="s">
        <v>28703</v>
      </c>
      <c r="C3717">
        <v>8199</v>
      </c>
      <c r="E3717" t="s">
        <v>566</v>
      </c>
      <c r="F3717" t="s">
        <v>28703</v>
      </c>
      <c r="G3717" t="s">
        <v>628</v>
      </c>
      <c r="H3717" t="s">
        <v>28704</v>
      </c>
      <c r="J3717" t="s">
        <v>20</v>
      </c>
      <c r="K3717" t="s">
        <v>28705</v>
      </c>
      <c r="L3717">
        <v>1146</v>
      </c>
      <c r="M3717" t="str">
        <f t="shared" si="58"/>
        <v>1146</v>
      </c>
      <c r="N3717" t="s">
        <v>92</v>
      </c>
      <c r="O3717">
        <v>8199</v>
      </c>
      <c r="P3717" t="s">
        <v>28703</v>
      </c>
      <c r="Q3717">
        <v>8199</v>
      </c>
    </row>
    <row r="3718" spans="1:17" x14ac:dyDescent="0.3">
      <c r="A3718">
        <v>2956</v>
      </c>
      <c r="B3718" t="s">
        <v>28706</v>
      </c>
      <c r="C3718">
        <v>8200</v>
      </c>
      <c r="E3718" t="s">
        <v>566</v>
      </c>
      <c r="F3718" t="s">
        <v>28706</v>
      </c>
      <c r="G3718" t="s">
        <v>28707</v>
      </c>
      <c r="H3718" t="s">
        <v>28708</v>
      </c>
      <c r="J3718" t="s">
        <v>20</v>
      </c>
      <c r="K3718" t="s">
        <v>28709</v>
      </c>
      <c r="L3718">
        <v>1152</v>
      </c>
      <c r="M3718" t="str">
        <f t="shared" si="58"/>
        <v>1152</v>
      </c>
      <c r="N3718" t="s">
        <v>33</v>
      </c>
      <c r="O3718">
        <v>8200</v>
      </c>
      <c r="P3718" t="s">
        <v>28706</v>
      </c>
      <c r="Q3718">
        <v>8200</v>
      </c>
    </row>
    <row r="3719" spans="1:17" x14ac:dyDescent="0.3">
      <c r="A3719">
        <v>2957</v>
      </c>
      <c r="B3719" t="s">
        <v>28710</v>
      </c>
      <c r="C3719">
        <v>8201</v>
      </c>
      <c r="E3719" t="s">
        <v>566</v>
      </c>
      <c r="F3719" t="s">
        <v>28710</v>
      </c>
      <c r="G3719" t="s">
        <v>730</v>
      </c>
      <c r="H3719" t="s">
        <v>28711</v>
      </c>
      <c r="J3719" t="s">
        <v>20</v>
      </c>
      <c r="K3719" t="s">
        <v>28712</v>
      </c>
      <c r="L3719">
        <v>1152</v>
      </c>
      <c r="M3719" t="str">
        <f t="shared" si="58"/>
        <v>1152</v>
      </c>
      <c r="N3719" t="s">
        <v>33</v>
      </c>
      <c r="O3719">
        <v>8201</v>
      </c>
      <c r="P3719" t="s">
        <v>28710</v>
      </c>
      <c r="Q3719">
        <v>8201</v>
      </c>
    </row>
    <row r="3720" spans="1:17" x14ac:dyDescent="0.3">
      <c r="A3720">
        <v>2900</v>
      </c>
      <c r="B3720" t="s">
        <v>28774</v>
      </c>
      <c r="C3720">
        <v>8132</v>
      </c>
      <c r="E3720" t="s">
        <v>566</v>
      </c>
      <c r="F3720" t="s">
        <v>28774</v>
      </c>
      <c r="G3720" t="s">
        <v>28775</v>
      </c>
      <c r="H3720" t="s">
        <v>28776</v>
      </c>
      <c r="J3720" t="s">
        <v>20</v>
      </c>
      <c r="K3720" t="s">
        <v>28777</v>
      </c>
      <c r="L3720">
        <v>1146</v>
      </c>
      <c r="M3720" t="str">
        <f t="shared" si="58"/>
        <v>1146</v>
      </c>
      <c r="N3720" t="s">
        <v>92</v>
      </c>
      <c r="O3720">
        <v>8132</v>
      </c>
      <c r="P3720" t="s">
        <v>28774</v>
      </c>
      <c r="Q3720">
        <v>8132</v>
      </c>
    </row>
    <row r="3721" spans="1:17" x14ac:dyDescent="0.3">
      <c r="A3721">
        <v>2901</v>
      </c>
      <c r="B3721" t="s">
        <v>28778</v>
      </c>
      <c r="C3721">
        <v>8133</v>
      </c>
      <c r="E3721" t="s">
        <v>566</v>
      </c>
      <c r="F3721" t="s">
        <v>28778</v>
      </c>
      <c r="G3721" t="s">
        <v>642</v>
      </c>
      <c r="H3721" t="s">
        <v>28779</v>
      </c>
      <c r="J3721" t="s">
        <v>20</v>
      </c>
      <c r="K3721" t="s">
        <v>28780</v>
      </c>
      <c r="L3721">
        <v>11521153</v>
      </c>
      <c r="M3721" t="str">
        <f t="shared" si="58"/>
        <v>1153</v>
      </c>
      <c r="N3721" t="s">
        <v>33</v>
      </c>
      <c r="O3721">
        <v>8133</v>
      </c>
      <c r="P3721" t="s">
        <v>28778</v>
      </c>
      <c r="Q3721">
        <v>8133</v>
      </c>
    </row>
    <row r="3722" spans="1:17" x14ac:dyDescent="0.3">
      <c r="A3722">
        <v>2902</v>
      </c>
      <c r="B3722" t="s">
        <v>28781</v>
      </c>
      <c r="C3722">
        <v>8134</v>
      </c>
      <c r="E3722" t="s">
        <v>566</v>
      </c>
      <c r="F3722" t="s">
        <v>28781</v>
      </c>
      <c r="G3722" t="s">
        <v>642</v>
      </c>
      <c r="H3722" t="s">
        <v>28782</v>
      </c>
      <c r="J3722" t="s">
        <v>20</v>
      </c>
      <c r="K3722" t="s">
        <v>4925</v>
      </c>
      <c r="L3722">
        <v>1150</v>
      </c>
      <c r="M3722" t="str">
        <f t="shared" si="58"/>
        <v>1150</v>
      </c>
      <c r="N3722" t="s">
        <v>33</v>
      </c>
      <c r="O3722">
        <v>8134</v>
      </c>
      <c r="P3722" t="s">
        <v>28781</v>
      </c>
      <c r="Q3722">
        <v>8134</v>
      </c>
    </row>
    <row r="3723" spans="1:17" x14ac:dyDescent="0.3">
      <c r="A3723">
        <v>2767</v>
      </c>
      <c r="B3723" t="s">
        <v>29235</v>
      </c>
      <c r="C3723">
        <v>7946</v>
      </c>
      <c r="E3723" t="s">
        <v>566</v>
      </c>
      <c r="F3723" t="s">
        <v>29235</v>
      </c>
      <c r="G3723" t="s">
        <v>29236</v>
      </c>
      <c r="H3723" t="s">
        <v>29237</v>
      </c>
      <c r="J3723" t="s">
        <v>28360</v>
      </c>
      <c r="K3723" t="s">
        <v>29238</v>
      </c>
      <c r="L3723">
        <v>1145</v>
      </c>
      <c r="M3723" t="str">
        <f t="shared" si="58"/>
        <v>1145</v>
      </c>
      <c r="N3723" t="s">
        <v>92</v>
      </c>
      <c r="O3723">
        <v>7946</v>
      </c>
      <c r="P3723" t="s">
        <v>29235</v>
      </c>
      <c r="Q3723">
        <v>7946</v>
      </c>
    </row>
    <row r="3724" spans="1:17" x14ac:dyDescent="0.3">
      <c r="A3724">
        <v>1841</v>
      </c>
      <c r="B3724" t="s">
        <v>32153</v>
      </c>
      <c r="C3724">
        <v>6337</v>
      </c>
      <c r="E3724" t="s">
        <v>566</v>
      </c>
      <c r="F3724" t="s">
        <v>32153</v>
      </c>
      <c r="G3724" t="s">
        <v>32154</v>
      </c>
      <c r="H3724" t="s">
        <v>32155</v>
      </c>
      <c r="J3724" t="s">
        <v>333</v>
      </c>
      <c r="K3724" t="s">
        <v>32156</v>
      </c>
      <c r="L3724">
        <v>1150</v>
      </c>
      <c r="M3724" t="str">
        <f t="shared" si="58"/>
        <v>1150</v>
      </c>
      <c r="N3724" t="s">
        <v>33</v>
      </c>
      <c r="O3724">
        <v>6337</v>
      </c>
      <c r="P3724" t="s">
        <v>32153</v>
      </c>
      <c r="Q3724">
        <v>6337</v>
      </c>
    </row>
    <row r="3725" spans="1:17" x14ac:dyDescent="0.3">
      <c r="A3725">
        <v>1845</v>
      </c>
      <c r="B3725" t="s">
        <v>32167</v>
      </c>
      <c r="C3725">
        <v>6342</v>
      </c>
      <c r="E3725" t="s">
        <v>566</v>
      </c>
      <c r="F3725" t="s">
        <v>32167</v>
      </c>
      <c r="G3725" t="s">
        <v>32154</v>
      </c>
      <c r="H3725" t="s">
        <v>32168</v>
      </c>
      <c r="J3725" t="s">
        <v>333</v>
      </c>
      <c r="K3725" t="s">
        <v>32156</v>
      </c>
      <c r="L3725">
        <v>1150</v>
      </c>
      <c r="M3725" t="str">
        <f t="shared" si="58"/>
        <v>1150</v>
      </c>
      <c r="N3725" t="s">
        <v>33</v>
      </c>
      <c r="O3725">
        <v>6342</v>
      </c>
      <c r="P3725" t="s">
        <v>32167</v>
      </c>
      <c r="Q3725">
        <v>6342</v>
      </c>
    </row>
    <row r="3726" spans="1:17" x14ac:dyDescent="0.3">
      <c r="A3726">
        <v>1415</v>
      </c>
      <c r="B3726" t="s">
        <v>33749</v>
      </c>
      <c r="C3726">
        <v>5522</v>
      </c>
      <c r="E3726" t="s">
        <v>566</v>
      </c>
      <c r="F3726" t="s">
        <v>33749</v>
      </c>
      <c r="G3726" t="s">
        <v>33750</v>
      </c>
      <c r="H3726" t="s">
        <v>33751</v>
      </c>
      <c r="J3726" t="s">
        <v>333</v>
      </c>
      <c r="K3726" t="s">
        <v>28695</v>
      </c>
      <c r="L3726">
        <v>1143</v>
      </c>
      <c r="M3726" t="str">
        <f t="shared" si="58"/>
        <v>1143</v>
      </c>
      <c r="N3726" t="s">
        <v>92</v>
      </c>
      <c r="O3726">
        <v>5522</v>
      </c>
      <c r="P3726" t="s">
        <v>33749</v>
      </c>
      <c r="Q3726">
        <v>5522</v>
      </c>
    </row>
    <row r="3727" spans="1:17" x14ac:dyDescent="0.3">
      <c r="A3727">
        <v>1434</v>
      </c>
      <c r="B3727" t="s">
        <v>33797</v>
      </c>
      <c r="C3727">
        <v>5546</v>
      </c>
      <c r="E3727" t="s">
        <v>566</v>
      </c>
      <c r="F3727" t="s">
        <v>33797</v>
      </c>
      <c r="G3727" t="s">
        <v>33798</v>
      </c>
      <c r="H3727" t="s">
        <v>33799</v>
      </c>
      <c r="J3727" t="s">
        <v>7089</v>
      </c>
      <c r="K3727" t="s">
        <v>764</v>
      </c>
      <c r="L3727">
        <v>1151</v>
      </c>
      <c r="M3727" t="str">
        <f t="shared" si="58"/>
        <v>1151</v>
      </c>
      <c r="N3727" t="s">
        <v>49</v>
      </c>
      <c r="O3727" t="s">
        <v>33800</v>
      </c>
      <c r="P3727" t="s">
        <v>33797</v>
      </c>
      <c r="Q3727">
        <v>5546</v>
      </c>
    </row>
    <row r="3728" spans="1:17" x14ac:dyDescent="0.3">
      <c r="A3728">
        <v>1371</v>
      </c>
      <c r="B3728" t="s">
        <v>33858</v>
      </c>
      <c r="C3728">
        <v>5472</v>
      </c>
      <c r="E3728" t="s">
        <v>566</v>
      </c>
      <c r="F3728" t="s">
        <v>33858</v>
      </c>
      <c r="G3728" t="s">
        <v>22200</v>
      </c>
      <c r="H3728" t="s">
        <v>33859</v>
      </c>
      <c r="J3728" t="s">
        <v>333</v>
      </c>
      <c r="K3728" t="s">
        <v>33860</v>
      </c>
      <c r="L3728">
        <v>1146</v>
      </c>
      <c r="M3728" t="str">
        <f t="shared" si="58"/>
        <v>1146</v>
      </c>
      <c r="N3728" t="s">
        <v>55</v>
      </c>
      <c r="O3728" t="s">
        <v>33861</v>
      </c>
      <c r="P3728" t="s">
        <v>33858</v>
      </c>
      <c r="Q3728">
        <v>5472</v>
      </c>
    </row>
    <row r="3729" spans="1:17" x14ac:dyDescent="0.3">
      <c r="A3729">
        <v>1372</v>
      </c>
      <c r="B3729" t="s">
        <v>33862</v>
      </c>
      <c r="C3729">
        <v>5473</v>
      </c>
      <c r="E3729" t="s">
        <v>566</v>
      </c>
      <c r="F3729" t="s">
        <v>33862</v>
      </c>
      <c r="G3729" t="s">
        <v>22200</v>
      </c>
      <c r="H3729" t="s">
        <v>33863</v>
      </c>
      <c r="J3729" t="s">
        <v>333</v>
      </c>
      <c r="K3729" t="s">
        <v>33864</v>
      </c>
      <c r="L3729">
        <v>1148</v>
      </c>
      <c r="M3729" t="str">
        <f t="shared" si="58"/>
        <v>1148</v>
      </c>
      <c r="N3729" t="s">
        <v>22</v>
      </c>
      <c r="O3729">
        <v>5473</v>
      </c>
      <c r="P3729" t="s">
        <v>33862</v>
      </c>
      <c r="Q3729">
        <v>5473</v>
      </c>
    </row>
    <row r="3730" spans="1:17" x14ac:dyDescent="0.3">
      <c r="A3730">
        <v>1373</v>
      </c>
      <c r="B3730" t="s">
        <v>33865</v>
      </c>
      <c r="C3730">
        <v>5474</v>
      </c>
      <c r="E3730" t="s">
        <v>566</v>
      </c>
      <c r="F3730" t="s">
        <v>33865</v>
      </c>
      <c r="G3730" t="s">
        <v>22200</v>
      </c>
      <c r="H3730" t="s">
        <v>33866</v>
      </c>
      <c r="J3730" t="s">
        <v>333</v>
      </c>
      <c r="K3730" t="s">
        <v>33867</v>
      </c>
      <c r="L3730">
        <v>1151</v>
      </c>
      <c r="M3730" t="str">
        <f t="shared" si="58"/>
        <v>1151</v>
      </c>
      <c r="N3730" t="s">
        <v>33</v>
      </c>
      <c r="O3730">
        <v>5474</v>
      </c>
      <c r="P3730" t="s">
        <v>33865</v>
      </c>
      <c r="Q3730">
        <v>5474</v>
      </c>
    </row>
    <row r="3731" spans="1:17" x14ac:dyDescent="0.3">
      <c r="A3731">
        <v>1328</v>
      </c>
      <c r="B3731" t="s">
        <v>33987</v>
      </c>
      <c r="C3731">
        <v>5413</v>
      </c>
      <c r="E3731" t="s">
        <v>566</v>
      </c>
      <c r="F3731" t="s">
        <v>33987</v>
      </c>
      <c r="G3731" t="s">
        <v>2885</v>
      </c>
      <c r="H3731" t="s">
        <v>33988</v>
      </c>
      <c r="J3731" t="s">
        <v>333</v>
      </c>
      <c r="K3731" t="s">
        <v>33989</v>
      </c>
      <c r="L3731">
        <v>1145</v>
      </c>
      <c r="M3731" t="str">
        <f t="shared" si="58"/>
        <v>1145</v>
      </c>
      <c r="N3731" t="s">
        <v>22</v>
      </c>
      <c r="O3731">
        <v>5413</v>
      </c>
      <c r="P3731" t="s">
        <v>33987</v>
      </c>
      <c r="Q3731">
        <v>5413</v>
      </c>
    </row>
    <row r="3732" spans="1:17" x14ac:dyDescent="0.3">
      <c r="A3732">
        <v>1145</v>
      </c>
      <c r="B3732" t="s">
        <v>34767</v>
      </c>
      <c r="C3732">
        <v>5041</v>
      </c>
      <c r="E3732" t="s">
        <v>566</v>
      </c>
      <c r="F3732" t="s">
        <v>34767</v>
      </c>
      <c r="G3732" t="s">
        <v>2537</v>
      </c>
      <c r="H3732" t="s">
        <v>34768</v>
      </c>
      <c r="J3732" t="s">
        <v>3947</v>
      </c>
      <c r="K3732" t="s">
        <v>34769</v>
      </c>
      <c r="L3732">
        <v>1143</v>
      </c>
      <c r="M3732" t="str">
        <f t="shared" si="58"/>
        <v>1143</v>
      </c>
      <c r="N3732" t="s">
        <v>220</v>
      </c>
      <c r="O3732">
        <v>5041</v>
      </c>
      <c r="P3732" t="s">
        <v>34767</v>
      </c>
      <c r="Q3732">
        <v>5041</v>
      </c>
    </row>
    <row r="3733" spans="1:17" x14ac:dyDescent="0.3">
      <c r="A3733">
        <v>359</v>
      </c>
      <c r="B3733" t="s">
        <v>2296</v>
      </c>
      <c r="C3733">
        <v>1738</v>
      </c>
      <c r="E3733" t="s">
        <v>2297</v>
      </c>
      <c r="F3733" t="s">
        <v>2296</v>
      </c>
      <c r="G3733" t="s">
        <v>69</v>
      </c>
      <c r="H3733" t="s">
        <v>2298</v>
      </c>
      <c r="J3733" t="s">
        <v>71</v>
      </c>
      <c r="K3733" t="s">
        <v>2299</v>
      </c>
      <c r="L3733">
        <v>1168</v>
      </c>
      <c r="M3733" t="str">
        <f t="shared" si="58"/>
        <v>1168</v>
      </c>
      <c r="N3733" t="s">
        <v>33</v>
      </c>
      <c r="O3733">
        <v>1738</v>
      </c>
      <c r="P3733" t="s">
        <v>2296</v>
      </c>
      <c r="Q3733">
        <v>1738</v>
      </c>
    </row>
    <row r="3734" spans="1:17" x14ac:dyDescent="0.3">
      <c r="A3734">
        <v>70</v>
      </c>
      <c r="B3734" t="s">
        <v>3288</v>
      </c>
      <c r="C3734">
        <v>574</v>
      </c>
      <c r="E3734" t="s">
        <v>3289</v>
      </c>
      <c r="F3734" t="s">
        <v>3288</v>
      </c>
      <c r="G3734" t="s">
        <v>3290</v>
      </c>
      <c r="H3734" t="s">
        <v>3291</v>
      </c>
      <c r="J3734" t="s">
        <v>20</v>
      </c>
      <c r="K3734" t="s">
        <v>3292</v>
      </c>
      <c r="L3734">
        <v>1338</v>
      </c>
      <c r="M3734" t="str">
        <f t="shared" si="58"/>
        <v>1338</v>
      </c>
      <c r="N3734" t="s">
        <v>220</v>
      </c>
      <c r="O3734">
        <v>574</v>
      </c>
      <c r="P3734" t="s">
        <v>3288</v>
      </c>
      <c r="Q3734">
        <v>574</v>
      </c>
    </row>
    <row r="3735" spans="1:17" x14ac:dyDescent="0.3">
      <c r="A3735">
        <v>9425</v>
      </c>
      <c r="B3735" t="s">
        <v>4199</v>
      </c>
      <c r="C3735">
        <v>90279</v>
      </c>
      <c r="E3735" t="s">
        <v>3289</v>
      </c>
      <c r="F3735" t="s">
        <v>4199</v>
      </c>
      <c r="G3735" t="s">
        <v>4200</v>
      </c>
      <c r="H3735" t="s">
        <v>2777</v>
      </c>
      <c r="J3735" t="s">
        <v>20</v>
      </c>
      <c r="K3735" t="s">
        <v>4201</v>
      </c>
      <c r="L3735">
        <v>1338</v>
      </c>
      <c r="M3735" t="str">
        <f t="shared" si="58"/>
        <v>1338</v>
      </c>
      <c r="N3735" t="s">
        <v>107</v>
      </c>
      <c r="O3735">
        <v>90279</v>
      </c>
      <c r="P3735" t="s">
        <v>4199</v>
      </c>
      <c r="Q3735">
        <v>90279</v>
      </c>
    </row>
    <row r="3736" spans="1:17" x14ac:dyDescent="0.3">
      <c r="A3736">
        <v>9426</v>
      </c>
      <c r="B3736" t="s">
        <v>4202</v>
      </c>
      <c r="C3736">
        <v>90280</v>
      </c>
      <c r="E3736" t="s">
        <v>3289</v>
      </c>
      <c r="F3736" t="s">
        <v>4202</v>
      </c>
      <c r="G3736" t="s">
        <v>4200</v>
      </c>
      <c r="H3736" t="s">
        <v>2777</v>
      </c>
      <c r="J3736" t="s">
        <v>20</v>
      </c>
      <c r="K3736" t="s">
        <v>4203</v>
      </c>
      <c r="L3736">
        <v>1338</v>
      </c>
      <c r="M3736" t="str">
        <f t="shared" si="58"/>
        <v>1338</v>
      </c>
      <c r="N3736" t="s">
        <v>22</v>
      </c>
      <c r="O3736">
        <v>90280</v>
      </c>
      <c r="P3736" t="s">
        <v>4202</v>
      </c>
      <c r="Q3736">
        <v>90280</v>
      </c>
    </row>
    <row r="3737" spans="1:17" x14ac:dyDescent="0.3">
      <c r="A3737">
        <v>9427</v>
      </c>
      <c r="B3737" t="s">
        <v>4204</v>
      </c>
      <c r="C3737">
        <v>90281</v>
      </c>
      <c r="E3737" t="s">
        <v>3289</v>
      </c>
      <c r="F3737" t="s">
        <v>4204</v>
      </c>
      <c r="G3737" t="s">
        <v>4205</v>
      </c>
      <c r="H3737" t="s">
        <v>2777</v>
      </c>
      <c r="J3737" t="s">
        <v>20</v>
      </c>
      <c r="K3737" t="s">
        <v>4206</v>
      </c>
      <c r="L3737">
        <v>1338</v>
      </c>
      <c r="M3737" t="str">
        <f t="shared" si="58"/>
        <v>1338</v>
      </c>
      <c r="N3737" t="s">
        <v>92</v>
      </c>
      <c r="O3737">
        <v>90281</v>
      </c>
      <c r="P3737" t="s">
        <v>4204</v>
      </c>
      <c r="Q3737">
        <v>90281</v>
      </c>
    </row>
    <row r="3738" spans="1:17" x14ac:dyDescent="0.3">
      <c r="A3738">
        <v>9428</v>
      </c>
      <c r="B3738" t="s">
        <v>4207</v>
      </c>
      <c r="C3738">
        <v>90282</v>
      </c>
      <c r="E3738" t="s">
        <v>3289</v>
      </c>
      <c r="F3738" t="s">
        <v>4207</v>
      </c>
      <c r="G3738" t="s">
        <v>4208</v>
      </c>
      <c r="H3738" t="s">
        <v>2777</v>
      </c>
      <c r="J3738" t="s">
        <v>20</v>
      </c>
      <c r="K3738" t="s">
        <v>4209</v>
      </c>
      <c r="L3738">
        <v>1338</v>
      </c>
      <c r="M3738" t="str">
        <f t="shared" si="58"/>
        <v>1338</v>
      </c>
      <c r="N3738" t="s">
        <v>67</v>
      </c>
      <c r="O3738">
        <v>90282</v>
      </c>
      <c r="P3738" t="s">
        <v>4207</v>
      </c>
      <c r="Q3738">
        <v>90282</v>
      </c>
    </row>
    <row r="3739" spans="1:17" x14ac:dyDescent="0.3">
      <c r="A3739">
        <v>9429</v>
      </c>
      <c r="B3739" t="s">
        <v>4210</v>
      </c>
      <c r="C3739">
        <v>90283</v>
      </c>
      <c r="E3739" t="s">
        <v>3289</v>
      </c>
      <c r="F3739" t="s">
        <v>4210</v>
      </c>
      <c r="G3739" t="s">
        <v>4211</v>
      </c>
      <c r="H3739" t="s">
        <v>2777</v>
      </c>
      <c r="J3739" t="s">
        <v>20</v>
      </c>
      <c r="K3739" t="s">
        <v>4209</v>
      </c>
      <c r="L3739">
        <v>1338</v>
      </c>
      <c r="M3739" t="str">
        <f t="shared" si="58"/>
        <v>1338</v>
      </c>
      <c r="N3739" t="s">
        <v>67</v>
      </c>
      <c r="O3739">
        <v>90283</v>
      </c>
      <c r="P3739" t="s">
        <v>4210</v>
      </c>
      <c r="Q3739">
        <v>90283</v>
      </c>
    </row>
    <row r="3740" spans="1:17" x14ac:dyDescent="0.3">
      <c r="A3740">
        <v>9430</v>
      </c>
      <c r="B3740" t="s">
        <v>4212</v>
      </c>
      <c r="C3740">
        <v>90285</v>
      </c>
      <c r="E3740" t="s">
        <v>3289</v>
      </c>
      <c r="F3740" t="s">
        <v>4212</v>
      </c>
      <c r="G3740" t="s">
        <v>628</v>
      </c>
      <c r="H3740" t="s">
        <v>2777</v>
      </c>
      <c r="J3740" t="s">
        <v>20</v>
      </c>
      <c r="K3740" t="s">
        <v>4213</v>
      </c>
      <c r="L3740">
        <v>1339</v>
      </c>
      <c r="M3740" t="str">
        <f t="shared" si="58"/>
        <v>1339</v>
      </c>
      <c r="N3740" t="s">
        <v>107</v>
      </c>
      <c r="O3740">
        <v>90285</v>
      </c>
      <c r="P3740" t="s">
        <v>4212</v>
      </c>
      <c r="Q3740">
        <v>90285</v>
      </c>
    </row>
    <row r="3741" spans="1:17" x14ac:dyDescent="0.3">
      <c r="A3741">
        <v>9434</v>
      </c>
      <c r="B3741" t="s">
        <v>4226</v>
      </c>
      <c r="C3741">
        <v>90289</v>
      </c>
      <c r="E3741" t="s">
        <v>4227</v>
      </c>
      <c r="F3741" t="s">
        <v>4226</v>
      </c>
      <c r="G3741" t="s">
        <v>4228</v>
      </c>
      <c r="H3741" t="s">
        <v>2777</v>
      </c>
      <c r="J3741" t="s">
        <v>20</v>
      </c>
      <c r="K3741" t="s">
        <v>4229</v>
      </c>
      <c r="L3741">
        <v>1352</v>
      </c>
      <c r="M3741" t="str">
        <f t="shared" si="58"/>
        <v>1352</v>
      </c>
      <c r="N3741" t="s">
        <v>220</v>
      </c>
      <c r="O3741" t="s">
        <v>4230</v>
      </c>
      <c r="P3741" t="s">
        <v>4226</v>
      </c>
      <c r="Q3741">
        <v>90289</v>
      </c>
    </row>
    <row r="3742" spans="1:17" x14ac:dyDescent="0.3">
      <c r="A3742">
        <v>9431</v>
      </c>
      <c r="B3742" t="s">
        <v>4214</v>
      </c>
      <c r="C3742">
        <v>90286</v>
      </c>
      <c r="E3742" t="s">
        <v>4215</v>
      </c>
      <c r="F3742" t="s">
        <v>4214</v>
      </c>
      <c r="G3742" t="s">
        <v>4216</v>
      </c>
      <c r="H3742" t="s">
        <v>2777</v>
      </c>
      <c r="J3742" t="s">
        <v>20</v>
      </c>
      <c r="K3742" t="s">
        <v>4217</v>
      </c>
      <c r="L3742">
        <v>13341342</v>
      </c>
      <c r="M3742" t="str">
        <f t="shared" si="58"/>
        <v>1342</v>
      </c>
      <c r="N3742" t="s">
        <v>33</v>
      </c>
      <c r="O3742">
        <v>90286</v>
      </c>
      <c r="P3742" t="s">
        <v>4214</v>
      </c>
      <c r="Q3742">
        <v>90286</v>
      </c>
    </row>
    <row r="3743" spans="1:17" x14ac:dyDescent="0.3">
      <c r="A3743">
        <v>1426</v>
      </c>
      <c r="B3743" t="s">
        <v>33780</v>
      </c>
      <c r="C3743">
        <v>5535</v>
      </c>
      <c r="E3743" t="s">
        <v>33781</v>
      </c>
      <c r="F3743" t="s">
        <v>33780</v>
      </c>
      <c r="G3743" t="s">
        <v>7993</v>
      </c>
      <c r="H3743" t="s">
        <v>33782</v>
      </c>
      <c r="J3743" t="s">
        <v>333</v>
      </c>
      <c r="K3743" t="s">
        <v>572</v>
      </c>
      <c r="L3743">
        <v>1196</v>
      </c>
      <c r="M3743" t="str">
        <f t="shared" si="58"/>
        <v>1196</v>
      </c>
      <c r="N3743" t="s">
        <v>33</v>
      </c>
      <c r="O3743">
        <v>5535</v>
      </c>
      <c r="P3743" t="s">
        <v>33780</v>
      </c>
      <c r="Q3743">
        <v>5535</v>
      </c>
    </row>
    <row r="3744" spans="1:17" x14ac:dyDescent="0.3">
      <c r="A3744">
        <v>778</v>
      </c>
      <c r="B3744" t="s">
        <v>455</v>
      </c>
      <c r="C3744">
        <v>3668</v>
      </c>
      <c r="E3744" t="s">
        <v>456</v>
      </c>
      <c r="F3744" t="s">
        <v>455</v>
      </c>
      <c r="G3744" t="s">
        <v>69</v>
      </c>
      <c r="H3744" t="s">
        <v>457</v>
      </c>
      <c r="J3744" t="s">
        <v>75</v>
      </c>
      <c r="K3744" t="s">
        <v>458</v>
      </c>
      <c r="L3744">
        <v>1189</v>
      </c>
      <c r="M3744" t="str">
        <f t="shared" si="58"/>
        <v>1189</v>
      </c>
      <c r="N3744" t="s">
        <v>33</v>
      </c>
      <c r="O3744">
        <v>3668</v>
      </c>
      <c r="P3744" t="s">
        <v>455</v>
      </c>
      <c r="Q3744">
        <v>3668</v>
      </c>
    </row>
    <row r="3745" spans="1:17" x14ac:dyDescent="0.3">
      <c r="A3745">
        <v>781</v>
      </c>
      <c r="B3745" t="s">
        <v>466</v>
      </c>
      <c r="C3745">
        <v>3674</v>
      </c>
      <c r="E3745" t="s">
        <v>456</v>
      </c>
      <c r="F3745" t="s">
        <v>466</v>
      </c>
      <c r="G3745" t="s">
        <v>467</v>
      </c>
      <c r="H3745" t="s">
        <v>468</v>
      </c>
      <c r="J3745" t="s">
        <v>75</v>
      </c>
      <c r="K3745" t="s">
        <v>469</v>
      </c>
      <c r="L3745">
        <v>1196</v>
      </c>
      <c r="M3745" t="str">
        <f t="shared" si="58"/>
        <v>1196</v>
      </c>
      <c r="N3745" t="s">
        <v>67</v>
      </c>
      <c r="O3745">
        <v>3674</v>
      </c>
      <c r="P3745" t="s">
        <v>466</v>
      </c>
      <c r="Q3745">
        <v>3674</v>
      </c>
    </row>
    <row r="3746" spans="1:17" x14ac:dyDescent="0.3">
      <c r="A3746">
        <v>722</v>
      </c>
      <c r="B3746" t="s">
        <v>548</v>
      </c>
      <c r="C3746">
        <v>3107</v>
      </c>
      <c r="E3746" t="s">
        <v>456</v>
      </c>
      <c r="F3746" t="s">
        <v>548</v>
      </c>
      <c r="G3746" t="s">
        <v>234</v>
      </c>
      <c r="H3746" t="s">
        <v>549</v>
      </c>
      <c r="J3746" t="s">
        <v>71</v>
      </c>
      <c r="K3746" t="s">
        <v>550</v>
      </c>
      <c r="L3746">
        <v>1190</v>
      </c>
      <c r="M3746" t="str">
        <f t="shared" si="58"/>
        <v>1190</v>
      </c>
      <c r="N3746" t="s">
        <v>49</v>
      </c>
      <c r="O3746">
        <v>3107</v>
      </c>
      <c r="P3746" t="s">
        <v>548</v>
      </c>
      <c r="Q3746">
        <v>3107</v>
      </c>
    </row>
    <row r="3747" spans="1:17" x14ac:dyDescent="0.3">
      <c r="A3747">
        <v>731</v>
      </c>
      <c r="B3747" t="s">
        <v>586</v>
      </c>
      <c r="C3747">
        <v>3122</v>
      </c>
      <c r="E3747" t="s">
        <v>456</v>
      </c>
      <c r="F3747" t="s">
        <v>586</v>
      </c>
      <c r="G3747" t="s">
        <v>587</v>
      </c>
      <c r="H3747" t="s">
        <v>588</v>
      </c>
      <c r="J3747" t="s">
        <v>71</v>
      </c>
      <c r="K3747" t="s">
        <v>589</v>
      </c>
      <c r="L3747">
        <v>1194</v>
      </c>
      <c r="M3747" t="str">
        <f t="shared" si="58"/>
        <v>1194</v>
      </c>
      <c r="N3747" t="s">
        <v>107</v>
      </c>
      <c r="O3747">
        <v>3122</v>
      </c>
      <c r="P3747" t="s">
        <v>586</v>
      </c>
      <c r="Q3747">
        <v>3122</v>
      </c>
    </row>
    <row r="3748" spans="1:17" x14ac:dyDescent="0.3">
      <c r="A3748">
        <v>753</v>
      </c>
      <c r="B3748" t="s">
        <v>667</v>
      </c>
      <c r="C3748">
        <v>3464</v>
      </c>
      <c r="E3748" t="s">
        <v>456</v>
      </c>
      <c r="F3748" t="s">
        <v>667</v>
      </c>
      <c r="G3748" t="s">
        <v>69</v>
      </c>
      <c r="H3748" t="s">
        <v>668</v>
      </c>
      <c r="J3748" t="s">
        <v>75</v>
      </c>
      <c r="K3748" t="s">
        <v>669</v>
      </c>
      <c r="L3748">
        <v>1174</v>
      </c>
      <c r="M3748" t="str">
        <f t="shared" si="58"/>
        <v>1174</v>
      </c>
      <c r="N3748" t="s">
        <v>33</v>
      </c>
      <c r="O3748">
        <v>3464</v>
      </c>
      <c r="P3748" t="s">
        <v>667</v>
      </c>
      <c r="Q3748">
        <v>3464</v>
      </c>
    </row>
    <row r="3749" spans="1:17" x14ac:dyDescent="0.3">
      <c r="A3749">
        <v>683</v>
      </c>
      <c r="B3749" t="s">
        <v>704</v>
      </c>
      <c r="C3749">
        <v>2976</v>
      </c>
      <c r="E3749" t="s">
        <v>456</v>
      </c>
      <c r="F3749" t="s">
        <v>704</v>
      </c>
      <c r="G3749" t="s">
        <v>467</v>
      </c>
      <c r="H3749" t="s">
        <v>705</v>
      </c>
      <c r="J3749" t="s">
        <v>71</v>
      </c>
      <c r="K3749" t="s">
        <v>706</v>
      </c>
      <c r="L3749">
        <v>1195</v>
      </c>
      <c r="M3749" t="str">
        <f t="shared" si="58"/>
        <v>1195</v>
      </c>
      <c r="N3749" t="s">
        <v>55</v>
      </c>
      <c r="O3749">
        <v>2976</v>
      </c>
      <c r="P3749" t="s">
        <v>704</v>
      </c>
      <c r="Q3749">
        <v>2976</v>
      </c>
    </row>
    <row r="3750" spans="1:17" x14ac:dyDescent="0.3">
      <c r="A3750">
        <v>686</v>
      </c>
      <c r="B3750" t="s">
        <v>713</v>
      </c>
      <c r="C3750">
        <v>2984</v>
      </c>
      <c r="E3750" t="s">
        <v>456</v>
      </c>
      <c r="F3750" t="s">
        <v>713</v>
      </c>
      <c r="G3750" t="s">
        <v>714</v>
      </c>
      <c r="H3750" t="s">
        <v>715</v>
      </c>
      <c r="J3750" t="s">
        <v>71</v>
      </c>
      <c r="K3750" t="s">
        <v>716</v>
      </c>
      <c r="L3750">
        <v>1191</v>
      </c>
      <c r="M3750" t="str">
        <f t="shared" si="58"/>
        <v>1191</v>
      </c>
      <c r="N3750" t="s">
        <v>55</v>
      </c>
      <c r="O3750">
        <v>2984</v>
      </c>
      <c r="P3750" t="s">
        <v>713</v>
      </c>
      <c r="Q3750">
        <v>2984</v>
      </c>
    </row>
    <row r="3751" spans="1:17" x14ac:dyDescent="0.3">
      <c r="A3751">
        <v>692</v>
      </c>
      <c r="B3751" t="s">
        <v>736</v>
      </c>
      <c r="C3751">
        <v>2992</v>
      </c>
      <c r="E3751" t="s">
        <v>456</v>
      </c>
      <c r="F3751" t="s">
        <v>736</v>
      </c>
      <c r="G3751" t="s">
        <v>234</v>
      </c>
      <c r="H3751" t="s">
        <v>737</v>
      </c>
      <c r="J3751" t="s">
        <v>71</v>
      </c>
      <c r="K3751" t="s">
        <v>738</v>
      </c>
      <c r="L3751">
        <v>1189</v>
      </c>
      <c r="M3751" t="str">
        <f t="shared" si="58"/>
        <v>1189</v>
      </c>
      <c r="N3751" t="s">
        <v>92</v>
      </c>
      <c r="O3751">
        <v>2992</v>
      </c>
      <c r="P3751" t="s">
        <v>736</v>
      </c>
      <c r="Q3751">
        <v>2992</v>
      </c>
    </row>
    <row r="3752" spans="1:17" x14ac:dyDescent="0.3">
      <c r="A3752">
        <v>694</v>
      </c>
      <c r="B3752" t="s">
        <v>743</v>
      </c>
      <c r="C3752">
        <v>2994</v>
      </c>
      <c r="E3752" t="s">
        <v>456</v>
      </c>
      <c r="F3752" t="s">
        <v>743</v>
      </c>
      <c r="G3752" t="s">
        <v>744</v>
      </c>
      <c r="H3752" t="s">
        <v>745</v>
      </c>
      <c r="J3752" t="s">
        <v>71</v>
      </c>
      <c r="K3752" t="s">
        <v>746</v>
      </c>
      <c r="L3752">
        <v>1184</v>
      </c>
      <c r="M3752" t="str">
        <f t="shared" si="58"/>
        <v>1184</v>
      </c>
      <c r="N3752" t="s">
        <v>33</v>
      </c>
      <c r="O3752">
        <v>2994</v>
      </c>
      <c r="P3752" t="s">
        <v>743</v>
      </c>
      <c r="Q3752">
        <v>2994</v>
      </c>
    </row>
    <row r="3753" spans="1:17" x14ac:dyDescent="0.3">
      <c r="A3753">
        <v>698</v>
      </c>
      <c r="B3753" t="s">
        <v>758</v>
      </c>
      <c r="C3753">
        <v>2998</v>
      </c>
      <c r="E3753" t="s">
        <v>456</v>
      </c>
      <c r="F3753" t="s">
        <v>758</v>
      </c>
      <c r="G3753" t="s">
        <v>562</v>
      </c>
      <c r="H3753" t="s">
        <v>759</v>
      </c>
      <c r="J3753" t="s">
        <v>71</v>
      </c>
      <c r="K3753" t="s">
        <v>760</v>
      </c>
      <c r="L3753">
        <v>1185</v>
      </c>
      <c r="M3753" t="str">
        <f t="shared" si="58"/>
        <v>1185</v>
      </c>
      <c r="N3753" t="s">
        <v>33</v>
      </c>
      <c r="O3753">
        <v>2998</v>
      </c>
      <c r="P3753" t="s">
        <v>758</v>
      </c>
      <c r="Q3753">
        <v>2998</v>
      </c>
    </row>
    <row r="3754" spans="1:17" x14ac:dyDescent="0.3">
      <c r="A3754">
        <v>709</v>
      </c>
      <c r="B3754" t="s">
        <v>797</v>
      </c>
      <c r="C3754">
        <v>3033</v>
      </c>
      <c r="E3754" t="s">
        <v>456</v>
      </c>
      <c r="F3754" t="s">
        <v>797</v>
      </c>
      <c r="G3754" t="s">
        <v>798</v>
      </c>
      <c r="H3754" t="s">
        <v>799</v>
      </c>
      <c r="J3754" t="s">
        <v>75</v>
      </c>
      <c r="K3754" t="s">
        <v>800</v>
      </c>
      <c r="L3754">
        <v>1197</v>
      </c>
      <c r="M3754" t="str">
        <f t="shared" si="58"/>
        <v>1197</v>
      </c>
      <c r="N3754" t="s">
        <v>33</v>
      </c>
      <c r="O3754">
        <v>3033</v>
      </c>
      <c r="P3754" t="s">
        <v>797</v>
      </c>
      <c r="Q3754">
        <v>3033</v>
      </c>
    </row>
    <row r="3755" spans="1:17" x14ac:dyDescent="0.3">
      <c r="A3755">
        <v>487</v>
      </c>
      <c r="B3755" t="s">
        <v>1462</v>
      </c>
      <c r="C3755">
        <v>2059</v>
      </c>
      <c r="E3755" t="s">
        <v>456</v>
      </c>
      <c r="F3755" t="s">
        <v>1462</v>
      </c>
      <c r="G3755" t="s">
        <v>1343</v>
      </c>
      <c r="H3755" t="s">
        <v>1463</v>
      </c>
      <c r="J3755" t="s">
        <v>1296</v>
      </c>
      <c r="K3755" t="s">
        <v>1464</v>
      </c>
      <c r="L3755">
        <v>1180</v>
      </c>
      <c r="M3755" t="str">
        <f t="shared" si="58"/>
        <v>1180</v>
      </c>
      <c r="N3755" t="s">
        <v>67</v>
      </c>
      <c r="O3755">
        <v>2059</v>
      </c>
      <c r="P3755" t="s">
        <v>1462</v>
      </c>
      <c r="Q3755">
        <v>2059</v>
      </c>
    </row>
    <row r="3756" spans="1:17" x14ac:dyDescent="0.3">
      <c r="A3756">
        <v>383</v>
      </c>
      <c r="B3756" t="s">
        <v>2092</v>
      </c>
      <c r="C3756">
        <v>1768</v>
      </c>
      <c r="E3756" t="s">
        <v>456</v>
      </c>
      <c r="F3756" t="s">
        <v>2092</v>
      </c>
      <c r="G3756" t="s">
        <v>2093</v>
      </c>
      <c r="H3756" t="s">
        <v>2094</v>
      </c>
      <c r="J3756" t="s">
        <v>1375</v>
      </c>
      <c r="K3756" t="s">
        <v>2095</v>
      </c>
      <c r="L3756">
        <v>1184</v>
      </c>
      <c r="M3756" t="str">
        <f t="shared" si="58"/>
        <v>1184</v>
      </c>
      <c r="N3756" t="s">
        <v>33</v>
      </c>
      <c r="O3756">
        <v>1768</v>
      </c>
      <c r="P3756" t="s">
        <v>2092</v>
      </c>
      <c r="Q3756">
        <v>1768</v>
      </c>
    </row>
    <row r="3757" spans="1:17" x14ac:dyDescent="0.3">
      <c r="A3757">
        <v>336</v>
      </c>
      <c r="B3757" t="s">
        <v>2213</v>
      </c>
      <c r="C3757">
        <v>1694</v>
      </c>
      <c r="E3757" t="s">
        <v>456</v>
      </c>
      <c r="F3757" t="s">
        <v>2213</v>
      </c>
      <c r="G3757" t="s">
        <v>2077</v>
      </c>
      <c r="H3757" t="s">
        <v>2214</v>
      </c>
      <c r="J3757" t="s">
        <v>1375</v>
      </c>
      <c r="K3757" t="s">
        <v>2215</v>
      </c>
      <c r="L3757">
        <v>1190</v>
      </c>
      <c r="M3757" t="str">
        <f t="shared" si="58"/>
        <v>1190</v>
      </c>
      <c r="N3757" t="s">
        <v>67</v>
      </c>
      <c r="O3757" t="s">
        <v>2216</v>
      </c>
      <c r="P3757" t="s">
        <v>2213</v>
      </c>
      <c r="Q3757">
        <v>1694</v>
      </c>
    </row>
    <row r="3758" spans="1:17" x14ac:dyDescent="0.3">
      <c r="A3758">
        <v>338</v>
      </c>
      <c r="B3758" t="s">
        <v>2220</v>
      </c>
      <c r="C3758">
        <v>1696</v>
      </c>
      <c r="E3758" t="s">
        <v>456</v>
      </c>
      <c r="F3758" t="s">
        <v>2220</v>
      </c>
      <c r="G3758" t="s">
        <v>2077</v>
      </c>
      <c r="H3758" t="s">
        <v>2221</v>
      </c>
      <c r="J3758" t="s">
        <v>1375</v>
      </c>
      <c r="K3758" t="s">
        <v>2222</v>
      </c>
      <c r="L3758">
        <v>1196</v>
      </c>
      <c r="M3758" t="str">
        <f t="shared" si="58"/>
        <v>1196</v>
      </c>
      <c r="N3758" t="s">
        <v>67</v>
      </c>
      <c r="O3758">
        <v>1696</v>
      </c>
      <c r="P3758" t="s">
        <v>2220</v>
      </c>
      <c r="Q3758">
        <v>1696</v>
      </c>
    </row>
    <row r="3759" spans="1:17" x14ac:dyDescent="0.3">
      <c r="A3759">
        <v>353</v>
      </c>
      <c r="B3759" t="s">
        <v>2275</v>
      </c>
      <c r="C3759">
        <v>1732</v>
      </c>
      <c r="E3759" t="s">
        <v>456</v>
      </c>
      <c r="F3759" t="s">
        <v>2275</v>
      </c>
      <c r="G3759" t="s">
        <v>2019</v>
      </c>
      <c r="H3759" t="s">
        <v>2276</v>
      </c>
      <c r="J3759" t="s">
        <v>71</v>
      </c>
      <c r="K3759" t="s">
        <v>2277</v>
      </c>
      <c r="L3759">
        <v>1196</v>
      </c>
      <c r="M3759" t="str">
        <f t="shared" si="58"/>
        <v>1196</v>
      </c>
      <c r="N3759" t="s">
        <v>33</v>
      </c>
      <c r="O3759">
        <v>1732</v>
      </c>
      <c r="P3759" t="s">
        <v>2275</v>
      </c>
      <c r="Q3759">
        <v>1732</v>
      </c>
    </row>
    <row r="3760" spans="1:17" x14ac:dyDescent="0.3">
      <c r="A3760">
        <v>291</v>
      </c>
      <c r="B3760" t="s">
        <v>2343</v>
      </c>
      <c r="C3760">
        <v>1637</v>
      </c>
      <c r="E3760" t="s">
        <v>456</v>
      </c>
      <c r="F3760" t="s">
        <v>2343</v>
      </c>
      <c r="G3760" t="s">
        <v>2326</v>
      </c>
      <c r="H3760" t="s">
        <v>2344</v>
      </c>
      <c r="J3760" t="s">
        <v>2328</v>
      </c>
      <c r="K3760" t="s">
        <v>2345</v>
      </c>
      <c r="L3760">
        <v>1196</v>
      </c>
      <c r="M3760" t="str">
        <f t="shared" si="58"/>
        <v>1196</v>
      </c>
      <c r="N3760" t="s">
        <v>33</v>
      </c>
      <c r="O3760">
        <v>1637</v>
      </c>
      <c r="P3760" t="s">
        <v>2343</v>
      </c>
      <c r="Q3760">
        <v>1637</v>
      </c>
    </row>
    <row r="3761" spans="1:17" x14ac:dyDescent="0.3">
      <c r="A3761">
        <v>306</v>
      </c>
      <c r="B3761" t="s">
        <v>2399</v>
      </c>
      <c r="C3761">
        <v>1652</v>
      </c>
      <c r="E3761" t="s">
        <v>456</v>
      </c>
      <c r="F3761" t="s">
        <v>2399</v>
      </c>
      <c r="G3761" t="s">
        <v>2303</v>
      </c>
      <c r="H3761" t="s">
        <v>2400</v>
      </c>
      <c r="J3761" t="s">
        <v>2361</v>
      </c>
      <c r="K3761" t="s">
        <v>2401</v>
      </c>
      <c r="L3761">
        <v>1195</v>
      </c>
      <c r="M3761" t="str">
        <f t="shared" si="58"/>
        <v>1195</v>
      </c>
      <c r="N3761" t="s">
        <v>33</v>
      </c>
      <c r="O3761">
        <v>1652</v>
      </c>
      <c r="P3761" t="s">
        <v>2399</v>
      </c>
      <c r="Q3761">
        <v>1652</v>
      </c>
    </row>
    <row r="3762" spans="1:17" x14ac:dyDescent="0.3">
      <c r="A3762">
        <v>74</v>
      </c>
      <c r="B3762" t="s">
        <v>3305</v>
      </c>
      <c r="C3762">
        <v>582</v>
      </c>
      <c r="E3762" t="s">
        <v>456</v>
      </c>
      <c r="F3762" t="s">
        <v>3305</v>
      </c>
      <c r="G3762" t="s">
        <v>2885</v>
      </c>
      <c r="H3762" t="s">
        <v>3306</v>
      </c>
      <c r="J3762" t="s">
        <v>333</v>
      </c>
      <c r="K3762" t="s">
        <v>3307</v>
      </c>
      <c r="L3762">
        <v>1184</v>
      </c>
      <c r="M3762" t="str">
        <f t="shared" si="58"/>
        <v>1184</v>
      </c>
      <c r="N3762" t="s">
        <v>33</v>
      </c>
      <c r="O3762">
        <v>582</v>
      </c>
      <c r="P3762" t="s">
        <v>3305</v>
      </c>
      <c r="Q3762">
        <v>582</v>
      </c>
    </row>
    <row r="3763" spans="1:17" x14ac:dyDescent="0.3">
      <c r="A3763">
        <v>76</v>
      </c>
      <c r="B3763" t="s">
        <v>3311</v>
      </c>
      <c r="C3763">
        <v>584</v>
      </c>
      <c r="E3763" t="s">
        <v>456</v>
      </c>
      <c r="F3763" t="s">
        <v>3311</v>
      </c>
      <c r="G3763" t="s">
        <v>3312</v>
      </c>
      <c r="H3763" t="s">
        <v>3313</v>
      </c>
      <c r="J3763" t="s">
        <v>333</v>
      </c>
      <c r="K3763" t="s">
        <v>3314</v>
      </c>
      <c r="L3763">
        <v>1196</v>
      </c>
      <c r="M3763" t="str">
        <f t="shared" si="58"/>
        <v>1196</v>
      </c>
      <c r="N3763" t="s">
        <v>33</v>
      </c>
      <c r="O3763">
        <v>584</v>
      </c>
      <c r="P3763" t="s">
        <v>3311</v>
      </c>
      <c r="Q3763">
        <v>584</v>
      </c>
    </row>
    <row r="3764" spans="1:17" x14ac:dyDescent="0.3">
      <c r="A3764">
        <v>4271</v>
      </c>
      <c r="B3764" t="s">
        <v>7198</v>
      </c>
      <c r="C3764">
        <v>10488</v>
      </c>
      <c r="E3764" t="s">
        <v>456</v>
      </c>
      <c r="F3764" t="s">
        <v>7198</v>
      </c>
      <c r="G3764" t="s">
        <v>7199</v>
      </c>
      <c r="H3764" t="s">
        <v>7200</v>
      </c>
      <c r="J3764" t="s">
        <v>139</v>
      </c>
      <c r="K3764" t="s">
        <v>2324</v>
      </c>
      <c r="L3764">
        <v>1196</v>
      </c>
      <c r="M3764" t="str">
        <f t="shared" si="58"/>
        <v>1196</v>
      </c>
      <c r="N3764" t="s">
        <v>33</v>
      </c>
      <c r="O3764">
        <v>10488</v>
      </c>
      <c r="P3764" t="s">
        <v>7198</v>
      </c>
      <c r="Q3764">
        <v>10488</v>
      </c>
    </row>
    <row r="3765" spans="1:17" x14ac:dyDescent="0.3">
      <c r="A3765">
        <v>6587</v>
      </c>
      <c r="B3765" t="s">
        <v>17916</v>
      </c>
      <c r="C3765">
        <v>13265</v>
      </c>
      <c r="E3765" t="s">
        <v>456</v>
      </c>
      <c r="F3765" t="s">
        <v>17916</v>
      </c>
      <c r="G3765" t="s">
        <v>17898</v>
      </c>
      <c r="H3765" t="s">
        <v>17917</v>
      </c>
      <c r="J3765" t="s">
        <v>17277</v>
      </c>
      <c r="K3765" t="s">
        <v>17918</v>
      </c>
      <c r="L3765">
        <v>1188</v>
      </c>
      <c r="M3765" t="str">
        <f t="shared" si="58"/>
        <v>1188</v>
      </c>
      <c r="N3765" t="s">
        <v>67</v>
      </c>
      <c r="O3765" t="s">
        <v>17919</v>
      </c>
      <c r="P3765" t="s">
        <v>17916</v>
      </c>
      <c r="Q3765">
        <v>13265</v>
      </c>
    </row>
    <row r="3766" spans="1:17" x14ac:dyDescent="0.3">
      <c r="A3766">
        <v>3994</v>
      </c>
      <c r="B3766" t="s">
        <v>20385</v>
      </c>
      <c r="C3766">
        <v>10075</v>
      </c>
      <c r="E3766" t="s">
        <v>456</v>
      </c>
      <c r="F3766" t="s">
        <v>20385</v>
      </c>
      <c r="G3766" t="s">
        <v>5325</v>
      </c>
      <c r="H3766" t="s">
        <v>20386</v>
      </c>
      <c r="J3766" t="s">
        <v>139</v>
      </c>
      <c r="K3766" t="s">
        <v>20387</v>
      </c>
      <c r="L3766">
        <v>1190</v>
      </c>
      <c r="M3766" t="str">
        <f t="shared" si="58"/>
        <v>1190</v>
      </c>
      <c r="N3766" t="s">
        <v>49</v>
      </c>
      <c r="O3766">
        <v>10075</v>
      </c>
      <c r="P3766" t="s">
        <v>20385</v>
      </c>
      <c r="Q3766">
        <v>10075</v>
      </c>
    </row>
    <row r="3767" spans="1:17" x14ac:dyDescent="0.3">
      <c r="A3767">
        <v>3995</v>
      </c>
      <c r="B3767" t="s">
        <v>20388</v>
      </c>
      <c r="C3767">
        <v>10076</v>
      </c>
      <c r="E3767" t="s">
        <v>456</v>
      </c>
      <c r="F3767" t="s">
        <v>20388</v>
      </c>
      <c r="G3767" t="s">
        <v>5325</v>
      </c>
      <c r="H3767" t="s">
        <v>20389</v>
      </c>
      <c r="J3767" t="s">
        <v>139</v>
      </c>
      <c r="K3767" t="s">
        <v>20390</v>
      </c>
      <c r="L3767">
        <v>1190</v>
      </c>
      <c r="M3767" t="str">
        <f t="shared" si="58"/>
        <v>1190</v>
      </c>
      <c r="N3767" t="s">
        <v>107</v>
      </c>
      <c r="O3767">
        <v>10076</v>
      </c>
      <c r="P3767" t="s">
        <v>20388</v>
      </c>
      <c r="Q3767">
        <v>10076</v>
      </c>
    </row>
    <row r="3768" spans="1:17" x14ac:dyDescent="0.3">
      <c r="A3768">
        <v>3397</v>
      </c>
      <c r="B3768" t="s">
        <v>27275</v>
      </c>
      <c r="C3768">
        <v>8940</v>
      </c>
      <c r="E3768" t="s">
        <v>456</v>
      </c>
      <c r="F3768" t="s">
        <v>27275</v>
      </c>
      <c r="G3768" t="s">
        <v>27276</v>
      </c>
      <c r="H3768" t="s">
        <v>27277</v>
      </c>
      <c r="J3768" t="s">
        <v>20</v>
      </c>
      <c r="K3768" t="s">
        <v>859</v>
      </c>
      <c r="L3768">
        <v>1183</v>
      </c>
      <c r="M3768" t="str">
        <f t="shared" si="58"/>
        <v>1183</v>
      </c>
      <c r="N3768" t="s">
        <v>33</v>
      </c>
      <c r="O3768">
        <v>8940</v>
      </c>
      <c r="P3768" t="s">
        <v>27275</v>
      </c>
      <c r="Q3768">
        <v>8940</v>
      </c>
    </row>
    <row r="3769" spans="1:17" x14ac:dyDescent="0.3">
      <c r="A3769">
        <v>3060</v>
      </c>
      <c r="B3769" t="s">
        <v>28282</v>
      </c>
      <c r="C3769">
        <v>8371</v>
      </c>
      <c r="E3769" t="s">
        <v>456</v>
      </c>
      <c r="F3769" t="s">
        <v>28282</v>
      </c>
      <c r="G3769" t="s">
        <v>28283</v>
      </c>
      <c r="H3769" t="s">
        <v>28284</v>
      </c>
      <c r="J3769" t="s">
        <v>20</v>
      </c>
      <c r="K3769" t="s">
        <v>28285</v>
      </c>
      <c r="L3769">
        <v>1196</v>
      </c>
      <c r="M3769" t="str">
        <f t="shared" si="58"/>
        <v>1196</v>
      </c>
      <c r="N3769" t="s">
        <v>33</v>
      </c>
      <c r="O3769">
        <v>8371</v>
      </c>
      <c r="P3769" t="s">
        <v>28282</v>
      </c>
      <c r="Q3769">
        <v>8371</v>
      </c>
    </row>
    <row r="3770" spans="1:17" x14ac:dyDescent="0.3">
      <c r="A3770">
        <v>3003</v>
      </c>
      <c r="B3770" t="s">
        <v>28364</v>
      </c>
      <c r="C3770">
        <v>8257</v>
      </c>
      <c r="E3770" t="s">
        <v>456</v>
      </c>
      <c r="F3770" t="s">
        <v>28364</v>
      </c>
      <c r="G3770" t="s">
        <v>17453</v>
      </c>
      <c r="H3770" t="s">
        <v>28365</v>
      </c>
      <c r="J3770" t="s">
        <v>28360</v>
      </c>
      <c r="K3770" t="s">
        <v>28366</v>
      </c>
      <c r="L3770">
        <v>11841184</v>
      </c>
      <c r="M3770" t="str">
        <f t="shared" si="58"/>
        <v>1184</v>
      </c>
      <c r="N3770" t="s">
        <v>33</v>
      </c>
      <c r="O3770">
        <v>8257</v>
      </c>
      <c r="P3770" t="s">
        <v>28364</v>
      </c>
      <c r="Q3770">
        <v>8257</v>
      </c>
    </row>
    <row r="3771" spans="1:17" x14ac:dyDescent="0.3">
      <c r="A3771">
        <v>3006</v>
      </c>
      <c r="B3771" t="s">
        <v>28372</v>
      </c>
      <c r="C3771">
        <v>8260</v>
      </c>
      <c r="E3771" t="s">
        <v>456</v>
      </c>
      <c r="F3771" t="s">
        <v>28372</v>
      </c>
      <c r="G3771" t="s">
        <v>17453</v>
      </c>
      <c r="H3771" t="s">
        <v>28373</v>
      </c>
      <c r="J3771" t="s">
        <v>28360</v>
      </c>
      <c r="K3771" t="s">
        <v>878</v>
      </c>
      <c r="L3771">
        <v>1188</v>
      </c>
      <c r="M3771" t="str">
        <f t="shared" si="58"/>
        <v>1188</v>
      </c>
      <c r="N3771" t="s">
        <v>33</v>
      </c>
      <c r="O3771">
        <v>8260</v>
      </c>
      <c r="P3771" t="s">
        <v>28372</v>
      </c>
      <c r="Q3771">
        <v>8260</v>
      </c>
    </row>
    <row r="3772" spans="1:17" x14ac:dyDescent="0.3">
      <c r="A3772">
        <v>3007</v>
      </c>
      <c r="B3772" t="s">
        <v>28374</v>
      </c>
      <c r="C3772">
        <v>8261</v>
      </c>
      <c r="E3772" t="s">
        <v>456</v>
      </c>
      <c r="F3772" t="s">
        <v>28374</v>
      </c>
      <c r="G3772" t="s">
        <v>17453</v>
      </c>
      <c r="H3772" t="s">
        <v>28375</v>
      </c>
      <c r="J3772" t="s">
        <v>28360</v>
      </c>
      <c r="K3772" t="s">
        <v>28376</v>
      </c>
      <c r="L3772">
        <v>1189</v>
      </c>
      <c r="M3772" t="str">
        <f t="shared" si="58"/>
        <v>1189</v>
      </c>
      <c r="N3772" t="s">
        <v>220</v>
      </c>
      <c r="O3772">
        <v>8261</v>
      </c>
      <c r="P3772" t="s">
        <v>28374</v>
      </c>
      <c r="Q3772">
        <v>8261</v>
      </c>
    </row>
    <row r="3773" spans="1:17" x14ac:dyDescent="0.3">
      <c r="A3773">
        <v>3010</v>
      </c>
      <c r="B3773" t="s">
        <v>28381</v>
      </c>
      <c r="C3773">
        <v>8264</v>
      </c>
      <c r="E3773" t="s">
        <v>456</v>
      </c>
      <c r="F3773" t="s">
        <v>28381</v>
      </c>
      <c r="G3773" t="s">
        <v>17453</v>
      </c>
      <c r="H3773" t="s">
        <v>28382</v>
      </c>
      <c r="J3773" t="s">
        <v>28360</v>
      </c>
      <c r="K3773" t="s">
        <v>572</v>
      </c>
      <c r="L3773">
        <v>1196</v>
      </c>
      <c r="M3773" t="str">
        <f t="shared" si="58"/>
        <v>1196</v>
      </c>
      <c r="N3773" t="s">
        <v>33</v>
      </c>
      <c r="O3773">
        <v>8264</v>
      </c>
      <c r="P3773" t="s">
        <v>28381</v>
      </c>
      <c r="Q3773">
        <v>8264</v>
      </c>
    </row>
    <row r="3774" spans="1:17" x14ac:dyDescent="0.3">
      <c r="A3774">
        <v>2962</v>
      </c>
      <c r="B3774" t="s">
        <v>28489</v>
      </c>
      <c r="C3774">
        <v>8206</v>
      </c>
      <c r="E3774" t="s">
        <v>456</v>
      </c>
      <c r="F3774" t="s">
        <v>28489</v>
      </c>
      <c r="G3774" t="s">
        <v>28490</v>
      </c>
      <c r="H3774" t="s">
        <v>28491</v>
      </c>
      <c r="J3774" t="s">
        <v>20</v>
      </c>
      <c r="K3774" t="s">
        <v>28492</v>
      </c>
      <c r="L3774">
        <v>1190</v>
      </c>
      <c r="M3774" t="str">
        <f t="shared" si="58"/>
        <v>1190</v>
      </c>
      <c r="N3774" t="s">
        <v>107</v>
      </c>
      <c r="O3774">
        <v>8206</v>
      </c>
      <c r="P3774" t="s">
        <v>28489</v>
      </c>
      <c r="Q3774">
        <v>8206</v>
      </c>
    </row>
    <row r="3775" spans="1:17" x14ac:dyDescent="0.3">
      <c r="A3775">
        <v>2964</v>
      </c>
      <c r="B3775" t="s">
        <v>28497</v>
      </c>
      <c r="C3775">
        <v>8208</v>
      </c>
      <c r="E3775" t="s">
        <v>456</v>
      </c>
      <c r="F3775" t="s">
        <v>28497</v>
      </c>
      <c r="G3775" t="s">
        <v>628</v>
      </c>
      <c r="H3775" t="s">
        <v>28498</v>
      </c>
      <c r="J3775" t="s">
        <v>20</v>
      </c>
      <c r="K3775" t="s">
        <v>593</v>
      </c>
      <c r="L3775">
        <v>1194</v>
      </c>
      <c r="M3775" t="str">
        <f t="shared" si="58"/>
        <v>1194</v>
      </c>
      <c r="N3775" t="s">
        <v>33</v>
      </c>
      <c r="O3775">
        <v>8208</v>
      </c>
      <c r="P3775" t="s">
        <v>28497</v>
      </c>
      <c r="Q3775">
        <v>8208</v>
      </c>
    </row>
    <row r="3776" spans="1:17" x14ac:dyDescent="0.3">
      <c r="A3776">
        <v>2947</v>
      </c>
      <c r="B3776" t="s">
        <v>28675</v>
      </c>
      <c r="C3776">
        <v>8191</v>
      </c>
      <c r="E3776" t="s">
        <v>456</v>
      </c>
      <c r="F3776" t="s">
        <v>28675</v>
      </c>
      <c r="G3776" t="s">
        <v>28676</v>
      </c>
      <c r="H3776" t="s">
        <v>737</v>
      </c>
      <c r="J3776" t="s">
        <v>20</v>
      </c>
      <c r="K3776" t="s">
        <v>738</v>
      </c>
      <c r="L3776">
        <v>1189</v>
      </c>
      <c r="M3776" t="str">
        <f t="shared" si="58"/>
        <v>1189</v>
      </c>
      <c r="N3776" t="s">
        <v>92</v>
      </c>
      <c r="O3776">
        <v>8191</v>
      </c>
      <c r="P3776" t="s">
        <v>28675</v>
      </c>
      <c r="Q3776">
        <v>8191</v>
      </c>
    </row>
    <row r="3777" spans="1:17" x14ac:dyDescent="0.3">
      <c r="A3777">
        <v>2948</v>
      </c>
      <c r="B3777" t="s">
        <v>28677</v>
      </c>
      <c r="C3777">
        <v>8192</v>
      </c>
      <c r="E3777" t="s">
        <v>456</v>
      </c>
      <c r="F3777" t="s">
        <v>28677</v>
      </c>
      <c r="G3777" t="s">
        <v>628</v>
      </c>
      <c r="H3777" t="s">
        <v>28678</v>
      </c>
      <c r="J3777" t="s">
        <v>20</v>
      </c>
      <c r="K3777" t="s">
        <v>28679</v>
      </c>
      <c r="L3777">
        <v>11891190</v>
      </c>
      <c r="M3777" t="str">
        <f t="shared" si="58"/>
        <v>1190</v>
      </c>
      <c r="N3777" t="s">
        <v>33</v>
      </c>
      <c r="O3777">
        <v>8192</v>
      </c>
      <c r="P3777" t="s">
        <v>28677</v>
      </c>
      <c r="Q3777">
        <v>8192</v>
      </c>
    </row>
    <row r="3778" spans="1:17" x14ac:dyDescent="0.3">
      <c r="A3778">
        <v>2949</v>
      </c>
      <c r="B3778" t="s">
        <v>28680</v>
      </c>
      <c r="C3778">
        <v>8193</v>
      </c>
      <c r="E3778" t="s">
        <v>456</v>
      </c>
      <c r="F3778" t="s">
        <v>28680</v>
      </c>
      <c r="G3778" t="s">
        <v>28681</v>
      </c>
      <c r="H3778" t="s">
        <v>28682</v>
      </c>
      <c r="J3778" t="s">
        <v>20</v>
      </c>
      <c r="K3778" t="s">
        <v>28683</v>
      </c>
      <c r="L3778">
        <v>1191</v>
      </c>
      <c r="M3778" t="str">
        <f t="shared" si="58"/>
        <v>1191</v>
      </c>
      <c r="N3778" t="s">
        <v>22</v>
      </c>
      <c r="O3778">
        <v>8193</v>
      </c>
      <c r="P3778" t="s">
        <v>28680</v>
      </c>
      <c r="Q3778">
        <v>8193</v>
      </c>
    </row>
    <row r="3779" spans="1:17" x14ac:dyDescent="0.3">
      <c r="A3779">
        <v>2950</v>
      </c>
      <c r="B3779" t="s">
        <v>28684</v>
      </c>
      <c r="C3779">
        <v>8194</v>
      </c>
      <c r="E3779" t="s">
        <v>456</v>
      </c>
      <c r="F3779" t="s">
        <v>28684</v>
      </c>
      <c r="G3779" t="s">
        <v>28685</v>
      </c>
      <c r="H3779" t="s">
        <v>28686</v>
      </c>
      <c r="J3779" t="s">
        <v>20</v>
      </c>
      <c r="K3779" t="s">
        <v>28687</v>
      </c>
      <c r="L3779">
        <v>1191</v>
      </c>
      <c r="M3779" t="str">
        <f t="shared" ref="M3779:M3842" si="59">RIGHT(L3779,4)</f>
        <v>1191</v>
      </c>
      <c r="N3779" t="s">
        <v>33</v>
      </c>
      <c r="O3779">
        <v>8194</v>
      </c>
      <c r="P3779" t="s">
        <v>28684</v>
      </c>
      <c r="Q3779">
        <v>8194</v>
      </c>
    </row>
    <row r="3780" spans="1:17" x14ac:dyDescent="0.3">
      <c r="A3780">
        <v>2958</v>
      </c>
      <c r="B3780" t="s">
        <v>28713</v>
      </c>
      <c r="C3780">
        <v>8202</v>
      </c>
      <c r="E3780" t="s">
        <v>456</v>
      </c>
      <c r="F3780" t="s">
        <v>28713</v>
      </c>
      <c r="G3780" t="s">
        <v>628</v>
      </c>
      <c r="H3780" t="s">
        <v>28714</v>
      </c>
      <c r="J3780" t="s">
        <v>20</v>
      </c>
      <c r="K3780" t="s">
        <v>778</v>
      </c>
      <c r="L3780">
        <v>1163</v>
      </c>
      <c r="M3780" t="str">
        <f t="shared" si="59"/>
        <v>1163</v>
      </c>
      <c r="N3780" t="s">
        <v>33</v>
      </c>
      <c r="O3780">
        <v>8202</v>
      </c>
      <c r="P3780" t="s">
        <v>28713</v>
      </c>
      <c r="Q3780">
        <v>8202</v>
      </c>
    </row>
    <row r="3781" spans="1:17" x14ac:dyDescent="0.3">
      <c r="A3781">
        <v>2350</v>
      </c>
      <c r="B3781" t="s">
        <v>30666</v>
      </c>
      <c r="C3781">
        <v>7350</v>
      </c>
      <c r="E3781" t="s">
        <v>456</v>
      </c>
      <c r="F3781" t="s">
        <v>30666</v>
      </c>
      <c r="G3781" t="s">
        <v>30650</v>
      </c>
      <c r="H3781" t="s">
        <v>30667</v>
      </c>
      <c r="J3781" t="s">
        <v>2590</v>
      </c>
      <c r="K3781" t="s">
        <v>371</v>
      </c>
      <c r="L3781">
        <v>1187</v>
      </c>
      <c r="M3781" t="str">
        <f t="shared" si="59"/>
        <v>1187</v>
      </c>
      <c r="N3781" t="s">
        <v>33</v>
      </c>
      <c r="O3781">
        <v>7350</v>
      </c>
      <c r="P3781" t="s">
        <v>30666</v>
      </c>
      <c r="Q3781">
        <v>7350</v>
      </c>
    </row>
    <row r="3782" spans="1:17" x14ac:dyDescent="0.3">
      <c r="A3782">
        <v>4532</v>
      </c>
      <c r="B3782" t="s">
        <v>31549</v>
      </c>
      <c r="C3782">
        <v>10826</v>
      </c>
      <c r="E3782" t="s">
        <v>456</v>
      </c>
      <c r="F3782" t="s">
        <v>31549</v>
      </c>
      <c r="G3782" t="s">
        <v>31550</v>
      </c>
      <c r="H3782" t="s">
        <v>31551</v>
      </c>
      <c r="J3782" t="s">
        <v>26301</v>
      </c>
      <c r="K3782" t="s">
        <v>864</v>
      </c>
      <c r="L3782">
        <v>1184</v>
      </c>
      <c r="M3782" t="str">
        <f t="shared" si="59"/>
        <v>1184</v>
      </c>
      <c r="N3782" t="s">
        <v>33</v>
      </c>
      <c r="O3782" t="s">
        <v>31552</v>
      </c>
      <c r="P3782" t="s">
        <v>31549</v>
      </c>
      <c r="Q3782">
        <v>10826</v>
      </c>
    </row>
    <row r="3783" spans="1:17" x14ac:dyDescent="0.3">
      <c r="A3783">
        <v>4533</v>
      </c>
      <c r="B3783" t="s">
        <v>31553</v>
      </c>
      <c r="C3783">
        <v>10827</v>
      </c>
      <c r="E3783" t="s">
        <v>456</v>
      </c>
      <c r="F3783" t="s">
        <v>31553</v>
      </c>
      <c r="G3783" t="s">
        <v>3644</v>
      </c>
      <c r="H3783" t="s">
        <v>31554</v>
      </c>
      <c r="J3783" t="s">
        <v>31555</v>
      </c>
      <c r="K3783" t="s">
        <v>458</v>
      </c>
      <c r="L3783">
        <v>1189</v>
      </c>
      <c r="M3783" t="str">
        <f t="shared" si="59"/>
        <v>1189</v>
      </c>
      <c r="N3783" t="s">
        <v>33</v>
      </c>
      <c r="O3783">
        <v>10827</v>
      </c>
      <c r="P3783" t="s">
        <v>31553</v>
      </c>
      <c r="Q3783">
        <v>10827</v>
      </c>
    </row>
    <row r="3784" spans="1:17" x14ac:dyDescent="0.3">
      <c r="A3784">
        <v>4534</v>
      </c>
      <c r="B3784" t="s">
        <v>31556</v>
      </c>
      <c r="C3784">
        <v>10828</v>
      </c>
      <c r="E3784" t="s">
        <v>456</v>
      </c>
      <c r="F3784" t="s">
        <v>31556</v>
      </c>
      <c r="G3784" t="s">
        <v>31557</v>
      </c>
      <c r="H3784" t="s">
        <v>31558</v>
      </c>
      <c r="J3784" t="s">
        <v>31555</v>
      </c>
      <c r="K3784" t="s">
        <v>256</v>
      </c>
      <c r="L3784">
        <v>1191</v>
      </c>
      <c r="M3784" t="str">
        <f t="shared" si="59"/>
        <v>1191</v>
      </c>
      <c r="N3784" t="s">
        <v>33</v>
      </c>
      <c r="O3784">
        <v>10828</v>
      </c>
      <c r="P3784" t="s">
        <v>31556</v>
      </c>
      <c r="Q3784">
        <v>10828</v>
      </c>
    </row>
    <row r="3785" spans="1:17" x14ac:dyDescent="0.3">
      <c r="A3785">
        <v>4535</v>
      </c>
      <c r="B3785" t="s">
        <v>31559</v>
      </c>
      <c r="C3785">
        <v>10829</v>
      </c>
      <c r="E3785" t="s">
        <v>456</v>
      </c>
      <c r="F3785" t="s">
        <v>31559</v>
      </c>
      <c r="G3785" t="s">
        <v>3644</v>
      </c>
      <c r="H3785" t="s">
        <v>31560</v>
      </c>
      <c r="J3785" t="s">
        <v>31555</v>
      </c>
      <c r="K3785" t="s">
        <v>2039</v>
      </c>
      <c r="L3785">
        <v>1193</v>
      </c>
      <c r="M3785" t="str">
        <f t="shared" si="59"/>
        <v>1193</v>
      </c>
      <c r="N3785" t="s">
        <v>33</v>
      </c>
      <c r="O3785">
        <v>10829</v>
      </c>
      <c r="P3785" t="s">
        <v>31559</v>
      </c>
      <c r="Q3785">
        <v>10829</v>
      </c>
    </row>
    <row r="3786" spans="1:17" x14ac:dyDescent="0.3">
      <c r="A3786">
        <v>4536</v>
      </c>
      <c r="B3786" t="s">
        <v>31561</v>
      </c>
      <c r="C3786">
        <v>10830</v>
      </c>
      <c r="E3786" t="s">
        <v>456</v>
      </c>
      <c r="F3786" t="s">
        <v>31561</v>
      </c>
      <c r="G3786" t="s">
        <v>31562</v>
      </c>
      <c r="H3786" t="s">
        <v>31563</v>
      </c>
      <c r="J3786" t="s">
        <v>31555</v>
      </c>
      <c r="K3786" t="s">
        <v>2039</v>
      </c>
      <c r="L3786">
        <v>1193</v>
      </c>
      <c r="M3786" t="str">
        <f t="shared" si="59"/>
        <v>1193</v>
      </c>
      <c r="N3786" t="s">
        <v>33</v>
      </c>
      <c r="O3786">
        <v>10830</v>
      </c>
      <c r="P3786" t="s">
        <v>31561</v>
      </c>
      <c r="Q3786">
        <v>10830</v>
      </c>
    </row>
    <row r="3787" spans="1:17" x14ac:dyDescent="0.3">
      <c r="A3787">
        <v>2040</v>
      </c>
      <c r="B3787" t="s">
        <v>31770</v>
      </c>
      <c r="C3787">
        <v>6764</v>
      </c>
      <c r="E3787" t="s">
        <v>456</v>
      </c>
      <c r="F3787" t="s">
        <v>31770</v>
      </c>
      <c r="G3787" t="s">
        <v>31057</v>
      </c>
      <c r="H3787" t="s">
        <v>31771</v>
      </c>
      <c r="J3787" t="s">
        <v>31058</v>
      </c>
      <c r="K3787" t="s">
        <v>572</v>
      </c>
      <c r="L3787">
        <v>1196</v>
      </c>
      <c r="M3787" t="str">
        <f t="shared" si="59"/>
        <v>1196</v>
      </c>
      <c r="N3787" t="s">
        <v>33</v>
      </c>
      <c r="O3787">
        <v>6764</v>
      </c>
      <c r="P3787" t="s">
        <v>31770</v>
      </c>
      <c r="Q3787">
        <v>6764</v>
      </c>
    </row>
    <row r="3788" spans="1:17" x14ac:dyDescent="0.3">
      <c r="A3788">
        <v>1960</v>
      </c>
      <c r="B3788" t="s">
        <v>32026</v>
      </c>
      <c r="C3788">
        <v>6656</v>
      </c>
      <c r="E3788" t="s">
        <v>456</v>
      </c>
      <c r="F3788" t="s">
        <v>32026</v>
      </c>
      <c r="G3788" t="s">
        <v>31774</v>
      </c>
      <c r="H3788" t="s">
        <v>32027</v>
      </c>
      <c r="J3788" t="s">
        <v>1774</v>
      </c>
      <c r="K3788" t="s">
        <v>32028</v>
      </c>
      <c r="L3788">
        <v>11841184</v>
      </c>
      <c r="M3788" t="str">
        <f t="shared" si="59"/>
        <v>1184</v>
      </c>
      <c r="N3788" t="s">
        <v>33</v>
      </c>
      <c r="O3788">
        <v>6656</v>
      </c>
      <c r="P3788" t="s">
        <v>32026</v>
      </c>
      <c r="Q3788">
        <v>6656</v>
      </c>
    </row>
    <row r="3789" spans="1:17" x14ac:dyDescent="0.3">
      <c r="A3789">
        <v>1829</v>
      </c>
      <c r="B3789" t="s">
        <v>32346</v>
      </c>
      <c r="C3789">
        <v>6324</v>
      </c>
      <c r="E3789" t="s">
        <v>456</v>
      </c>
      <c r="F3789" t="s">
        <v>32346</v>
      </c>
      <c r="G3789" t="s">
        <v>32347</v>
      </c>
      <c r="H3789" t="s">
        <v>32348</v>
      </c>
      <c r="J3789" t="s">
        <v>333</v>
      </c>
      <c r="K3789" t="s">
        <v>572</v>
      </c>
      <c r="L3789">
        <v>1196</v>
      </c>
      <c r="M3789" t="str">
        <f t="shared" si="59"/>
        <v>1196</v>
      </c>
      <c r="N3789" t="s">
        <v>33</v>
      </c>
      <c r="O3789" t="s">
        <v>32349</v>
      </c>
      <c r="P3789" t="s">
        <v>32346</v>
      </c>
      <c r="Q3789">
        <v>6324</v>
      </c>
    </row>
    <row r="3790" spans="1:17" x14ac:dyDescent="0.3">
      <c r="A3790">
        <v>1699</v>
      </c>
      <c r="B3790" t="s">
        <v>32711</v>
      </c>
      <c r="C3790">
        <v>5867</v>
      </c>
      <c r="E3790" t="s">
        <v>456</v>
      </c>
      <c r="F3790" t="s">
        <v>32711</v>
      </c>
      <c r="G3790" t="s">
        <v>32527</v>
      </c>
      <c r="H3790" t="s">
        <v>32712</v>
      </c>
      <c r="J3790" t="s">
        <v>32523</v>
      </c>
      <c r="K3790" t="s">
        <v>251</v>
      </c>
      <c r="L3790">
        <v>1162</v>
      </c>
      <c r="M3790" t="str">
        <f t="shared" si="59"/>
        <v>1162</v>
      </c>
      <c r="N3790" t="s">
        <v>33</v>
      </c>
      <c r="O3790">
        <v>5867</v>
      </c>
      <c r="P3790" t="s">
        <v>32711</v>
      </c>
      <c r="Q3790">
        <v>5867</v>
      </c>
    </row>
    <row r="3791" spans="1:17" x14ac:dyDescent="0.3">
      <c r="A3791">
        <v>1414</v>
      </c>
      <c r="B3791" t="s">
        <v>33747</v>
      </c>
      <c r="C3791">
        <v>5521</v>
      </c>
      <c r="E3791" t="s">
        <v>456</v>
      </c>
      <c r="F3791" t="s">
        <v>33747</v>
      </c>
      <c r="G3791" t="s">
        <v>32154</v>
      </c>
      <c r="H3791" t="s">
        <v>33748</v>
      </c>
      <c r="J3791" t="s">
        <v>333</v>
      </c>
      <c r="K3791" t="s">
        <v>28687</v>
      </c>
      <c r="L3791">
        <v>1191</v>
      </c>
      <c r="M3791" t="str">
        <f t="shared" si="59"/>
        <v>1191</v>
      </c>
      <c r="N3791" t="s">
        <v>33</v>
      </c>
      <c r="O3791">
        <v>5521</v>
      </c>
      <c r="P3791" t="s">
        <v>33747</v>
      </c>
      <c r="Q3791">
        <v>5521</v>
      </c>
    </row>
    <row r="3792" spans="1:17" x14ac:dyDescent="0.3">
      <c r="A3792">
        <v>1418</v>
      </c>
      <c r="B3792" t="s">
        <v>33757</v>
      </c>
      <c r="C3792">
        <v>5525</v>
      </c>
      <c r="E3792" t="s">
        <v>456</v>
      </c>
      <c r="F3792" t="s">
        <v>33757</v>
      </c>
      <c r="G3792" t="s">
        <v>33758</v>
      </c>
      <c r="H3792" t="s">
        <v>33759</v>
      </c>
      <c r="J3792" t="s">
        <v>333</v>
      </c>
      <c r="K3792" t="s">
        <v>458</v>
      </c>
      <c r="L3792">
        <v>1189</v>
      </c>
      <c r="M3792" t="str">
        <f t="shared" si="59"/>
        <v>1189</v>
      </c>
      <c r="N3792" t="s">
        <v>33</v>
      </c>
      <c r="O3792">
        <v>5525</v>
      </c>
      <c r="P3792" t="s">
        <v>33757</v>
      </c>
      <c r="Q3792">
        <v>5525</v>
      </c>
    </row>
    <row r="3793" spans="1:17" x14ac:dyDescent="0.3">
      <c r="A3793">
        <v>1427</v>
      </c>
      <c r="B3793" t="s">
        <v>33783</v>
      </c>
      <c r="C3793">
        <v>5536</v>
      </c>
      <c r="E3793" t="s">
        <v>456</v>
      </c>
      <c r="F3793" t="s">
        <v>33783</v>
      </c>
      <c r="G3793" t="s">
        <v>7993</v>
      </c>
      <c r="H3793" t="s">
        <v>33784</v>
      </c>
      <c r="J3793" t="s">
        <v>333</v>
      </c>
      <c r="K3793" t="s">
        <v>572</v>
      </c>
      <c r="L3793">
        <v>1196</v>
      </c>
      <c r="M3793" t="str">
        <f t="shared" si="59"/>
        <v>1196</v>
      </c>
      <c r="N3793" t="s">
        <v>33</v>
      </c>
      <c r="O3793">
        <v>5536</v>
      </c>
      <c r="P3793" t="s">
        <v>33783</v>
      </c>
      <c r="Q3793">
        <v>5536</v>
      </c>
    </row>
    <row r="3794" spans="1:17" x14ac:dyDescent="0.3">
      <c r="A3794">
        <v>1435</v>
      </c>
      <c r="B3794" t="s">
        <v>33801</v>
      </c>
      <c r="C3794">
        <v>5547</v>
      </c>
      <c r="E3794" t="s">
        <v>456</v>
      </c>
      <c r="F3794" t="s">
        <v>33801</v>
      </c>
      <c r="G3794" t="s">
        <v>467</v>
      </c>
      <c r="H3794" t="s">
        <v>33802</v>
      </c>
      <c r="J3794" t="s">
        <v>7089</v>
      </c>
      <c r="K3794" t="s">
        <v>33803</v>
      </c>
      <c r="L3794">
        <v>11831196</v>
      </c>
      <c r="M3794" t="str">
        <f t="shared" si="59"/>
        <v>1196</v>
      </c>
      <c r="N3794" t="s">
        <v>33</v>
      </c>
      <c r="O3794">
        <v>5547</v>
      </c>
      <c r="P3794" t="s">
        <v>33801</v>
      </c>
      <c r="Q3794">
        <v>5547</v>
      </c>
    </row>
    <row r="3795" spans="1:17" x14ac:dyDescent="0.3">
      <c r="A3795">
        <v>1330</v>
      </c>
      <c r="B3795" t="s">
        <v>33991</v>
      </c>
      <c r="C3795">
        <v>5425</v>
      </c>
      <c r="E3795" t="s">
        <v>456</v>
      </c>
      <c r="F3795" t="s">
        <v>33991</v>
      </c>
      <c r="G3795" t="s">
        <v>33992</v>
      </c>
      <c r="H3795" t="s">
        <v>33993</v>
      </c>
      <c r="I3795" t="s">
        <v>33994</v>
      </c>
      <c r="J3795" t="s">
        <v>333</v>
      </c>
      <c r="K3795" t="s">
        <v>593</v>
      </c>
      <c r="L3795">
        <v>1194</v>
      </c>
      <c r="M3795" t="str">
        <f t="shared" si="59"/>
        <v>1194</v>
      </c>
      <c r="N3795" t="s">
        <v>33</v>
      </c>
      <c r="O3795">
        <v>5425</v>
      </c>
      <c r="P3795" t="s">
        <v>33991</v>
      </c>
      <c r="Q3795">
        <v>5425</v>
      </c>
    </row>
    <row r="3796" spans="1:17" x14ac:dyDescent="0.3">
      <c r="A3796">
        <v>1163</v>
      </c>
      <c r="B3796" t="s">
        <v>34572</v>
      </c>
      <c r="C3796">
        <v>5079</v>
      </c>
      <c r="E3796" t="s">
        <v>456</v>
      </c>
      <c r="F3796" t="s">
        <v>34572</v>
      </c>
      <c r="G3796" t="s">
        <v>34573</v>
      </c>
      <c r="H3796" t="s">
        <v>34574</v>
      </c>
      <c r="J3796" t="s">
        <v>3669</v>
      </c>
      <c r="K3796" t="s">
        <v>34575</v>
      </c>
      <c r="L3796">
        <v>1195</v>
      </c>
      <c r="M3796" t="str">
        <f t="shared" si="59"/>
        <v>1195</v>
      </c>
      <c r="N3796" t="s">
        <v>33</v>
      </c>
      <c r="O3796">
        <v>5079</v>
      </c>
      <c r="P3796" t="s">
        <v>34572</v>
      </c>
      <c r="Q3796">
        <v>5079</v>
      </c>
    </row>
    <row r="3797" spans="1:17" x14ac:dyDescent="0.3">
      <c r="A3797">
        <v>1084</v>
      </c>
      <c r="B3797" t="s">
        <v>34834</v>
      </c>
      <c r="C3797">
        <v>4967</v>
      </c>
      <c r="E3797" t="s">
        <v>456</v>
      </c>
      <c r="F3797" t="s">
        <v>34834</v>
      </c>
      <c r="G3797" t="s">
        <v>562</v>
      </c>
      <c r="H3797" t="s">
        <v>34835</v>
      </c>
      <c r="J3797" t="s">
        <v>71</v>
      </c>
      <c r="K3797" t="s">
        <v>28687</v>
      </c>
      <c r="L3797">
        <v>1191</v>
      </c>
      <c r="M3797" t="str">
        <f t="shared" si="59"/>
        <v>1191</v>
      </c>
      <c r="N3797" t="s">
        <v>33</v>
      </c>
      <c r="O3797">
        <v>4967</v>
      </c>
      <c r="P3797" t="s">
        <v>34834</v>
      </c>
      <c r="Q3797">
        <v>4967</v>
      </c>
    </row>
    <row r="3798" spans="1:17" x14ac:dyDescent="0.3">
      <c r="A3798">
        <v>807</v>
      </c>
      <c r="B3798" t="s">
        <v>247</v>
      </c>
      <c r="C3798">
        <v>3875</v>
      </c>
      <c r="E3798" t="s">
        <v>248</v>
      </c>
      <c r="F3798" t="s">
        <v>247</v>
      </c>
      <c r="G3798" t="s">
        <v>249</v>
      </c>
      <c r="H3798" t="s">
        <v>250</v>
      </c>
      <c r="J3798" t="s">
        <v>75</v>
      </c>
      <c r="K3798" t="s">
        <v>251</v>
      </c>
      <c r="L3798">
        <v>1162</v>
      </c>
      <c r="M3798" t="str">
        <f t="shared" si="59"/>
        <v>1162</v>
      </c>
      <c r="N3798" t="s">
        <v>33</v>
      </c>
      <c r="O3798">
        <v>3875</v>
      </c>
      <c r="P3798" t="s">
        <v>247</v>
      </c>
      <c r="Q3798">
        <v>3875</v>
      </c>
    </row>
    <row r="3799" spans="1:17" x14ac:dyDescent="0.3">
      <c r="A3799">
        <v>4729</v>
      </c>
      <c r="B3799" t="s">
        <v>18642</v>
      </c>
      <c r="C3799">
        <v>11086</v>
      </c>
      <c r="E3799" t="s">
        <v>248</v>
      </c>
      <c r="F3799" t="s">
        <v>18642</v>
      </c>
      <c r="G3799" t="s">
        <v>18633</v>
      </c>
      <c r="H3799" t="s">
        <v>18643</v>
      </c>
      <c r="J3799" t="s">
        <v>333</v>
      </c>
      <c r="K3799" t="s">
        <v>251</v>
      </c>
      <c r="L3799">
        <v>1162</v>
      </c>
      <c r="M3799" t="str">
        <f t="shared" si="59"/>
        <v>1162</v>
      </c>
      <c r="N3799" t="s">
        <v>33</v>
      </c>
      <c r="O3799" t="s">
        <v>18644</v>
      </c>
      <c r="P3799" t="s">
        <v>18642</v>
      </c>
      <c r="Q3799">
        <v>11086</v>
      </c>
    </row>
    <row r="3800" spans="1:17" x14ac:dyDescent="0.3">
      <c r="A3800">
        <v>4530</v>
      </c>
      <c r="B3800" t="s">
        <v>31541</v>
      </c>
      <c r="C3800">
        <v>10824</v>
      </c>
      <c r="E3800" t="s">
        <v>248</v>
      </c>
      <c r="F3800" t="s">
        <v>31541</v>
      </c>
      <c r="G3800" t="s">
        <v>1106</v>
      </c>
      <c r="H3800" t="s">
        <v>31542</v>
      </c>
      <c r="J3800" t="s">
        <v>26301</v>
      </c>
      <c r="K3800" t="s">
        <v>2445</v>
      </c>
      <c r="L3800">
        <v>1165</v>
      </c>
      <c r="M3800" t="str">
        <f t="shared" si="59"/>
        <v>1165</v>
      </c>
      <c r="N3800" t="s">
        <v>33</v>
      </c>
      <c r="O3800">
        <v>10824</v>
      </c>
      <c r="P3800" t="s">
        <v>31541</v>
      </c>
      <c r="Q3800">
        <v>10824</v>
      </c>
    </row>
    <row r="3801" spans="1:17" x14ac:dyDescent="0.3">
      <c r="A3801">
        <v>4556</v>
      </c>
      <c r="B3801" t="s">
        <v>31642</v>
      </c>
      <c r="C3801">
        <v>10853</v>
      </c>
      <c r="E3801" t="s">
        <v>31643</v>
      </c>
      <c r="F3801" t="s">
        <v>31642</v>
      </c>
      <c r="G3801" t="s">
        <v>31644</v>
      </c>
      <c r="H3801" t="s">
        <v>31645</v>
      </c>
      <c r="J3801" t="s">
        <v>333</v>
      </c>
      <c r="K3801" t="s">
        <v>31646</v>
      </c>
      <c r="L3801">
        <v>1193</v>
      </c>
      <c r="M3801" t="str">
        <f t="shared" si="59"/>
        <v>1193</v>
      </c>
      <c r="N3801" t="s">
        <v>33</v>
      </c>
      <c r="O3801" t="s">
        <v>31647</v>
      </c>
      <c r="P3801" t="s">
        <v>31642</v>
      </c>
      <c r="Q3801">
        <v>10853</v>
      </c>
    </row>
    <row r="3802" spans="1:17" x14ac:dyDescent="0.3">
      <c r="A3802">
        <v>2349</v>
      </c>
      <c r="B3802" t="s">
        <v>30663</v>
      </c>
      <c r="C3802">
        <v>7349</v>
      </c>
      <c r="E3802" t="s">
        <v>30664</v>
      </c>
      <c r="F3802" t="s">
        <v>30663</v>
      </c>
      <c r="G3802" t="s">
        <v>30650</v>
      </c>
      <c r="H3802" t="s">
        <v>30665</v>
      </c>
      <c r="J3802" t="s">
        <v>2590</v>
      </c>
      <c r="K3802" t="s">
        <v>320</v>
      </c>
      <c r="L3802">
        <v>1186</v>
      </c>
      <c r="M3802" t="str">
        <f t="shared" si="59"/>
        <v>1186</v>
      </c>
      <c r="N3802" t="s">
        <v>33</v>
      </c>
      <c r="O3802">
        <v>7349</v>
      </c>
      <c r="P3802" t="s">
        <v>30663</v>
      </c>
      <c r="Q3802">
        <v>7349</v>
      </c>
    </row>
    <row r="3803" spans="1:17" x14ac:dyDescent="0.3">
      <c r="A3803">
        <v>1965</v>
      </c>
      <c r="B3803" t="s">
        <v>31789</v>
      </c>
      <c r="C3803">
        <v>6661</v>
      </c>
      <c r="E3803" t="s">
        <v>30664</v>
      </c>
      <c r="F3803" t="s">
        <v>31789</v>
      </c>
      <c r="G3803" t="s">
        <v>2885</v>
      </c>
      <c r="H3803" t="s">
        <v>31790</v>
      </c>
      <c r="J3803" t="s">
        <v>1774</v>
      </c>
      <c r="K3803" t="s">
        <v>458</v>
      </c>
      <c r="L3803">
        <v>1189</v>
      </c>
      <c r="M3803" t="str">
        <f t="shared" si="59"/>
        <v>1189</v>
      </c>
      <c r="N3803" t="s">
        <v>33</v>
      </c>
      <c r="O3803">
        <v>6661</v>
      </c>
      <c r="P3803" t="s">
        <v>31789</v>
      </c>
      <c r="Q3803">
        <v>6661</v>
      </c>
    </row>
    <row r="3804" spans="1:17" x14ac:dyDescent="0.3">
      <c r="A3804">
        <v>286</v>
      </c>
      <c r="B3804" t="s">
        <v>2321</v>
      </c>
      <c r="C3804">
        <v>1630</v>
      </c>
      <c r="E3804" t="s">
        <v>2322</v>
      </c>
      <c r="F3804" t="s">
        <v>2321</v>
      </c>
      <c r="G3804" t="s">
        <v>2309</v>
      </c>
      <c r="H3804" t="s">
        <v>2323</v>
      </c>
      <c r="J3804" t="s">
        <v>2305</v>
      </c>
      <c r="K3804" t="s">
        <v>2324</v>
      </c>
      <c r="L3804">
        <v>1196</v>
      </c>
      <c r="M3804" t="str">
        <f t="shared" si="59"/>
        <v>1196</v>
      </c>
      <c r="N3804" t="s">
        <v>33</v>
      </c>
      <c r="O3804">
        <v>1630</v>
      </c>
      <c r="P3804" t="s">
        <v>2321</v>
      </c>
      <c r="Q3804">
        <v>1630</v>
      </c>
    </row>
    <row r="3805" spans="1:17" x14ac:dyDescent="0.3">
      <c r="A3805">
        <v>374</v>
      </c>
      <c r="B3805" t="s">
        <v>2058</v>
      </c>
      <c r="C3805">
        <v>1759</v>
      </c>
      <c r="E3805" t="s">
        <v>2059</v>
      </c>
      <c r="F3805" t="s">
        <v>2058</v>
      </c>
      <c r="G3805" t="s">
        <v>2046</v>
      </c>
      <c r="H3805" t="s">
        <v>2060</v>
      </c>
      <c r="J3805" t="s">
        <v>1375</v>
      </c>
      <c r="K3805" t="s">
        <v>2039</v>
      </c>
      <c r="L3805">
        <v>1193</v>
      </c>
      <c r="M3805" t="str">
        <f t="shared" si="59"/>
        <v>1193</v>
      </c>
      <c r="N3805" t="s">
        <v>33</v>
      </c>
      <c r="O3805">
        <v>1759</v>
      </c>
      <c r="P3805" t="s">
        <v>2058</v>
      </c>
      <c r="Q3805">
        <v>1759</v>
      </c>
    </row>
    <row r="3806" spans="1:17" x14ac:dyDescent="0.3">
      <c r="A3806">
        <v>378</v>
      </c>
      <c r="B3806" t="s">
        <v>2072</v>
      </c>
      <c r="C3806">
        <v>1763</v>
      </c>
      <c r="E3806" t="s">
        <v>2059</v>
      </c>
      <c r="F3806" t="s">
        <v>2072</v>
      </c>
      <c r="G3806" t="s">
        <v>2046</v>
      </c>
      <c r="H3806" t="s">
        <v>2073</v>
      </c>
      <c r="J3806" t="s">
        <v>1375</v>
      </c>
      <c r="K3806" t="s">
        <v>2074</v>
      </c>
      <c r="L3806">
        <v>1195</v>
      </c>
      <c r="M3806" t="str">
        <f t="shared" si="59"/>
        <v>1195</v>
      </c>
      <c r="N3806" t="s">
        <v>22</v>
      </c>
      <c r="O3806" t="s">
        <v>2075</v>
      </c>
      <c r="P3806" t="s">
        <v>2072</v>
      </c>
      <c r="Q3806">
        <v>1763</v>
      </c>
    </row>
    <row r="3807" spans="1:17" x14ac:dyDescent="0.3">
      <c r="A3807">
        <v>558</v>
      </c>
      <c r="B3807" t="s">
        <v>1426</v>
      </c>
      <c r="C3807">
        <v>2193</v>
      </c>
      <c r="E3807" t="s">
        <v>1427</v>
      </c>
      <c r="F3807" t="s">
        <v>1426</v>
      </c>
      <c r="G3807" t="s">
        <v>1428</v>
      </c>
      <c r="H3807" t="s">
        <v>1429</v>
      </c>
      <c r="J3807" t="s">
        <v>1375</v>
      </c>
      <c r="K3807" t="s">
        <v>1430</v>
      </c>
      <c r="L3807">
        <v>1186</v>
      </c>
      <c r="M3807" t="str">
        <f t="shared" si="59"/>
        <v>1186</v>
      </c>
      <c r="N3807" t="s">
        <v>33</v>
      </c>
      <c r="O3807">
        <v>2193</v>
      </c>
      <c r="P3807" t="s">
        <v>1426</v>
      </c>
      <c r="Q3807">
        <v>2193</v>
      </c>
    </row>
    <row r="3808" spans="1:17" x14ac:dyDescent="0.3">
      <c r="A3808">
        <v>1323</v>
      </c>
      <c r="B3808" t="s">
        <v>33966</v>
      </c>
      <c r="C3808">
        <v>5405</v>
      </c>
      <c r="E3808" t="s">
        <v>1427</v>
      </c>
      <c r="F3808" t="s">
        <v>33966</v>
      </c>
      <c r="G3808" t="s">
        <v>33967</v>
      </c>
      <c r="H3808" t="s">
        <v>33968</v>
      </c>
      <c r="J3808" t="s">
        <v>4607</v>
      </c>
      <c r="K3808" t="s">
        <v>2225</v>
      </c>
      <c r="L3808">
        <v>1195</v>
      </c>
      <c r="M3808" t="str">
        <f t="shared" si="59"/>
        <v>1195</v>
      </c>
      <c r="N3808" t="s">
        <v>33</v>
      </c>
      <c r="O3808">
        <v>5405</v>
      </c>
      <c r="P3808" t="s">
        <v>33966</v>
      </c>
      <c r="Q3808">
        <v>5405</v>
      </c>
    </row>
    <row r="3809" spans="1:17" x14ac:dyDescent="0.3">
      <c r="A3809">
        <v>553</v>
      </c>
      <c r="B3809" t="s">
        <v>1409</v>
      </c>
      <c r="C3809">
        <v>2188</v>
      </c>
      <c r="E3809" t="s">
        <v>1410</v>
      </c>
      <c r="F3809" t="s">
        <v>1409</v>
      </c>
      <c r="G3809" t="s">
        <v>1373</v>
      </c>
      <c r="H3809" t="s">
        <v>1411</v>
      </c>
      <c r="J3809" t="s">
        <v>1375</v>
      </c>
      <c r="K3809" t="s">
        <v>1412</v>
      </c>
      <c r="L3809">
        <v>1141</v>
      </c>
      <c r="M3809" t="str">
        <f t="shared" si="59"/>
        <v>1141</v>
      </c>
      <c r="N3809" t="s">
        <v>33</v>
      </c>
      <c r="O3809">
        <v>2188</v>
      </c>
      <c r="P3809" t="s">
        <v>1409</v>
      </c>
      <c r="Q3809">
        <v>2188</v>
      </c>
    </row>
    <row r="3810" spans="1:17" x14ac:dyDescent="0.3">
      <c r="A3810">
        <v>3957</v>
      </c>
      <c r="B3810" t="s">
        <v>22214</v>
      </c>
      <c r="C3810">
        <v>9966</v>
      </c>
      <c r="E3810" t="s">
        <v>1410</v>
      </c>
      <c r="F3810" t="s">
        <v>22214</v>
      </c>
      <c r="G3810" t="s">
        <v>18765</v>
      </c>
      <c r="H3810" t="s">
        <v>22215</v>
      </c>
      <c r="J3810" t="s">
        <v>139</v>
      </c>
      <c r="K3810" t="s">
        <v>22216</v>
      </c>
      <c r="L3810">
        <v>1142</v>
      </c>
      <c r="M3810" t="str">
        <f t="shared" si="59"/>
        <v>1142</v>
      </c>
      <c r="N3810" t="s">
        <v>55</v>
      </c>
      <c r="O3810">
        <v>9966</v>
      </c>
      <c r="P3810" t="s">
        <v>22214</v>
      </c>
      <c r="Q3810">
        <v>9966</v>
      </c>
    </row>
    <row r="3811" spans="1:17" x14ac:dyDescent="0.3">
      <c r="A3811">
        <v>3645</v>
      </c>
      <c r="B3811" t="s">
        <v>26186</v>
      </c>
      <c r="C3811">
        <v>9391</v>
      </c>
      <c r="E3811" t="s">
        <v>1410</v>
      </c>
      <c r="F3811" t="s">
        <v>26186</v>
      </c>
      <c r="G3811" t="s">
        <v>18756</v>
      </c>
      <c r="H3811" t="s">
        <v>26187</v>
      </c>
      <c r="J3811" t="s">
        <v>139</v>
      </c>
      <c r="K3811" t="s">
        <v>26188</v>
      </c>
      <c r="L3811">
        <v>1142</v>
      </c>
      <c r="M3811" t="str">
        <f t="shared" si="59"/>
        <v>1142</v>
      </c>
      <c r="N3811" t="s">
        <v>107</v>
      </c>
      <c r="O3811">
        <v>9391</v>
      </c>
      <c r="P3811" t="s">
        <v>26186</v>
      </c>
      <c r="Q3811">
        <v>9391</v>
      </c>
    </row>
    <row r="3812" spans="1:17" x14ac:dyDescent="0.3">
      <c r="A3812">
        <v>385</v>
      </c>
      <c r="B3812" t="s">
        <v>2099</v>
      </c>
      <c r="C3812">
        <v>1770</v>
      </c>
      <c r="E3812" t="s">
        <v>2100</v>
      </c>
      <c r="F3812" t="s">
        <v>2099</v>
      </c>
      <c r="G3812" t="s">
        <v>2101</v>
      </c>
      <c r="H3812" t="s">
        <v>2102</v>
      </c>
      <c r="J3812" t="s">
        <v>1375</v>
      </c>
      <c r="K3812" t="s">
        <v>2103</v>
      </c>
      <c r="L3812">
        <v>1104</v>
      </c>
      <c r="M3812" t="str">
        <f t="shared" si="59"/>
        <v>1104</v>
      </c>
      <c r="N3812" t="s">
        <v>33</v>
      </c>
      <c r="O3812">
        <v>1770</v>
      </c>
      <c r="P3812" t="s">
        <v>2099</v>
      </c>
      <c r="Q3812">
        <v>1770</v>
      </c>
    </row>
    <row r="3813" spans="1:17" x14ac:dyDescent="0.3">
      <c r="A3813">
        <v>1367</v>
      </c>
      <c r="B3813" t="s">
        <v>33842</v>
      </c>
      <c r="C3813">
        <v>5468</v>
      </c>
      <c r="E3813" t="s">
        <v>2100</v>
      </c>
      <c r="F3813" t="s">
        <v>33842</v>
      </c>
      <c r="G3813" t="s">
        <v>33843</v>
      </c>
      <c r="H3813" t="s">
        <v>33844</v>
      </c>
      <c r="J3813" t="s">
        <v>333</v>
      </c>
      <c r="K3813" t="s">
        <v>33845</v>
      </c>
      <c r="L3813">
        <v>10951102</v>
      </c>
      <c r="M3813" t="str">
        <f t="shared" si="59"/>
        <v>1102</v>
      </c>
      <c r="N3813" t="s">
        <v>33</v>
      </c>
      <c r="O3813" t="s">
        <v>33846</v>
      </c>
      <c r="P3813" t="s">
        <v>33842</v>
      </c>
      <c r="Q3813">
        <v>5468</v>
      </c>
    </row>
    <row r="3814" spans="1:17" x14ac:dyDescent="0.3">
      <c r="A3814">
        <v>1265</v>
      </c>
      <c r="B3814" t="s">
        <v>34286</v>
      </c>
      <c r="C3814">
        <v>5331</v>
      </c>
      <c r="E3814" t="s">
        <v>2100</v>
      </c>
      <c r="F3814" t="s">
        <v>34286</v>
      </c>
      <c r="G3814" t="s">
        <v>34287</v>
      </c>
      <c r="H3814" t="s">
        <v>34288</v>
      </c>
      <c r="J3814" t="s">
        <v>333</v>
      </c>
      <c r="K3814" t="s">
        <v>2714</v>
      </c>
      <c r="L3814">
        <v>1103</v>
      </c>
      <c r="M3814" t="str">
        <f t="shared" si="59"/>
        <v>1103</v>
      </c>
      <c r="N3814" t="s">
        <v>33</v>
      </c>
      <c r="O3814">
        <v>5331</v>
      </c>
      <c r="P3814" t="s">
        <v>34286</v>
      </c>
      <c r="Q3814">
        <v>5331</v>
      </c>
    </row>
    <row r="3815" spans="1:17" x14ac:dyDescent="0.3">
      <c r="A3815">
        <v>1266</v>
      </c>
      <c r="B3815" t="s">
        <v>34289</v>
      </c>
      <c r="C3815">
        <v>5332</v>
      </c>
      <c r="E3815" t="s">
        <v>2100</v>
      </c>
      <c r="F3815" t="s">
        <v>34289</v>
      </c>
      <c r="G3815" t="s">
        <v>34287</v>
      </c>
      <c r="H3815" t="s">
        <v>34290</v>
      </c>
      <c r="J3815" t="s">
        <v>333</v>
      </c>
      <c r="K3815" t="s">
        <v>34291</v>
      </c>
      <c r="L3815">
        <v>1109</v>
      </c>
      <c r="M3815" t="str">
        <f t="shared" si="59"/>
        <v>1109</v>
      </c>
      <c r="N3815" t="s">
        <v>33</v>
      </c>
      <c r="O3815">
        <v>5332</v>
      </c>
      <c r="P3815" t="s">
        <v>34289</v>
      </c>
      <c r="Q3815">
        <v>5332</v>
      </c>
    </row>
    <row r="3816" spans="1:17" x14ac:dyDescent="0.3">
      <c r="A3816">
        <v>7709</v>
      </c>
      <c r="B3816" t="s">
        <v>12764</v>
      </c>
      <c r="C3816">
        <v>14507</v>
      </c>
      <c r="E3816" t="s">
        <v>12765</v>
      </c>
      <c r="F3816" t="s">
        <v>12764</v>
      </c>
      <c r="G3816" t="s">
        <v>12766</v>
      </c>
      <c r="H3816" t="s">
        <v>12767</v>
      </c>
      <c r="J3816" t="s">
        <v>139</v>
      </c>
      <c r="K3816" t="s">
        <v>12768</v>
      </c>
      <c r="L3816">
        <v>1227</v>
      </c>
      <c r="M3816" t="str">
        <f t="shared" si="59"/>
        <v>1227</v>
      </c>
      <c r="N3816" t="s">
        <v>67</v>
      </c>
      <c r="O3816" t="s">
        <v>12769</v>
      </c>
      <c r="P3816" t="s">
        <v>12764</v>
      </c>
      <c r="Q3816">
        <v>14507</v>
      </c>
    </row>
    <row r="3817" spans="1:17" x14ac:dyDescent="0.3">
      <c r="A3817">
        <v>4431</v>
      </c>
      <c r="B3817" t="s">
        <v>170</v>
      </c>
      <c r="C3817">
        <v>10698</v>
      </c>
      <c r="E3817" t="s">
        <v>83</v>
      </c>
      <c r="F3817" t="s">
        <v>170</v>
      </c>
      <c r="G3817" t="s">
        <v>163</v>
      </c>
      <c r="H3817" t="s">
        <v>171</v>
      </c>
      <c r="J3817" t="s">
        <v>139</v>
      </c>
      <c r="K3817" t="s">
        <v>172</v>
      </c>
      <c r="L3817">
        <v>1208</v>
      </c>
      <c r="M3817" t="str">
        <f t="shared" si="59"/>
        <v>1208</v>
      </c>
      <c r="N3817" t="s">
        <v>22</v>
      </c>
      <c r="O3817">
        <v>10698</v>
      </c>
      <c r="P3817" t="s">
        <v>170</v>
      </c>
      <c r="Q3817">
        <v>10698</v>
      </c>
    </row>
    <row r="3818" spans="1:17" x14ac:dyDescent="0.3">
      <c r="A3818">
        <v>86</v>
      </c>
      <c r="B3818" t="s">
        <v>3052</v>
      </c>
      <c r="C3818">
        <v>608</v>
      </c>
      <c r="E3818" t="s">
        <v>83</v>
      </c>
      <c r="F3818" t="s">
        <v>3052</v>
      </c>
      <c r="G3818" t="s">
        <v>3053</v>
      </c>
      <c r="H3818" t="s">
        <v>3054</v>
      </c>
      <c r="J3818" t="s">
        <v>333</v>
      </c>
      <c r="K3818" t="s">
        <v>3055</v>
      </c>
      <c r="L3818">
        <v>1227</v>
      </c>
      <c r="M3818" t="str">
        <f t="shared" si="59"/>
        <v>1227</v>
      </c>
      <c r="N3818" t="s">
        <v>22</v>
      </c>
      <c r="O3818">
        <v>608</v>
      </c>
      <c r="P3818" t="s">
        <v>3052</v>
      </c>
      <c r="Q3818">
        <v>608</v>
      </c>
    </row>
    <row r="3819" spans="1:17" x14ac:dyDescent="0.3">
      <c r="A3819">
        <v>88</v>
      </c>
      <c r="B3819" t="s">
        <v>3060</v>
      </c>
      <c r="C3819">
        <v>610</v>
      </c>
      <c r="E3819" t="s">
        <v>83</v>
      </c>
      <c r="F3819" t="s">
        <v>3060</v>
      </c>
      <c r="G3819" t="s">
        <v>2885</v>
      </c>
      <c r="H3819" t="s">
        <v>3061</v>
      </c>
      <c r="J3819" t="s">
        <v>333</v>
      </c>
      <c r="K3819" t="s">
        <v>3055</v>
      </c>
      <c r="L3819">
        <v>1227</v>
      </c>
      <c r="M3819" t="str">
        <f t="shared" si="59"/>
        <v>1227</v>
      </c>
      <c r="N3819" t="s">
        <v>22</v>
      </c>
      <c r="O3819">
        <v>610</v>
      </c>
      <c r="P3819" t="s">
        <v>3060</v>
      </c>
      <c r="Q3819">
        <v>610</v>
      </c>
    </row>
    <row r="3820" spans="1:17" x14ac:dyDescent="0.3">
      <c r="A3820">
        <v>98</v>
      </c>
      <c r="B3820" t="s">
        <v>3091</v>
      </c>
      <c r="C3820">
        <v>725</v>
      </c>
      <c r="E3820" t="s">
        <v>83</v>
      </c>
      <c r="F3820" t="s">
        <v>3091</v>
      </c>
      <c r="G3820" t="s">
        <v>3092</v>
      </c>
      <c r="H3820" t="s">
        <v>3093</v>
      </c>
      <c r="J3820" t="s">
        <v>333</v>
      </c>
      <c r="K3820" t="s">
        <v>3094</v>
      </c>
      <c r="L3820">
        <v>1229</v>
      </c>
      <c r="M3820" t="str">
        <f t="shared" si="59"/>
        <v>1229</v>
      </c>
      <c r="N3820" t="s">
        <v>107</v>
      </c>
      <c r="O3820">
        <v>725</v>
      </c>
      <c r="P3820" t="s">
        <v>3091</v>
      </c>
      <c r="Q3820">
        <v>725</v>
      </c>
    </row>
    <row r="3821" spans="1:17" x14ac:dyDescent="0.3">
      <c r="A3821">
        <v>41</v>
      </c>
      <c r="B3821" t="s">
        <v>3175</v>
      </c>
      <c r="C3821">
        <v>536</v>
      </c>
      <c r="E3821" t="s">
        <v>83</v>
      </c>
      <c r="F3821" t="s">
        <v>3175</v>
      </c>
      <c r="G3821" t="s">
        <v>3176</v>
      </c>
      <c r="H3821" t="s">
        <v>3177</v>
      </c>
      <c r="J3821" t="s">
        <v>333</v>
      </c>
      <c r="K3821" t="s">
        <v>3178</v>
      </c>
      <c r="L3821">
        <v>1219</v>
      </c>
      <c r="M3821" t="str">
        <f t="shared" si="59"/>
        <v>1219</v>
      </c>
      <c r="N3821" t="s">
        <v>49</v>
      </c>
      <c r="O3821">
        <v>536</v>
      </c>
      <c r="P3821" t="s">
        <v>3175</v>
      </c>
      <c r="Q3821">
        <v>536</v>
      </c>
    </row>
    <row r="3822" spans="1:17" x14ac:dyDescent="0.3">
      <c r="A3822">
        <v>58</v>
      </c>
      <c r="B3822" t="s">
        <v>3246</v>
      </c>
      <c r="C3822">
        <v>553</v>
      </c>
      <c r="E3822" t="s">
        <v>83</v>
      </c>
      <c r="F3822" t="s">
        <v>3246</v>
      </c>
      <c r="G3822" t="s">
        <v>3190</v>
      </c>
      <c r="H3822" t="s">
        <v>3247</v>
      </c>
      <c r="J3822" t="s">
        <v>333</v>
      </c>
      <c r="K3822" t="s">
        <v>3248</v>
      </c>
      <c r="L3822">
        <v>1224</v>
      </c>
      <c r="M3822" t="str">
        <f t="shared" si="59"/>
        <v>1224</v>
      </c>
      <c r="N3822" t="s">
        <v>220</v>
      </c>
      <c r="O3822">
        <v>553</v>
      </c>
      <c r="P3822" t="s">
        <v>3246</v>
      </c>
      <c r="Q3822">
        <v>553</v>
      </c>
    </row>
    <row r="3823" spans="1:17" x14ac:dyDescent="0.3">
      <c r="A3823">
        <v>79</v>
      </c>
      <c r="B3823" t="s">
        <v>3323</v>
      </c>
      <c r="C3823">
        <v>587</v>
      </c>
      <c r="E3823" t="s">
        <v>83</v>
      </c>
      <c r="F3823" t="s">
        <v>3323</v>
      </c>
      <c r="G3823" t="s">
        <v>2885</v>
      </c>
      <c r="H3823" t="s">
        <v>3324</v>
      </c>
      <c r="J3823" t="s">
        <v>333</v>
      </c>
      <c r="K3823" t="s">
        <v>3325</v>
      </c>
      <c r="L3823">
        <v>1211</v>
      </c>
      <c r="M3823" t="str">
        <f t="shared" si="59"/>
        <v>1211</v>
      </c>
      <c r="N3823" t="s">
        <v>49</v>
      </c>
      <c r="O3823">
        <v>587</v>
      </c>
      <c r="P3823" t="s">
        <v>3323</v>
      </c>
      <c r="Q3823">
        <v>587</v>
      </c>
    </row>
    <row r="3824" spans="1:17" x14ac:dyDescent="0.3">
      <c r="A3824">
        <v>13</v>
      </c>
      <c r="B3824" t="s">
        <v>3555</v>
      </c>
      <c r="C3824">
        <v>415</v>
      </c>
      <c r="E3824" t="s">
        <v>83</v>
      </c>
      <c r="F3824" t="s">
        <v>3555</v>
      </c>
      <c r="G3824" t="s">
        <v>3556</v>
      </c>
      <c r="H3824" t="s">
        <v>3557</v>
      </c>
      <c r="J3824" t="s">
        <v>333</v>
      </c>
      <c r="K3824" t="s">
        <v>3558</v>
      </c>
      <c r="L3824">
        <v>1226</v>
      </c>
      <c r="M3824" t="str">
        <f t="shared" si="59"/>
        <v>1226</v>
      </c>
      <c r="N3824" t="s">
        <v>67</v>
      </c>
      <c r="O3824">
        <v>415</v>
      </c>
      <c r="P3824" t="s">
        <v>3555</v>
      </c>
      <c r="Q3824">
        <v>415</v>
      </c>
    </row>
    <row r="3825" spans="1:17" x14ac:dyDescent="0.3">
      <c r="A3825">
        <v>9349</v>
      </c>
      <c r="B3825" t="s">
        <v>4584</v>
      </c>
      <c r="C3825">
        <v>90163</v>
      </c>
      <c r="E3825" t="s">
        <v>83</v>
      </c>
      <c r="F3825" t="s">
        <v>4584</v>
      </c>
      <c r="G3825" t="s">
        <v>69</v>
      </c>
      <c r="H3825" t="s">
        <v>4585</v>
      </c>
      <c r="J3825" t="s">
        <v>4586</v>
      </c>
      <c r="K3825" t="s">
        <v>4587</v>
      </c>
      <c r="L3825">
        <v>1213</v>
      </c>
      <c r="M3825" t="str">
        <f t="shared" si="59"/>
        <v>1213</v>
      </c>
      <c r="N3825" t="s">
        <v>22</v>
      </c>
      <c r="O3825">
        <v>90163</v>
      </c>
      <c r="P3825" t="s">
        <v>4584</v>
      </c>
      <c r="Q3825">
        <v>90163</v>
      </c>
    </row>
    <row r="3826" spans="1:17" x14ac:dyDescent="0.3">
      <c r="A3826">
        <v>9199</v>
      </c>
      <c r="B3826" t="s">
        <v>5418</v>
      </c>
      <c r="C3826">
        <v>80382</v>
      </c>
      <c r="E3826" t="s">
        <v>83</v>
      </c>
      <c r="F3826" t="s">
        <v>5418</v>
      </c>
      <c r="G3826" t="s">
        <v>5419</v>
      </c>
      <c r="H3826" t="s">
        <v>5420</v>
      </c>
      <c r="J3826" t="s">
        <v>333</v>
      </c>
      <c r="K3826" t="s">
        <v>5421</v>
      </c>
      <c r="L3826">
        <v>1227</v>
      </c>
      <c r="M3826" t="str">
        <f t="shared" si="59"/>
        <v>1227</v>
      </c>
      <c r="N3826" t="s">
        <v>22</v>
      </c>
      <c r="O3826">
        <v>80382</v>
      </c>
      <c r="P3826" t="s">
        <v>5418</v>
      </c>
      <c r="Q3826">
        <v>80382</v>
      </c>
    </row>
    <row r="3827" spans="1:17" x14ac:dyDescent="0.3">
      <c r="A3827">
        <v>4272</v>
      </c>
      <c r="B3827" t="s">
        <v>7201</v>
      </c>
      <c r="C3827">
        <v>10489</v>
      </c>
      <c r="E3827" t="s">
        <v>83</v>
      </c>
      <c r="F3827" t="s">
        <v>7201</v>
      </c>
      <c r="G3827" t="s">
        <v>7199</v>
      </c>
      <c r="H3827" t="s">
        <v>7202</v>
      </c>
      <c r="J3827" t="s">
        <v>139</v>
      </c>
      <c r="K3827" t="s">
        <v>7203</v>
      </c>
      <c r="L3827">
        <v>1210</v>
      </c>
      <c r="M3827" t="str">
        <f t="shared" si="59"/>
        <v>1210</v>
      </c>
      <c r="N3827" t="s">
        <v>67</v>
      </c>
      <c r="O3827">
        <v>10489</v>
      </c>
      <c r="P3827" t="s">
        <v>7201</v>
      </c>
      <c r="Q3827">
        <v>10489</v>
      </c>
    </row>
    <row r="3828" spans="1:17" x14ac:dyDescent="0.3">
      <c r="A3828">
        <v>7647</v>
      </c>
      <c r="B3828" t="s">
        <v>12854</v>
      </c>
      <c r="C3828">
        <v>14437</v>
      </c>
      <c r="E3828" t="s">
        <v>83</v>
      </c>
      <c r="F3828" t="s">
        <v>12854</v>
      </c>
      <c r="G3828" t="s">
        <v>12855</v>
      </c>
      <c r="H3828" t="s">
        <v>12856</v>
      </c>
      <c r="J3828" t="s">
        <v>4403</v>
      </c>
      <c r="K3828" t="s">
        <v>5075</v>
      </c>
      <c r="L3828">
        <v>1218</v>
      </c>
      <c r="M3828" t="str">
        <f t="shared" si="59"/>
        <v>1218</v>
      </c>
      <c r="N3828" t="s">
        <v>33</v>
      </c>
      <c r="O3828" t="s">
        <v>12857</v>
      </c>
      <c r="P3828" t="s">
        <v>12854</v>
      </c>
      <c r="Q3828">
        <v>14437</v>
      </c>
    </row>
    <row r="3829" spans="1:17" x14ac:dyDescent="0.3">
      <c r="A3829">
        <v>7637</v>
      </c>
      <c r="B3829" t="s">
        <v>13178</v>
      </c>
      <c r="C3829">
        <v>14425</v>
      </c>
      <c r="E3829" t="s">
        <v>83</v>
      </c>
      <c r="F3829" t="s">
        <v>13178</v>
      </c>
      <c r="G3829" t="s">
        <v>69</v>
      </c>
      <c r="H3829" t="s">
        <v>13179</v>
      </c>
      <c r="J3829" t="s">
        <v>12823</v>
      </c>
      <c r="K3829" t="s">
        <v>13180</v>
      </c>
      <c r="L3829">
        <v>1211</v>
      </c>
      <c r="M3829" t="str">
        <f t="shared" si="59"/>
        <v>1211</v>
      </c>
      <c r="N3829" t="s">
        <v>92</v>
      </c>
      <c r="O3829" t="s">
        <v>13181</v>
      </c>
      <c r="P3829" t="s">
        <v>13178</v>
      </c>
      <c r="Q3829">
        <v>14425</v>
      </c>
    </row>
    <row r="3830" spans="1:17" x14ac:dyDescent="0.3">
      <c r="A3830">
        <v>7572</v>
      </c>
      <c r="B3830" t="s">
        <v>13408</v>
      </c>
      <c r="C3830">
        <v>14346</v>
      </c>
      <c r="E3830" t="s">
        <v>83</v>
      </c>
      <c r="F3830" t="s">
        <v>13408</v>
      </c>
      <c r="G3830" t="s">
        <v>13409</v>
      </c>
      <c r="H3830" t="s">
        <v>13410</v>
      </c>
      <c r="J3830" t="s">
        <v>139</v>
      </c>
      <c r="K3830" t="s">
        <v>13411</v>
      </c>
      <c r="L3830">
        <v>1211</v>
      </c>
      <c r="M3830" t="str">
        <f t="shared" si="59"/>
        <v>1211</v>
      </c>
      <c r="N3830" t="s">
        <v>67</v>
      </c>
      <c r="O3830" t="s">
        <v>13412</v>
      </c>
      <c r="P3830" t="s">
        <v>13408</v>
      </c>
      <c r="Q3830">
        <v>14346</v>
      </c>
    </row>
    <row r="3831" spans="1:17" x14ac:dyDescent="0.3">
      <c r="A3831">
        <v>7286</v>
      </c>
      <c r="B3831" t="s">
        <v>14515</v>
      </c>
      <c r="C3831">
        <v>14035</v>
      </c>
      <c r="E3831" t="s">
        <v>83</v>
      </c>
      <c r="F3831" t="s">
        <v>14515</v>
      </c>
      <c r="G3831" t="s">
        <v>196</v>
      </c>
      <c r="H3831" t="s">
        <v>14516</v>
      </c>
      <c r="J3831" t="s">
        <v>198</v>
      </c>
      <c r="K3831" t="s">
        <v>14517</v>
      </c>
      <c r="L3831">
        <v>1229</v>
      </c>
      <c r="M3831" t="str">
        <f t="shared" si="59"/>
        <v>1229</v>
      </c>
      <c r="N3831" t="s">
        <v>22</v>
      </c>
      <c r="O3831">
        <v>14035</v>
      </c>
      <c r="P3831" t="s">
        <v>14515</v>
      </c>
      <c r="Q3831">
        <v>14035</v>
      </c>
    </row>
    <row r="3832" spans="1:17" x14ac:dyDescent="0.3">
      <c r="A3832">
        <v>6712</v>
      </c>
      <c r="B3832" t="s">
        <v>17428</v>
      </c>
      <c r="C3832">
        <v>13397</v>
      </c>
      <c r="E3832" t="s">
        <v>83</v>
      </c>
      <c r="F3832" t="s">
        <v>17428</v>
      </c>
      <c r="G3832" t="s">
        <v>15181</v>
      </c>
      <c r="H3832" t="s">
        <v>17429</v>
      </c>
      <c r="J3832" t="s">
        <v>198</v>
      </c>
      <c r="K3832" t="s">
        <v>61</v>
      </c>
      <c r="L3832">
        <v>1209</v>
      </c>
      <c r="M3832" t="str">
        <f t="shared" si="59"/>
        <v>1209</v>
      </c>
      <c r="N3832" t="s">
        <v>33</v>
      </c>
      <c r="O3832">
        <v>13397</v>
      </c>
      <c r="P3832" t="s">
        <v>17428</v>
      </c>
      <c r="Q3832">
        <v>13397</v>
      </c>
    </row>
    <row r="3833" spans="1:17" x14ac:dyDescent="0.3">
      <c r="A3833">
        <v>4001</v>
      </c>
      <c r="B3833" t="s">
        <v>18755</v>
      </c>
      <c r="C3833">
        <v>10097</v>
      </c>
      <c r="E3833" t="s">
        <v>83</v>
      </c>
      <c r="F3833" t="s">
        <v>18755</v>
      </c>
      <c r="G3833" t="s">
        <v>18756</v>
      </c>
      <c r="H3833" t="s">
        <v>184</v>
      </c>
      <c r="J3833" t="s">
        <v>139</v>
      </c>
      <c r="K3833" t="s">
        <v>18757</v>
      </c>
      <c r="L3833">
        <v>1206</v>
      </c>
      <c r="M3833" t="str">
        <f t="shared" si="59"/>
        <v>1206</v>
      </c>
      <c r="N3833" t="s">
        <v>55</v>
      </c>
      <c r="O3833">
        <v>10097</v>
      </c>
      <c r="P3833" t="s">
        <v>18755</v>
      </c>
      <c r="Q3833">
        <v>10097</v>
      </c>
    </row>
    <row r="3834" spans="1:17" x14ac:dyDescent="0.3">
      <c r="A3834">
        <v>4015</v>
      </c>
      <c r="B3834" t="s">
        <v>18789</v>
      </c>
      <c r="C3834">
        <v>10137</v>
      </c>
      <c r="E3834" t="s">
        <v>83</v>
      </c>
      <c r="F3834" t="s">
        <v>18789</v>
      </c>
      <c r="G3834" t="s">
        <v>5325</v>
      </c>
      <c r="H3834" t="s">
        <v>18790</v>
      </c>
      <c r="J3834" t="s">
        <v>139</v>
      </c>
      <c r="K3834" t="s">
        <v>18791</v>
      </c>
      <c r="L3834">
        <v>1221</v>
      </c>
      <c r="M3834" t="str">
        <f t="shared" si="59"/>
        <v>1221</v>
      </c>
      <c r="N3834" t="s">
        <v>67</v>
      </c>
      <c r="O3834">
        <v>10137</v>
      </c>
      <c r="P3834" t="s">
        <v>18789</v>
      </c>
      <c r="Q3834">
        <v>10137</v>
      </c>
    </row>
    <row r="3835" spans="1:17" x14ac:dyDescent="0.3">
      <c r="A3835">
        <v>4016</v>
      </c>
      <c r="B3835" t="s">
        <v>18792</v>
      </c>
      <c r="C3835">
        <v>10138</v>
      </c>
      <c r="E3835" t="s">
        <v>83</v>
      </c>
      <c r="F3835" t="s">
        <v>18792</v>
      </c>
      <c r="G3835" t="s">
        <v>5325</v>
      </c>
      <c r="H3835" t="s">
        <v>18793</v>
      </c>
      <c r="J3835" t="s">
        <v>139</v>
      </c>
      <c r="K3835" t="s">
        <v>3072</v>
      </c>
      <c r="L3835">
        <v>1223</v>
      </c>
      <c r="M3835" t="str">
        <f t="shared" si="59"/>
        <v>1223</v>
      </c>
      <c r="N3835" t="s">
        <v>33</v>
      </c>
      <c r="O3835">
        <v>10138</v>
      </c>
      <c r="P3835" t="s">
        <v>18792</v>
      </c>
      <c r="Q3835">
        <v>10138</v>
      </c>
    </row>
    <row r="3836" spans="1:17" x14ac:dyDescent="0.3">
      <c r="A3836">
        <v>4017</v>
      </c>
      <c r="B3836" t="s">
        <v>18794</v>
      </c>
      <c r="C3836">
        <v>10139</v>
      </c>
      <c r="E3836" t="s">
        <v>83</v>
      </c>
      <c r="F3836" t="s">
        <v>18794</v>
      </c>
      <c r="G3836" t="s">
        <v>18795</v>
      </c>
      <c r="H3836" t="s">
        <v>18796</v>
      </c>
      <c r="J3836" t="s">
        <v>139</v>
      </c>
      <c r="K3836" t="s">
        <v>18797</v>
      </c>
      <c r="L3836">
        <v>1224</v>
      </c>
      <c r="M3836" t="str">
        <f t="shared" si="59"/>
        <v>1224</v>
      </c>
      <c r="N3836" t="s">
        <v>49</v>
      </c>
      <c r="O3836">
        <v>10139</v>
      </c>
      <c r="P3836" t="s">
        <v>18794</v>
      </c>
      <c r="Q3836">
        <v>10139</v>
      </c>
    </row>
    <row r="3837" spans="1:17" x14ac:dyDescent="0.3">
      <c r="A3837">
        <v>3997</v>
      </c>
      <c r="B3837" t="s">
        <v>20394</v>
      </c>
      <c r="C3837">
        <v>10093</v>
      </c>
      <c r="E3837" t="s">
        <v>83</v>
      </c>
      <c r="F3837" t="s">
        <v>20394</v>
      </c>
      <c r="G3837" t="s">
        <v>18756</v>
      </c>
      <c r="H3837" t="s">
        <v>184</v>
      </c>
      <c r="J3837" t="s">
        <v>139</v>
      </c>
      <c r="K3837" t="s">
        <v>20395</v>
      </c>
      <c r="L3837">
        <v>1203</v>
      </c>
      <c r="M3837" t="str">
        <f t="shared" si="59"/>
        <v>1203</v>
      </c>
      <c r="N3837" t="s">
        <v>220</v>
      </c>
      <c r="O3837">
        <v>10093</v>
      </c>
      <c r="P3837" t="s">
        <v>20394</v>
      </c>
      <c r="Q3837">
        <v>10093</v>
      </c>
    </row>
    <row r="3838" spans="1:17" x14ac:dyDescent="0.3">
      <c r="A3838">
        <v>4000</v>
      </c>
      <c r="B3838" t="s">
        <v>20400</v>
      </c>
      <c r="C3838">
        <v>10096</v>
      </c>
      <c r="E3838" t="s">
        <v>83</v>
      </c>
      <c r="F3838" t="s">
        <v>20400</v>
      </c>
      <c r="G3838" t="s">
        <v>18756</v>
      </c>
      <c r="H3838" t="s">
        <v>20401</v>
      </c>
      <c r="J3838" t="s">
        <v>139</v>
      </c>
      <c r="K3838" t="s">
        <v>20402</v>
      </c>
      <c r="L3838">
        <v>1205</v>
      </c>
      <c r="M3838" t="str">
        <f t="shared" si="59"/>
        <v>1205</v>
      </c>
      <c r="N3838" t="s">
        <v>67</v>
      </c>
      <c r="O3838">
        <v>10096</v>
      </c>
      <c r="P3838" t="s">
        <v>20400</v>
      </c>
      <c r="Q3838">
        <v>10096</v>
      </c>
    </row>
    <row r="3839" spans="1:17" x14ac:dyDescent="0.3">
      <c r="A3839">
        <v>5290</v>
      </c>
      <c r="B3839" t="s">
        <v>23382</v>
      </c>
      <c r="C3839">
        <v>11721</v>
      </c>
      <c r="E3839" t="s">
        <v>83</v>
      </c>
      <c r="F3839" t="s">
        <v>23382</v>
      </c>
      <c r="G3839" t="s">
        <v>23383</v>
      </c>
      <c r="H3839" t="s">
        <v>23384</v>
      </c>
      <c r="J3839" t="s">
        <v>71</v>
      </c>
      <c r="K3839" t="s">
        <v>23385</v>
      </c>
      <c r="L3839">
        <v>12001230</v>
      </c>
      <c r="M3839" t="str">
        <f t="shared" si="59"/>
        <v>1230</v>
      </c>
      <c r="N3839" t="s">
        <v>33</v>
      </c>
      <c r="O3839">
        <v>11721</v>
      </c>
      <c r="P3839" t="s">
        <v>23382</v>
      </c>
      <c r="Q3839">
        <v>11721</v>
      </c>
    </row>
    <row r="3840" spans="1:17" x14ac:dyDescent="0.3">
      <c r="A3840">
        <v>4644</v>
      </c>
      <c r="B3840" t="s">
        <v>27623</v>
      </c>
      <c r="C3840">
        <v>10980</v>
      </c>
      <c r="E3840" t="s">
        <v>83</v>
      </c>
      <c r="F3840" t="s">
        <v>27623</v>
      </c>
      <c r="G3840" t="s">
        <v>27624</v>
      </c>
      <c r="H3840" t="s">
        <v>27625</v>
      </c>
      <c r="J3840" t="s">
        <v>26301</v>
      </c>
      <c r="K3840" t="s">
        <v>27626</v>
      </c>
      <c r="L3840">
        <v>1211</v>
      </c>
      <c r="M3840" t="str">
        <f t="shared" si="59"/>
        <v>1211</v>
      </c>
      <c r="N3840" t="s">
        <v>22</v>
      </c>
      <c r="O3840" t="s">
        <v>27627</v>
      </c>
      <c r="P3840" t="s">
        <v>27623</v>
      </c>
      <c r="Q3840">
        <v>10980</v>
      </c>
    </row>
    <row r="3841" spans="1:17" x14ac:dyDescent="0.3">
      <c r="A3841">
        <v>1833</v>
      </c>
      <c r="B3841" t="s">
        <v>32358</v>
      </c>
      <c r="C3841">
        <v>6328</v>
      </c>
      <c r="E3841" t="s">
        <v>83</v>
      </c>
      <c r="F3841" t="s">
        <v>32358</v>
      </c>
      <c r="G3841" t="s">
        <v>22200</v>
      </c>
      <c r="H3841" t="s">
        <v>32359</v>
      </c>
      <c r="J3841" t="s">
        <v>333</v>
      </c>
      <c r="K3841" t="s">
        <v>32360</v>
      </c>
      <c r="L3841">
        <v>1212</v>
      </c>
      <c r="M3841" t="str">
        <f t="shared" si="59"/>
        <v>1212</v>
      </c>
      <c r="N3841" t="s">
        <v>22</v>
      </c>
      <c r="O3841">
        <v>6328</v>
      </c>
      <c r="P3841" t="s">
        <v>32358</v>
      </c>
      <c r="Q3841">
        <v>6328</v>
      </c>
    </row>
    <row r="3842" spans="1:17" x14ac:dyDescent="0.3">
      <c r="A3842">
        <v>1785</v>
      </c>
      <c r="B3842" t="s">
        <v>32472</v>
      </c>
      <c r="C3842">
        <v>6049</v>
      </c>
      <c r="E3842" t="s">
        <v>83</v>
      </c>
      <c r="F3842" t="s">
        <v>32472</v>
      </c>
      <c r="G3842" t="s">
        <v>7993</v>
      </c>
      <c r="H3842" t="s">
        <v>32473</v>
      </c>
      <c r="I3842" t="s">
        <v>32474</v>
      </c>
      <c r="J3842" t="s">
        <v>333</v>
      </c>
      <c r="K3842" t="s">
        <v>32475</v>
      </c>
      <c r="L3842">
        <v>1215</v>
      </c>
      <c r="M3842" t="str">
        <f t="shared" si="59"/>
        <v>1215</v>
      </c>
      <c r="N3842" t="s">
        <v>92</v>
      </c>
      <c r="O3842">
        <v>6049</v>
      </c>
      <c r="P3842" t="s">
        <v>32472</v>
      </c>
      <c r="Q3842">
        <v>6049</v>
      </c>
    </row>
    <row r="3843" spans="1:17" x14ac:dyDescent="0.3">
      <c r="A3843">
        <v>1787</v>
      </c>
      <c r="B3843" t="s">
        <v>32479</v>
      </c>
      <c r="C3843">
        <v>6051</v>
      </c>
      <c r="E3843" t="s">
        <v>83</v>
      </c>
      <c r="F3843" t="s">
        <v>32479</v>
      </c>
      <c r="G3843" t="s">
        <v>7993</v>
      </c>
      <c r="H3843" t="s">
        <v>32480</v>
      </c>
      <c r="J3843" t="s">
        <v>333</v>
      </c>
      <c r="K3843" t="s">
        <v>25246</v>
      </c>
      <c r="L3843">
        <v>1218</v>
      </c>
      <c r="M3843" t="str">
        <f t="shared" ref="M3843:M3906" si="60">RIGHT(L3843,4)</f>
        <v>1218</v>
      </c>
      <c r="N3843" t="s">
        <v>92</v>
      </c>
      <c r="O3843">
        <v>6051</v>
      </c>
      <c r="P3843" t="s">
        <v>32479</v>
      </c>
      <c r="Q3843">
        <v>6051</v>
      </c>
    </row>
    <row r="3844" spans="1:17" x14ac:dyDescent="0.3">
      <c r="A3844">
        <v>1789</v>
      </c>
      <c r="B3844" t="s">
        <v>32483</v>
      </c>
      <c r="C3844">
        <v>6053</v>
      </c>
      <c r="E3844" t="s">
        <v>83</v>
      </c>
      <c r="F3844" t="s">
        <v>32483</v>
      </c>
      <c r="G3844" t="s">
        <v>7993</v>
      </c>
      <c r="H3844" t="s">
        <v>32484</v>
      </c>
      <c r="J3844" t="s">
        <v>333</v>
      </c>
      <c r="K3844" t="s">
        <v>32485</v>
      </c>
      <c r="L3844">
        <v>1222</v>
      </c>
      <c r="M3844" t="str">
        <f t="shared" si="60"/>
        <v>1222</v>
      </c>
      <c r="N3844" t="s">
        <v>55</v>
      </c>
      <c r="O3844">
        <v>6053</v>
      </c>
      <c r="P3844" t="s">
        <v>32483</v>
      </c>
      <c r="Q3844">
        <v>6053</v>
      </c>
    </row>
    <row r="3845" spans="1:17" x14ac:dyDescent="0.3">
      <c r="A3845">
        <v>1791</v>
      </c>
      <c r="B3845" t="s">
        <v>32490</v>
      </c>
      <c r="C3845">
        <v>6055</v>
      </c>
      <c r="E3845" t="s">
        <v>83</v>
      </c>
      <c r="F3845" t="s">
        <v>32490</v>
      </c>
      <c r="G3845" t="s">
        <v>7993</v>
      </c>
      <c r="H3845" t="s">
        <v>32491</v>
      </c>
      <c r="J3845" t="s">
        <v>333</v>
      </c>
      <c r="K3845" t="s">
        <v>3100</v>
      </c>
      <c r="L3845">
        <v>1227</v>
      </c>
      <c r="M3845" t="str">
        <f t="shared" si="60"/>
        <v>1227</v>
      </c>
      <c r="N3845" t="s">
        <v>33</v>
      </c>
      <c r="O3845">
        <v>6055</v>
      </c>
      <c r="P3845" t="s">
        <v>32490</v>
      </c>
      <c r="Q3845">
        <v>6055</v>
      </c>
    </row>
    <row r="3846" spans="1:17" x14ac:dyDescent="0.3">
      <c r="A3846">
        <v>1792</v>
      </c>
      <c r="B3846" t="s">
        <v>32492</v>
      </c>
      <c r="C3846">
        <v>6056</v>
      </c>
      <c r="E3846" t="s">
        <v>83</v>
      </c>
      <c r="F3846" t="s">
        <v>32492</v>
      </c>
      <c r="G3846" t="s">
        <v>7993</v>
      </c>
      <c r="H3846" t="s">
        <v>32493</v>
      </c>
      <c r="J3846" t="s">
        <v>333</v>
      </c>
      <c r="K3846" t="s">
        <v>32494</v>
      </c>
      <c r="L3846">
        <v>1227</v>
      </c>
      <c r="M3846" t="str">
        <f t="shared" si="60"/>
        <v>1227</v>
      </c>
      <c r="N3846" t="s">
        <v>22</v>
      </c>
      <c r="O3846">
        <v>6056</v>
      </c>
      <c r="P3846" t="s">
        <v>32492</v>
      </c>
      <c r="Q3846">
        <v>6056</v>
      </c>
    </row>
    <row r="3847" spans="1:17" x14ac:dyDescent="0.3">
      <c r="A3847">
        <v>1793</v>
      </c>
      <c r="B3847" t="s">
        <v>32495</v>
      </c>
      <c r="C3847">
        <v>6057</v>
      </c>
      <c r="E3847" t="s">
        <v>83</v>
      </c>
      <c r="F3847" t="s">
        <v>32495</v>
      </c>
      <c r="G3847" t="s">
        <v>7993</v>
      </c>
      <c r="H3847" t="s">
        <v>32496</v>
      </c>
      <c r="J3847" t="s">
        <v>333</v>
      </c>
      <c r="K3847" t="s">
        <v>32497</v>
      </c>
      <c r="L3847">
        <v>1229</v>
      </c>
      <c r="M3847" t="str">
        <f t="shared" si="60"/>
        <v>1229</v>
      </c>
      <c r="N3847" t="s">
        <v>107</v>
      </c>
      <c r="O3847">
        <v>6057</v>
      </c>
      <c r="P3847" t="s">
        <v>32495</v>
      </c>
      <c r="Q3847">
        <v>6057</v>
      </c>
    </row>
    <row r="3848" spans="1:17" x14ac:dyDescent="0.3">
      <c r="A3848">
        <v>1800</v>
      </c>
      <c r="B3848" t="s">
        <v>32518</v>
      </c>
      <c r="C3848">
        <v>6064</v>
      </c>
      <c r="E3848" t="s">
        <v>83</v>
      </c>
      <c r="F3848" t="s">
        <v>32518</v>
      </c>
      <c r="G3848" t="s">
        <v>7993</v>
      </c>
      <c r="H3848" t="s">
        <v>32519</v>
      </c>
      <c r="J3848" t="s">
        <v>333</v>
      </c>
      <c r="K3848" t="s">
        <v>32520</v>
      </c>
      <c r="L3848">
        <v>1233</v>
      </c>
      <c r="M3848" t="str">
        <f t="shared" si="60"/>
        <v>1233</v>
      </c>
      <c r="N3848" t="s">
        <v>220</v>
      </c>
      <c r="O3848">
        <v>6064</v>
      </c>
      <c r="P3848" t="s">
        <v>32518</v>
      </c>
      <c r="Q3848">
        <v>6064</v>
      </c>
    </row>
    <row r="3849" spans="1:17" x14ac:dyDescent="0.3">
      <c r="A3849">
        <v>1481</v>
      </c>
      <c r="B3849" t="s">
        <v>33448</v>
      </c>
      <c r="C3849">
        <v>5603</v>
      </c>
      <c r="E3849" t="s">
        <v>83</v>
      </c>
      <c r="F3849" t="s">
        <v>33448</v>
      </c>
      <c r="G3849" t="s">
        <v>28785</v>
      </c>
      <c r="H3849" t="s">
        <v>33449</v>
      </c>
      <c r="J3849" t="s">
        <v>333</v>
      </c>
      <c r="K3849" t="s">
        <v>2650</v>
      </c>
      <c r="L3849">
        <v>1205</v>
      </c>
      <c r="M3849" t="str">
        <f t="shared" si="60"/>
        <v>1205</v>
      </c>
      <c r="N3849" t="s">
        <v>33</v>
      </c>
      <c r="O3849">
        <v>5603</v>
      </c>
      <c r="P3849" t="s">
        <v>33448</v>
      </c>
      <c r="Q3849">
        <v>5603</v>
      </c>
    </row>
    <row r="3850" spans="1:17" x14ac:dyDescent="0.3">
      <c r="A3850">
        <v>4652</v>
      </c>
      <c r="B3850" t="s">
        <v>27649</v>
      </c>
      <c r="C3850">
        <v>10989</v>
      </c>
      <c r="E3850" t="s">
        <v>27650</v>
      </c>
      <c r="F3850" t="s">
        <v>27649</v>
      </c>
      <c r="G3850" t="s">
        <v>70</v>
      </c>
      <c r="H3850" t="s">
        <v>27651</v>
      </c>
      <c r="J3850" t="s">
        <v>26301</v>
      </c>
      <c r="K3850" t="s">
        <v>3051</v>
      </c>
      <c r="L3850">
        <v>1219</v>
      </c>
      <c r="M3850" t="str">
        <f t="shared" si="60"/>
        <v>1219</v>
      </c>
      <c r="N3850" t="s">
        <v>92</v>
      </c>
      <c r="O3850" t="s">
        <v>27652</v>
      </c>
      <c r="P3850" t="s">
        <v>27649</v>
      </c>
      <c r="Q3850">
        <v>10989</v>
      </c>
    </row>
    <row r="3851" spans="1:17" x14ac:dyDescent="0.3">
      <c r="A3851">
        <v>4387</v>
      </c>
      <c r="B3851" t="s">
        <v>1831</v>
      </c>
      <c r="C3851">
        <v>10651</v>
      </c>
      <c r="E3851" t="s">
        <v>1832</v>
      </c>
      <c r="F3851" t="s">
        <v>1831</v>
      </c>
      <c r="G3851" t="s">
        <v>1833</v>
      </c>
      <c r="H3851" t="s">
        <v>1834</v>
      </c>
      <c r="J3851" t="s">
        <v>139</v>
      </c>
      <c r="K3851" t="s">
        <v>1835</v>
      </c>
      <c r="L3851">
        <v>1244</v>
      </c>
      <c r="M3851" t="str">
        <f t="shared" si="60"/>
        <v>1244</v>
      </c>
      <c r="N3851" t="s">
        <v>55</v>
      </c>
      <c r="O3851" t="s">
        <v>1836</v>
      </c>
      <c r="P3851" t="s">
        <v>1831</v>
      </c>
      <c r="Q3851">
        <v>10651</v>
      </c>
    </row>
    <row r="3852" spans="1:17" x14ac:dyDescent="0.3">
      <c r="A3852">
        <v>125</v>
      </c>
      <c r="B3852" t="s">
        <v>2900</v>
      </c>
      <c r="C3852">
        <v>765</v>
      </c>
      <c r="E3852" t="s">
        <v>1832</v>
      </c>
      <c r="F3852" t="s">
        <v>2900</v>
      </c>
      <c r="G3852" t="s">
        <v>2901</v>
      </c>
      <c r="H3852" t="s">
        <v>2902</v>
      </c>
      <c r="J3852" t="s">
        <v>333</v>
      </c>
      <c r="K3852" t="s">
        <v>2903</v>
      </c>
      <c r="L3852">
        <v>1236</v>
      </c>
      <c r="M3852" t="str">
        <f t="shared" si="60"/>
        <v>1236</v>
      </c>
      <c r="N3852" t="s">
        <v>22</v>
      </c>
      <c r="O3852">
        <v>765</v>
      </c>
      <c r="P3852" t="s">
        <v>2900</v>
      </c>
      <c r="Q3852">
        <v>765</v>
      </c>
    </row>
    <row r="3853" spans="1:17" x14ac:dyDescent="0.3">
      <c r="A3853">
        <v>154</v>
      </c>
      <c r="B3853" t="s">
        <v>3005</v>
      </c>
      <c r="C3853">
        <v>814</v>
      </c>
      <c r="E3853" t="s">
        <v>1832</v>
      </c>
      <c r="F3853" t="s">
        <v>3005</v>
      </c>
      <c r="G3853" t="s">
        <v>3006</v>
      </c>
      <c r="H3853" t="s">
        <v>3007</v>
      </c>
      <c r="J3853" t="s">
        <v>333</v>
      </c>
      <c r="K3853" t="s">
        <v>3008</v>
      </c>
      <c r="L3853">
        <v>1236</v>
      </c>
      <c r="M3853" t="str">
        <f t="shared" si="60"/>
        <v>1236</v>
      </c>
      <c r="N3853" t="s">
        <v>55</v>
      </c>
      <c r="O3853" t="s">
        <v>3009</v>
      </c>
      <c r="P3853" t="s">
        <v>3005</v>
      </c>
      <c r="Q3853">
        <v>814</v>
      </c>
    </row>
    <row r="3854" spans="1:17" x14ac:dyDescent="0.3">
      <c r="A3854">
        <v>102</v>
      </c>
      <c r="B3854" t="s">
        <v>3104</v>
      </c>
      <c r="C3854">
        <v>729</v>
      </c>
      <c r="E3854" t="s">
        <v>1832</v>
      </c>
      <c r="F3854" t="s">
        <v>3104</v>
      </c>
      <c r="G3854" t="s">
        <v>2885</v>
      </c>
      <c r="H3854" t="s">
        <v>3105</v>
      </c>
      <c r="J3854" t="s">
        <v>333</v>
      </c>
      <c r="K3854" t="s">
        <v>3106</v>
      </c>
      <c r="L3854">
        <v>1247</v>
      </c>
      <c r="M3854" t="str">
        <f t="shared" si="60"/>
        <v>1247</v>
      </c>
      <c r="N3854" t="s">
        <v>92</v>
      </c>
      <c r="O3854">
        <v>729</v>
      </c>
      <c r="P3854" t="s">
        <v>3104</v>
      </c>
      <c r="Q3854">
        <v>729</v>
      </c>
    </row>
    <row r="3855" spans="1:17" x14ac:dyDescent="0.3">
      <c r="A3855">
        <v>9175</v>
      </c>
      <c r="B3855" t="s">
        <v>5324</v>
      </c>
      <c r="C3855">
        <v>80218</v>
      </c>
      <c r="E3855" t="s">
        <v>1832</v>
      </c>
      <c r="F3855" t="s">
        <v>5324</v>
      </c>
      <c r="G3855" t="s">
        <v>5325</v>
      </c>
      <c r="H3855" t="s">
        <v>5326</v>
      </c>
      <c r="J3855" t="s">
        <v>139</v>
      </c>
      <c r="K3855" t="s">
        <v>5327</v>
      </c>
      <c r="L3855">
        <v>1235</v>
      </c>
      <c r="M3855" t="str">
        <f t="shared" si="60"/>
        <v>1235</v>
      </c>
      <c r="N3855" t="s">
        <v>107</v>
      </c>
      <c r="O3855">
        <v>80218</v>
      </c>
      <c r="P3855" t="s">
        <v>5324</v>
      </c>
      <c r="Q3855">
        <v>80218</v>
      </c>
    </row>
    <row r="3856" spans="1:17" x14ac:dyDescent="0.3">
      <c r="A3856">
        <v>9197</v>
      </c>
      <c r="B3856" t="s">
        <v>5409</v>
      </c>
      <c r="C3856">
        <v>80380</v>
      </c>
      <c r="E3856" t="s">
        <v>1832</v>
      </c>
      <c r="F3856" t="s">
        <v>5409</v>
      </c>
      <c r="G3856" t="s">
        <v>5410</v>
      </c>
      <c r="H3856" t="s">
        <v>5411</v>
      </c>
      <c r="J3856" t="s">
        <v>333</v>
      </c>
      <c r="K3856" t="s">
        <v>5412</v>
      </c>
      <c r="L3856">
        <v>1232</v>
      </c>
      <c r="M3856" t="str">
        <f t="shared" si="60"/>
        <v>1232</v>
      </c>
      <c r="N3856" t="s">
        <v>55</v>
      </c>
      <c r="O3856">
        <v>80380</v>
      </c>
      <c r="P3856" t="s">
        <v>5409</v>
      </c>
      <c r="Q3856">
        <v>80380</v>
      </c>
    </row>
    <row r="3857" spans="1:17" x14ac:dyDescent="0.3">
      <c r="A3857">
        <v>4118</v>
      </c>
      <c r="B3857" t="s">
        <v>15114</v>
      </c>
      <c r="C3857">
        <v>10305</v>
      </c>
      <c r="E3857" t="s">
        <v>1832</v>
      </c>
      <c r="F3857" t="s">
        <v>15114</v>
      </c>
      <c r="G3857" t="s">
        <v>15112</v>
      </c>
      <c r="H3857" t="s">
        <v>184</v>
      </c>
      <c r="J3857" t="s">
        <v>139</v>
      </c>
      <c r="K3857" t="s">
        <v>14609</v>
      </c>
      <c r="L3857">
        <v>1240</v>
      </c>
      <c r="M3857" t="str">
        <f t="shared" si="60"/>
        <v>1240</v>
      </c>
      <c r="N3857" t="s">
        <v>107</v>
      </c>
      <c r="O3857">
        <v>10305</v>
      </c>
      <c r="P3857" t="s">
        <v>15114</v>
      </c>
      <c r="Q3857">
        <v>10305</v>
      </c>
    </row>
    <row r="3858" spans="1:17" x14ac:dyDescent="0.3">
      <c r="A3858">
        <v>6419</v>
      </c>
      <c r="B3858" t="s">
        <v>18532</v>
      </c>
      <c r="C3858">
        <v>13076</v>
      </c>
      <c r="E3858" t="s">
        <v>1832</v>
      </c>
      <c r="F3858" t="s">
        <v>18532</v>
      </c>
      <c r="G3858" t="s">
        <v>18528</v>
      </c>
      <c r="H3858" t="s">
        <v>18533</v>
      </c>
      <c r="J3858" t="s">
        <v>139</v>
      </c>
      <c r="K3858" t="s">
        <v>18534</v>
      </c>
      <c r="L3858">
        <v>1233</v>
      </c>
      <c r="M3858" t="str">
        <f t="shared" si="60"/>
        <v>1233</v>
      </c>
      <c r="N3858" t="s">
        <v>220</v>
      </c>
      <c r="O3858" t="s">
        <v>18535</v>
      </c>
      <c r="P3858" t="s">
        <v>18532</v>
      </c>
      <c r="Q3858">
        <v>13076</v>
      </c>
    </row>
    <row r="3859" spans="1:17" x14ac:dyDescent="0.3">
      <c r="A3859">
        <v>6420</v>
      </c>
      <c r="B3859" t="s">
        <v>18536</v>
      </c>
      <c r="C3859">
        <v>13077</v>
      </c>
      <c r="E3859" t="s">
        <v>1832</v>
      </c>
      <c r="F3859" t="s">
        <v>18536</v>
      </c>
      <c r="G3859" t="s">
        <v>18528</v>
      </c>
      <c r="H3859" t="s">
        <v>18537</v>
      </c>
      <c r="J3859" t="s">
        <v>139</v>
      </c>
      <c r="K3859" t="s">
        <v>18538</v>
      </c>
      <c r="L3859">
        <v>1234</v>
      </c>
      <c r="M3859" t="str">
        <f t="shared" si="60"/>
        <v>1234</v>
      </c>
      <c r="N3859" t="s">
        <v>49</v>
      </c>
      <c r="O3859" t="s">
        <v>18539</v>
      </c>
      <c r="P3859" t="s">
        <v>18536</v>
      </c>
      <c r="Q3859">
        <v>13077</v>
      </c>
    </row>
    <row r="3860" spans="1:17" x14ac:dyDescent="0.3">
      <c r="A3860">
        <v>6430</v>
      </c>
      <c r="B3860" t="s">
        <v>18570</v>
      </c>
      <c r="C3860">
        <v>13087</v>
      </c>
      <c r="E3860" t="s">
        <v>1832</v>
      </c>
      <c r="F3860" t="s">
        <v>18570</v>
      </c>
      <c r="G3860" t="s">
        <v>18571</v>
      </c>
      <c r="H3860" t="s">
        <v>18572</v>
      </c>
      <c r="J3860" t="s">
        <v>139</v>
      </c>
      <c r="K3860" t="s">
        <v>18573</v>
      </c>
      <c r="L3860">
        <v>1244</v>
      </c>
      <c r="M3860" t="str">
        <f t="shared" si="60"/>
        <v>1244</v>
      </c>
      <c r="N3860" t="s">
        <v>92</v>
      </c>
      <c r="O3860" t="s">
        <v>18574</v>
      </c>
      <c r="P3860" t="s">
        <v>18570</v>
      </c>
      <c r="Q3860">
        <v>13087</v>
      </c>
    </row>
    <row r="3861" spans="1:17" x14ac:dyDescent="0.3">
      <c r="A3861">
        <v>4744</v>
      </c>
      <c r="B3861" t="s">
        <v>18687</v>
      </c>
      <c r="C3861">
        <v>11101</v>
      </c>
      <c r="E3861" t="s">
        <v>1832</v>
      </c>
      <c r="F3861" t="s">
        <v>18687</v>
      </c>
      <c r="G3861" t="s">
        <v>18688</v>
      </c>
      <c r="H3861" t="s">
        <v>184</v>
      </c>
      <c r="J3861" t="s">
        <v>333</v>
      </c>
      <c r="K3861" t="s">
        <v>18689</v>
      </c>
      <c r="L3861">
        <v>1239</v>
      </c>
      <c r="M3861" t="str">
        <f t="shared" si="60"/>
        <v>1239</v>
      </c>
      <c r="N3861" t="s">
        <v>220</v>
      </c>
      <c r="O3861">
        <v>11101</v>
      </c>
      <c r="P3861" t="s">
        <v>18687</v>
      </c>
      <c r="Q3861">
        <v>11101</v>
      </c>
    </row>
    <row r="3862" spans="1:17" x14ac:dyDescent="0.3">
      <c r="A3862">
        <v>4002</v>
      </c>
      <c r="B3862" t="s">
        <v>18758</v>
      </c>
      <c r="C3862">
        <v>10098</v>
      </c>
      <c r="E3862" t="s">
        <v>1832</v>
      </c>
      <c r="F3862" t="s">
        <v>18758</v>
      </c>
      <c r="G3862" t="s">
        <v>18759</v>
      </c>
      <c r="H3862" t="s">
        <v>184</v>
      </c>
      <c r="J3862" t="s">
        <v>139</v>
      </c>
      <c r="K3862" t="s">
        <v>18760</v>
      </c>
      <c r="L3862">
        <v>1241</v>
      </c>
      <c r="M3862" t="str">
        <f t="shared" si="60"/>
        <v>1241</v>
      </c>
      <c r="N3862" t="s">
        <v>220</v>
      </c>
      <c r="O3862">
        <v>10098</v>
      </c>
      <c r="P3862" t="s">
        <v>18758</v>
      </c>
      <c r="Q3862">
        <v>10098</v>
      </c>
    </row>
    <row r="3863" spans="1:17" x14ac:dyDescent="0.3">
      <c r="A3863">
        <v>4025</v>
      </c>
      <c r="B3863" t="s">
        <v>18815</v>
      </c>
      <c r="C3863">
        <v>10147</v>
      </c>
      <c r="E3863" t="s">
        <v>1832</v>
      </c>
      <c r="F3863" t="s">
        <v>18815</v>
      </c>
      <c r="G3863" t="s">
        <v>5325</v>
      </c>
      <c r="H3863" t="s">
        <v>18816</v>
      </c>
      <c r="J3863" t="s">
        <v>139</v>
      </c>
      <c r="K3863" t="s">
        <v>18817</v>
      </c>
      <c r="L3863">
        <v>1243</v>
      </c>
      <c r="M3863" t="str">
        <f t="shared" si="60"/>
        <v>1243</v>
      </c>
      <c r="N3863" t="s">
        <v>220</v>
      </c>
      <c r="O3863">
        <v>10147</v>
      </c>
      <c r="P3863" t="s">
        <v>18815</v>
      </c>
      <c r="Q3863">
        <v>10147</v>
      </c>
    </row>
    <row r="3864" spans="1:17" x14ac:dyDescent="0.3">
      <c r="A3864">
        <v>3953</v>
      </c>
      <c r="B3864" t="s">
        <v>22204</v>
      </c>
      <c r="C3864">
        <v>9961</v>
      </c>
      <c r="E3864" t="s">
        <v>1832</v>
      </c>
      <c r="F3864" t="s">
        <v>22204</v>
      </c>
      <c r="G3864" t="s">
        <v>22200</v>
      </c>
      <c r="H3864" t="s">
        <v>184</v>
      </c>
      <c r="J3864" t="s">
        <v>333</v>
      </c>
      <c r="K3864" t="s">
        <v>22205</v>
      </c>
      <c r="L3864">
        <v>1248</v>
      </c>
      <c r="M3864" t="str">
        <f t="shared" si="60"/>
        <v>1248</v>
      </c>
      <c r="N3864" t="s">
        <v>55</v>
      </c>
      <c r="O3864">
        <v>9961</v>
      </c>
      <c r="P3864" t="s">
        <v>22204</v>
      </c>
      <c r="Q3864">
        <v>9961</v>
      </c>
    </row>
    <row r="3865" spans="1:17" x14ac:dyDescent="0.3">
      <c r="A3865">
        <v>5514</v>
      </c>
      <c r="B3865" t="s">
        <v>22693</v>
      </c>
      <c r="C3865">
        <v>11986</v>
      </c>
      <c r="E3865" t="s">
        <v>1832</v>
      </c>
      <c r="F3865" t="s">
        <v>22693</v>
      </c>
      <c r="G3865" t="s">
        <v>22474</v>
      </c>
      <c r="H3865" t="s">
        <v>22694</v>
      </c>
      <c r="J3865" t="s">
        <v>4510</v>
      </c>
      <c r="K3865" t="s">
        <v>22695</v>
      </c>
      <c r="L3865">
        <v>1239</v>
      </c>
      <c r="M3865" t="str">
        <f t="shared" si="60"/>
        <v>1239</v>
      </c>
      <c r="N3865" t="s">
        <v>22</v>
      </c>
      <c r="O3865" t="s">
        <v>22696</v>
      </c>
      <c r="P3865" t="s">
        <v>22693</v>
      </c>
      <c r="Q3865">
        <v>11986</v>
      </c>
    </row>
    <row r="3866" spans="1:17" x14ac:dyDescent="0.3">
      <c r="A3866">
        <v>4683</v>
      </c>
      <c r="B3866" t="s">
        <v>26307</v>
      </c>
      <c r="C3866">
        <v>11020</v>
      </c>
      <c r="E3866" t="s">
        <v>1832</v>
      </c>
      <c r="F3866" t="s">
        <v>26307</v>
      </c>
      <c r="G3866" t="s">
        <v>26308</v>
      </c>
      <c r="H3866" t="s">
        <v>26309</v>
      </c>
      <c r="J3866" t="s">
        <v>26301</v>
      </c>
      <c r="K3866" t="s">
        <v>7480</v>
      </c>
      <c r="L3866">
        <v>1242</v>
      </c>
      <c r="M3866" t="str">
        <f t="shared" si="60"/>
        <v>1242</v>
      </c>
      <c r="N3866" t="s">
        <v>49</v>
      </c>
      <c r="O3866">
        <v>11020</v>
      </c>
      <c r="P3866" t="s">
        <v>26307</v>
      </c>
      <c r="Q3866">
        <v>11020</v>
      </c>
    </row>
    <row r="3867" spans="1:17" x14ac:dyDescent="0.3">
      <c r="A3867">
        <v>4686</v>
      </c>
      <c r="B3867" t="s">
        <v>26317</v>
      </c>
      <c r="C3867">
        <v>11023</v>
      </c>
      <c r="E3867" t="s">
        <v>1832</v>
      </c>
      <c r="F3867" t="s">
        <v>26317</v>
      </c>
      <c r="G3867" t="s">
        <v>1094</v>
      </c>
      <c r="H3867" t="s">
        <v>26318</v>
      </c>
      <c r="J3867" t="s">
        <v>26301</v>
      </c>
      <c r="K3867" t="s">
        <v>26319</v>
      </c>
      <c r="L3867">
        <v>1244</v>
      </c>
      <c r="M3867" t="str">
        <f t="shared" si="60"/>
        <v>1244</v>
      </c>
      <c r="N3867" t="s">
        <v>49</v>
      </c>
      <c r="O3867">
        <v>11023</v>
      </c>
      <c r="P3867" t="s">
        <v>26317</v>
      </c>
      <c r="Q3867">
        <v>11023</v>
      </c>
    </row>
    <row r="3868" spans="1:17" x14ac:dyDescent="0.3">
      <c r="A3868">
        <v>4676</v>
      </c>
      <c r="B3868" t="s">
        <v>27749</v>
      </c>
      <c r="C3868">
        <v>11013</v>
      </c>
      <c r="E3868" t="s">
        <v>1832</v>
      </c>
      <c r="F3868" t="s">
        <v>27749</v>
      </c>
      <c r="G3868" t="s">
        <v>26299</v>
      </c>
      <c r="H3868" t="s">
        <v>27750</v>
      </c>
      <c r="J3868" t="s">
        <v>26301</v>
      </c>
      <c r="K3868" t="s">
        <v>27751</v>
      </c>
      <c r="L3868">
        <v>1239</v>
      </c>
      <c r="M3868" t="str">
        <f t="shared" si="60"/>
        <v>1239</v>
      </c>
      <c r="N3868" t="s">
        <v>55</v>
      </c>
      <c r="O3868">
        <v>11013</v>
      </c>
      <c r="P3868" t="s">
        <v>27749</v>
      </c>
      <c r="Q3868">
        <v>11013</v>
      </c>
    </row>
    <row r="3869" spans="1:17" x14ac:dyDescent="0.3">
      <c r="A3869">
        <v>1806</v>
      </c>
      <c r="B3869" t="s">
        <v>32281</v>
      </c>
      <c r="C3869">
        <v>6070</v>
      </c>
      <c r="E3869" t="s">
        <v>1832</v>
      </c>
      <c r="F3869" t="s">
        <v>32281</v>
      </c>
      <c r="G3869" t="s">
        <v>7993</v>
      </c>
      <c r="H3869" t="s">
        <v>32282</v>
      </c>
      <c r="J3869" t="s">
        <v>333</v>
      </c>
      <c r="K3869" t="s">
        <v>3114</v>
      </c>
      <c r="L3869">
        <v>1240</v>
      </c>
      <c r="M3869" t="str">
        <f t="shared" si="60"/>
        <v>1240</v>
      </c>
      <c r="N3869" t="s">
        <v>33</v>
      </c>
      <c r="O3869">
        <v>6070</v>
      </c>
      <c r="P3869" t="s">
        <v>32281</v>
      </c>
      <c r="Q3869">
        <v>6070</v>
      </c>
    </row>
    <row r="3870" spans="1:17" x14ac:dyDescent="0.3">
      <c r="A3870">
        <v>932</v>
      </c>
      <c r="B3870" t="s">
        <v>35343</v>
      </c>
      <c r="C3870">
        <v>4599</v>
      </c>
      <c r="E3870" t="s">
        <v>1832</v>
      </c>
      <c r="F3870" t="s">
        <v>35343</v>
      </c>
      <c r="G3870" t="s">
        <v>3080</v>
      </c>
      <c r="H3870" t="s">
        <v>35344</v>
      </c>
      <c r="J3870" t="s">
        <v>20</v>
      </c>
      <c r="K3870" t="s">
        <v>35345</v>
      </c>
      <c r="L3870">
        <v>1237</v>
      </c>
      <c r="M3870" t="str">
        <f t="shared" si="60"/>
        <v>1237</v>
      </c>
      <c r="N3870" t="s">
        <v>55</v>
      </c>
      <c r="O3870">
        <v>4599</v>
      </c>
      <c r="P3870" t="s">
        <v>35343</v>
      </c>
      <c r="Q3870">
        <v>4599</v>
      </c>
    </row>
    <row r="3871" spans="1:17" x14ac:dyDescent="0.3">
      <c r="A3871">
        <v>951</v>
      </c>
      <c r="B3871" t="s">
        <v>35399</v>
      </c>
      <c r="C3871">
        <v>4663</v>
      </c>
      <c r="E3871" t="s">
        <v>1832</v>
      </c>
      <c r="F3871" t="s">
        <v>35399</v>
      </c>
      <c r="G3871" t="s">
        <v>22200</v>
      </c>
      <c r="H3871" t="s">
        <v>35400</v>
      </c>
      <c r="J3871" t="s">
        <v>333</v>
      </c>
      <c r="K3871" t="s">
        <v>35401</v>
      </c>
      <c r="L3871">
        <v>1240</v>
      </c>
      <c r="M3871" t="str">
        <f t="shared" si="60"/>
        <v>1240</v>
      </c>
      <c r="N3871" t="s">
        <v>220</v>
      </c>
      <c r="O3871">
        <v>4663</v>
      </c>
      <c r="P3871" t="s">
        <v>35399</v>
      </c>
      <c r="Q3871">
        <v>4663</v>
      </c>
    </row>
    <row r="3872" spans="1:17" x14ac:dyDescent="0.3">
      <c r="A3872">
        <v>952</v>
      </c>
      <c r="B3872" t="s">
        <v>35402</v>
      </c>
      <c r="C3872">
        <v>4664</v>
      </c>
      <c r="E3872" t="s">
        <v>1832</v>
      </c>
      <c r="F3872" t="s">
        <v>35402</v>
      </c>
      <c r="G3872" t="s">
        <v>22200</v>
      </c>
      <c r="H3872" t="s">
        <v>35400</v>
      </c>
      <c r="J3872" t="s">
        <v>333</v>
      </c>
      <c r="K3872" t="s">
        <v>35401</v>
      </c>
      <c r="L3872">
        <v>1240</v>
      </c>
      <c r="M3872" t="str">
        <f t="shared" si="60"/>
        <v>1240</v>
      </c>
      <c r="N3872" t="s">
        <v>220</v>
      </c>
      <c r="O3872">
        <v>4664</v>
      </c>
      <c r="P3872" t="s">
        <v>35402</v>
      </c>
      <c r="Q3872">
        <v>4664</v>
      </c>
    </row>
    <row r="3873" spans="1:17" x14ac:dyDescent="0.3">
      <c r="A3873">
        <v>7566</v>
      </c>
      <c r="B3873" t="s">
        <v>13379</v>
      </c>
      <c r="C3873">
        <v>14340</v>
      </c>
      <c r="E3873" t="s">
        <v>13380</v>
      </c>
      <c r="F3873" t="s">
        <v>13379</v>
      </c>
      <c r="G3873" t="s">
        <v>13381</v>
      </c>
      <c r="H3873" t="s">
        <v>13382</v>
      </c>
      <c r="J3873" t="s">
        <v>139</v>
      </c>
      <c r="K3873" t="s">
        <v>13383</v>
      </c>
      <c r="L3873">
        <v>1245</v>
      </c>
      <c r="M3873" t="str">
        <f t="shared" si="60"/>
        <v>1245</v>
      </c>
      <c r="N3873" t="s">
        <v>92</v>
      </c>
      <c r="O3873" t="s">
        <v>13384</v>
      </c>
      <c r="P3873" t="s">
        <v>13379</v>
      </c>
      <c r="Q3873">
        <v>14340</v>
      </c>
    </row>
    <row r="3874" spans="1:17" x14ac:dyDescent="0.3">
      <c r="A3874">
        <v>7468</v>
      </c>
      <c r="B3874" t="s">
        <v>14023</v>
      </c>
      <c r="C3874">
        <v>14231</v>
      </c>
      <c r="E3874" t="s">
        <v>13380</v>
      </c>
      <c r="F3874" t="s">
        <v>14023</v>
      </c>
      <c r="G3874" t="s">
        <v>14024</v>
      </c>
      <c r="H3874" t="s">
        <v>14025</v>
      </c>
      <c r="J3874" t="s">
        <v>333</v>
      </c>
      <c r="K3874" t="s">
        <v>14026</v>
      </c>
      <c r="L3874">
        <v>1238</v>
      </c>
      <c r="M3874" t="str">
        <f t="shared" si="60"/>
        <v>1238</v>
      </c>
      <c r="N3874" t="s">
        <v>220</v>
      </c>
      <c r="O3874" t="s">
        <v>14027</v>
      </c>
      <c r="P3874" t="s">
        <v>14023</v>
      </c>
      <c r="Q3874">
        <v>14231</v>
      </c>
    </row>
    <row r="3875" spans="1:17" x14ac:dyDescent="0.3">
      <c r="A3875">
        <v>4677</v>
      </c>
      <c r="B3875" t="s">
        <v>27752</v>
      </c>
      <c r="C3875">
        <v>11014</v>
      </c>
      <c r="E3875" t="s">
        <v>13380</v>
      </c>
      <c r="F3875" t="s">
        <v>27752</v>
      </c>
      <c r="G3875" t="s">
        <v>27753</v>
      </c>
      <c r="H3875" t="s">
        <v>27754</v>
      </c>
      <c r="J3875" t="s">
        <v>26301</v>
      </c>
      <c r="K3875" t="s">
        <v>3114</v>
      </c>
      <c r="L3875">
        <v>1240</v>
      </c>
      <c r="M3875" t="str">
        <f t="shared" si="60"/>
        <v>1240</v>
      </c>
      <c r="N3875" t="s">
        <v>33</v>
      </c>
      <c r="O3875">
        <v>11014</v>
      </c>
      <c r="P3875" t="s">
        <v>27752</v>
      </c>
      <c r="Q3875">
        <v>11014</v>
      </c>
    </row>
    <row r="3876" spans="1:17" x14ac:dyDescent="0.3">
      <c r="A3876">
        <v>4782</v>
      </c>
      <c r="B3876" t="s">
        <v>35749</v>
      </c>
      <c r="C3876">
        <v>11139</v>
      </c>
      <c r="E3876" t="s">
        <v>35750</v>
      </c>
      <c r="F3876" t="s">
        <v>35749</v>
      </c>
      <c r="G3876" t="s">
        <v>1032</v>
      </c>
      <c r="H3876" t="s">
        <v>184</v>
      </c>
      <c r="J3876" t="s">
        <v>3158</v>
      </c>
      <c r="K3876" t="s">
        <v>35751</v>
      </c>
      <c r="L3876">
        <v>1246</v>
      </c>
      <c r="M3876" t="str">
        <f t="shared" si="60"/>
        <v>1246</v>
      </c>
      <c r="N3876" t="s">
        <v>22</v>
      </c>
      <c r="O3876">
        <v>11139</v>
      </c>
      <c r="P3876" t="s">
        <v>35749</v>
      </c>
      <c r="Q3876">
        <v>11139</v>
      </c>
    </row>
    <row r="3877" spans="1:17" x14ac:dyDescent="0.3">
      <c r="A3877">
        <v>7604</v>
      </c>
      <c r="B3877" t="s">
        <v>13027</v>
      </c>
      <c r="C3877">
        <v>14382</v>
      </c>
      <c r="E3877" t="s">
        <v>13028</v>
      </c>
      <c r="F3877" t="s">
        <v>13027</v>
      </c>
      <c r="G3877" t="s">
        <v>13029</v>
      </c>
      <c r="H3877" t="s">
        <v>13030</v>
      </c>
      <c r="J3877" t="s">
        <v>4795</v>
      </c>
      <c r="K3877" t="s">
        <v>13031</v>
      </c>
      <c r="L3877">
        <v>1238</v>
      </c>
      <c r="M3877" t="str">
        <f t="shared" si="60"/>
        <v>1238</v>
      </c>
      <c r="N3877" t="s">
        <v>67</v>
      </c>
      <c r="O3877" t="s">
        <v>13032</v>
      </c>
      <c r="P3877" t="s">
        <v>13027</v>
      </c>
      <c r="Q3877">
        <v>14382</v>
      </c>
    </row>
    <row r="3878" spans="1:17" x14ac:dyDescent="0.3">
      <c r="A3878">
        <v>7824</v>
      </c>
      <c r="B3878" t="s">
        <v>12219</v>
      </c>
      <c r="C3878">
        <v>14637</v>
      </c>
      <c r="E3878" t="s">
        <v>12220</v>
      </c>
      <c r="F3878" t="s">
        <v>12219</v>
      </c>
      <c r="G3878" t="s">
        <v>331</v>
      </c>
      <c r="H3878" t="s">
        <v>12221</v>
      </c>
      <c r="I3878" t="s">
        <v>12222</v>
      </c>
      <c r="J3878" t="s">
        <v>333</v>
      </c>
      <c r="K3878" t="s">
        <v>12223</v>
      </c>
      <c r="L3878">
        <v>1216</v>
      </c>
      <c r="M3878" t="str">
        <f t="shared" si="60"/>
        <v>1216</v>
      </c>
      <c r="N3878" t="s">
        <v>67</v>
      </c>
      <c r="O3878">
        <v>14637</v>
      </c>
      <c r="P3878" t="s">
        <v>12219</v>
      </c>
      <c r="Q3878">
        <v>14637</v>
      </c>
    </row>
    <row r="3879" spans="1:17" x14ac:dyDescent="0.3">
      <c r="A3879">
        <v>63</v>
      </c>
      <c r="B3879" t="s">
        <v>3261</v>
      </c>
      <c r="C3879">
        <v>558</v>
      </c>
      <c r="E3879" t="s">
        <v>3262</v>
      </c>
      <c r="F3879" t="s">
        <v>3261</v>
      </c>
      <c r="G3879" t="s">
        <v>3208</v>
      </c>
      <c r="H3879" t="s">
        <v>3263</v>
      </c>
      <c r="J3879" t="s">
        <v>333</v>
      </c>
      <c r="K3879" t="s">
        <v>3264</v>
      </c>
      <c r="L3879">
        <v>1266</v>
      </c>
      <c r="M3879" t="str">
        <f t="shared" si="60"/>
        <v>1266</v>
      </c>
      <c r="N3879" t="s">
        <v>22</v>
      </c>
      <c r="O3879">
        <v>558</v>
      </c>
      <c r="P3879" t="s">
        <v>3261</v>
      </c>
      <c r="Q3879">
        <v>558</v>
      </c>
    </row>
    <row r="3880" spans="1:17" x14ac:dyDescent="0.3">
      <c r="A3880">
        <v>7262</v>
      </c>
      <c r="B3880" t="s">
        <v>14726</v>
      </c>
      <c r="C3880">
        <v>14010</v>
      </c>
      <c r="E3880" t="s">
        <v>14727</v>
      </c>
      <c r="F3880" t="s">
        <v>14726</v>
      </c>
      <c r="G3880" t="s">
        <v>14561</v>
      </c>
      <c r="H3880" t="s">
        <v>14728</v>
      </c>
      <c r="J3880" t="s">
        <v>198</v>
      </c>
      <c r="K3880" t="s">
        <v>4038</v>
      </c>
      <c r="L3880">
        <v>1300</v>
      </c>
      <c r="M3880" t="str">
        <f t="shared" si="60"/>
        <v>1300</v>
      </c>
      <c r="N3880" t="s">
        <v>33</v>
      </c>
      <c r="O3880">
        <v>14010</v>
      </c>
      <c r="P3880" t="s">
        <v>14726</v>
      </c>
      <c r="Q3880">
        <v>14010</v>
      </c>
    </row>
    <row r="3881" spans="1:17" x14ac:dyDescent="0.3">
      <c r="A3881">
        <v>5046</v>
      </c>
      <c r="B3881" t="s">
        <v>24485</v>
      </c>
      <c r="C3881">
        <v>11448</v>
      </c>
      <c r="E3881" t="s">
        <v>14727</v>
      </c>
      <c r="F3881" t="s">
        <v>24485</v>
      </c>
      <c r="G3881" t="s">
        <v>24486</v>
      </c>
      <c r="H3881" t="s">
        <v>24487</v>
      </c>
      <c r="J3881" t="s">
        <v>24074</v>
      </c>
      <c r="K3881" t="s">
        <v>24488</v>
      </c>
      <c r="L3881">
        <v>1210</v>
      </c>
      <c r="M3881" t="str">
        <f t="shared" si="60"/>
        <v>1210</v>
      </c>
      <c r="N3881" t="s">
        <v>22</v>
      </c>
      <c r="O3881" t="s">
        <v>24489</v>
      </c>
      <c r="P3881" t="s">
        <v>24485</v>
      </c>
      <c r="Q3881">
        <v>11448</v>
      </c>
    </row>
    <row r="3882" spans="1:17" x14ac:dyDescent="0.3">
      <c r="A3882">
        <v>5047</v>
      </c>
      <c r="B3882" t="s">
        <v>24490</v>
      </c>
      <c r="C3882">
        <v>11449</v>
      </c>
      <c r="E3882" t="s">
        <v>14727</v>
      </c>
      <c r="F3882" t="s">
        <v>24490</v>
      </c>
      <c r="G3882" t="s">
        <v>24491</v>
      </c>
      <c r="H3882" t="s">
        <v>24492</v>
      </c>
      <c r="J3882" t="s">
        <v>24074</v>
      </c>
      <c r="K3882" t="s">
        <v>24493</v>
      </c>
      <c r="L3882">
        <v>12101213</v>
      </c>
      <c r="M3882" t="str">
        <f t="shared" si="60"/>
        <v>1213</v>
      </c>
      <c r="N3882" t="s">
        <v>33</v>
      </c>
      <c r="O3882" t="s">
        <v>24494</v>
      </c>
      <c r="P3882" t="s">
        <v>24490</v>
      </c>
      <c r="Q3882">
        <v>11449</v>
      </c>
    </row>
    <row r="3883" spans="1:17" x14ac:dyDescent="0.3">
      <c r="A3883">
        <v>4687</v>
      </c>
      <c r="B3883" t="s">
        <v>26320</v>
      </c>
      <c r="C3883">
        <v>11024</v>
      </c>
      <c r="E3883" t="s">
        <v>14727</v>
      </c>
      <c r="F3883" t="s">
        <v>26320</v>
      </c>
      <c r="G3883" t="s">
        <v>474</v>
      </c>
      <c r="H3883" t="s">
        <v>26321</v>
      </c>
      <c r="J3883" t="s">
        <v>26301</v>
      </c>
      <c r="K3883" t="s">
        <v>9599</v>
      </c>
      <c r="L3883">
        <v>1245</v>
      </c>
      <c r="M3883" t="str">
        <f t="shared" si="60"/>
        <v>1245</v>
      </c>
      <c r="N3883" t="s">
        <v>107</v>
      </c>
      <c r="O3883">
        <v>11024</v>
      </c>
      <c r="P3883" t="s">
        <v>26320</v>
      </c>
      <c r="Q3883">
        <v>11024</v>
      </c>
    </row>
    <row r="3884" spans="1:17" x14ac:dyDescent="0.3">
      <c r="A3884">
        <v>4688</v>
      </c>
      <c r="B3884" t="s">
        <v>26322</v>
      </c>
      <c r="C3884">
        <v>11025</v>
      </c>
      <c r="E3884" t="s">
        <v>14727</v>
      </c>
      <c r="F3884" t="s">
        <v>26322</v>
      </c>
      <c r="G3884" t="s">
        <v>26323</v>
      </c>
      <c r="H3884" t="s">
        <v>26324</v>
      </c>
      <c r="J3884" t="s">
        <v>26301</v>
      </c>
      <c r="K3884" t="s">
        <v>26325</v>
      </c>
      <c r="L3884">
        <v>1245</v>
      </c>
      <c r="M3884" t="str">
        <f t="shared" si="60"/>
        <v>1245</v>
      </c>
      <c r="N3884" t="s">
        <v>107</v>
      </c>
      <c r="O3884">
        <v>11025</v>
      </c>
      <c r="P3884" t="s">
        <v>26322</v>
      </c>
      <c r="Q3884">
        <v>11025</v>
      </c>
    </row>
    <row r="3885" spans="1:17" x14ac:dyDescent="0.3">
      <c r="A3885">
        <v>4671</v>
      </c>
      <c r="B3885" t="s">
        <v>27729</v>
      </c>
      <c r="C3885">
        <v>11008</v>
      </c>
      <c r="E3885" t="s">
        <v>14727</v>
      </c>
      <c r="F3885" t="s">
        <v>27729</v>
      </c>
      <c r="G3885" t="s">
        <v>70</v>
      </c>
      <c r="H3885" t="s">
        <v>27730</v>
      </c>
      <c r="J3885" t="s">
        <v>26301</v>
      </c>
      <c r="K3885" t="s">
        <v>27731</v>
      </c>
      <c r="L3885">
        <v>1231</v>
      </c>
      <c r="M3885" t="str">
        <f t="shared" si="60"/>
        <v>1231</v>
      </c>
      <c r="N3885" t="s">
        <v>220</v>
      </c>
      <c r="O3885">
        <v>11008</v>
      </c>
      <c r="P3885" t="s">
        <v>27729</v>
      </c>
      <c r="Q3885">
        <v>11008</v>
      </c>
    </row>
    <row r="3886" spans="1:17" x14ac:dyDescent="0.3">
      <c r="A3886">
        <v>4674</v>
      </c>
      <c r="B3886" t="s">
        <v>27740</v>
      </c>
      <c r="C3886">
        <v>11011</v>
      </c>
      <c r="E3886" t="s">
        <v>14727</v>
      </c>
      <c r="F3886" t="s">
        <v>27740</v>
      </c>
      <c r="G3886" t="s">
        <v>27741</v>
      </c>
      <c r="H3886" t="s">
        <v>27742</v>
      </c>
      <c r="J3886" t="s">
        <v>26301</v>
      </c>
      <c r="K3886" t="s">
        <v>27743</v>
      </c>
      <c r="L3886">
        <v>1238</v>
      </c>
      <c r="M3886" t="str">
        <f t="shared" si="60"/>
        <v>1238</v>
      </c>
      <c r="N3886" t="s">
        <v>92</v>
      </c>
      <c r="O3886">
        <v>11011</v>
      </c>
      <c r="P3886" t="s">
        <v>27740</v>
      </c>
      <c r="Q3886">
        <v>11011</v>
      </c>
    </row>
    <row r="3887" spans="1:17" x14ac:dyDescent="0.3">
      <c r="A3887">
        <v>3011</v>
      </c>
      <c r="B3887" t="s">
        <v>28383</v>
      </c>
      <c r="C3887">
        <v>8265</v>
      </c>
      <c r="E3887" t="s">
        <v>14727</v>
      </c>
      <c r="F3887" t="s">
        <v>28383</v>
      </c>
      <c r="G3887" t="s">
        <v>17453</v>
      </c>
      <c r="H3887" t="s">
        <v>28384</v>
      </c>
      <c r="J3887" t="s">
        <v>28360</v>
      </c>
      <c r="K3887" t="s">
        <v>572</v>
      </c>
      <c r="L3887">
        <v>1196</v>
      </c>
      <c r="M3887" t="str">
        <f t="shared" si="60"/>
        <v>1196</v>
      </c>
      <c r="N3887" t="s">
        <v>33</v>
      </c>
      <c r="O3887">
        <v>8265</v>
      </c>
      <c r="P3887" t="s">
        <v>28383</v>
      </c>
      <c r="Q3887">
        <v>8265</v>
      </c>
    </row>
    <row r="3888" spans="1:17" x14ac:dyDescent="0.3">
      <c r="A3888">
        <v>2951</v>
      </c>
      <c r="B3888" t="s">
        <v>28688</v>
      </c>
      <c r="C3888">
        <v>8195</v>
      </c>
      <c r="E3888" t="s">
        <v>14727</v>
      </c>
      <c r="F3888" t="s">
        <v>28688</v>
      </c>
      <c r="G3888" t="s">
        <v>28689</v>
      </c>
      <c r="H3888" t="s">
        <v>28690</v>
      </c>
      <c r="J3888" t="s">
        <v>20</v>
      </c>
      <c r="K3888" t="s">
        <v>28691</v>
      </c>
      <c r="L3888">
        <v>1199</v>
      </c>
      <c r="M3888" t="str">
        <f t="shared" si="60"/>
        <v>1199</v>
      </c>
      <c r="N3888" t="s">
        <v>55</v>
      </c>
      <c r="O3888">
        <v>8195</v>
      </c>
      <c r="P3888" t="s">
        <v>28688</v>
      </c>
      <c r="Q3888">
        <v>8195</v>
      </c>
    </row>
    <row r="3889" spans="1:17" x14ac:dyDescent="0.3">
      <c r="A3889">
        <v>727</v>
      </c>
      <c r="B3889" t="s">
        <v>569</v>
      </c>
      <c r="C3889">
        <v>3112</v>
      </c>
      <c r="E3889" t="s">
        <v>570</v>
      </c>
      <c r="F3889" t="s">
        <v>569</v>
      </c>
      <c r="G3889" t="s">
        <v>69</v>
      </c>
      <c r="H3889" t="s">
        <v>571</v>
      </c>
      <c r="J3889" t="s">
        <v>71</v>
      </c>
      <c r="K3889" t="s">
        <v>572</v>
      </c>
      <c r="L3889">
        <v>1196</v>
      </c>
      <c r="M3889" t="str">
        <f t="shared" si="60"/>
        <v>1196</v>
      </c>
      <c r="N3889" t="s">
        <v>33</v>
      </c>
      <c r="O3889">
        <v>3112</v>
      </c>
      <c r="P3889" t="s">
        <v>569</v>
      </c>
      <c r="Q3889">
        <v>3112</v>
      </c>
    </row>
    <row r="3890" spans="1:17" x14ac:dyDescent="0.3">
      <c r="A3890">
        <v>3235</v>
      </c>
      <c r="B3890" t="s">
        <v>27855</v>
      </c>
      <c r="C3890">
        <v>8708</v>
      </c>
      <c r="E3890" t="s">
        <v>27856</v>
      </c>
      <c r="F3890" t="s">
        <v>27855</v>
      </c>
      <c r="G3890" t="s">
        <v>27857</v>
      </c>
      <c r="H3890" t="s">
        <v>27858</v>
      </c>
      <c r="J3890" t="s">
        <v>71</v>
      </c>
      <c r="K3890" t="s">
        <v>18806</v>
      </c>
      <c r="L3890">
        <v>1234</v>
      </c>
      <c r="M3890" t="str">
        <f t="shared" si="60"/>
        <v>1234</v>
      </c>
      <c r="N3890" t="s">
        <v>92</v>
      </c>
      <c r="O3890">
        <v>8708</v>
      </c>
      <c r="P3890" t="s">
        <v>27855</v>
      </c>
      <c r="Q3890">
        <v>8708</v>
      </c>
    </row>
    <row r="3891" spans="1:17" x14ac:dyDescent="0.3">
      <c r="A3891">
        <v>1938</v>
      </c>
      <c r="B3891" t="s">
        <v>31954</v>
      </c>
      <c r="C3891">
        <v>6580</v>
      </c>
      <c r="E3891" t="s">
        <v>31955</v>
      </c>
      <c r="F3891" t="s">
        <v>31954</v>
      </c>
      <c r="G3891" t="s">
        <v>11219</v>
      </c>
      <c r="H3891" t="s">
        <v>70</v>
      </c>
      <c r="J3891" t="s">
        <v>333</v>
      </c>
      <c r="K3891" t="s">
        <v>31956</v>
      </c>
      <c r="L3891">
        <v>1349</v>
      </c>
      <c r="M3891" t="str">
        <f t="shared" si="60"/>
        <v>1349</v>
      </c>
      <c r="N3891" t="s">
        <v>220</v>
      </c>
      <c r="O3891">
        <v>6580</v>
      </c>
      <c r="P3891" t="s">
        <v>31954</v>
      </c>
      <c r="Q3891">
        <v>6580</v>
      </c>
    </row>
    <row r="3892" spans="1:17" x14ac:dyDescent="0.3">
      <c r="A3892">
        <v>7308</v>
      </c>
      <c r="B3892" t="s">
        <v>14606</v>
      </c>
      <c r="C3892">
        <v>14057</v>
      </c>
      <c r="E3892" t="s">
        <v>14607</v>
      </c>
      <c r="F3892" t="s">
        <v>14606</v>
      </c>
      <c r="G3892" t="s">
        <v>13156</v>
      </c>
      <c r="H3892" t="s">
        <v>14608</v>
      </c>
      <c r="J3892" t="s">
        <v>198</v>
      </c>
      <c r="K3892" t="s">
        <v>14609</v>
      </c>
      <c r="L3892">
        <v>1240</v>
      </c>
      <c r="M3892" t="str">
        <f t="shared" si="60"/>
        <v>1240</v>
      </c>
      <c r="N3892" t="s">
        <v>107</v>
      </c>
      <c r="O3892">
        <v>14057</v>
      </c>
      <c r="P3892" t="s">
        <v>14606</v>
      </c>
      <c r="Q3892">
        <v>14057</v>
      </c>
    </row>
    <row r="3893" spans="1:17" x14ac:dyDescent="0.3">
      <c r="A3893">
        <v>2263</v>
      </c>
      <c r="B3893" t="s">
        <v>30879</v>
      </c>
      <c r="C3893">
        <v>7204</v>
      </c>
      <c r="E3893" t="s">
        <v>30880</v>
      </c>
      <c r="F3893" t="s">
        <v>30879</v>
      </c>
      <c r="G3893" t="s">
        <v>1793</v>
      </c>
      <c r="H3893" t="s">
        <v>30881</v>
      </c>
      <c r="J3893" t="s">
        <v>20</v>
      </c>
      <c r="K3893" t="s">
        <v>30882</v>
      </c>
      <c r="L3893">
        <v>11951197</v>
      </c>
      <c r="M3893" t="str">
        <f t="shared" si="60"/>
        <v>1197</v>
      </c>
      <c r="N3893" t="s">
        <v>33</v>
      </c>
      <c r="O3893">
        <v>7204</v>
      </c>
      <c r="P3893" t="s">
        <v>30879</v>
      </c>
      <c r="Q3893">
        <v>7204</v>
      </c>
    </row>
    <row r="3894" spans="1:17" x14ac:dyDescent="0.3">
      <c r="A3894">
        <v>1335</v>
      </c>
      <c r="B3894" t="s">
        <v>34010</v>
      </c>
      <c r="C3894">
        <v>5433</v>
      </c>
      <c r="E3894" t="s">
        <v>34011</v>
      </c>
      <c r="F3894" t="s">
        <v>34010</v>
      </c>
      <c r="G3894" t="s">
        <v>34012</v>
      </c>
      <c r="H3894" t="s">
        <v>34013</v>
      </c>
      <c r="J3894" t="s">
        <v>3947</v>
      </c>
      <c r="K3894" t="s">
        <v>34014</v>
      </c>
      <c r="L3894">
        <v>11701170</v>
      </c>
      <c r="M3894" t="str">
        <f t="shared" si="60"/>
        <v>1170</v>
      </c>
      <c r="N3894" t="s">
        <v>33</v>
      </c>
      <c r="O3894" t="s">
        <v>34015</v>
      </c>
      <c r="P3894" t="s">
        <v>34010</v>
      </c>
      <c r="Q3894">
        <v>5433</v>
      </c>
    </row>
    <row r="3895" spans="1:17" x14ac:dyDescent="0.3">
      <c r="A3895">
        <v>1336</v>
      </c>
      <c r="B3895" t="s">
        <v>34016</v>
      </c>
      <c r="C3895">
        <v>5434</v>
      </c>
      <c r="E3895" t="s">
        <v>34011</v>
      </c>
      <c r="F3895" t="s">
        <v>34016</v>
      </c>
      <c r="G3895" t="s">
        <v>34012</v>
      </c>
      <c r="H3895" t="s">
        <v>34017</v>
      </c>
      <c r="J3895" t="s">
        <v>3947</v>
      </c>
      <c r="K3895" t="s">
        <v>34014</v>
      </c>
      <c r="L3895">
        <v>11701170</v>
      </c>
      <c r="M3895" t="str">
        <f t="shared" si="60"/>
        <v>1170</v>
      </c>
      <c r="N3895" t="s">
        <v>33</v>
      </c>
      <c r="O3895">
        <v>5434</v>
      </c>
      <c r="P3895" t="s">
        <v>34016</v>
      </c>
      <c r="Q3895">
        <v>5434</v>
      </c>
    </row>
    <row r="3896" spans="1:17" x14ac:dyDescent="0.3">
      <c r="A3896">
        <v>3601</v>
      </c>
      <c r="B3896" t="s">
        <v>26437</v>
      </c>
      <c r="C3896">
        <v>9321</v>
      </c>
      <c r="E3896" t="s">
        <v>26438</v>
      </c>
      <c r="F3896" t="s">
        <v>26437</v>
      </c>
      <c r="G3896" t="s">
        <v>26439</v>
      </c>
      <c r="H3896" t="s">
        <v>26440</v>
      </c>
      <c r="J3896" t="s">
        <v>20</v>
      </c>
      <c r="K3896" t="s">
        <v>864</v>
      </c>
      <c r="L3896">
        <v>1184</v>
      </c>
      <c r="M3896" t="str">
        <f t="shared" si="60"/>
        <v>1184</v>
      </c>
      <c r="N3896" t="s">
        <v>33</v>
      </c>
      <c r="O3896">
        <v>9321</v>
      </c>
      <c r="P3896" t="s">
        <v>26437</v>
      </c>
      <c r="Q3896">
        <v>9321</v>
      </c>
    </row>
    <row r="3897" spans="1:17" x14ac:dyDescent="0.3">
      <c r="A3897">
        <v>3602</v>
      </c>
      <c r="B3897" t="s">
        <v>26441</v>
      </c>
      <c r="C3897">
        <v>9322</v>
      </c>
      <c r="E3897" t="s">
        <v>26438</v>
      </c>
      <c r="F3897" t="s">
        <v>26441</v>
      </c>
      <c r="G3897" t="s">
        <v>1233</v>
      </c>
      <c r="H3897" t="s">
        <v>26442</v>
      </c>
      <c r="J3897" t="s">
        <v>20</v>
      </c>
      <c r="K3897" t="s">
        <v>878</v>
      </c>
      <c r="L3897">
        <v>1188</v>
      </c>
      <c r="M3897" t="str">
        <f t="shared" si="60"/>
        <v>1188</v>
      </c>
      <c r="N3897" t="s">
        <v>33</v>
      </c>
      <c r="O3897">
        <v>9322</v>
      </c>
      <c r="P3897" t="s">
        <v>26441</v>
      </c>
      <c r="Q3897">
        <v>9322</v>
      </c>
    </row>
    <row r="3898" spans="1:17" x14ac:dyDescent="0.3">
      <c r="A3898">
        <v>3603</v>
      </c>
      <c r="B3898" t="s">
        <v>26443</v>
      </c>
      <c r="C3898">
        <v>9323</v>
      </c>
      <c r="E3898" t="s">
        <v>26438</v>
      </c>
      <c r="F3898" t="s">
        <v>26443</v>
      </c>
      <c r="G3898" t="s">
        <v>1233</v>
      </c>
      <c r="H3898" t="s">
        <v>26444</v>
      </c>
      <c r="J3898" t="s">
        <v>20</v>
      </c>
      <c r="K3898" t="s">
        <v>256</v>
      </c>
      <c r="L3898">
        <v>1191</v>
      </c>
      <c r="M3898" t="str">
        <f t="shared" si="60"/>
        <v>1191</v>
      </c>
      <c r="N3898" t="s">
        <v>33</v>
      </c>
      <c r="O3898">
        <v>9323</v>
      </c>
      <c r="P3898" t="s">
        <v>26443</v>
      </c>
      <c r="Q3898">
        <v>9323</v>
      </c>
    </row>
    <row r="3899" spans="1:17" x14ac:dyDescent="0.3">
      <c r="A3899">
        <v>3605</v>
      </c>
      <c r="B3899" t="s">
        <v>26448</v>
      </c>
      <c r="C3899">
        <v>9325</v>
      </c>
      <c r="E3899" t="s">
        <v>26438</v>
      </c>
      <c r="F3899" t="s">
        <v>26448</v>
      </c>
      <c r="G3899" t="s">
        <v>1233</v>
      </c>
      <c r="H3899" t="s">
        <v>26449</v>
      </c>
      <c r="J3899" t="s">
        <v>20</v>
      </c>
      <c r="K3899" t="s">
        <v>26450</v>
      </c>
      <c r="L3899">
        <v>1195</v>
      </c>
      <c r="M3899" t="str">
        <f t="shared" si="60"/>
        <v>1195</v>
      </c>
      <c r="N3899" t="s">
        <v>49</v>
      </c>
      <c r="O3899">
        <v>9325</v>
      </c>
      <c r="P3899" t="s">
        <v>26448</v>
      </c>
      <c r="Q3899">
        <v>9325</v>
      </c>
    </row>
    <row r="3900" spans="1:17" x14ac:dyDescent="0.3">
      <c r="A3900">
        <v>3606</v>
      </c>
      <c r="B3900" t="s">
        <v>26451</v>
      </c>
      <c r="C3900">
        <v>9326</v>
      </c>
      <c r="E3900" t="s">
        <v>26438</v>
      </c>
      <c r="F3900" t="s">
        <v>26451</v>
      </c>
      <c r="G3900" t="s">
        <v>1233</v>
      </c>
      <c r="H3900" t="s">
        <v>26452</v>
      </c>
      <c r="J3900" t="s">
        <v>20</v>
      </c>
      <c r="K3900" t="s">
        <v>26453</v>
      </c>
      <c r="L3900">
        <v>1197</v>
      </c>
      <c r="M3900" t="str">
        <f t="shared" si="60"/>
        <v>1197</v>
      </c>
      <c r="N3900" t="s">
        <v>49</v>
      </c>
      <c r="O3900">
        <v>9326</v>
      </c>
      <c r="P3900" t="s">
        <v>26451</v>
      </c>
      <c r="Q3900">
        <v>9326</v>
      </c>
    </row>
    <row r="3901" spans="1:17" x14ac:dyDescent="0.3">
      <c r="A3901">
        <v>3382</v>
      </c>
      <c r="B3901" t="s">
        <v>27224</v>
      </c>
      <c r="C3901">
        <v>8899</v>
      </c>
      <c r="E3901" t="s">
        <v>26438</v>
      </c>
      <c r="F3901" t="s">
        <v>27224</v>
      </c>
      <c r="G3901" t="s">
        <v>27203</v>
      </c>
      <c r="H3901" t="s">
        <v>27225</v>
      </c>
      <c r="J3901" t="s">
        <v>20</v>
      </c>
      <c r="K3901" t="s">
        <v>27226</v>
      </c>
      <c r="L3901">
        <v>1188</v>
      </c>
      <c r="M3901" t="str">
        <f t="shared" si="60"/>
        <v>1188</v>
      </c>
      <c r="N3901" t="s">
        <v>92</v>
      </c>
      <c r="O3901">
        <v>8899</v>
      </c>
      <c r="P3901" t="s">
        <v>27224</v>
      </c>
      <c r="Q3901">
        <v>8899</v>
      </c>
    </row>
    <row r="3902" spans="1:17" x14ac:dyDescent="0.3">
      <c r="A3902">
        <v>3383</v>
      </c>
      <c r="B3902" t="s">
        <v>27227</v>
      </c>
      <c r="C3902">
        <v>8900</v>
      </c>
      <c r="E3902" t="s">
        <v>26438</v>
      </c>
      <c r="F3902" t="s">
        <v>27227</v>
      </c>
      <c r="G3902" t="s">
        <v>27203</v>
      </c>
      <c r="H3902" t="s">
        <v>27228</v>
      </c>
      <c r="J3902" t="s">
        <v>20</v>
      </c>
      <c r="K3902" t="s">
        <v>796</v>
      </c>
      <c r="L3902">
        <v>1198</v>
      </c>
      <c r="M3902" t="str">
        <f t="shared" si="60"/>
        <v>1198</v>
      </c>
      <c r="N3902" t="s">
        <v>33</v>
      </c>
      <c r="O3902">
        <v>8900</v>
      </c>
      <c r="P3902" t="s">
        <v>27227</v>
      </c>
      <c r="Q3902">
        <v>8900</v>
      </c>
    </row>
    <row r="3903" spans="1:17" x14ac:dyDescent="0.3">
      <c r="A3903">
        <v>3384</v>
      </c>
      <c r="B3903" t="s">
        <v>27229</v>
      </c>
      <c r="C3903">
        <v>8901</v>
      </c>
      <c r="E3903" t="s">
        <v>26438</v>
      </c>
      <c r="F3903" t="s">
        <v>27229</v>
      </c>
      <c r="G3903" t="s">
        <v>27203</v>
      </c>
      <c r="H3903" t="s">
        <v>27230</v>
      </c>
      <c r="J3903" t="s">
        <v>20</v>
      </c>
      <c r="K3903" t="s">
        <v>796</v>
      </c>
      <c r="L3903">
        <v>1198</v>
      </c>
      <c r="M3903" t="str">
        <f t="shared" si="60"/>
        <v>1198</v>
      </c>
      <c r="N3903" t="s">
        <v>33</v>
      </c>
      <c r="O3903">
        <v>8901</v>
      </c>
      <c r="P3903" t="s">
        <v>27229</v>
      </c>
      <c r="Q3903">
        <v>8901</v>
      </c>
    </row>
    <row r="3904" spans="1:17" x14ac:dyDescent="0.3">
      <c r="A3904">
        <v>3385</v>
      </c>
      <c r="B3904" t="s">
        <v>27231</v>
      </c>
      <c r="C3904">
        <v>8902</v>
      </c>
      <c r="E3904" t="s">
        <v>26438</v>
      </c>
      <c r="F3904" t="s">
        <v>27231</v>
      </c>
      <c r="G3904" t="s">
        <v>27203</v>
      </c>
      <c r="H3904" t="s">
        <v>27232</v>
      </c>
      <c r="J3904" t="s">
        <v>20</v>
      </c>
      <c r="K3904" t="s">
        <v>796</v>
      </c>
      <c r="L3904">
        <v>1198</v>
      </c>
      <c r="M3904" t="str">
        <f t="shared" si="60"/>
        <v>1198</v>
      </c>
      <c r="N3904" t="s">
        <v>33</v>
      </c>
      <c r="O3904">
        <v>8902</v>
      </c>
      <c r="P3904" t="s">
        <v>27231</v>
      </c>
      <c r="Q3904">
        <v>8902</v>
      </c>
    </row>
    <row r="3905" spans="1:17" x14ac:dyDescent="0.3">
      <c r="A3905">
        <v>3113</v>
      </c>
      <c r="B3905" t="s">
        <v>28213</v>
      </c>
      <c r="C3905">
        <v>8445</v>
      </c>
      <c r="E3905" t="s">
        <v>26438</v>
      </c>
      <c r="F3905" t="s">
        <v>28213</v>
      </c>
      <c r="G3905" t="s">
        <v>27921</v>
      </c>
      <c r="H3905" t="s">
        <v>28214</v>
      </c>
      <c r="J3905" t="s">
        <v>20</v>
      </c>
      <c r="K3905" t="s">
        <v>28215</v>
      </c>
      <c r="L3905">
        <v>11971200</v>
      </c>
      <c r="M3905" t="str">
        <f t="shared" si="60"/>
        <v>1200</v>
      </c>
      <c r="N3905" t="s">
        <v>33</v>
      </c>
      <c r="O3905">
        <v>8445</v>
      </c>
      <c r="P3905" t="s">
        <v>28213</v>
      </c>
      <c r="Q3905">
        <v>8445</v>
      </c>
    </row>
    <row r="3906" spans="1:17" x14ac:dyDescent="0.3">
      <c r="A3906">
        <v>1922</v>
      </c>
      <c r="B3906" t="s">
        <v>31899</v>
      </c>
      <c r="C3906">
        <v>6533</v>
      </c>
      <c r="E3906" t="s">
        <v>26438</v>
      </c>
      <c r="F3906" t="s">
        <v>31899</v>
      </c>
      <c r="G3906" t="s">
        <v>88</v>
      </c>
      <c r="H3906" t="s">
        <v>31900</v>
      </c>
      <c r="J3906" t="s">
        <v>20</v>
      </c>
      <c r="K3906" t="s">
        <v>31901</v>
      </c>
      <c r="L3906">
        <v>11981198</v>
      </c>
      <c r="M3906" t="str">
        <f t="shared" si="60"/>
        <v>1198</v>
      </c>
      <c r="N3906" t="s">
        <v>33</v>
      </c>
      <c r="O3906">
        <v>6533</v>
      </c>
      <c r="P3906" t="s">
        <v>31899</v>
      </c>
      <c r="Q3906">
        <v>6533</v>
      </c>
    </row>
    <row r="3907" spans="1:17" x14ac:dyDescent="0.3">
      <c r="A3907">
        <v>1910</v>
      </c>
      <c r="B3907" t="s">
        <v>32119</v>
      </c>
      <c r="C3907">
        <v>6520</v>
      </c>
      <c r="E3907" t="s">
        <v>26438</v>
      </c>
      <c r="F3907" t="s">
        <v>32119</v>
      </c>
      <c r="G3907" t="s">
        <v>32120</v>
      </c>
      <c r="H3907" t="s">
        <v>32121</v>
      </c>
      <c r="J3907" t="s">
        <v>20</v>
      </c>
      <c r="K3907" t="s">
        <v>32122</v>
      </c>
      <c r="L3907">
        <v>1175</v>
      </c>
      <c r="M3907" t="str">
        <f t="shared" ref="M3907:M3970" si="61">RIGHT(L3907,4)</f>
        <v>1175</v>
      </c>
      <c r="N3907" t="s">
        <v>33</v>
      </c>
      <c r="O3907">
        <v>6520</v>
      </c>
      <c r="P3907" t="s">
        <v>32119</v>
      </c>
      <c r="Q3907">
        <v>6520</v>
      </c>
    </row>
    <row r="3908" spans="1:17" x14ac:dyDescent="0.3">
      <c r="A3908">
        <v>1620</v>
      </c>
      <c r="B3908" t="s">
        <v>33128</v>
      </c>
      <c r="C3908">
        <v>5755</v>
      </c>
      <c r="E3908" t="s">
        <v>26438</v>
      </c>
      <c r="F3908" t="s">
        <v>33128</v>
      </c>
      <c r="G3908" t="s">
        <v>33129</v>
      </c>
      <c r="H3908" t="s">
        <v>33130</v>
      </c>
      <c r="J3908" t="s">
        <v>3947</v>
      </c>
      <c r="K3908" t="s">
        <v>33131</v>
      </c>
      <c r="L3908">
        <v>1190</v>
      </c>
      <c r="M3908" t="str">
        <f t="shared" si="61"/>
        <v>1190</v>
      </c>
      <c r="N3908" t="s">
        <v>33</v>
      </c>
      <c r="O3908">
        <v>5755</v>
      </c>
      <c r="P3908" t="s">
        <v>33128</v>
      </c>
      <c r="Q3908">
        <v>5755</v>
      </c>
    </row>
    <row r="3909" spans="1:17" x14ac:dyDescent="0.3">
      <c r="A3909">
        <v>1331</v>
      </c>
      <c r="B3909" t="s">
        <v>33995</v>
      </c>
      <c r="C3909">
        <v>5429</v>
      </c>
      <c r="E3909" t="s">
        <v>26438</v>
      </c>
      <c r="F3909" t="s">
        <v>33995</v>
      </c>
      <c r="G3909" t="s">
        <v>33996</v>
      </c>
      <c r="H3909" t="s">
        <v>33997</v>
      </c>
      <c r="J3909" t="s">
        <v>3947</v>
      </c>
      <c r="K3909" t="s">
        <v>33998</v>
      </c>
      <c r="L3909">
        <v>11681168</v>
      </c>
      <c r="M3909" t="str">
        <f t="shared" si="61"/>
        <v>1168</v>
      </c>
      <c r="N3909" t="s">
        <v>33</v>
      </c>
      <c r="O3909" t="s">
        <v>33999</v>
      </c>
      <c r="P3909" t="s">
        <v>33995</v>
      </c>
      <c r="Q3909">
        <v>5429</v>
      </c>
    </row>
    <row r="3910" spans="1:17" x14ac:dyDescent="0.3">
      <c r="A3910">
        <v>1332</v>
      </c>
      <c r="B3910" t="s">
        <v>34000</v>
      </c>
      <c r="C3910">
        <v>5430</v>
      </c>
      <c r="E3910" t="s">
        <v>26438</v>
      </c>
      <c r="F3910" t="s">
        <v>34000</v>
      </c>
      <c r="G3910" t="s">
        <v>34001</v>
      </c>
      <c r="H3910" t="s">
        <v>34002</v>
      </c>
      <c r="J3910" t="s">
        <v>3947</v>
      </c>
      <c r="K3910" t="s">
        <v>34003</v>
      </c>
      <c r="L3910">
        <v>11681170</v>
      </c>
      <c r="M3910" t="str">
        <f t="shared" si="61"/>
        <v>1170</v>
      </c>
      <c r="N3910" t="s">
        <v>33</v>
      </c>
      <c r="O3910">
        <v>5430</v>
      </c>
      <c r="P3910" t="s">
        <v>34000</v>
      </c>
      <c r="Q3910">
        <v>5430</v>
      </c>
    </row>
    <row r="3911" spans="1:17" x14ac:dyDescent="0.3">
      <c r="A3911">
        <v>1333</v>
      </c>
      <c r="B3911" t="s">
        <v>34004</v>
      </c>
      <c r="C3911">
        <v>5431</v>
      </c>
      <c r="E3911" t="s">
        <v>26438</v>
      </c>
      <c r="F3911" t="s">
        <v>34004</v>
      </c>
      <c r="G3911" t="s">
        <v>34001</v>
      </c>
      <c r="H3911" t="s">
        <v>34005</v>
      </c>
      <c r="J3911" t="s">
        <v>3947</v>
      </c>
      <c r="K3911" t="s">
        <v>34006</v>
      </c>
      <c r="L3911">
        <v>1169</v>
      </c>
      <c r="M3911" t="str">
        <f t="shared" si="61"/>
        <v>1169</v>
      </c>
      <c r="N3911" t="s">
        <v>107</v>
      </c>
      <c r="O3911">
        <v>5431</v>
      </c>
      <c r="P3911" t="s">
        <v>34004</v>
      </c>
      <c r="Q3911">
        <v>5431</v>
      </c>
    </row>
    <row r="3912" spans="1:17" x14ac:dyDescent="0.3">
      <c r="A3912">
        <v>1337</v>
      </c>
      <c r="B3912" t="s">
        <v>499</v>
      </c>
      <c r="C3912">
        <v>5435</v>
      </c>
      <c r="E3912" t="s">
        <v>26438</v>
      </c>
      <c r="F3912" t="s">
        <v>499</v>
      </c>
      <c r="G3912" t="s">
        <v>3979</v>
      </c>
      <c r="H3912" t="s">
        <v>34018</v>
      </c>
      <c r="J3912" t="s">
        <v>3947</v>
      </c>
      <c r="K3912" t="s">
        <v>34019</v>
      </c>
      <c r="L3912">
        <v>1170</v>
      </c>
      <c r="M3912" t="str">
        <f t="shared" si="61"/>
        <v>1170</v>
      </c>
      <c r="N3912" t="s">
        <v>107</v>
      </c>
      <c r="O3912">
        <v>5435</v>
      </c>
      <c r="P3912" t="s">
        <v>499</v>
      </c>
      <c r="Q3912">
        <v>5435</v>
      </c>
    </row>
    <row r="3913" spans="1:17" x14ac:dyDescent="0.3">
      <c r="A3913">
        <v>1338</v>
      </c>
      <c r="B3913" t="s">
        <v>34020</v>
      </c>
      <c r="C3913">
        <v>5436</v>
      </c>
      <c r="E3913" t="s">
        <v>26438</v>
      </c>
      <c r="F3913" t="s">
        <v>34020</v>
      </c>
      <c r="G3913" t="s">
        <v>3979</v>
      </c>
      <c r="H3913" t="s">
        <v>34021</v>
      </c>
      <c r="J3913" t="s">
        <v>3947</v>
      </c>
      <c r="K3913" t="s">
        <v>34019</v>
      </c>
      <c r="L3913">
        <v>1170</v>
      </c>
      <c r="M3913" t="str">
        <f t="shared" si="61"/>
        <v>1170</v>
      </c>
      <c r="N3913" t="s">
        <v>107</v>
      </c>
      <c r="O3913">
        <v>5436</v>
      </c>
      <c r="P3913" t="s">
        <v>34020</v>
      </c>
      <c r="Q3913">
        <v>5436</v>
      </c>
    </row>
    <row r="3914" spans="1:17" x14ac:dyDescent="0.3">
      <c r="A3914">
        <v>1619</v>
      </c>
      <c r="B3914" t="s">
        <v>33123</v>
      </c>
      <c r="C3914">
        <v>5754</v>
      </c>
      <c r="E3914" t="s">
        <v>33124</v>
      </c>
      <c r="F3914" t="s">
        <v>33123</v>
      </c>
      <c r="G3914" t="s">
        <v>33125</v>
      </c>
      <c r="H3914" t="s">
        <v>33126</v>
      </c>
      <c r="J3914" t="s">
        <v>3947</v>
      </c>
      <c r="K3914" t="s">
        <v>33127</v>
      </c>
      <c r="L3914">
        <v>1189</v>
      </c>
      <c r="M3914" t="str">
        <f t="shared" si="61"/>
        <v>1189</v>
      </c>
      <c r="N3914" t="s">
        <v>22</v>
      </c>
      <c r="O3914">
        <v>5754</v>
      </c>
      <c r="P3914" t="s">
        <v>33123</v>
      </c>
      <c r="Q3914">
        <v>5754</v>
      </c>
    </row>
    <row r="3915" spans="1:17" x14ac:dyDescent="0.3">
      <c r="A3915">
        <v>1629</v>
      </c>
      <c r="B3915" t="s">
        <v>33163</v>
      </c>
      <c r="C3915">
        <v>5764</v>
      </c>
      <c r="E3915" t="s">
        <v>33124</v>
      </c>
      <c r="F3915" t="s">
        <v>33163</v>
      </c>
      <c r="G3915" t="s">
        <v>33139</v>
      </c>
      <c r="H3915" t="s">
        <v>33164</v>
      </c>
      <c r="J3915" t="s">
        <v>3947</v>
      </c>
      <c r="K3915" t="s">
        <v>33165</v>
      </c>
      <c r="L3915">
        <v>11901193</v>
      </c>
      <c r="M3915" t="str">
        <f t="shared" si="61"/>
        <v>1193</v>
      </c>
      <c r="N3915" t="s">
        <v>33</v>
      </c>
      <c r="O3915">
        <v>5764</v>
      </c>
      <c r="P3915" t="s">
        <v>33163</v>
      </c>
      <c r="Q3915">
        <v>5764</v>
      </c>
    </row>
    <row r="3916" spans="1:17" x14ac:dyDescent="0.3">
      <c r="A3916">
        <v>5108</v>
      </c>
      <c r="B3916" t="s">
        <v>24416</v>
      </c>
      <c r="C3916">
        <v>11526</v>
      </c>
      <c r="E3916" t="s">
        <v>4710</v>
      </c>
      <c r="F3916" t="s">
        <v>24416</v>
      </c>
      <c r="G3916" t="s">
        <v>24132</v>
      </c>
      <c r="H3916" t="s">
        <v>24417</v>
      </c>
      <c r="J3916" t="s">
        <v>5605</v>
      </c>
      <c r="K3916" t="s">
        <v>24414</v>
      </c>
      <c r="L3916">
        <v>1219</v>
      </c>
      <c r="M3916" t="str">
        <f t="shared" si="61"/>
        <v>1219</v>
      </c>
      <c r="N3916" t="s">
        <v>107</v>
      </c>
      <c r="O3916" t="s">
        <v>24418</v>
      </c>
      <c r="P3916" t="s">
        <v>24416</v>
      </c>
      <c r="Q3916">
        <v>11526</v>
      </c>
    </row>
    <row r="3917" spans="1:17" x14ac:dyDescent="0.3">
      <c r="A3917">
        <v>3594</v>
      </c>
      <c r="B3917" t="s">
        <v>26655</v>
      </c>
      <c r="C3917">
        <v>9314</v>
      </c>
      <c r="E3917" t="s">
        <v>26656</v>
      </c>
      <c r="F3917" t="s">
        <v>26655</v>
      </c>
      <c r="G3917" t="s">
        <v>1233</v>
      </c>
      <c r="H3917" t="s">
        <v>26657</v>
      </c>
      <c r="J3917" t="s">
        <v>20</v>
      </c>
      <c r="K3917" t="s">
        <v>26658</v>
      </c>
      <c r="L3917">
        <v>1158</v>
      </c>
      <c r="M3917" t="str">
        <f t="shared" si="61"/>
        <v>1158</v>
      </c>
      <c r="N3917" t="s">
        <v>55</v>
      </c>
      <c r="O3917">
        <v>9314</v>
      </c>
      <c r="P3917" t="s">
        <v>26655</v>
      </c>
      <c r="Q3917">
        <v>9314</v>
      </c>
    </row>
    <row r="3918" spans="1:17" x14ac:dyDescent="0.3">
      <c r="A3918">
        <v>3595</v>
      </c>
      <c r="B3918" t="s">
        <v>26659</v>
      </c>
      <c r="C3918">
        <v>9315</v>
      </c>
      <c r="E3918" t="s">
        <v>26656</v>
      </c>
      <c r="F3918" t="s">
        <v>26659</v>
      </c>
      <c r="G3918" t="s">
        <v>1233</v>
      </c>
      <c r="H3918" t="s">
        <v>26660</v>
      </c>
      <c r="J3918" t="s">
        <v>20</v>
      </c>
      <c r="K3918" t="s">
        <v>26661</v>
      </c>
      <c r="L3918">
        <v>1159</v>
      </c>
      <c r="M3918" t="str">
        <f t="shared" si="61"/>
        <v>1159</v>
      </c>
      <c r="N3918" t="s">
        <v>107</v>
      </c>
      <c r="O3918">
        <v>9315</v>
      </c>
      <c r="P3918" t="s">
        <v>26659</v>
      </c>
      <c r="Q3918">
        <v>9315</v>
      </c>
    </row>
    <row r="3919" spans="1:17" x14ac:dyDescent="0.3">
      <c r="A3919">
        <v>3596</v>
      </c>
      <c r="B3919" t="s">
        <v>26662</v>
      </c>
      <c r="C3919">
        <v>9316</v>
      </c>
      <c r="E3919" t="s">
        <v>26656</v>
      </c>
      <c r="F3919" t="s">
        <v>26662</v>
      </c>
      <c r="G3919" t="s">
        <v>26663</v>
      </c>
      <c r="H3919" t="s">
        <v>26664</v>
      </c>
      <c r="J3919" t="s">
        <v>20</v>
      </c>
      <c r="K3919" t="s">
        <v>1169</v>
      </c>
      <c r="L3919">
        <v>1159</v>
      </c>
      <c r="M3919" t="str">
        <f t="shared" si="61"/>
        <v>1159</v>
      </c>
      <c r="N3919" t="s">
        <v>33</v>
      </c>
      <c r="O3919">
        <v>9316</v>
      </c>
      <c r="P3919" t="s">
        <v>26662</v>
      </c>
      <c r="Q3919">
        <v>9316</v>
      </c>
    </row>
    <row r="3920" spans="1:17" x14ac:dyDescent="0.3">
      <c r="A3920">
        <v>3597</v>
      </c>
      <c r="B3920" t="s">
        <v>26665</v>
      </c>
      <c r="C3920">
        <v>9317</v>
      </c>
      <c r="E3920" t="s">
        <v>26656</v>
      </c>
      <c r="F3920" t="s">
        <v>26665</v>
      </c>
      <c r="G3920" t="s">
        <v>1233</v>
      </c>
      <c r="H3920" t="s">
        <v>26666</v>
      </c>
      <c r="J3920" t="s">
        <v>20</v>
      </c>
      <c r="K3920" t="s">
        <v>26667</v>
      </c>
      <c r="L3920">
        <v>1161</v>
      </c>
      <c r="M3920" t="str">
        <f t="shared" si="61"/>
        <v>1161</v>
      </c>
      <c r="N3920" t="s">
        <v>67</v>
      </c>
      <c r="O3920">
        <v>9317</v>
      </c>
      <c r="P3920" t="s">
        <v>26665</v>
      </c>
      <c r="Q3920">
        <v>9317</v>
      </c>
    </row>
    <row r="3921" spans="1:17" x14ac:dyDescent="0.3">
      <c r="A3921">
        <v>3523</v>
      </c>
      <c r="B3921" t="s">
        <v>26687</v>
      </c>
      <c r="C3921">
        <v>9150</v>
      </c>
      <c r="E3921" t="s">
        <v>26656</v>
      </c>
      <c r="F3921" t="s">
        <v>26687</v>
      </c>
      <c r="G3921" t="s">
        <v>26684</v>
      </c>
      <c r="H3921" t="s">
        <v>26688</v>
      </c>
      <c r="J3921" t="s">
        <v>20</v>
      </c>
      <c r="K3921" t="s">
        <v>26689</v>
      </c>
      <c r="L3921">
        <v>11511153</v>
      </c>
      <c r="M3921" t="str">
        <f t="shared" si="61"/>
        <v>1153</v>
      </c>
      <c r="N3921" t="s">
        <v>33</v>
      </c>
      <c r="O3921">
        <v>9150</v>
      </c>
      <c r="P3921" t="s">
        <v>26687</v>
      </c>
      <c r="Q3921">
        <v>9150</v>
      </c>
    </row>
    <row r="3922" spans="1:17" x14ac:dyDescent="0.3">
      <c r="A3922">
        <v>3524</v>
      </c>
      <c r="B3922" t="s">
        <v>26690</v>
      </c>
      <c r="C3922">
        <v>9152</v>
      </c>
      <c r="E3922" t="s">
        <v>26656</v>
      </c>
      <c r="F3922" t="s">
        <v>26690</v>
      </c>
      <c r="G3922" t="s">
        <v>26684</v>
      </c>
      <c r="H3922" t="s">
        <v>26691</v>
      </c>
      <c r="J3922" t="s">
        <v>20</v>
      </c>
      <c r="K3922" t="s">
        <v>26692</v>
      </c>
      <c r="L3922">
        <v>1162</v>
      </c>
      <c r="M3922" t="str">
        <f t="shared" si="61"/>
        <v>1162</v>
      </c>
      <c r="N3922" t="s">
        <v>55</v>
      </c>
      <c r="O3922" t="s">
        <v>26693</v>
      </c>
      <c r="P3922" t="s">
        <v>26690</v>
      </c>
      <c r="Q3922">
        <v>9152</v>
      </c>
    </row>
    <row r="3923" spans="1:17" x14ac:dyDescent="0.3">
      <c r="A3923">
        <v>3366</v>
      </c>
      <c r="B3923" t="s">
        <v>27172</v>
      </c>
      <c r="C3923">
        <v>8879</v>
      </c>
      <c r="E3923" t="s">
        <v>26656</v>
      </c>
      <c r="F3923" t="s">
        <v>27172</v>
      </c>
      <c r="G3923" t="s">
        <v>27173</v>
      </c>
      <c r="H3923" t="s">
        <v>27174</v>
      </c>
      <c r="J3923" t="s">
        <v>20</v>
      </c>
      <c r="K3923" t="s">
        <v>778</v>
      </c>
      <c r="L3923">
        <v>1163</v>
      </c>
      <c r="M3923" t="str">
        <f t="shared" si="61"/>
        <v>1163</v>
      </c>
      <c r="N3923" t="s">
        <v>33</v>
      </c>
      <c r="O3923">
        <v>8879</v>
      </c>
      <c r="P3923" t="s">
        <v>27172</v>
      </c>
      <c r="Q3923">
        <v>8879</v>
      </c>
    </row>
    <row r="3924" spans="1:17" x14ac:dyDescent="0.3">
      <c r="A3924">
        <v>3378</v>
      </c>
      <c r="B3924" t="s">
        <v>27215</v>
      </c>
      <c r="C3924">
        <v>8895</v>
      </c>
      <c r="E3924" t="s">
        <v>26656</v>
      </c>
      <c r="F3924" t="s">
        <v>27215</v>
      </c>
      <c r="G3924" t="s">
        <v>27203</v>
      </c>
      <c r="H3924" t="s">
        <v>27216</v>
      </c>
      <c r="J3924" t="s">
        <v>20</v>
      </c>
      <c r="K3924" t="s">
        <v>27217</v>
      </c>
      <c r="L3924">
        <v>1158</v>
      </c>
      <c r="M3924" t="str">
        <f t="shared" si="61"/>
        <v>1158</v>
      </c>
      <c r="N3924" t="s">
        <v>22</v>
      </c>
      <c r="O3924">
        <v>8895</v>
      </c>
      <c r="P3924" t="s">
        <v>27215</v>
      </c>
      <c r="Q3924">
        <v>8895</v>
      </c>
    </row>
    <row r="3925" spans="1:17" x14ac:dyDescent="0.3">
      <c r="A3925">
        <v>3379</v>
      </c>
      <c r="B3925" t="s">
        <v>27218</v>
      </c>
      <c r="C3925">
        <v>8896</v>
      </c>
      <c r="E3925" t="s">
        <v>26656</v>
      </c>
      <c r="F3925" t="s">
        <v>27218</v>
      </c>
      <c r="G3925" t="s">
        <v>27203</v>
      </c>
      <c r="H3925" t="s">
        <v>27219</v>
      </c>
      <c r="J3925" t="s">
        <v>20</v>
      </c>
      <c r="K3925" t="s">
        <v>1733</v>
      </c>
      <c r="L3925">
        <v>11561160</v>
      </c>
      <c r="M3925" t="str">
        <f t="shared" si="61"/>
        <v>1160</v>
      </c>
      <c r="N3925" t="s">
        <v>33</v>
      </c>
      <c r="O3925">
        <v>8896</v>
      </c>
      <c r="P3925" t="s">
        <v>27218</v>
      </c>
      <c r="Q3925">
        <v>8896</v>
      </c>
    </row>
    <row r="3926" spans="1:17" x14ac:dyDescent="0.3">
      <c r="A3926">
        <v>3380</v>
      </c>
      <c r="B3926" t="s">
        <v>27220</v>
      </c>
      <c r="C3926">
        <v>8897</v>
      </c>
      <c r="E3926" t="s">
        <v>26656</v>
      </c>
      <c r="F3926" t="s">
        <v>27220</v>
      </c>
      <c r="G3926" t="s">
        <v>27203</v>
      </c>
      <c r="H3926" t="s">
        <v>184</v>
      </c>
      <c r="J3926" t="s">
        <v>20</v>
      </c>
      <c r="K3926" t="s">
        <v>27221</v>
      </c>
      <c r="L3926">
        <v>11471164</v>
      </c>
      <c r="M3926" t="str">
        <f t="shared" si="61"/>
        <v>1164</v>
      </c>
      <c r="N3926" t="s">
        <v>33</v>
      </c>
      <c r="O3926">
        <v>8897</v>
      </c>
      <c r="P3926" t="s">
        <v>27220</v>
      </c>
      <c r="Q3926">
        <v>8897</v>
      </c>
    </row>
    <row r="3927" spans="1:17" x14ac:dyDescent="0.3">
      <c r="A3927">
        <v>3110</v>
      </c>
      <c r="B3927" t="s">
        <v>28204</v>
      </c>
      <c r="C3927">
        <v>8442</v>
      </c>
      <c r="E3927" t="s">
        <v>26656</v>
      </c>
      <c r="F3927" t="s">
        <v>28204</v>
      </c>
      <c r="G3927" t="s">
        <v>27921</v>
      </c>
      <c r="H3927" t="s">
        <v>28205</v>
      </c>
      <c r="J3927" t="s">
        <v>20</v>
      </c>
      <c r="K3927" t="s">
        <v>28206</v>
      </c>
      <c r="L3927">
        <v>1147</v>
      </c>
      <c r="M3927" t="str">
        <f t="shared" si="61"/>
        <v>1147</v>
      </c>
      <c r="N3927" t="s">
        <v>107</v>
      </c>
      <c r="O3927">
        <v>8442</v>
      </c>
      <c r="P3927" t="s">
        <v>28204</v>
      </c>
      <c r="Q3927">
        <v>8442</v>
      </c>
    </row>
    <row r="3928" spans="1:17" x14ac:dyDescent="0.3">
      <c r="A3928">
        <v>3111</v>
      </c>
      <c r="B3928" t="s">
        <v>28207</v>
      </c>
      <c r="C3928">
        <v>8443</v>
      </c>
      <c r="E3928" t="s">
        <v>26656</v>
      </c>
      <c r="F3928" t="s">
        <v>28207</v>
      </c>
      <c r="G3928" t="s">
        <v>27921</v>
      </c>
      <c r="H3928" t="s">
        <v>28208</v>
      </c>
      <c r="J3928" t="s">
        <v>20</v>
      </c>
      <c r="K3928" t="s">
        <v>4931</v>
      </c>
      <c r="L3928">
        <v>1155</v>
      </c>
      <c r="M3928" t="str">
        <f t="shared" si="61"/>
        <v>1155</v>
      </c>
      <c r="N3928" t="s">
        <v>33</v>
      </c>
      <c r="O3928" t="s">
        <v>28209</v>
      </c>
      <c r="P3928" t="s">
        <v>28207</v>
      </c>
      <c r="Q3928">
        <v>8443</v>
      </c>
    </row>
    <row r="3929" spans="1:17" x14ac:dyDescent="0.3">
      <c r="A3929">
        <v>3112</v>
      </c>
      <c r="B3929" t="s">
        <v>28210</v>
      </c>
      <c r="C3929">
        <v>8444</v>
      </c>
      <c r="E3929" t="s">
        <v>26656</v>
      </c>
      <c r="F3929" t="s">
        <v>28210</v>
      </c>
      <c r="G3929" t="s">
        <v>27921</v>
      </c>
      <c r="H3929" t="s">
        <v>28211</v>
      </c>
      <c r="J3929" t="s">
        <v>20</v>
      </c>
      <c r="K3929" t="s">
        <v>28212</v>
      </c>
      <c r="L3929">
        <v>1158</v>
      </c>
      <c r="M3929" t="str">
        <f t="shared" si="61"/>
        <v>1158</v>
      </c>
      <c r="N3929" t="s">
        <v>107</v>
      </c>
      <c r="O3929">
        <v>8444</v>
      </c>
      <c r="P3929" t="s">
        <v>28210</v>
      </c>
      <c r="Q3929">
        <v>8444</v>
      </c>
    </row>
    <row r="3930" spans="1:17" x14ac:dyDescent="0.3">
      <c r="A3930">
        <v>1908</v>
      </c>
      <c r="B3930" t="s">
        <v>32112</v>
      </c>
      <c r="C3930">
        <v>6518</v>
      </c>
      <c r="E3930" t="s">
        <v>26656</v>
      </c>
      <c r="F3930" t="s">
        <v>32112</v>
      </c>
      <c r="G3930" t="s">
        <v>32113</v>
      </c>
      <c r="H3930" t="s">
        <v>32114</v>
      </c>
      <c r="J3930" t="s">
        <v>20</v>
      </c>
      <c r="K3930" t="s">
        <v>32115</v>
      </c>
      <c r="L3930">
        <v>1155</v>
      </c>
      <c r="M3930" t="str">
        <f t="shared" si="61"/>
        <v>1155</v>
      </c>
      <c r="N3930" t="s">
        <v>107</v>
      </c>
      <c r="O3930">
        <v>6518</v>
      </c>
      <c r="P3930" t="s">
        <v>32112</v>
      </c>
      <c r="Q3930">
        <v>6518</v>
      </c>
    </row>
    <row r="3931" spans="1:17" x14ac:dyDescent="0.3">
      <c r="A3931">
        <v>1916</v>
      </c>
      <c r="B3931" t="s">
        <v>32138</v>
      </c>
      <c r="C3931">
        <v>6527</v>
      </c>
      <c r="E3931" t="s">
        <v>26656</v>
      </c>
      <c r="F3931" t="s">
        <v>32138</v>
      </c>
      <c r="G3931" t="s">
        <v>88</v>
      </c>
      <c r="H3931" t="s">
        <v>32139</v>
      </c>
      <c r="J3931" t="s">
        <v>20</v>
      </c>
      <c r="K3931" t="s">
        <v>32140</v>
      </c>
      <c r="L3931">
        <v>1147</v>
      </c>
      <c r="M3931" t="str">
        <f t="shared" si="61"/>
        <v>1147</v>
      </c>
      <c r="N3931" t="s">
        <v>67</v>
      </c>
      <c r="O3931">
        <v>6527</v>
      </c>
      <c r="P3931" t="s">
        <v>32138</v>
      </c>
      <c r="Q3931">
        <v>6527</v>
      </c>
    </row>
    <row r="3932" spans="1:17" x14ac:dyDescent="0.3">
      <c r="A3932">
        <v>1288</v>
      </c>
      <c r="B3932" t="s">
        <v>34122</v>
      </c>
      <c r="C3932">
        <v>5362</v>
      </c>
      <c r="E3932" t="s">
        <v>26656</v>
      </c>
      <c r="F3932" t="s">
        <v>34122</v>
      </c>
      <c r="G3932" t="s">
        <v>34123</v>
      </c>
      <c r="H3932" t="s">
        <v>34124</v>
      </c>
      <c r="J3932" t="s">
        <v>3947</v>
      </c>
      <c r="K3932" t="s">
        <v>34125</v>
      </c>
      <c r="L3932">
        <v>1159</v>
      </c>
      <c r="M3932" t="str">
        <f t="shared" si="61"/>
        <v>1159</v>
      </c>
      <c r="N3932" t="s">
        <v>67</v>
      </c>
      <c r="O3932" t="s">
        <v>34126</v>
      </c>
      <c r="P3932" t="s">
        <v>34122</v>
      </c>
      <c r="Q3932">
        <v>5362</v>
      </c>
    </row>
    <row r="3933" spans="1:17" x14ac:dyDescent="0.3">
      <c r="A3933">
        <v>1289</v>
      </c>
      <c r="B3933" t="s">
        <v>34127</v>
      </c>
      <c r="C3933">
        <v>5363</v>
      </c>
      <c r="E3933" t="s">
        <v>26656</v>
      </c>
      <c r="F3933" t="s">
        <v>34127</v>
      </c>
      <c r="G3933" t="s">
        <v>34128</v>
      </c>
      <c r="H3933" t="s">
        <v>34129</v>
      </c>
      <c r="J3933" t="s">
        <v>3947</v>
      </c>
      <c r="K3933" t="s">
        <v>34130</v>
      </c>
      <c r="L3933">
        <v>11601164</v>
      </c>
      <c r="M3933" t="str">
        <f t="shared" si="61"/>
        <v>1164</v>
      </c>
      <c r="N3933" t="s">
        <v>33</v>
      </c>
      <c r="O3933">
        <v>5363</v>
      </c>
      <c r="P3933" t="s">
        <v>34127</v>
      </c>
      <c r="Q3933">
        <v>5363</v>
      </c>
    </row>
    <row r="3934" spans="1:17" x14ac:dyDescent="0.3">
      <c r="A3934">
        <v>1290</v>
      </c>
      <c r="B3934" t="s">
        <v>34131</v>
      </c>
      <c r="C3934">
        <v>5364</v>
      </c>
      <c r="E3934" t="s">
        <v>26656</v>
      </c>
      <c r="F3934" t="s">
        <v>34131</v>
      </c>
      <c r="G3934" t="s">
        <v>34132</v>
      </c>
      <c r="H3934" t="s">
        <v>34133</v>
      </c>
      <c r="J3934" t="s">
        <v>3947</v>
      </c>
      <c r="K3934" t="s">
        <v>34134</v>
      </c>
      <c r="L3934">
        <v>1161</v>
      </c>
      <c r="M3934" t="str">
        <f t="shared" si="61"/>
        <v>1161</v>
      </c>
      <c r="N3934" t="s">
        <v>49</v>
      </c>
      <c r="O3934" t="s">
        <v>34135</v>
      </c>
      <c r="P3934" t="s">
        <v>34131</v>
      </c>
      <c r="Q3934">
        <v>5364</v>
      </c>
    </row>
    <row r="3935" spans="1:17" x14ac:dyDescent="0.3">
      <c r="A3935">
        <v>1293</v>
      </c>
      <c r="B3935" t="s">
        <v>34145</v>
      </c>
      <c r="C3935">
        <v>5367</v>
      </c>
      <c r="E3935" t="s">
        <v>26656</v>
      </c>
      <c r="F3935" t="s">
        <v>34145</v>
      </c>
      <c r="G3935" t="s">
        <v>35</v>
      </c>
      <c r="H3935" t="s">
        <v>34146</v>
      </c>
      <c r="J3935" t="s">
        <v>3947</v>
      </c>
      <c r="K3935" t="s">
        <v>34147</v>
      </c>
      <c r="L3935">
        <v>1162</v>
      </c>
      <c r="M3935" t="str">
        <f t="shared" si="61"/>
        <v>1162</v>
      </c>
      <c r="N3935" t="s">
        <v>22</v>
      </c>
      <c r="O3935" t="s">
        <v>34148</v>
      </c>
      <c r="P3935" t="s">
        <v>34145</v>
      </c>
      <c r="Q3935">
        <v>5367</v>
      </c>
    </row>
    <row r="3936" spans="1:17" x14ac:dyDescent="0.3">
      <c r="A3936">
        <v>1296</v>
      </c>
      <c r="B3936" t="s">
        <v>34158</v>
      </c>
      <c r="C3936">
        <v>5370</v>
      </c>
      <c r="E3936" t="s">
        <v>26656</v>
      </c>
      <c r="F3936" t="s">
        <v>34158</v>
      </c>
      <c r="G3936" t="s">
        <v>34159</v>
      </c>
      <c r="H3936" t="s">
        <v>34160</v>
      </c>
      <c r="J3936" t="s">
        <v>3947</v>
      </c>
      <c r="K3936" t="s">
        <v>34161</v>
      </c>
      <c r="L3936">
        <v>1163</v>
      </c>
      <c r="M3936" t="str">
        <f t="shared" si="61"/>
        <v>1163</v>
      </c>
      <c r="N3936" t="s">
        <v>33</v>
      </c>
      <c r="O3936" t="s">
        <v>34162</v>
      </c>
      <c r="P3936" t="s">
        <v>34158</v>
      </c>
      <c r="Q3936">
        <v>5370</v>
      </c>
    </row>
    <row r="3937" spans="1:17" x14ac:dyDescent="0.3">
      <c r="A3937">
        <v>1148</v>
      </c>
      <c r="B3937" t="s">
        <v>34777</v>
      </c>
      <c r="C3937">
        <v>5045</v>
      </c>
      <c r="E3937" t="s">
        <v>26656</v>
      </c>
      <c r="F3937" t="s">
        <v>34777</v>
      </c>
      <c r="G3937" t="s">
        <v>34778</v>
      </c>
      <c r="H3937" t="s">
        <v>34779</v>
      </c>
      <c r="J3937" t="s">
        <v>3947</v>
      </c>
      <c r="K3937" t="s">
        <v>34780</v>
      </c>
      <c r="L3937">
        <v>1148</v>
      </c>
      <c r="M3937" t="str">
        <f t="shared" si="61"/>
        <v>1148</v>
      </c>
      <c r="N3937" t="s">
        <v>67</v>
      </c>
      <c r="O3937">
        <v>5045</v>
      </c>
      <c r="P3937" t="s">
        <v>34777</v>
      </c>
      <c r="Q3937">
        <v>5045</v>
      </c>
    </row>
    <row r="3938" spans="1:17" x14ac:dyDescent="0.3">
      <c r="A3938">
        <v>1150</v>
      </c>
      <c r="B3938" t="s">
        <v>34784</v>
      </c>
      <c r="C3938">
        <v>5047</v>
      </c>
      <c r="E3938" t="s">
        <v>26656</v>
      </c>
      <c r="F3938" t="s">
        <v>34784</v>
      </c>
      <c r="G3938" t="s">
        <v>34785</v>
      </c>
      <c r="H3938" t="s">
        <v>34786</v>
      </c>
      <c r="J3938" t="s">
        <v>3947</v>
      </c>
      <c r="K3938" t="s">
        <v>34787</v>
      </c>
      <c r="L3938">
        <v>11511152</v>
      </c>
      <c r="M3938" t="str">
        <f t="shared" si="61"/>
        <v>1152</v>
      </c>
      <c r="N3938" t="s">
        <v>33</v>
      </c>
      <c r="O3938">
        <v>5047</v>
      </c>
      <c r="P3938" t="s">
        <v>34784</v>
      </c>
      <c r="Q3938">
        <v>5047</v>
      </c>
    </row>
    <row r="3939" spans="1:17" x14ac:dyDescent="0.3">
      <c r="A3939">
        <v>1153</v>
      </c>
      <c r="B3939" t="s">
        <v>34795</v>
      </c>
      <c r="C3939">
        <v>5051</v>
      </c>
      <c r="E3939" t="s">
        <v>26656</v>
      </c>
      <c r="F3939" t="s">
        <v>34795</v>
      </c>
      <c r="G3939" t="s">
        <v>34796</v>
      </c>
      <c r="H3939" t="s">
        <v>34797</v>
      </c>
      <c r="J3939" t="s">
        <v>3947</v>
      </c>
      <c r="K3939" t="s">
        <v>34798</v>
      </c>
      <c r="L3939">
        <v>11551160</v>
      </c>
      <c r="M3939" t="str">
        <f t="shared" si="61"/>
        <v>1160</v>
      </c>
      <c r="N3939" t="s">
        <v>33</v>
      </c>
      <c r="O3939">
        <v>5051</v>
      </c>
      <c r="P3939" t="s">
        <v>34795</v>
      </c>
      <c r="Q3939">
        <v>5051</v>
      </c>
    </row>
    <row r="3940" spans="1:17" x14ac:dyDescent="0.3">
      <c r="A3940">
        <v>1154</v>
      </c>
      <c r="B3940" t="s">
        <v>34799</v>
      </c>
      <c r="C3940">
        <v>5052</v>
      </c>
      <c r="E3940" t="s">
        <v>26656</v>
      </c>
      <c r="F3940" t="s">
        <v>34799</v>
      </c>
      <c r="G3940" t="s">
        <v>35</v>
      </c>
      <c r="H3940" t="s">
        <v>34800</v>
      </c>
      <c r="J3940" t="s">
        <v>3947</v>
      </c>
      <c r="K3940" t="s">
        <v>34801</v>
      </c>
      <c r="L3940">
        <v>1152</v>
      </c>
      <c r="M3940" t="str">
        <f t="shared" si="61"/>
        <v>1152</v>
      </c>
      <c r="N3940" t="s">
        <v>55</v>
      </c>
      <c r="O3940" t="s">
        <v>34802</v>
      </c>
      <c r="P3940" t="s">
        <v>34799</v>
      </c>
      <c r="Q3940">
        <v>5052</v>
      </c>
    </row>
    <row r="3941" spans="1:17" x14ac:dyDescent="0.3">
      <c r="A3941">
        <v>1155</v>
      </c>
      <c r="B3941" t="s">
        <v>34803</v>
      </c>
      <c r="C3941">
        <v>5053</v>
      </c>
      <c r="E3941" t="s">
        <v>26656</v>
      </c>
      <c r="F3941" t="s">
        <v>34803</v>
      </c>
      <c r="G3941" t="s">
        <v>34804</v>
      </c>
      <c r="H3941" t="s">
        <v>34805</v>
      </c>
      <c r="J3941" t="s">
        <v>3947</v>
      </c>
      <c r="K3941" t="s">
        <v>34806</v>
      </c>
      <c r="L3941">
        <v>1156</v>
      </c>
      <c r="M3941" t="str">
        <f t="shared" si="61"/>
        <v>1156</v>
      </c>
      <c r="N3941" t="s">
        <v>107</v>
      </c>
      <c r="O3941">
        <v>5053</v>
      </c>
      <c r="P3941" t="s">
        <v>34803</v>
      </c>
      <c r="Q3941">
        <v>5053</v>
      </c>
    </row>
    <row r="3942" spans="1:17" x14ac:dyDescent="0.3">
      <c r="A3942">
        <v>1159</v>
      </c>
      <c r="B3942" t="s">
        <v>34818</v>
      </c>
      <c r="C3942">
        <v>5059</v>
      </c>
      <c r="E3942" t="s">
        <v>26656</v>
      </c>
      <c r="F3942" t="s">
        <v>34818</v>
      </c>
      <c r="G3942" t="s">
        <v>34819</v>
      </c>
      <c r="H3942" t="s">
        <v>34820</v>
      </c>
      <c r="J3942" t="s">
        <v>3947</v>
      </c>
      <c r="K3942" t="s">
        <v>34821</v>
      </c>
      <c r="L3942">
        <v>1155</v>
      </c>
      <c r="M3942" t="str">
        <f t="shared" si="61"/>
        <v>1155</v>
      </c>
      <c r="N3942" t="s">
        <v>33</v>
      </c>
      <c r="O3942">
        <v>5059</v>
      </c>
      <c r="P3942" t="s">
        <v>34818</v>
      </c>
      <c r="Q3942">
        <v>5059</v>
      </c>
    </row>
    <row r="3943" spans="1:17" x14ac:dyDescent="0.3">
      <c r="A3943">
        <v>3592</v>
      </c>
      <c r="B3943" t="s">
        <v>26648</v>
      </c>
      <c r="C3943">
        <v>9312</v>
      </c>
      <c r="E3943" t="s">
        <v>26649</v>
      </c>
      <c r="F3943" t="s">
        <v>26648</v>
      </c>
      <c r="G3943" t="s">
        <v>1233</v>
      </c>
      <c r="H3943" t="s">
        <v>26650</v>
      </c>
      <c r="J3943" t="s">
        <v>20</v>
      </c>
      <c r="K3943" t="s">
        <v>26651</v>
      </c>
      <c r="L3943">
        <v>1136</v>
      </c>
      <c r="M3943" t="str">
        <f t="shared" si="61"/>
        <v>1136</v>
      </c>
      <c r="N3943" t="s">
        <v>49</v>
      </c>
      <c r="O3943">
        <v>9312</v>
      </c>
      <c r="P3943" t="s">
        <v>26648</v>
      </c>
      <c r="Q3943">
        <v>9312</v>
      </c>
    </row>
    <row r="3944" spans="1:17" x14ac:dyDescent="0.3">
      <c r="A3944">
        <v>3376</v>
      </c>
      <c r="B3944" t="s">
        <v>27209</v>
      </c>
      <c r="C3944">
        <v>8893</v>
      </c>
      <c r="E3944" t="s">
        <v>26649</v>
      </c>
      <c r="F3944" t="s">
        <v>27209</v>
      </c>
      <c r="G3944" t="s">
        <v>27203</v>
      </c>
      <c r="H3944" t="s">
        <v>27210</v>
      </c>
      <c r="J3944" t="s">
        <v>20</v>
      </c>
      <c r="K3944" t="s">
        <v>27211</v>
      </c>
      <c r="L3944">
        <v>11301147</v>
      </c>
      <c r="M3944" t="str">
        <f t="shared" si="61"/>
        <v>1147</v>
      </c>
      <c r="N3944" t="s">
        <v>33</v>
      </c>
      <c r="O3944">
        <v>8893</v>
      </c>
      <c r="P3944" t="s">
        <v>27209</v>
      </c>
      <c r="Q3944">
        <v>8893</v>
      </c>
    </row>
    <row r="3945" spans="1:17" x14ac:dyDescent="0.3">
      <c r="A3945">
        <v>3247</v>
      </c>
      <c r="B3945" t="s">
        <v>27524</v>
      </c>
      <c r="C3945">
        <v>8720</v>
      </c>
      <c r="E3945" t="s">
        <v>26649</v>
      </c>
      <c r="F3945" t="s">
        <v>27524</v>
      </c>
      <c r="G3945" t="s">
        <v>1881</v>
      </c>
      <c r="H3945" t="s">
        <v>27525</v>
      </c>
      <c r="J3945" t="s">
        <v>20</v>
      </c>
      <c r="K3945" t="s">
        <v>27526</v>
      </c>
      <c r="L3945">
        <v>1127</v>
      </c>
      <c r="M3945" t="str">
        <f t="shared" si="61"/>
        <v>1127</v>
      </c>
      <c r="N3945" t="s">
        <v>33</v>
      </c>
      <c r="O3945">
        <v>8720</v>
      </c>
      <c r="P3945" t="s">
        <v>27524</v>
      </c>
      <c r="Q3945">
        <v>8720</v>
      </c>
    </row>
    <row r="3946" spans="1:17" x14ac:dyDescent="0.3">
      <c r="A3946">
        <v>3248</v>
      </c>
      <c r="B3946" t="s">
        <v>27527</v>
      </c>
      <c r="C3946">
        <v>8721</v>
      </c>
      <c r="E3946" t="s">
        <v>26649</v>
      </c>
      <c r="F3946" t="s">
        <v>27527</v>
      </c>
      <c r="G3946" t="s">
        <v>1881</v>
      </c>
      <c r="H3946" t="s">
        <v>27528</v>
      </c>
      <c r="J3946" t="s">
        <v>20</v>
      </c>
      <c r="K3946" t="s">
        <v>27529</v>
      </c>
      <c r="L3946">
        <v>1146</v>
      </c>
      <c r="M3946" t="str">
        <f t="shared" si="61"/>
        <v>1146</v>
      </c>
      <c r="N3946" t="s">
        <v>22</v>
      </c>
      <c r="O3946">
        <v>8721</v>
      </c>
      <c r="P3946" t="s">
        <v>27527</v>
      </c>
      <c r="Q3946">
        <v>8721</v>
      </c>
    </row>
    <row r="3947" spans="1:17" x14ac:dyDescent="0.3">
      <c r="A3947">
        <v>3107</v>
      </c>
      <c r="B3947" t="s">
        <v>28198</v>
      </c>
      <c r="C3947">
        <v>8439</v>
      </c>
      <c r="E3947" t="s">
        <v>26649</v>
      </c>
      <c r="F3947" t="s">
        <v>28198</v>
      </c>
      <c r="G3947" t="s">
        <v>27921</v>
      </c>
      <c r="H3947" t="s">
        <v>28199</v>
      </c>
      <c r="J3947" t="s">
        <v>20</v>
      </c>
      <c r="K3947" t="s">
        <v>16828</v>
      </c>
      <c r="L3947">
        <v>1129</v>
      </c>
      <c r="M3947" t="str">
        <f t="shared" si="61"/>
        <v>1129</v>
      </c>
      <c r="N3947" t="s">
        <v>33</v>
      </c>
      <c r="O3947">
        <v>8439</v>
      </c>
      <c r="P3947" t="s">
        <v>28198</v>
      </c>
      <c r="Q3947">
        <v>8439</v>
      </c>
    </row>
    <row r="3948" spans="1:17" x14ac:dyDescent="0.3">
      <c r="A3948">
        <v>3108</v>
      </c>
      <c r="B3948" t="s">
        <v>28200</v>
      </c>
      <c r="C3948">
        <v>8440</v>
      </c>
      <c r="E3948" t="s">
        <v>26649</v>
      </c>
      <c r="F3948" t="s">
        <v>28200</v>
      </c>
      <c r="G3948" t="s">
        <v>27921</v>
      </c>
      <c r="H3948" t="s">
        <v>26782</v>
      </c>
      <c r="J3948" t="s">
        <v>20</v>
      </c>
      <c r="K3948" t="s">
        <v>28201</v>
      </c>
      <c r="L3948">
        <v>11371147</v>
      </c>
      <c r="M3948" t="str">
        <f t="shared" si="61"/>
        <v>1147</v>
      </c>
      <c r="N3948" t="s">
        <v>33</v>
      </c>
      <c r="O3948">
        <v>8440</v>
      </c>
      <c r="P3948" t="s">
        <v>28200</v>
      </c>
      <c r="Q3948">
        <v>8440</v>
      </c>
    </row>
    <row r="3949" spans="1:17" x14ac:dyDescent="0.3">
      <c r="A3949">
        <v>3109</v>
      </c>
      <c r="B3949" t="s">
        <v>28202</v>
      </c>
      <c r="C3949">
        <v>8441</v>
      </c>
      <c r="E3949" t="s">
        <v>26649</v>
      </c>
      <c r="F3949" t="s">
        <v>28202</v>
      </c>
      <c r="G3949" t="s">
        <v>27921</v>
      </c>
      <c r="H3949" t="s">
        <v>28203</v>
      </c>
      <c r="J3949" t="s">
        <v>20</v>
      </c>
      <c r="K3949" t="s">
        <v>454</v>
      </c>
      <c r="L3949">
        <v>1131</v>
      </c>
      <c r="M3949" t="str">
        <f t="shared" si="61"/>
        <v>1131</v>
      </c>
      <c r="N3949" t="s">
        <v>33</v>
      </c>
      <c r="O3949">
        <v>8441</v>
      </c>
      <c r="P3949" t="s">
        <v>28202</v>
      </c>
      <c r="Q3949">
        <v>8441</v>
      </c>
    </row>
    <row r="3950" spans="1:17" x14ac:dyDescent="0.3">
      <c r="A3950">
        <v>1915</v>
      </c>
      <c r="B3950" t="s">
        <v>32136</v>
      </c>
      <c r="C3950">
        <v>6526</v>
      </c>
      <c r="E3950" t="s">
        <v>26649</v>
      </c>
      <c r="F3950" t="s">
        <v>32136</v>
      </c>
      <c r="G3950" t="s">
        <v>27941</v>
      </c>
      <c r="H3950" t="s">
        <v>32137</v>
      </c>
      <c r="J3950" t="s">
        <v>20</v>
      </c>
      <c r="K3950" t="s">
        <v>352</v>
      </c>
      <c r="L3950">
        <v>1136</v>
      </c>
      <c r="M3950" t="str">
        <f t="shared" si="61"/>
        <v>1136</v>
      </c>
      <c r="N3950" t="s">
        <v>33</v>
      </c>
      <c r="O3950">
        <v>6526</v>
      </c>
      <c r="P3950" t="s">
        <v>32136</v>
      </c>
      <c r="Q3950">
        <v>6526</v>
      </c>
    </row>
    <row r="3951" spans="1:17" x14ac:dyDescent="0.3">
      <c r="A3951">
        <v>1092</v>
      </c>
      <c r="B3951" t="s">
        <v>34849</v>
      </c>
      <c r="C3951">
        <v>4983</v>
      </c>
      <c r="E3951" t="s">
        <v>26649</v>
      </c>
      <c r="F3951" t="s">
        <v>34849</v>
      </c>
      <c r="G3951" t="s">
        <v>34850</v>
      </c>
      <c r="H3951" t="s">
        <v>34851</v>
      </c>
      <c r="J3951" t="s">
        <v>3947</v>
      </c>
      <c r="K3951" t="s">
        <v>34852</v>
      </c>
      <c r="L3951">
        <v>1145</v>
      </c>
      <c r="M3951" t="str">
        <f t="shared" si="61"/>
        <v>1145</v>
      </c>
      <c r="N3951" t="s">
        <v>107</v>
      </c>
      <c r="O3951">
        <v>4983</v>
      </c>
      <c r="P3951" t="s">
        <v>34849</v>
      </c>
      <c r="Q3951">
        <v>4983</v>
      </c>
    </row>
    <row r="3952" spans="1:17" x14ac:dyDescent="0.3">
      <c r="A3952">
        <v>1093</v>
      </c>
      <c r="B3952" t="s">
        <v>34853</v>
      </c>
      <c r="C3952">
        <v>4984</v>
      </c>
      <c r="E3952" t="s">
        <v>26649</v>
      </c>
      <c r="F3952" t="s">
        <v>34853</v>
      </c>
      <c r="G3952" t="s">
        <v>34854</v>
      </c>
      <c r="H3952" t="s">
        <v>34855</v>
      </c>
      <c r="J3952" t="s">
        <v>3947</v>
      </c>
      <c r="K3952" t="s">
        <v>646</v>
      </c>
      <c r="L3952">
        <v>1144</v>
      </c>
      <c r="M3952" t="str">
        <f t="shared" si="61"/>
        <v>1144</v>
      </c>
      <c r="N3952" t="s">
        <v>33</v>
      </c>
      <c r="O3952" t="s">
        <v>34856</v>
      </c>
      <c r="P3952" t="s">
        <v>34853</v>
      </c>
      <c r="Q3952">
        <v>4984</v>
      </c>
    </row>
    <row r="3953" spans="1:17" x14ac:dyDescent="0.3">
      <c r="A3953">
        <v>1094</v>
      </c>
      <c r="B3953" t="s">
        <v>34857</v>
      </c>
      <c r="C3953">
        <v>4985</v>
      </c>
      <c r="E3953" t="s">
        <v>26649</v>
      </c>
      <c r="F3953" t="s">
        <v>34857</v>
      </c>
      <c r="G3953" t="s">
        <v>34858</v>
      </c>
      <c r="H3953" t="s">
        <v>34859</v>
      </c>
      <c r="J3953" t="s">
        <v>3947</v>
      </c>
      <c r="K3953" t="s">
        <v>1415</v>
      </c>
      <c r="L3953">
        <v>1143</v>
      </c>
      <c r="M3953" t="str">
        <f t="shared" si="61"/>
        <v>1143</v>
      </c>
      <c r="N3953" t="s">
        <v>33</v>
      </c>
      <c r="O3953">
        <v>4985</v>
      </c>
      <c r="P3953" t="s">
        <v>34857</v>
      </c>
      <c r="Q3953">
        <v>4985</v>
      </c>
    </row>
    <row r="3954" spans="1:17" x14ac:dyDescent="0.3">
      <c r="A3954">
        <v>1095</v>
      </c>
      <c r="B3954" t="s">
        <v>34860</v>
      </c>
      <c r="C3954">
        <v>4986</v>
      </c>
      <c r="E3954" t="s">
        <v>26649</v>
      </c>
      <c r="F3954" t="s">
        <v>34860</v>
      </c>
      <c r="G3954" t="s">
        <v>3979</v>
      </c>
      <c r="H3954" t="s">
        <v>34861</v>
      </c>
      <c r="J3954" t="s">
        <v>3947</v>
      </c>
      <c r="K3954" t="s">
        <v>1415</v>
      </c>
      <c r="L3954">
        <v>1143</v>
      </c>
      <c r="M3954" t="str">
        <f t="shared" si="61"/>
        <v>1143</v>
      </c>
      <c r="N3954" t="s">
        <v>33</v>
      </c>
      <c r="O3954">
        <v>4986</v>
      </c>
      <c r="P3954" t="s">
        <v>34860</v>
      </c>
      <c r="Q3954">
        <v>4986</v>
      </c>
    </row>
    <row r="3955" spans="1:17" x14ac:dyDescent="0.3">
      <c r="A3955">
        <v>1097</v>
      </c>
      <c r="B3955" t="s">
        <v>34866</v>
      </c>
      <c r="C3955">
        <v>4988</v>
      </c>
      <c r="E3955" t="s">
        <v>26649</v>
      </c>
      <c r="F3955" t="s">
        <v>34866</v>
      </c>
      <c r="G3955" t="s">
        <v>35</v>
      </c>
      <c r="H3955" t="s">
        <v>34867</v>
      </c>
      <c r="J3955" t="s">
        <v>3947</v>
      </c>
      <c r="K3955" t="s">
        <v>34868</v>
      </c>
      <c r="L3955">
        <v>1142</v>
      </c>
      <c r="M3955" t="str">
        <f t="shared" si="61"/>
        <v>1142</v>
      </c>
      <c r="N3955" t="s">
        <v>49</v>
      </c>
      <c r="O3955">
        <v>4988</v>
      </c>
      <c r="P3955" t="s">
        <v>34866</v>
      </c>
      <c r="Q3955">
        <v>4988</v>
      </c>
    </row>
    <row r="3956" spans="1:17" x14ac:dyDescent="0.3">
      <c r="A3956">
        <v>1098</v>
      </c>
      <c r="B3956" t="s">
        <v>34869</v>
      </c>
      <c r="C3956">
        <v>4989</v>
      </c>
      <c r="E3956" t="s">
        <v>26649</v>
      </c>
      <c r="F3956" t="s">
        <v>34869</v>
      </c>
      <c r="G3956" t="s">
        <v>34870</v>
      </c>
      <c r="H3956" t="s">
        <v>34871</v>
      </c>
      <c r="J3956" t="s">
        <v>3947</v>
      </c>
      <c r="K3956" t="s">
        <v>34872</v>
      </c>
      <c r="L3956">
        <v>1141</v>
      </c>
      <c r="M3956" t="str">
        <f t="shared" si="61"/>
        <v>1141</v>
      </c>
      <c r="N3956" t="s">
        <v>33</v>
      </c>
      <c r="O3956">
        <v>4989</v>
      </c>
      <c r="P3956" t="s">
        <v>34869</v>
      </c>
      <c r="Q3956">
        <v>4989</v>
      </c>
    </row>
    <row r="3957" spans="1:17" x14ac:dyDescent="0.3">
      <c r="A3957">
        <v>1102</v>
      </c>
      <c r="B3957" t="s">
        <v>34884</v>
      </c>
      <c r="C3957">
        <v>4993</v>
      </c>
      <c r="E3957" t="s">
        <v>26649</v>
      </c>
      <c r="F3957" t="s">
        <v>34884</v>
      </c>
      <c r="G3957" t="s">
        <v>3979</v>
      </c>
      <c r="H3957" t="s">
        <v>34885</v>
      </c>
      <c r="J3957" t="s">
        <v>3947</v>
      </c>
      <c r="K3957" t="s">
        <v>742</v>
      </c>
      <c r="L3957">
        <v>1139</v>
      </c>
      <c r="M3957" t="str">
        <f t="shared" si="61"/>
        <v>1139</v>
      </c>
      <c r="N3957" t="s">
        <v>33</v>
      </c>
      <c r="O3957" t="s">
        <v>34886</v>
      </c>
      <c r="P3957" t="s">
        <v>34884</v>
      </c>
      <c r="Q3957">
        <v>4993</v>
      </c>
    </row>
    <row r="3958" spans="1:17" x14ac:dyDescent="0.3">
      <c r="A3958">
        <v>1103</v>
      </c>
      <c r="B3958" t="s">
        <v>34887</v>
      </c>
      <c r="C3958">
        <v>4995</v>
      </c>
      <c r="E3958" t="s">
        <v>26649</v>
      </c>
      <c r="F3958" t="s">
        <v>34887</v>
      </c>
      <c r="G3958" t="s">
        <v>34888</v>
      </c>
      <c r="H3958" t="s">
        <v>34889</v>
      </c>
      <c r="J3958" t="s">
        <v>3947</v>
      </c>
      <c r="K3958" t="s">
        <v>2407</v>
      </c>
      <c r="L3958">
        <v>1137</v>
      </c>
      <c r="M3958" t="str">
        <f t="shared" si="61"/>
        <v>1137</v>
      </c>
      <c r="N3958" t="s">
        <v>33</v>
      </c>
      <c r="O3958">
        <v>4995</v>
      </c>
      <c r="P3958" t="s">
        <v>34887</v>
      </c>
      <c r="Q3958">
        <v>4995</v>
      </c>
    </row>
    <row r="3959" spans="1:17" x14ac:dyDescent="0.3">
      <c r="A3959">
        <v>1104</v>
      </c>
      <c r="B3959" t="s">
        <v>34890</v>
      </c>
      <c r="C3959">
        <v>4996</v>
      </c>
      <c r="E3959" t="s">
        <v>26649</v>
      </c>
      <c r="F3959" t="s">
        <v>34890</v>
      </c>
      <c r="G3959" t="s">
        <v>34891</v>
      </c>
      <c r="H3959" t="s">
        <v>34889</v>
      </c>
      <c r="J3959" t="s">
        <v>3947</v>
      </c>
      <c r="K3959" t="s">
        <v>2407</v>
      </c>
      <c r="L3959">
        <v>1137</v>
      </c>
      <c r="M3959" t="str">
        <f t="shared" si="61"/>
        <v>1137</v>
      </c>
      <c r="N3959" t="s">
        <v>33</v>
      </c>
      <c r="O3959">
        <v>4996</v>
      </c>
      <c r="P3959" t="s">
        <v>34890</v>
      </c>
      <c r="Q3959">
        <v>4996</v>
      </c>
    </row>
    <row r="3960" spans="1:17" x14ac:dyDescent="0.3">
      <c r="A3960">
        <v>1044</v>
      </c>
      <c r="B3960" t="s">
        <v>34950</v>
      </c>
      <c r="C3960">
        <v>4920</v>
      </c>
      <c r="E3960" t="s">
        <v>26649</v>
      </c>
      <c r="F3960" t="s">
        <v>34950</v>
      </c>
      <c r="G3960" t="s">
        <v>35</v>
      </c>
      <c r="H3960" t="s">
        <v>34951</v>
      </c>
      <c r="J3960" t="s">
        <v>3947</v>
      </c>
      <c r="K3960" t="s">
        <v>2236</v>
      </c>
      <c r="L3960">
        <v>1123</v>
      </c>
      <c r="M3960" t="str">
        <f t="shared" si="61"/>
        <v>1123</v>
      </c>
      <c r="N3960" t="s">
        <v>33</v>
      </c>
      <c r="O3960">
        <v>4920</v>
      </c>
      <c r="P3960" t="s">
        <v>34950</v>
      </c>
      <c r="Q3960">
        <v>4920</v>
      </c>
    </row>
    <row r="3961" spans="1:17" x14ac:dyDescent="0.3">
      <c r="A3961">
        <v>1049</v>
      </c>
      <c r="B3961" t="s">
        <v>34968</v>
      </c>
      <c r="C3961">
        <v>4926</v>
      </c>
      <c r="E3961" t="s">
        <v>26649</v>
      </c>
      <c r="F3961" t="s">
        <v>34968</v>
      </c>
      <c r="G3961" t="s">
        <v>33594</v>
      </c>
      <c r="H3961" t="s">
        <v>34969</v>
      </c>
      <c r="J3961" t="s">
        <v>3947</v>
      </c>
      <c r="K3961" t="s">
        <v>23231</v>
      </c>
      <c r="L3961">
        <v>1130</v>
      </c>
      <c r="M3961" t="str">
        <f t="shared" si="61"/>
        <v>1130</v>
      </c>
      <c r="N3961" t="s">
        <v>92</v>
      </c>
      <c r="O3961">
        <v>4926</v>
      </c>
      <c r="P3961" t="s">
        <v>34968</v>
      </c>
      <c r="Q3961">
        <v>4926</v>
      </c>
    </row>
    <row r="3962" spans="1:17" x14ac:dyDescent="0.3">
      <c r="A3962">
        <v>1050</v>
      </c>
      <c r="B3962" t="s">
        <v>34970</v>
      </c>
      <c r="C3962">
        <v>4927</v>
      </c>
      <c r="E3962" t="s">
        <v>26649</v>
      </c>
      <c r="F3962" t="s">
        <v>34970</v>
      </c>
      <c r="G3962" t="s">
        <v>3979</v>
      </c>
      <c r="H3962" t="s">
        <v>34971</v>
      </c>
      <c r="J3962" t="s">
        <v>3947</v>
      </c>
      <c r="K3962" t="s">
        <v>34972</v>
      </c>
      <c r="L3962">
        <v>1130</v>
      </c>
      <c r="M3962" t="str">
        <f t="shared" si="61"/>
        <v>1130</v>
      </c>
      <c r="N3962" t="s">
        <v>49</v>
      </c>
      <c r="O3962">
        <v>4927</v>
      </c>
      <c r="P3962" t="s">
        <v>34970</v>
      </c>
      <c r="Q3962">
        <v>4927</v>
      </c>
    </row>
    <row r="3963" spans="1:17" x14ac:dyDescent="0.3">
      <c r="A3963">
        <v>1051</v>
      </c>
      <c r="B3963" t="s">
        <v>34973</v>
      </c>
      <c r="C3963">
        <v>4928</v>
      </c>
      <c r="E3963" t="s">
        <v>26649</v>
      </c>
      <c r="F3963" t="s">
        <v>34973</v>
      </c>
      <c r="G3963" t="s">
        <v>34974</v>
      </c>
      <c r="H3963" t="s">
        <v>34975</v>
      </c>
      <c r="J3963" t="s">
        <v>3947</v>
      </c>
      <c r="K3963" t="s">
        <v>34976</v>
      </c>
      <c r="L3963">
        <v>1131</v>
      </c>
      <c r="M3963" t="str">
        <f t="shared" si="61"/>
        <v>1131</v>
      </c>
      <c r="N3963" t="s">
        <v>22</v>
      </c>
      <c r="O3963">
        <v>4928</v>
      </c>
      <c r="P3963" t="s">
        <v>34973</v>
      </c>
      <c r="Q3963">
        <v>4928</v>
      </c>
    </row>
    <row r="3964" spans="1:17" x14ac:dyDescent="0.3">
      <c r="A3964">
        <v>1056</v>
      </c>
      <c r="B3964" t="s">
        <v>34993</v>
      </c>
      <c r="C3964">
        <v>4933</v>
      </c>
      <c r="E3964" t="s">
        <v>26649</v>
      </c>
      <c r="F3964" t="s">
        <v>34993</v>
      </c>
      <c r="G3964" t="s">
        <v>34994</v>
      </c>
      <c r="H3964" t="s">
        <v>34995</v>
      </c>
      <c r="J3964" t="s">
        <v>3947</v>
      </c>
      <c r="K3964" t="s">
        <v>34996</v>
      </c>
      <c r="L3964">
        <v>1136</v>
      </c>
      <c r="M3964" t="str">
        <f t="shared" si="61"/>
        <v>1136</v>
      </c>
      <c r="N3964" t="s">
        <v>67</v>
      </c>
      <c r="O3964">
        <v>4933</v>
      </c>
      <c r="P3964" t="s">
        <v>34993</v>
      </c>
      <c r="Q3964">
        <v>4933</v>
      </c>
    </row>
    <row r="3965" spans="1:17" x14ac:dyDescent="0.3">
      <c r="A3965">
        <v>3368</v>
      </c>
      <c r="B3965" t="s">
        <v>27179</v>
      </c>
      <c r="C3965">
        <v>8881</v>
      </c>
      <c r="E3965" t="s">
        <v>27180</v>
      </c>
      <c r="F3965" t="s">
        <v>27179</v>
      </c>
      <c r="G3965" t="s">
        <v>27176</v>
      </c>
      <c r="H3965" t="s">
        <v>27181</v>
      </c>
      <c r="J3965" t="s">
        <v>20</v>
      </c>
      <c r="K3965" t="s">
        <v>25750</v>
      </c>
      <c r="L3965">
        <v>1166</v>
      </c>
      <c r="M3965" t="str">
        <f t="shared" si="61"/>
        <v>1166</v>
      </c>
      <c r="N3965" t="s">
        <v>33</v>
      </c>
      <c r="O3965" t="s">
        <v>27182</v>
      </c>
      <c r="P3965" t="s">
        <v>27179</v>
      </c>
      <c r="Q3965">
        <v>8881</v>
      </c>
    </row>
    <row r="3966" spans="1:17" x14ac:dyDescent="0.3">
      <c r="A3966">
        <v>3600</v>
      </c>
      <c r="B3966" t="s">
        <v>26674</v>
      </c>
      <c r="C3966">
        <v>9320</v>
      </c>
      <c r="E3966" t="s">
        <v>26675</v>
      </c>
      <c r="F3966" t="s">
        <v>26674</v>
      </c>
      <c r="G3966" t="s">
        <v>1233</v>
      </c>
      <c r="H3966" t="s">
        <v>26676</v>
      </c>
      <c r="J3966" t="s">
        <v>20</v>
      </c>
      <c r="K3966" t="s">
        <v>26677</v>
      </c>
      <c r="L3966">
        <v>1177</v>
      </c>
      <c r="M3966" t="str">
        <f t="shared" si="61"/>
        <v>1177</v>
      </c>
      <c r="N3966" t="s">
        <v>55</v>
      </c>
      <c r="O3966">
        <v>9320</v>
      </c>
      <c r="P3966" t="s">
        <v>26674</v>
      </c>
      <c r="Q3966">
        <v>9320</v>
      </c>
    </row>
    <row r="3967" spans="1:17" x14ac:dyDescent="0.3">
      <c r="A3967">
        <v>1921</v>
      </c>
      <c r="B3967" t="s">
        <v>31896</v>
      </c>
      <c r="C3967">
        <v>6532</v>
      </c>
      <c r="E3967" t="s">
        <v>26675</v>
      </c>
      <c r="F3967" t="s">
        <v>31896</v>
      </c>
      <c r="G3967" t="s">
        <v>88</v>
      </c>
      <c r="H3967" t="s">
        <v>31897</v>
      </c>
      <c r="J3967" t="s">
        <v>20</v>
      </c>
      <c r="K3967" t="s">
        <v>31898</v>
      </c>
      <c r="L3967">
        <v>11771179</v>
      </c>
      <c r="M3967" t="str">
        <f t="shared" si="61"/>
        <v>1179</v>
      </c>
      <c r="N3967" t="s">
        <v>33</v>
      </c>
      <c r="O3967">
        <v>6532</v>
      </c>
      <c r="P3967" t="s">
        <v>31896</v>
      </c>
      <c r="Q3967">
        <v>6532</v>
      </c>
    </row>
    <row r="3968" spans="1:17" x14ac:dyDescent="0.3">
      <c r="A3968">
        <v>9253</v>
      </c>
      <c r="B3968" t="s">
        <v>4876</v>
      </c>
      <c r="C3968">
        <v>90054</v>
      </c>
      <c r="E3968" t="s">
        <v>4877</v>
      </c>
      <c r="F3968" t="s">
        <v>4876</v>
      </c>
      <c r="G3968" t="s">
        <v>4878</v>
      </c>
      <c r="H3968" t="s">
        <v>4879</v>
      </c>
      <c r="J3968" t="s">
        <v>4880</v>
      </c>
      <c r="K3968" t="s">
        <v>4881</v>
      </c>
      <c r="L3968">
        <v>1179</v>
      </c>
      <c r="M3968" t="str">
        <f t="shared" si="61"/>
        <v>1179</v>
      </c>
      <c r="N3968" t="s">
        <v>220</v>
      </c>
      <c r="O3968" t="s">
        <v>4882</v>
      </c>
      <c r="P3968" t="s">
        <v>4876</v>
      </c>
      <c r="Q3968">
        <v>90054</v>
      </c>
    </row>
    <row r="3969" spans="1:17" x14ac:dyDescent="0.3">
      <c r="A3969">
        <v>7362</v>
      </c>
      <c r="B3969" t="s">
        <v>14223</v>
      </c>
      <c r="C3969">
        <v>14111</v>
      </c>
      <c r="E3969" t="s">
        <v>14224</v>
      </c>
      <c r="F3969" t="s">
        <v>14223</v>
      </c>
      <c r="G3969" t="s">
        <v>14225</v>
      </c>
      <c r="H3969" t="s">
        <v>14226</v>
      </c>
      <c r="J3969" t="s">
        <v>5400</v>
      </c>
      <c r="K3969" t="s">
        <v>14227</v>
      </c>
      <c r="L3969">
        <v>1214</v>
      </c>
      <c r="M3969" t="str">
        <f t="shared" si="61"/>
        <v>1214</v>
      </c>
      <c r="N3969" t="s">
        <v>22</v>
      </c>
      <c r="O3969" t="s">
        <v>14228</v>
      </c>
      <c r="P3969" t="s">
        <v>14223</v>
      </c>
      <c r="Q3969">
        <v>14111</v>
      </c>
    </row>
    <row r="3970" spans="1:17" x14ac:dyDescent="0.3">
      <c r="A3970">
        <v>7053</v>
      </c>
      <c r="B3970" t="s">
        <v>15691</v>
      </c>
      <c r="C3970">
        <v>13756</v>
      </c>
      <c r="E3970" t="s">
        <v>15692</v>
      </c>
      <c r="F3970" t="s">
        <v>15691</v>
      </c>
      <c r="G3970" t="s">
        <v>15693</v>
      </c>
      <c r="H3970" t="s">
        <v>184</v>
      </c>
      <c r="J3970" t="s">
        <v>5332</v>
      </c>
      <c r="K3970" t="s">
        <v>15694</v>
      </c>
      <c r="L3970">
        <v>1227</v>
      </c>
      <c r="M3970" t="str">
        <f t="shared" si="61"/>
        <v>1227</v>
      </c>
      <c r="N3970" t="s">
        <v>67</v>
      </c>
      <c r="O3970" t="s">
        <v>15695</v>
      </c>
      <c r="P3970" t="s">
        <v>15691</v>
      </c>
      <c r="Q3970">
        <v>13756</v>
      </c>
    </row>
    <row r="3971" spans="1:17" x14ac:dyDescent="0.3">
      <c r="A3971">
        <v>7040</v>
      </c>
      <c r="B3971" t="s">
        <v>15932</v>
      </c>
      <c r="C3971">
        <v>13743</v>
      </c>
      <c r="E3971" t="s">
        <v>15692</v>
      </c>
      <c r="F3971" t="s">
        <v>15932</v>
      </c>
      <c r="G3971" t="s">
        <v>15888</v>
      </c>
      <c r="H3971" t="s">
        <v>15933</v>
      </c>
      <c r="J3971" t="s">
        <v>5332</v>
      </c>
      <c r="K3971" t="s">
        <v>5463</v>
      </c>
      <c r="L3971">
        <v>1224</v>
      </c>
      <c r="M3971" t="str">
        <f t="shared" ref="M3971:M4034" si="62">RIGHT(L3971,4)</f>
        <v>1224</v>
      </c>
      <c r="N3971" t="s">
        <v>33</v>
      </c>
      <c r="O3971" t="s">
        <v>15934</v>
      </c>
      <c r="P3971" t="s">
        <v>15932</v>
      </c>
      <c r="Q3971">
        <v>13743</v>
      </c>
    </row>
    <row r="3972" spans="1:17" x14ac:dyDescent="0.3">
      <c r="A3972">
        <v>2573</v>
      </c>
      <c r="B3972" t="s">
        <v>29787</v>
      </c>
      <c r="C3972">
        <v>7691</v>
      </c>
      <c r="E3972" t="s">
        <v>29788</v>
      </c>
      <c r="F3972" t="s">
        <v>29787</v>
      </c>
      <c r="G3972" t="s">
        <v>29473</v>
      </c>
      <c r="H3972" t="s">
        <v>29789</v>
      </c>
      <c r="J3972" t="s">
        <v>2590</v>
      </c>
      <c r="K3972" t="s">
        <v>29784</v>
      </c>
      <c r="L3972">
        <v>11981210</v>
      </c>
      <c r="M3972" t="str">
        <f t="shared" si="62"/>
        <v>1210</v>
      </c>
      <c r="N3972" t="s">
        <v>33</v>
      </c>
      <c r="O3972" t="s">
        <v>29790</v>
      </c>
      <c r="P3972" t="s">
        <v>29787</v>
      </c>
      <c r="Q3972">
        <v>7691</v>
      </c>
    </row>
    <row r="3973" spans="1:17" x14ac:dyDescent="0.3">
      <c r="A3973">
        <v>2060</v>
      </c>
      <c r="B3973" t="s">
        <v>31450</v>
      </c>
      <c r="C3973">
        <v>6790</v>
      </c>
      <c r="E3973" t="s">
        <v>31451</v>
      </c>
      <c r="F3973" t="s">
        <v>31450</v>
      </c>
      <c r="G3973" t="s">
        <v>8616</v>
      </c>
      <c r="H3973" t="s">
        <v>31452</v>
      </c>
      <c r="J3973" t="s">
        <v>2590</v>
      </c>
      <c r="K3973" t="s">
        <v>1291</v>
      </c>
      <c r="L3973">
        <v>1169</v>
      </c>
      <c r="M3973" t="str">
        <f t="shared" si="62"/>
        <v>1169</v>
      </c>
      <c r="N3973" t="s">
        <v>33</v>
      </c>
      <c r="O3973">
        <v>6790</v>
      </c>
      <c r="P3973" t="s">
        <v>31450</v>
      </c>
      <c r="Q3973">
        <v>6790</v>
      </c>
    </row>
    <row r="3974" spans="1:17" x14ac:dyDescent="0.3">
      <c r="A3974">
        <v>1246</v>
      </c>
      <c r="B3974" t="s">
        <v>34243</v>
      </c>
      <c r="C3974">
        <v>5288</v>
      </c>
      <c r="E3974" t="s">
        <v>34244</v>
      </c>
      <c r="F3974" t="s">
        <v>34243</v>
      </c>
      <c r="G3974" t="s">
        <v>34245</v>
      </c>
      <c r="H3974" t="s">
        <v>34246</v>
      </c>
      <c r="J3974" t="s">
        <v>2590</v>
      </c>
      <c r="K3974" t="s">
        <v>34247</v>
      </c>
      <c r="L3974">
        <v>11521167</v>
      </c>
      <c r="M3974" t="str">
        <f t="shared" si="62"/>
        <v>1167</v>
      </c>
      <c r="N3974" t="s">
        <v>33</v>
      </c>
      <c r="O3974">
        <v>5288</v>
      </c>
      <c r="P3974" t="s">
        <v>34243</v>
      </c>
      <c r="Q3974">
        <v>5288</v>
      </c>
    </row>
    <row r="3975" spans="1:17" x14ac:dyDescent="0.3">
      <c r="A3975">
        <v>1247</v>
      </c>
      <c r="B3975" t="s">
        <v>34243</v>
      </c>
      <c r="C3975">
        <v>5289</v>
      </c>
      <c r="E3975" t="s">
        <v>34244</v>
      </c>
      <c r="F3975" t="s">
        <v>34243</v>
      </c>
      <c r="G3975" t="s">
        <v>34245</v>
      </c>
      <c r="H3975" t="s">
        <v>34246</v>
      </c>
      <c r="J3975" t="s">
        <v>2590</v>
      </c>
      <c r="K3975" t="s">
        <v>34247</v>
      </c>
      <c r="L3975">
        <v>11521167</v>
      </c>
      <c r="M3975" t="str">
        <f t="shared" si="62"/>
        <v>1167</v>
      </c>
      <c r="N3975" t="s">
        <v>33</v>
      </c>
      <c r="O3975">
        <v>5289</v>
      </c>
      <c r="P3975" t="s">
        <v>34243</v>
      </c>
      <c r="Q3975">
        <v>5289</v>
      </c>
    </row>
    <row r="3976" spans="1:17" x14ac:dyDescent="0.3">
      <c r="A3976">
        <v>2571</v>
      </c>
      <c r="B3976" t="s">
        <v>29781</v>
      </c>
      <c r="C3976">
        <v>7689</v>
      </c>
      <c r="E3976" t="s">
        <v>29782</v>
      </c>
      <c r="F3976" t="s">
        <v>29781</v>
      </c>
      <c r="G3976" t="s">
        <v>29473</v>
      </c>
      <c r="H3976" t="s">
        <v>29783</v>
      </c>
      <c r="J3976" t="s">
        <v>2590</v>
      </c>
      <c r="K3976" t="s">
        <v>29784</v>
      </c>
      <c r="L3976">
        <v>11981210</v>
      </c>
      <c r="M3976" t="str">
        <f t="shared" si="62"/>
        <v>1210</v>
      </c>
      <c r="N3976" t="s">
        <v>33</v>
      </c>
      <c r="O3976">
        <v>7689</v>
      </c>
      <c r="P3976" t="s">
        <v>29781</v>
      </c>
      <c r="Q3976">
        <v>7689</v>
      </c>
    </row>
    <row r="3977" spans="1:17" x14ac:dyDescent="0.3">
      <c r="A3977">
        <v>2574</v>
      </c>
      <c r="B3977" t="s">
        <v>29791</v>
      </c>
      <c r="C3977">
        <v>7692</v>
      </c>
      <c r="E3977" t="s">
        <v>29782</v>
      </c>
      <c r="F3977" t="s">
        <v>29791</v>
      </c>
      <c r="G3977" t="s">
        <v>29473</v>
      </c>
      <c r="H3977" t="s">
        <v>29792</v>
      </c>
      <c r="J3977" t="s">
        <v>2590</v>
      </c>
      <c r="K3977" t="s">
        <v>23660</v>
      </c>
      <c r="L3977">
        <v>1203</v>
      </c>
      <c r="M3977" t="str">
        <f t="shared" si="62"/>
        <v>1203</v>
      </c>
      <c r="N3977" t="s">
        <v>33</v>
      </c>
      <c r="O3977">
        <v>7692</v>
      </c>
      <c r="P3977" t="s">
        <v>29791</v>
      </c>
      <c r="Q3977">
        <v>7692</v>
      </c>
    </row>
    <row r="3978" spans="1:17" x14ac:dyDescent="0.3">
      <c r="A3978">
        <v>2126</v>
      </c>
      <c r="B3978" t="s">
        <v>31187</v>
      </c>
      <c r="C3978">
        <v>6987</v>
      </c>
      <c r="E3978" t="s">
        <v>29782</v>
      </c>
      <c r="F3978" t="s">
        <v>31187</v>
      </c>
      <c r="G3978" t="s">
        <v>8616</v>
      </c>
      <c r="H3978" t="s">
        <v>31188</v>
      </c>
      <c r="J3978" t="s">
        <v>2590</v>
      </c>
      <c r="K3978" t="s">
        <v>30570</v>
      </c>
      <c r="L3978">
        <v>11691183</v>
      </c>
      <c r="M3978" t="str">
        <f t="shared" si="62"/>
        <v>1183</v>
      </c>
      <c r="N3978" t="s">
        <v>33</v>
      </c>
      <c r="O3978">
        <v>6987</v>
      </c>
      <c r="P3978" t="s">
        <v>31187</v>
      </c>
      <c r="Q3978">
        <v>6987</v>
      </c>
    </row>
    <row r="3979" spans="1:17" x14ac:dyDescent="0.3">
      <c r="A3979">
        <v>2136</v>
      </c>
      <c r="B3979" t="s">
        <v>31215</v>
      </c>
      <c r="C3979">
        <v>6997</v>
      </c>
      <c r="E3979" t="s">
        <v>29782</v>
      </c>
      <c r="F3979" t="s">
        <v>31215</v>
      </c>
      <c r="G3979" t="s">
        <v>8616</v>
      </c>
      <c r="H3979" t="s">
        <v>31216</v>
      </c>
      <c r="J3979" t="s">
        <v>2590</v>
      </c>
      <c r="K3979" t="s">
        <v>31217</v>
      </c>
      <c r="L3979">
        <v>11981200</v>
      </c>
      <c r="M3979" t="str">
        <f t="shared" si="62"/>
        <v>1200</v>
      </c>
      <c r="N3979" t="s">
        <v>33</v>
      </c>
      <c r="O3979">
        <v>6997</v>
      </c>
      <c r="P3979" t="s">
        <v>31215</v>
      </c>
      <c r="Q3979">
        <v>6997</v>
      </c>
    </row>
    <row r="3980" spans="1:17" x14ac:dyDescent="0.3">
      <c r="A3980">
        <v>1244</v>
      </c>
      <c r="B3980" t="s">
        <v>34240</v>
      </c>
      <c r="C3980">
        <v>5286</v>
      </c>
      <c r="E3980" t="s">
        <v>29782</v>
      </c>
      <c r="F3980" t="s">
        <v>34240</v>
      </c>
      <c r="G3980" t="s">
        <v>34241</v>
      </c>
      <c r="H3980" t="s">
        <v>34242</v>
      </c>
      <c r="J3980" t="s">
        <v>2590</v>
      </c>
      <c r="K3980" t="s">
        <v>2423</v>
      </c>
      <c r="L3980">
        <v>1150</v>
      </c>
      <c r="M3980" t="str">
        <f t="shared" si="62"/>
        <v>1150</v>
      </c>
      <c r="N3980" t="s">
        <v>33</v>
      </c>
      <c r="O3980">
        <v>5286</v>
      </c>
      <c r="P3980" t="s">
        <v>34240</v>
      </c>
      <c r="Q3980">
        <v>5286</v>
      </c>
    </row>
    <row r="3981" spans="1:17" x14ac:dyDescent="0.3">
      <c r="A3981">
        <v>1245</v>
      </c>
      <c r="B3981" t="s">
        <v>34240</v>
      </c>
      <c r="C3981">
        <v>5287</v>
      </c>
      <c r="E3981" t="s">
        <v>29782</v>
      </c>
      <c r="F3981" t="s">
        <v>34240</v>
      </c>
      <c r="G3981" t="s">
        <v>29782</v>
      </c>
      <c r="H3981" t="s">
        <v>34242</v>
      </c>
      <c r="J3981" t="s">
        <v>2590</v>
      </c>
      <c r="K3981" t="s">
        <v>2423</v>
      </c>
      <c r="L3981">
        <v>1150</v>
      </c>
      <c r="M3981" t="str">
        <f t="shared" si="62"/>
        <v>1150</v>
      </c>
      <c r="N3981" t="s">
        <v>33</v>
      </c>
      <c r="O3981">
        <v>5287</v>
      </c>
      <c r="P3981" t="s">
        <v>34240</v>
      </c>
      <c r="Q3981">
        <v>5287</v>
      </c>
    </row>
    <row r="3982" spans="1:17" x14ac:dyDescent="0.3">
      <c r="A3982">
        <v>1248</v>
      </c>
      <c r="B3982" t="s">
        <v>34248</v>
      </c>
      <c r="C3982">
        <v>5290</v>
      </c>
      <c r="E3982" t="s">
        <v>29782</v>
      </c>
      <c r="F3982" t="s">
        <v>34248</v>
      </c>
      <c r="G3982" t="s">
        <v>34249</v>
      </c>
      <c r="H3982" t="s">
        <v>34250</v>
      </c>
      <c r="J3982" t="s">
        <v>2590</v>
      </c>
      <c r="K3982" t="s">
        <v>34247</v>
      </c>
      <c r="L3982">
        <v>11521167</v>
      </c>
      <c r="M3982" t="str">
        <f t="shared" si="62"/>
        <v>1167</v>
      </c>
      <c r="N3982" t="s">
        <v>33</v>
      </c>
      <c r="O3982">
        <v>5290</v>
      </c>
      <c r="P3982" t="s">
        <v>34248</v>
      </c>
      <c r="Q3982">
        <v>5290</v>
      </c>
    </row>
    <row r="3983" spans="1:17" x14ac:dyDescent="0.3">
      <c r="A3983">
        <v>1243</v>
      </c>
      <c r="B3983" t="s">
        <v>34235</v>
      </c>
      <c r="C3983">
        <v>5285</v>
      </c>
      <c r="E3983" t="s">
        <v>34236</v>
      </c>
      <c r="F3983" t="s">
        <v>34235</v>
      </c>
      <c r="G3983" t="s">
        <v>34237</v>
      </c>
      <c r="H3983" t="s">
        <v>34238</v>
      </c>
      <c r="J3983" t="s">
        <v>2590</v>
      </c>
      <c r="K3983" t="s">
        <v>34239</v>
      </c>
      <c r="L3983">
        <v>1136</v>
      </c>
      <c r="M3983" t="str">
        <f t="shared" si="62"/>
        <v>1136</v>
      </c>
      <c r="N3983" t="s">
        <v>22</v>
      </c>
      <c r="O3983">
        <v>5285</v>
      </c>
      <c r="P3983" t="s">
        <v>34235</v>
      </c>
      <c r="Q3983">
        <v>5285</v>
      </c>
    </row>
    <row r="3984" spans="1:17" x14ac:dyDescent="0.3">
      <c r="A3984">
        <v>2512</v>
      </c>
      <c r="B3984" t="s">
        <v>30066</v>
      </c>
      <c r="C3984">
        <v>7589</v>
      </c>
      <c r="E3984" t="s">
        <v>30067</v>
      </c>
      <c r="F3984" t="s">
        <v>30066</v>
      </c>
      <c r="G3984" t="s">
        <v>30068</v>
      </c>
      <c r="H3984" t="s">
        <v>30069</v>
      </c>
      <c r="J3984" t="s">
        <v>2590</v>
      </c>
      <c r="K3984" t="s">
        <v>30070</v>
      </c>
      <c r="L3984">
        <v>1136</v>
      </c>
      <c r="M3984" t="str">
        <f t="shared" si="62"/>
        <v>1136</v>
      </c>
      <c r="N3984" t="s">
        <v>107</v>
      </c>
      <c r="O3984" t="s">
        <v>30071</v>
      </c>
      <c r="P3984" t="s">
        <v>30066</v>
      </c>
      <c r="Q3984">
        <v>7589</v>
      </c>
    </row>
    <row r="3985" spans="1:17" x14ac:dyDescent="0.3">
      <c r="A3985">
        <v>2458</v>
      </c>
      <c r="B3985" t="s">
        <v>30151</v>
      </c>
      <c r="C3985">
        <v>7511</v>
      </c>
      <c r="E3985" t="s">
        <v>30152</v>
      </c>
      <c r="F3985" t="s">
        <v>30151</v>
      </c>
      <c r="G3985" t="s">
        <v>5308</v>
      </c>
      <c r="H3985" t="s">
        <v>30153</v>
      </c>
      <c r="J3985" t="s">
        <v>3669</v>
      </c>
      <c r="K3985" t="s">
        <v>1974</v>
      </c>
      <c r="L3985">
        <v>1153</v>
      </c>
      <c r="M3985" t="str">
        <f t="shared" si="62"/>
        <v>1153</v>
      </c>
      <c r="N3985" t="s">
        <v>33</v>
      </c>
      <c r="O3985" t="s">
        <v>30154</v>
      </c>
      <c r="P3985" t="s">
        <v>30151</v>
      </c>
      <c r="Q3985">
        <v>7511</v>
      </c>
    </row>
    <row r="3986" spans="1:17" x14ac:dyDescent="0.3">
      <c r="A3986">
        <v>2048</v>
      </c>
      <c r="B3986" t="s">
        <v>31414</v>
      </c>
      <c r="C3986">
        <v>6778</v>
      </c>
      <c r="E3986" t="s">
        <v>30152</v>
      </c>
      <c r="F3986" t="s">
        <v>31414</v>
      </c>
      <c r="G3986" t="s">
        <v>31415</v>
      </c>
      <c r="H3986" t="s">
        <v>31416</v>
      </c>
      <c r="J3986" t="s">
        <v>2590</v>
      </c>
      <c r="K3986" t="s">
        <v>31417</v>
      </c>
      <c r="L3986">
        <v>11591167</v>
      </c>
      <c r="M3986" t="str">
        <f t="shared" si="62"/>
        <v>1167</v>
      </c>
      <c r="N3986" t="s">
        <v>33</v>
      </c>
      <c r="O3986" t="s">
        <v>31418</v>
      </c>
      <c r="P3986" t="s">
        <v>31414</v>
      </c>
      <c r="Q3986">
        <v>6778</v>
      </c>
    </row>
    <row r="3987" spans="1:17" x14ac:dyDescent="0.3">
      <c r="A3987">
        <v>2055</v>
      </c>
      <c r="B3987" t="s">
        <v>31437</v>
      </c>
      <c r="C3987">
        <v>6785</v>
      </c>
      <c r="E3987" t="s">
        <v>30152</v>
      </c>
      <c r="F3987" t="s">
        <v>31437</v>
      </c>
      <c r="G3987" t="s">
        <v>31438</v>
      </c>
      <c r="H3987" t="s">
        <v>31439</v>
      </c>
      <c r="J3987" t="s">
        <v>2590</v>
      </c>
      <c r="K3987" t="s">
        <v>241</v>
      </c>
      <c r="L3987">
        <v>1154</v>
      </c>
      <c r="M3987" t="str">
        <f t="shared" si="62"/>
        <v>1154</v>
      </c>
      <c r="N3987" t="s">
        <v>33</v>
      </c>
      <c r="O3987">
        <v>6785</v>
      </c>
      <c r="P3987" t="s">
        <v>31437</v>
      </c>
      <c r="Q3987">
        <v>6785</v>
      </c>
    </row>
    <row r="3988" spans="1:17" x14ac:dyDescent="0.3">
      <c r="A3988">
        <v>2056</v>
      </c>
      <c r="B3988" t="s">
        <v>31440</v>
      </c>
      <c r="C3988">
        <v>6786</v>
      </c>
      <c r="E3988" t="s">
        <v>30152</v>
      </c>
      <c r="F3988" t="s">
        <v>31440</v>
      </c>
      <c r="G3988" t="s">
        <v>31438</v>
      </c>
      <c r="H3988" t="s">
        <v>31441</v>
      </c>
      <c r="J3988" t="s">
        <v>2590</v>
      </c>
      <c r="K3988" t="s">
        <v>241</v>
      </c>
      <c r="L3988">
        <v>1154</v>
      </c>
      <c r="M3988" t="str">
        <f t="shared" si="62"/>
        <v>1154</v>
      </c>
      <c r="N3988" t="s">
        <v>33</v>
      </c>
      <c r="O3988">
        <v>6786</v>
      </c>
      <c r="P3988" t="s">
        <v>31440</v>
      </c>
      <c r="Q3988">
        <v>6786</v>
      </c>
    </row>
    <row r="3989" spans="1:17" x14ac:dyDescent="0.3">
      <c r="A3989">
        <v>1242</v>
      </c>
      <c r="B3989" t="s">
        <v>34231</v>
      </c>
      <c r="C3989">
        <v>5284</v>
      </c>
      <c r="E3989" t="s">
        <v>34232</v>
      </c>
      <c r="F3989" t="s">
        <v>34231</v>
      </c>
      <c r="G3989" t="s">
        <v>34233</v>
      </c>
      <c r="H3989" t="s">
        <v>34234</v>
      </c>
      <c r="J3989" t="s">
        <v>2590</v>
      </c>
      <c r="K3989" t="s">
        <v>819</v>
      </c>
      <c r="L3989">
        <v>1134</v>
      </c>
      <c r="M3989" t="str">
        <f t="shared" si="62"/>
        <v>1134</v>
      </c>
      <c r="N3989" t="s">
        <v>33</v>
      </c>
      <c r="O3989">
        <v>5284</v>
      </c>
      <c r="P3989" t="s">
        <v>34231</v>
      </c>
      <c r="Q3989">
        <v>5284</v>
      </c>
    </row>
    <row r="3990" spans="1:17" x14ac:dyDescent="0.3">
      <c r="A3990">
        <v>2519</v>
      </c>
      <c r="B3990" t="s">
        <v>30090</v>
      </c>
      <c r="C3990">
        <v>7601</v>
      </c>
      <c r="E3990" t="s">
        <v>30091</v>
      </c>
      <c r="F3990" t="s">
        <v>30090</v>
      </c>
      <c r="G3990" t="s">
        <v>29473</v>
      </c>
      <c r="H3990" t="s">
        <v>30092</v>
      </c>
      <c r="J3990" t="s">
        <v>2590</v>
      </c>
      <c r="K3990" t="s">
        <v>241</v>
      </c>
      <c r="L3990">
        <v>1154</v>
      </c>
      <c r="M3990" t="str">
        <f t="shared" si="62"/>
        <v>1154</v>
      </c>
      <c r="N3990" t="s">
        <v>33</v>
      </c>
      <c r="O3990">
        <v>7601</v>
      </c>
      <c r="P3990" t="s">
        <v>30090</v>
      </c>
      <c r="Q3990">
        <v>7601</v>
      </c>
    </row>
    <row r="3991" spans="1:17" x14ac:dyDescent="0.3">
      <c r="A3991">
        <v>1599</v>
      </c>
      <c r="B3991" t="s">
        <v>33325</v>
      </c>
      <c r="C3991">
        <v>5734</v>
      </c>
      <c r="E3991" t="s">
        <v>33326</v>
      </c>
      <c r="F3991" t="s">
        <v>33325</v>
      </c>
      <c r="G3991" t="s">
        <v>33327</v>
      </c>
      <c r="H3991" t="s">
        <v>184</v>
      </c>
      <c r="J3991" t="s">
        <v>3765</v>
      </c>
      <c r="K3991" t="s">
        <v>33328</v>
      </c>
      <c r="L3991">
        <v>1257</v>
      </c>
      <c r="M3991" t="str">
        <f t="shared" si="62"/>
        <v>1257</v>
      </c>
      <c r="N3991" t="s">
        <v>220</v>
      </c>
      <c r="O3991">
        <v>5734</v>
      </c>
      <c r="P3991" t="s">
        <v>33325</v>
      </c>
      <c r="Q3991">
        <v>5734</v>
      </c>
    </row>
    <row r="3992" spans="1:17" x14ac:dyDescent="0.3">
      <c r="A3992">
        <v>714</v>
      </c>
      <c r="B3992" t="s">
        <v>816</v>
      </c>
      <c r="C3992">
        <v>3038</v>
      </c>
      <c r="E3992" t="s">
        <v>817</v>
      </c>
      <c r="F3992" t="s">
        <v>816</v>
      </c>
      <c r="G3992" t="s">
        <v>813</v>
      </c>
      <c r="H3992" t="s">
        <v>818</v>
      </c>
      <c r="J3992" t="s">
        <v>75</v>
      </c>
      <c r="K3992" t="s">
        <v>819</v>
      </c>
      <c r="L3992">
        <v>1134</v>
      </c>
      <c r="M3992" t="str">
        <f t="shared" si="62"/>
        <v>1134</v>
      </c>
      <c r="N3992" t="s">
        <v>33</v>
      </c>
      <c r="O3992">
        <v>3038</v>
      </c>
      <c r="P3992" t="s">
        <v>816</v>
      </c>
      <c r="Q3992">
        <v>3038</v>
      </c>
    </row>
    <row r="3993" spans="1:17" x14ac:dyDescent="0.3">
      <c r="A3993">
        <v>9264</v>
      </c>
      <c r="B3993" t="s">
        <v>4919</v>
      </c>
      <c r="C3993">
        <v>90071</v>
      </c>
      <c r="E3993" t="s">
        <v>817</v>
      </c>
      <c r="F3993" t="s">
        <v>4919</v>
      </c>
      <c r="G3993" t="s">
        <v>4920</v>
      </c>
      <c r="H3993" t="s">
        <v>70</v>
      </c>
      <c r="J3993" t="s">
        <v>4823</v>
      </c>
      <c r="K3993" t="s">
        <v>646</v>
      </c>
      <c r="L3993">
        <v>1144</v>
      </c>
      <c r="M3993" t="str">
        <f t="shared" si="62"/>
        <v>1144</v>
      </c>
      <c r="N3993" t="s">
        <v>33</v>
      </c>
      <c r="O3993">
        <v>90071</v>
      </c>
      <c r="P3993" t="s">
        <v>4919</v>
      </c>
      <c r="Q3993">
        <v>90071</v>
      </c>
    </row>
    <row r="3994" spans="1:17" x14ac:dyDescent="0.3">
      <c r="A3994">
        <v>4072</v>
      </c>
      <c r="B3994" t="s">
        <v>16885</v>
      </c>
      <c r="C3994">
        <v>10240</v>
      </c>
      <c r="E3994" t="s">
        <v>817</v>
      </c>
      <c r="F3994" t="s">
        <v>16885</v>
      </c>
      <c r="G3994" t="s">
        <v>11260</v>
      </c>
      <c r="H3994" t="s">
        <v>16886</v>
      </c>
      <c r="J3994" t="s">
        <v>3669</v>
      </c>
      <c r="K3994" t="s">
        <v>742</v>
      </c>
      <c r="L3994">
        <v>1139</v>
      </c>
      <c r="M3994" t="str">
        <f t="shared" si="62"/>
        <v>1139</v>
      </c>
      <c r="N3994" t="s">
        <v>33</v>
      </c>
      <c r="O3994">
        <v>10240</v>
      </c>
      <c r="P3994" t="s">
        <v>16885</v>
      </c>
      <c r="Q3994">
        <v>10240</v>
      </c>
    </row>
    <row r="3995" spans="1:17" x14ac:dyDescent="0.3">
      <c r="A3995">
        <v>3708</v>
      </c>
      <c r="B3995" t="s">
        <v>26131</v>
      </c>
      <c r="C3995">
        <v>9534</v>
      </c>
      <c r="E3995" t="s">
        <v>817</v>
      </c>
      <c r="F3995" t="s">
        <v>26131</v>
      </c>
      <c r="G3995" t="s">
        <v>26132</v>
      </c>
      <c r="H3995" t="s">
        <v>26133</v>
      </c>
      <c r="J3995" t="s">
        <v>20</v>
      </c>
      <c r="K3995" t="s">
        <v>20462</v>
      </c>
      <c r="L3995">
        <v>1135</v>
      </c>
      <c r="M3995" t="str">
        <f t="shared" si="62"/>
        <v>1135</v>
      </c>
      <c r="N3995" t="s">
        <v>33</v>
      </c>
      <c r="O3995">
        <v>9534</v>
      </c>
      <c r="P3995" t="s">
        <v>26131</v>
      </c>
      <c r="Q3995">
        <v>9534</v>
      </c>
    </row>
    <row r="3996" spans="1:17" x14ac:dyDescent="0.3">
      <c r="A3996">
        <v>3538</v>
      </c>
      <c r="B3996" t="s">
        <v>26733</v>
      </c>
      <c r="C3996">
        <v>9200</v>
      </c>
      <c r="E3996" t="s">
        <v>817</v>
      </c>
      <c r="F3996" t="s">
        <v>26733</v>
      </c>
      <c r="G3996" t="s">
        <v>26475</v>
      </c>
      <c r="H3996" t="s">
        <v>26734</v>
      </c>
      <c r="J3996" t="s">
        <v>4019</v>
      </c>
      <c r="K3996" t="s">
        <v>20462</v>
      </c>
      <c r="L3996">
        <v>1135</v>
      </c>
      <c r="M3996" t="str">
        <f t="shared" si="62"/>
        <v>1135</v>
      </c>
      <c r="N3996" t="s">
        <v>33</v>
      </c>
      <c r="O3996" t="s">
        <v>26735</v>
      </c>
      <c r="P3996" t="s">
        <v>26733</v>
      </c>
      <c r="Q3996">
        <v>9200</v>
      </c>
    </row>
    <row r="3997" spans="1:17" x14ac:dyDescent="0.3">
      <c r="A3997">
        <v>3414</v>
      </c>
      <c r="B3997" t="s">
        <v>27090</v>
      </c>
      <c r="C3997">
        <v>8965</v>
      </c>
      <c r="E3997" t="s">
        <v>817</v>
      </c>
      <c r="F3997" t="s">
        <v>27090</v>
      </c>
      <c r="G3997" t="s">
        <v>4017</v>
      </c>
      <c r="H3997" t="s">
        <v>27091</v>
      </c>
      <c r="J3997" t="s">
        <v>4019</v>
      </c>
      <c r="K3997" t="s">
        <v>352</v>
      </c>
      <c r="L3997">
        <v>1136</v>
      </c>
      <c r="M3997" t="str">
        <f t="shared" si="62"/>
        <v>1136</v>
      </c>
      <c r="N3997" t="s">
        <v>33</v>
      </c>
      <c r="O3997">
        <v>8965</v>
      </c>
      <c r="P3997" t="s">
        <v>27090</v>
      </c>
      <c r="Q3997">
        <v>8965</v>
      </c>
    </row>
    <row r="3998" spans="1:17" x14ac:dyDescent="0.3">
      <c r="A3998">
        <v>2627</v>
      </c>
      <c r="B3998" t="s">
        <v>29716</v>
      </c>
      <c r="C3998">
        <v>7776</v>
      </c>
      <c r="E3998" t="s">
        <v>817</v>
      </c>
      <c r="F3998" t="s">
        <v>29716</v>
      </c>
      <c r="G3998" t="s">
        <v>9294</v>
      </c>
      <c r="H3998" t="s">
        <v>29717</v>
      </c>
      <c r="J3998" t="s">
        <v>2590</v>
      </c>
      <c r="K3998" t="s">
        <v>20462</v>
      </c>
      <c r="L3998">
        <v>1135</v>
      </c>
      <c r="M3998" t="str">
        <f t="shared" si="62"/>
        <v>1135</v>
      </c>
      <c r="N3998" t="s">
        <v>33</v>
      </c>
      <c r="O3998">
        <v>7776</v>
      </c>
      <c r="P3998" t="s">
        <v>29716</v>
      </c>
      <c r="Q3998">
        <v>7776</v>
      </c>
    </row>
    <row r="3999" spans="1:17" x14ac:dyDescent="0.3">
      <c r="A3999">
        <v>2628</v>
      </c>
      <c r="B3999" t="s">
        <v>29718</v>
      </c>
      <c r="C3999">
        <v>7777</v>
      </c>
      <c r="E3999" t="s">
        <v>817</v>
      </c>
      <c r="F3999" t="s">
        <v>29718</v>
      </c>
      <c r="G3999" t="s">
        <v>9294</v>
      </c>
      <c r="H3999" t="s">
        <v>29719</v>
      </c>
      <c r="J3999" t="s">
        <v>2590</v>
      </c>
      <c r="K3999" t="s">
        <v>28417</v>
      </c>
      <c r="L3999">
        <v>1138</v>
      </c>
      <c r="M3999" t="str">
        <f t="shared" si="62"/>
        <v>1138</v>
      </c>
      <c r="N3999" t="s">
        <v>33</v>
      </c>
      <c r="O3999">
        <v>7777</v>
      </c>
      <c r="P3999" t="s">
        <v>29718</v>
      </c>
      <c r="Q3999">
        <v>7777</v>
      </c>
    </row>
    <row r="4000" spans="1:17" x14ac:dyDescent="0.3">
      <c r="A4000">
        <v>2629</v>
      </c>
      <c r="B4000" t="s">
        <v>29720</v>
      </c>
      <c r="C4000">
        <v>7778</v>
      </c>
      <c r="E4000" t="s">
        <v>817</v>
      </c>
      <c r="F4000" t="s">
        <v>29720</v>
      </c>
      <c r="G4000" t="s">
        <v>9294</v>
      </c>
      <c r="H4000" t="s">
        <v>29721</v>
      </c>
      <c r="J4000" t="s">
        <v>2590</v>
      </c>
      <c r="K4000" t="s">
        <v>28417</v>
      </c>
      <c r="L4000">
        <v>1138</v>
      </c>
      <c r="M4000" t="str">
        <f t="shared" si="62"/>
        <v>1138</v>
      </c>
      <c r="N4000" t="s">
        <v>33</v>
      </c>
      <c r="O4000">
        <v>7778</v>
      </c>
      <c r="P4000" t="s">
        <v>29720</v>
      </c>
      <c r="Q4000">
        <v>7778</v>
      </c>
    </row>
    <row r="4001" spans="1:17" x14ac:dyDescent="0.3">
      <c r="A4001">
        <v>2630</v>
      </c>
      <c r="B4001" t="s">
        <v>29722</v>
      </c>
      <c r="C4001">
        <v>7779</v>
      </c>
      <c r="E4001" t="s">
        <v>817</v>
      </c>
      <c r="F4001" t="s">
        <v>29722</v>
      </c>
      <c r="G4001" t="s">
        <v>9294</v>
      </c>
      <c r="H4001" t="s">
        <v>29723</v>
      </c>
      <c r="J4001" t="s">
        <v>2590</v>
      </c>
      <c r="K4001" t="s">
        <v>4925</v>
      </c>
      <c r="L4001">
        <v>1150</v>
      </c>
      <c r="M4001" t="str">
        <f t="shared" si="62"/>
        <v>1150</v>
      </c>
      <c r="N4001" t="s">
        <v>33</v>
      </c>
      <c r="O4001">
        <v>7779</v>
      </c>
      <c r="P4001" t="s">
        <v>29722</v>
      </c>
      <c r="Q4001">
        <v>7779</v>
      </c>
    </row>
    <row r="4002" spans="1:17" x14ac:dyDescent="0.3">
      <c r="A4002">
        <v>2518</v>
      </c>
      <c r="B4002" t="s">
        <v>30087</v>
      </c>
      <c r="C4002">
        <v>7600</v>
      </c>
      <c r="E4002" t="s">
        <v>817</v>
      </c>
      <c r="F4002" t="s">
        <v>30087</v>
      </c>
      <c r="G4002" t="s">
        <v>29473</v>
      </c>
      <c r="H4002" t="s">
        <v>30088</v>
      </c>
      <c r="J4002" t="s">
        <v>2590</v>
      </c>
      <c r="K4002" t="s">
        <v>30089</v>
      </c>
      <c r="L4002">
        <v>11431152</v>
      </c>
      <c r="M4002" t="str">
        <f t="shared" si="62"/>
        <v>1152</v>
      </c>
      <c r="N4002" t="s">
        <v>33</v>
      </c>
      <c r="O4002">
        <v>7600</v>
      </c>
      <c r="P4002" t="s">
        <v>30087</v>
      </c>
      <c r="Q4002">
        <v>7600</v>
      </c>
    </row>
    <row r="4003" spans="1:17" x14ac:dyDescent="0.3">
      <c r="A4003">
        <v>2443</v>
      </c>
      <c r="B4003" t="s">
        <v>30103</v>
      </c>
      <c r="C4003">
        <v>7478</v>
      </c>
      <c r="E4003" t="s">
        <v>817</v>
      </c>
      <c r="F4003" t="s">
        <v>30103</v>
      </c>
      <c r="G4003" t="s">
        <v>30104</v>
      </c>
      <c r="H4003" t="s">
        <v>184</v>
      </c>
      <c r="J4003" t="s">
        <v>2590</v>
      </c>
      <c r="K4003" t="s">
        <v>352</v>
      </c>
      <c r="L4003">
        <v>1136</v>
      </c>
      <c r="M4003" t="str">
        <f t="shared" si="62"/>
        <v>1136</v>
      </c>
      <c r="N4003" t="s">
        <v>33</v>
      </c>
      <c r="O4003">
        <v>7478</v>
      </c>
      <c r="P4003" t="s">
        <v>30103</v>
      </c>
      <c r="Q4003">
        <v>7478</v>
      </c>
    </row>
    <row r="4004" spans="1:17" x14ac:dyDescent="0.3">
      <c r="A4004">
        <v>2444</v>
      </c>
      <c r="B4004" t="s">
        <v>30105</v>
      </c>
      <c r="C4004">
        <v>7479</v>
      </c>
      <c r="E4004" t="s">
        <v>817</v>
      </c>
      <c r="F4004" t="s">
        <v>30105</v>
      </c>
      <c r="G4004" t="s">
        <v>30056</v>
      </c>
      <c r="H4004" t="s">
        <v>30106</v>
      </c>
      <c r="J4004" t="s">
        <v>2590</v>
      </c>
      <c r="K4004" t="s">
        <v>30107</v>
      </c>
      <c r="L4004">
        <v>11421142</v>
      </c>
      <c r="M4004" t="str">
        <f t="shared" si="62"/>
        <v>1142</v>
      </c>
      <c r="N4004" t="s">
        <v>33</v>
      </c>
      <c r="O4004">
        <v>7479</v>
      </c>
      <c r="P4004" t="s">
        <v>30105</v>
      </c>
      <c r="Q4004">
        <v>7479</v>
      </c>
    </row>
    <row r="4005" spans="1:17" x14ac:dyDescent="0.3">
      <c r="A4005">
        <v>2306</v>
      </c>
      <c r="B4005" t="s">
        <v>30776</v>
      </c>
      <c r="C4005">
        <v>7289</v>
      </c>
      <c r="E4005" t="s">
        <v>817</v>
      </c>
      <c r="F4005" t="s">
        <v>30776</v>
      </c>
      <c r="G4005" t="s">
        <v>8616</v>
      </c>
      <c r="H4005" t="s">
        <v>30777</v>
      </c>
      <c r="J4005" t="s">
        <v>5288</v>
      </c>
      <c r="K4005" t="s">
        <v>28417</v>
      </c>
      <c r="L4005">
        <v>1138</v>
      </c>
      <c r="M4005" t="str">
        <f t="shared" si="62"/>
        <v>1138</v>
      </c>
      <c r="N4005" t="s">
        <v>33</v>
      </c>
      <c r="O4005">
        <v>7289</v>
      </c>
      <c r="P4005" t="s">
        <v>30776</v>
      </c>
      <c r="Q4005">
        <v>7289</v>
      </c>
    </row>
    <row r="4006" spans="1:17" x14ac:dyDescent="0.3">
      <c r="A4006">
        <v>2252</v>
      </c>
      <c r="B4006" t="s">
        <v>30847</v>
      </c>
      <c r="C4006">
        <v>7188</v>
      </c>
      <c r="E4006" t="s">
        <v>817</v>
      </c>
      <c r="F4006" t="s">
        <v>30847</v>
      </c>
      <c r="G4006" t="s">
        <v>30848</v>
      </c>
      <c r="H4006" t="s">
        <v>30849</v>
      </c>
      <c r="J4006" t="s">
        <v>2590</v>
      </c>
      <c r="K4006" t="s">
        <v>30850</v>
      </c>
      <c r="L4006">
        <v>1142</v>
      </c>
      <c r="M4006" t="str">
        <f t="shared" si="62"/>
        <v>1142</v>
      </c>
      <c r="N4006" t="s">
        <v>67</v>
      </c>
      <c r="O4006">
        <v>7188</v>
      </c>
      <c r="P4006" t="s">
        <v>30847</v>
      </c>
      <c r="Q4006">
        <v>7188</v>
      </c>
    </row>
    <row r="4007" spans="1:17" x14ac:dyDescent="0.3">
      <c r="A4007">
        <v>2224</v>
      </c>
      <c r="B4007" t="s">
        <v>31018</v>
      </c>
      <c r="C4007">
        <v>7151</v>
      </c>
      <c r="E4007" t="s">
        <v>817</v>
      </c>
      <c r="F4007" t="s">
        <v>31018</v>
      </c>
      <c r="G4007" t="s">
        <v>31019</v>
      </c>
      <c r="H4007" t="s">
        <v>31020</v>
      </c>
      <c r="J4007" t="s">
        <v>9953</v>
      </c>
      <c r="K4007" t="s">
        <v>2318</v>
      </c>
      <c r="L4007">
        <v>1140</v>
      </c>
      <c r="M4007" t="str">
        <f t="shared" si="62"/>
        <v>1140</v>
      </c>
      <c r="N4007" t="s">
        <v>33</v>
      </c>
      <c r="O4007">
        <v>7151</v>
      </c>
      <c r="P4007" t="s">
        <v>31018</v>
      </c>
      <c r="Q4007">
        <v>7151</v>
      </c>
    </row>
    <row r="4008" spans="1:17" x14ac:dyDescent="0.3">
      <c r="A4008">
        <v>1839</v>
      </c>
      <c r="B4008" t="s">
        <v>32381</v>
      </c>
      <c r="C4008">
        <v>6335</v>
      </c>
      <c r="E4008" t="s">
        <v>817</v>
      </c>
      <c r="F4008" t="s">
        <v>32381</v>
      </c>
      <c r="G4008" t="s">
        <v>32382</v>
      </c>
      <c r="H4008" t="s">
        <v>32383</v>
      </c>
      <c r="J4008" t="s">
        <v>333</v>
      </c>
      <c r="K4008" t="s">
        <v>4925</v>
      </c>
      <c r="L4008">
        <v>1150</v>
      </c>
      <c r="M4008" t="str">
        <f t="shared" si="62"/>
        <v>1150</v>
      </c>
      <c r="N4008" t="s">
        <v>33</v>
      </c>
      <c r="O4008" t="s">
        <v>32384</v>
      </c>
      <c r="P4008" t="s">
        <v>32381</v>
      </c>
      <c r="Q4008">
        <v>6335</v>
      </c>
    </row>
    <row r="4009" spans="1:17" x14ac:dyDescent="0.3">
      <c r="A4009">
        <v>896</v>
      </c>
      <c r="B4009" t="s">
        <v>35471</v>
      </c>
      <c r="C4009">
        <v>4476</v>
      </c>
      <c r="E4009" t="s">
        <v>817</v>
      </c>
      <c r="F4009" t="s">
        <v>35471</v>
      </c>
      <c r="G4009" t="s">
        <v>14074</v>
      </c>
      <c r="H4009" t="s">
        <v>35472</v>
      </c>
      <c r="J4009" t="s">
        <v>71</v>
      </c>
      <c r="K4009" t="s">
        <v>35473</v>
      </c>
      <c r="L4009">
        <v>1139</v>
      </c>
      <c r="M4009" t="str">
        <f t="shared" si="62"/>
        <v>1139</v>
      </c>
      <c r="N4009" t="s">
        <v>92</v>
      </c>
      <c r="O4009">
        <v>4476</v>
      </c>
      <c r="P4009" t="s">
        <v>35471</v>
      </c>
      <c r="Q4009">
        <v>4476</v>
      </c>
    </row>
    <row r="4010" spans="1:17" x14ac:dyDescent="0.3">
      <c r="A4010">
        <v>9263</v>
      </c>
      <c r="B4010" t="s">
        <v>4914</v>
      </c>
      <c r="C4010">
        <v>90070</v>
      </c>
      <c r="E4010" t="s">
        <v>4915</v>
      </c>
      <c r="F4010" t="s">
        <v>4914</v>
      </c>
      <c r="G4010" t="s">
        <v>4916</v>
      </c>
      <c r="H4010" t="s">
        <v>4917</v>
      </c>
      <c r="J4010" t="s">
        <v>4823</v>
      </c>
      <c r="K4010" t="s">
        <v>4918</v>
      </c>
      <c r="L4010">
        <v>1137</v>
      </c>
      <c r="M4010" t="str">
        <f t="shared" si="62"/>
        <v>1137</v>
      </c>
      <c r="N4010" t="s">
        <v>92</v>
      </c>
      <c r="O4010">
        <v>90070</v>
      </c>
      <c r="P4010" t="s">
        <v>4914</v>
      </c>
      <c r="Q4010">
        <v>90070</v>
      </c>
    </row>
    <row r="4011" spans="1:17" x14ac:dyDescent="0.3">
      <c r="A4011">
        <v>3447</v>
      </c>
      <c r="B4011" t="s">
        <v>26950</v>
      </c>
      <c r="C4011">
        <v>9030</v>
      </c>
      <c r="E4011" t="s">
        <v>26951</v>
      </c>
      <c r="F4011" t="s">
        <v>26950</v>
      </c>
      <c r="G4011" t="s">
        <v>26941</v>
      </c>
      <c r="H4011" t="s">
        <v>26952</v>
      </c>
      <c r="J4011" t="s">
        <v>4586</v>
      </c>
      <c r="K4011" t="s">
        <v>1291</v>
      </c>
      <c r="L4011">
        <v>1169</v>
      </c>
      <c r="M4011" t="str">
        <f t="shared" si="62"/>
        <v>1169</v>
      </c>
      <c r="N4011" t="s">
        <v>33</v>
      </c>
      <c r="O4011">
        <v>9030</v>
      </c>
      <c r="P4011" t="s">
        <v>26950</v>
      </c>
      <c r="Q4011">
        <v>9030</v>
      </c>
    </row>
    <row r="4012" spans="1:17" x14ac:dyDescent="0.3">
      <c r="A4012">
        <v>2361</v>
      </c>
      <c r="B4012" t="s">
        <v>30478</v>
      </c>
      <c r="C4012">
        <v>7367</v>
      </c>
      <c r="E4012" t="s">
        <v>26951</v>
      </c>
      <c r="F4012" t="s">
        <v>30478</v>
      </c>
      <c r="G4012" t="s">
        <v>8616</v>
      </c>
      <c r="H4012" t="s">
        <v>30479</v>
      </c>
      <c r="J4012" t="s">
        <v>5288</v>
      </c>
      <c r="K4012" t="s">
        <v>669</v>
      </c>
      <c r="L4012">
        <v>1174</v>
      </c>
      <c r="M4012" t="str">
        <f t="shared" si="62"/>
        <v>1174</v>
      </c>
      <c r="N4012" t="s">
        <v>33</v>
      </c>
      <c r="O4012">
        <v>7367</v>
      </c>
      <c r="P4012" t="s">
        <v>30478</v>
      </c>
      <c r="Q4012">
        <v>7367</v>
      </c>
    </row>
    <row r="4013" spans="1:17" x14ac:dyDescent="0.3">
      <c r="A4013">
        <v>2362</v>
      </c>
      <c r="B4013" t="s">
        <v>30480</v>
      </c>
      <c r="C4013">
        <v>7368</v>
      </c>
      <c r="E4013" t="s">
        <v>26951</v>
      </c>
      <c r="F4013" t="s">
        <v>30480</v>
      </c>
      <c r="G4013" t="s">
        <v>9294</v>
      </c>
      <c r="H4013" t="s">
        <v>30481</v>
      </c>
      <c r="J4013" t="s">
        <v>5288</v>
      </c>
      <c r="K4013" t="s">
        <v>1112</v>
      </c>
      <c r="L4013">
        <v>1182</v>
      </c>
      <c r="M4013" t="str">
        <f t="shared" si="62"/>
        <v>1182</v>
      </c>
      <c r="N4013" t="s">
        <v>33</v>
      </c>
      <c r="O4013">
        <v>7368</v>
      </c>
      <c r="P4013" t="s">
        <v>30480</v>
      </c>
      <c r="Q4013">
        <v>7368</v>
      </c>
    </row>
    <row r="4014" spans="1:17" x14ac:dyDescent="0.3">
      <c r="A4014">
        <v>2226</v>
      </c>
      <c r="B4014" t="s">
        <v>31024</v>
      </c>
      <c r="C4014">
        <v>7153</v>
      </c>
      <c r="E4014" t="s">
        <v>26951</v>
      </c>
      <c r="F4014" t="s">
        <v>31024</v>
      </c>
      <c r="G4014" t="s">
        <v>30855</v>
      </c>
      <c r="H4014" t="s">
        <v>31025</v>
      </c>
      <c r="J4014" t="s">
        <v>9953</v>
      </c>
      <c r="K4014" t="s">
        <v>30570</v>
      </c>
      <c r="L4014">
        <v>11691183</v>
      </c>
      <c r="M4014" t="str">
        <f t="shared" si="62"/>
        <v>1183</v>
      </c>
      <c r="N4014" t="s">
        <v>33</v>
      </c>
      <c r="O4014">
        <v>7153</v>
      </c>
      <c r="P4014" t="s">
        <v>31024</v>
      </c>
      <c r="Q4014">
        <v>7153</v>
      </c>
    </row>
    <row r="4015" spans="1:17" x14ac:dyDescent="0.3">
      <c r="A4015">
        <v>2509</v>
      </c>
      <c r="B4015" t="s">
        <v>30058</v>
      </c>
      <c r="C4015">
        <v>7586</v>
      </c>
      <c r="E4015" t="s">
        <v>30059</v>
      </c>
      <c r="F4015" t="s">
        <v>30058</v>
      </c>
      <c r="G4015" t="s">
        <v>30056</v>
      </c>
      <c r="H4015" t="s">
        <v>30060</v>
      </c>
      <c r="J4015" t="s">
        <v>2590</v>
      </c>
      <c r="K4015" t="s">
        <v>666</v>
      </c>
      <c r="L4015">
        <v>1173</v>
      </c>
      <c r="M4015" t="str">
        <f t="shared" si="62"/>
        <v>1173</v>
      </c>
      <c r="N4015" t="s">
        <v>33</v>
      </c>
      <c r="O4015">
        <v>7586</v>
      </c>
      <c r="P4015" t="s">
        <v>30058</v>
      </c>
      <c r="Q4015">
        <v>7586</v>
      </c>
    </row>
    <row r="4016" spans="1:17" x14ac:dyDescent="0.3">
      <c r="A4016">
        <v>2121</v>
      </c>
      <c r="B4016" t="s">
        <v>31173</v>
      </c>
      <c r="C4016">
        <v>6982</v>
      </c>
      <c r="E4016" t="s">
        <v>30059</v>
      </c>
      <c r="F4016" t="s">
        <v>31173</v>
      </c>
      <c r="G4016" t="s">
        <v>8616</v>
      </c>
      <c r="H4016" t="s">
        <v>31174</v>
      </c>
      <c r="J4016" t="s">
        <v>2590</v>
      </c>
      <c r="K4016" t="s">
        <v>709</v>
      </c>
      <c r="L4016">
        <v>1171</v>
      </c>
      <c r="M4016" t="str">
        <f t="shared" si="62"/>
        <v>1171</v>
      </c>
      <c r="N4016" t="s">
        <v>33</v>
      </c>
      <c r="O4016" t="s">
        <v>31175</v>
      </c>
      <c r="P4016" t="s">
        <v>31173</v>
      </c>
      <c r="Q4016">
        <v>6982</v>
      </c>
    </row>
    <row r="4017" spans="1:17" x14ac:dyDescent="0.3">
      <c r="A4017">
        <v>2122</v>
      </c>
      <c r="B4017" t="s">
        <v>31176</v>
      </c>
      <c r="C4017">
        <v>6983</v>
      </c>
      <c r="E4017" t="s">
        <v>30059</v>
      </c>
      <c r="F4017" t="s">
        <v>31176</v>
      </c>
      <c r="G4017" t="s">
        <v>8616</v>
      </c>
      <c r="H4017" t="s">
        <v>31177</v>
      </c>
      <c r="J4017" t="s">
        <v>2590</v>
      </c>
      <c r="K4017" t="s">
        <v>31178</v>
      </c>
      <c r="L4017">
        <v>1173</v>
      </c>
      <c r="M4017" t="str">
        <f t="shared" si="62"/>
        <v>1173</v>
      </c>
      <c r="N4017" t="s">
        <v>33</v>
      </c>
      <c r="O4017">
        <v>6983</v>
      </c>
      <c r="P4017" t="s">
        <v>31176</v>
      </c>
      <c r="Q4017">
        <v>6983</v>
      </c>
    </row>
    <row r="4018" spans="1:17" x14ac:dyDescent="0.3">
      <c r="A4018">
        <v>2124</v>
      </c>
      <c r="B4018" t="s">
        <v>31183</v>
      </c>
      <c r="C4018">
        <v>6985</v>
      </c>
      <c r="E4018" t="s">
        <v>30059</v>
      </c>
      <c r="F4018" t="s">
        <v>31183</v>
      </c>
      <c r="G4018" t="s">
        <v>8616</v>
      </c>
      <c r="H4018" t="s">
        <v>31184</v>
      </c>
      <c r="J4018" t="s">
        <v>2590</v>
      </c>
      <c r="K4018" t="s">
        <v>30034</v>
      </c>
      <c r="L4018">
        <v>11691179</v>
      </c>
      <c r="M4018" t="str">
        <f t="shared" si="62"/>
        <v>1179</v>
      </c>
      <c r="N4018" t="s">
        <v>33</v>
      </c>
      <c r="O4018">
        <v>6985</v>
      </c>
      <c r="P4018" t="s">
        <v>31183</v>
      </c>
      <c r="Q4018">
        <v>6985</v>
      </c>
    </row>
    <row r="4019" spans="1:17" x14ac:dyDescent="0.3">
      <c r="A4019">
        <v>2125</v>
      </c>
      <c r="B4019" t="s">
        <v>31185</v>
      </c>
      <c r="C4019">
        <v>6986</v>
      </c>
      <c r="E4019" t="s">
        <v>30059</v>
      </c>
      <c r="F4019" t="s">
        <v>31185</v>
      </c>
      <c r="G4019" t="s">
        <v>8616</v>
      </c>
      <c r="H4019" t="s">
        <v>31186</v>
      </c>
      <c r="J4019" t="s">
        <v>2590</v>
      </c>
      <c r="K4019" t="s">
        <v>30570</v>
      </c>
      <c r="L4019">
        <v>11691183</v>
      </c>
      <c r="M4019" t="str">
        <f t="shared" si="62"/>
        <v>1183</v>
      </c>
      <c r="N4019" t="s">
        <v>33</v>
      </c>
      <c r="O4019">
        <v>6986</v>
      </c>
      <c r="P4019" t="s">
        <v>31185</v>
      </c>
      <c r="Q4019">
        <v>6986</v>
      </c>
    </row>
    <row r="4020" spans="1:17" x14ac:dyDescent="0.3">
      <c r="A4020">
        <v>2127</v>
      </c>
      <c r="B4020" t="s">
        <v>31189</v>
      </c>
      <c r="C4020">
        <v>6988</v>
      </c>
      <c r="E4020" t="s">
        <v>30059</v>
      </c>
      <c r="F4020" t="s">
        <v>31189</v>
      </c>
      <c r="G4020" t="s">
        <v>8616</v>
      </c>
      <c r="H4020" t="s">
        <v>31190</v>
      </c>
      <c r="J4020" t="s">
        <v>2590</v>
      </c>
      <c r="K4020" t="s">
        <v>30570</v>
      </c>
      <c r="L4020">
        <v>11691183</v>
      </c>
      <c r="M4020" t="str">
        <f t="shared" si="62"/>
        <v>1183</v>
      </c>
      <c r="N4020" t="s">
        <v>33</v>
      </c>
      <c r="O4020">
        <v>6988</v>
      </c>
      <c r="P4020" t="s">
        <v>31189</v>
      </c>
      <c r="Q4020">
        <v>6988</v>
      </c>
    </row>
    <row r="4021" spans="1:17" x14ac:dyDescent="0.3">
      <c r="A4021">
        <v>2128</v>
      </c>
      <c r="B4021" t="s">
        <v>31191</v>
      </c>
      <c r="C4021">
        <v>6989</v>
      </c>
      <c r="E4021" t="s">
        <v>30059</v>
      </c>
      <c r="F4021" t="s">
        <v>31191</v>
      </c>
      <c r="G4021" t="s">
        <v>8616</v>
      </c>
      <c r="H4021" t="s">
        <v>31192</v>
      </c>
      <c r="J4021" t="s">
        <v>2590</v>
      </c>
      <c r="K4021" t="s">
        <v>678</v>
      </c>
      <c r="L4021">
        <v>1181</v>
      </c>
      <c r="M4021" t="str">
        <f t="shared" si="62"/>
        <v>1181</v>
      </c>
      <c r="N4021" t="s">
        <v>33</v>
      </c>
      <c r="O4021">
        <v>6989</v>
      </c>
      <c r="P4021" t="s">
        <v>31191</v>
      </c>
      <c r="Q4021">
        <v>6989</v>
      </c>
    </row>
    <row r="4022" spans="1:17" x14ac:dyDescent="0.3">
      <c r="A4022">
        <v>2129</v>
      </c>
      <c r="B4022" t="s">
        <v>31193</v>
      </c>
      <c r="C4022">
        <v>6990</v>
      </c>
      <c r="E4022" t="s">
        <v>30059</v>
      </c>
      <c r="F4022" t="s">
        <v>31193</v>
      </c>
      <c r="G4022" t="s">
        <v>8616</v>
      </c>
      <c r="H4022" t="s">
        <v>31194</v>
      </c>
      <c r="J4022" t="s">
        <v>2590</v>
      </c>
      <c r="K4022" t="s">
        <v>678</v>
      </c>
      <c r="L4022">
        <v>1181</v>
      </c>
      <c r="M4022" t="str">
        <f t="shared" si="62"/>
        <v>1181</v>
      </c>
      <c r="N4022" t="s">
        <v>33</v>
      </c>
      <c r="O4022">
        <v>6990</v>
      </c>
      <c r="P4022" t="s">
        <v>31193</v>
      </c>
      <c r="Q4022">
        <v>6990</v>
      </c>
    </row>
    <row r="4023" spans="1:17" x14ac:dyDescent="0.3">
      <c r="A4023">
        <v>2120</v>
      </c>
      <c r="B4023" t="s">
        <v>31390</v>
      </c>
      <c r="C4023">
        <v>6981</v>
      </c>
      <c r="E4023" t="s">
        <v>30059</v>
      </c>
      <c r="F4023" t="s">
        <v>31390</v>
      </c>
      <c r="G4023" t="s">
        <v>8616</v>
      </c>
      <c r="H4023" t="s">
        <v>31391</v>
      </c>
      <c r="J4023" t="s">
        <v>2590</v>
      </c>
      <c r="K4023" t="s">
        <v>709</v>
      </c>
      <c r="L4023">
        <v>1171</v>
      </c>
      <c r="M4023" t="str">
        <f t="shared" si="62"/>
        <v>1171</v>
      </c>
      <c r="N4023" t="s">
        <v>33</v>
      </c>
      <c r="O4023">
        <v>6981</v>
      </c>
      <c r="P4023" t="s">
        <v>31390</v>
      </c>
      <c r="Q4023">
        <v>6981</v>
      </c>
    </row>
    <row r="4024" spans="1:17" x14ac:dyDescent="0.3">
      <c r="A4024">
        <v>2050</v>
      </c>
      <c r="B4024" t="s">
        <v>31422</v>
      </c>
      <c r="C4024">
        <v>6780</v>
      </c>
      <c r="E4024" t="s">
        <v>30059</v>
      </c>
      <c r="F4024" t="s">
        <v>31422</v>
      </c>
      <c r="G4024" t="s">
        <v>31415</v>
      </c>
      <c r="H4024" t="s">
        <v>31416</v>
      </c>
      <c r="J4024" t="s">
        <v>2590</v>
      </c>
      <c r="K4024" t="s">
        <v>669</v>
      </c>
      <c r="L4024">
        <v>1174</v>
      </c>
      <c r="M4024" t="str">
        <f t="shared" si="62"/>
        <v>1174</v>
      </c>
      <c r="N4024" t="s">
        <v>33</v>
      </c>
      <c r="O4024" t="s">
        <v>31423</v>
      </c>
      <c r="P4024" t="s">
        <v>31422</v>
      </c>
      <c r="Q4024">
        <v>6780</v>
      </c>
    </row>
    <row r="4025" spans="1:17" x14ac:dyDescent="0.3">
      <c r="A4025">
        <v>2061</v>
      </c>
      <c r="B4025" t="s">
        <v>31453</v>
      </c>
      <c r="C4025">
        <v>6791</v>
      </c>
      <c r="E4025" t="s">
        <v>30059</v>
      </c>
      <c r="F4025" t="s">
        <v>31453</v>
      </c>
      <c r="G4025" t="s">
        <v>8616</v>
      </c>
      <c r="H4025" t="s">
        <v>31454</v>
      </c>
      <c r="J4025" t="s">
        <v>2590</v>
      </c>
      <c r="K4025" t="s">
        <v>31455</v>
      </c>
      <c r="L4025">
        <v>1181</v>
      </c>
      <c r="M4025" t="str">
        <f t="shared" si="62"/>
        <v>1181</v>
      </c>
      <c r="N4025" t="s">
        <v>33</v>
      </c>
      <c r="O4025">
        <v>6791</v>
      </c>
      <c r="P4025" t="s">
        <v>31453</v>
      </c>
      <c r="Q4025">
        <v>6791</v>
      </c>
    </row>
    <row r="4026" spans="1:17" x14ac:dyDescent="0.3">
      <c r="A4026">
        <v>2062</v>
      </c>
      <c r="B4026" t="s">
        <v>31456</v>
      </c>
      <c r="C4026">
        <v>6792</v>
      </c>
      <c r="E4026" t="s">
        <v>30059</v>
      </c>
      <c r="F4026" t="s">
        <v>31456</v>
      </c>
      <c r="G4026" t="s">
        <v>8616</v>
      </c>
      <c r="H4026" t="s">
        <v>31457</v>
      </c>
      <c r="J4026" t="s">
        <v>2590</v>
      </c>
      <c r="K4026" t="s">
        <v>709</v>
      </c>
      <c r="L4026">
        <v>1171</v>
      </c>
      <c r="M4026" t="str">
        <f t="shared" si="62"/>
        <v>1171</v>
      </c>
      <c r="N4026" t="s">
        <v>33</v>
      </c>
      <c r="O4026">
        <v>6792</v>
      </c>
      <c r="P4026" t="s">
        <v>31456</v>
      </c>
      <c r="Q4026">
        <v>6792</v>
      </c>
    </row>
    <row r="4027" spans="1:17" x14ac:dyDescent="0.3">
      <c r="A4027">
        <v>1207</v>
      </c>
      <c r="B4027" t="s">
        <v>34481</v>
      </c>
      <c r="C4027">
        <v>5229</v>
      </c>
      <c r="E4027" t="s">
        <v>30059</v>
      </c>
      <c r="F4027" t="s">
        <v>34481</v>
      </c>
      <c r="G4027" t="s">
        <v>34482</v>
      </c>
      <c r="H4027" t="s">
        <v>34483</v>
      </c>
      <c r="J4027" t="s">
        <v>2590</v>
      </c>
      <c r="K4027" t="s">
        <v>30570</v>
      </c>
      <c r="L4027">
        <v>11691183</v>
      </c>
      <c r="M4027" t="str">
        <f t="shared" si="62"/>
        <v>1183</v>
      </c>
      <c r="N4027" t="s">
        <v>33</v>
      </c>
      <c r="O4027">
        <v>5229</v>
      </c>
      <c r="P4027" t="s">
        <v>34481</v>
      </c>
      <c r="Q4027">
        <v>5229</v>
      </c>
    </row>
    <row r="4028" spans="1:17" x14ac:dyDescent="0.3">
      <c r="A4028">
        <v>72</v>
      </c>
      <c r="B4028" t="s">
        <v>3298</v>
      </c>
      <c r="C4028">
        <v>576</v>
      </c>
      <c r="E4028" t="s">
        <v>3299</v>
      </c>
      <c r="F4028" t="s">
        <v>3298</v>
      </c>
      <c r="G4028" t="s">
        <v>3080</v>
      </c>
      <c r="H4028" t="s">
        <v>3300</v>
      </c>
      <c r="J4028" t="s">
        <v>20</v>
      </c>
      <c r="K4028" t="s">
        <v>3301</v>
      </c>
      <c r="L4028">
        <v>1336</v>
      </c>
      <c r="M4028" t="str">
        <f t="shared" si="62"/>
        <v>1336</v>
      </c>
      <c r="N4028" t="s">
        <v>220</v>
      </c>
      <c r="O4028">
        <v>576</v>
      </c>
      <c r="P4028" t="s">
        <v>3298</v>
      </c>
      <c r="Q4028">
        <v>576</v>
      </c>
    </row>
    <row r="4029" spans="1:17" x14ac:dyDescent="0.3">
      <c r="A4029">
        <v>9432</v>
      </c>
      <c r="B4029" t="s">
        <v>4218</v>
      </c>
      <c r="C4029">
        <v>90287</v>
      </c>
      <c r="E4029" t="s">
        <v>4219</v>
      </c>
      <c r="F4029" t="s">
        <v>4218</v>
      </c>
      <c r="G4029" t="s">
        <v>4220</v>
      </c>
      <c r="H4029" t="s">
        <v>2777</v>
      </c>
      <c r="J4029" t="s">
        <v>20</v>
      </c>
      <c r="K4029" t="s">
        <v>4221</v>
      </c>
      <c r="M4029" t="str">
        <f t="shared" si="62"/>
        <v/>
      </c>
      <c r="N4029" t="s">
        <v>33</v>
      </c>
      <c r="O4029" t="s">
        <v>4222</v>
      </c>
      <c r="P4029" t="s">
        <v>4218</v>
      </c>
      <c r="Q4029">
        <v>90287</v>
      </c>
    </row>
    <row r="4030" spans="1:17" x14ac:dyDescent="0.3">
      <c r="A4030">
        <v>5699</v>
      </c>
      <c r="B4030" t="s">
        <v>21658</v>
      </c>
      <c r="C4030">
        <v>12217</v>
      </c>
      <c r="E4030" t="s">
        <v>21659</v>
      </c>
      <c r="F4030" t="s">
        <v>21658</v>
      </c>
      <c r="G4030" t="s">
        <v>5579</v>
      </c>
      <c r="H4030" t="s">
        <v>21660</v>
      </c>
      <c r="J4030" t="s">
        <v>5576</v>
      </c>
      <c r="K4030" t="s">
        <v>21661</v>
      </c>
      <c r="L4030">
        <v>1122</v>
      </c>
      <c r="M4030" t="str">
        <f t="shared" si="62"/>
        <v>1122</v>
      </c>
      <c r="N4030" t="s">
        <v>55</v>
      </c>
      <c r="O4030" t="s">
        <v>21662</v>
      </c>
      <c r="P4030" t="s">
        <v>21658</v>
      </c>
      <c r="Q4030">
        <v>12217</v>
      </c>
    </row>
    <row r="4031" spans="1:17" x14ac:dyDescent="0.3">
      <c r="A4031">
        <v>3134</v>
      </c>
      <c r="B4031" t="s">
        <v>28048</v>
      </c>
      <c r="C4031">
        <v>8505</v>
      </c>
      <c r="E4031" t="s">
        <v>21659</v>
      </c>
      <c r="F4031" t="s">
        <v>28048</v>
      </c>
      <c r="G4031" t="s">
        <v>28049</v>
      </c>
      <c r="H4031" t="s">
        <v>28050</v>
      </c>
      <c r="J4031" t="s">
        <v>4019</v>
      </c>
      <c r="K4031" t="s">
        <v>1394</v>
      </c>
      <c r="L4031">
        <v>1119</v>
      </c>
      <c r="M4031" t="str">
        <f t="shared" si="62"/>
        <v>1119</v>
      </c>
      <c r="N4031" t="s">
        <v>33</v>
      </c>
      <c r="O4031">
        <v>8505</v>
      </c>
      <c r="P4031" t="s">
        <v>28048</v>
      </c>
      <c r="Q4031">
        <v>8505</v>
      </c>
    </row>
    <row r="4032" spans="1:17" x14ac:dyDescent="0.3">
      <c r="A4032">
        <v>2517</v>
      </c>
      <c r="B4032" t="s">
        <v>30085</v>
      </c>
      <c r="C4032">
        <v>7599</v>
      </c>
      <c r="E4032" t="s">
        <v>21659</v>
      </c>
      <c r="F4032" t="s">
        <v>30085</v>
      </c>
      <c r="G4032" t="s">
        <v>29473</v>
      </c>
      <c r="H4032" t="s">
        <v>30086</v>
      </c>
      <c r="J4032" t="s">
        <v>2590</v>
      </c>
      <c r="K4032" t="s">
        <v>28037</v>
      </c>
      <c r="L4032">
        <v>1114</v>
      </c>
      <c r="M4032" t="str">
        <f t="shared" si="62"/>
        <v>1114</v>
      </c>
      <c r="N4032" t="s">
        <v>33</v>
      </c>
      <c r="O4032">
        <v>7599</v>
      </c>
      <c r="P4032" t="s">
        <v>30085</v>
      </c>
      <c r="Q4032">
        <v>7599</v>
      </c>
    </row>
    <row r="4033" spans="1:17" x14ac:dyDescent="0.3">
      <c r="A4033">
        <v>2439</v>
      </c>
      <c r="B4033" t="s">
        <v>30473</v>
      </c>
      <c r="C4033">
        <v>7474</v>
      </c>
      <c r="E4033" t="s">
        <v>21659</v>
      </c>
      <c r="F4033" t="s">
        <v>30473</v>
      </c>
      <c r="G4033" t="s">
        <v>30056</v>
      </c>
      <c r="H4033" t="s">
        <v>30474</v>
      </c>
      <c r="J4033" t="s">
        <v>2590</v>
      </c>
      <c r="K4033" t="s">
        <v>30475</v>
      </c>
      <c r="L4033">
        <v>1107</v>
      </c>
      <c r="M4033" t="str">
        <f t="shared" si="62"/>
        <v>1107</v>
      </c>
      <c r="N4033" t="s">
        <v>33</v>
      </c>
      <c r="O4033">
        <v>7474</v>
      </c>
      <c r="P4033" t="s">
        <v>30473</v>
      </c>
      <c r="Q4033">
        <v>7474</v>
      </c>
    </row>
    <row r="4034" spans="1:17" x14ac:dyDescent="0.3">
      <c r="A4034">
        <v>2440</v>
      </c>
      <c r="B4034" t="s">
        <v>30476</v>
      </c>
      <c r="C4034">
        <v>7475</v>
      </c>
      <c r="E4034" t="s">
        <v>21659</v>
      </c>
      <c r="F4034" t="s">
        <v>30476</v>
      </c>
      <c r="G4034" t="s">
        <v>30056</v>
      </c>
      <c r="H4034" t="s">
        <v>30477</v>
      </c>
      <c r="J4034" t="s">
        <v>2590</v>
      </c>
      <c r="K4034" t="s">
        <v>6484</v>
      </c>
      <c r="L4034">
        <v>1110</v>
      </c>
      <c r="M4034" t="str">
        <f t="shared" si="62"/>
        <v>1110</v>
      </c>
      <c r="N4034" t="s">
        <v>33</v>
      </c>
      <c r="O4034">
        <v>7475</v>
      </c>
      <c r="P4034" t="s">
        <v>30476</v>
      </c>
      <c r="Q4034">
        <v>7475</v>
      </c>
    </row>
    <row r="4035" spans="1:17" x14ac:dyDescent="0.3">
      <c r="A4035">
        <v>2297</v>
      </c>
      <c r="B4035" t="s">
        <v>30746</v>
      </c>
      <c r="C4035">
        <v>7266</v>
      </c>
      <c r="E4035" t="s">
        <v>21659</v>
      </c>
      <c r="F4035" t="s">
        <v>30746</v>
      </c>
      <c r="G4035" t="s">
        <v>30747</v>
      </c>
      <c r="H4035" t="s">
        <v>30748</v>
      </c>
      <c r="J4035" t="s">
        <v>2590</v>
      </c>
      <c r="K4035" t="s">
        <v>30749</v>
      </c>
      <c r="L4035">
        <v>1103</v>
      </c>
      <c r="M4035" t="str">
        <f t="shared" ref="M4035:M4098" si="63">RIGHT(L4035,4)</f>
        <v>1103</v>
      </c>
      <c r="N4035" t="s">
        <v>49</v>
      </c>
      <c r="O4035">
        <v>7266</v>
      </c>
      <c r="P4035" t="s">
        <v>30746</v>
      </c>
      <c r="Q4035">
        <v>7266</v>
      </c>
    </row>
    <row r="4036" spans="1:17" x14ac:dyDescent="0.3">
      <c r="A4036">
        <v>2215</v>
      </c>
      <c r="B4036" t="s">
        <v>30984</v>
      </c>
      <c r="C4036">
        <v>7110</v>
      </c>
      <c r="E4036" t="s">
        <v>21659</v>
      </c>
      <c r="F4036" t="s">
        <v>30984</v>
      </c>
      <c r="G4036" t="s">
        <v>30985</v>
      </c>
      <c r="H4036" t="s">
        <v>30986</v>
      </c>
      <c r="J4036" t="s">
        <v>2590</v>
      </c>
      <c r="K4036" t="s">
        <v>30987</v>
      </c>
      <c r="L4036">
        <v>1110</v>
      </c>
      <c r="M4036" t="str">
        <f t="shared" si="63"/>
        <v>1110</v>
      </c>
      <c r="N4036" t="s">
        <v>107</v>
      </c>
      <c r="O4036">
        <v>7110</v>
      </c>
      <c r="P4036" t="s">
        <v>30984</v>
      </c>
      <c r="Q4036">
        <v>7110</v>
      </c>
    </row>
    <row r="4037" spans="1:17" x14ac:dyDescent="0.3">
      <c r="A4037">
        <v>2137</v>
      </c>
      <c r="B4037" t="s">
        <v>31218</v>
      </c>
      <c r="C4037">
        <v>6998</v>
      </c>
      <c r="E4037" t="s">
        <v>21659</v>
      </c>
      <c r="F4037" t="s">
        <v>31218</v>
      </c>
      <c r="G4037" t="s">
        <v>30972</v>
      </c>
      <c r="H4037" t="s">
        <v>31219</v>
      </c>
      <c r="J4037" t="s">
        <v>2590</v>
      </c>
      <c r="K4037" t="s">
        <v>1397</v>
      </c>
      <c r="L4037">
        <v>1121</v>
      </c>
      <c r="M4037" t="str">
        <f t="shared" si="63"/>
        <v>1121</v>
      </c>
      <c r="N4037" t="s">
        <v>33</v>
      </c>
      <c r="O4037">
        <v>6998</v>
      </c>
      <c r="P4037" t="s">
        <v>31218</v>
      </c>
      <c r="Q4037">
        <v>6998</v>
      </c>
    </row>
    <row r="4038" spans="1:17" x14ac:dyDescent="0.3">
      <c r="A4038">
        <v>2138</v>
      </c>
      <c r="B4038" t="s">
        <v>31220</v>
      </c>
      <c r="C4038">
        <v>6999</v>
      </c>
      <c r="E4038" t="s">
        <v>21659</v>
      </c>
      <c r="F4038" t="s">
        <v>31220</v>
      </c>
      <c r="G4038" t="s">
        <v>30972</v>
      </c>
      <c r="H4038" t="s">
        <v>31221</v>
      </c>
      <c r="J4038" t="s">
        <v>2590</v>
      </c>
      <c r="K4038" t="s">
        <v>1397</v>
      </c>
      <c r="L4038">
        <v>1121</v>
      </c>
      <c r="M4038" t="str">
        <f t="shared" si="63"/>
        <v>1121</v>
      </c>
      <c r="N4038" t="s">
        <v>33</v>
      </c>
      <c r="O4038">
        <v>6999</v>
      </c>
      <c r="P4038" t="s">
        <v>31220</v>
      </c>
      <c r="Q4038">
        <v>6999</v>
      </c>
    </row>
    <row r="4039" spans="1:17" x14ac:dyDescent="0.3">
      <c r="A4039">
        <v>1203</v>
      </c>
      <c r="B4039" t="s">
        <v>34472</v>
      </c>
      <c r="C4039">
        <v>5225</v>
      </c>
      <c r="E4039" t="s">
        <v>21659</v>
      </c>
      <c r="F4039" t="s">
        <v>34472</v>
      </c>
      <c r="G4039" t="s">
        <v>3808</v>
      </c>
      <c r="H4039" t="s">
        <v>34473</v>
      </c>
      <c r="J4039" t="s">
        <v>2590</v>
      </c>
      <c r="K4039" t="s">
        <v>1397</v>
      </c>
      <c r="L4039">
        <v>1121</v>
      </c>
      <c r="M4039" t="str">
        <f t="shared" si="63"/>
        <v>1121</v>
      </c>
      <c r="N4039" t="s">
        <v>33</v>
      </c>
      <c r="O4039">
        <v>5225</v>
      </c>
      <c r="P4039" t="s">
        <v>34472</v>
      </c>
      <c r="Q4039">
        <v>5225</v>
      </c>
    </row>
    <row r="4040" spans="1:17" x14ac:dyDescent="0.3">
      <c r="A4040">
        <v>1209</v>
      </c>
      <c r="B4040" t="s">
        <v>34487</v>
      </c>
      <c r="C4040">
        <v>5236</v>
      </c>
      <c r="E4040" t="s">
        <v>21659</v>
      </c>
      <c r="F4040" t="s">
        <v>34487</v>
      </c>
      <c r="G4040" t="s">
        <v>3808</v>
      </c>
      <c r="H4040" t="s">
        <v>34488</v>
      </c>
      <c r="J4040" t="s">
        <v>2590</v>
      </c>
      <c r="K4040" t="s">
        <v>34489</v>
      </c>
      <c r="L4040">
        <v>11031124</v>
      </c>
      <c r="M4040" t="str">
        <f t="shared" si="63"/>
        <v>1124</v>
      </c>
      <c r="N4040" t="s">
        <v>33</v>
      </c>
      <c r="O4040" t="s">
        <v>34490</v>
      </c>
      <c r="P4040" t="s">
        <v>34487</v>
      </c>
      <c r="Q4040">
        <v>5236</v>
      </c>
    </row>
    <row r="4041" spans="1:17" x14ac:dyDescent="0.3">
      <c r="A4041">
        <v>1210</v>
      </c>
      <c r="B4041" t="s">
        <v>34491</v>
      </c>
      <c r="C4041">
        <v>5237</v>
      </c>
      <c r="E4041" t="s">
        <v>21659</v>
      </c>
      <c r="F4041" t="s">
        <v>34491</v>
      </c>
      <c r="G4041" t="s">
        <v>29782</v>
      </c>
      <c r="H4041" t="s">
        <v>34492</v>
      </c>
      <c r="J4041" t="s">
        <v>2590</v>
      </c>
      <c r="K4041" t="s">
        <v>28040</v>
      </c>
      <c r="L4041">
        <v>1115</v>
      </c>
      <c r="M4041" t="str">
        <f t="shared" si="63"/>
        <v>1115</v>
      </c>
      <c r="N4041" t="s">
        <v>33</v>
      </c>
      <c r="O4041">
        <v>5237</v>
      </c>
      <c r="P4041" t="s">
        <v>34491</v>
      </c>
      <c r="Q4041">
        <v>5237</v>
      </c>
    </row>
    <row r="4042" spans="1:17" x14ac:dyDescent="0.3">
      <c r="A4042">
        <v>1211</v>
      </c>
      <c r="B4042" t="s">
        <v>34493</v>
      </c>
      <c r="C4042">
        <v>5238</v>
      </c>
      <c r="E4042" t="s">
        <v>21659</v>
      </c>
      <c r="F4042" t="s">
        <v>34493</v>
      </c>
      <c r="G4042" t="s">
        <v>34245</v>
      </c>
      <c r="H4042" t="s">
        <v>34494</v>
      </c>
      <c r="J4042" t="s">
        <v>2590</v>
      </c>
      <c r="K4042" t="s">
        <v>1400</v>
      </c>
      <c r="L4042">
        <v>1122</v>
      </c>
      <c r="M4042" t="str">
        <f t="shared" si="63"/>
        <v>1122</v>
      </c>
      <c r="N4042" t="s">
        <v>33</v>
      </c>
      <c r="O4042" t="s">
        <v>34495</v>
      </c>
      <c r="P4042" t="s">
        <v>34493</v>
      </c>
      <c r="Q4042">
        <v>5238</v>
      </c>
    </row>
    <row r="4043" spans="1:17" x14ac:dyDescent="0.3">
      <c r="A4043">
        <v>1449</v>
      </c>
      <c r="B4043" t="s">
        <v>33600</v>
      </c>
      <c r="C4043">
        <v>5561</v>
      </c>
      <c r="E4043" t="s">
        <v>33601</v>
      </c>
      <c r="F4043" t="s">
        <v>33600</v>
      </c>
      <c r="G4043" t="s">
        <v>33602</v>
      </c>
      <c r="H4043" t="s">
        <v>184</v>
      </c>
      <c r="J4043" t="s">
        <v>7089</v>
      </c>
      <c r="K4043" t="s">
        <v>33603</v>
      </c>
      <c r="L4043">
        <v>1224</v>
      </c>
      <c r="M4043" t="str">
        <f t="shared" si="63"/>
        <v>1224</v>
      </c>
      <c r="N4043" t="s">
        <v>55</v>
      </c>
      <c r="O4043">
        <v>5561</v>
      </c>
      <c r="P4043" t="s">
        <v>33600</v>
      </c>
      <c r="Q4043">
        <v>5561</v>
      </c>
    </row>
    <row r="4044" spans="1:17" x14ac:dyDescent="0.3">
      <c r="A4044">
        <v>2513</v>
      </c>
      <c r="B4044" t="s">
        <v>30072</v>
      </c>
      <c r="C4044">
        <v>7595</v>
      </c>
      <c r="E4044" t="s">
        <v>30073</v>
      </c>
      <c r="F4044" t="s">
        <v>30072</v>
      </c>
      <c r="G4044" t="s">
        <v>29473</v>
      </c>
      <c r="H4044" t="s">
        <v>30074</v>
      </c>
      <c r="J4044" t="s">
        <v>2590</v>
      </c>
      <c r="K4044" t="s">
        <v>8577</v>
      </c>
      <c r="L4044">
        <v>10791101</v>
      </c>
      <c r="M4044" t="str">
        <f t="shared" si="63"/>
        <v>1101</v>
      </c>
      <c r="N4044" t="s">
        <v>33</v>
      </c>
      <c r="O4044">
        <v>7595</v>
      </c>
      <c r="P4044" t="s">
        <v>30072</v>
      </c>
      <c r="Q4044">
        <v>7595</v>
      </c>
    </row>
    <row r="4045" spans="1:17" x14ac:dyDescent="0.3">
      <c r="A4045">
        <v>2044</v>
      </c>
      <c r="B4045" t="s">
        <v>31400</v>
      </c>
      <c r="C4045">
        <v>6774</v>
      </c>
      <c r="E4045" t="s">
        <v>31401</v>
      </c>
      <c r="F4045" t="s">
        <v>31400</v>
      </c>
      <c r="G4045" t="s">
        <v>31402</v>
      </c>
      <c r="H4045" t="s">
        <v>31403</v>
      </c>
      <c r="J4045" t="s">
        <v>2590</v>
      </c>
      <c r="K4045" t="s">
        <v>1403</v>
      </c>
      <c r="L4045">
        <v>1125</v>
      </c>
      <c r="M4045" t="str">
        <f t="shared" si="63"/>
        <v>1125</v>
      </c>
      <c r="N4045" t="s">
        <v>33</v>
      </c>
      <c r="O4045">
        <v>6774</v>
      </c>
      <c r="P4045" t="s">
        <v>31400</v>
      </c>
      <c r="Q4045">
        <v>6774</v>
      </c>
    </row>
    <row r="4046" spans="1:17" x14ac:dyDescent="0.3">
      <c r="A4046">
        <v>805</v>
      </c>
      <c r="B4046" t="s">
        <v>237</v>
      </c>
      <c r="C4046">
        <v>3870</v>
      </c>
      <c r="E4046" t="s">
        <v>238</v>
      </c>
      <c r="F4046" t="s">
        <v>237</v>
      </c>
      <c r="G4046" t="s">
        <v>239</v>
      </c>
      <c r="H4046" t="s">
        <v>240</v>
      </c>
      <c r="J4046" t="s">
        <v>75</v>
      </c>
      <c r="K4046" t="s">
        <v>241</v>
      </c>
      <c r="L4046">
        <v>1154</v>
      </c>
      <c r="M4046" t="str">
        <f t="shared" si="63"/>
        <v>1154</v>
      </c>
      <c r="N4046" t="s">
        <v>33</v>
      </c>
      <c r="O4046">
        <v>3870</v>
      </c>
      <c r="P4046" t="s">
        <v>237</v>
      </c>
      <c r="Q4046">
        <v>3870</v>
      </c>
    </row>
    <row r="4047" spans="1:17" x14ac:dyDescent="0.3">
      <c r="A4047">
        <v>810</v>
      </c>
      <c r="B4047" t="s">
        <v>262</v>
      </c>
      <c r="C4047">
        <v>3880</v>
      </c>
      <c r="E4047" t="s">
        <v>238</v>
      </c>
      <c r="F4047" t="s">
        <v>262</v>
      </c>
      <c r="G4047" t="s">
        <v>263</v>
      </c>
      <c r="H4047" t="s">
        <v>264</v>
      </c>
      <c r="J4047" t="s">
        <v>75</v>
      </c>
      <c r="K4047" t="s">
        <v>265</v>
      </c>
      <c r="L4047">
        <v>1159</v>
      </c>
      <c r="M4047" t="str">
        <f t="shared" si="63"/>
        <v>1159</v>
      </c>
      <c r="N4047" t="s">
        <v>92</v>
      </c>
      <c r="O4047">
        <v>3880</v>
      </c>
      <c r="P4047" t="s">
        <v>262</v>
      </c>
      <c r="Q4047">
        <v>3880</v>
      </c>
    </row>
    <row r="4048" spans="1:17" x14ac:dyDescent="0.3">
      <c r="A4048">
        <v>811</v>
      </c>
      <c r="B4048" t="s">
        <v>266</v>
      </c>
      <c r="C4048">
        <v>3881</v>
      </c>
      <c r="E4048" t="s">
        <v>238</v>
      </c>
      <c r="F4048" t="s">
        <v>266</v>
      </c>
      <c r="G4048" t="s">
        <v>263</v>
      </c>
      <c r="H4048" t="s">
        <v>264</v>
      </c>
      <c r="J4048" t="s">
        <v>75</v>
      </c>
      <c r="K4048" t="s">
        <v>265</v>
      </c>
      <c r="L4048">
        <v>1159</v>
      </c>
      <c r="M4048" t="str">
        <f t="shared" si="63"/>
        <v>1159</v>
      </c>
      <c r="N4048" t="s">
        <v>92</v>
      </c>
      <c r="O4048">
        <v>3881</v>
      </c>
      <c r="P4048" t="s">
        <v>266</v>
      </c>
      <c r="Q4048">
        <v>3881</v>
      </c>
    </row>
    <row r="4049" spans="1:17" x14ac:dyDescent="0.3">
      <c r="A4049">
        <v>702</v>
      </c>
      <c r="B4049" t="s">
        <v>773</v>
      </c>
      <c r="C4049">
        <v>3025</v>
      </c>
      <c r="E4049" t="s">
        <v>238</v>
      </c>
      <c r="F4049" t="s">
        <v>773</v>
      </c>
      <c r="G4049" t="s">
        <v>592</v>
      </c>
      <c r="H4049" t="s">
        <v>774</v>
      </c>
      <c r="J4049" t="s">
        <v>75</v>
      </c>
      <c r="K4049" t="s">
        <v>775</v>
      </c>
      <c r="L4049">
        <v>1156</v>
      </c>
      <c r="M4049" t="str">
        <f t="shared" si="63"/>
        <v>1156</v>
      </c>
      <c r="N4049" t="s">
        <v>107</v>
      </c>
      <c r="O4049">
        <v>3025</v>
      </c>
      <c r="P4049" t="s">
        <v>773</v>
      </c>
      <c r="Q4049">
        <v>3025</v>
      </c>
    </row>
    <row r="4050" spans="1:17" x14ac:dyDescent="0.3">
      <c r="A4050">
        <v>703</v>
      </c>
      <c r="B4050" t="s">
        <v>776</v>
      </c>
      <c r="C4050">
        <v>3026</v>
      </c>
      <c r="E4050" t="s">
        <v>238</v>
      </c>
      <c r="F4050" t="s">
        <v>776</v>
      </c>
      <c r="G4050" t="s">
        <v>592</v>
      </c>
      <c r="H4050" t="s">
        <v>777</v>
      </c>
      <c r="J4050" t="s">
        <v>75</v>
      </c>
      <c r="K4050" t="s">
        <v>778</v>
      </c>
      <c r="L4050">
        <v>1163</v>
      </c>
      <c r="M4050" t="str">
        <f t="shared" si="63"/>
        <v>1163</v>
      </c>
      <c r="N4050" t="s">
        <v>33</v>
      </c>
      <c r="O4050">
        <v>3026</v>
      </c>
      <c r="P4050" t="s">
        <v>776</v>
      </c>
      <c r="Q4050">
        <v>3026</v>
      </c>
    </row>
    <row r="4051" spans="1:17" x14ac:dyDescent="0.3">
      <c r="A4051">
        <v>5899</v>
      </c>
      <c r="B4051" t="s">
        <v>20819</v>
      </c>
      <c r="C4051">
        <v>12437</v>
      </c>
      <c r="E4051" t="s">
        <v>238</v>
      </c>
      <c r="F4051" t="s">
        <v>20819</v>
      </c>
      <c r="G4051" t="s">
        <v>11356</v>
      </c>
      <c r="H4051" t="s">
        <v>20820</v>
      </c>
      <c r="J4051" t="s">
        <v>4126</v>
      </c>
      <c r="K4051" t="s">
        <v>20821</v>
      </c>
      <c r="L4051">
        <v>1159</v>
      </c>
      <c r="M4051" t="str">
        <f t="shared" si="63"/>
        <v>1159</v>
      </c>
      <c r="N4051" t="s">
        <v>107</v>
      </c>
      <c r="O4051" t="s">
        <v>20822</v>
      </c>
      <c r="P4051" t="s">
        <v>20819</v>
      </c>
      <c r="Q4051">
        <v>12437</v>
      </c>
    </row>
    <row r="4052" spans="1:17" x14ac:dyDescent="0.3">
      <c r="A4052">
        <v>3433</v>
      </c>
      <c r="B4052" t="s">
        <v>27135</v>
      </c>
      <c r="C4052">
        <v>8991</v>
      </c>
      <c r="E4052" t="s">
        <v>238</v>
      </c>
      <c r="F4052" t="s">
        <v>27135</v>
      </c>
      <c r="G4052" t="s">
        <v>26527</v>
      </c>
      <c r="H4052" t="s">
        <v>27136</v>
      </c>
      <c r="J4052" t="s">
        <v>4019</v>
      </c>
      <c r="K4052" t="s">
        <v>280</v>
      </c>
      <c r="L4052">
        <v>1160</v>
      </c>
      <c r="M4052" t="str">
        <f t="shared" si="63"/>
        <v>1160</v>
      </c>
      <c r="N4052" t="s">
        <v>33</v>
      </c>
      <c r="O4052">
        <v>8991</v>
      </c>
      <c r="P4052" t="s">
        <v>27135</v>
      </c>
      <c r="Q4052">
        <v>8991</v>
      </c>
    </row>
    <row r="4053" spans="1:17" x14ac:dyDescent="0.3">
      <c r="A4053">
        <v>2636</v>
      </c>
      <c r="B4053" t="s">
        <v>29740</v>
      </c>
      <c r="C4053">
        <v>7785</v>
      </c>
      <c r="E4053" t="s">
        <v>238</v>
      </c>
      <c r="F4053" t="s">
        <v>29740</v>
      </c>
      <c r="G4053" t="s">
        <v>9294</v>
      </c>
      <c r="H4053" t="s">
        <v>29741</v>
      </c>
      <c r="J4053" t="s">
        <v>2590</v>
      </c>
      <c r="K4053" t="s">
        <v>251</v>
      </c>
      <c r="L4053">
        <v>1162</v>
      </c>
      <c r="M4053" t="str">
        <f t="shared" si="63"/>
        <v>1162</v>
      </c>
      <c r="N4053" t="s">
        <v>33</v>
      </c>
      <c r="O4053">
        <v>7785</v>
      </c>
      <c r="P4053" t="s">
        <v>29740</v>
      </c>
      <c r="Q4053">
        <v>7785</v>
      </c>
    </row>
    <row r="4054" spans="1:17" x14ac:dyDescent="0.3">
      <c r="A4054">
        <v>2564</v>
      </c>
      <c r="B4054" t="s">
        <v>29761</v>
      </c>
      <c r="C4054">
        <v>7678</v>
      </c>
      <c r="E4054" t="s">
        <v>238</v>
      </c>
      <c r="F4054" t="s">
        <v>29761</v>
      </c>
      <c r="G4054" t="s">
        <v>29473</v>
      </c>
      <c r="H4054" t="s">
        <v>29762</v>
      </c>
      <c r="J4054" t="s">
        <v>2590</v>
      </c>
      <c r="K4054" t="s">
        <v>29763</v>
      </c>
      <c r="L4054">
        <v>1153</v>
      </c>
      <c r="M4054" t="str">
        <f t="shared" si="63"/>
        <v>1153</v>
      </c>
      <c r="N4054" t="s">
        <v>33</v>
      </c>
      <c r="O4054">
        <v>7678</v>
      </c>
      <c r="P4054" t="s">
        <v>29761</v>
      </c>
      <c r="Q4054">
        <v>7678</v>
      </c>
    </row>
    <row r="4055" spans="1:17" x14ac:dyDescent="0.3">
      <c r="A4055">
        <v>2522</v>
      </c>
      <c r="B4055" t="s">
        <v>29862</v>
      </c>
      <c r="C4055">
        <v>7604</v>
      </c>
      <c r="E4055" t="s">
        <v>238</v>
      </c>
      <c r="F4055" t="s">
        <v>29862</v>
      </c>
      <c r="G4055" t="s">
        <v>29473</v>
      </c>
      <c r="H4055" t="s">
        <v>29863</v>
      </c>
      <c r="J4055" t="s">
        <v>2590</v>
      </c>
      <c r="K4055" t="s">
        <v>29864</v>
      </c>
      <c r="L4055">
        <v>1159</v>
      </c>
      <c r="M4055" t="str">
        <f t="shared" si="63"/>
        <v>1159</v>
      </c>
      <c r="N4055" t="s">
        <v>33</v>
      </c>
      <c r="O4055">
        <v>7604</v>
      </c>
      <c r="P4055" t="s">
        <v>29862</v>
      </c>
      <c r="Q4055">
        <v>7604</v>
      </c>
    </row>
    <row r="4056" spans="1:17" x14ac:dyDescent="0.3">
      <c r="A4056">
        <v>2456</v>
      </c>
      <c r="B4056" t="s">
        <v>30147</v>
      </c>
      <c r="C4056">
        <v>7491</v>
      </c>
      <c r="E4056" t="s">
        <v>238</v>
      </c>
      <c r="F4056" t="s">
        <v>30147</v>
      </c>
      <c r="G4056" t="s">
        <v>30056</v>
      </c>
      <c r="H4056" t="s">
        <v>30148</v>
      </c>
      <c r="J4056" t="s">
        <v>2590</v>
      </c>
      <c r="K4056" t="s">
        <v>280</v>
      </c>
      <c r="L4056">
        <v>1160</v>
      </c>
      <c r="M4056" t="str">
        <f t="shared" si="63"/>
        <v>1160</v>
      </c>
      <c r="N4056" t="s">
        <v>33</v>
      </c>
      <c r="O4056">
        <v>7491</v>
      </c>
      <c r="P4056" t="s">
        <v>30147</v>
      </c>
      <c r="Q4056">
        <v>7491</v>
      </c>
    </row>
    <row r="4057" spans="1:17" x14ac:dyDescent="0.3">
      <c r="A4057">
        <v>2360</v>
      </c>
      <c r="B4057" t="s">
        <v>30694</v>
      </c>
      <c r="C4057">
        <v>7366</v>
      </c>
      <c r="E4057" t="s">
        <v>238</v>
      </c>
      <c r="F4057" t="s">
        <v>30694</v>
      </c>
      <c r="G4057" t="s">
        <v>30695</v>
      </c>
      <c r="H4057" t="s">
        <v>30696</v>
      </c>
      <c r="J4057" t="s">
        <v>5288</v>
      </c>
      <c r="K4057" t="s">
        <v>2450</v>
      </c>
      <c r="L4057">
        <v>1167</v>
      </c>
      <c r="M4057" t="str">
        <f t="shared" si="63"/>
        <v>1167</v>
      </c>
      <c r="N4057" t="s">
        <v>33</v>
      </c>
      <c r="O4057">
        <v>7366</v>
      </c>
      <c r="P4057" t="s">
        <v>30694</v>
      </c>
      <c r="Q4057">
        <v>7366</v>
      </c>
    </row>
    <row r="4058" spans="1:17" x14ac:dyDescent="0.3">
      <c r="A4058">
        <v>2307</v>
      </c>
      <c r="B4058" t="s">
        <v>30778</v>
      </c>
      <c r="C4058">
        <v>7290</v>
      </c>
      <c r="E4058" t="s">
        <v>238</v>
      </c>
      <c r="F4058" t="s">
        <v>30778</v>
      </c>
      <c r="G4058" t="s">
        <v>8616</v>
      </c>
      <c r="H4058" t="s">
        <v>30779</v>
      </c>
      <c r="J4058" t="s">
        <v>5288</v>
      </c>
      <c r="K4058" t="s">
        <v>940</v>
      </c>
      <c r="L4058">
        <v>1157</v>
      </c>
      <c r="M4058" t="str">
        <f t="shared" si="63"/>
        <v>1157</v>
      </c>
      <c r="N4058" t="s">
        <v>33</v>
      </c>
      <c r="O4058">
        <v>7290</v>
      </c>
      <c r="P4058" t="s">
        <v>30778</v>
      </c>
      <c r="Q4058">
        <v>7290</v>
      </c>
    </row>
    <row r="4059" spans="1:17" x14ac:dyDescent="0.3">
      <c r="A4059">
        <v>2308</v>
      </c>
      <c r="B4059" t="s">
        <v>30780</v>
      </c>
      <c r="C4059">
        <v>7291</v>
      </c>
      <c r="E4059" t="s">
        <v>238</v>
      </c>
      <c r="F4059" t="s">
        <v>30780</v>
      </c>
      <c r="G4059" t="s">
        <v>8616</v>
      </c>
      <c r="H4059" t="s">
        <v>30781</v>
      </c>
      <c r="J4059" t="s">
        <v>5288</v>
      </c>
      <c r="K4059" t="s">
        <v>940</v>
      </c>
      <c r="L4059">
        <v>1157</v>
      </c>
      <c r="M4059" t="str">
        <f t="shared" si="63"/>
        <v>1157</v>
      </c>
      <c r="N4059" t="s">
        <v>33</v>
      </c>
      <c r="O4059">
        <v>7291</v>
      </c>
      <c r="P4059" t="s">
        <v>30780</v>
      </c>
      <c r="Q4059">
        <v>7291</v>
      </c>
    </row>
    <row r="4060" spans="1:17" x14ac:dyDescent="0.3">
      <c r="A4060">
        <v>2238</v>
      </c>
      <c r="B4060" t="s">
        <v>31063</v>
      </c>
      <c r="C4060">
        <v>7174</v>
      </c>
      <c r="E4060" t="s">
        <v>238</v>
      </c>
      <c r="F4060" t="s">
        <v>31063</v>
      </c>
      <c r="G4060" t="s">
        <v>31064</v>
      </c>
      <c r="H4060" t="s">
        <v>31065</v>
      </c>
      <c r="J4060" t="s">
        <v>2590</v>
      </c>
      <c r="K4060" t="s">
        <v>778</v>
      </c>
      <c r="L4060">
        <v>1163</v>
      </c>
      <c r="M4060" t="str">
        <f t="shared" si="63"/>
        <v>1163</v>
      </c>
      <c r="N4060" t="s">
        <v>33</v>
      </c>
      <c r="O4060">
        <v>7174</v>
      </c>
      <c r="P4060" t="s">
        <v>31063</v>
      </c>
      <c r="Q4060">
        <v>7174</v>
      </c>
    </row>
    <row r="4061" spans="1:17" x14ac:dyDescent="0.3">
      <c r="A4061">
        <v>2046</v>
      </c>
      <c r="B4061" t="s">
        <v>31408</v>
      </c>
      <c r="C4061">
        <v>6776</v>
      </c>
      <c r="E4061" t="s">
        <v>238</v>
      </c>
      <c r="F4061" t="s">
        <v>31408</v>
      </c>
      <c r="G4061" t="s">
        <v>31409</v>
      </c>
      <c r="H4061" t="s">
        <v>31410</v>
      </c>
      <c r="J4061" t="s">
        <v>2590</v>
      </c>
      <c r="K4061" t="s">
        <v>1154</v>
      </c>
      <c r="L4061">
        <v>1152</v>
      </c>
      <c r="M4061" t="str">
        <f t="shared" si="63"/>
        <v>1152</v>
      </c>
      <c r="N4061" t="s">
        <v>33</v>
      </c>
      <c r="O4061">
        <v>6776</v>
      </c>
      <c r="P4061" t="s">
        <v>31408</v>
      </c>
      <c r="Q4061">
        <v>6776</v>
      </c>
    </row>
    <row r="4062" spans="1:17" x14ac:dyDescent="0.3">
      <c r="A4062">
        <v>2049</v>
      </c>
      <c r="B4062" t="s">
        <v>31419</v>
      </c>
      <c r="C4062">
        <v>6779</v>
      </c>
      <c r="E4062" t="s">
        <v>238</v>
      </c>
      <c r="F4062" t="s">
        <v>31419</v>
      </c>
      <c r="G4062" t="s">
        <v>31415</v>
      </c>
      <c r="H4062" t="s">
        <v>31420</v>
      </c>
      <c r="J4062" t="s">
        <v>2590</v>
      </c>
      <c r="K4062" t="s">
        <v>241</v>
      </c>
      <c r="L4062">
        <v>1154</v>
      </c>
      <c r="M4062" t="str">
        <f t="shared" si="63"/>
        <v>1154</v>
      </c>
      <c r="N4062" t="s">
        <v>33</v>
      </c>
      <c r="O4062" t="s">
        <v>31421</v>
      </c>
      <c r="P4062" t="s">
        <v>31419</v>
      </c>
      <c r="Q4062">
        <v>6779</v>
      </c>
    </row>
    <row r="4063" spans="1:17" x14ac:dyDescent="0.3">
      <c r="A4063">
        <v>2054</v>
      </c>
      <c r="B4063" t="s">
        <v>31434</v>
      </c>
      <c r="C4063">
        <v>6784</v>
      </c>
      <c r="E4063" t="s">
        <v>238</v>
      </c>
      <c r="F4063" t="s">
        <v>31434</v>
      </c>
      <c r="G4063" t="s">
        <v>8616</v>
      </c>
      <c r="H4063" t="s">
        <v>31435</v>
      </c>
      <c r="J4063" t="s">
        <v>2590</v>
      </c>
      <c r="K4063" t="s">
        <v>31436</v>
      </c>
      <c r="L4063">
        <v>11521155</v>
      </c>
      <c r="M4063" t="str">
        <f t="shared" si="63"/>
        <v>1155</v>
      </c>
      <c r="N4063" t="s">
        <v>33</v>
      </c>
      <c r="O4063">
        <v>6784</v>
      </c>
      <c r="P4063" t="s">
        <v>31434</v>
      </c>
      <c r="Q4063">
        <v>6784</v>
      </c>
    </row>
    <row r="4064" spans="1:17" x14ac:dyDescent="0.3">
      <c r="A4064">
        <v>2058</v>
      </c>
      <c r="B4064" t="s">
        <v>31445</v>
      </c>
      <c r="C4064">
        <v>6788</v>
      </c>
      <c r="E4064" t="s">
        <v>238</v>
      </c>
      <c r="F4064" t="s">
        <v>31445</v>
      </c>
      <c r="G4064" t="s">
        <v>8616</v>
      </c>
      <c r="H4064" t="s">
        <v>31446</v>
      </c>
      <c r="J4064" t="s">
        <v>2590</v>
      </c>
      <c r="K4064" t="s">
        <v>1291</v>
      </c>
      <c r="L4064">
        <v>1169</v>
      </c>
      <c r="M4064" t="str">
        <f t="shared" si="63"/>
        <v>1169</v>
      </c>
      <c r="N4064" t="s">
        <v>33</v>
      </c>
      <c r="O4064">
        <v>6788</v>
      </c>
      <c r="P4064" t="s">
        <v>31445</v>
      </c>
      <c r="Q4064">
        <v>6788</v>
      </c>
    </row>
    <row r="4065" spans="1:17" x14ac:dyDescent="0.3">
      <c r="A4065">
        <v>1204</v>
      </c>
      <c r="B4065" t="s">
        <v>34474</v>
      </c>
      <c r="C4065">
        <v>5226</v>
      </c>
      <c r="E4065" t="s">
        <v>238</v>
      </c>
      <c r="F4065" t="s">
        <v>34474</v>
      </c>
      <c r="G4065" t="s">
        <v>34245</v>
      </c>
      <c r="H4065" t="s">
        <v>34475</v>
      </c>
      <c r="J4065" t="s">
        <v>2590</v>
      </c>
      <c r="K4065" t="s">
        <v>1154</v>
      </c>
      <c r="L4065">
        <v>1152</v>
      </c>
      <c r="M4065" t="str">
        <f t="shared" si="63"/>
        <v>1152</v>
      </c>
      <c r="N4065" t="s">
        <v>33</v>
      </c>
      <c r="O4065">
        <v>5226</v>
      </c>
      <c r="P4065" t="s">
        <v>34474</v>
      </c>
      <c r="Q4065">
        <v>5226</v>
      </c>
    </row>
    <row r="4066" spans="1:17" x14ac:dyDescent="0.3">
      <c r="A4066">
        <v>1205</v>
      </c>
      <c r="B4066" t="s">
        <v>34476</v>
      </c>
      <c r="C4066">
        <v>5227</v>
      </c>
      <c r="E4066" t="s">
        <v>238</v>
      </c>
      <c r="F4066" t="s">
        <v>34476</v>
      </c>
      <c r="G4066" t="s">
        <v>34477</v>
      </c>
      <c r="H4066" t="s">
        <v>34478</v>
      </c>
      <c r="J4066" t="s">
        <v>2590</v>
      </c>
      <c r="K4066" t="s">
        <v>778</v>
      </c>
      <c r="L4066">
        <v>1163</v>
      </c>
      <c r="M4066" t="str">
        <f t="shared" si="63"/>
        <v>1163</v>
      </c>
      <c r="N4066" t="s">
        <v>33</v>
      </c>
      <c r="O4066">
        <v>5227</v>
      </c>
      <c r="P4066" t="s">
        <v>34476</v>
      </c>
      <c r="Q4066">
        <v>5227</v>
      </c>
    </row>
    <row r="4067" spans="1:17" x14ac:dyDescent="0.3">
      <c r="A4067">
        <v>897</v>
      </c>
      <c r="B4067" t="s">
        <v>35474</v>
      </c>
      <c r="C4067">
        <v>4482</v>
      </c>
      <c r="E4067" t="s">
        <v>238</v>
      </c>
      <c r="F4067" t="s">
        <v>35474</v>
      </c>
      <c r="G4067" t="s">
        <v>14074</v>
      </c>
      <c r="H4067" t="s">
        <v>35475</v>
      </c>
      <c r="J4067" t="s">
        <v>71</v>
      </c>
      <c r="K4067" t="s">
        <v>251</v>
      </c>
      <c r="L4067">
        <v>1162</v>
      </c>
      <c r="M4067" t="str">
        <f t="shared" si="63"/>
        <v>1162</v>
      </c>
      <c r="N4067" t="s">
        <v>33</v>
      </c>
      <c r="O4067">
        <v>4482</v>
      </c>
      <c r="P4067" t="s">
        <v>35474</v>
      </c>
      <c r="Q4067">
        <v>4482</v>
      </c>
    </row>
    <row r="4068" spans="1:17" x14ac:dyDescent="0.3">
      <c r="A4068">
        <v>2359</v>
      </c>
      <c r="B4068" t="s">
        <v>30690</v>
      </c>
      <c r="C4068">
        <v>7365</v>
      </c>
      <c r="E4068" t="s">
        <v>30691</v>
      </c>
      <c r="F4068" t="s">
        <v>30690</v>
      </c>
      <c r="G4068" t="s">
        <v>30692</v>
      </c>
      <c r="H4068" t="s">
        <v>30693</v>
      </c>
      <c r="J4068" t="s">
        <v>5288</v>
      </c>
      <c r="K4068" t="s">
        <v>1662</v>
      </c>
      <c r="L4068">
        <v>1158</v>
      </c>
      <c r="M4068" t="str">
        <f t="shared" si="63"/>
        <v>1158</v>
      </c>
      <c r="N4068" t="s">
        <v>33</v>
      </c>
      <c r="O4068">
        <v>7365</v>
      </c>
      <c r="P4068" t="s">
        <v>30690</v>
      </c>
      <c r="Q4068">
        <v>7365</v>
      </c>
    </row>
    <row r="4069" spans="1:17" x14ac:dyDescent="0.3">
      <c r="A4069">
        <v>809</v>
      </c>
      <c r="B4069" t="s">
        <v>258</v>
      </c>
      <c r="C4069">
        <v>3877</v>
      </c>
      <c r="E4069" t="s">
        <v>259</v>
      </c>
      <c r="F4069" t="s">
        <v>258</v>
      </c>
      <c r="G4069" t="s">
        <v>260</v>
      </c>
      <c r="H4069" t="s">
        <v>261</v>
      </c>
      <c r="J4069" t="s">
        <v>75</v>
      </c>
      <c r="K4069" t="s">
        <v>246</v>
      </c>
      <c r="M4069" t="str">
        <f t="shared" si="63"/>
        <v/>
      </c>
      <c r="N4069" t="s">
        <v>33</v>
      </c>
      <c r="O4069">
        <v>3877</v>
      </c>
      <c r="P4069" t="s">
        <v>258</v>
      </c>
      <c r="Q4069">
        <v>3877</v>
      </c>
    </row>
    <row r="4070" spans="1:17" x14ac:dyDescent="0.3">
      <c r="A4070">
        <v>724</v>
      </c>
      <c r="B4070" t="s">
        <v>556</v>
      </c>
      <c r="C4070">
        <v>3109</v>
      </c>
      <c r="E4070" t="s">
        <v>259</v>
      </c>
      <c r="F4070" t="s">
        <v>556</v>
      </c>
      <c r="G4070" t="s">
        <v>557</v>
      </c>
      <c r="H4070" t="s">
        <v>558</v>
      </c>
      <c r="J4070" t="s">
        <v>71</v>
      </c>
      <c r="K4070" t="s">
        <v>559</v>
      </c>
      <c r="L4070">
        <v>11911197</v>
      </c>
      <c r="M4070" t="str">
        <f t="shared" si="63"/>
        <v>1197</v>
      </c>
      <c r="N4070" t="s">
        <v>33</v>
      </c>
      <c r="O4070">
        <v>3109</v>
      </c>
      <c r="P4070" t="s">
        <v>556</v>
      </c>
      <c r="Q4070">
        <v>3109</v>
      </c>
    </row>
    <row r="4071" spans="1:17" x14ac:dyDescent="0.3">
      <c r="A4071">
        <v>707</v>
      </c>
      <c r="B4071" t="s">
        <v>790</v>
      </c>
      <c r="C4071">
        <v>3030</v>
      </c>
      <c r="E4071" t="s">
        <v>259</v>
      </c>
      <c r="F4071" t="s">
        <v>790</v>
      </c>
      <c r="G4071" t="s">
        <v>592</v>
      </c>
      <c r="H4071" t="s">
        <v>791</v>
      </c>
      <c r="J4071" t="s">
        <v>75</v>
      </c>
      <c r="K4071" t="s">
        <v>792</v>
      </c>
      <c r="L4071">
        <v>1197</v>
      </c>
      <c r="M4071" t="str">
        <f t="shared" si="63"/>
        <v>1197</v>
      </c>
      <c r="N4071" t="s">
        <v>107</v>
      </c>
      <c r="O4071">
        <v>3030</v>
      </c>
      <c r="P4071" t="s">
        <v>790</v>
      </c>
      <c r="Q4071">
        <v>3030</v>
      </c>
    </row>
    <row r="4072" spans="1:17" x14ac:dyDescent="0.3">
      <c r="A4072">
        <v>3833</v>
      </c>
      <c r="B4072" t="s">
        <v>25817</v>
      </c>
      <c r="C4072">
        <v>9743</v>
      </c>
      <c r="E4072" t="s">
        <v>259</v>
      </c>
      <c r="F4072" t="s">
        <v>25817</v>
      </c>
      <c r="G4072" t="s">
        <v>25818</v>
      </c>
      <c r="H4072" t="s">
        <v>25819</v>
      </c>
      <c r="J4072" t="s">
        <v>3669</v>
      </c>
      <c r="K4072" t="s">
        <v>829</v>
      </c>
      <c r="L4072">
        <v>1200</v>
      </c>
      <c r="M4072" t="str">
        <f t="shared" si="63"/>
        <v>1200</v>
      </c>
      <c r="N4072" t="s">
        <v>33</v>
      </c>
      <c r="O4072">
        <v>9743</v>
      </c>
      <c r="P4072" t="s">
        <v>25817</v>
      </c>
      <c r="Q4072">
        <v>9743</v>
      </c>
    </row>
    <row r="4073" spans="1:17" x14ac:dyDescent="0.3">
      <c r="A4073">
        <v>3448</v>
      </c>
      <c r="B4073" t="s">
        <v>26953</v>
      </c>
      <c r="C4073">
        <v>9031</v>
      </c>
      <c r="E4073" t="s">
        <v>259</v>
      </c>
      <c r="F4073" t="s">
        <v>26953</v>
      </c>
      <c r="G4073" t="s">
        <v>26941</v>
      </c>
      <c r="H4073" t="s">
        <v>26954</v>
      </c>
      <c r="J4073" t="s">
        <v>4586</v>
      </c>
      <c r="K4073" t="s">
        <v>26955</v>
      </c>
      <c r="L4073">
        <v>11891212</v>
      </c>
      <c r="M4073" t="str">
        <f t="shared" si="63"/>
        <v>1212</v>
      </c>
      <c r="N4073" t="s">
        <v>33</v>
      </c>
      <c r="O4073">
        <v>9031</v>
      </c>
      <c r="P4073" t="s">
        <v>26953</v>
      </c>
      <c r="Q4073">
        <v>9031</v>
      </c>
    </row>
    <row r="4074" spans="1:17" x14ac:dyDescent="0.3">
      <c r="A4074">
        <v>2691</v>
      </c>
      <c r="B4074" t="s">
        <v>29469</v>
      </c>
      <c r="C4074">
        <v>7851</v>
      </c>
      <c r="E4074" t="s">
        <v>259</v>
      </c>
      <c r="F4074" t="s">
        <v>29469</v>
      </c>
      <c r="G4074" t="s">
        <v>9294</v>
      </c>
      <c r="H4074" t="s">
        <v>29470</v>
      </c>
      <c r="J4074" t="s">
        <v>2590</v>
      </c>
      <c r="K4074" t="s">
        <v>29471</v>
      </c>
      <c r="L4074">
        <v>12111212</v>
      </c>
      <c r="M4074" t="str">
        <f t="shared" si="63"/>
        <v>1212</v>
      </c>
      <c r="N4074" t="s">
        <v>33</v>
      </c>
      <c r="O4074">
        <v>7851</v>
      </c>
      <c r="P4074" t="s">
        <v>29469</v>
      </c>
      <c r="Q4074">
        <v>7851</v>
      </c>
    </row>
    <row r="4075" spans="1:17" x14ac:dyDescent="0.3">
      <c r="A4075">
        <v>2638</v>
      </c>
      <c r="B4075" t="s">
        <v>29746</v>
      </c>
      <c r="C4075">
        <v>7787</v>
      </c>
      <c r="E4075" t="s">
        <v>259</v>
      </c>
      <c r="F4075" t="s">
        <v>29746</v>
      </c>
      <c r="G4075" t="s">
        <v>9294</v>
      </c>
      <c r="H4075" t="s">
        <v>29747</v>
      </c>
      <c r="J4075" t="s">
        <v>2590</v>
      </c>
      <c r="K4075" t="s">
        <v>29748</v>
      </c>
      <c r="L4075">
        <v>11901212</v>
      </c>
      <c r="M4075" t="str">
        <f t="shared" si="63"/>
        <v>1212</v>
      </c>
      <c r="N4075" t="s">
        <v>33</v>
      </c>
      <c r="O4075">
        <v>7787</v>
      </c>
      <c r="P4075" t="s">
        <v>29746</v>
      </c>
      <c r="Q4075">
        <v>7787</v>
      </c>
    </row>
    <row r="4076" spans="1:17" x14ac:dyDescent="0.3">
      <c r="A4076">
        <v>2569</v>
      </c>
      <c r="B4076" t="s">
        <v>29777</v>
      </c>
      <c r="C4076">
        <v>7687</v>
      </c>
      <c r="E4076" t="s">
        <v>259</v>
      </c>
      <c r="F4076" t="s">
        <v>29777</v>
      </c>
      <c r="G4076" t="s">
        <v>29473</v>
      </c>
      <c r="H4076" t="s">
        <v>29778</v>
      </c>
      <c r="J4076" t="s">
        <v>2590</v>
      </c>
      <c r="K4076" t="s">
        <v>29476</v>
      </c>
      <c r="L4076">
        <v>11901210</v>
      </c>
      <c r="M4076" t="str">
        <f t="shared" si="63"/>
        <v>1210</v>
      </c>
      <c r="N4076" t="s">
        <v>33</v>
      </c>
      <c r="O4076">
        <v>7687</v>
      </c>
      <c r="P4076" t="s">
        <v>29777</v>
      </c>
      <c r="Q4076">
        <v>7687</v>
      </c>
    </row>
    <row r="4077" spans="1:17" x14ac:dyDescent="0.3">
      <c r="A4077">
        <v>2570</v>
      </c>
      <c r="B4077" t="s">
        <v>29779</v>
      </c>
      <c r="C4077">
        <v>7688</v>
      </c>
      <c r="E4077" t="s">
        <v>259</v>
      </c>
      <c r="F4077" t="s">
        <v>29779</v>
      </c>
      <c r="G4077" t="s">
        <v>29473</v>
      </c>
      <c r="H4077" t="s">
        <v>29780</v>
      </c>
      <c r="J4077" t="s">
        <v>2590</v>
      </c>
      <c r="K4077" t="s">
        <v>256</v>
      </c>
      <c r="L4077">
        <v>1191</v>
      </c>
      <c r="M4077" t="str">
        <f t="shared" si="63"/>
        <v>1191</v>
      </c>
      <c r="N4077" t="s">
        <v>33</v>
      </c>
      <c r="O4077">
        <v>7688</v>
      </c>
      <c r="P4077" t="s">
        <v>29779</v>
      </c>
      <c r="Q4077">
        <v>7688</v>
      </c>
    </row>
    <row r="4078" spans="1:17" x14ac:dyDescent="0.3">
      <c r="A4078">
        <v>2572</v>
      </c>
      <c r="B4078" t="s">
        <v>29785</v>
      </c>
      <c r="C4078">
        <v>7690</v>
      </c>
      <c r="E4078" t="s">
        <v>259</v>
      </c>
      <c r="F4078" t="s">
        <v>29785</v>
      </c>
      <c r="G4078" t="s">
        <v>29473</v>
      </c>
      <c r="H4078" t="s">
        <v>29786</v>
      </c>
      <c r="J4078" t="s">
        <v>2590</v>
      </c>
      <c r="K4078" t="s">
        <v>29784</v>
      </c>
      <c r="L4078">
        <v>11981210</v>
      </c>
      <c r="M4078" t="str">
        <f t="shared" si="63"/>
        <v>1210</v>
      </c>
      <c r="N4078" t="s">
        <v>33</v>
      </c>
      <c r="O4078">
        <v>7690</v>
      </c>
      <c r="P4078" t="s">
        <v>29785</v>
      </c>
      <c r="Q4078">
        <v>7690</v>
      </c>
    </row>
    <row r="4079" spans="1:17" x14ac:dyDescent="0.3">
      <c r="A4079">
        <v>2355</v>
      </c>
      <c r="B4079" t="s">
        <v>30680</v>
      </c>
      <c r="C4079">
        <v>7355</v>
      </c>
      <c r="E4079" t="s">
        <v>259</v>
      </c>
      <c r="F4079" t="s">
        <v>30680</v>
      </c>
      <c r="G4079" t="s">
        <v>30675</v>
      </c>
      <c r="H4079" t="s">
        <v>30681</v>
      </c>
      <c r="J4079" t="s">
        <v>2590</v>
      </c>
      <c r="K4079" t="s">
        <v>2039</v>
      </c>
      <c r="L4079">
        <v>1193</v>
      </c>
      <c r="M4079" t="str">
        <f t="shared" si="63"/>
        <v>1193</v>
      </c>
      <c r="N4079" t="s">
        <v>33</v>
      </c>
      <c r="O4079">
        <v>7355</v>
      </c>
      <c r="P4079" t="s">
        <v>30680</v>
      </c>
      <c r="Q4079">
        <v>7355</v>
      </c>
    </row>
    <row r="4080" spans="1:17" x14ac:dyDescent="0.3">
      <c r="A4080">
        <v>2299</v>
      </c>
      <c r="B4080" t="s">
        <v>30753</v>
      </c>
      <c r="C4080">
        <v>7268</v>
      </c>
      <c r="E4080" t="s">
        <v>259</v>
      </c>
      <c r="F4080" t="s">
        <v>30753</v>
      </c>
      <c r="G4080" t="s">
        <v>30747</v>
      </c>
      <c r="H4080" t="s">
        <v>30754</v>
      </c>
      <c r="J4080" t="s">
        <v>2590</v>
      </c>
      <c r="K4080" t="s">
        <v>572</v>
      </c>
      <c r="L4080">
        <v>1196</v>
      </c>
      <c r="M4080" t="str">
        <f t="shared" si="63"/>
        <v>1196</v>
      </c>
      <c r="N4080" t="s">
        <v>33</v>
      </c>
      <c r="O4080">
        <v>7268</v>
      </c>
      <c r="P4080" t="s">
        <v>30753</v>
      </c>
      <c r="Q4080">
        <v>7268</v>
      </c>
    </row>
    <row r="4081" spans="1:17" x14ac:dyDescent="0.3">
      <c r="A4081">
        <v>2134</v>
      </c>
      <c r="B4081" t="s">
        <v>31210</v>
      </c>
      <c r="C4081">
        <v>6995</v>
      </c>
      <c r="E4081" t="s">
        <v>259</v>
      </c>
      <c r="F4081" t="s">
        <v>31210</v>
      </c>
      <c r="G4081" t="s">
        <v>8616</v>
      </c>
      <c r="H4081" t="s">
        <v>31211</v>
      </c>
      <c r="J4081" t="s">
        <v>2590</v>
      </c>
      <c r="K4081" t="s">
        <v>593</v>
      </c>
      <c r="L4081">
        <v>1194</v>
      </c>
      <c r="M4081" t="str">
        <f t="shared" si="63"/>
        <v>1194</v>
      </c>
      <c r="N4081" t="s">
        <v>33</v>
      </c>
      <c r="O4081">
        <v>6995</v>
      </c>
      <c r="P4081" t="s">
        <v>31210</v>
      </c>
      <c r="Q4081">
        <v>6995</v>
      </c>
    </row>
    <row r="4082" spans="1:17" x14ac:dyDescent="0.3">
      <c r="A4082">
        <v>2135</v>
      </c>
      <c r="B4082" t="s">
        <v>31212</v>
      </c>
      <c r="C4082">
        <v>6996</v>
      </c>
      <c r="E4082" t="s">
        <v>259</v>
      </c>
      <c r="F4082" t="s">
        <v>31212</v>
      </c>
      <c r="G4082" t="s">
        <v>8616</v>
      </c>
      <c r="H4082" t="s">
        <v>31213</v>
      </c>
      <c r="J4082" t="s">
        <v>2590</v>
      </c>
      <c r="K4082" t="s">
        <v>31214</v>
      </c>
      <c r="L4082">
        <v>1199</v>
      </c>
      <c r="M4082" t="str">
        <f t="shared" si="63"/>
        <v>1199</v>
      </c>
      <c r="N4082" t="s">
        <v>107</v>
      </c>
      <c r="O4082">
        <v>6996</v>
      </c>
      <c r="P4082" t="s">
        <v>31212</v>
      </c>
      <c r="Q4082">
        <v>6996</v>
      </c>
    </row>
    <row r="4083" spans="1:17" x14ac:dyDescent="0.3">
      <c r="A4083">
        <v>1249</v>
      </c>
      <c r="B4083" t="s">
        <v>34251</v>
      </c>
      <c r="C4083">
        <v>5291</v>
      </c>
      <c r="E4083" t="s">
        <v>259</v>
      </c>
      <c r="F4083" t="s">
        <v>34251</v>
      </c>
      <c r="G4083" t="s">
        <v>34252</v>
      </c>
      <c r="H4083" t="s">
        <v>34253</v>
      </c>
      <c r="J4083" t="s">
        <v>2590</v>
      </c>
      <c r="K4083" t="s">
        <v>990</v>
      </c>
      <c r="L4083">
        <v>1192</v>
      </c>
      <c r="M4083" t="str">
        <f t="shared" si="63"/>
        <v>1192</v>
      </c>
      <c r="N4083" t="s">
        <v>33</v>
      </c>
      <c r="O4083">
        <v>5291</v>
      </c>
      <c r="P4083" t="s">
        <v>34251</v>
      </c>
      <c r="Q4083">
        <v>5291</v>
      </c>
    </row>
    <row r="4084" spans="1:17" x14ac:dyDescent="0.3">
      <c r="A4084">
        <v>1208</v>
      </c>
      <c r="B4084" t="s">
        <v>34484</v>
      </c>
      <c r="C4084">
        <v>5230</v>
      </c>
      <c r="E4084" t="s">
        <v>259</v>
      </c>
      <c r="F4084" t="s">
        <v>34484</v>
      </c>
      <c r="G4084" t="s">
        <v>3808</v>
      </c>
      <c r="H4084" t="s">
        <v>34485</v>
      </c>
      <c r="J4084" t="s">
        <v>2590</v>
      </c>
      <c r="K4084" t="s">
        <v>34486</v>
      </c>
      <c r="L4084">
        <v>11901200</v>
      </c>
      <c r="M4084" t="str">
        <f t="shared" si="63"/>
        <v>1200</v>
      </c>
      <c r="N4084" t="s">
        <v>33</v>
      </c>
      <c r="O4084">
        <v>5230</v>
      </c>
      <c r="P4084" t="s">
        <v>34484</v>
      </c>
      <c r="Q4084">
        <v>5230</v>
      </c>
    </row>
    <row r="4085" spans="1:17" x14ac:dyDescent="0.3">
      <c r="A4085">
        <v>2447</v>
      </c>
      <c r="B4085" t="s">
        <v>30115</v>
      </c>
      <c r="C4085">
        <v>7482</v>
      </c>
      <c r="E4085" t="s">
        <v>30116</v>
      </c>
      <c r="F4085" t="s">
        <v>30115</v>
      </c>
      <c r="G4085" t="s">
        <v>30117</v>
      </c>
      <c r="H4085" t="s">
        <v>30118</v>
      </c>
      <c r="J4085" t="s">
        <v>2590</v>
      </c>
      <c r="K4085" t="s">
        <v>16828</v>
      </c>
      <c r="L4085">
        <v>1129</v>
      </c>
      <c r="M4085" t="str">
        <f t="shared" si="63"/>
        <v>1129</v>
      </c>
      <c r="N4085" t="s">
        <v>33</v>
      </c>
      <c r="O4085">
        <v>7482</v>
      </c>
      <c r="P4085" t="s">
        <v>30115</v>
      </c>
      <c r="Q4085">
        <v>7482</v>
      </c>
    </row>
    <row r="4086" spans="1:17" x14ac:dyDescent="0.3">
      <c r="A4086">
        <v>1213</v>
      </c>
      <c r="B4086" t="s">
        <v>34499</v>
      </c>
      <c r="C4086">
        <v>5240</v>
      </c>
      <c r="E4086" t="s">
        <v>30116</v>
      </c>
      <c r="F4086" t="s">
        <v>34499</v>
      </c>
      <c r="G4086" t="s">
        <v>34245</v>
      </c>
      <c r="H4086" t="s">
        <v>34500</v>
      </c>
      <c r="J4086" t="s">
        <v>2590</v>
      </c>
      <c r="K4086" t="s">
        <v>34501</v>
      </c>
      <c r="L4086">
        <v>1129</v>
      </c>
      <c r="M4086" t="str">
        <f t="shared" si="63"/>
        <v>1129</v>
      </c>
      <c r="N4086" t="s">
        <v>67</v>
      </c>
      <c r="O4086">
        <v>5240</v>
      </c>
      <c r="P4086" t="s">
        <v>34499</v>
      </c>
      <c r="Q4086">
        <v>5240</v>
      </c>
    </row>
    <row r="4087" spans="1:17" x14ac:dyDescent="0.3">
      <c r="A4087">
        <v>895</v>
      </c>
      <c r="B4087" t="s">
        <v>35469</v>
      </c>
      <c r="C4087">
        <v>4475</v>
      </c>
      <c r="E4087" t="s">
        <v>30116</v>
      </c>
      <c r="F4087" t="s">
        <v>35469</v>
      </c>
      <c r="G4087" t="s">
        <v>14074</v>
      </c>
      <c r="H4087" t="s">
        <v>35470</v>
      </c>
      <c r="J4087" t="s">
        <v>71</v>
      </c>
      <c r="K4087" t="s">
        <v>16828</v>
      </c>
      <c r="L4087">
        <v>1129</v>
      </c>
      <c r="M4087" t="str">
        <f t="shared" si="63"/>
        <v>1129</v>
      </c>
      <c r="N4087" t="s">
        <v>33</v>
      </c>
      <c r="O4087">
        <v>4475</v>
      </c>
      <c r="P4087" t="s">
        <v>35469</v>
      </c>
      <c r="Q4087">
        <v>4475</v>
      </c>
    </row>
    <row r="4088" spans="1:17" x14ac:dyDescent="0.3">
      <c r="A4088">
        <v>202</v>
      </c>
      <c r="B4088" t="s">
        <v>2592</v>
      </c>
      <c r="C4088">
        <v>1360</v>
      </c>
      <c r="E4088" t="s">
        <v>2593</v>
      </c>
      <c r="F4088" t="s">
        <v>2592</v>
      </c>
      <c r="G4088" t="s">
        <v>2594</v>
      </c>
      <c r="H4088" t="s">
        <v>2595</v>
      </c>
      <c r="J4088" t="s">
        <v>2590</v>
      </c>
      <c r="K4088" t="s">
        <v>2596</v>
      </c>
      <c r="L4088">
        <v>1237</v>
      </c>
      <c r="M4088" t="str">
        <f t="shared" si="63"/>
        <v>1237</v>
      </c>
      <c r="N4088" t="s">
        <v>220</v>
      </c>
      <c r="O4088">
        <v>1360</v>
      </c>
      <c r="P4088" t="s">
        <v>2592</v>
      </c>
      <c r="Q4088">
        <v>1360</v>
      </c>
    </row>
    <row r="4089" spans="1:17" x14ac:dyDescent="0.3">
      <c r="A4089">
        <v>203</v>
      </c>
      <c r="B4089" t="s">
        <v>2597</v>
      </c>
      <c r="C4089">
        <v>1361</v>
      </c>
      <c r="E4089" t="s">
        <v>2593</v>
      </c>
      <c r="F4089" t="s">
        <v>2597</v>
      </c>
      <c r="G4089" t="s">
        <v>2598</v>
      </c>
      <c r="H4089" t="s">
        <v>2599</v>
      </c>
      <c r="J4089" t="s">
        <v>2590</v>
      </c>
      <c r="K4089" t="s">
        <v>2600</v>
      </c>
      <c r="L4089">
        <v>1218</v>
      </c>
      <c r="M4089" t="str">
        <f t="shared" si="63"/>
        <v>1218</v>
      </c>
      <c r="N4089" t="s">
        <v>220</v>
      </c>
      <c r="O4089">
        <v>1361</v>
      </c>
      <c r="P4089" t="s">
        <v>2597</v>
      </c>
      <c r="Q4089">
        <v>1361</v>
      </c>
    </row>
    <row r="4090" spans="1:17" x14ac:dyDescent="0.3">
      <c r="A4090">
        <v>205</v>
      </c>
      <c r="B4090" t="s">
        <v>2605</v>
      </c>
      <c r="C4090">
        <v>1363</v>
      </c>
      <c r="E4090" t="s">
        <v>2593</v>
      </c>
      <c r="F4090" t="s">
        <v>2605</v>
      </c>
      <c r="G4090" t="s">
        <v>2594</v>
      </c>
      <c r="H4090" t="s">
        <v>2606</v>
      </c>
      <c r="J4090" t="s">
        <v>2590</v>
      </c>
      <c r="K4090" t="s">
        <v>2607</v>
      </c>
      <c r="L4090">
        <v>1233</v>
      </c>
      <c r="M4090" t="str">
        <f t="shared" si="63"/>
        <v>1233</v>
      </c>
      <c r="N4090" t="s">
        <v>33</v>
      </c>
      <c r="O4090">
        <v>1363</v>
      </c>
      <c r="P4090" t="s">
        <v>2605</v>
      </c>
      <c r="Q4090">
        <v>1363</v>
      </c>
    </row>
    <row r="4091" spans="1:17" x14ac:dyDescent="0.3">
      <c r="A4091">
        <v>206</v>
      </c>
      <c r="B4091" t="s">
        <v>2608</v>
      </c>
      <c r="C4091">
        <v>1364</v>
      </c>
      <c r="E4091" t="s">
        <v>2593</v>
      </c>
      <c r="F4091" t="s">
        <v>2608</v>
      </c>
      <c r="G4091" t="s">
        <v>2609</v>
      </c>
      <c r="H4091" t="s">
        <v>2610</v>
      </c>
      <c r="J4091" t="s">
        <v>2590</v>
      </c>
      <c r="K4091" t="s">
        <v>2611</v>
      </c>
      <c r="L4091">
        <v>1220</v>
      </c>
      <c r="M4091" t="str">
        <f t="shared" si="63"/>
        <v>1220</v>
      </c>
      <c r="N4091" t="s">
        <v>107</v>
      </c>
      <c r="O4091">
        <v>1364</v>
      </c>
      <c r="P4091" t="s">
        <v>2608</v>
      </c>
      <c r="Q4091">
        <v>1364</v>
      </c>
    </row>
    <row r="4092" spans="1:17" x14ac:dyDescent="0.3">
      <c r="A4092">
        <v>209</v>
      </c>
      <c r="B4092" t="s">
        <v>2620</v>
      </c>
      <c r="C4092">
        <v>1367</v>
      </c>
      <c r="E4092" t="s">
        <v>2593</v>
      </c>
      <c r="F4092" t="s">
        <v>2620</v>
      </c>
      <c r="G4092" t="s">
        <v>2621</v>
      </c>
      <c r="H4092" t="s">
        <v>2622</v>
      </c>
      <c r="J4092" t="s">
        <v>2590</v>
      </c>
      <c r="K4092" t="s">
        <v>2623</v>
      </c>
      <c r="L4092">
        <v>1231</v>
      </c>
      <c r="M4092" t="str">
        <f t="shared" si="63"/>
        <v>1231</v>
      </c>
      <c r="N4092" t="s">
        <v>220</v>
      </c>
      <c r="O4092">
        <v>1367</v>
      </c>
      <c r="P4092" t="s">
        <v>2620</v>
      </c>
      <c r="Q4092">
        <v>1367</v>
      </c>
    </row>
    <row r="4093" spans="1:17" x14ac:dyDescent="0.3">
      <c r="A4093">
        <v>211</v>
      </c>
      <c r="B4093" t="s">
        <v>2627</v>
      </c>
      <c r="C4093">
        <v>1369</v>
      </c>
      <c r="E4093" t="s">
        <v>2593</v>
      </c>
      <c r="F4093" t="s">
        <v>2627</v>
      </c>
      <c r="G4093" t="s">
        <v>2594</v>
      </c>
      <c r="H4093" t="s">
        <v>2628</v>
      </c>
      <c r="J4093" t="s">
        <v>2590</v>
      </c>
      <c r="K4093" t="s">
        <v>2629</v>
      </c>
      <c r="L4093">
        <v>1226</v>
      </c>
      <c r="M4093" t="str">
        <f t="shared" si="63"/>
        <v>1226</v>
      </c>
      <c r="N4093" t="s">
        <v>33</v>
      </c>
      <c r="O4093">
        <v>1369</v>
      </c>
      <c r="P4093" t="s">
        <v>2627</v>
      </c>
      <c r="Q4093">
        <v>1369</v>
      </c>
    </row>
    <row r="4094" spans="1:17" x14ac:dyDescent="0.3">
      <c r="A4094">
        <v>212</v>
      </c>
      <c r="B4094" t="s">
        <v>2630</v>
      </c>
      <c r="C4094">
        <v>1370</v>
      </c>
      <c r="E4094" t="s">
        <v>2593</v>
      </c>
      <c r="F4094" t="s">
        <v>2630</v>
      </c>
      <c r="G4094" t="s">
        <v>2594</v>
      </c>
      <c r="H4094" t="s">
        <v>2631</v>
      </c>
      <c r="J4094" t="s">
        <v>2590</v>
      </c>
      <c r="K4094" t="s">
        <v>2632</v>
      </c>
      <c r="L4094">
        <v>1240</v>
      </c>
      <c r="M4094" t="str">
        <f t="shared" si="63"/>
        <v>1240</v>
      </c>
      <c r="N4094" t="s">
        <v>33</v>
      </c>
      <c r="O4094">
        <v>1370</v>
      </c>
      <c r="P4094" t="s">
        <v>2630</v>
      </c>
      <c r="Q4094">
        <v>1370</v>
      </c>
    </row>
    <row r="4095" spans="1:17" x14ac:dyDescent="0.3">
      <c r="A4095">
        <v>213</v>
      </c>
      <c r="B4095" t="s">
        <v>2633</v>
      </c>
      <c r="C4095">
        <v>1371</v>
      </c>
      <c r="E4095" t="s">
        <v>2593</v>
      </c>
      <c r="F4095" t="s">
        <v>2633</v>
      </c>
      <c r="G4095" t="s">
        <v>2594</v>
      </c>
      <c r="H4095" t="s">
        <v>2634</v>
      </c>
      <c r="J4095" t="s">
        <v>2590</v>
      </c>
      <c r="K4095" t="s">
        <v>2635</v>
      </c>
      <c r="L4095">
        <v>1237</v>
      </c>
      <c r="M4095" t="str">
        <f t="shared" si="63"/>
        <v>1237</v>
      </c>
      <c r="N4095" t="s">
        <v>22</v>
      </c>
      <c r="O4095">
        <v>1371</v>
      </c>
      <c r="P4095" t="s">
        <v>2633</v>
      </c>
      <c r="Q4095">
        <v>1371</v>
      </c>
    </row>
    <row r="4096" spans="1:17" x14ac:dyDescent="0.3">
      <c r="A4096">
        <v>188</v>
      </c>
      <c r="B4096" t="s">
        <v>2838</v>
      </c>
      <c r="C4096">
        <v>1342</v>
      </c>
      <c r="E4096" t="s">
        <v>2593</v>
      </c>
      <c r="F4096" t="s">
        <v>2838</v>
      </c>
      <c r="G4096" t="s">
        <v>2594</v>
      </c>
      <c r="H4096" t="s">
        <v>2839</v>
      </c>
      <c r="J4096" t="s">
        <v>2590</v>
      </c>
      <c r="K4096" t="s">
        <v>2840</v>
      </c>
      <c r="L4096">
        <v>1241</v>
      </c>
      <c r="M4096" t="str">
        <f t="shared" si="63"/>
        <v>1241</v>
      </c>
      <c r="N4096" t="s">
        <v>220</v>
      </c>
      <c r="O4096">
        <v>1342</v>
      </c>
      <c r="P4096" t="s">
        <v>2838</v>
      </c>
      <c r="Q4096">
        <v>1342</v>
      </c>
    </row>
    <row r="4097" spans="1:17" x14ac:dyDescent="0.3">
      <c r="A4097">
        <v>200</v>
      </c>
      <c r="B4097" t="s">
        <v>2880</v>
      </c>
      <c r="C4097">
        <v>1358</v>
      </c>
      <c r="E4097" t="s">
        <v>2593</v>
      </c>
      <c r="F4097" t="s">
        <v>2880</v>
      </c>
      <c r="G4097" t="s">
        <v>2594</v>
      </c>
      <c r="H4097" t="s">
        <v>2881</v>
      </c>
      <c r="J4097" t="s">
        <v>2590</v>
      </c>
      <c r="K4097" t="s">
        <v>2882</v>
      </c>
      <c r="L4097">
        <v>1239</v>
      </c>
      <c r="M4097" t="str">
        <f t="shared" si="63"/>
        <v>1239</v>
      </c>
      <c r="N4097" t="s">
        <v>92</v>
      </c>
      <c r="O4097">
        <v>1358</v>
      </c>
      <c r="P4097" t="s">
        <v>2880</v>
      </c>
      <c r="Q4097">
        <v>1358</v>
      </c>
    </row>
    <row r="4098" spans="1:17" x14ac:dyDescent="0.3">
      <c r="A4098">
        <v>9495</v>
      </c>
      <c r="B4098" t="s">
        <v>3825</v>
      </c>
      <c r="C4098">
        <v>90374</v>
      </c>
      <c r="E4098" t="s">
        <v>3826</v>
      </c>
      <c r="F4098" t="s">
        <v>3825</v>
      </c>
      <c r="G4098" t="s">
        <v>3808</v>
      </c>
      <c r="H4098" t="s">
        <v>2777</v>
      </c>
      <c r="J4098" t="s">
        <v>2590</v>
      </c>
      <c r="K4098" t="s">
        <v>3827</v>
      </c>
      <c r="L4098">
        <v>1350</v>
      </c>
      <c r="M4098" t="str">
        <f t="shared" si="63"/>
        <v>1350</v>
      </c>
      <c r="N4098" t="s">
        <v>55</v>
      </c>
      <c r="O4098">
        <v>90374</v>
      </c>
      <c r="P4098" t="s">
        <v>3825</v>
      </c>
      <c r="Q4098">
        <v>90374</v>
      </c>
    </row>
    <row r="4099" spans="1:17" x14ac:dyDescent="0.3">
      <c r="A4099">
        <v>9489</v>
      </c>
      <c r="B4099" t="s">
        <v>3806</v>
      </c>
      <c r="C4099">
        <v>90367</v>
      </c>
      <c r="E4099" t="s">
        <v>3807</v>
      </c>
      <c r="F4099" t="s">
        <v>3806</v>
      </c>
      <c r="G4099" t="s">
        <v>3808</v>
      </c>
      <c r="H4099" t="s">
        <v>2777</v>
      </c>
      <c r="J4099" t="s">
        <v>2590</v>
      </c>
      <c r="K4099" t="s">
        <v>3809</v>
      </c>
      <c r="L4099">
        <v>1347</v>
      </c>
      <c r="M4099" t="str">
        <f t="shared" ref="M4099:M4162" si="64">RIGHT(L4099,4)</f>
        <v>1347</v>
      </c>
      <c r="N4099" t="s">
        <v>220</v>
      </c>
      <c r="O4099">
        <v>90367</v>
      </c>
      <c r="P4099" t="s">
        <v>3806</v>
      </c>
      <c r="Q4099">
        <v>90367</v>
      </c>
    </row>
    <row r="4100" spans="1:17" x14ac:dyDescent="0.3">
      <c r="A4100">
        <v>9496</v>
      </c>
      <c r="B4100" t="s">
        <v>3828</v>
      </c>
      <c r="C4100">
        <v>90375</v>
      </c>
      <c r="E4100" t="s">
        <v>3807</v>
      </c>
      <c r="F4100" t="s">
        <v>3828</v>
      </c>
      <c r="G4100" t="s">
        <v>3808</v>
      </c>
      <c r="H4100" t="s">
        <v>2777</v>
      </c>
      <c r="J4100" t="s">
        <v>2590</v>
      </c>
      <c r="K4100" t="s">
        <v>3827</v>
      </c>
      <c r="L4100">
        <v>1350</v>
      </c>
      <c r="M4100" t="str">
        <f t="shared" si="64"/>
        <v>1350</v>
      </c>
      <c r="N4100" t="s">
        <v>55</v>
      </c>
      <c r="O4100">
        <v>90375</v>
      </c>
      <c r="P4100" t="s">
        <v>3828</v>
      </c>
      <c r="Q4100">
        <v>90375</v>
      </c>
    </row>
    <row r="4101" spans="1:17" x14ac:dyDescent="0.3">
      <c r="A4101">
        <v>9502</v>
      </c>
      <c r="B4101" t="s">
        <v>3845</v>
      </c>
      <c r="C4101">
        <v>90385</v>
      </c>
      <c r="E4101" t="s">
        <v>3807</v>
      </c>
      <c r="F4101" t="s">
        <v>3845</v>
      </c>
      <c r="G4101" t="s">
        <v>70</v>
      </c>
      <c r="H4101" t="s">
        <v>2777</v>
      </c>
      <c r="J4101" t="s">
        <v>2590</v>
      </c>
      <c r="K4101" t="s">
        <v>3846</v>
      </c>
      <c r="L4101">
        <v>1345</v>
      </c>
      <c r="M4101" t="str">
        <f t="shared" si="64"/>
        <v>1345</v>
      </c>
      <c r="N4101" t="s">
        <v>33</v>
      </c>
      <c r="O4101">
        <v>90385</v>
      </c>
      <c r="P4101" t="s">
        <v>3845</v>
      </c>
      <c r="Q4101">
        <v>90385</v>
      </c>
    </row>
    <row r="4102" spans="1:17" x14ac:dyDescent="0.3">
      <c r="A4102">
        <v>9507</v>
      </c>
      <c r="B4102" t="s">
        <v>3860</v>
      </c>
      <c r="C4102">
        <v>90390</v>
      </c>
      <c r="E4102" t="s">
        <v>3807</v>
      </c>
      <c r="F4102" t="s">
        <v>3860</v>
      </c>
      <c r="G4102" t="s">
        <v>70</v>
      </c>
      <c r="H4102" t="s">
        <v>2777</v>
      </c>
      <c r="J4102" t="s">
        <v>2590</v>
      </c>
      <c r="K4102" t="s">
        <v>3861</v>
      </c>
      <c r="L4102">
        <v>1369</v>
      </c>
      <c r="M4102" t="str">
        <f t="shared" si="64"/>
        <v>1369</v>
      </c>
      <c r="N4102" t="s">
        <v>22</v>
      </c>
      <c r="O4102">
        <v>90390</v>
      </c>
      <c r="P4102" t="s">
        <v>3860</v>
      </c>
      <c r="Q4102">
        <v>90390</v>
      </c>
    </row>
    <row r="4103" spans="1:17" x14ac:dyDescent="0.3">
      <c r="A4103">
        <v>7980</v>
      </c>
      <c r="B4103" t="s">
        <v>11456</v>
      </c>
      <c r="C4103">
        <v>14827</v>
      </c>
      <c r="E4103" t="s">
        <v>11457</v>
      </c>
      <c r="F4103" t="s">
        <v>11456</v>
      </c>
      <c r="G4103" t="s">
        <v>11458</v>
      </c>
      <c r="H4103" t="s">
        <v>184</v>
      </c>
      <c r="J4103" t="s">
        <v>4332</v>
      </c>
      <c r="K4103" t="s">
        <v>11459</v>
      </c>
      <c r="L4103">
        <v>1243</v>
      </c>
      <c r="M4103" t="str">
        <f t="shared" si="64"/>
        <v>1243</v>
      </c>
      <c r="N4103" t="s">
        <v>107</v>
      </c>
      <c r="O4103" t="s">
        <v>11460</v>
      </c>
      <c r="P4103" t="s">
        <v>11456</v>
      </c>
      <c r="Q4103">
        <v>14827</v>
      </c>
    </row>
    <row r="4104" spans="1:17" x14ac:dyDescent="0.3">
      <c r="A4104">
        <v>7981</v>
      </c>
      <c r="B4104" t="s">
        <v>11461</v>
      </c>
      <c r="C4104">
        <v>14828</v>
      </c>
      <c r="E4104" t="s">
        <v>11457</v>
      </c>
      <c r="F4104" t="s">
        <v>11461</v>
      </c>
      <c r="G4104" t="s">
        <v>11462</v>
      </c>
      <c r="H4104" t="s">
        <v>184</v>
      </c>
      <c r="J4104" t="s">
        <v>4332</v>
      </c>
      <c r="K4104" t="s">
        <v>11459</v>
      </c>
      <c r="L4104">
        <v>1243</v>
      </c>
      <c r="M4104" t="str">
        <f t="shared" si="64"/>
        <v>1243</v>
      </c>
      <c r="N4104" t="s">
        <v>107</v>
      </c>
      <c r="O4104" t="s">
        <v>11463</v>
      </c>
      <c r="P4104" t="s">
        <v>11461</v>
      </c>
      <c r="Q4104">
        <v>14828</v>
      </c>
    </row>
    <row r="4105" spans="1:17" x14ac:dyDescent="0.3">
      <c r="A4105">
        <v>7986</v>
      </c>
      <c r="B4105" t="s">
        <v>11486</v>
      </c>
      <c r="C4105">
        <v>14833</v>
      </c>
      <c r="E4105" t="s">
        <v>11487</v>
      </c>
      <c r="F4105" t="s">
        <v>11486</v>
      </c>
      <c r="G4105" t="s">
        <v>11366</v>
      </c>
      <c r="H4105" t="s">
        <v>11488</v>
      </c>
      <c r="J4105" t="s">
        <v>4332</v>
      </c>
      <c r="K4105" t="s">
        <v>11489</v>
      </c>
      <c r="L4105">
        <v>1234</v>
      </c>
      <c r="M4105" t="str">
        <f t="shared" si="64"/>
        <v>1234</v>
      </c>
      <c r="N4105" t="s">
        <v>92</v>
      </c>
      <c r="O4105" t="s">
        <v>11490</v>
      </c>
      <c r="P4105" t="s">
        <v>11486</v>
      </c>
      <c r="Q4105">
        <v>14833</v>
      </c>
    </row>
    <row r="4106" spans="1:17" x14ac:dyDescent="0.3">
      <c r="A4106">
        <v>7987</v>
      </c>
      <c r="B4106" t="s">
        <v>11491</v>
      </c>
      <c r="C4106">
        <v>14834</v>
      </c>
      <c r="E4106" t="s">
        <v>11492</v>
      </c>
      <c r="F4106" t="s">
        <v>11491</v>
      </c>
      <c r="G4106" t="s">
        <v>11366</v>
      </c>
      <c r="H4106" t="s">
        <v>11493</v>
      </c>
      <c r="J4106" t="s">
        <v>4332</v>
      </c>
      <c r="K4106" t="s">
        <v>11489</v>
      </c>
      <c r="L4106">
        <v>1234</v>
      </c>
      <c r="M4106" t="str">
        <f t="shared" si="64"/>
        <v>1234</v>
      </c>
      <c r="N4106" t="s">
        <v>92</v>
      </c>
      <c r="O4106" t="s">
        <v>11494</v>
      </c>
      <c r="P4106" t="s">
        <v>11491</v>
      </c>
      <c r="Q4106">
        <v>14834</v>
      </c>
    </row>
    <row r="4107" spans="1:17" x14ac:dyDescent="0.3">
      <c r="A4107">
        <v>7953</v>
      </c>
      <c r="B4107" t="s">
        <v>11696</v>
      </c>
      <c r="C4107">
        <v>14800</v>
      </c>
      <c r="E4107" t="s">
        <v>11697</v>
      </c>
      <c r="F4107" t="s">
        <v>11696</v>
      </c>
      <c r="G4107" t="s">
        <v>11698</v>
      </c>
      <c r="H4107" t="s">
        <v>11699</v>
      </c>
      <c r="J4107" t="s">
        <v>4332</v>
      </c>
      <c r="K4107" t="s">
        <v>11700</v>
      </c>
      <c r="L4107">
        <v>1186</v>
      </c>
      <c r="M4107" t="str">
        <f t="shared" si="64"/>
        <v>1186</v>
      </c>
      <c r="N4107" t="s">
        <v>33</v>
      </c>
      <c r="O4107" t="s">
        <v>11701</v>
      </c>
      <c r="P4107" t="s">
        <v>11696</v>
      </c>
      <c r="Q4107">
        <v>14800</v>
      </c>
    </row>
    <row r="4108" spans="1:17" x14ac:dyDescent="0.3">
      <c r="A4108">
        <v>7954</v>
      </c>
      <c r="B4108" t="s">
        <v>11702</v>
      </c>
      <c r="C4108">
        <v>14801</v>
      </c>
      <c r="E4108" t="s">
        <v>11697</v>
      </c>
      <c r="F4108" t="s">
        <v>11702</v>
      </c>
      <c r="G4108" t="s">
        <v>11698</v>
      </c>
      <c r="H4108" t="s">
        <v>11703</v>
      </c>
      <c r="J4108" t="s">
        <v>4332</v>
      </c>
      <c r="K4108" t="s">
        <v>11700</v>
      </c>
      <c r="L4108">
        <v>1186</v>
      </c>
      <c r="M4108" t="str">
        <f t="shared" si="64"/>
        <v>1186</v>
      </c>
      <c r="N4108" t="s">
        <v>33</v>
      </c>
      <c r="O4108" t="s">
        <v>11704</v>
      </c>
      <c r="P4108" t="s">
        <v>11702</v>
      </c>
      <c r="Q4108">
        <v>14801</v>
      </c>
    </row>
    <row r="4109" spans="1:17" x14ac:dyDescent="0.3">
      <c r="A4109">
        <v>7948</v>
      </c>
      <c r="B4109" t="s">
        <v>11673</v>
      </c>
      <c r="C4109">
        <v>14795</v>
      </c>
      <c r="E4109" t="s">
        <v>11674</v>
      </c>
      <c r="F4109" t="s">
        <v>11673</v>
      </c>
      <c r="G4109" t="s">
        <v>11619</v>
      </c>
      <c r="H4109" t="s">
        <v>11675</v>
      </c>
      <c r="J4109" t="s">
        <v>4332</v>
      </c>
      <c r="K4109" t="s">
        <v>864</v>
      </c>
      <c r="L4109">
        <v>1184</v>
      </c>
      <c r="M4109" t="str">
        <f t="shared" si="64"/>
        <v>1184</v>
      </c>
      <c r="N4109" t="s">
        <v>33</v>
      </c>
      <c r="O4109" t="s">
        <v>11676</v>
      </c>
      <c r="P4109" t="s">
        <v>11673</v>
      </c>
      <c r="Q4109">
        <v>14795</v>
      </c>
    </row>
    <row r="4110" spans="1:17" x14ac:dyDescent="0.3">
      <c r="A4110">
        <v>7949</v>
      </c>
      <c r="B4110" t="s">
        <v>11677</v>
      </c>
      <c r="C4110">
        <v>14796</v>
      </c>
      <c r="E4110" t="s">
        <v>11674</v>
      </c>
      <c r="F4110" t="s">
        <v>11677</v>
      </c>
      <c r="G4110" t="s">
        <v>11619</v>
      </c>
      <c r="H4110" t="s">
        <v>11678</v>
      </c>
      <c r="J4110" t="s">
        <v>4332</v>
      </c>
      <c r="K4110" t="s">
        <v>864</v>
      </c>
      <c r="L4110">
        <v>1184</v>
      </c>
      <c r="M4110" t="str">
        <f t="shared" si="64"/>
        <v>1184</v>
      </c>
      <c r="N4110" t="s">
        <v>33</v>
      </c>
      <c r="O4110" t="s">
        <v>11679</v>
      </c>
      <c r="P4110" t="s">
        <v>11677</v>
      </c>
      <c r="Q4110">
        <v>14796</v>
      </c>
    </row>
    <row r="4111" spans="1:17" x14ac:dyDescent="0.3">
      <c r="A4111">
        <v>6005</v>
      </c>
      <c r="B4111" t="s">
        <v>20145</v>
      </c>
      <c r="C4111">
        <v>12581</v>
      </c>
      <c r="E4111" t="s">
        <v>20146</v>
      </c>
      <c r="F4111" t="s">
        <v>20145</v>
      </c>
      <c r="G4111" t="s">
        <v>20147</v>
      </c>
      <c r="H4111" t="s">
        <v>184</v>
      </c>
      <c r="J4111" t="s">
        <v>5280</v>
      </c>
      <c r="K4111" t="s">
        <v>940</v>
      </c>
      <c r="L4111">
        <v>1157</v>
      </c>
      <c r="M4111" t="str">
        <f t="shared" si="64"/>
        <v>1157</v>
      </c>
      <c r="N4111" t="s">
        <v>33</v>
      </c>
      <c r="O4111" t="s">
        <v>20148</v>
      </c>
      <c r="P4111" t="s">
        <v>20145</v>
      </c>
      <c r="Q4111">
        <v>12581</v>
      </c>
    </row>
    <row r="4112" spans="1:17" x14ac:dyDescent="0.3">
      <c r="A4112">
        <v>4716</v>
      </c>
      <c r="B4112" t="s">
        <v>26424</v>
      </c>
      <c r="C4112">
        <v>11073</v>
      </c>
      <c r="E4112" t="s">
        <v>26425</v>
      </c>
      <c r="F4112" t="s">
        <v>26424</v>
      </c>
      <c r="G4112" t="s">
        <v>26426</v>
      </c>
      <c r="H4112" t="s">
        <v>184</v>
      </c>
      <c r="J4112" t="s">
        <v>139</v>
      </c>
      <c r="K4112" t="s">
        <v>2701</v>
      </c>
      <c r="L4112">
        <v>1248</v>
      </c>
      <c r="M4112" t="str">
        <f t="shared" si="64"/>
        <v>1248</v>
      </c>
      <c r="N4112" t="s">
        <v>33</v>
      </c>
      <c r="O4112">
        <v>11073</v>
      </c>
      <c r="P4112" t="s">
        <v>26424</v>
      </c>
      <c r="Q4112">
        <v>11073</v>
      </c>
    </row>
    <row r="4113" spans="1:17" x14ac:dyDescent="0.3">
      <c r="A4113">
        <v>5816</v>
      </c>
      <c r="B4113" t="s">
        <v>21133</v>
      </c>
      <c r="C4113">
        <v>12343</v>
      </c>
      <c r="E4113" t="s">
        <v>21134</v>
      </c>
      <c r="F4113" t="s">
        <v>21133</v>
      </c>
      <c r="G4113" t="s">
        <v>21101</v>
      </c>
      <c r="H4113" t="s">
        <v>21135</v>
      </c>
      <c r="J4113" t="s">
        <v>4126</v>
      </c>
      <c r="K4113" t="s">
        <v>21136</v>
      </c>
      <c r="L4113">
        <v>1245</v>
      </c>
      <c r="M4113" t="str">
        <f t="shared" si="64"/>
        <v>1245</v>
      </c>
      <c r="N4113" t="s">
        <v>55</v>
      </c>
      <c r="O4113" t="s">
        <v>21137</v>
      </c>
      <c r="P4113" t="s">
        <v>21133</v>
      </c>
      <c r="Q4113">
        <v>12343</v>
      </c>
    </row>
    <row r="4114" spans="1:17" x14ac:dyDescent="0.3">
      <c r="A4114">
        <v>9224</v>
      </c>
      <c r="B4114" t="s">
        <v>5080</v>
      </c>
      <c r="C4114">
        <v>90012</v>
      </c>
      <c r="E4114" t="s">
        <v>5081</v>
      </c>
      <c r="F4114" t="s">
        <v>5080</v>
      </c>
      <c r="G4114" t="s">
        <v>5082</v>
      </c>
      <c r="H4114" t="s">
        <v>2777</v>
      </c>
      <c r="J4114" t="s">
        <v>4827</v>
      </c>
      <c r="K4114" t="s">
        <v>5083</v>
      </c>
      <c r="L4114">
        <v>1265</v>
      </c>
      <c r="M4114" t="str">
        <f t="shared" si="64"/>
        <v>1265</v>
      </c>
      <c r="N4114" t="s">
        <v>67</v>
      </c>
      <c r="O4114">
        <v>90012</v>
      </c>
      <c r="P4114" t="s">
        <v>5080</v>
      </c>
      <c r="Q4114">
        <v>90012</v>
      </c>
    </row>
    <row r="4115" spans="1:17" x14ac:dyDescent="0.3">
      <c r="A4115">
        <v>4482</v>
      </c>
      <c r="B4115" t="s">
        <v>32918</v>
      </c>
      <c r="C4115">
        <v>10761</v>
      </c>
      <c r="E4115" t="s">
        <v>32919</v>
      </c>
      <c r="F4115" t="s">
        <v>32918</v>
      </c>
      <c r="G4115" t="s">
        <v>32916</v>
      </c>
      <c r="H4115" t="s">
        <v>32920</v>
      </c>
      <c r="J4115" t="s">
        <v>139</v>
      </c>
      <c r="K4115" t="s">
        <v>2851</v>
      </c>
      <c r="L4115">
        <v>1250</v>
      </c>
      <c r="M4115" t="str">
        <f t="shared" si="64"/>
        <v>1250</v>
      </c>
      <c r="N4115" t="s">
        <v>33</v>
      </c>
      <c r="O4115">
        <v>10761</v>
      </c>
      <c r="P4115" t="s">
        <v>32918</v>
      </c>
      <c r="Q4115">
        <v>10761</v>
      </c>
    </row>
    <row r="4116" spans="1:17" x14ac:dyDescent="0.3">
      <c r="A4116">
        <v>4477</v>
      </c>
      <c r="B4116" t="s">
        <v>34456</v>
      </c>
      <c r="C4116">
        <v>10756</v>
      </c>
      <c r="E4116" t="s">
        <v>32919</v>
      </c>
      <c r="F4116" t="s">
        <v>34456</v>
      </c>
      <c r="G4116" t="s">
        <v>32916</v>
      </c>
      <c r="H4116" t="s">
        <v>34457</v>
      </c>
      <c r="J4116" t="s">
        <v>139</v>
      </c>
      <c r="K4116" t="s">
        <v>34458</v>
      </c>
      <c r="L4116">
        <v>1242</v>
      </c>
      <c r="M4116" t="str">
        <f t="shared" si="64"/>
        <v>1242</v>
      </c>
      <c r="N4116" t="s">
        <v>220</v>
      </c>
      <c r="O4116">
        <v>10756</v>
      </c>
      <c r="P4116" t="s">
        <v>34456</v>
      </c>
      <c r="Q4116">
        <v>10756</v>
      </c>
    </row>
    <row r="4117" spans="1:17" x14ac:dyDescent="0.3">
      <c r="A4117">
        <v>4479</v>
      </c>
      <c r="B4117" t="s">
        <v>34461</v>
      </c>
      <c r="C4117">
        <v>10758</v>
      </c>
      <c r="E4117" t="s">
        <v>32919</v>
      </c>
      <c r="F4117" t="s">
        <v>34461</v>
      </c>
      <c r="G4117" t="s">
        <v>32916</v>
      </c>
      <c r="H4117" t="s">
        <v>34462</v>
      </c>
      <c r="J4117" t="s">
        <v>139</v>
      </c>
      <c r="K4117" t="s">
        <v>34463</v>
      </c>
      <c r="L4117">
        <v>1248</v>
      </c>
      <c r="M4117" t="str">
        <f t="shared" si="64"/>
        <v>1248</v>
      </c>
      <c r="N4117" t="s">
        <v>92</v>
      </c>
      <c r="O4117">
        <v>10758</v>
      </c>
      <c r="P4117" t="s">
        <v>34461</v>
      </c>
      <c r="Q4117">
        <v>10758</v>
      </c>
    </row>
    <row r="4118" spans="1:17" x14ac:dyDescent="0.3">
      <c r="A4118">
        <v>7846</v>
      </c>
      <c r="B4118" t="s">
        <v>11950</v>
      </c>
      <c r="C4118">
        <v>14667</v>
      </c>
      <c r="E4118" t="s">
        <v>11951</v>
      </c>
      <c r="F4118" t="s">
        <v>11950</v>
      </c>
      <c r="G4118" t="s">
        <v>11952</v>
      </c>
      <c r="H4118" t="s">
        <v>11953</v>
      </c>
      <c r="J4118" t="s">
        <v>11735</v>
      </c>
      <c r="K4118" t="s">
        <v>155</v>
      </c>
      <c r="L4118">
        <v>1244</v>
      </c>
      <c r="M4118" t="str">
        <f t="shared" si="64"/>
        <v>1244</v>
      </c>
      <c r="N4118" t="s">
        <v>33</v>
      </c>
      <c r="O4118" t="s">
        <v>11954</v>
      </c>
      <c r="P4118" t="s">
        <v>11950</v>
      </c>
      <c r="Q4118">
        <v>14667</v>
      </c>
    </row>
    <row r="4119" spans="1:17" x14ac:dyDescent="0.3">
      <c r="A4119">
        <v>9065</v>
      </c>
      <c r="B4119" t="s">
        <v>5893</v>
      </c>
      <c r="C4119">
        <v>20020</v>
      </c>
      <c r="E4119" t="s">
        <v>5894</v>
      </c>
      <c r="F4119" t="s">
        <v>5893</v>
      </c>
      <c r="G4119" t="s">
        <v>5826</v>
      </c>
      <c r="H4119" t="s">
        <v>5895</v>
      </c>
      <c r="J4119" t="s">
        <v>5828</v>
      </c>
      <c r="K4119" t="s">
        <v>5656</v>
      </c>
      <c r="L4119">
        <v>1237</v>
      </c>
      <c r="M4119" t="str">
        <f t="shared" si="64"/>
        <v>1237</v>
      </c>
      <c r="N4119" t="s">
        <v>33</v>
      </c>
      <c r="O4119" t="s">
        <v>5896</v>
      </c>
      <c r="P4119" t="s">
        <v>5893</v>
      </c>
      <c r="Q4119">
        <v>20020</v>
      </c>
    </row>
    <row r="4120" spans="1:17" x14ac:dyDescent="0.3">
      <c r="A4120">
        <v>1167</v>
      </c>
      <c r="B4120" t="s">
        <v>34580</v>
      </c>
      <c r="C4120">
        <v>5083</v>
      </c>
      <c r="E4120" t="s">
        <v>34581</v>
      </c>
      <c r="F4120" t="s">
        <v>34580</v>
      </c>
      <c r="G4120" t="s">
        <v>34566</v>
      </c>
      <c r="H4120" t="s">
        <v>34582</v>
      </c>
      <c r="J4120" t="s">
        <v>3669</v>
      </c>
      <c r="K4120" t="s">
        <v>1058</v>
      </c>
      <c r="L4120">
        <v>1197</v>
      </c>
      <c r="M4120" t="str">
        <f t="shared" si="64"/>
        <v>1197</v>
      </c>
      <c r="N4120" t="s">
        <v>33</v>
      </c>
      <c r="O4120">
        <v>5083</v>
      </c>
      <c r="P4120" t="s">
        <v>34580</v>
      </c>
      <c r="Q4120">
        <v>5083</v>
      </c>
    </row>
    <row r="4121" spans="1:17" x14ac:dyDescent="0.3">
      <c r="A4121">
        <v>1162</v>
      </c>
      <c r="B4121" t="s">
        <v>34569</v>
      </c>
      <c r="C4121">
        <v>5078</v>
      </c>
      <c r="E4121" t="s">
        <v>34570</v>
      </c>
      <c r="F4121" t="s">
        <v>34569</v>
      </c>
      <c r="G4121" t="s">
        <v>34566</v>
      </c>
      <c r="H4121" t="s">
        <v>184</v>
      </c>
      <c r="J4121" t="s">
        <v>3669</v>
      </c>
      <c r="K4121" t="s">
        <v>34571</v>
      </c>
      <c r="L4121">
        <v>11481154</v>
      </c>
      <c r="M4121" t="str">
        <f t="shared" si="64"/>
        <v>1154</v>
      </c>
      <c r="N4121" t="s">
        <v>33</v>
      </c>
      <c r="O4121">
        <v>5078</v>
      </c>
      <c r="P4121" t="s">
        <v>34569</v>
      </c>
      <c r="Q4121">
        <v>5078</v>
      </c>
    </row>
    <row r="4122" spans="1:17" x14ac:dyDescent="0.3">
      <c r="A4122">
        <v>1164</v>
      </c>
      <c r="B4122" t="s">
        <v>34576</v>
      </c>
      <c r="C4122">
        <v>5080</v>
      </c>
      <c r="E4122" t="s">
        <v>34570</v>
      </c>
      <c r="F4122" t="s">
        <v>34576</v>
      </c>
      <c r="G4122" t="s">
        <v>34566</v>
      </c>
      <c r="H4122" t="s">
        <v>34577</v>
      </c>
      <c r="J4122" t="s">
        <v>3669</v>
      </c>
      <c r="K4122" t="s">
        <v>1054</v>
      </c>
      <c r="L4122">
        <v>1164</v>
      </c>
      <c r="M4122" t="str">
        <f t="shared" si="64"/>
        <v>1164</v>
      </c>
      <c r="N4122" t="s">
        <v>33</v>
      </c>
      <c r="O4122">
        <v>5080</v>
      </c>
      <c r="P4122" t="s">
        <v>34576</v>
      </c>
      <c r="Q4122">
        <v>5080</v>
      </c>
    </row>
    <row r="4123" spans="1:17" x14ac:dyDescent="0.3">
      <c r="A4123">
        <v>1165</v>
      </c>
      <c r="B4123" t="s">
        <v>34578</v>
      </c>
      <c r="C4123">
        <v>5081</v>
      </c>
      <c r="E4123" t="s">
        <v>34570</v>
      </c>
      <c r="F4123" t="s">
        <v>34578</v>
      </c>
      <c r="G4123" t="s">
        <v>34566</v>
      </c>
      <c r="H4123" t="s">
        <v>184</v>
      </c>
      <c r="J4123" t="s">
        <v>3669</v>
      </c>
      <c r="K4123" t="s">
        <v>364</v>
      </c>
      <c r="L4123">
        <v>1170</v>
      </c>
      <c r="M4123" t="str">
        <f t="shared" si="64"/>
        <v>1170</v>
      </c>
      <c r="N4123" t="s">
        <v>33</v>
      </c>
      <c r="O4123">
        <v>5081</v>
      </c>
      <c r="P4123" t="s">
        <v>34578</v>
      </c>
      <c r="Q4123">
        <v>5081</v>
      </c>
    </row>
    <row r="4124" spans="1:17" x14ac:dyDescent="0.3">
      <c r="A4124">
        <v>1166</v>
      </c>
      <c r="B4124" t="s">
        <v>34579</v>
      </c>
      <c r="C4124">
        <v>5082</v>
      </c>
      <c r="E4124" t="s">
        <v>34570</v>
      </c>
      <c r="F4124" t="s">
        <v>34579</v>
      </c>
      <c r="G4124" t="s">
        <v>34566</v>
      </c>
      <c r="H4124" t="s">
        <v>184</v>
      </c>
      <c r="J4124" t="s">
        <v>3669</v>
      </c>
      <c r="K4124" t="s">
        <v>20312</v>
      </c>
      <c r="L4124">
        <v>1170</v>
      </c>
      <c r="M4124" t="str">
        <f t="shared" si="64"/>
        <v>1170</v>
      </c>
      <c r="N4124" t="s">
        <v>33</v>
      </c>
      <c r="O4124">
        <v>5082</v>
      </c>
      <c r="P4124" t="s">
        <v>34579</v>
      </c>
      <c r="Q4124">
        <v>5082</v>
      </c>
    </row>
    <row r="4125" spans="1:17" x14ac:dyDescent="0.3">
      <c r="A4125">
        <v>1160</v>
      </c>
      <c r="B4125" t="s">
        <v>34822</v>
      </c>
      <c r="C4125">
        <v>5076</v>
      </c>
      <c r="E4125" t="s">
        <v>34823</v>
      </c>
      <c r="F4125" t="s">
        <v>34822</v>
      </c>
      <c r="G4125" t="s">
        <v>34566</v>
      </c>
      <c r="H4125" t="s">
        <v>34824</v>
      </c>
      <c r="J4125" t="s">
        <v>3669</v>
      </c>
      <c r="K4125" t="s">
        <v>34568</v>
      </c>
      <c r="L4125">
        <v>1142</v>
      </c>
      <c r="M4125" t="str">
        <f t="shared" si="64"/>
        <v>1142</v>
      </c>
      <c r="N4125" t="s">
        <v>220</v>
      </c>
      <c r="O4125">
        <v>5076</v>
      </c>
      <c r="P4125" t="s">
        <v>34822</v>
      </c>
      <c r="Q4125">
        <v>5076</v>
      </c>
    </row>
    <row r="4126" spans="1:17" x14ac:dyDescent="0.3">
      <c r="A4126">
        <v>6534</v>
      </c>
      <c r="B4126" t="s">
        <v>18034</v>
      </c>
      <c r="C4126">
        <v>13203</v>
      </c>
      <c r="E4126" t="s">
        <v>18035</v>
      </c>
      <c r="F4126" t="s">
        <v>18034</v>
      </c>
      <c r="G4126" t="s">
        <v>18036</v>
      </c>
      <c r="H4126" t="s">
        <v>18005</v>
      </c>
      <c r="J4126" t="s">
        <v>17985</v>
      </c>
      <c r="K4126" t="s">
        <v>18037</v>
      </c>
      <c r="L4126">
        <v>1233</v>
      </c>
      <c r="M4126" t="str">
        <f t="shared" si="64"/>
        <v>1233</v>
      </c>
      <c r="N4126" t="s">
        <v>33</v>
      </c>
      <c r="O4126" t="s">
        <v>18038</v>
      </c>
      <c r="P4126" t="s">
        <v>18034</v>
      </c>
      <c r="Q4126">
        <v>13203</v>
      </c>
    </row>
    <row r="4127" spans="1:17" x14ac:dyDescent="0.3">
      <c r="A4127">
        <v>1852</v>
      </c>
      <c r="B4127" t="s">
        <v>32185</v>
      </c>
      <c r="C4127">
        <v>6437</v>
      </c>
      <c r="E4127" t="s">
        <v>32186</v>
      </c>
      <c r="F4127" t="s">
        <v>32185</v>
      </c>
      <c r="G4127" t="s">
        <v>1699</v>
      </c>
      <c r="H4127" t="s">
        <v>32187</v>
      </c>
      <c r="J4127" t="s">
        <v>20</v>
      </c>
      <c r="K4127" t="s">
        <v>32188</v>
      </c>
      <c r="L4127">
        <v>11451150</v>
      </c>
      <c r="M4127" t="str">
        <f t="shared" si="64"/>
        <v>1150</v>
      </c>
      <c r="N4127" t="s">
        <v>33</v>
      </c>
      <c r="O4127">
        <v>6437</v>
      </c>
      <c r="P4127" t="s">
        <v>32185</v>
      </c>
      <c r="Q4127">
        <v>6437</v>
      </c>
    </row>
    <row r="4128" spans="1:17" x14ac:dyDescent="0.3">
      <c r="A4128">
        <v>5951</v>
      </c>
      <c r="B4128" t="s">
        <v>20698</v>
      </c>
      <c r="C4128">
        <v>12493</v>
      </c>
      <c r="E4128" t="s">
        <v>20699</v>
      </c>
      <c r="F4128" t="s">
        <v>20698</v>
      </c>
      <c r="G4128" t="s">
        <v>20700</v>
      </c>
      <c r="H4128" t="s">
        <v>184</v>
      </c>
      <c r="J4128" t="s">
        <v>4126</v>
      </c>
      <c r="K4128" t="s">
        <v>2604</v>
      </c>
      <c r="L4128">
        <v>1241</v>
      </c>
      <c r="M4128" t="str">
        <f t="shared" si="64"/>
        <v>1241</v>
      </c>
      <c r="N4128" t="s">
        <v>33</v>
      </c>
      <c r="O4128" t="s">
        <v>20701</v>
      </c>
      <c r="P4128" t="s">
        <v>20698</v>
      </c>
      <c r="Q4128">
        <v>12493</v>
      </c>
    </row>
    <row r="4129" spans="1:17" x14ac:dyDescent="0.3">
      <c r="A4129">
        <v>3037</v>
      </c>
      <c r="B4129" t="s">
        <v>28470</v>
      </c>
      <c r="C4129">
        <v>8296</v>
      </c>
      <c r="E4129" t="s">
        <v>28471</v>
      </c>
      <c r="F4129" t="s">
        <v>28470</v>
      </c>
      <c r="G4129" t="s">
        <v>298</v>
      </c>
      <c r="H4129" t="s">
        <v>184</v>
      </c>
      <c r="J4129" t="s">
        <v>20</v>
      </c>
      <c r="K4129" t="s">
        <v>256</v>
      </c>
      <c r="L4129">
        <v>1191</v>
      </c>
      <c r="M4129" t="str">
        <f t="shared" si="64"/>
        <v>1191</v>
      </c>
      <c r="N4129" t="s">
        <v>33</v>
      </c>
      <c r="O4129">
        <v>8296</v>
      </c>
      <c r="P4129" t="s">
        <v>28470</v>
      </c>
      <c r="Q4129">
        <v>8296</v>
      </c>
    </row>
    <row r="4130" spans="1:17" x14ac:dyDescent="0.3">
      <c r="A4130">
        <v>7821</v>
      </c>
      <c r="B4130" t="s">
        <v>12208</v>
      </c>
      <c r="C4130">
        <v>14634</v>
      </c>
      <c r="E4130" t="s">
        <v>12209</v>
      </c>
      <c r="F4130" t="s">
        <v>12208</v>
      </c>
      <c r="G4130" t="s">
        <v>12210</v>
      </c>
      <c r="H4130" t="s">
        <v>184</v>
      </c>
      <c r="J4130" t="s">
        <v>12205</v>
      </c>
      <c r="K4130" t="s">
        <v>1841</v>
      </c>
      <c r="L4130">
        <v>1247</v>
      </c>
      <c r="M4130" t="str">
        <f t="shared" si="64"/>
        <v>1247</v>
      </c>
      <c r="N4130" t="s">
        <v>33</v>
      </c>
      <c r="O4130">
        <v>14634</v>
      </c>
      <c r="P4130" t="s">
        <v>12208</v>
      </c>
      <c r="Q4130">
        <v>14634</v>
      </c>
    </row>
    <row r="4131" spans="1:17" x14ac:dyDescent="0.3">
      <c r="A4131">
        <v>5611</v>
      </c>
      <c r="B4131" t="s">
        <v>21988</v>
      </c>
      <c r="C4131">
        <v>12089</v>
      </c>
      <c r="E4131" t="s">
        <v>21989</v>
      </c>
      <c r="F4131" t="s">
        <v>21988</v>
      </c>
      <c r="G4131" t="s">
        <v>21947</v>
      </c>
      <c r="H4131" t="s">
        <v>21990</v>
      </c>
      <c r="J4131" t="s">
        <v>139</v>
      </c>
      <c r="K4131" t="s">
        <v>5918</v>
      </c>
      <c r="L4131">
        <v>1245</v>
      </c>
      <c r="M4131" t="str">
        <f t="shared" si="64"/>
        <v>1245</v>
      </c>
      <c r="N4131" t="s">
        <v>33</v>
      </c>
      <c r="O4131" t="s">
        <v>21991</v>
      </c>
      <c r="P4131" t="s">
        <v>21988</v>
      </c>
      <c r="Q4131">
        <v>12089</v>
      </c>
    </row>
    <row r="4132" spans="1:17" x14ac:dyDescent="0.3">
      <c r="A4132">
        <v>5613</v>
      </c>
      <c r="B4132" t="s">
        <v>21997</v>
      </c>
      <c r="C4132">
        <v>12091</v>
      </c>
      <c r="E4132" t="s">
        <v>21989</v>
      </c>
      <c r="F4132" t="s">
        <v>21997</v>
      </c>
      <c r="G4132" t="s">
        <v>21947</v>
      </c>
      <c r="H4132" t="s">
        <v>21998</v>
      </c>
      <c r="J4132" t="s">
        <v>139</v>
      </c>
      <c r="K4132" t="s">
        <v>1841</v>
      </c>
      <c r="L4132">
        <v>1247</v>
      </c>
      <c r="M4132" t="str">
        <f t="shared" si="64"/>
        <v>1247</v>
      </c>
      <c r="N4132" t="s">
        <v>33</v>
      </c>
      <c r="O4132" t="s">
        <v>21999</v>
      </c>
      <c r="P4132" t="s">
        <v>21997</v>
      </c>
      <c r="Q4132">
        <v>12091</v>
      </c>
    </row>
    <row r="4133" spans="1:17" x14ac:dyDescent="0.3">
      <c r="A4133">
        <v>5614</v>
      </c>
      <c r="B4133" t="s">
        <v>22000</v>
      </c>
      <c r="C4133">
        <v>12092</v>
      </c>
      <c r="E4133" t="s">
        <v>22001</v>
      </c>
      <c r="F4133" t="s">
        <v>22000</v>
      </c>
      <c r="G4133" t="s">
        <v>21947</v>
      </c>
      <c r="H4133" t="s">
        <v>22002</v>
      </c>
      <c r="J4133" t="s">
        <v>139</v>
      </c>
      <c r="K4133" t="s">
        <v>1841</v>
      </c>
      <c r="L4133">
        <v>1247</v>
      </c>
      <c r="M4133" t="str">
        <f t="shared" si="64"/>
        <v>1247</v>
      </c>
      <c r="N4133" t="s">
        <v>33</v>
      </c>
      <c r="O4133">
        <v>12092</v>
      </c>
      <c r="P4133" t="s">
        <v>22000</v>
      </c>
      <c r="Q4133">
        <v>12092</v>
      </c>
    </row>
    <row r="4134" spans="1:17" x14ac:dyDescent="0.3">
      <c r="A4134">
        <v>5610</v>
      </c>
      <c r="B4134" t="s">
        <v>21984</v>
      </c>
      <c r="C4134">
        <v>12088</v>
      </c>
      <c r="E4134" t="s">
        <v>21985</v>
      </c>
      <c r="F4134" t="s">
        <v>21984</v>
      </c>
      <c r="G4134" t="s">
        <v>21947</v>
      </c>
      <c r="H4134" t="s">
        <v>21986</v>
      </c>
      <c r="J4134" t="s">
        <v>139</v>
      </c>
      <c r="K4134" t="s">
        <v>5918</v>
      </c>
      <c r="L4134">
        <v>1245</v>
      </c>
      <c r="M4134" t="str">
        <f t="shared" si="64"/>
        <v>1245</v>
      </c>
      <c r="N4134" t="s">
        <v>33</v>
      </c>
      <c r="O4134" t="s">
        <v>21987</v>
      </c>
      <c r="P4134" t="s">
        <v>21984</v>
      </c>
      <c r="Q4134">
        <v>12088</v>
      </c>
    </row>
    <row r="4135" spans="1:17" x14ac:dyDescent="0.3">
      <c r="A4135">
        <v>2219</v>
      </c>
      <c r="B4135" t="s">
        <v>31000</v>
      </c>
      <c r="C4135">
        <v>7116</v>
      </c>
      <c r="E4135" t="s">
        <v>31001</v>
      </c>
      <c r="F4135" t="s">
        <v>31000</v>
      </c>
      <c r="G4135" t="s">
        <v>30814</v>
      </c>
      <c r="H4135" t="s">
        <v>31002</v>
      </c>
      <c r="J4135" t="s">
        <v>2590</v>
      </c>
      <c r="K4135" t="s">
        <v>31003</v>
      </c>
      <c r="L4135">
        <v>11301139</v>
      </c>
      <c r="M4135" t="str">
        <f t="shared" si="64"/>
        <v>1139</v>
      </c>
      <c r="N4135" t="s">
        <v>33</v>
      </c>
      <c r="O4135">
        <v>7116</v>
      </c>
      <c r="P4135" t="s">
        <v>31000</v>
      </c>
      <c r="Q4135">
        <v>7116</v>
      </c>
    </row>
    <row r="4136" spans="1:17" x14ac:dyDescent="0.3">
      <c r="A4136">
        <v>9198</v>
      </c>
      <c r="B4136" t="s">
        <v>5413</v>
      </c>
      <c r="C4136">
        <v>80381</v>
      </c>
      <c r="E4136" t="s">
        <v>5414</v>
      </c>
      <c r="F4136" t="s">
        <v>5413</v>
      </c>
      <c r="G4136" t="s">
        <v>5415</v>
      </c>
      <c r="H4136" t="s">
        <v>5416</v>
      </c>
      <c r="J4136" t="s">
        <v>333</v>
      </c>
      <c r="K4136" t="s">
        <v>5417</v>
      </c>
      <c r="L4136">
        <v>1239</v>
      </c>
      <c r="M4136" t="str">
        <f t="shared" si="64"/>
        <v>1239</v>
      </c>
      <c r="N4136" t="s">
        <v>22</v>
      </c>
      <c r="O4136">
        <v>80381</v>
      </c>
      <c r="P4136" t="s">
        <v>5413</v>
      </c>
      <c r="Q4136">
        <v>80381</v>
      </c>
    </row>
    <row r="4137" spans="1:17" x14ac:dyDescent="0.3">
      <c r="A4137">
        <v>7199</v>
      </c>
      <c r="B4137" t="s">
        <v>15301</v>
      </c>
      <c r="C4137">
        <v>13915</v>
      </c>
      <c r="E4137" t="s">
        <v>15302</v>
      </c>
      <c r="F4137" t="s">
        <v>15301</v>
      </c>
      <c r="G4137" t="s">
        <v>15303</v>
      </c>
      <c r="H4137" t="s">
        <v>15304</v>
      </c>
      <c r="J4137" t="s">
        <v>4868</v>
      </c>
      <c r="K4137" t="s">
        <v>15305</v>
      </c>
      <c r="L4137">
        <v>1233</v>
      </c>
      <c r="M4137" t="str">
        <f t="shared" si="64"/>
        <v>1233</v>
      </c>
      <c r="N4137" t="s">
        <v>67</v>
      </c>
      <c r="O4137" t="s">
        <v>15306</v>
      </c>
      <c r="P4137" t="s">
        <v>15301</v>
      </c>
      <c r="Q4137">
        <v>13915</v>
      </c>
    </row>
    <row r="4138" spans="1:17" x14ac:dyDescent="0.3">
      <c r="A4138">
        <v>7175</v>
      </c>
      <c r="B4138" t="s">
        <v>15189</v>
      </c>
      <c r="C4138">
        <v>13891</v>
      </c>
      <c r="E4138" t="s">
        <v>15190</v>
      </c>
      <c r="F4138" t="s">
        <v>15189</v>
      </c>
      <c r="G4138" t="s">
        <v>15181</v>
      </c>
      <c r="H4138" t="s">
        <v>15191</v>
      </c>
      <c r="J4138" t="s">
        <v>198</v>
      </c>
      <c r="K4138" t="s">
        <v>15192</v>
      </c>
      <c r="L4138">
        <v>1316</v>
      </c>
      <c r="M4138" t="str">
        <f t="shared" si="64"/>
        <v>1316</v>
      </c>
      <c r="N4138" t="s">
        <v>92</v>
      </c>
      <c r="O4138" t="s">
        <v>15193</v>
      </c>
      <c r="P4138" t="s">
        <v>15189</v>
      </c>
      <c r="Q4138">
        <v>13891</v>
      </c>
    </row>
    <row r="4139" spans="1:17" x14ac:dyDescent="0.3">
      <c r="A4139">
        <v>7029</v>
      </c>
      <c r="B4139" t="s">
        <v>15886</v>
      </c>
      <c r="C4139">
        <v>13729</v>
      </c>
      <c r="E4139" t="s">
        <v>15887</v>
      </c>
      <c r="F4139" t="s">
        <v>15886</v>
      </c>
      <c r="G4139" t="s">
        <v>15888</v>
      </c>
      <c r="H4139" t="s">
        <v>15889</v>
      </c>
      <c r="J4139" t="s">
        <v>5332</v>
      </c>
      <c r="K4139" t="s">
        <v>15890</v>
      </c>
      <c r="L4139">
        <v>12061237</v>
      </c>
      <c r="M4139" t="str">
        <f t="shared" si="64"/>
        <v>1237</v>
      </c>
      <c r="N4139" t="s">
        <v>33</v>
      </c>
      <c r="O4139" t="s">
        <v>15891</v>
      </c>
      <c r="P4139" t="s">
        <v>15886</v>
      </c>
      <c r="Q4139">
        <v>13729</v>
      </c>
    </row>
    <row r="4140" spans="1:17" x14ac:dyDescent="0.3">
      <c r="A4140">
        <v>7972</v>
      </c>
      <c r="B4140" t="s">
        <v>11420</v>
      </c>
      <c r="C4140">
        <v>14819</v>
      </c>
      <c r="E4140" t="s">
        <v>11421</v>
      </c>
      <c r="F4140" t="s">
        <v>11420</v>
      </c>
      <c r="G4140" t="s">
        <v>11408</v>
      </c>
      <c r="H4140" t="s">
        <v>11422</v>
      </c>
      <c r="J4140" t="s">
        <v>4332</v>
      </c>
      <c r="K4140" t="s">
        <v>11423</v>
      </c>
      <c r="L4140">
        <v>1212</v>
      </c>
      <c r="M4140" t="str">
        <f t="shared" si="64"/>
        <v>1212</v>
      </c>
      <c r="N4140" t="s">
        <v>67</v>
      </c>
      <c r="O4140" t="s">
        <v>11424</v>
      </c>
      <c r="P4140" t="s">
        <v>11420</v>
      </c>
      <c r="Q4140">
        <v>14819</v>
      </c>
    </row>
    <row r="4141" spans="1:17" x14ac:dyDescent="0.3">
      <c r="A4141">
        <v>9258</v>
      </c>
      <c r="B4141" t="s">
        <v>499</v>
      </c>
      <c r="C4141">
        <v>90061</v>
      </c>
      <c r="E4141" t="s">
        <v>4897</v>
      </c>
      <c r="F4141" t="s">
        <v>499</v>
      </c>
      <c r="G4141" t="s">
        <v>4887</v>
      </c>
      <c r="H4141" t="s">
        <v>4898</v>
      </c>
      <c r="J4141" t="s">
        <v>4889</v>
      </c>
      <c r="K4141" t="s">
        <v>3468</v>
      </c>
      <c r="L4141">
        <v>1214</v>
      </c>
      <c r="M4141" t="str">
        <f t="shared" si="64"/>
        <v>1214</v>
      </c>
      <c r="N4141" t="s">
        <v>33</v>
      </c>
      <c r="O4141">
        <v>90061</v>
      </c>
      <c r="P4141" t="s">
        <v>499</v>
      </c>
      <c r="Q4141">
        <v>90061</v>
      </c>
    </row>
    <row r="4142" spans="1:17" x14ac:dyDescent="0.3">
      <c r="A4142">
        <v>3017</v>
      </c>
      <c r="B4142" t="s">
        <v>28403</v>
      </c>
      <c r="C4142">
        <v>8275</v>
      </c>
      <c r="E4142" t="s">
        <v>28404</v>
      </c>
      <c r="F4142" t="s">
        <v>28403</v>
      </c>
      <c r="G4142" t="s">
        <v>729</v>
      </c>
      <c r="H4142" t="s">
        <v>28405</v>
      </c>
      <c r="J4142" t="s">
        <v>20</v>
      </c>
      <c r="K4142" t="s">
        <v>626</v>
      </c>
      <c r="L4142">
        <v>1108</v>
      </c>
      <c r="M4142" t="str">
        <f t="shared" si="64"/>
        <v>1108</v>
      </c>
      <c r="N4142" t="s">
        <v>33</v>
      </c>
      <c r="O4142" t="s">
        <v>28406</v>
      </c>
      <c r="P4142" t="s">
        <v>28403</v>
      </c>
      <c r="Q4142">
        <v>8275</v>
      </c>
    </row>
    <row r="4143" spans="1:17" x14ac:dyDescent="0.3">
      <c r="A4143">
        <v>959</v>
      </c>
      <c r="B4143" t="s">
        <v>35422</v>
      </c>
      <c r="C4143">
        <v>4724</v>
      </c>
      <c r="E4143" t="s">
        <v>35423</v>
      </c>
      <c r="F4143" t="s">
        <v>35422</v>
      </c>
      <c r="G4143" t="s">
        <v>331</v>
      </c>
      <c r="H4143" t="s">
        <v>35424</v>
      </c>
      <c r="J4143" t="s">
        <v>333</v>
      </c>
      <c r="K4143" t="s">
        <v>28318</v>
      </c>
      <c r="L4143">
        <v>1100</v>
      </c>
      <c r="M4143" t="str">
        <f t="shared" si="64"/>
        <v>1100</v>
      </c>
      <c r="N4143" t="s">
        <v>33</v>
      </c>
      <c r="O4143">
        <v>4724</v>
      </c>
      <c r="P4143" t="s">
        <v>35422</v>
      </c>
      <c r="Q4143">
        <v>4724</v>
      </c>
    </row>
    <row r="4144" spans="1:17" x14ac:dyDescent="0.3">
      <c r="A4144">
        <v>6445</v>
      </c>
      <c r="B4144" t="s">
        <v>18321</v>
      </c>
      <c r="C4144">
        <v>13104</v>
      </c>
      <c r="E4144" t="s">
        <v>18322</v>
      </c>
      <c r="F4144" t="s">
        <v>18321</v>
      </c>
      <c r="G4144" t="s">
        <v>18323</v>
      </c>
      <c r="H4144" t="s">
        <v>184</v>
      </c>
      <c r="J4144" t="s">
        <v>3158</v>
      </c>
      <c r="K4144" t="s">
        <v>18324</v>
      </c>
      <c r="L4144">
        <v>1475</v>
      </c>
      <c r="M4144" t="str">
        <f t="shared" si="64"/>
        <v>1475</v>
      </c>
      <c r="N4144" t="s">
        <v>92</v>
      </c>
      <c r="O4144" t="s">
        <v>18325</v>
      </c>
      <c r="P4144" t="s">
        <v>18321</v>
      </c>
      <c r="Q4144">
        <v>13104</v>
      </c>
    </row>
    <row r="4145" spans="1:17" x14ac:dyDescent="0.3">
      <c r="A4145">
        <v>6205</v>
      </c>
      <c r="B4145" t="s">
        <v>19413</v>
      </c>
      <c r="C4145">
        <v>12855</v>
      </c>
      <c r="E4145" t="s">
        <v>19414</v>
      </c>
      <c r="F4145" t="s">
        <v>19413</v>
      </c>
      <c r="G4145" t="s">
        <v>18916</v>
      </c>
      <c r="H4145" t="s">
        <v>19415</v>
      </c>
      <c r="J4145" t="s">
        <v>5280</v>
      </c>
      <c r="K4145" t="s">
        <v>19416</v>
      </c>
      <c r="L4145">
        <v>1109</v>
      </c>
      <c r="M4145" t="str">
        <f t="shared" si="64"/>
        <v>1109</v>
      </c>
      <c r="N4145" t="s">
        <v>49</v>
      </c>
      <c r="O4145" t="s">
        <v>19417</v>
      </c>
      <c r="P4145" t="s">
        <v>19413</v>
      </c>
      <c r="Q4145">
        <v>12855</v>
      </c>
    </row>
    <row r="4146" spans="1:17" x14ac:dyDescent="0.3">
      <c r="A4146">
        <v>8097</v>
      </c>
      <c r="B4146" t="s">
        <v>10734</v>
      </c>
      <c r="C4146">
        <v>15033</v>
      </c>
      <c r="E4146" t="s">
        <v>10735</v>
      </c>
      <c r="F4146" t="s">
        <v>10734</v>
      </c>
      <c r="G4146" t="s">
        <v>10730</v>
      </c>
      <c r="H4146" t="s">
        <v>10736</v>
      </c>
      <c r="J4146" t="s">
        <v>10725</v>
      </c>
      <c r="K4146" t="s">
        <v>10737</v>
      </c>
      <c r="L4146">
        <v>1206</v>
      </c>
      <c r="M4146" t="str">
        <f t="shared" si="64"/>
        <v>1206</v>
      </c>
      <c r="N4146" t="s">
        <v>33</v>
      </c>
      <c r="O4146" t="s">
        <v>10738</v>
      </c>
      <c r="P4146" t="s">
        <v>10734</v>
      </c>
      <c r="Q4146">
        <v>15033</v>
      </c>
    </row>
    <row r="4147" spans="1:17" x14ac:dyDescent="0.3">
      <c r="A4147">
        <v>4232</v>
      </c>
      <c r="B4147" t="s">
        <v>9228</v>
      </c>
      <c r="C4147">
        <v>10444</v>
      </c>
      <c r="E4147" t="s">
        <v>9229</v>
      </c>
      <c r="F4147" t="s">
        <v>9228</v>
      </c>
      <c r="G4147" t="s">
        <v>9230</v>
      </c>
      <c r="H4147" t="s">
        <v>184</v>
      </c>
      <c r="J4147" t="s">
        <v>7089</v>
      </c>
      <c r="K4147" t="s">
        <v>9231</v>
      </c>
      <c r="L4147">
        <v>1234</v>
      </c>
      <c r="M4147" t="str">
        <f t="shared" si="64"/>
        <v>1234</v>
      </c>
      <c r="N4147" t="s">
        <v>33</v>
      </c>
      <c r="O4147" t="s">
        <v>9232</v>
      </c>
      <c r="P4147" t="s">
        <v>9228</v>
      </c>
      <c r="Q4147">
        <v>10444</v>
      </c>
    </row>
    <row r="4148" spans="1:17" x14ac:dyDescent="0.3">
      <c r="A4148">
        <v>434</v>
      </c>
      <c r="B4148" t="s">
        <v>1986</v>
      </c>
      <c r="C4148">
        <v>1896</v>
      </c>
      <c r="E4148" t="s">
        <v>1987</v>
      </c>
      <c r="F4148" t="s">
        <v>1986</v>
      </c>
      <c r="G4148" t="s">
        <v>318</v>
      </c>
      <c r="H4148" t="s">
        <v>1988</v>
      </c>
      <c r="J4148" t="s">
        <v>909</v>
      </c>
      <c r="K4148" t="s">
        <v>593</v>
      </c>
      <c r="L4148">
        <v>1194</v>
      </c>
      <c r="M4148" t="str">
        <f t="shared" si="64"/>
        <v>1194</v>
      </c>
      <c r="N4148" t="s">
        <v>33</v>
      </c>
      <c r="O4148">
        <v>1896</v>
      </c>
      <c r="P4148" t="s">
        <v>1986</v>
      </c>
      <c r="Q4148">
        <v>1896</v>
      </c>
    </row>
    <row r="4149" spans="1:17" x14ac:dyDescent="0.3">
      <c r="A4149">
        <v>3900</v>
      </c>
      <c r="B4149" t="s">
        <v>23898</v>
      </c>
      <c r="C4149">
        <v>9854</v>
      </c>
      <c r="E4149" t="s">
        <v>23899</v>
      </c>
      <c r="F4149" t="s">
        <v>23898</v>
      </c>
      <c r="G4149" t="s">
        <v>23900</v>
      </c>
      <c r="H4149" t="s">
        <v>184</v>
      </c>
      <c r="J4149" t="s">
        <v>3669</v>
      </c>
      <c r="K4149" t="s">
        <v>796</v>
      </c>
      <c r="L4149">
        <v>1198</v>
      </c>
      <c r="M4149" t="str">
        <f t="shared" si="64"/>
        <v>1198</v>
      </c>
      <c r="N4149" t="s">
        <v>33</v>
      </c>
      <c r="O4149">
        <v>9854</v>
      </c>
      <c r="P4149" t="s">
        <v>23898</v>
      </c>
      <c r="Q4149">
        <v>9854</v>
      </c>
    </row>
    <row r="4150" spans="1:17" x14ac:dyDescent="0.3">
      <c r="A4150">
        <v>1591</v>
      </c>
      <c r="B4150" t="s">
        <v>33299</v>
      </c>
      <c r="C4150">
        <v>5725</v>
      </c>
      <c r="E4150" t="s">
        <v>33300</v>
      </c>
      <c r="F4150" t="s">
        <v>33299</v>
      </c>
      <c r="G4150" t="s">
        <v>33283</v>
      </c>
      <c r="H4150" t="s">
        <v>184</v>
      </c>
      <c r="J4150" t="s">
        <v>3765</v>
      </c>
      <c r="K4150" t="s">
        <v>155</v>
      </c>
      <c r="L4150">
        <v>1244</v>
      </c>
      <c r="M4150" t="str">
        <f t="shared" si="64"/>
        <v>1244</v>
      </c>
      <c r="N4150" t="s">
        <v>33</v>
      </c>
      <c r="O4150">
        <v>5725</v>
      </c>
      <c r="P4150" t="s">
        <v>33299</v>
      </c>
      <c r="Q4150">
        <v>5725</v>
      </c>
    </row>
    <row r="4151" spans="1:17" x14ac:dyDescent="0.3">
      <c r="A4151">
        <v>8228</v>
      </c>
      <c r="B4151" t="s">
        <v>10195</v>
      </c>
      <c r="C4151">
        <v>15179</v>
      </c>
      <c r="E4151" t="s">
        <v>10196</v>
      </c>
      <c r="F4151" t="s">
        <v>10195</v>
      </c>
      <c r="G4151" t="s">
        <v>10191</v>
      </c>
      <c r="H4151" t="s">
        <v>10197</v>
      </c>
      <c r="J4151" t="s">
        <v>3740</v>
      </c>
      <c r="K4151" t="s">
        <v>10193</v>
      </c>
      <c r="L4151">
        <v>1229</v>
      </c>
      <c r="M4151" t="str">
        <f t="shared" si="64"/>
        <v>1229</v>
      </c>
      <c r="N4151" t="s">
        <v>67</v>
      </c>
      <c r="O4151" t="s">
        <v>10198</v>
      </c>
      <c r="P4151" t="s">
        <v>10195</v>
      </c>
      <c r="Q4151">
        <v>15179</v>
      </c>
    </row>
    <row r="4152" spans="1:17" x14ac:dyDescent="0.3">
      <c r="A4152">
        <v>3249</v>
      </c>
      <c r="B4152" t="s">
        <v>27530</v>
      </c>
      <c r="C4152">
        <v>8722</v>
      </c>
      <c r="E4152" t="s">
        <v>27531</v>
      </c>
      <c r="F4152" t="s">
        <v>27530</v>
      </c>
      <c r="G4152" t="s">
        <v>1881</v>
      </c>
      <c r="H4152" t="s">
        <v>184</v>
      </c>
      <c r="J4152" t="s">
        <v>20</v>
      </c>
      <c r="K4152" t="s">
        <v>27532</v>
      </c>
      <c r="L4152">
        <v>1129</v>
      </c>
      <c r="M4152" t="str">
        <f t="shared" si="64"/>
        <v>1129</v>
      </c>
      <c r="N4152" t="s">
        <v>33</v>
      </c>
      <c r="O4152">
        <v>8722</v>
      </c>
      <c r="P4152" t="s">
        <v>27530</v>
      </c>
      <c r="Q4152">
        <v>8722</v>
      </c>
    </row>
    <row r="4153" spans="1:17" x14ac:dyDescent="0.3">
      <c r="A4153">
        <v>6729</v>
      </c>
      <c r="B4153" t="s">
        <v>17120</v>
      </c>
      <c r="C4153">
        <v>13417</v>
      </c>
      <c r="E4153" t="s">
        <v>17121</v>
      </c>
      <c r="F4153" t="s">
        <v>17120</v>
      </c>
      <c r="G4153" t="s">
        <v>17122</v>
      </c>
      <c r="H4153" t="s">
        <v>17123</v>
      </c>
      <c r="J4153" t="s">
        <v>333</v>
      </c>
      <c r="K4153" t="s">
        <v>17124</v>
      </c>
      <c r="L4153">
        <v>1296</v>
      </c>
      <c r="M4153" t="str">
        <f t="shared" si="64"/>
        <v>1296</v>
      </c>
      <c r="N4153" t="s">
        <v>33</v>
      </c>
      <c r="O4153">
        <v>13417</v>
      </c>
      <c r="P4153" t="s">
        <v>17120</v>
      </c>
      <c r="Q4153">
        <v>13417</v>
      </c>
    </row>
    <row r="4154" spans="1:17" x14ac:dyDescent="0.3">
      <c r="A4154">
        <v>7270</v>
      </c>
      <c r="B4154" t="s">
        <v>14759</v>
      </c>
      <c r="C4154">
        <v>14019</v>
      </c>
      <c r="E4154" t="s">
        <v>14760</v>
      </c>
      <c r="F4154" t="s">
        <v>14759</v>
      </c>
      <c r="G4154" t="s">
        <v>196</v>
      </c>
      <c r="H4154" t="s">
        <v>14761</v>
      </c>
      <c r="J4154" t="s">
        <v>198</v>
      </c>
      <c r="K4154" t="s">
        <v>14758</v>
      </c>
      <c r="L4154">
        <v>12251226</v>
      </c>
      <c r="M4154" t="str">
        <f t="shared" si="64"/>
        <v>1226</v>
      </c>
      <c r="N4154" t="s">
        <v>33</v>
      </c>
      <c r="O4154">
        <v>14019</v>
      </c>
      <c r="P4154" t="s">
        <v>14759</v>
      </c>
      <c r="Q4154">
        <v>14019</v>
      </c>
    </row>
    <row r="4155" spans="1:17" x14ac:dyDescent="0.3">
      <c r="A4155">
        <v>7275</v>
      </c>
      <c r="B4155" t="s">
        <v>14777</v>
      </c>
      <c r="C4155">
        <v>14024</v>
      </c>
      <c r="E4155" t="s">
        <v>14778</v>
      </c>
      <c r="F4155" t="s">
        <v>14777</v>
      </c>
      <c r="G4155" t="s">
        <v>196</v>
      </c>
      <c r="H4155" t="s">
        <v>14779</v>
      </c>
      <c r="J4155" t="s">
        <v>198</v>
      </c>
      <c r="K4155" t="s">
        <v>3072</v>
      </c>
      <c r="L4155">
        <v>1223</v>
      </c>
      <c r="M4155" t="str">
        <f t="shared" si="64"/>
        <v>1223</v>
      </c>
      <c r="N4155" t="s">
        <v>33</v>
      </c>
      <c r="O4155" t="s">
        <v>14780</v>
      </c>
      <c r="P4155" t="s">
        <v>14777</v>
      </c>
      <c r="Q4155">
        <v>14024</v>
      </c>
    </row>
    <row r="4156" spans="1:17" x14ac:dyDescent="0.3">
      <c r="A4156">
        <v>7282</v>
      </c>
      <c r="B4156" t="s">
        <v>14500</v>
      </c>
      <c r="C4156">
        <v>14031</v>
      </c>
      <c r="E4156" t="s">
        <v>14501</v>
      </c>
      <c r="F4156" t="s">
        <v>14500</v>
      </c>
      <c r="G4156" t="s">
        <v>196</v>
      </c>
      <c r="H4156" t="s">
        <v>14502</v>
      </c>
      <c r="J4156" t="s">
        <v>198</v>
      </c>
      <c r="K4156" t="s">
        <v>14503</v>
      </c>
      <c r="L4156">
        <v>1223</v>
      </c>
      <c r="M4156" t="str">
        <f t="shared" si="64"/>
        <v>1223</v>
      </c>
      <c r="N4156" t="s">
        <v>107</v>
      </c>
      <c r="O4156">
        <v>14031</v>
      </c>
      <c r="P4156" t="s">
        <v>14500</v>
      </c>
      <c r="Q4156">
        <v>14031</v>
      </c>
    </row>
    <row r="4157" spans="1:17" x14ac:dyDescent="0.3">
      <c r="A4157">
        <v>7269</v>
      </c>
      <c r="B4157" t="s">
        <v>14755</v>
      </c>
      <c r="C4157">
        <v>14018</v>
      </c>
      <c r="E4157" t="s">
        <v>14756</v>
      </c>
      <c r="F4157" t="s">
        <v>14755</v>
      </c>
      <c r="G4157" t="s">
        <v>196</v>
      </c>
      <c r="H4157" t="s">
        <v>14757</v>
      </c>
      <c r="J4157" t="s">
        <v>198</v>
      </c>
      <c r="K4157" t="s">
        <v>14758</v>
      </c>
      <c r="L4157">
        <v>12251226</v>
      </c>
      <c r="M4157" t="str">
        <f t="shared" si="64"/>
        <v>1226</v>
      </c>
      <c r="N4157" t="s">
        <v>33</v>
      </c>
      <c r="O4157">
        <v>14018</v>
      </c>
      <c r="P4157" t="s">
        <v>14755</v>
      </c>
      <c r="Q4157">
        <v>14018</v>
      </c>
    </row>
    <row r="4158" spans="1:17" x14ac:dyDescent="0.3">
      <c r="A4158">
        <v>7311</v>
      </c>
      <c r="B4158" t="s">
        <v>14618</v>
      </c>
      <c r="C4158">
        <v>14060</v>
      </c>
      <c r="E4158" t="s">
        <v>14619</v>
      </c>
      <c r="F4158" t="s">
        <v>14618</v>
      </c>
      <c r="G4158" t="s">
        <v>196</v>
      </c>
      <c r="H4158" t="s">
        <v>14620</v>
      </c>
      <c r="J4158" t="s">
        <v>198</v>
      </c>
      <c r="K4158" t="s">
        <v>14621</v>
      </c>
      <c r="L4158">
        <v>1242</v>
      </c>
      <c r="M4158" t="str">
        <f t="shared" si="64"/>
        <v>1242</v>
      </c>
      <c r="N4158" t="s">
        <v>92</v>
      </c>
      <c r="O4158">
        <v>14060</v>
      </c>
      <c r="P4158" t="s">
        <v>14618</v>
      </c>
      <c r="Q4158">
        <v>14060</v>
      </c>
    </row>
    <row r="4159" spans="1:17" x14ac:dyDescent="0.3">
      <c r="A4159">
        <v>7312</v>
      </c>
      <c r="B4159" t="s">
        <v>14622</v>
      </c>
      <c r="C4159">
        <v>14061</v>
      </c>
      <c r="E4159" t="s">
        <v>14619</v>
      </c>
      <c r="F4159" t="s">
        <v>14622</v>
      </c>
      <c r="G4159" t="s">
        <v>196</v>
      </c>
      <c r="H4159" t="s">
        <v>14623</v>
      </c>
      <c r="J4159" t="s">
        <v>198</v>
      </c>
      <c r="K4159" t="s">
        <v>14624</v>
      </c>
      <c r="L4159">
        <v>1242</v>
      </c>
      <c r="M4159" t="str">
        <f t="shared" si="64"/>
        <v>1242</v>
      </c>
      <c r="N4159" t="s">
        <v>33</v>
      </c>
      <c r="O4159">
        <v>14061</v>
      </c>
      <c r="P4159" t="s">
        <v>14622</v>
      </c>
      <c r="Q4159">
        <v>14061</v>
      </c>
    </row>
    <row r="4160" spans="1:17" x14ac:dyDescent="0.3">
      <c r="A4160">
        <v>1605</v>
      </c>
      <c r="B4160" t="s">
        <v>33072</v>
      </c>
      <c r="C4160">
        <v>5740</v>
      </c>
      <c r="E4160" t="s">
        <v>33073</v>
      </c>
      <c r="F4160" t="s">
        <v>33072</v>
      </c>
      <c r="G4160" t="s">
        <v>14443</v>
      </c>
      <c r="H4160" t="s">
        <v>184</v>
      </c>
      <c r="J4160" t="s">
        <v>3765</v>
      </c>
      <c r="K4160" t="s">
        <v>3490</v>
      </c>
      <c r="L4160">
        <v>1228</v>
      </c>
      <c r="M4160" t="str">
        <f t="shared" si="64"/>
        <v>1228</v>
      </c>
      <c r="N4160" t="s">
        <v>33</v>
      </c>
      <c r="O4160">
        <v>5740</v>
      </c>
      <c r="P4160" t="s">
        <v>33072</v>
      </c>
      <c r="Q4160">
        <v>5740</v>
      </c>
    </row>
    <row r="4161" spans="1:17" x14ac:dyDescent="0.3">
      <c r="A4161">
        <v>7313</v>
      </c>
      <c r="B4161" t="s">
        <v>14625</v>
      </c>
      <c r="C4161">
        <v>14062</v>
      </c>
      <c r="E4161" t="s">
        <v>14626</v>
      </c>
      <c r="F4161" t="s">
        <v>14625</v>
      </c>
      <c r="G4161" t="s">
        <v>196</v>
      </c>
      <c r="H4161" t="s">
        <v>14627</v>
      </c>
      <c r="J4161" t="s">
        <v>198</v>
      </c>
      <c r="K4161" t="s">
        <v>14628</v>
      </c>
      <c r="L4161">
        <v>1242</v>
      </c>
      <c r="M4161" t="str">
        <f t="shared" si="64"/>
        <v>1242</v>
      </c>
      <c r="N4161" t="s">
        <v>33</v>
      </c>
      <c r="O4161">
        <v>14062</v>
      </c>
      <c r="P4161" t="s">
        <v>14625</v>
      </c>
      <c r="Q4161">
        <v>14062</v>
      </c>
    </row>
    <row r="4162" spans="1:17" x14ac:dyDescent="0.3">
      <c r="A4162">
        <v>7326</v>
      </c>
      <c r="B4162" t="s">
        <v>14359</v>
      </c>
      <c r="C4162">
        <v>14075</v>
      </c>
      <c r="E4162" t="s">
        <v>14360</v>
      </c>
      <c r="F4162" t="s">
        <v>14359</v>
      </c>
      <c r="G4162" t="s">
        <v>14361</v>
      </c>
      <c r="H4162" t="s">
        <v>14362</v>
      </c>
      <c r="J4162" t="s">
        <v>198</v>
      </c>
      <c r="K4162" t="s">
        <v>14363</v>
      </c>
      <c r="L4162">
        <v>1245</v>
      </c>
      <c r="M4162" t="str">
        <f t="shared" si="64"/>
        <v>1245</v>
      </c>
      <c r="N4162" t="s">
        <v>67</v>
      </c>
      <c r="O4162">
        <v>14075</v>
      </c>
      <c r="P4162" t="s">
        <v>14359</v>
      </c>
      <c r="Q4162">
        <v>14075</v>
      </c>
    </row>
    <row r="4163" spans="1:17" x14ac:dyDescent="0.3">
      <c r="A4163">
        <v>7648</v>
      </c>
      <c r="B4163" t="s">
        <v>12858</v>
      </c>
      <c r="C4163">
        <v>14438</v>
      </c>
      <c r="E4163" t="s">
        <v>12859</v>
      </c>
      <c r="F4163" t="s">
        <v>12858</v>
      </c>
      <c r="G4163" t="s">
        <v>69</v>
      </c>
      <c r="H4163" t="s">
        <v>12860</v>
      </c>
      <c r="J4163" t="s">
        <v>4403</v>
      </c>
      <c r="K4163" t="s">
        <v>12861</v>
      </c>
      <c r="L4163">
        <v>1219</v>
      </c>
      <c r="M4163" t="str">
        <f t="shared" ref="M4163:M4226" si="65">RIGHT(L4163,4)</f>
        <v>1219</v>
      </c>
      <c r="N4163" t="s">
        <v>55</v>
      </c>
      <c r="O4163" t="s">
        <v>12862</v>
      </c>
      <c r="P4163" t="s">
        <v>12858</v>
      </c>
      <c r="Q4163">
        <v>14438</v>
      </c>
    </row>
    <row r="4164" spans="1:17" x14ac:dyDescent="0.3">
      <c r="A4164">
        <v>7292</v>
      </c>
      <c r="B4164" t="s">
        <v>14538</v>
      </c>
      <c r="C4164">
        <v>14041</v>
      </c>
      <c r="E4164" t="s">
        <v>14539</v>
      </c>
      <c r="F4164" t="s">
        <v>14538</v>
      </c>
      <c r="G4164" t="s">
        <v>196</v>
      </c>
      <c r="H4164" t="s">
        <v>14540</v>
      </c>
      <c r="J4164" t="s">
        <v>198</v>
      </c>
      <c r="K4164" t="s">
        <v>7465</v>
      </c>
      <c r="L4164">
        <v>1232</v>
      </c>
      <c r="M4164" t="str">
        <f t="shared" si="65"/>
        <v>1232</v>
      </c>
      <c r="N4164" t="s">
        <v>33</v>
      </c>
      <c r="O4164">
        <v>14041</v>
      </c>
      <c r="P4164" t="s">
        <v>14538</v>
      </c>
      <c r="Q4164">
        <v>14041</v>
      </c>
    </row>
    <row r="4165" spans="1:17" x14ac:dyDescent="0.3">
      <c r="A4165">
        <v>7349</v>
      </c>
      <c r="B4165" t="s">
        <v>14451</v>
      </c>
      <c r="C4165">
        <v>14098</v>
      </c>
      <c r="E4165" t="s">
        <v>14452</v>
      </c>
      <c r="F4165" t="s">
        <v>14451</v>
      </c>
      <c r="G4165" t="s">
        <v>196</v>
      </c>
      <c r="H4165" t="s">
        <v>14453</v>
      </c>
      <c r="J4165" t="s">
        <v>198</v>
      </c>
      <c r="K4165" t="s">
        <v>14454</v>
      </c>
      <c r="L4165">
        <v>1253</v>
      </c>
      <c r="M4165" t="str">
        <f t="shared" si="65"/>
        <v>1253</v>
      </c>
      <c r="N4165" t="s">
        <v>33</v>
      </c>
      <c r="O4165">
        <v>14098</v>
      </c>
      <c r="P4165" t="s">
        <v>14451</v>
      </c>
      <c r="Q4165">
        <v>14098</v>
      </c>
    </row>
    <row r="4166" spans="1:17" x14ac:dyDescent="0.3">
      <c r="A4166">
        <v>7264</v>
      </c>
      <c r="B4166" t="s">
        <v>14733</v>
      </c>
      <c r="C4166">
        <v>14013</v>
      </c>
      <c r="E4166" t="s">
        <v>14734</v>
      </c>
      <c r="F4166" t="s">
        <v>14733</v>
      </c>
      <c r="G4166" t="s">
        <v>14561</v>
      </c>
      <c r="H4166" t="s">
        <v>184</v>
      </c>
      <c r="I4166" t="s">
        <v>14735</v>
      </c>
      <c r="J4166" t="s">
        <v>198</v>
      </c>
      <c r="K4166" t="s">
        <v>14736</v>
      </c>
      <c r="L4166">
        <v>1313</v>
      </c>
      <c r="M4166" t="str">
        <f t="shared" si="65"/>
        <v>1313</v>
      </c>
      <c r="N4166" t="s">
        <v>22</v>
      </c>
      <c r="O4166" t="s">
        <v>14737</v>
      </c>
      <c r="P4166" t="s">
        <v>14733</v>
      </c>
      <c r="Q4166">
        <v>14013</v>
      </c>
    </row>
    <row r="4167" spans="1:17" x14ac:dyDescent="0.3">
      <c r="A4167">
        <v>6439</v>
      </c>
      <c r="B4167" t="s">
        <v>18606</v>
      </c>
      <c r="C4167">
        <v>13098</v>
      </c>
      <c r="E4167" t="s">
        <v>18607</v>
      </c>
      <c r="F4167" t="s">
        <v>18606</v>
      </c>
      <c r="G4167" t="s">
        <v>18608</v>
      </c>
      <c r="H4167" t="s">
        <v>18609</v>
      </c>
      <c r="J4167" t="s">
        <v>3158</v>
      </c>
      <c r="K4167" t="s">
        <v>5313</v>
      </c>
      <c r="L4167">
        <v>1146</v>
      </c>
      <c r="M4167" t="str">
        <f t="shared" si="65"/>
        <v>1146</v>
      </c>
      <c r="N4167" t="s">
        <v>33</v>
      </c>
      <c r="O4167" t="s">
        <v>18610</v>
      </c>
      <c r="P4167" t="s">
        <v>18606</v>
      </c>
      <c r="Q4167">
        <v>13098</v>
      </c>
    </row>
    <row r="4168" spans="1:17" x14ac:dyDescent="0.3">
      <c r="A4168">
        <v>9360</v>
      </c>
      <c r="B4168" t="s">
        <v>4634</v>
      </c>
      <c r="C4168">
        <v>90174</v>
      </c>
      <c r="E4168" t="s">
        <v>4635</v>
      </c>
      <c r="F4168" t="s">
        <v>4634</v>
      </c>
      <c r="G4168" t="s">
        <v>4636</v>
      </c>
      <c r="H4168" t="s">
        <v>4637</v>
      </c>
      <c r="J4168" t="s">
        <v>4638</v>
      </c>
      <c r="K4168" t="s">
        <v>4639</v>
      </c>
      <c r="L4168">
        <v>1147</v>
      </c>
      <c r="M4168" t="str">
        <f t="shared" si="65"/>
        <v>1147</v>
      </c>
      <c r="N4168" t="s">
        <v>33</v>
      </c>
      <c r="O4168">
        <v>90174</v>
      </c>
      <c r="P4168" t="s">
        <v>4634</v>
      </c>
      <c r="Q4168">
        <v>90174</v>
      </c>
    </row>
    <row r="4169" spans="1:17" x14ac:dyDescent="0.3">
      <c r="A4169">
        <v>6442</v>
      </c>
      <c r="B4169" t="s">
        <v>18306</v>
      </c>
      <c r="C4169">
        <v>13101</v>
      </c>
      <c r="E4169" t="s">
        <v>18307</v>
      </c>
      <c r="F4169" t="s">
        <v>18306</v>
      </c>
      <c r="G4169" t="s">
        <v>18308</v>
      </c>
      <c r="H4169" t="s">
        <v>184</v>
      </c>
      <c r="J4169" t="s">
        <v>3158</v>
      </c>
      <c r="K4169" t="s">
        <v>18309</v>
      </c>
      <c r="L4169">
        <v>1346</v>
      </c>
      <c r="M4169" t="str">
        <f t="shared" si="65"/>
        <v>1346</v>
      </c>
      <c r="N4169" t="s">
        <v>67</v>
      </c>
      <c r="O4169" t="s">
        <v>18310</v>
      </c>
      <c r="P4169" t="s">
        <v>18306</v>
      </c>
      <c r="Q4169">
        <v>13101</v>
      </c>
    </row>
    <row r="4170" spans="1:17" x14ac:dyDescent="0.3">
      <c r="A4170">
        <v>7565</v>
      </c>
      <c r="B4170" t="s">
        <v>13374</v>
      </c>
      <c r="C4170">
        <v>14339</v>
      </c>
      <c r="E4170" t="s">
        <v>13375</v>
      </c>
      <c r="F4170" t="s">
        <v>13374</v>
      </c>
      <c r="G4170" t="s">
        <v>13376</v>
      </c>
      <c r="H4170" t="s">
        <v>13377</v>
      </c>
      <c r="J4170" t="s">
        <v>198</v>
      </c>
      <c r="K4170" t="s">
        <v>13378</v>
      </c>
      <c r="L4170">
        <v>1253</v>
      </c>
      <c r="M4170" t="str">
        <f t="shared" si="65"/>
        <v>1253</v>
      </c>
      <c r="N4170" t="s">
        <v>22</v>
      </c>
      <c r="O4170">
        <v>14339</v>
      </c>
      <c r="P4170" t="s">
        <v>13374</v>
      </c>
      <c r="Q4170">
        <v>14339</v>
      </c>
    </row>
    <row r="4171" spans="1:17" x14ac:dyDescent="0.3">
      <c r="A4171">
        <v>7184</v>
      </c>
      <c r="B4171" t="s">
        <v>15230</v>
      </c>
      <c r="C4171">
        <v>13900</v>
      </c>
      <c r="E4171" t="s">
        <v>15231</v>
      </c>
      <c r="F4171" t="s">
        <v>15230</v>
      </c>
      <c r="G4171" t="s">
        <v>70</v>
      </c>
      <c r="H4171" t="s">
        <v>184</v>
      </c>
      <c r="J4171" t="s">
        <v>4868</v>
      </c>
      <c r="K4171" t="s">
        <v>15232</v>
      </c>
      <c r="L4171">
        <v>1328</v>
      </c>
      <c r="M4171" t="str">
        <f t="shared" si="65"/>
        <v>1328</v>
      </c>
      <c r="N4171" t="s">
        <v>92</v>
      </c>
      <c r="O4171" t="s">
        <v>15233</v>
      </c>
      <c r="P4171" t="s">
        <v>15230</v>
      </c>
      <c r="Q4171">
        <v>13900</v>
      </c>
    </row>
    <row r="4172" spans="1:17" x14ac:dyDescent="0.3">
      <c r="A4172">
        <v>5059</v>
      </c>
      <c r="B4172" t="s">
        <v>24547</v>
      </c>
      <c r="C4172">
        <v>11462</v>
      </c>
      <c r="E4172" t="s">
        <v>24548</v>
      </c>
      <c r="F4172" t="s">
        <v>24547</v>
      </c>
      <c r="G4172" t="s">
        <v>24364</v>
      </c>
      <c r="H4172" t="s">
        <v>24549</v>
      </c>
      <c r="J4172" t="s">
        <v>24074</v>
      </c>
      <c r="K4172" t="s">
        <v>24550</v>
      </c>
      <c r="L4172">
        <v>1246</v>
      </c>
      <c r="M4172" t="str">
        <f t="shared" si="65"/>
        <v>1246</v>
      </c>
      <c r="N4172" t="s">
        <v>107</v>
      </c>
      <c r="O4172" t="s">
        <v>24551</v>
      </c>
      <c r="P4172" t="s">
        <v>24547</v>
      </c>
      <c r="Q4172">
        <v>11462</v>
      </c>
    </row>
    <row r="4173" spans="1:17" x14ac:dyDescent="0.3">
      <c r="A4173">
        <v>9222</v>
      </c>
      <c r="B4173" t="s">
        <v>5073</v>
      </c>
      <c r="C4173">
        <v>90010</v>
      </c>
      <c r="E4173" t="s">
        <v>4826</v>
      </c>
      <c r="F4173" t="s">
        <v>5073</v>
      </c>
      <c r="G4173" t="s">
        <v>4826</v>
      </c>
      <c r="H4173" t="s">
        <v>5074</v>
      </c>
      <c r="J4173" t="s">
        <v>4827</v>
      </c>
      <c r="K4173" t="s">
        <v>5075</v>
      </c>
      <c r="L4173">
        <v>1218</v>
      </c>
      <c r="M4173" t="str">
        <f t="shared" si="65"/>
        <v>1218</v>
      </c>
      <c r="N4173" t="s">
        <v>33</v>
      </c>
      <c r="O4173" t="s">
        <v>5076</v>
      </c>
      <c r="P4173" t="s">
        <v>5073</v>
      </c>
      <c r="Q4173">
        <v>90010</v>
      </c>
    </row>
    <row r="4174" spans="1:17" x14ac:dyDescent="0.3">
      <c r="A4174">
        <v>9223</v>
      </c>
      <c r="B4174" t="s">
        <v>5077</v>
      </c>
      <c r="C4174">
        <v>90011</v>
      </c>
      <c r="E4174" t="s">
        <v>4826</v>
      </c>
      <c r="F4174" t="s">
        <v>5077</v>
      </c>
      <c r="G4174" t="s">
        <v>4826</v>
      </c>
      <c r="H4174" t="s">
        <v>5078</v>
      </c>
      <c r="J4174" t="s">
        <v>4827</v>
      </c>
      <c r="K4174" t="s">
        <v>5079</v>
      </c>
      <c r="L4174">
        <v>1248</v>
      </c>
      <c r="M4174" t="str">
        <f t="shared" si="65"/>
        <v>1248</v>
      </c>
      <c r="N4174" t="s">
        <v>33</v>
      </c>
      <c r="O4174">
        <v>90011</v>
      </c>
      <c r="P4174" t="s">
        <v>5077</v>
      </c>
      <c r="Q4174">
        <v>90011</v>
      </c>
    </row>
    <row r="4175" spans="1:17" x14ac:dyDescent="0.3">
      <c r="A4175">
        <v>9232</v>
      </c>
      <c r="B4175" t="s">
        <v>5106</v>
      </c>
      <c r="C4175">
        <v>90020</v>
      </c>
      <c r="E4175" t="s">
        <v>4826</v>
      </c>
      <c r="F4175" t="s">
        <v>5106</v>
      </c>
      <c r="G4175" t="s">
        <v>5082</v>
      </c>
      <c r="H4175" t="s">
        <v>2777</v>
      </c>
      <c r="J4175" t="s">
        <v>4827</v>
      </c>
      <c r="K4175" t="s">
        <v>4663</v>
      </c>
      <c r="M4175" t="str">
        <f t="shared" si="65"/>
        <v/>
      </c>
      <c r="N4175" t="s">
        <v>33</v>
      </c>
      <c r="O4175">
        <v>90020</v>
      </c>
      <c r="P4175" t="s">
        <v>5106</v>
      </c>
      <c r="Q4175">
        <v>90020</v>
      </c>
    </row>
    <row r="4176" spans="1:17" x14ac:dyDescent="0.3">
      <c r="A4176">
        <v>9229</v>
      </c>
      <c r="B4176" t="s">
        <v>5099</v>
      </c>
      <c r="C4176">
        <v>90017</v>
      </c>
      <c r="E4176" t="s">
        <v>5100</v>
      </c>
      <c r="F4176" t="s">
        <v>5099</v>
      </c>
      <c r="G4176" t="s">
        <v>4826</v>
      </c>
      <c r="H4176" t="s">
        <v>2777</v>
      </c>
      <c r="J4176" t="s">
        <v>4827</v>
      </c>
      <c r="K4176" t="s">
        <v>5101</v>
      </c>
      <c r="L4176">
        <v>1292</v>
      </c>
      <c r="M4176" t="str">
        <f t="shared" si="65"/>
        <v>1292</v>
      </c>
      <c r="N4176" t="s">
        <v>22</v>
      </c>
      <c r="O4176">
        <v>90017</v>
      </c>
      <c r="P4176" t="s">
        <v>5099</v>
      </c>
      <c r="Q4176">
        <v>90017</v>
      </c>
    </row>
    <row r="4177" spans="1:17" x14ac:dyDescent="0.3">
      <c r="A4177">
        <v>9241</v>
      </c>
      <c r="B4177" t="s">
        <v>4824</v>
      </c>
      <c r="C4177">
        <v>90029</v>
      </c>
      <c r="E4177" t="s">
        <v>4825</v>
      </c>
      <c r="F4177" t="s">
        <v>4824</v>
      </c>
      <c r="G4177" t="s">
        <v>4826</v>
      </c>
      <c r="H4177" t="s">
        <v>2777</v>
      </c>
      <c r="J4177" t="s">
        <v>4827</v>
      </c>
      <c r="K4177" t="s">
        <v>4828</v>
      </c>
      <c r="L4177">
        <v>1316</v>
      </c>
      <c r="M4177" t="str">
        <f t="shared" si="65"/>
        <v>1316</v>
      </c>
      <c r="N4177" t="s">
        <v>92</v>
      </c>
      <c r="O4177">
        <v>90029</v>
      </c>
      <c r="P4177" t="s">
        <v>4824</v>
      </c>
      <c r="Q4177">
        <v>90029</v>
      </c>
    </row>
    <row r="4178" spans="1:17" x14ac:dyDescent="0.3">
      <c r="A4178">
        <v>9228</v>
      </c>
      <c r="B4178" t="s">
        <v>5097</v>
      </c>
      <c r="C4178">
        <v>90016</v>
      </c>
      <c r="E4178" t="s">
        <v>4825</v>
      </c>
      <c r="F4178" t="s">
        <v>5097</v>
      </c>
      <c r="G4178" t="s">
        <v>5094</v>
      </c>
      <c r="H4178" t="s">
        <v>2777</v>
      </c>
      <c r="J4178" t="s">
        <v>4827</v>
      </c>
      <c r="K4178" t="s">
        <v>5098</v>
      </c>
      <c r="L4178">
        <v>1282</v>
      </c>
      <c r="M4178" t="str">
        <f t="shared" si="65"/>
        <v>1282</v>
      </c>
      <c r="N4178" t="s">
        <v>92</v>
      </c>
      <c r="O4178">
        <v>90016</v>
      </c>
      <c r="P4178" t="s">
        <v>5097</v>
      </c>
      <c r="Q4178">
        <v>90016</v>
      </c>
    </row>
    <row r="4179" spans="1:17" x14ac:dyDescent="0.3">
      <c r="A4179">
        <v>9231</v>
      </c>
      <c r="B4179" t="s">
        <v>5105</v>
      </c>
      <c r="C4179">
        <v>90019</v>
      </c>
      <c r="E4179" t="s">
        <v>4825</v>
      </c>
      <c r="F4179" t="s">
        <v>5105</v>
      </c>
      <c r="G4179" t="s">
        <v>4826</v>
      </c>
      <c r="H4179" t="s">
        <v>2777</v>
      </c>
      <c r="J4179" t="s">
        <v>4827</v>
      </c>
      <c r="K4179" t="s">
        <v>5104</v>
      </c>
      <c r="L4179">
        <v>1293</v>
      </c>
      <c r="M4179" t="str">
        <f t="shared" si="65"/>
        <v>1293</v>
      </c>
      <c r="N4179" t="s">
        <v>22</v>
      </c>
      <c r="O4179">
        <v>90019</v>
      </c>
      <c r="P4179" t="s">
        <v>5105</v>
      </c>
      <c r="Q4179">
        <v>90019</v>
      </c>
    </row>
    <row r="4180" spans="1:17" x14ac:dyDescent="0.3">
      <c r="A4180">
        <v>9240</v>
      </c>
      <c r="B4180" t="s">
        <v>5128</v>
      </c>
      <c r="C4180">
        <v>90028</v>
      </c>
      <c r="E4180" t="s">
        <v>4825</v>
      </c>
      <c r="F4180" t="s">
        <v>5128</v>
      </c>
      <c r="G4180" t="s">
        <v>4826</v>
      </c>
      <c r="H4180" t="s">
        <v>5129</v>
      </c>
      <c r="J4180" t="s">
        <v>4827</v>
      </c>
      <c r="K4180" t="s">
        <v>5130</v>
      </c>
      <c r="L4180">
        <v>1310</v>
      </c>
      <c r="M4180" t="str">
        <f t="shared" si="65"/>
        <v>1310</v>
      </c>
      <c r="N4180" t="s">
        <v>22</v>
      </c>
      <c r="O4180">
        <v>90028</v>
      </c>
      <c r="P4180" t="s">
        <v>5128</v>
      </c>
      <c r="Q4180">
        <v>90028</v>
      </c>
    </row>
    <row r="4181" spans="1:17" x14ac:dyDescent="0.3">
      <c r="A4181">
        <v>9230</v>
      </c>
      <c r="B4181" t="s">
        <v>5102</v>
      </c>
      <c r="C4181">
        <v>90018</v>
      </c>
      <c r="E4181" t="s">
        <v>5103</v>
      </c>
      <c r="F4181" t="s">
        <v>5102</v>
      </c>
      <c r="G4181" t="s">
        <v>4826</v>
      </c>
      <c r="H4181" t="s">
        <v>2777</v>
      </c>
      <c r="J4181" t="s">
        <v>4827</v>
      </c>
      <c r="K4181" t="s">
        <v>5104</v>
      </c>
      <c r="L4181">
        <v>1293</v>
      </c>
      <c r="M4181" t="str">
        <f t="shared" si="65"/>
        <v>1293</v>
      </c>
      <c r="N4181" t="s">
        <v>22</v>
      </c>
      <c r="O4181">
        <v>90018</v>
      </c>
      <c r="P4181" t="s">
        <v>5102</v>
      </c>
      <c r="Q4181">
        <v>90018</v>
      </c>
    </row>
    <row r="4182" spans="1:17" x14ac:dyDescent="0.3">
      <c r="A4182">
        <v>9225</v>
      </c>
      <c r="B4182" t="s">
        <v>5084</v>
      </c>
      <c r="C4182">
        <v>90013</v>
      </c>
      <c r="E4182" t="s">
        <v>5085</v>
      </c>
      <c r="F4182" t="s">
        <v>5084</v>
      </c>
      <c r="G4182" t="s">
        <v>5086</v>
      </c>
      <c r="H4182" t="s">
        <v>2777</v>
      </c>
      <c r="J4182" t="s">
        <v>4827</v>
      </c>
      <c r="K4182" t="s">
        <v>5087</v>
      </c>
      <c r="L4182">
        <v>1272</v>
      </c>
      <c r="M4182" t="str">
        <f t="shared" si="65"/>
        <v>1272</v>
      </c>
      <c r="N4182" t="s">
        <v>49</v>
      </c>
      <c r="O4182">
        <v>90013</v>
      </c>
      <c r="P4182" t="s">
        <v>5084</v>
      </c>
      <c r="Q4182">
        <v>90013</v>
      </c>
    </row>
    <row r="4183" spans="1:17" x14ac:dyDescent="0.3">
      <c r="A4183">
        <v>9234</v>
      </c>
      <c r="B4183" t="s">
        <v>5111</v>
      </c>
      <c r="C4183">
        <v>90022</v>
      </c>
      <c r="E4183" t="s">
        <v>5112</v>
      </c>
      <c r="F4183" t="s">
        <v>5111</v>
      </c>
      <c r="G4183" t="s">
        <v>5113</v>
      </c>
      <c r="H4183" t="s">
        <v>2777</v>
      </c>
      <c r="J4183" t="s">
        <v>4827</v>
      </c>
      <c r="K4183" t="s">
        <v>4038</v>
      </c>
      <c r="L4183">
        <v>1300</v>
      </c>
      <c r="M4183" t="str">
        <f t="shared" si="65"/>
        <v>1300</v>
      </c>
      <c r="N4183" t="s">
        <v>33</v>
      </c>
      <c r="O4183">
        <v>90022</v>
      </c>
      <c r="P4183" t="s">
        <v>5111</v>
      </c>
      <c r="Q4183">
        <v>90022</v>
      </c>
    </row>
    <row r="4184" spans="1:17" x14ac:dyDescent="0.3">
      <c r="A4184">
        <v>4032</v>
      </c>
      <c r="B4184" t="s">
        <v>18835</v>
      </c>
      <c r="C4184">
        <v>10184</v>
      </c>
      <c r="E4184" t="s">
        <v>18836</v>
      </c>
      <c r="F4184" t="s">
        <v>18835</v>
      </c>
      <c r="G4184" t="s">
        <v>18830</v>
      </c>
      <c r="H4184" t="s">
        <v>18837</v>
      </c>
      <c r="J4184" t="s">
        <v>218</v>
      </c>
      <c r="K4184" t="s">
        <v>18838</v>
      </c>
      <c r="L4184">
        <v>1223</v>
      </c>
      <c r="M4184" t="str">
        <f t="shared" si="65"/>
        <v>1223</v>
      </c>
      <c r="N4184" t="s">
        <v>67</v>
      </c>
      <c r="O4184">
        <v>10184</v>
      </c>
      <c r="P4184" t="s">
        <v>18835</v>
      </c>
      <c r="Q4184">
        <v>10184</v>
      </c>
    </row>
    <row r="4185" spans="1:17" x14ac:dyDescent="0.3">
      <c r="A4185">
        <v>2904</v>
      </c>
      <c r="B4185" t="s">
        <v>28788</v>
      </c>
      <c r="C4185">
        <v>8136</v>
      </c>
      <c r="E4185" t="s">
        <v>28789</v>
      </c>
      <c r="F4185" t="s">
        <v>28788</v>
      </c>
      <c r="G4185" t="s">
        <v>28790</v>
      </c>
      <c r="H4185" t="s">
        <v>28791</v>
      </c>
      <c r="J4185" t="s">
        <v>333</v>
      </c>
      <c r="K4185" t="s">
        <v>3711</v>
      </c>
      <c r="L4185">
        <v>1253</v>
      </c>
      <c r="M4185" t="str">
        <f t="shared" si="65"/>
        <v>1253</v>
      </c>
      <c r="N4185" t="s">
        <v>33</v>
      </c>
      <c r="O4185">
        <v>8136</v>
      </c>
      <c r="P4185" t="s">
        <v>28788</v>
      </c>
      <c r="Q4185">
        <v>8136</v>
      </c>
    </row>
    <row r="4186" spans="1:17" x14ac:dyDescent="0.3">
      <c r="A4186">
        <v>6873</v>
      </c>
      <c r="B4186" t="s">
        <v>16577</v>
      </c>
      <c r="C4186">
        <v>13561</v>
      </c>
      <c r="E4186" t="s">
        <v>16578</v>
      </c>
      <c r="F4186" t="s">
        <v>16577</v>
      </c>
      <c r="G4186" t="s">
        <v>16112</v>
      </c>
      <c r="H4186" t="s">
        <v>16579</v>
      </c>
      <c r="J4186" t="s">
        <v>4254</v>
      </c>
      <c r="K4186" t="s">
        <v>5672</v>
      </c>
      <c r="L4186">
        <v>1246</v>
      </c>
      <c r="M4186" t="str">
        <f t="shared" si="65"/>
        <v>1246</v>
      </c>
      <c r="N4186" t="s">
        <v>33</v>
      </c>
      <c r="O4186" t="s">
        <v>16580</v>
      </c>
      <c r="P4186" t="s">
        <v>16577</v>
      </c>
      <c r="Q4186">
        <v>13561</v>
      </c>
    </row>
    <row r="4187" spans="1:17" x14ac:dyDescent="0.3">
      <c r="A4187">
        <v>6867</v>
      </c>
      <c r="B4187" t="s">
        <v>16553</v>
      </c>
      <c r="C4187">
        <v>13555</v>
      </c>
      <c r="E4187" t="s">
        <v>16554</v>
      </c>
      <c r="F4187" t="s">
        <v>16553</v>
      </c>
      <c r="G4187" t="s">
        <v>16112</v>
      </c>
      <c r="H4187" t="s">
        <v>16555</v>
      </c>
      <c r="J4187" t="s">
        <v>4254</v>
      </c>
      <c r="K4187" t="s">
        <v>16556</v>
      </c>
      <c r="L4187">
        <v>1246</v>
      </c>
      <c r="M4187" t="str">
        <f t="shared" si="65"/>
        <v>1246</v>
      </c>
      <c r="N4187" t="s">
        <v>92</v>
      </c>
      <c r="O4187" t="s">
        <v>16557</v>
      </c>
      <c r="P4187" t="s">
        <v>16553</v>
      </c>
      <c r="Q4187">
        <v>13555</v>
      </c>
    </row>
    <row r="4188" spans="1:17" x14ac:dyDescent="0.3">
      <c r="A4188">
        <v>6826</v>
      </c>
      <c r="B4188" t="s">
        <v>16710</v>
      </c>
      <c r="C4188">
        <v>13514</v>
      </c>
      <c r="E4188" t="s">
        <v>16711</v>
      </c>
      <c r="F4188" t="s">
        <v>16710</v>
      </c>
      <c r="G4188" t="s">
        <v>16112</v>
      </c>
      <c r="H4188" t="s">
        <v>16712</v>
      </c>
      <c r="J4188" t="s">
        <v>4254</v>
      </c>
      <c r="K4188" t="s">
        <v>16691</v>
      </c>
      <c r="L4188">
        <v>1228</v>
      </c>
      <c r="M4188" t="str">
        <f t="shared" si="65"/>
        <v>1228</v>
      </c>
      <c r="N4188" t="s">
        <v>33</v>
      </c>
      <c r="O4188" t="s">
        <v>16713</v>
      </c>
      <c r="P4188" t="s">
        <v>16710</v>
      </c>
      <c r="Q4188">
        <v>13514</v>
      </c>
    </row>
    <row r="4189" spans="1:17" x14ac:dyDescent="0.3">
      <c r="A4189">
        <v>6881</v>
      </c>
      <c r="B4189" t="s">
        <v>16262</v>
      </c>
      <c r="C4189">
        <v>13569</v>
      </c>
      <c r="E4189" t="s">
        <v>16263</v>
      </c>
      <c r="F4189" t="s">
        <v>16262</v>
      </c>
      <c r="G4189" t="s">
        <v>16112</v>
      </c>
      <c r="H4189" t="s">
        <v>16264</v>
      </c>
      <c r="J4189" t="s">
        <v>4254</v>
      </c>
      <c r="K4189" t="s">
        <v>16265</v>
      </c>
      <c r="L4189">
        <v>1248</v>
      </c>
      <c r="M4189" t="str">
        <f t="shared" si="65"/>
        <v>1248</v>
      </c>
      <c r="N4189" t="s">
        <v>33</v>
      </c>
      <c r="O4189" t="s">
        <v>16266</v>
      </c>
      <c r="P4189" t="s">
        <v>16262</v>
      </c>
      <c r="Q4189">
        <v>13569</v>
      </c>
    </row>
    <row r="4190" spans="1:17" x14ac:dyDescent="0.3">
      <c r="A4190">
        <v>6868</v>
      </c>
      <c r="B4190" t="s">
        <v>16558</v>
      </c>
      <c r="C4190">
        <v>13556</v>
      </c>
      <c r="E4190" t="s">
        <v>16559</v>
      </c>
      <c r="F4190" t="s">
        <v>16558</v>
      </c>
      <c r="G4190" t="s">
        <v>16112</v>
      </c>
      <c r="H4190" t="s">
        <v>16560</v>
      </c>
      <c r="J4190" t="s">
        <v>4254</v>
      </c>
      <c r="K4190" t="s">
        <v>16561</v>
      </c>
      <c r="L4190">
        <v>1247</v>
      </c>
      <c r="M4190" t="str">
        <f t="shared" si="65"/>
        <v>1247</v>
      </c>
      <c r="N4190" t="s">
        <v>49</v>
      </c>
      <c r="O4190" t="s">
        <v>16562</v>
      </c>
      <c r="P4190" t="s">
        <v>16558</v>
      </c>
      <c r="Q4190">
        <v>13556</v>
      </c>
    </row>
    <row r="4191" spans="1:17" x14ac:dyDescent="0.3">
      <c r="A4191">
        <v>6909</v>
      </c>
      <c r="B4191" t="s">
        <v>16391</v>
      </c>
      <c r="C4191">
        <v>13601</v>
      </c>
      <c r="E4191" t="s">
        <v>16392</v>
      </c>
      <c r="F4191" t="s">
        <v>16391</v>
      </c>
      <c r="G4191" t="s">
        <v>70</v>
      </c>
      <c r="H4191" t="s">
        <v>16393</v>
      </c>
      <c r="J4191" t="s">
        <v>4254</v>
      </c>
      <c r="K4191" t="s">
        <v>3482</v>
      </c>
      <c r="L4191">
        <v>1225</v>
      </c>
      <c r="M4191" t="str">
        <f t="shared" si="65"/>
        <v>1225</v>
      </c>
      <c r="N4191" t="s">
        <v>33</v>
      </c>
      <c r="O4191" t="s">
        <v>16394</v>
      </c>
      <c r="P4191" t="s">
        <v>16391</v>
      </c>
      <c r="Q4191">
        <v>13601</v>
      </c>
    </row>
    <row r="4192" spans="1:17" x14ac:dyDescent="0.3">
      <c r="A4192">
        <v>6860</v>
      </c>
      <c r="B4192" t="s">
        <v>16521</v>
      </c>
      <c r="C4192">
        <v>13548</v>
      </c>
      <c r="E4192" t="s">
        <v>16522</v>
      </c>
      <c r="F4192" t="s">
        <v>16521</v>
      </c>
      <c r="G4192" t="s">
        <v>16112</v>
      </c>
      <c r="H4192" t="s">
        <v>16523</v>
      </c>
      <c r="J4192" t="s">
        <v>4254</v>
      </c>
      <c r="K4192" t="s">
        <v>2654</v>
      </c>
      <c r="L4192">
        <v>1242</v>
      </c>
      <c r="M4192" t="str">
        <f t="shared" si="65"/>
        <v>1242</v>
      </c>
      <c r="N4192" t="s">
        <v>33</v>
      </c>
      <c r="O4192" t="s">
        <v>16524</v>
      </c>
      <c r="P4192" t="s">
        <v>16521</v>
      </c>
      <c r="Q4192">
        <v>13548</v>
      </c>
    </row>
    <row r="4193" spans="1:17" x14ac:dyDescent="0.3">
      <c r="A4193">
        <v>6861</v>
      </c>
      <c r="B4193" t="s">
        <v>16525</v>
      </c>
      <c r="C4193">
        <v>13549</v>
      </c>
      <c r="E4193" t="s">
        <v>16522</v>
      </c>
      <c r="F4193" t="s">
        <v>16525</v>
      </c>
      <c r="G4193" t="s">
        <v>16112</v>
      </c>
      <c r="H4193" t="s">
        <v>16526</v>
      </c>
      <c r="J4193" t="s">
        <v>4254</v>
      </c>
      <c r="K4193" t="s">
        <v>2868</v>
      </c>
      <c r="L4193">
        <v>1243</v>
      </c>
      <c r="M4193" t="str">
        <f t="shared" si="65"/>
        <v>1243</v>
      </c>
      <c r="N4193" t="s">
        <v>33</v>
      </c>
      <c r="O4193" t="s">
        <v>16527</v>
      </c>
      <c r="P4193" t="s">
        <v>16525</v>
      </c>
      <c r="Q4193">
        <v>13549</v>
      </c>
    </row>
    <row r="4194" spans="1:17" x14ac:dyDescent="0.3">
      <c r="A4194">
        <v>6829</v>
      </c>
      <c r="B4194" t="s">
        <v>16723</v>
      </c>
      <c r="C4194">
        <v>13517</v>
      </c>
      <c r="E4194" t="s">
        <v>16724</v>
      </c>
      <c r="F4194" t="s">
        <v>16723</v>
      </c>
      <c r="G4194" t="s">
        <v>16112</v>
      </c>
      <c r="H4194" t="s">
        <v>16725</v>
      </c>
      <c r="J4194" t="s">
        <v>4254</v>
      </c>
      <c r="K4194" t="s">
        <v>16726</v>
      </c>
      <c r="L4194">
        <v>1229</v>
      </c>
      <c r="M4194" t="str">
        <f t="shared" si="65"/>
        <v>1229</v>
      </c>
      <c r="N4194" t="s">
        <v>92</v>
      </c>
      <c r="O4194" t="s">
        <v>16727</v>
      </c>
      <c r="P4194" t="s">
        <v>16723</v>
      </c>
      <c r="Q4194">
        <v>13517</v>
      </c>
    </row>
    <row r="4195" spans="1:17" x14ac:dyDescent="0.3">
      <c r="A4195">
        <v>6928</v>
      </c>
      <c r="B4195" t="s">
        <v>16125</v>
      </c>
      <c r="C4195">
        <v>13622</v>
      </c>
      <c r="E4195" t="s">
        <v>16126</v>
      </c>
      <c r="F4195" t="s">
        <v>16125</v>
      </c>
      <c r="G4195" t="s">
        <v>16127</v>
      </c>
      <c r="H4195" t="s">
        <v>16128</v>
      </c>
      <c r="J4195" t="s">
        <v>4254</v>
      </c>
      <c r="K4195" t="s">
        <v>16129</v>
      </c>
      <c r="L4195">
        <v>1264</v>
      </c>
      <c r="M4195" t="str">
        <f t="shared" si="65"/>
        <v>1264</v>
      </c>
      <c r="N4195" t="s">
        <v>92</v>
      </c>
      <c r="O4195" t="s">
        <v>16130</v>
      </c>
      <c r="P4195" t="s">
        <v>16125</v>
      </c>
      <c r="Q4195">
        <v>13622</v>
      </c>
    </row>
    <row r="4196" spans="1:17" x14ac:dyDescent="0.3">
      <c r="A4196">
        <v>6929</v>
      </c>
      <c r="B4196" t="s">
        <v>16131</v>
      </c>
      <c r="C4196">
        <v>13623</v>
      </c>
      <c r="E4196" t="s">
        <v>16126</v>
      </c>
      <c r="F4196" t="s">
        <v>16131</v>
      </c>
      <c r="G4196" t="s">
        <v>16127</v>
      </c>
      <c r="H4196" t="s">
        <v>16128</v>
      </c>
      <c r="J4196" t="s">
        <v>4254</v>
      </c>
      <c r="K4196" t="s">
        <v>16129</v>
      </c>
      <c r="L4196">
        <v>1264</v>
      </c>
      <c r="M4196" t="str">
        <f t="shared" si="65"/>
        <v>1264</v>
      </c>
      <c r="N4196" t="s">
        <v>92</v>
      </c>
      <c r="O4196" t="s">
        <v>16132</v>
      </c>
      <c r="P4196" t="s">
        <v>16131</v>
      </c>
      <c r="Q4196">
        <v>13623</v>
      </c>
    </row>
    <row r="4197" spans="1:17" x14ac:dyDescent="0.3">
      <c r="A4197">
        <v>6887</v>
      </c>
      <c r="B4197" t="s">
        <v>16289</v>
      </c>
      <c r="C4197">
        <v>13574</v>
      </c>
      <c r="E4197" t="s">
        <v>16290</v>
      </c>
      <c r="F4197" t="s">
        <v>16289</v>
      </c>
      <c r="G4197" t="s">
        <v>16112</v>
      </c>
      <c r="H4197" t="s">
        <v>16291</v>
      </c>
      <c r="J4197" t="s">
        <v>4254</v>
      </c>
      <c r="K4197" t="s">
        <v>16292</v>
      </c>
      <c r="L4197">
        <v>1249</v>
      </c>
      <c r="M4197" t="str">
        <f t="shared" si="65"/>
        <v>1249</v>
      </c>
      <c r="N4197" t="s">
        <v>33</v>
      </c>
      <c r="O4197" t="s">
        <v>16293</v>
      </c>
      <c r="P4197" t="s">
        <v>16289</v>
      </c>
      <c r="Q4197">
        <v>13574</v>
      </c>
    </row>
    <row r="4198" spans="1:17" x14ac:dyDescent="0.3">
      <c r="A4198">
        <v>6884</v>
      </c>
      <c r="B4198" t="s">
        <v>16276</v>
      </c>
      <c r="C4198">
        <v>13571</v>
      </c>
      <c r="E4198" t="s">
        <v>16277</v>
      </c>
      <c r="F4198" t="s">
        <v>16276</v>
      </c>
      <c r="G4198" t="s">
        <v>16112</v>
      </c>
      <c r="H4198" t="s">
        <v>16278</v>
      </c>
      <c r="J4198" t="s">
        <v>4254</v>
      </c>
      <c r="K4198" t="s">
        <v>16279</v>
      </c>
      <c r="L4198">
        <v>1248</v>
      </c>
      <c r="M4198" t="str">
        <f t="shared" si="65"/>
        <v>1248</v>
      </c>
      <c r="N4198" t="s">
        <v>33</v>
      </c>
      <c r="O4198" t="s">
        <v>16280</v>
      </c>
      <c r="P4198" t="s">
        <v>16276</v>
      </c>
      <c r="Q4198">
        <v>13571</v>
      </c>
    </row>
    <row r="4199" spans="1:17" x14ac:dyDescent="0.3">
      <c r="A4199">
        <v>9446</v>
      </c>
      <c r="B4199" t="s">
        <v>3933</v>
      </c>
      <c r="C4199">
        <v>90309</v>
      </c>
      <c r="E4199" t="s">
        <v>3934</v>
      </c>
      <c r="F4199" t="s">
        <v>3933</v>
      </c>
      <c r="G4199" t="s">
        <v>70</v>
      </c>
      <c r="H4199" t="s">
        <v>2777</v>
      </c>
      <c r="J4199" t="s">
        <v>3922</v>
      </c>
      <c r="K4199" t="s">
        <v>3929</v>
      </c>
      <c r="L4199">
        <v>1499</v>
      </c>
      <c r="M4199" t="str">
        <f t="shared" si="65"/>
        <v>1499</v>
      </c>
      <c r="N4199" t="s">
        <v>33</v>
      </c>
      <c r="O4199" t="s">
        <v>3935</v>
      </c>
      <c r="P4199" t="s">
        <v>3933</v>
      </c>
      <c r="Q4199">
        <v>90309</v>
      </c>
    </row>
    <row r="4200" spans="1:17" x14ac:dyDescent="0.3">
      <c r="A4200">
        <v>7320</v>
      </c>
      <c r="B4200" t="s">
        <v>14650</v>
      </c>
      <c r="C4200">
        <v>14069</v>
      </c>
      <c r="E4200" t="s">
        <v>14651</v>
      </c>
      <c r="F4200" t="s">
        <v>14650</v>
      </c>
      <c r="G4200" t="s">
        <v>196</v>
      </c>
      <c r="H4200" t="s">
        <v>14652</v>
      </c>
      <c r="J4200" t="s">
        <v>198</v>
      </c>
      <c r="K4200" t="s">
        <v>5918</v>
      </c>
      <c r="L4200">
        <v>1245</v>
      </c>
      <c r="M4200" t="str">
        <f t="shared" si="65"/>
        <v>1245</v>
      </c>
      <c r="N4200" t="s">
        <v>33</v>
      </c>
      <c r="O4200">
        <v>14069</v>
      </c>
      <c r="P4200" t="s">
        <v>14650</v>
      </c>
      <c r="Q4200">
        <v>14069</v>
      </c>
    </row>
    <row r="4201" spans="1:17" x14ac:dyDescent="0.3">
      <c r="A4201">
        <v>8103</v>
      </c>
      <c r="B4201" t="s">
        <v>10768</v>
      </c>
      <c r="C4201">
        <v>15041</v>
      </c>
      <c r="E4201" t="s">
        <v>10769</v>
      </c>
      <c r="F4201" t="s">
        <v>10768</v>
      </c>
      <c r="G4201" t="s">
        <v>10770</v>
      </c>
      <c r="H4201" t="s">
        <v>184</v>
      </c>
      <c r="J4201" t="s">
        <v>333</v>
      </c>
      <c r="K4201" t="s">
        <v>5458</v>
      </c>
      <c r="L4201">
        <v>1221</v>
      </c>
      <c r="M4201" t="str">
        <f t="shared" si="65"/>
        <v>1221</v>
      </c>
      <c r="N4201" t="s">
        <v>33</v>
      </c>
      <c r="O4201" t="s">
        <v>10771</v>
      </c>
      <c r="P4201" t="s">
        <v>10768</v>
      </c>
      <c r="Q4201">
        <v>15041</v>
      </c>
    </row>
    <row r="4202" spans="1:17" x14ac:dyDescent="0.3">
      <c r="A4202">
        <v>7297</v>
      </c>
      <c r="B4202" t="s">
        <v>14557</v>
      </c>
      <c r="C4202">
        <v>14046</v>
      </c>
      <c r="E4202" t="s">
        <v>14558</v>
      </c>
      <c r="F4202" t="s">
        <v>14557</v>
      </c>
      <c r="G4202" t="s">
        <v>14443</v>
      </c>
      <c r="H4202" t="s">
        <v>14555</v>
      </c>
      <c r="J4202" t="s">
        <v>198</v>
      </c>
      <c r="K4202" t="s">
        <v>2607</v>
      </c>
      <c r="L4202">
        <v>1233</v>
      </c>
      <c r="M4202" t="str">
        <f t="shared" si="65"/>
        <v>1233</v>
      </c>
      <c r="N4202" t="s">
        <v>33</v>
      </c>
      <c r="O4202">
        <v>14046</v>
      </c>
      <c r="P4202" t="s">
        <v>14557</v>
      </c>
      <c r="Q4202">
        <v>14046</v>
      </c>
    </row>
    <row r="4203" spans="1:17" x14ac:dyDescent="0.3">
      <c r="A4203">
        <v>7296</v>
      </c>
      <c r="B4203" t="s">
        <v>14553</v>
      </c>
      <c r="C4203">
        <v>14045</v>
      </c>
      <c r="E4203" t="s">
        <v>14554</v>
      </c>
      <c r="F4203" t="s">
        <v>14553</v>
      </c>
      <c r="G4203" t="s">
        <v>14443</v>
      </c>
      <c r="H4203" t="s">
        <v>14555</v>
      </c>
      <c r="J4203" t="s">
        <v>198</v>
      </c>
      <c r="K4203" t="s">
        <v>2607</v>
      </c>
      <c r="L4203">
        <v>1233</v>
      </c>
      <c r="M4203" t="str">
        <f t="shared" si="65"/>
        <v>1233</v>
      </c>
      <c r="N4203" t="s">
        <v>33</v>
      </c>
      <c r="O4203" t="s">
        <v>14556</v>
      </c>
      <c r="P4203" t="s">
        <v>14553</v>
      </c>
      <c r="Q4203">
        <v>14045</v>
      </c>
    </row>
    <row r="4204" spans="1:17" x14ac:dyDescent="0.3">
      <c r="A4204">
        <v>6737</v>
      </c>
      <c r="B4204" t="s">
        <v>17163</v>
      </c>
      <c r="C4204">
        <v>13425</v>
      </c>
      <c r="E4204" t="s">
        <v>17164</v>
      </c>
      <c r="F4204" t="s">
        <v>17163</v>
      </c>
      <c r="G4204" t="s">
        <v>15181</v>
      </c>
      <c r="H4204" t="s">
        <v>17165</v>
      </c>
      <c r="J4204" t="s">
        <v>198</v>
      </c>
      <c r="K4204" t="s">
        <v>17166</v>
      </c>
      <c r="L4204">
        <v>1365</v>
      </c>
      <c r="M4204" t="str">
        <f t="shared" si="65"/>
        <v>1365</v>
      </c>
      <c r="N4204" t="s">
        <v>55</v>
      </c>
      <c r="O4204" t="s">
        <v>17167</v>
      </c>
      <c r="P4204" t="s">
        <v>17163</v>
      </c>
      <c r="Q4204">
        <v>13425</v>
      </c>
    </row>
    <row r="4205" spans="1:17" x14ac:dyDescent="0.3">
      <c r="A4205">
        <v>8661</v>
      </c>
      <c r="B4205" t="s">
        <v>7882</v>
      </c>
      <c r="C4205">
        <v>15689</v>
      </c>
      <c r="E4205" t="s">
        <v>7883</v>
      </c>
      <c r="F4205" t="s">
        <v>7882</v>
      </c>
      <c r="G4205" t="s">
        <v>7884</v>
      </c>
      <c r="H4205" t="s">
        <v>7885</v>
      </c>
      <c r="J4205" t="s">
        <v>3651</v>
      </c>
      <c r="K4205" t="s">
        <v>203</v>
      </c>
      <c r="L4205">
        <v>1220</v>
      </c>
      <c r="M4205" t="str">
        <f t="shared" si="65"/>
        <v>1220</v>
      </c>
      <c r="N4205" t="s">
        <v>33</v>
      </c>
      <c r="O4205" t="s">
        <v>7886</v>
      </c>
      <c r="P4205" t="s">
        <v>7882</v>
      </c>
      <c r="Q4205">
        <v>15689</v>
      </c>
    </row>
    <row r="4206" spans="1:17" x14ac:dyDescent="0.3">
      <c r="A4206">
        <v>7258</v>
      </c>
      <c r="B4206" t="s">
        <v>14709</v>
      </c>
      <c r="C4206">
        <v>14005</v>
      </c>
      <c r="E4206" t="s">
        <v>14710</v>
      </c>
      <c r="F4206" t="s">
        <v>14709</v>
      </c>
      <c r="G4206" t="s">
        <v>196</v>
      </c>
      <c r="H4206" t="s">
        <v>14711</v>
      </c>
      <c r="J4206" t="s">
        <v>198</v>
      </c>
      <c r="K4206" t="s">
        <v>14712</v>
      </c>
      <c r="L4206">
        <v>1400</v>
      </c>
      <c r="M4206" t="str">
        <f t="shared" si="65"/>
        <v>1400</v>
      </c>
      <c r="N4206" t="s">
        <v>67</v>
      </c>
      <c r="O4206" t="s">
        <v>14713</v>
      </c>
      <c r="P4206" t="s">
        <v>14709</v>
      </c>
      <c r="Q4206">
        <v>14005</v>
      </c>
    </row>
    <row r="4207" spans="1:17" x14ac:dyDescent="0.3">
      <c r="A4207">
        <v>7350</v>
      </c>
      <c r="B4207" t="s">
        <v>14455</v>
      </c>
      <c r="C4207">
        <v>14099</v>
      </c>
      <c r="E4207" t="s">
        <v>14456</v>
      </c>
      <c r="F4207" t="s">
        <v>14455</v>
      </c>
      <c r="G4207" t="s">
        <v>14443</v>
      </c>
      <c r="H4207" t="s">
        <v>14457</v>
      </c>
      <c r="J4207" t="s">
        <v>198</v>
      </c>
      <c r="K4207" t="s">
        <v>14458</v>
      </c>
      <c r="L4207">
        <v>1253</v>
      </c>
      <c r="M4207" t="str">
        <f t="shared" si="65"/>
        <v>1253</v>
      </c>
      <c r="N4207" t="s">
        <v>33</v>
      </c>
      <c r="O4207">
        <v>14099</v>
      </c>
      <c r="P4207" t="s">
        <v>14455</v>
      </c>
      <c r="Q4207">
        <v>14099</v>
      </c>
    </row>
    <row r="4208" spans="1:17" x14ac:dyDescent="0.3">
      <c r="A4208">
        <v>7322</v>
      </c>
      <c r="B4208" t="s">
        <v>14346</v>
      </c>
      <c r="C4208">
        <v>14071</v>
      </c>
      <c r="E4208" t="s">
        <v>14347</v>
      </c>
      <c r="F4208" t="s">
        <v>14346</v>
      </c>
      <c r="G4208" t="s">
        <v>196</v>
      </c>
      <c r="H4208" t="s">
        <v>14348</v>
      </c>
      <c r="J4208" t="s">
        <v>198</v>
      </c>
      <c r="K4208" t="s">
        <v>14349</v>
      </c>
      <c r="L4208">
        <v>1245</v>
      </c>
      <c r="M4208" t="str">
        <f t="shared" si="65"/>
        <v>1245</v>
      </c>
      <c r="N4208" t="s">
        <v>220</v>
      </c>
      <c r="O4208">
        <v>14071</v>
      </c>
      <c r="P4208" t="s">
        <v>14346</v>
      </c>
      <c r="Q4208">
        <v>14071</v>
      </c>
    </row>
    <row r="4209" spans="1:17" x14ac:dyDescent="0.3">
      <c r="A4209">
        <v>7323</v>
      </c>
      <c r="B4209" t="s">
        <v>14350</v>
      </c>
      <c r="C4209">
        <v>14072</v>
      </c>
      <c r="E4209" t="s">
        <v>14347</v>
      </c>
      <c r="F4209" t="s">
        <v>14350</v>
      </c>
      <c r="G4209" t="s">
        <v>196</v>
      </c>
      <c r="H4209" t="s">
        <v>14351</v>
      </c>
      <c r="J4209" t="s">
        <v>198</v>
      </c>
      <c r="K4209" t="s">
        <v>14349</v>
      </c>
      <c r="L4209">
        <v>1245</v>
      </c>
      <c r="M4209" t="str">
        <f t="shared" si="65"/>
        <v>1245</v>
      </c>
      <c r="N4209" t="s">
        <v>220</v>
      </c>
      <c r="O4209">
        <v>14072</v>
      </c>
      <c r="P4209" t="s">
        <v>14350</v>
      </c>
      <c r="Q4209">
        <v>14072</v>
      </c>
    </row>
    <row r="4210" spans="1:17" x14ac:dyDescent="0.3">
      <c r="A4210">
        <v>6736</v>
      </c>
      <c r="B4210" t="s">
        <v>17157</v>
      </c>
      <c r="C4210">
        <v>13424</v>
      </c>
      <c r="E4210" t="s">
        <v>17158</v>
      </c>
      <c r="F4210" t="s">
        <v>17157</v>
      </c>
      <c r="G4210" t="s">
        <v>17159</v>
      </c>
      <c r="H4210" t="s">
        <v>17160</v>
      </c>
      <c r="J4210" t="s">
        <v>198</v>
      </c>
      <c r="K4210" t="s">
        <v>17161</v>
      </c>
      <c r="L4210">
        <v>1365</v>
      </c>
      <c r="M4210" t="str">
        <f t="shared" si="65"/>
        <v>1365</v>
      </c>
      <c r="N4210" t="s">
        <v>67</v>
      </c>
      <c r="O4210" t="s">
        <v>17162</v>
      </c>
      <c r="P4210" t="s">
        <v>17157</v>
      </c>
      <c r="Q4210">
        <v>13424</v>
      </c>
    </row>
    <row r="4211" spans="1:17" x14ac:dyDescent="0.3">
      <c r="A4211">
        <v>5536</v>
      </c>
      <c r="B4211" t="s">
        <v>22461</v>
      </c>
      <c r="C4211">
        <v>12014</v>
      </c>
      <c r="E4211" t="s">
        <v>22462</v>
      </c>
      <c r="F4211" t="s">
        <v>22461</v>
      </c>
      <c r="G4211" t="s">
        <v>22229</v>
      </c>
      <c r="H4211" t="s">
        <v>22463</v>
      </c>
      <c r="J4211" t="s">
        <v>4510</v>
      </c>
      <c r="K4211" t="s">
        <v>20032</v>
      </c>
      <c r="L4211">
        <v>1243</v>
      </c>
      <c r="M4211" t="str">
        <f t="shared" si="65"/>
        <v>1243</v>
      </c>
      <c r="N4211" t="s">
        <v>49</v>
      </c>
      <c r="O4211" t="s">
        <v>22464</v>
      </c>
      <c r="P4211" t="s">
        <v>22461</v>
      </c>
      <c r="Q4211">
        <v>12014</v>
      </c>
    </row>
    <row r="4212" spans="1:17" x14ac:dyDescent="0.3">
      <c r="A4212">
        <v>1</v>
      </c>
      <c r="B4212" t="s">
        <v>3499</v>
      </c>
      <c r="C4212">
        <v>224</v>
      </c>
      <c r="E4212" t="s">
        <v>3500</v>
      </c>
      <c r="F4212" t="s">
        <v>3499</v>
      </c>
      <c r="G4212" t="s">
        <v>3501</v>
      </c>
      <c r="H4212" t="s">
        <v>3502</v>
      </c>
      <c r="J4212" t="s">
        <v>333</v>
      </c>
      <c r="K4212" t="s">
        <v>3503</v>
      </c>
      <c r="L4212">
        <v>1377</v>
      </c>
      <c r="M4212" t="str">
        <f t="shared" si="65"/>
        <v>1377</v>
      </c>
      <c r="N4212" t="s">
        <v>22</v>
      </c>
      <c r="O4212">
        <v>224</v>
      </c>
      <c r="P4212" t="s">
        <v>3499</v>
      </c>
      <c r="Q4212">
        <v>224</v>
      </c>
    </row>
    <row r="4213" spans="1:17" x14ac:dyDescent="0.3">
      <c r="A4213">
        <v>8726</v>
      </c>
      <c r="B4213" t="s">
        <v>7421</v>
      </c>
      <c r="C4213">
        <v>15771</v>
      </c>
      <c r="E4213" t="s">
        <v>7422</v>
      </c>
      <c r="F4213" t="s">
        <v>7421</v>
      </c>
      <c r="G4213" t="s">
        <v>7423</v>
      </c>
      <c r="H4213" t="s">
        <v>7424</v>
      </c>
      <c r="J4213" t="s">
        <v>6902</v>
      </c>
      <c r="K4213" t="s">
        <v>7425</v>
      </c>
      <c r="L4213">
        <v>1229</v>
      </c>
      <c r="M4213" t="str">
        <f t="shared" si="65"/>
        <v>1229</v>
      </c>
      <c r="N4213" t="s">
        <v>92</v>
      </c>
      <c r="O4213" t="s">
        <v>7426</v>
      </c>
      <c r="P4213" t="s">
        <v>7421</v>
      </c>
      <c r="Q4213">
        <v>15771</v>
      </c>
    </row>
    <row r="4214" spans="1:17" x14ac:dyDescent="0.3">
      <c r="A4214">
        <v>8738</v>
      </c>
      <c r="B4214" t="s">
        <v>7478</v>
      </c>
      <c r="C4214">
        <v>15783</v>
      </c>
      <c r="E4214" t="s">
        <v>7422</v>
      </c>
      <c r="F4214" t="s">
        <v>7478</v>
      </c>
      <c r="G4214" t="s">
        <v>7408</v>
      </c>
      <c r="H4214" t="s">
        <v>7479</v>
      </c>
      <c r="J4214" t="s">
        <v>6902</v>
      </c>
      <c r="K4214" t="s">
        <v>7480</v>
      </c>
      <c r="L4214">
        <v>1242</v>
      </c>
      <c r="M4214" t="str">
        <f t="shared" si="65"/>
        <v>1242</v>
      </c>
      <c r="N4214" t="s">
        <v>49</v>
      </c>
      <c r="O4214" t="s">
        <v>7481</v>
      </c>
      <c r="P4214" t="s">
        <v>7478</v>
      </c>
      <c r="Q4214">
        <v>15783</v>
      </c>
    </row>
    <row r="4215" spans="1:17" x14ac:dyDescent="0.3">
      <c r="A4215">
        <v>8289</v>
      </c>
      <c r="B4215" t="s">
        <v>9714</v>
      </c>
      <c r="C4215">
        <v>15243</v>
      </c>
      <c r="E4215" t="s">
        <v>9715</v>
      </c>
      <c r="F4215" t="s">
        <v>9714</v>
      </c>
      <c r="G4215" t="s">
        <v>9716</v>
      </c>
      <c r="H4215" t="s">
        <v>9717</v>
      </c>
      <c r="J4215" t="s">
        <v>9558</v>
      </c>
      <c r="K4215" t="s">
        <v>9718</v>
      </c>
      <c r="L4215">
        <v>12291230</v>
      </c>
      <c r="M4215" t="str">
        <f t="shared" si="65"/>
        <v>1230</v>
      </c>
      <c r="N4215" t="s">
        <v>33</v>
      </c>
      <c r="O4215" t="s">
        <v>9719</v>
      </c>
      <c r="P4215" t="s">
        <v>9714</v>
      </c>
      <c r="Q4215">
        <v>15243</v>
      </c>
    </row>
    <row r="4216" spans="1:17" x14ac:dyDescent="0.3">
      <c r="A4216">
        <v>8288</v>
      </c>
      <c r="B4216" t="s">
        <v>9709</v>
      </c>
      <c r="C4216">
        <v>15242</v>
      </c>
      <c r="E4216" t="s">
        <v>9710</v>
      </c>
      <c r="F4216" t="s">
        <v>9709</v>
      </c>
      <c r="G4216" t="s">
        <v>9472</v>
      </c>
      <c r="H4216" t="s">
        <v>9711</v>
      </c>
      <c r="J4216" t="s">
        <v>9558</v>
      </c>
      <c r="K4216" t="s">
        <v>9712</v>
      </c>
      <c r="L4216">
        <v>12291230</v>
      </c>
      <c r="M4216" t="str">
        <f t="shared" si="65"/>
        <v>1230</v>
      </c>
      <c r="N4216" t="s">
        <v>33</v>
      </c>
      <c r="O4216" t="s">
        <v>9713</v>
      </c>
      <c r="P4216" t="s">
        <v>9709</v>
      </c>
      <c r="Q4216">
        <v>15242</v>
      </c>
    </row>
    <row r="4217" spans="1:17" x14ac:dyDescent="0.3">
      <c r="A4217">
        <v>6004</v>
      </c>
      <c r="B4217" t="s">
        <v>20141</v>
      </c>
      <c r="C4217">
        <v>12580</v>
      </c>
      <c r="E4217" t="s">
        <v>20142</v>
      </c>
      <c r="F4217" t="s">
        <v>20141</v>
      </c>
      <c r="G4217" t="s">
        <v>20143</v>
      </c>
      <c r="H4217" t="s">
        <v>184</v>
      </c>
      <c r="J4217" t="s">
        <v>5280</v>
      </c>
      <c r="K4217" t="s">
        <v>20144</v>
      </c>
      <c r="L4217">
        <v>1228</v>
      </c>
      <c r="M4217" t="str">
        <f t="shared" si="65"/>
        <v>1228</v>
      </c>
      <c r="N4217" t="s">
        <v>49</v>
      </c>
      <c r="O4217">
        <v>12580</v>
      </c>
      <c r="P4217" t="s">
        <v>20141</v>
      </c>
      <c r="Q4217">
        <v>12580</v>
      </c>
    </row>
    <row r="4218" spans="1:17" x14ac:dyDescent="0.3">
      <c r="A4218">
        <v>5967</v>
      </c>
      <c r="B4218" t="s">
        <v>20429</v>
      </c>
      <c r="C4218">
        <v>12511</v>
      </c>
      <c r="E4218" t="s">
        <v>20430</v>
      </c>
      <c r="F4218" t="s">
        <v>20429</v>
      </c>
      <c r="G4218" t="s">
        <v>20431</v>
      </c>
      <c r="H4218" t="s">
        <v>20432</v>
      </c>
      <c r="J4218" t="s">
        <v>4126</v>
      </c>
      <c r="K4218" t="s">
        <v>4167</v>
      </c>
      <c r="L4218">
        <v>1257</v>
      </c>
      <c r="M4218" t="str">
        <f t="shared" si="65"/>
        <v>1257</v>
      </c>
      <c r="N4218" t="s">
        <v>33</v>
      </c>
      <c r="O4218" t="s">
        <v>20433</v>
      </c>
      <c r="P4218" t="s">
        <v>20429</v>
      </c>
      <c r="Q4218">
        <v>12511</v>
      </c>
    </row>
    <row r="4219" spans="1:17" x14ac:dyDescent="0.3">
      <c r="A4219">
        <v>8181</v>
      </c>
      <c r="B4219" t="s">
        <v>10364</v>
      </c>
      <c r="C4219">
        <v>15132</v>
      </c>
      <c r="E4219" t="s">
        <v>10365</v>
      </c>
      <c r="F4219" t="s">
        <v>10364</v>
      </c>
      <c r="G4219" t="s">
        <v>10353</v>
      </c>
      <c r="H4219" t="s">
        <v>10366</v>
      </c>
      <c r="J4219" t="s">
        <v>3740</v>
      </c>
      <c r="K4219" t="s">
        <v>10367</v>
      </c>
      <c r="L4219">
        <v>1224</v>
      </c>
      <c r="M4219" t="str">
        <f t="shared" si="65"/>
        <v>1224</v>
      </c>
      <c r="N4219" t="s">
        <v>33</v>
      </c>
      <c r="O4219" t="s">
        <v>10368</v>
      </c>
      <c r="P4219" t="s">
        <v>10364</v>
      </c>
      <c r="Q4219">
        <v>15132</v>
      </c>
    </row>
    <row r="4220" spans="1:17" x14ac:dyDescent="0.3">
      <c r="A4220">
        <v>6171</v>
      </c>
      <c r="B4220" t="s">
        <v>19578</v>
      </c>
      <c r="C4220">
        <v>12749</v>
      </c>
      <c r="E4220" t="s">
        <v>19579</v>
      </c>
      <c r="F4220" t="s">
        <v>19578</v>
      </c>
      <c r="G4220" t="s">
        <v>19527</v>
      </c>
      <c r="H4220" t="s">
        <v>19580</v>
      </c>
      <c r="J4220" t="s">
        <v>19530</v>
      </c>
      <c r="K4220" t="s">
        <v>19581</v>
      </c>
      <c r="L4220">
        <v>1251</v>
      </c>
      <c r="M4220" t="str">
        <f t="shared" si="65"/>
        <v>1251</v>
      </c>
      <c r="N4220" t="s">
        <v>220</v>
      </c>
      <c r="O4220" t="s">
        <v>19582</v>
      </c>
      <c r="P4220" t="s">
        <v>19578</v>
      </c>
      <c r="Q4220">
        <v>12749</v>
      </c>
    </row>
    <row r="4221" spans="1:17" x14ac:dyDescent="0.3">
      <c r="A4221">
        <v>8193</v>
      </c>
      <c r="B4221" t="s">
        <v>10428</v>
      </c>
      <c r="C4221">
        <v>15144</v>
      </c>
      <c r="E4221" t="s">
        <v>10414</v>
      </c>
      <c r="F4221" t="s">
        <v>10428</v>
      </c>
      <c r="G4221" t="s">
        <v>10353</v>
      </c>
      <c r="H4221" t="s">
        <v>10429</v>
      </c>
      <c r="J4221" t="s">
        <v>3740</v>
      </c>
      <c r="K4221" t="s">
        <v>10430</v>
      </c>
      <c r="L4221">
        <v>1250</v>
      </c>
      <c r="M4221" t="str">
        <f t="shared" si="65"/>
        <v>1250</v>
      </c>
      <c r="N4221" t="s">
        <v>33</v>
      </c>
      <c r="O4221" t="s">
        <v>10431</v>
      </c>
      <c r="P4221" t="s">
        <v>10428</v>
      </c>
      <c r="Q4221">
        <v>15144</v>
      </c>
    </row>
    <row r="4222" spans="1:17" x14ac:dyDescent="0.3">
      <c r="A4222">
        <v>9416</v>
      </c>
      <c r="B4222" t="s">
        <v>4168</v>
      </c>
      <c r="C4222">
        <v>90269</v>
      </c>
      <c r="E4222" t="s">
        <v>4169</v>
      </c>
      <c r="F4222" t="s">
        <v>4168</v>
      </c>
      <c r="G4222" t="s">
        <v>4124</v>
      </c>
      <c r="H4222" t="s">
        <v>4170</v>
      </c>
      <c r="J4222" t="s">
        <v>4126</v>
      </c>
      <c r="K4222" t="s">
        <v>4167</v>
      </c>
      <c r="L4222">
        <v>1257</v>
      </c>
      <c r="M4222" t="str">
        <f t="shared" si="65"/>
        <v>1257</v>
      </c>
      <c r="N4222" t="s">
        <v>33</v>
      </c>
      <c r="O4222" t="s">
        <v>4171</v>
      </c>
      <c r="P4222" t="s">
        <v>4168</v>
      </c>
      <c r="Q4222">
        <v>90269</v>
      </c>
    </row>
    <row r="4223" spans="1:17" x14ac:dyDescent="0.3">
      <c r="A4223">
        <v>5893</v>
      </c>
      <c r="B4223" t="s">
        <v>20794</v>
      </c>
      <c r="C4223">
        <v>12423</v>
      </c>
      <c r="E4223" t="s">
        <v>4169</v>
      </c>
      <c r="F4223" t="s">
        <v>20794</v>
      </c>
      <c r="G4223" t="s">
        <v>20431</v>
      </c>
      <c r="H4223" t="s">
        <v>20795</v>
      </c>
      <c r="J4223" t="s">
        <v>4126</v>
      </c>
      <c r="K4223" t="s">
        <v>20796</v>
      </c>
      <c r="L4223">
        <v>1255</v>
      </c>
      <c r="M4223" t="str">
        <f t="shared" si="65"/>
        <v>1255</v>
      </c>
      <c r="N4223" t="s">
        <v>22</v>
      </c>
      <c r="O4223" t="s">
        <v>20797</v>
      </c>
      <c r="P4223" t="s">
        <v>20794</v>
      </c>
      <c r="Q4223">
        <v>12423</v>
      </c>
    </row>
    <row r="4224" spans="1:17" x14ac:dyDescent="0.3">
      <c r="A4224">
        <v>6923</v>
      </c>
      <c r="B4224" t="s">
        <v>16099</v>
      </c>
      <c r="C4224">
        <v>13617</v>
      </c>
      <c r="E4224" t="s">
        <v>16100</v>
      </c>
      <c r="F4224" t="s">
        <v>16099</v>
      </c>
      <c r="G4224" t="s">
        <v>16101</v>
      </c>
      <c r="H4224" t="s">
        <v>16102</v>
      </c>
      <c r="J4224" t="s">
        <v>4254</v>
      </c>
      <c r="K4224" t="s">
        <v>16103</v>
      </c>
      <c r="L4224">
        <v>1256</v>
      </c>
      <c r="M4224" t="str">
        <f t="shared" si="65"/>
        <v>1256</v>
      </c>
      <c r="N4224" t="s">
        <v>55</v>
      </c>
      <c r="O4224" t="s">
        <v>16104</v>
      </c>
      <c r="P4224" t="s">
        <v>16099</v>
      </c>
      <c r="Q4224">
        <v>13617</v>
      </c>
    </row>
    <row r="4225" spans="1:17" x14ac:dyDescent="0.3">
      <c r="A4225">
        <v>111</v>
      </c>
      <c r="B4225" t="s">
        <v>3137</v>
      </c>
      <c r="C4225">
        <v>744</v>
      </c>
      <c r="E4225" t="s">
        <v>3138</v>
      </c>
      <c r="F4225" t="s">
        <v>3137</v>
      </c>
      <c r="G4225" t="s">
        <v>2885</v>
      </c>
      <c r="H4225" t="s">
        <v>3139</v>
      </c>
      <c r="J4225" t="s">
        <v>333</v>
      </c>
      <c r="K4225" t="s">
        <v>2646</v>
      </c>
      <c r="L4225">
        <v>1255</v>
      </c>
      <c r="M4225" t="str">
        <f t="shared" si="65"/>
        <v>1255</v>
      </c>
      <c r="N4225" t="s">
        <v>33</v>
      </c>
      <c r="O4225">
        <v>744</v>
      </c>
      <c r="P4225" t="s">
        <v>3137</v>
      </c>
      <c r="Q4225">
        <v>744</v>
      </c>
    </row>
    <row r="4226" spans="1:17" x14ac:dyDescent="0.3">
      <c r="A4226">
        <v>8553</v>
      </c>
      <c r="B4226" t="s">
        <v>8491</v>
      </c>
      <c r="C4226">
        <v>15568</v>
      </c>
      <c r="E4226" t="s">
        <v>8492</v>
      </c>
      <c r="F4226" t="s">
        <v>8491</v>
      </c>
      <c r="G4226" t="s">
        <v>8493</v>
      </c>
      <c r="H4226" t="s">
        <v>8494</v>
      </c>
      <c r="J4226" t="s">
        <v>3651</v>
      </c>
      <c r="K4226" t="s">
        <v>8495</v>
      </c>
      <c r="L4226">
        <v>1248</v>
      </c>
      <c r="M4226" t="str">
        <f t="shared" si="65"/>
        <v>1248</v>
      </c>
      <c r="N4226" t="s">
        <v>67</v>
      </c>
      <c r="O4226" t="s">
        <v>8496</v>
      </c>
      <c r="P4226" t="s">
        <v>8491</v>
      </c>
      <c r="Q4226">
        <v>15568</v>
      </c>
    </row>
    <row r="4227" spans="1:17" x14ac:dyDescent="0.3">
      <c r="A4227">
        <v>8524</v>
      </c>
      <c r="B4227" t="s">
        <v>8356</v>
      </c>
      <c r="C4227">
        <v>15537</v>
      </c>
      <c r="E4227" t="s">
        <v>8357</v>
      </c>
      <c r="F4227" t="s">
        <v>8356</v>
      </c>
      <c r="G4227" t="s">
        <v>8358</v>
      </c>
      <c r="H4227" t="s">
        <v>70</v>
      </c>
      <c r="J4227" t="s">
        <v>3651</v>
      </c>
      <c r="K4227" t="s">
        <v>8359</v>
      </c>
      <c r="L4227">
        <v>1223</v>
      </c>
      <c r="M4227" t="str">
        <f t="shared" ref="M4227:M4290" si="66">RIGHT(L4227,4)</f>
        <v>1223</v>
      </c>
      <c r="N4227" t="s">
        <v>67</v>
      </c>
      <c r="O4227" t="s">
        <v>8360</v>
      </c>
      <c r="P4227" t="s">
        <v>8356</v>
      </c>
      <c r="Q4227">
        <v>15537</v>
      </c>
    </row>
    <row r="4228" spans="1:17" x14ac:dyDescent="0.3">
      <c r="A4228">
        <v>6</v>
      </c>
      <c r="B4228" t="s">
        <v>3521</v>
      </c>
      <c r="C4228">
        <v>231</v>
      </c>
      <c r="E4228" t="s">
        <v>3522</v>
      </c>
      <c r="F4228" t="s">
        <v>3521</v>
      </c>
      <c r="G4228" t="s">
        <v>3523</v>
      </c>
      <c r="H4228" t="s">
        <v>70</v>
      </c>
      <c r="J4228" t="s">
        <v>333</v>
      </c>
      <c r="K4228" t="s">
        <v>3524</v>
      </c>
      <c r="L4228">
        <v>1353</v>
      </c>
      <c r="M4228" t="str">
        <f t="shared" si="66"/>
        <v>1353</v>
      </c>
      <c r="N4228" t="s">
        <v>92</v>
      </c>
      <c r="O4228">
        <v>231</v>
      </c>
      <c r="P4228" t="s">
        <v>3521</v>
      </c>
      <c r="Q4228">
        <v>231</v>
      </c>
    </row>
    <row r="4229" spans="1:17" x14ac:dyDescent="0.3">
      <c r="A4229">
        <v>103</v>
      </c>
      <c r="B4229" t="s">
        <v>3107</v>
      </c>
      <c r="C4229">
        <v>730</v>
      </c>
      <c r="E4229" t="s">
        <v>3108</v>
      </c>
      <c r="F4229" t="s">
        <v>3107</v>
      </c>
      <c r="G4229" t="s">
        <v>2885</v>
      </c>
      <c r="H4229" t="s">
        <v>3109</v>
      </c>
      <c r="J4229" t="s">
        <v>333</v>
      </c>
      <c r="K4229" t="s">
        <v>3110</v>
      </c>
      <c r="L4229">
        <v>1244</v>
      </c>
      <c r="M4229" t="str">
        <f t="shared" si="66"/>
        <v>1244</v>
      </c>
      <c r="N4229" t="s">
        <v>22</v>
      </c>
      <c r="O4229">
        <v>730</v>
      </c>
      <c r="P4229" t="s">
        <v>3107</v>
      </c>
      <c r="Q4229">
        <v>730</v>
      </c>
    </row>
    <row r="4230" spans="1:17" x14ac:dyDescent="0.3">
      <c r="A4230">
        <v>55</v>
      </c>
      <c r="B4230" t="s">
        <v>3236</v>
      </c>
      <c r="C4230">
        <v>550</v>
      </c>
      <c r="E4230" t="s">
        <v>3237</v>
      </c>
      <c r="F4230" t="s">
        <v>3236</v>
      </c>
      <c r="G4230" t="s">
        <v>3238</v>
      </c>
      <c r="H4230" t="s">
        <v>3239</v>
      </c>
      <c r="J4230" t="s">
        <v>333</v>
      </c>
      <c r="K4230" t="s">
        <v>1872</v>
      </c>
      <c r="L4230">
        <v>1250</v>
      </c>
      <c r="M4230" t="str">
        <f t="shared" si="66"/>
        <v>1250</v>
      </c>
      <c r="N4230" t="s">
        <v>33</v>
      </c>
      <c r="O4230">
        <v>550</v>
      </c>
      <c r="P4230" t="s">
        <v>3236</v>
      </c>
      <c r="Q4230">
        <v>550</v>
      </c>
    </row>
    <row r="4231" spans="1:17" x14ac:dyDescent="0.3">
      <c r="A4231">
        <v>4743</v>
      </c>
      <c r="B4231" t="s">
        <v>18684</v>
      </c>
      <c r="C4231">
        <v>11100</v>
      </c>
      <c r="E4231" t="s">
        <v>18685</v>
      </c>
      <c r="F4231" t="s">
        <v>18684</v>
      </c>
      <c r="G4231" t="s">
        <v>18675</v>
      </c>
      <c r="H4231" t="s">
        <v>184</v>
      </c>
      <c r="J4231" t="s">
        <v>333</v>
      </c>
      <c r="K4231" t="s">
        <v>18686</v>
      </c>
      <c r="L4231">
        <v>1236</v>
      </c>
      <c r="M4231" t="str">
        <f t="shared" si="66"/>
        <v>1236</v>
      </c>
      <c r="N4231" t="s">
        <v>92</v>
      </c>
      <c r="O4231">
        <v>11100</v>
      </c>
      <c r="P4231" t="s">
        <v>18684</v>
      </c>
      <c r="Q4231">
        <v>11100</v>
      </c>
    </row>
    <row r="4232" spans="1:17" x14ac:dyDescent="0.3">
      <c r="A4232">
        <v>7</v>
      </c>
      <c r="B4232" t="s">
        <v>3525</v>
      </c>
      <c r="C4232">
        <v>232</v>
      </c>
      <c r="E4232" t="s">
        <v>3526</v>
      </c>
      <c r="F4232" t="s">
        <v>3525</v>
      </c>
      <c r="G4232" t="s">
        <v>3527</v>
      </c>
      <c r="H4232" t="s">
        <v>3528</v>
      </c>
      <c r="J4232" t="s">
        <v>333</v>
      </c>
      <c r="K4232" t="s">
        <v>3529</v>
      </c>
      <c r="L4232">
        <v>1329</v>
      </c>
      <c r="M4232" t="str">
        <f t="shared" si="66"/>
        <v>1329</v>
      </c>
      <c r="N4232" t="s">
        <v>22</v>
      </c>
      <c r="O4232">
        <v>232</v>
      </c>
      <c r="P4232" t="s">
        <v>3525</v>
      </c>
      <c r="Q4232">
        <v>232</v>
      </c>
    </row>
    <row r="4233" spans="1:17" x14ac:dyDescent="0.3">
      <c r="A4233">
        <v>77</v>
      </c>
      <c r="B4233" t="s">
        <v>3315</v>
      </c>
      <c r="C4233">
        <v>585</v>
      </c>
      <c r="E4233" t="s">
        <v>3316</v>
      </c>
      <c r="F4233" t="s">
        <v>3315</v>
      </c>
      <c r="G4233" t="s">
        <v>2885</v>
      </c>
      <c r="H4233" t="s">
        <v>3317</v>
      </c>
      <c r="J4233" t="s">
        <v>333</v>
      </c>
      <c r="K4233" t="s">
        <v>3318</v>
      </c>
      <c r="M4233" t="str">
        <f t="shared" si="66"/>
        <v/>
      </c>
      <c r="N4233" t="s">
        <v>33</v>
      </c>
      <c r="O4233">
        <v>585</v>
      </c>
      <c r="P4233" t="s">
        <v>3315</v>
      </c>
      <c r="Q4233">
        <v>585</v>
      </c>
    </row>
    <row r="4234" spans="1:17" x14ac:dyDescent="0.3">
      <c r="A4234">
        <v>4745</v>
      </c>
      <c r="B4234" t="s">
        <v>18690</v>
      </c>
      <c r="C4234">
        <v>11102</v>
      </c>
      <c r="E4234" t="s">
        <v>18691</v>
      </c>
      <c r="F4234" t="s">
        <v>18690</v>
      </c>
      <c r="G4234" t="s">
        <v>18692</v>
      </c>
      <c r="H4234" t="s">
        <v>184</v>
      </c>
      <c r="J4234" t="s">
        <v>333</v>
      </c>
      <c r="K4234" t="s">
        <v>494</v>
      </c>
      <c r="L4234">
        <v>1239</v>
      </c>
      <c r="M4234" t="str">
        <f t="shared" si="66"/>
        <v>1239</v>
      </c>
      <c r="N4234" t="s">
        <v>33</v>
      </c>
      <c r="O4234">
        <v>11102</v>
      </c>
      <c r="P4234" t="s">
        <v>18690</v>
      </c>
      <c r="Q4234">
        <v>11102</v>
      </c>
    </row>
    <row r="4235" spans="1:17" x14ac:dyDescent="0.3">
      <c r="A4235">
        <v>4746</v>
      </c>
      <c r="B4235" t="s">
        <v>18693</v>
      </c>
      <c r="C4235">
        <v>11103</v>
      </c>
      <c r="E4235" t="s">
        <v>18691</v>
      </c>
      <c r="F4235" t="s">
        <v>18693</v>
      </c>
      <c r="G4235" t="s">
        <v>18694</v>
      </c>
      <c r="H4235" t="s">
        <v>184</v>
      </c>
      <c r="J4235" t="s">
        <v>333</v>
      </c>
      <c r="K4235" t="s">
        <v>494</v>
      </c>
      <c r="L4235">
        <v>1239</v>
      </c>
      <c r="M4235" t="str">
        <f t="shared" si="66"/>
        <v>1239</v>
      </c>
      <c r="N4235" t="s">
        <v>33</v>
      </c>
      <c r="O4235">
        <v>11103</v>
      </c>
      <c r="P4235" t="s">
        <v>18693</v>
      </c>
      <c r="Q4235">
        <v>11103</v>
      </c>
    </row>
    <row r="4236" spans="1:17" x14ac:dyDescent="0.3">
      <c r="A4236">
        <v>1804</v>
      </c>
      <c r="B4236" t="s">
        <v>32275</v>
      </c>
      <c r="C4236">
        <v>6068</v>
      </c>
      <c r="E4236" t="s">
        <v>32276</v>
      </c>
      <c r="F4236" t="s">
        <v>32275</v>
      </c>
      <c r="G4236" t="s">
        <v>7993</v>
      </c>
      <c r="H4236" t="s">
        <v>32277</v>
      </c>
      <c r="J4236" t="s">
        <v>333</v>
      </c>
      <c r="K4236" t="s">
        <v>5014</v>
      </c>
      <c r="L4236">
        <v>1238</v>
      </c>
      <c r="M4236" t="str">
        <f t="shared" si="66"/>
        <v>1238</v>
      </c>
      <c r="N4236" t="s">
        <v>33</v>
      </c>
      <c r="O4236">
        <v>6068</v>
      </c>
      <c r="P4236" t="s">
        <v>32275</v>
      </c>
      <c r="Q4236">
        <v>6068</v>
      </c>
    </row>
    <row r="4237" spans="1:17" x14ac:dyDescent="0.3">
      <c r="A4237">
        <v>7310</v>
      </c>
      <c r="B4237" t="s">
        <v>14613</v>
      </c>
      <c r="C4237">
        <v>14059</v>
      </c>
      <c r="E4237" t="s">
        <v>14614</v>
      </c>
      <c r="F4237" t="s">
        <v>14613</v>
      </c>
      <c r="G4237" t="s">
        <v>14361</v>
      </c>
      <c r="H4237" t="s">
        <v>14615</v>
      </c>
      <c r="J4237" t="s">
        <v>198</v>
      </c>
      <c r="K4237" t="s">
        <v>14616</v>
      </c>
      <c r="L4237">
        <v>1242</v>
      </c>
      <c r="M4237" t="str">
        <f t="shared" si="66"/>
        <v>1242</v>
      </c>
      <c r="N4237" t="s">
        <v>22</v>
      </c>
      <c r="O4237" t="s">
        <v>14617</v>
      </c>
      <c r="P4237" t="s">
        <v>14613</v>
      </c>
      <c r="Q4237">
        <v>14059</v>
      </c>
    </row>
    <row r="4238" spans="1:17" x14ac:dyDescent="0.3">
      <c r="A4238">
        <v>83</v>
      </c>
      <c r="B4238" t="s">
        <v>3041</v>
      </c>
      <c r="C4238">
        <v>605</v>
      </c>
      <c r="E4238" t="s">
        <v>3042</v>
      </c>
      <c r="F4238" t="s">
        <v>3041</v>
      </c>
      <c r="G4238" t="s">
        <v>2885</v>
      </c>
      <c r="H4238" t="s">
        <v>3043</v>
      </c>
      <c r="J4238" t="s">
        <v>333</v>
      </c>
      <c r="K4238" t="s">
        <v>3044</v>
      </c>
      <c r="L4238">
        <v>1217</v>
      </c>
      <c r="M4238" t="str">
        <f t="shared" si="66"/>
        <v>1217</v>
      </c>
      <c r="N4238" t="s">
        <v>220</v>
      </c>
      <c r="O4238">
        <v>605</v>
      </c>
      <c r="P4238" t="s">
        <v>3041</v>
      </c>
      <c r="Q4238">
        <v>605</v>
      </c>
    </row>
    <row r="4239" spans="1:17" x14ac:dyDescent="0.3">
      <c r="A4239">
        <v>85</v>
      </c>
      <c r="B4239" t="s">
        <v>3049</v>
      </c>
      <c r="C4239">
        <v>607</v>
      </c>
      <c r="E4239" t="s">
        <v>3042</v>
      </c>
      <c r="F4239" t="s">
        <v>3049</v>
      </c>
      <c r="G4239" t="s">
        <v>2885</v>
      </c>
      <c r="H4239" t="s">
        <v>3050</v>
      </c>
      <c r="J4239" t="s">
        <v>333</v>
      </c>
      <c r="K4239" t="s">
        <v>3051</v>
      </c>
      <c r="L4239">
        <v>1219</v>
      </c>
      <c r="M4239" t="str">
        <f t="shared" si="66"/>
        <v>1219</v>
      </c>
      <c r="N4239" t="s">
        <v>92</v>
      </c>
      <c r="O4239">
        <v>607</v>
      </c>
      <c r="P4239" t="s">
        <v>3049</v>
      </c>
      <c r="Q4239">
        <v>607</v>
      </c>
    </row>
    <row r="4240" spans="1:17" x14ac:dyDescent="0.3">
      <c r="A4240">
        <v>87</v>
      </c>
      <c r="B4240" t="s">
        <v>3056</v>
      </c>
      <c r="C4240">
        <v>609</v>
      </c>
      <c r="E4240" t="s">
        <v>3042</v>
      </c>
      <c r="F4240" t="s">
        <v>3056</v>
      </c>
      <c r="G4240" t="s">
        <v>2885</v>
      </c>
      <c r="H4240" t="s">
        <v>3057</v>
      </c>
      <c r="J4240" t="s">
        <v>333</v>
      </c>
      <c r="K4240" t="s">
        <v>3058</v>
      </c>
      <c r="L4240">
        <v>1213</v>
      </c>
      <c r="M4240" t="str">
        <f t="shared" si="66"/>
        <v>1213</v>
      </c>
      <c r="N4240" t="s">
        <v>55</v>
      </c>
      <c r="O4240" t="s">
        <v>3059</v>
      </c>
      <c r="P4240" t="s">
        <v>3056</v>
      </c>
      <c r="Q4240">
        <v>609</v>
      </c>
    </row>
    <row r="4241" spans="1:17" x14ac:dyDescent="0.3">
      <c r="A4241">
        <v>96</v>
      </c>
      <c r="B4241" t="s">
        <v>3086</v>
      </c>
      <c r="C4241">
        <v>723</v>
      </c>
      <c r="E4241" t="s">
        <v>3042</v>
      </c>
      <c r="F4241" t="s">
        <v>3086</v>
      </c>
      <c r="G4241" t="s">
        <v>2885</v>
      </c>
      <c r="H4241" t="s">
        <v>3087</v>
      </c>
      <c r="J4241" t="s">
        <v>333</v>
      </c>
      <c r="K4241" t="s">
        <v>3088</v>
      </c>
      <c r="L4241">
        <v>1227</v>
      </c>
      <c r="M4241" t="str">
        <f t="shared" si="66"/>
        <v>1227</v>
      </c>
      <c r="N4241" t="s">
        <v>22</v>
      </c>
      <c r="O4241">
        <v>723</v>
      </c>
      <c r="P4241" t="s">
        <v>3086</v>
      </c>
      <c r="Q4241">
        <v>723</v>
      </c>
    </row>
    <row r="4242" spans="1:17" x14ac:dyDescent="0.3">
      <c r="A4242">
        <v>97</v>
      </c>
      <c r="B4242" t="s">
        <v>3089</v>
      </c>
      <c r="C4242">
        <v>724</v>
      </c>
      <c r="E4242" t="s">
        <v>3042</v>
      </c>
      <c r="F4242" t="s">
        <v>3089</v>
      </c>
      <c r="G4242" t="s">
        <v>2885</v>
      </c>
      <c r="H4242" t="s">
        <v>3087</v>
      </c>
      <c r="J4242" t="s">
        <v>333</v>
      </c>
      <c r="K4242" t="s">
        <v>3090</v>
      </c>
      <c r="L4242">
        <v>1227</v>
      </c>
      <c r="M4242" t="str">
        <f t="shared" si="66"/>
        <v>1227</v>
      </c>
      <c r="N4242" t="s">
        <v>92</v>
      </c>
      <c r="O4242">
        <v>724</v>
      </c>
      <c r="P4242" t="s">
        <v>3089</v>
      </c>
      <c r="Q4242">
        <v>724</v>
      </c>
    </row>
    <row r="4243" spans="1:17" x14ac:dyDescent="0.3">
      <c r="A4243">
        <v>99</v>
      </c>
      <c r="B4243" t="s">
        <v>3095</v>
      </c>
      <c r="C4243">
        <v>726</v>
      </c>
      <c r="E4243" t="s">
        <v>3042</v>
      </c>
      <c r="F4243" t="s">
        <v>3095</v>
      </c>
      <c r="G4243" t="s">
        <v>2885</v>
      </c>
      <c r="H4243" t="s">
        <v>3096</v>
      </c>
      <c r="J4243" t="s">
        <v>333</v>
      </c>
      <c r="K4243" t="s">
        <v>3097</v>
      </c>
      <c r="L4243">
        <v>1227</v>
      </c>
      <c r="M4243" t="str">
        <f t="shared" si="66"/>
        <v>1227</v>
      </c>
      <c r="N4243" t="s">
        <v>220</v>
      </c>
      <c r="O4243">
        <v>726</v>
      </c>
      <c r="P4243" t="s">
        <v>3095</v>
      </c>
      <c r="Q4243">
        <v>726</v>
      </c>
    </row>
    <row r="4244" spans="1:17" x14ac:dyDescent="0.3">
      <c r="A4244">
        <v>100</v>
      </c>
      <c r="B4244" t="s">
        <v>3098</v>
      </c>
      <c r="C4244">
        <v>727</v>
      </c>
      <c r="E4244" t="s">
        <v>3042</v>
      </c>
      <c r="F4244" t="s">
        <v>3098</v>
      </c>
      <c r="G4244" t="s">
        <v>2885</v>
      </c>
      <c r="H4244" t="s">
        <v>3099</v>
      </c>
      <c r="J4244" t="s">
        <v>333</v>
      </c>
      <c r="K4244" t="s">
        <v>3100</v>
      </c>
      <c r="L4244">
        <v>1227</v>
      </c>
      <c r="M4244" t="str">
        <f t="shared" si="66"/>
        <v>1227</v>
      </c>
      <c r="N4244" t="s">
        <v>33</v>
      </c>
      <c r="O4244">
        <v>727</v>
      </c>
      <c r="P4244" t="s">
        <v>3098</v>
      </c>
      <c r="Q4244">
        <v>727</v>
      </c>
    </row>
    <row r="4245" spans="1:17" x14ac:dyDescent="0.3">
      <c r="A4245">
        <v>8544</v>
      </c>
      <c r="B4245" t="s">
        <v>8452</v>
      </c>
      <c r="C4245">
        <v>15559</v>
      </c>
      <c r="E4245" t="s">
        <v>3042</v>
      </c>
      <c r="F4245" t="s">
        <v>8452</v>
      </c>
      <c r="G4245" t="s">
        <v>8453</v>
      </c>
      <c r="H4245" t="s">
        <v>8454</v>
      </c>
      <c r="J4245" t="s">
        <v>3651</v>
      </c>
      <c r="K4245" t="s">
        <v>8455</v>
      </c>
      <c r="L4245">
        <v>12431235</v>
      </c>
      <c r="M4245" t="str">
        <f t="shared" si="66"/>
        <v>1235</v>
      </c>
      <c r="N4245" t="s">
        <v>33</v>
      </c>
      <c r="O4245" t="s">
        <v>8456</v>
      </c>
      <c r="P4245" t="s">
        <v>8452</v>
      </c>
      <c r="Q4245">
        <v>15559</v>
      </c>
    </row>
    <row r="4246" spans="1:17" x14ac:dyDescent="0.3">
      <c r="A4246">
        <v>4736</v>
      </c>
      <c r="B4246" t="s">
        <v>18663</v>
      </c>
      <c r="C4246">
        <v>11093</v>
      </c>
      <c r="E4246" t="s">
        <v>3042</v>
      </c>
      <c r="F4246" t="s">
        <v>18663</v>
      </c>
      <c r="G4246" t="s">
        <v>3542</v>
      </c>
      <c r="H4246" t="s">
        <v>184</v>
      </c>
      <c r="J4246" t="s">
        <v>333</v>
      </c>
      <c r="K4246" t="s">
        <v>18664</v>
      </c>
      <c r="L4246">
        <v>1226</v>
      </c>
      <c r="M4246" t="str">
        <f t="shared" si="66"/>
        <v>1226</v>
      </c>
      <c r="N4246" t="s">
        <v>220</v>
      </c>
      <c r="O4246">
        <v>11093</v>
      </c>
      <c r="P4246" t="s">
        <v>18663</v>
      </c>
      <c r="Q4246">
        <v>11093</v>
      </c>
    </row>
    <row r="4247" spans="1:17" x14ac:dyDescent="0.3">
      <c r="A4247">
        <v>4737</v>
      </c>
      <c r="B4247" t="s">
        <v>18665</v>
      </c>
      <c r="C4247">
        <v>11094</v>
      </c>
      <c r="E4247" t="s">
        <v>3042</v>
      </c>
      <c r="F4247" t="s">
        <v>18665</v>
      </c>
      <c r="G4247" t="s">
        <v>3542</v>
      </c>
      <c r="H4247" t="s">
        <v>184</v>
      </c>
      <c r="J4247" t="s">
        <v>333</v>
      </c>
      <c r="K4247" t="s">
        <v>18664</v>
      </c>
      <c r="L4247">
        <v>1226</v>
      </c>
      <c r="M4247" t="str">
        <f t="shared" si="66"/>
        <v>1226</v>
      </c>
      <c r="N4247" t="s">
        <v>220</v>
      </c>
      <c r="O4247">
        <v>11094</v>
      </c>
      <c r="P4247" t="s">
        <v>18665</v>
      </c>
      <c r="Q4247">
        <v>11094</v>
      </c>
    </row>
    <row r="4248" spans="1:17" x14ac:dyDescent="0.3">
      <c r="A4248">
        <v>4740</v>
      </c>
      <c r="B4248" t="s">
        <v>18674</v>
      </c>
      <c r="C4248">
        <v>11097</v>
      </c>
      <c r="E4248" t="s">
        <v>3042</v>
      </c>
      <c r="F4248" t="s">
        <v>18674</v>
      </c>
      <c r="G4248" t="s">
        <v>18675</v>
      </c>
      <c r="H4248" t="s">
        <v>184</v>
      </c>
      <c r="J4248" t="s">
        <v>333</v>
      </c>
      <c r="K4248" t="s">
        <v>18676</v>
      </c>
      <c r="L4248">
        <v>1234</v>
      </c>
      <c r="M4248" t="str">
        <f t="shared" si="66"/>
        <v>1234</v>
      </c>
      <c r="N4248" t="s">
        <v>107</v>
      </c>
      <c r="O4248">
        <v>11097</v>
      </c>
      <c r="P4248" t="s">
        <v>18674</v>
      </c>
      <c r="Q4248">
        <v>11097</v>
      </c>
    </row>
    <row r="4249" spans="1:17" x14ac:dyDescent="0.3">
      <c r="A4249">
        <v>4741</v>
      </c>
      <c r="B4249" t="s">
        <v>18677</v>
      </c>
      <c r="C4249">
        <v>11098</v>
      </c>
      <c r="E4249" t="s">
        <v>3042</v>
      </c>
      <c r="F4249" t="s">
        <v>18677</v>
      </c>
      <c r="G4249" t="s">
        <v>18678</v>
      </c>
      <c r="H4249" t="s">
        <v>184</v>
      </c>
      <c r="J4249" t="s">
        <v>333</v>
      </c>
      <c r="K4249" t="s">
        <v>2698</v>
      </c>
      <c r="L4249">
        <v>1234</v>
      </c>
      <c r="M4249" t="str">
        <f t="shared" si="66"/>
        <v>1234</v>
      </c>
      <c r="N4249" t="s">
        <v>33</v>
      </c>
      <c r="O4249" t="s">
        <v>18679</v>
      </c>
      <c r="P4249" t="s">
        <v>18677</v>
      </c>
      <c r="Q4249">
        <v>11098</v>
      </c>
    </row>
    <row r="4250" spans="1:17" x14ac:dyDescent="0.3">
      <c r="A4250">
        <v>1798</v>
      </c>
      <c r="B4250" t="s">
        <v>32511</v>
      </c>
      <c r="C4250">
        <v>6062</v>
      </c>
      <c r="E4250" t="s">
        <v>3042</v>
      </c>
      <c r="F4250" t="s">
        <v>32511</v>
      </c>
      <c r="G4250" t="s">
        <v>7993</v>
      </c>
      <c r="H4250" t="s">
        <v>32512</v>
      </c>
      <c r="J4250" t="s">
        <v>333</v>
      </c>
      <c r="K4250" t="s">
        <v>32513</v>
      </c>
      <c r="L4250">
        <v>1231</v>
      </c>
      <c r="M4250" t="str">
        <f t="shared" si="66"/>
        <v>1231</v>
      </c>
      <c r="N4250" t="s">
        <v>92</v>
      </c>
      <c r="O4250">
        <v>6062</v>
      </c>
      <c r="P4250" t="s">
        <v>32511</v>
      </c>
      <c r="Q4250">
        <v>6062</v>
      </c>
    </row>
    <row r="4251" spans="1:17" x14ac:dyDescent="0.3">
      <c r="A4251">
        <v>4723</v>
      </c>
      <c r="B4251" t="s">
        <v>18623</v>
      </c>
      <c r="C4251">
        <v>11080</v>
      </c>
      <c r="E4251" t="s">
        <v>18624</v>
      </c>
      <c r="F4251" t="s">
        <v>18623</v>
      </c>
      <c r="G4251" t="s">
        <v>17431</v>
      </c>
      <c r="H4251" t="s">
        <v>184</v>
      </c>
      <c r="J4251" t="s">
        <v>333</v>
      </c>
      <c r="K4251" t="s">
        <v>12084</v>
      </c>
      <c r="L4251">
        <v>1224</v>
      </c>
      <c r="M4251" t="str">
        <f t="shared" si="66"/>
        <v>1224</v>
      </c>
      <c r="N4251" t="s">
        <v>92</v>
      </c>
      <c r="O4251" t="s">
        <v>18625</v>
      </c>
      <c r="P4251" t="s">
        <v>18623</v>
      </c>
      <c r="Q4251">
        <v>11080</v>
      </c>
    </row>
    <row r="4252" spans="1:17" x14ac:dyDescent="0.3">
      <c r="A4252">
        <v>89</v>
      </c>
      <c r="B4252" t="s">
        <v>3062</v>
      </c>
      <c r="C4252">
        <v>611</v>
      </c>
      <c r="E4252" t="s">
        <v>3063</v>
      </c>
      <c r="F4252" t="s">
        <v>3062</v>
      </c>
      <c r="G4252" t="s">
        <v>2885</v>
      </c>
      <c r="H4252" t="s">
        <v>3064</v>
      </c>
      <c r="J4252" t="s">
        <v>333</v>
      </c>
      <c r="K4252" t="s">
        <v>3065</v>
      </c>
      <c r="L4252">
        <v>1225</v>
      </c>
      <c r="M4252" t="str">
        <f t="shared" si="66"/>
        <v>1225</v>
      </c>
      <c r="N4252" t="s">
        <v>33</v>
      </c>
      <c r="O4252">
        <v>611</v>
      </c>
      <c r="P4252" t="s">
        <v>3062</v>
      </c>
      <c r="Q4252">
        <v>611</v>
      </c>
    </row>
    <row r="4253" spans="1:17" x14ac:dyDescent="0.3">
      <c r="A4253">
        <v>1966</v>
      </c>
      <c r="B4253" t="s">
        <v>31791</v>
      </c>
      <c r="C4253">
        <v>6662</v>
      </c>
      <c r="E4253" t="s">
        <v>31792</v>
      </c>
      <c r="F4253" t="s">
        <v>31791</v>
      </c>
      <c r="G4253" t="s">
        <v>31793</v>
      </c>
      <c r="H4253" t="s">
        <v>184</v>
      </c>
      <c r="J4253" t="s">
        <v>1774</v>
      </c>
      <c r="K4253" t="s">
        <v>829</v>
      </c>
      <c r="L4253">
        <v>1200</v>
      </c>
      <c r="M4253" t="str">
        <f t="shared" si="66"/>
        <v>1200</v>
      </c>
      <c r="N4253" t="s">
        <v>33</v>
      </c>
      <c r="O4253">
        <v>6662</v>
      </c>
      <c r="P4253" t="s">
        <v>31791</v>
      </c>
      <c r="Q4253">
        <v>6662</v>
      </c>
    </row>
    <row r="4254" spans="1:17" x14ac:dyDescent="0.3">
      <c r="A4254">
        <v>1782</v>
      </c>
      <c r="B4254" t="s">
        <v>32460</v>
      </c>
      <c r="C4254">
        <v>6046</v>
      </c>
      <c r="E4254" t="s">
        <v>32461</v>
      </c>
      <c r="F4254" t="s">
        <v>32460</v>
      </c>
      <c r="G4254" t="s">
        <v>4041</v>
      </c>
      <c r="H4254" t="s">
        <v>32462</v>
      </c>
      <c r="J4254" t="s">
        <v>333</v>
      </c>
      <c r="K4254" t="s">
        <v>28215</v>
      </c>
      <c r="L4254">
        <v>11971200</v>
      </c>
      <c r="M4254" t="str">
        <f t="shared" si="66"/>
        <v>1200</v>
      </c>
      <c r="N4254" t="s">
        <v>33</v>
      </c>
      <c r="O4254" t="s">
        <v>32463</v>
      </c>
      <c r="P4254" t="s">
        <v>32460</v>
      </c>
      <c r="Q4254">
        <v>6046</v>
      </c>
    </row>
    <row r="4255" spans="1:17" x14ac:dyDescent="0.3">
      <c r="A4255">
        <v>110</v>
      </c>
      <c r="B4255" t="s">
        <v>3133</v>
      </c>
      <c r="C4255">
        <v>742</v>
      </c>
      <c r="E4255" t="s">
        <v>3134</v>
      </c>
      <c r="F4255" t="s">
        <v>3133</v>
      </c>
      <c r="G4255" t="s">
        <v>2885</v>
      </c>
      <c r="H4255" t="s">
        <v>3135</v>
      </c>
      <c r="J4255" t="s">
        <v>333</v>
      </c>
      <c r="K4255" t="s">
        <v>3136</v>
      </c>
      <c r="L4255">
        <v>1254</v>
      </c>
      <c r="M4255" t="str">
        <f t="shared" si="66"/>
        <v>1254</v>
      </c>
      <c r="N4255" t="s">
        <v>92</v>
      </c>
      <c r="O4255">
        <v>742</v>
      </c>
      <c r="P4255" t="s">
        <v>3133</v>
      </c>
      <c r="Q4255">
        <v>742</v>
      </c>
    </row>
    <row r="4256" spans="1:17" x14ac:dyDescent="0.3">
      <c r="A4256">
        <v>8551</v>
      </c>
      <c r="B4256" t="s">
        <v>8484</v>
      </c>
      <c r="C4256">
        <v>15566</v>
      </c>
      <c r="E4256" t="s">
        <v>8485</v>
      </c>
      <c r="F4256" t="s">
        <v>8484</v>
      </c>
      <c r="G4256" t="s">
        <v>8421</v>
      </c>
      <c r="H4256" t="s">
        <v>8486</v>
      </c>
      <c r="J4256" t="s">
        <v>3651</v>
      </c>
      <c r="K4256" t="s">
        <v>1841</v>
      </c>
      <c r="L4256">
        <v>1247</v>
      </c>
      <c r="M4256" t="str">
        <f t="shared" si="66"/>
        <v>1247</v>
      </c>
      <c r="N4256" t="s">
        <v>33</v>
      </c>
      <c r="O4256" t="s">
        <v>8487</v>
      </c>
      <c r="P4256" t="s">
        <v>8484</v>
      </c>
      <c r="Q4256">
        <v>15566</v>
      </c>
    </row>
    <row r="4257" spans="1:17" x14ac:dyDescent="0.3">
      <c r="A4257">
        <v>146</v>
      </c>
      <c r="B4257" t="s">
        <v>2974</v>
      </c>
      <c r="C4257">
        <v>805</v>
      </c>
      <c r="E4257" t="s">
        <v>2975</v>
      </c>
      <c r="F4257" t="s">
        <v>2974</v>
      </c>
      <c r="G4257" t="s">
        <v>2910</v>
      </c>
      <c r="H4257" t="s">
        <v>2976</v>
      </c>
      <c r="J4257" t="s">
        <v>333</v>
      </c>
      <c r="K4257" t="s">
        <v>2977</v>
      </c>
      <c r="L4257">
        <v>1272</v>
      </c>
      <c r="M4257" t="str">
        <f t="shared" si="66"/>
        <v>1272</v>
      </c>
      <c r="N4257" t="s">
        <v>92</v>
      </c>
      <c r="O4257">
        <v>805</v>
      </c>
      <c r="P4257" t="s">
        <v>2974</v>
      </c>
      <c r="Q4257">
        <v>805</v>
      </c>
    </row>
    <row r="4258" spans="1:17" x14ac:dyDescent="0.3">
      <c r="A4258">
        <v>5787</v>
      </c>
      <c r="B4258" t="s">
        <v>21341</v>
      </c>
      <c r="C4258">
        <v>12314</v>
      </c>
      <c r="E4258" t="s">
        <v>21342</v>
      </c>
      <c r="F4258" t="s">
        <v>21341</v>
      </c>
      <c r="G4258" t="s">
        <v>4124</v>
      </c>
      <c r="H4258" t="s">
        <v>21343</v>
      </c>
      <c r="J4258" t="s">
        <v>4126</v>
      </c>
      <c r="K4258" t="s">
        <v>2694</v>
      </c>
      <c r="L4258">
        <v>1206</v>
      </c>
      <c r="M4258" t="str">
        <f t="shared" si="66"/>
        <v>1206</v>
      </c>
      <c r="N4258" t="s">
        <v>33</v>
      </c>
      <c r="O4258" t="s">
        <v>21344</v>
      </c>
      <c r="P4258" t="s">
        <v>21341</v>
      </c>
      <c r="Q4258">
        <v>12314</v>
      </c>
    </row>
    <row r="4259" spans="1:17" x14ac:dyDescent="0.3">
      <c r="A4259">
        <v>6609</v>
      </c>
      <c r="B4259" t="s">
        <v>17661</v>
      </c>
      <c r="C4259">
        <v>13288</v>
      </c>
      <c r="E4259" t="s">
        <v>17662</v>
      </c>
      <c r="F4259" t="s">
        <v>17661</v>
      </c>
      <c r="G4259" t="s">
        <v>17644</v>
      </c>
      <c r="H4259" t="s">
        <v>17663</v>
      </c>
      <c r="J4259" t="s">
        <v>17277</v>
      </c>
      <c r="K4259" t="s">
        <v>17664</v>
      </c>
      <c r="L4259">
        <v>1242</v>
      </c>
      <c r="M4259" t="str">
        <f t="shared" si="66"/>
        <v>1242</v>
      </c>
      <c r="N4259" t="s">
        <v>220</v>
      </c>
      <c r="O4259" t="s">
        <v>17665</v>
      </c>
      <c r="P4259" t="s">
        <v>17661</v>
      </c>
      <c r="Q4259">
        <v>13288</v>
      </c>
    </row>
    <row r="4260" spans="1:17" x14ac:dyDescent="0.3">
      <c r="A4260">
        <v>5002</v>
      </c>
      <c r="B4260" t="s">
        <v>24651</v>
      </c>
      <c r="C4260">
        <v>11370</v>
      </c>
      <c r="E4260" t="s">
        <v>17662</v>
      </c>
      <c r="F4260" t="s">
        <v>24651</v>
      </c>
      <c r="G4260" t="s">
        <v>21902</v>
      </c>
      <c r="H4260" t="s">
        <v>24652</v>
      </c>
      <c r="J4260" t="s">
        <v>24649</v>
      </c>
      <c r="K4260" t="s">
        <v>20953</v>
      </c>
      <c r="L4260">
        <v>1245</v>
      </c>
      <c r="M4260" t="str">
        <f t="shared" si="66"/>
        <v>1245</v>
      </c>
      <c r="N4260" t="s">
        <v>220</v>
      </c>
      <c r="O4260" t="s">
        <v>24653</v>
      </c>
      <c r="P4260" t="s">
        <v>24651</v>
      </c>
      <c r="Q4260">
        <v>11370</v>
      </c>
    </row>
    <row r="4261" spans="1:17" x14ac:dyDescent="0.3">
      <c r="A4261">
        <v>5003</v>
      </c>
      <c r="B4261" t="s">
        <v>24654</v>
      </c>
      <c r="C4261">
        <v>11371</v>
      </c>
      <c r="E4261" t="s">
        <v>17662</v>
      </c>
      <c r="F4261" t="s">
        <v>24654</v>
      </c>
      <c r="G4261" t="s">
        <v>21902</v>
      </c>
      <c r="H4261" t="s">
        <v>24655</v>
      </c>
      <c r="J4261" t="s">
        <v>24649</v>
      </c>
      <c r="K4261" t="s">
        <v>20953</v>
      </c>
      <c r="L4261">
        <v>1245</v>
      </c>
      <c r="M4261" t="str">
        <f t="shared" si="66"/>
        <v>1245</v>
      </c>
      <c r="N4261" t="s">
        <v>220</v>
      </c>
      <c r="O4261" t="s">
        <v>24656</v>
      </c>
      <c r="P4261" t="s">
        <v>24654</v>
      </c>
      <c r="Q4261">
        <v>11371</v>
      </c>
    </row>
    <row r="4262" spans="1:17" x14ac:dyDescent="0.3">
      <c r="A4262">
        <v>4894</v>
      </c>
      <c r="B4262" t="s">
        <v>25189</v>
      </c>
      <c r="C4262">
        <v>11261</v>
      </c>
      <c r="E4262" t="s">
        <v>17662</v>
      </c>
      <c r="F4262" t="s">
        <v>25189</v>
      </c>
      <c r="G4262" t="s">
        <v>25190</v>
      </c>
      <c r="H4262" t="s">
        <v>25191</v>
      </c>
      <c r="J4262" t="s">
        <v>24660</v>
      </c>
      <c r="K4262" t="s">
        <v>25192</v>
      </c>
      <c r="L4262">
        <v>12351238</v>
      </c>
      <c r="M4262" t="str">
        <f t="shared" si="66"/>
        <v>1238</v>
      </c>
      <c r="N4262" t="s">
        <v>33</v>
      </c>
      <c r="O4262" t="s">
        <v>25193</v>
      </c>
      <c r="P4262" t="s">
        <v>25189</v>
      </c>
      <c r="Q4262">
        <v>11261</v>
      </c>
    </row>
    <row r="4263" spans="1:17" x14ac:dyDescent="0.3">
      <c r="A4263">
        <v>4902</v>
      </c>
      <c r="B4263" t="s">
        <v>25226</v>
      </c>
      <c r="C4263">
        <v>11269</v>
      </c>
      <c r="E4263" t="s">
        <v>17662</v>
      </c>
      <c r="F4263" t="s">
        <v>25226</v>
      </c>
      <c r="G4263" t="s">
        <v>932</v>
      </c>
      <c r="H4263" t="s">
        <v>25227</v>
      </c>
      <c r="J4263" t="s">
        <v>24660</v>
      </c>
      <c r="K4263" t="s">
        <v>25228</v>
      </c>
      <c r="L4263">
        <v>1246</v>
      </c>
      <c r="M4263" t="str">
        <f t="shared" si="66"/>
        <v>1246</v>
      </c>
      <c r="N4263" t="s">
        <v>92</v>
      </c>
      <c r="O4263" t="s">
        <v>25229</v>
      </c>
      <c r="P4263" t="s">
        <v>25226</v>
      </c>
      <c r="Q4263">
        <v>11269</v>
      </c>
    </row>
    <row r="4264" spans="1:17" x14ac:dyDescent="0.3">
      <c r="A4264">
        <v>5777</v>
      </c>
      <c r="B4264" t="s">
        <v>21301</v>
      </c>
      <c r="C4264">
        <v>12304</v>
      </c>
      <c r="E4264" t="s">
        <v>21302</v>
      </c>
      <c r="F4264" t="s">
        <v>21301</v>
      </c>
      <c r="G4264" t="s">
        <v>4124</v>
      </c>
      <c r="H4264" t="s">
        <v>21303</v>
      </c>
      <c r="J4264" t="s">
        <v>4126</v>
      </c>
      <c r="K4264" t="s">
        <v>5672</v>
      </c>
      <c r="L4264">
        <v>1246</v>
      </c>
      <c r="M4264" t="str">
        <f t="shared" si="66"/>
        <v>1246</v>
      </c>
      <c r="N4264" t="s">
        <v>33</v>
      </c>
      <c r="O4264" t="s">
        <v>21304</v>
      </c>
      <c r="P4264" t="s">
        <v>21301</v>
      </c>
      <c r="Q4264">
        <v>12304</v>
      </c>
    </row>
    <row r="4265" spans="1:17" x14ac:dyDescent="0.3">
      <c r="A4265">
        <v>6157</v>
      </c>
      <c r="B4265" t="s">
        <v>19838</v>
      </c>
      <c r="C4265">
        <v>12735</v>
      </c>
      <c r="E4265" t="s">
        <v>19839</v>
      </c>
      <c r="F4265" t="s">
        <v>19838</v>
      </c>
      <c r="G4265" t="s">
        <v>19570</v>
      </c>
      <c r="H4265" t="s">
        <v>19840</v>
      </c>
      <c r="J4265" t="s">
        <v>19530</v>
      </c>
      <c r="K4265" t="s">
        <v>19836</v>
      </c>
      <c r="L4265">
        <v>1227</v>
      </c>
      <c r="M4265" t="str">
        <f t="shared" si="66"/>
        <v>1227</v>
      </c>
      <c r="N4265" t="s">
        <v>67</v>
      </c>
      <c r="O4265" t="s">
        <v>19841</v>
      </c>
      <c r="P4265" t="s">
        <v>19838</v>
      </c>
      <c r="Q4265">
        <v>12735</v>
      </c>
    </row>
    <row r="4266" spans="1:17" x14ac:dyDescent="0.3">
      <c r="A4266">
        <v>4896</v>
      </c>
      <c r="B4266" t="s">
        <v>25199</v>
      </c>
      <c r="C4266">
        <v>11263</v>
      </c>
      <c r="E4266" t="s">
        <v>25200</v>
      </c>
      <c r="F4266" t="s">
        <v>25199</v>
      </c>
      <c r="G4266" t="s">
        <v>932</v>
      </c>
      <c r="H4266" t="s">
        <v>25201</v>
      </c>
      <c r="J4266" t="s">
        <v>24660</v>
      </c>
      <c r="K4266" t="s">
        <v>25202</v>
      </c>
      <c r="L4266">
        <v>1237</v>
      </c>
      <c r="M4266" t="str">
        <f t="shared" si="66"/>
        <v>1237</v>
      </c>
      <c r="N4266" t="s">
        <v>22</v>
      </c>
      <c r="O4266" t="s">
        <v>25203</v>
      </c>
      <c r="P4266" t="s">
        <v>25199</v>
      </c>
      <c r="Q4266">
        <v>11263</v>
      </c>
    </row>
    <row r="4267" spans="1:17" x14ac:dyDescent="0.3">
      <c r="A4267">
        <v>6706</v>
      </c>
      <c r="B4267" t="s">
        <v>17398</v>
      </c>
      <c r="C4267">
        <v>13387</v>
      </c>
      <c r="E4267" t="s">
        <v>17399</v>
      </c>
      <c r="F4267" t="s">
        <v>17398</v>
      </c>
      <c r="G4267" t="s">
        <v>17400</v>
      </c>
      <c r="H4267" t="s">
        <v>17401</v>
      </c>
      <c r="J4267" t="s">
        <v>17277</v>
      </c>
      <c r="K4267" t="s">
        <v>17396</v>
      </c>
      <c r="L4267">
        <v>1286</v>
      </c>
      <c r="M4267" t="str">
        <f t="shared" si="66"/>
        <v>1286</v>
      </c>
      <c r="N4267" t="s">
        <v>92</v>
      </c>
      <c r="O4267" t="s">
        <v>17402</v>
      </c>
      <c r="P4267" t="s">
        <v>17398</v>
      </c>
      <c r="Q4267">
        <v>13387</v>
      </c>
    </row>
    <row r="4268" spans="1:17" x14ac:dyDescent="0.3">
      <c r="A4268">
        <v>4899</v>
      </c>
      <c r="B4268" t="s">
        <v>25212</v>
      </c>
      <c r="C4268">
        <v>11266</v>
      </c>
      <c r="E4268" t="s">
        <v>25213</v>
      </c>
      <c r="F4268" t="s">
        <v>25212</v>
      </c>
      <c r="G4268" t="s">
        <v>932</v>
      </c>
      <c r="H4268" t="s">
        <v>25214</v>
      </c>
      <c r="J4268" t="s">
        <v>24660</v>
      </c>
      <c r="K4268" t="s">
        <v>25215</v>
      </c>
      <c r="L4268">
        <v>1244</v>
      </c>
      <c r="M4268" t="str">
        <f t="shared" si="66"/>
        <v>1244</v>
      </c>
      <c r="N4268" t="s">
        <v>55</v>
      </c>
      <c r="O4268" t="s">
        <v>25216</v>
      </c>
      <c r="P4268" t="s">
        <v>25212</v>
      </c>
      <c r="Q4268">
        <v>11266</v>
      </c>
    </row>
    <row r="4269" spans="1:17" x14ac:dyDescent="0.3">
      <c r="A4269">
        <v>6549</v>
      </c>
      <c r="B4269" t="s">
        <v>18088</v>
      </c>
      <c r="C4269">
        <v>13221</v>
      </c>
      <c r="E4269" t="s">
        <v>18089</v>
      </c>
      <c r="F4269" t="s">
        <v>18088</v>
      </c>
      <c r="G4269" t="s">
        <v>18090</v>
      </c>
      <c r="H4269" t="s">
        <v>184</v>
      </c>
      <c r="J4269" t="s">
        <v>5280</v>
      </c>
      <c r="K4269" t="s">
        <v>2654</v>
      </c>
      <c r="L4269">
        <v>1242</v>
      </c>
      <c r="M4269" t="str">
        <f t="shared" si="66"/>
        <v>1242</v>
      </c>
      <c r="N4269" t="s">
        <v>33</v>
      </c>
      <c r="O4269">
        <v>13221</v>
      </c>
      <c r="P4269" t="s">
        <v>18088</v>
      </c>
      <c r="Q4269">
        <v>13221</v>
      </c>
    </row>
    <row r="4270" spans="1:17" x14ac:dyDescent="0.3">
      <c r="A4270">
        <v>3651</v>
      </c>
      <c r="B4270" t="s">
        <v>26201</v>
      </c>
      <c r="C4270">
        <v>9407</v>
      </c>
      <c r="E4270" t="s">
        <v>26202</v>
      </c>
      <c r="F4270" t="s">
        <v>26201</v>
      </c>
      <c r="G4270" t="s">
        <v>26195</v>
      </c>
      <c r="H4270" t="s">
        <v>184</v>
      </c>
      <c r="J4270" t="s">
        <v>3669</v>
      </c>
      <c r="K4270" t="s">
        <v>796</v>
      </c>
      <c r="L4270">
        <v>1198</v>
      </c>
      <c r="M4270" t="str">
        <f t="shared" si="66"/>
        <v>1198</v>
      </c>
      <c r="N4270" t="s">
        <v>33</v>
      </c>
      <c r="O4270" t="s">
        <v>26203</v>
      </c>
      <c r="P4270" t="s">
        <v>26201</v>
      </c>
      <c r="Q4270">
        <v>9407</v>
      </c>
    </row>
    <row r="4271" spans="1:17" x14ac:dyDescent="0.3">
      <c r="A4271">
        <v>8826</v>
      </c>
      <c r="B4271" t="s">
        <v>7013</v>
      </c>
      <c r="C4271">
        <v>15875</v>
      </c>
      <c r="E4271" t="s">
        <v>7014</v>
      </c>
      <c r="F4271" t="s">
        <v>7013</v>
      </c>
      <c r="G4271" t="s">
        <v>7015</v>
      </c>
      <c r="H4271" t="s">
        <v>70</v>
      </c>
      <c r="J4271" t="s">
        <v>3651</v>
      </c>
      <c r="K4271" t="s">
        <v>7016</v>
      </c>
      <c r="L4271">
        <v>1326</v>
      </c>
      <c r="M4271" t="str">
        <f t="shared" si="66"/>
        <v>1326</v>
      </c>
      <c r="N4271" t="s">
        <v>107</v>
      </c>
      <c r="O4271" t="s">
        <v>7017</v>
      </c>
      <c r="P4271" t="s">
        <v>7013</v>
      </c>
      <c r="Q4271">
        <v>15875</v>
      </c>
    </row>
    <row r="4272" spans="1:17" x14ac:dyDescent="0.3">
      <c r="A4272">
        <v>8831</v>
      </c>
      <c r="B4272" t="s">
        <v>7035</v>
      </c>
      <c r="C4272">
        <v>15880</v>
      </c>
      <c r="E4272" t="s">
        <v>7036</v>
      </c>
      <c r="F4272" t="s">
        <v>7035</v>
      </c>
      <c r="G4272" t="s">
        <v>1032</v>
      </c>
      <c r="H4272" t="s">
        <v>70</v>
      </c>
      <c r="J4272" t="s">
        <v>3651</v>
      </c>
      <c r="K4272" t="s">
        <v>7037</v>
      </c>
      <c r="L4272">
        <v>1416</v>
      </c>
      <c r="M4272" t="str">
        <f t="shared" si="66"/>
        <v>1416</v>
      </c>
      <c r="N4272" t="s">
        <v>220</v>
      </c>
      <c r="O4272" t="s">
        <v>7038</v>
      </c>
      <c r="P4272" t="s">
        <v>7035</v>
      </c>
      <c r="Q4272">
        <v>15880</v>
      </c>
    </row>
    <row r="4273" spans="1:17" x14ac:dyDescent="0.3">
      <c r="A4273">
        <v>8829</v>
      </c>
      <c r="B4273" t="s">
        <v>7027</v>
      </c>
      <c r="C4273">
        <v>15878</v>
      </c>
      <c r="E4273" t="s">
        <v>7028</v>
      </c>
      <c r="F4273" t="s">
        <v>7027</v>
      </c>
      <c r="G4273" t="s">
        <v>1032</v>
      </c>
      <c r="H4273" t="s">
        <v>70</v>
      </c>
      <c r="J4273" t="s">
        <v>3651</v>
      </c>
      <c r="K4273" t="s">
        <v>7029</v>
      </c>
      <c r="L4273">
        <v>1410</v>
      </c>
      <c r="M4273" t="str">
        <f t="shared" si="66"/>
        <v>1410</v>
      </c>
      <c r="N4273" t="s">
        <v>67</v>
      </c>
      <c r="O4273" t="s">
        <v>7030</v>
      </c>
      <c r="P4273" t="s">
        <v>7027</v>
      </c>
      <c r="Q4273">
        <v>15878</v>
      </c>
    </row>
    <row r="4274" spans="1:17" x14ac:dyDescent="0.3">
      <c r="A4274">
        <v>8525</v>
      </c>
      <c r="B4274" t="s">
        <v>8361</v>
      </c>
      <c r="C4274">
        <v>15538</v>
      </c>
      <c r="E4274" t="s">
        <v>8362</v>
      </c>
      <c r="F4274" t="s">
        <v>8361</v>
      </c>
      <c r="G4274" t="s">
        <v>8358</v>
      </c>
      <c r="H4274" t="s">
        <v>8363</v>
      </c>
      <c r="J4274" t="s">
        <v>3651</v>
      </c>
      <c r="K4274" t="s">
        <v>3072</v>
      </c>
      <c r="L4274">
        <v>1223</v>
      </c>
      <c r="M4274" t="str">
        <f t="shared" si="66"/>
        <v>1223</v>
      </c>
      <c r="N4274" t="s">
        <v>33</v>
      </c>
      <c r="O4274" t="s">
        <v>8364</v>
      </c>
      <c r="P4274" t="s">
        <v>8361</v>
      </c>
      <c r="Q4274">
        <v>15538</v>
      </c>
    </row>
    <row r="4275" spans="1:17" x14ac:dyDescent="0.3">
      <c r="A4275">
        <v>8832</v>
      </c>
      <c r="B4275" t="s">
        <v>7039</v>
      </c>
      <c r="C4275">
        <v>15881</v>
      </c>
      <c r="E4275" t="s">
        <v>7040</v>
      </c>
      <c r="F4275" t="s">
        <v>7039</v>
      </c>
      <c r="G4275" t="s">
        <v>7041</v>
      </c>
      <c r="H4275" t="s">
        <v>70</v>
      </c>
      <c r="J4275" t="s">
        <v>3651</v>
      </c>
      <c r="K4275" t="s">
        <v>7042</v>
      </c>
      <c r="L4275">
        <v>1373</v>
      </c>
      <c r="M4275" t="str">
        <f t="shared" si="66"/>
        <v>1373</v>
      </c>
      <c r="N4275" t="s">
        <v>55</v>
      </c>
      <c r="O4275" t="s">
        <v>7043</v>
      </c>
      <c r="P4275" t="s">
        <v>7039</v>
      </c>
      <c r="Q4275">
        <v>15881</v>
      </c>
    </row>
    <row r="4276" spans="1:17" x14ac:dyDescent="0.3">
      <c r="A4276">
        <v>8827</v>
      </c>
      <c r="B4276" t="s">
        <v>7018</v>
      </c>
      <c r="C4276">
        <v>15876</v>
      </c>
      <c r="E4276" t="s">
        <v>7019</v>
      </c>
      <c r="F4276" t="s">
        <v>7018</v>
      </c>
      <c r="G4276" t="s">
        <v>1032</v>
      </c>
      <c r="H4276" t="s">
        <v>70</v>
      </c>
      <c r="J4276" t="s">
        <v>3651</v>
      </c>
      <c r="K4276" t="s">
        <v>7020</v>
      </c>
      <c r="L4276">
        <v>1353</v>
      </c>
      <c r="M4276" t="str">
        <f t="shared" si="66"/>
        <v>1353</v>
      </c>
      <c r="N4276" t="s">
        <v>67</v>
      </c>
      <c r="O4276" t="s">
        <v>7021</v>
      </c>
      <c r="P4276" t="s">
        <v>7018</v>
      </c>
      <c r="Q4276">
        <v>15876</v>
      </c>
    </row>
    <row r="4277" spans="1:17" x14ac:dyDescent="0.3">
      <c r="A4277">
        <v>95</v>
      </c>
      <c r="B4277" t="s">
        <v>3082</v>
      </c>
      <c r="C4277">
        <v>715</v>
      </c>
      <c r="E4277" t="s">
        <v>1032</v>
      </c>
      <c r="F4277" t="s">
        <v>3082</v>
      </c>
      <c r="G4277" t="s">
        <v>70</v>
      </c>
      <c r="H4277" t="s">
        <v>3083</v>
      </c>
      <c r="J4277" t="s">
        <v>3084</v>
      </c>
      <c r="K4277" t="s">
        <v>246</v>
      </c>
      <c r="M4277" t="str">
        <f t="shared" si="66"/>
        <v/>
      </c>
      <c r="N4277" t="s">
        <v>33</v>
      </c>
      <c r="O4277" t="s">
        <v>3085</v>
      </c>
      <c r="P4277" t="s">
        <v>3082</v>
      </c>
      <c r="Q4277">
        <v>715</v>
      </c>
    </row>
    <row r="4278" spans="1:17" x14ac:dyDescent="0.3">
      <c r="A4278">
        <v>296</v>
      </c>
      <c r="B4278" t="s">
        <v>2363</v>
      </c>
      <c r="C4278">
        <v>1642</v>
      </c>
      <c r="E4278" t="s">
        <v>1038</v>
      </c>
      <c r="F4278" t="s">
        <v>2363</v>
      </c>
      <c r="G4278" t="s">
        <v>2303</v>
      </c>
      <c r="H4278" t="s">
        <v>2364</v>
      </c>
      <c r="J4278" t="s">
        <v>2361</v>
      </c>
      <c r="K4278" t="s">
        <v>2365</v>
      </c>
      <c r="L4278">
        <v>1133</v>
      </c>
      <c r="M4278" t="str">
        <f t="shared" si="66"/>
        <v>1133</v>
      </c>
      <c r="N4278" t="s">
        <v>33</v>
      </c>
      <c r="O4278">
        <v>1642</v>
      </c>
      <c r="P4278" t="s">
        <v>2363</v>
      </c>
      <c r="Q4278">
        <v>1642</v>
      </c>
    </row>
    <row r="4279" spans="1:17" x14ac:dyDescent="0.3">
      <c r="A4279">
        <v>321</v>
      </c>
      <c r="B4279" t="s">
        <v>2157</v>
      </c>
      <c r="C4279">
        <v>1669</v>
      </c>
      <c r="E4279" t="s">
        <v>2158</v>
      </c>
      <c r="F4279" t="s">
        <v>2157</v>
      </c>
      <c r="G4279" t="s">
        <v>2159</v>
      </c>
      <c r="H4279" t="s">
        <v>2160</v>
      </c>
      <c r="J4279" t="s">
        <v>2161</v>
      </c>
      <c r="K4279" t="s">
        <v>2162</v>
      </c>
      <c r="L4279">
        <v>1168</v>
      </c>
      <c r="M4279" t="str">
        <f t="shared" si="66"/>
        <v>1168</v>
      </c>
      <c r="N4279" t="s">
        <v>55</v>
      </c>
      <c r="O4279">
        <v>1669</v>
      </c>
      <c r="P4279" t="s">
        <v>2157</v>
      </c>
      <c r="Q4279">
        <v>1669</v>
      </c>
    </row>
    <row r="4280" spans="1:17" x14ac:dyDescent="0.3">
      <c r="A4280">
        <v>3991</v>
      </c>
      <c r="B4280" t="s">
        <v>20378</v>
      </c>
      <c r="C4280">
        <v>10072</v>
      </c>
      <c r="E4280" t="s">
        <v>2158</v>
      </c>
      <c r="F4280" t="s">
        <v>20378</v>
      </c>
      <c r="G4280" t="s">
        <v>5325</v>
      </c>
      <c r="H4280" t="s">
        <v>20379</v>
      </c>
      <c r="J4280" t="s">
        <v>139</v>
      </c>
      <c r="K4280" t="s">
        <v>364</v>
      </c>
      <c r="L4280">
        <v>1170</v>
      </c>
      <c r="M4280" t="str">
        <f t="shared" si="66"/>
        <v>1170</v>
      </c>
      <c r="N4280" t="s">
        <v>33</v>
      </c>
      <c r="O4280">
        <v>10072</v>
      </c>
      <c r="P4280" t="s">
        <v>20378</v>
      </c>
      <c r="Q4280">
        <v>10072</v>
      </c>
    </row>
    <row r="4281" spans="1:17" x14ac:dyDescent="0.3">
      <c r="A4281">
        <v>2878</v>
      </c>
      <c r="B4281" t="s">
        <v>28948</v>
      </c>
      <c r="C4281">
        <v>8109</v>
      </c>
      <c r="E4281" t="s">
        <v>2158</v>
      </c>
      <c r="F4281" t="s">
        <v>28948</v>
      </c>
      <c r="G4281" t="s">
        <v>13310</v>
      </c>
      <c r="H4281" t="s">
        <v>28949</v>
      </c>
      <c r="I4281" t="s">
        <v>28950</v>
      </c>
      <c r="J4281" t="s">
        <v>20</v>
      </c>
      <c r="K4281" t="s">
        <v>28951</v>
      </c>
      <c r="L4281">
        <v>1172</v>
      </c>
      <c r="M4281" t="str">
        <f t="shared" si="66"/>
        <v>1172</v>
      </c>
      <c r="N4281" t="s">
        <v>107</v>
      </c>
      <c r="O4281">
        <v>8109</v>
      </c>
      <c r="P4281" t="s">
        <v>28948</v>
      </c>
      <c r="Q4281">
        <v>8109</v>
      </c>
    </row>
    <row r="4282" spans="1:17" x14ac:dyDescent="0.3">
      <c r="A4282">
        <v>1485</v>
      </c>
      <c r="B4282" t="s">
        <v>33457</v>
      </c>
      <c r="C4282">
        <v>5608</v>
      </c>
      <c r="E4282" t="s">
        <v>2158</v>
      </c>
      <c r="F4282" t="s">
        <v>33457</v>
      </c>
      <c r="G4282" t="s">
        <v>1032</v>
      </c>
      <c r="H4282" t="s">
        <v>33458</v>
      </c>
      <c r="J4282" t="s">
        <v>333</v>
      </c>
      <c r="K4282" t="s">
        <v>25750</v>
      </c>
      <c r="L4282">
        <v>1166</v>
      </c>
      <c r="M4282" t="str">
        <f t="shared" si="66"/>
        <v>1166</v>
      </c>
      <c r="N4282" t="s">
        <v>33</v>
      </c>
      <c r="O4282">
        <v>5608</v>
      </c>
      <c r="P4282" t="s">
        <v>33457</v>
      </c>
      <c r="Q4282">
        <v>5608</v>
      </c>
    </row>
    <row r="4283" spans="1:17" x14ac:dyDescent="0.3">
      <c r="A4283">
        <v>1493</v>
      </c>
      <c r="B4283" t="s">
        <v>33473</v>
      </c>
      <c r="C4283">
        <v>5617</v>
      </c>
      <c r="E4283" t="s">
        <v>2158</v>
      </c>
      <c r="F4283" t="s">
        <v>33473</v>
      </c>
      <c r="G4283" t="s">
        <v>33474</v>
      </c>
      <c r="H4283" t="s">
        <v>184</v>
      </c>
      <c r="J4283" t="s">
        <v>333</v>
      </c>
      <c r="K4283" t="s">
        <v>33475</v>
      </c>
      <c r="L4283">
        <v>1174</v>
      </c>
      <c r="M4283" t="str">
        <f t="shared" si="66"/>
        <v>1174</v>
      </c>
      <c r="N4283" t="s">
        <v>107</v>
      </c>
      <c r="O4283">
        <v>5617</v>
      </c>
      <c r="P4283" t="s">
        <v>33473</v>
      </c>
      <c r="Q4283">
        <v>5617</v>
      </c>
    </row>
    <row r="4284" spans="1:17" x14ac:dyDescent="0.3">
      <c r="A4284">
        <v>654</v>
      </c>
      <c r="B4284" t="s">
        <v>1055</v>
      </c>
      <c r="C4284">
        <v>2537</v>
      </c>
      <c r="E4284" t="s">
        <v>1056</v>
      </c>
      <c r="F4284" t="s">
        <v>1055</v>
      </c>
      <c r="G4284" t="s">
        <v>1032</v>
      </c>
      <c r="H4284" t="s">
        <v>184</v>
      </c>
      <c r="I4284" t="s">
        <v>1057</v>
      </c>
      <c r="J4284" t="s">
        <v>333</v>
      </c>
      <c r="K4284" t="s">
        <v>1058</v>
      </c>
      <c r="L4284">
        <v>1197</v>
      </c>
      <c r="M4284" t="str">
        <f t="shared" si="66"/>
        <v>1197</v>
      </c>
      <c r="N4284" t="s">
        <v>33</v>
      </c>
      <c r="O4284" t="s">
        <v>1059</v>
      </c>
      <c r="P4284" t="s">
        <v>1055</v>
      </c>
      <c r="Q4284">
        <v>2537</v>
      </c>
    </row>
    <row r="4285" spans="1:17" x14ac:dyDescent="0.3">
      <c r="A4285">
        <v>445</v>
      </c>
      <c r="B4285" t="s">
        <v>1593</v>
      </c>
      <c r="C4285">
        <v>1916</v>
      </c>
      <c r="E4285" t="s">
        <v>1056</v>
      </c>
      <c r="F4285" t="s">
        <v>1593</v>
      </c>
      <c r="G4285" t="s">
        <v>196</v>
      </c>
      <c r="H4285" t="s">
        <v>1594</v>
      </c>
      <c r="J4285" t="s">
        <v>198</v>
      </c>
      <c r="K4285" t="s">
        <v>796</v>
      </c>
      <c r="L4285">
        <v>1198</v>
      </c>
      <c r="M4285" t="str">
        <f t="shared" si="66"/>
        <v>1198</v>
      </c>
      <c r="N4285" t="s">
        <v>33</v>
      </c>
      <c r="O4285">
        <v>1916</v>
      </c>
      <c r="P4285" t="s">
        <v>1593</v>
      </c>
      <c r="Q4285">
        <v>1916</v>
      </c>
    </row>
    <row r="4286" spans="1:17" x14ac:dyDescent="0.3">
      <c r="A4286">
        <v>377</v>
      </c>
      <c r="B4286" t="s">
        <v>2068</v>
      </c>
      <c r="C4286">
        <v>1762</v>
      </c>
      <c r="E4286" t="s">
        <v>1056</v>
      </c>
      <c r="F4286" t="s">
        <v>2068</v>
      </c>
      <c r="G4286" t="s">
        <v>2046</v>
      </c>
      <c r="H4286" t="s">
        <v>2069</v>
      </c>
      <c r="J4286" t="s">
        <v>1375</v>
      </c>
      <c r="K4286" t="s">
        <v>2070</v>
      </c>
      <c r="L4286">
        <v>1196</v>
      </c>
      <c r="M4286" t="str">
        <f t="shared" si="66"/>
        <v>1196</v>
      </c>
      <c r="N4286" t="s">
        <v>220</v>
      </c>
      <c r="O4286" t="s">
        <v>2071</v>
      </c>
      <c r="P4286" t="s">
        <v>2068</v>
      </c>
      <c r="Q4286">
        <v>1762</v>
      </c>
    </row>
    <row r="4287" spans="1:17" x14ac:dyDescent="0.3">
      <c r="A4287">
        <v>5596</v>
      </c>
      <c r="B4287" t="s">
        <v>22376</v>
      </c>
      <c r="C4287">
        <v>12074</v>
      </c>
      <c r="E4287" t="s">
        <v>1056</v>
      </c>
      <c r="F4287" t="s">
        <v>22376</v>
      </c>
      <c r="G4287" t="s">
        <v>22377</v>
      </c>
      <c r="H4287" t="s">
        <v>22378</v>
      </c>
      <c r="J4287" t="s">
        <v>139</v>
      </c>
      <c r="K4287" t="s">
        <v>61</v>
      </c>
      <c r="L4287">
        <v>1209</v>
      </c>
      <c r="M4287" t="str">
        <f t="shared" si="66"/>
        <v>1209</v>
      </c>
      <c r="N4287" t="s">
        <v>33</v>
      </c>
      <c r="O4287">
        <v>12074</v>
      </c>
      <c r="P4287" t="s">
        <v>22376</v>
      </c>
      <c r="Q4287">
        <v>12074</v>
      </c>
    </row>
    <row r="4288" spans="1:17" x14ac:dyDescent="0.3">
      <c r="A4288">
        <v>2884</v>
      </c>
      <c r="B4288" t="s">
        <v>28729</v>
      </c>
      <c r="C4288">
        <v>8115</v>
      </c>
      <c r="E4288" t="s">
        <v>1056</v>
      </c>
      <c r="F4288" t="s">
        <v>28729</v>
      </c>
      <c r="G4288" t="s">
        <v>13310</v>
      </c>
      <c r="H4288" t="s">
        <v>28730</v>
      </c>
      <c r="J4288" t="s">
        <v>20</v>
      </c>
      <c r="K4288" t="s">
        <v>602</v>
      </c>
      <c r="L4288">
        <v>1199</v>
      </c>
      <c r="M4288" t="str">
        <f t="shared" si="66"/>
        <v>1199</v>
      </c>
      <c r="N4288" t="s">
        <v>33</v>
      </c>
      <c r="O4288">
        <v>8115</v>
      </c>
      <c r="P4288" t="s">
        <v>28729</v>
      </c>
      <c r="Q4288">
        <v>8115</v>
      </c>
    </row>
    <row r="4289" spans="1:17" x14ac:dyDescent="0.3">
      <c r="A4289">
        <v>2544</v>
      </c>
      <c r="B4289" t="s">
        <v>29931</v>
      </c>
      <c r="C4289">
        <v>7631</v>
      </c>
      <c r="E4289" t="s">
        <v>1056</v>
      </c>
      <c r="F4289" t="s">
        <v>29931</v>
      </c>
      <c r="G4289" t="s">
        <v>51</v>
      </c>
      <c r="H4289" t="s">
        <v>23929</v>
      </c>
      <c r="J4289" t="s">
        <v>20</v>
      </c>
      <c r="K4289" t="s">
        <v>2039</v>
      </c>
      <c r="L4289">
        <v>1193</v>
      </c>
      <c r="M4289" t="str">
        <f t="shared" si="66"/>
        <v>1193</v>
      </c>
      <c r="N4289" t="s">
        <v>33</v>
      </c>
      <c r="O4289">
        <v>7631</v>
      </c>
      <c r="P4289" t="s">
        <v>29931</v>
      </c>
      <c r="Q4289">
        <v>7631</v>
      </c>
    </row>
    <row r="4290" spans="1:17" x14ac:dyDescent="0.3">
      <c r="A4290">
        <v>4557</v>
      </c>
      <c r="B4290" t="s">
        <v>31648</v>
      </c>
      <c r="C4290">
        <v>10854</v>
      </c>
      <c r="E4290" t="s">
        <v>1056</v>
      </c>
      <c r="F4290" t="s">
        <v>31648</v>
      </c>
      <c r="G4290" t="s">
        <v>31649</v>
      </c>
      <c r="H4290" t="s">
        <v>184</v>
      </c>
      <c r="J4290" t="s">
        <v>333</v>
      </c>
      <c r="K4290" t="s">
        <v>2225</v>
      </c>
      <c r="L4290">
        <v>1195</v>
      </c>
      <c r="M4290" t="str">
        <f t="shared" si="66"/>
        <v>1195</v>
      </c>
      <c r="N4290" t="s">
        <v>33</v>
      </c>
      <c r="O4290" t="s">
        <v>31650</v>
      </c>
      <c r="P4290" t="s">
        <v>31648</v>
      </c>
      <c r="Q4290">
        <v>10854</v>
      </c>
    </row>
    <row r="4291" spans="1:17" x14ac:dyDescent="0.3">
      <c r="A4291">
        <v>1487</v>
      </c>
      <c r="B4291" t="s">
        <v>33460</v>
      </c>
      <c r="C4291">
        <v>5610</v>
      </c>
      <c r="E4291" t="s">
        <v>1056</v>
      </c>
      <c r="F4291" t="s">
        <v>33460</v>
      </c>
      <c r="G4291" t="s">
        <v>1032</v>
      </c>
      <c r="H4291" t="s">
        <v>184</v>
      </c>
      <c r="I4291" t="s">
        <v>33461</v>
      </c>
      <c r="J4291" t="s">
        <v>333</v>
      </c>
      <c r="K4291" t="s">
        <v>33462</v>
      </c>
      <c r="L4291">
        <v>11921197</v>
      </c>
      <c r="M4291" t="str">
        <f t="shared" ref="M4291:M4354" si="67">RIGHT(L4291,4)</f>
        <v>1197</v>
      </c>
      <c r="N4291" t="s">
        <v>33</v>
      </c>
      <c r="O4291">
        <v>5610</v>
      </c>
      <c r="P4291" t="s">
        <v>33460</v>
      </c>
      <c r="Q4291">
        <v>5610</v>
      </c>
    </row>
    <row r="4292" spans="1:17" x14ac:dyDescent="0.3">
      <c r="A4292">
        <v>1488</v>
      </c>
      <c r="B4292" t="s">
        <v>33463</v>
      </c>
      <c r="C4292">
        <v>5611</v>
      </c>
      <c r="E4292" t="s">
        <v>1056</v>
      </c>
      <c r="F4292" t="s">
        <v>33463</v>
      </c>
      <c r="G4292" t="s">
        <v>31649</v>
      </c>
      <c r="H4292" t="s">
        <v>184</v>
      </c>
      <c r="J4292" t="s">
        <v>333</v>
      </c>
      <c r="K4292" t="s">
        <v>371</v>
      </c>
      <c r="L4292">
        <v>1187</v>
      </c>
      <c r="M4292" t="str">
        <f t="shared" si="67"/>
        <v>1187</v>
      </c>
      <c r="N4292" t="s">
        <v>33</v>
      </c>
      <c r="O4292">
        <v>5611</v>
      </c>
      <c r="P4292" t="s">
        <v>33463</v>
      </c>
      <c r="Q4292">
        <v>5611</v>
      </c>
    </row>
    <row r="4293" spans="1:17" x14ac:dyDescent="0.3">
      <c r="A4293">
        <v>1108</v>
      </c>
      <c r="B4293" t="s">
        <v>34905</v>
      </c>
      <c r="C4293">
        <v>5001</v>
      </c>
      <c r="E4293" t="s">
        <v>1056</v>
      </c>
      <c r="F4293" t="s">
        <v>34905</v>
      </c>
      <c r="G4293" t="s">
        <v>34906</v>
      </c>
      <c r="H4293" t="s">
        <v>34907</v>
      </c>
      <c r="J4293" t="s">
        <v>218</v>
      </c>
      <c r="K4293" t="s">
        <v>34908</v>
      </c>
      <c r="L4293">
        <v>1193</v>
      </c>
      <c r="M4293" t="str">
        <f t="shared" si="67"/>
        <v>1193</v>
      </c>
      <c r="N4293" t="s">
        <v>55</v>
      </c>
      <c r="O4293">
        <v>5001</v>
      </c>
      <c r="P4293" t="s">
        <v>34905</v>
      </c>
      <c r="Q4293">
        <v>5001</v>
      </c>
    </row>
    <row r="4294" spans="1:17" x14ac:dyDescent="0.3">
      <c r="A4294">
        <v>133</v>
      </c>
      <c r="B4294" t="s">
        <v>2930</v>
      </c>
      <c r="C4294">
        <v>780</v>
      </c>
      <c r="E4294" t="s">
        <v>2931</v>
      </c>
      <c r="F4294" t="s">
        <v>2930</v>
      </c>
      <c r="G4294" t="s">
        <v>2910</v>
      </c>
      <c r="H4294" t="s">
        <v>2932</v>
      </c>
      <c r="J4294" t="s">
        <v>333</v>
      </c>
      <c r="K4294" t="s">
        <v>2933</v>
      </c>
      <c r="L4294">
        <v>1253</v>
      </c>
      <c r="M4294" t="str">
        <f t="shared" si="67"/>
        <v>1253</v>
      </c>
      <c r="N4294" t="s">
        <v>107</v>
      </c>
      <c r="O4294">
        <v>780</v>
      </c>
      <c r="P4294" t="s">
        <v>2930</v>
      </c>
      <c r="Q4294">
        <v>780</v>
      </c>
    </row>
    <row r="4295" spans="1:17" x14ac:dyDescent="0.3">
      <c r="A4295">
        <v>4555</v>
      </c>
      <c r="B4295" t="s">
        <v>31638</v>
      </c>
      <c r="C4295">
        <v>10852</v>
      </c>
      <c r="E4295" t="s">
        <v>31639</v>
      </c>
      <c r="F4295" t="s">
        <v>31638</v>
      </c>
      <c r="G4295" t="s">
        <v>31640</v>
      </c>
      <c r="H4295" t="s">
        <v>184</v>
      </c>
      <c r="J4295" t="s">
        <v>333</v>
      </c>
      <c r="K4295" t="s">
        <v>31641</v>
      </c>
      <c r="L4295">
        <v>1200</v>
      </c>
      <c r="M4295" t="str">
        <f t="shared" si="67"/>
        <v>1200</v>
      </c>
      <c r="N4295" t="s">
        <v>33</v>
      </c>
      <c r="O4295">
        <v>10852</v>
      </c>
      <c r="P4295" t="s">
        <v>31638</v>
      </c>
      <c r="Q4295">
        <v>10852</v>
      </c>
    </row>
    <row r="4296" spans="1:17" x14ac:dyDescent="0.3">
      <c r="A4296">
        <v>1492</v>
      </c>
      <c r="B4296" t="s">
        <v>33470</v>
      </c>
      <c r="C4296">
        <v>5616</v>
      </c>
      <c r="E4296" t="s">
        <v>33471</v>
      </c>
      <c r="F4296" t="s">
        <v>33470</v>
      </c>
      <c r="G4296" t="s">
        <v>70</v>
      </c>
      <c r="H4296" t="s">
        <v>184</v>
      </c>
      <c r="I4296" t="s">
        <v>33472</v>
      </c>
      <c r="J4296" t="s">
        <v>333</v>
      </c>
      <c r="K4296" t="s">
        <v>1058</v>
      </c>
      <c r="L4296">
        <v>1197</v>
      </c>
      <c r="M4296" t="str">
        <f t="shared" si="67"/>
        <v>1197</v>
      </c>
      <c r="N4296" t="s">
        <v>33</v>
      </c>
      <c r="O4296">
        <v>5616</v>
      </c>
      <c r="P4296" t="s">
        <v>33470</v>
      </c>
      <c r="Q4296">
        <v>5616</v>
      </c>
    </row>
    <row r="4297" spans="1:17" x14ac:dyDescent="0.3">
      <c r="A4297">
        <v>680</v>
      </c>
      <c r="B4297" t="s">
        <v>1146</v>
      </c>
      <c r="C4297">
        <v>2959</v>
      </c>
      <c r="E4297" t="s">
        <v>1147</v>
      </c>
      <c r="F4297" t="s">
        <v>1146</v>
      </c>
      <c r="G4297" t="s">
        <v>1148</v>
      </c>
      <c r="H4297" t="s">
        <v>184</v>
      </c>
      <c r="J4297" t="s">
        <v>333</v>
      </c>
      <c r="K4297" t="s">
        <v>1149</v>
      </c>
      <c r="L4297">
        <v>1308</v>
      </c>
      <c r="M4297" t="str">
        <f t="shared" si="67"/>
        <v>1308</v>
      </c>
      <c r="N4297" t="s">
        <v>22</v>
      </c>
      <c r="O4297">
        <v>2959</v>
      </c>
      <c r="P4297" t="s">
        <v>1146</v>
      </c>
      <c r="Q4297">
        <v>2959</v>
      </c>
    </row>
    <row r="4298" spans="1:17" x14ac:dyDescent="0.3">
      <c r="A4298">
        <v>8830</v>
      </c>
      <c r="B4298" t="s">
        <v>7031</v>
      </c>
      <c r="C4298">
        <v>15879</v>
      </c>
      <c r="E4298" t="s">
        <v>7032</v>
      </c>
      <c r="F4298" t="s">
        <v>7031</v>
      </c>
      <c r="G4298" t="s">
        <v>1032</v>
      </c>
      <c r="H4298" t="s">
        <v>70</v>
      </c>
      <c r="J4298" t="s">
        <v>3651</v>
      </c>
      <c r="K4298" t="s">
        <v>7033</v>
      </c>
      <c r="L4298">
        <v>1427</v>
      </c>
      <c r="M4298" t="str">
        <f t="shared" si="67"/>
        <v>1427</v>
      </c>
      <c r="N4298" t="s">
        <v>49</v>
      </c>
      <c r="O4298" t="s">
        <v>7034</v>
      </c>
      <c r="P4298" t="s">
        <v>7031</v>
      </c>
      <c r="Q4298">
        <v>15879</v>
      </c>
    </row>
    <row r="4299" spans="1:17" x14ac:dyDescent="0.3">
      <c r="A4299">
        <v>8828</v>
      </c>
      <c r="B4299" t="s">
        <v>7022</v>
      </c>
      <c r="C4299">
        <v>15877</v>
      </c>
      <c r="E4299" t="s">
        <v>7023</v>
      </c>
      <c r="F4299" t="s">
        <v>7022</v>
      </c>
      <c r="G4299" t="s">
        <v>7024</v>
      </c>
      <c r="H4299" t="s">
        <v>6541</v>
      </c>
      <c r="J4299" t="s">
        <v>3651</v>
      </c>
      <c r="K4299" t="s">
        <v>7025</v>
      </c>
      <c r="L4299">
        <v>1410</v>
      </c>
      <c r="M4299" t="str">
        <f t="shared" si="67"/>
        <v>1410</v>
      </c>
      <c r="N4299" t="s">
        <v>220</v>
      </c>
      <c r="O4299" t="s">
        <v>7026</v>
      </c>
      <c r="P4299" t="s">
        <v>7022</v>
      </c>
      <c r="Q4299">
        <v>15877</v>
      </c>
    </row>
    <row r="4300" spans="1:17" x14ac:dyDescent="0.3">
      <c r="A4300">
        <v>327</v>
      </c>
      <c r="B4300" t="s">
        <v>2183</v>
      </c>
      <c r="C4300">
        <v>1675</v>
      </c>
      <c r="E4300" t="s">
        <v>1043</v>
      </c>
      <c r="F4300" t="s">
        <v>2183</v>
      </c>
      <c r="G4300" t="s">
        <v>2174</v>
      </c>
      <c r="H4300" t="s">
        <v>2184</v>
      </c>
      <c r="J4300" t="s">
        <v>2161</v>
      </c>
      <c r="K4300" t="s">
        <v>320</v>
      </c>
      <c r="L4300">
        <v>1186</v>
      </c>
      <c r="M4300" t="str">
        <f t="shared" si="67"/>
        <v>1186</v>
      </c>
      <c r="N4300" t="s">
        <v>33</v>
      </c>
      <c r="O4300">
        <v>1675</v>
      </c>
      <c r="P4300" t="s">
        <v>2183</v>
      </c>
      <c r="Q4300">
        <v>1675</v>
      </c>
    </row>
    <row r="4301" spans="1:17" x14ac:dyDescent="0.3">
      <c r="A4301">
        <v>7283</v>
      </c>
      <c r="B4301" t="s">
        <v>14504</v>
      </c>
      <c r="C4301">
        <v>14032</v>
      </c>
      <c r="E4301" t="s">
        <v>1043</v>
      </c>
      <c r="F4301" t="s">
        <v>14504</v>
      </c>
      <c r="G4301" t="s">
        <v>196</v>
      </c>
      <c r="H4301" t="s">
        <v>14505</v>
      </c>
      <c r="J4301" t="s">
        <v>198</v>
      </c>
      <c r="K4301" t="s">
        <v>14506</v>
      </c>
      <c r="L4301">
        <v>1226</v>
      </c>
      <c r="M4301" t="str">
        <f t="shared" si="67"/>
        <v>1226</v>
      </c>
      <c r="N4301" t="s">
        <v>107</v>
      </c>
      <c r="O4301">
        <v>14032</v>
      </c>
      <c r="P4301" t="s">
        <v>14504</v>
      </c>
      <c r="Q4301">
        <v>14032</v>
      </c>
    </row>
    <row r="4302" spans="1:17" x14ac:dyDescent="0.3">
      <c r="A4302">
        <v>5604</v>
      </c>
      <c r="B4302" t="s">
        <v>21959</v>
      </c>
      <c r="C4302">
        <v>12082</v>
      </c>
      <c r="E4302" t="s">
        <v>1043</v>
      </c>
      <c r="F4302" t="s">
        <v>21959</v>
      </c>
      <c r="G4302" t="s">
        <v>21947</v>
      </c>
      <c r="H4302" t="s">
        <v>21960</v>
      </c>
      <c r="J4302" t="s">
        <v>139</v>
      </c>
      <c r="K4302" t="s">
        <v>2698</v>
      </c>
      <c r="L4302">
        <v>1234</v>
      </c>
      <c r="M4302" t="str">
        <f t="shared" si="67"/>
        <v>1234</v>
      </c>
      <c r="N4302" t="s">
        <v>33</v>
      </c>
      <c r="O4302" t="s">
        <v>21961</v>
      </c>
      <c r="P4302" t="s">
        <v>21959</v>
      </c>
      <c r="Q4302">
        <v>12082</v>
      </c>
    </row>
    <row r="4303" spans="1:17" x14ac:dyDescent="0.3">
      <c r="A4303">
        <v>3583</v>
      </c>
      <c r="B4303" t="s">
        <v>26615</v>
      </c>
      <c r="C4303">
        <v>9272</v>
      </c>
      <c r="E4303" t="s">
        <v>1043</v>
      </c>
      <c r="F4303" t="s">
        <v>26615</v>
      </c>
      <c r="G4303" t="s">
        <v>1032</v>
      </c>
      <c r="H4303" t="s">
        <v>26616</v>
      </c>
      <c r="J4303" t="s">
        <v>333</v>
      </c>
      <c r="K4303" t="s">
        <v>371</v>
      </c>
      <c r="L4303">
        <v>1187</v>
      </c>
      <c r="M4303" t="str">
        <f t="shared" si="67"/>
        <v>1187</v>
      </c>
      <c r="N4303" t="s">
        <v>33</v>
      </c>
      <c r="O4303">
        <v>9272</v>
      </c>
      <c r="P4303" t="s">
        <v>26615</v>
      </c>
      <c r="Q4303">
        <v>9272</v>
      </c>
    </row>
    <row r="4304" spans="1:17" x14ac:dyDescent="0.3">
      <c r="A4304">
        <v>3002</v>
      </c>
      <c r="B4304" t="s">
        <v>28361</v>
      </c>
      <c r="C4304">
        <v>8256</v>
      </c>
      <c r="E4304" t="s">
        <v>1043</v>
      </c>
      <c r="F4304" t="s">
        <v>28361</v>
      </c>
      <c r="G4304" t="s">
        <v>17453</v>
      </c>
      <c r="H4304" t="s">
        <v>28362</v>
      </c>
      <c r="J4304" t="s">
        <v>28360</v>
      </c>
      <c r="K4304" t="s">
        <v>28363</v>
      </c>
      <c r="L4304">
        <v>1178</v>
      </c>
      <c r="M4304" t="str">
        <f t="shared" si="67"/>
        <v>1178</v>
      </c>
      <c r="N4304" t="s">
        <v>107</v>
      </c>
      <c r="O4304">
        <v>8256</v>
      </c>
      <c r="P4304" t="s">
        <v>28361</v>
      </c>
      <c r="Q4304">
        <v>8256</v>
      </c>
    </row>
    <row r="4305" spans="1:17" x14ac:dyDescent="0.3">
      <c r="A4305">
        <v>2790</v>
      </c>
      <c r="B4305" t="s">
        <v>5305</v>
      </c>
      <c r="C4305">
        <v>7981</v>
      </c>
      <c r="E4305" t="s">
        <v>1043</v>
      </c>
      <c r="F4305" t="s">
        <v>5305</v>
      </c>
      <c r="G4305" t="s">
        <v>813</v>
      </c>
      <c r="H4305" t="s">
        <v>29295</v>
      </c>
      <c r="J4305" t="s">
        <v>20</v>
      </c>
      <c r="K4305" t="s">
        <v>458</v>
      </c>
      <c r="L4305">
        <v>1189</v>
      </c>
      <c r="M4305" t="str">
        <f t="shared" si="67"/>
        <v>1189</v>
      </c>
      <c r="N4305" t="s">
        <v>33</v>
      </c>
      <c r="O4305">
        <v>7981</v>
      </c>
      <c r="P4305" t="s">
        <v>5305</v>
      </c>
      <c r="Q4305">
        <v>7981</v>
      </c>
    </row>
    <row r="4306" spans="1:17" x14ac:dyDescent="0.3">
      <c r="A4306">
        <v>2538</v>
      </c>
      <c r="B4306" t="s">
        <v>29917</v>
      </c>
      <c r="C4306">
        <v>7625</v>
      </c>
      <c r="E4306" t="s">
        <v>1043</v>
      </c>
      <c r="F4306" t="s">
        <v>29917</v>
      </c>
      <c r="G4306" t="s">
        <v>29918</v>
      </c>
      <c r="H4306" t="s">
        <v>29919</v>
      </c>
      <c r="J4306" t="s">
        <v>20</v>
      </c>
      <c r="K4306" t="s">
        <v>352</v>
      </c>
      <c r="L4306">
        <v>1136</v>
      </c>
      <c r="M4306" t="str">
        <f t="shared" si="67"/>
        <v>1136</v>
      </c>
      <c r="N4306" t="s">
        <v>33</v>
      </c>
      <c r="O4306">
        <v>7625</v>
      </c>
      <c r="P4306" t="s">
        <v>29917</v>
      </c>
      <c r="Q4306">
        <v>7625</v>
      </c>
    </row>
    <row r="4307" spans="1:17" x14ac:dyDescent="0.3">
      <c r="A4307">
        <v>1757</v>
      </c>
      <c r="B4307" t="s">
        <v>32629</v>
      </c>
      <c r="C4307">
        <v>5958</v>
      </c>
      <c r="E4307" t="s">
        <v>1043</v>
      </c>
      <c r="F4307" t="s">
        <v>32629</v>
      </c>
      <c r="G4307" t="s">
        <v>32630</v>
      </c>
      <c r="H4307" t="s">
        <v>32631</v>
      </c>
      <c r="J4307" t="s">
        <v>4426</v>
      </c>
      <c r="K4307" t="s">
        <v>206</v>
      </c>
      <c r="L4307">
        <v>1230</v>
      </c>
      <c r="M4307" t="str">
        <f t="shared" si="67"/>
        <v>1230</v>
      </c>
      <c r="N4307" t="s">
        <v>33</v>
      </c>
      <c r="O4307">
        <v>5958</v>
      </c>
      <c r="P4307" t="s">
        <v>32629</v>
      </c>
      <c r="Q4307">
        <v>5958</v>
      </c>
    </row>
    <row r="4308" spans="1:17" x14ac:dyDescent="0.3">
      <c r="A4308">
        <v>1486</v>
      </c>
      <c r="B4308" t="s">
        <v>33459</v>
      </c>
      <c r="C4308">
        <v>5609</v>
      </c>
      <c r="E4308" t="s">
        <v>1043</v>
      </c>
      <c r="F4308" t="s">
        <v>33459</v>
      </c>
      <c r="G4308" t="s">
        <v>1032</v>
      </c>
      <c r="H4308" t="s">
        <v>184</v>
      </c>
      <c r="J4308" t="s">
        <v>333</v>
      </c>
      <c r="K4308" t="s">
        <v>407</v>
      </c>
      <c r="L4308">
        <v>1190</v>
      </c>
      <c r="M4308" t="str">
        <f t="shared" si="67"/>
        <v>1190</v>
      </c>
      <c r="N4308" t="s">
        <v>33</v>
      </c>
      <c r="O4308">
        <v>5609</v>
      </c>
      <c r="P4308" t="s">
        <v>33459</v>
      </c>
      <c r="Q4308">
        <v>5609</v>
      </c>
    </row>
    <row r="4309" spans="1:17" x14ac:dyDescent="0.3">
      <c r="A4309">
        <v>7299</v>
      </c>
      <c r="B4309" t="s">
        <v>14564</v>
      </c>
      <c r="C4309">
        <v>14048</v>
      </c>
      <c r="E4309" t="s">
        <v>14565</v>
      </c>
      <c r="F4309" t="s">
        <v>14564</v>
      </c>
      <c r="G4309" t="s">
        <v>14361</v>
      </c>
      <c r="H4309" t="s">
        <v>14566</v>
      </c>
      <c r="J4309" t="s">
        <v>198</v>
      </c>
      <c r="K4309" t="s">
        <v>14567</v>
      </c>
      <c r="L4309">
        <v>1233</v>
      </c>
      <c r="M4309" t="str">
        <f t="shared" si="67"/>
        <v>1233</v>
      </c>
      <c r="N4309" t="s">
        <v>220</v>
      </c>
      <c r="O4309" t="s">
        <v>14568</v>
      </c>
      <c r="P4309" t="s">
        <v>14564</v>
      </c>
      <c r="Q4309">
        <v>14048</v>
      </c>
    </row>
    <row r="4310" spans="1:17" x14ac:dyDescent="0.3">
      <c r="A4310">
        <v>653</v>
      </c>
      <c r="B4310" t="s">
        <v>1052</v>
      </c>
      <c r="C4310">
        <v>2536</v>
      </c>
      <c r="E4310" t="s">
        <v>1053</v>
      </c>
      <c r="F4310" t="s">
        <v>1052</v>
      </c>
      <c r="G4310" t="s">
        <v>1032</v>
      </c>
      <c r="H4310" t="s">
        <v>184</v>
      </c>
      <c r="J4310" t="s">
        <v>333</v>
      </c>
      <c r="K4310" t="s">
        <v>1054</v>
      </c>
      <c r="L4310">
        <v>1164</v>
      </c>
      <c r="M4310" t="str">
        <f t="shared" si="67"/>
        <v>1164</v>
      </c>
      <c r="N4310" t="s">
        <v>33</v>
      </c>
      <c r="O4310">
        <v>2536</v>
      </c>
      <c r="P4310" t="s">
        <v>1052</v>
      </c>
      <c r="Q4310">
        <v>2536</v>
      </c>
    </row>
    <row r="4311" spans="1:17" x14ac:dyDescent="0.3">
      <c r="A4311">
        <v>285</v>
      </c>
      <c r="B4311" t="s">
        <v>2319</v>
      </c>
      <c r="C4311">
        <v>1628</v>
      </c>
      <c r="E4311" t="s">
        <v>1053</v>
      </c>
      <c r="F4311" t="s">
        <v>2319</v>
      </c>
      <c r="G4311" t="s">
        <v>2303</v>
      </c>
      <c r="H4311" t="s">
        <v>2320</v>
      </c>
      <c r="J4311" t="s">
        <v>2305</v>
      </c>
      <c r="K4311" t="s">
        <v>1974</v>
      </c>
      <c r="L4311">
        <v>1153</v>
      </c>
      <c r="M4311" t="str">
        <f t="shared" si="67"/>
        <v>1153</v>
      </c>
      <c r="N4311" t="s">
        <v>33</v>
      </c>
      <c r="O4311">
        <v>1628</v>
      </c>
      <c r="P4311" t="s">
        <v>2319</v>
      </c>
      <c r="Q4311">
        <v>1628</v>
      </c>
    </row>
    <row r="4312" spans="1:17" x14ac:dyDescent="0.3">
      <c r="A4312">
        <v>3582</v>
      </c>
      <c r="B4312" t="s">
        <v>26613</v>
      </c>
      <c r="C4312">
        <v>9271</v>
      </c>
      <c r="E4312" t="s">
        <v>1053</v>
      </c>
      <c r="F4312" t="s">
        <v>26613</v>
      </c>
      <c r="G4312" t="s">
        <v>1032</v>
      </c>
      <c r="H4312" t="s">
        <v>26614</v>
      </c>
      <c r="J4312" t="s">
        <v>333</v>
      </c>
      <c r="K4312" t="s">
        <v>656</v>
      </c>
      <c r="L4312">
        <v>1151</v>
      </c>
      <c r="M4312" t="str">
        <f t="shared" si="67"/>
        <v>1151</v>
      </c>
      <c r="N4312" t="s">
        <v>33</v>
      </c>
      <c r="O4312">
        <v>9271</v>
      </c>
      <c r="P4312" t="s">
        <v>26613</v>
      </c>
      <c r="Q4312">
        <v>9271</v>
      </c>
    </row>
    <row r="4313" spans="1:17" x14ac:dyDescent="0.3">
      <c r="A4313">
        <v>3041</v>
      </c>
      <c r="B4313" t="s">
        <v>28233</v>
      </c>
      <c r="C4313">
        <v>8335</v>
      </c>
      <c r="E4313" t="s">
        <v>1053</v>
      </c>
      <c r="F4313" t="s">
        <v>28233</v>
      </c>
      <c r="G4313" t="s">
        <v>1032</v>
      </c>
      <c r="H4313" t="s">
        <v>28234</v>
      </c>
      <c r="J4313" t="s">
        <v>333</v>
      </c>
      <c r="K4313" t="s">
        <v>656</v>
      </c>
      <c r="L4313">
        <v>1151</v>
      </c>
      <c r="M4313" t="str">
        <f t="shared" si="67"/>
        <v>1151</v>
      </c>
      <c r="N4313" t="s">
        <v>33</v>
      </c>
      <c r="O4313">
        <v>8335</v>
      </c>
      <c r="P4313" t="s">
        <v>28233</v>
      </c>
      <c r="Q4313">
        <v>8335</v>
      </c>
    </row>
    <row r="4314" spans="1:17" x14ac:dyDescent="0.3">
      <c r="A4314">
        <v>2888</v>
      </c>
      <c r="B4314" t="s">
        <v>28740</v>
      </c>
      <c r="C4314">
        <v>8119</v>
      </c>
      <c r="E4314" t="s">
        <v>1053</v>
      </c>
      <c r="F4314" t="s">
        <v>28740</v>
      </c>
      <c r="G4314" t="s">
        <v>28741</v>
      </c>
      <c r="H4314" t="s">
        <v>28742</v>
      </c>
      <c r="J4314" t="s">
        <v>20</v>
      </c>
      <c r="K4314" t="s">
        <v>2262</v>
      </c>
      <c r="L4314">
        <v>1156</v>
      </c>
      <c r="M4314" t="str">
        <f t="shared" si="67"/>
        <v>1156</v>
      </c>
      <c r="N4314" t="s">
        <v>33</v>
      </c>
      <c r="O4314">
        <v>8119</v>
      </c>
      <c r="P4314" t="s">
        <v>28740</v>
      </c>
      <c r="Q4314">
        <v>8119</v>
      </c>
    </row>
    <row r="4315" spans="1:17" x14ac:dyDescent="0.3">
      <c r="A4315">
        <v>2541</v>
      </c>
      <c r="B4315" t="s">
        <v>29925</v>
      </c>
      <c r="C4315">
        <v>7628</v>
      </c>
      <c r="E4315" t="s">
        <v>1053</v>
      </c>
      <c r="F4315" t="s">
        <v>29925</v>
      </c>
      <c r="G4315" t="s">
        <v>51</v>
      </c>
      <c r="H4315" t="s">
        <v>29926</v>
      </c>
      <c r="J4315" t="s">
        <v>20</v>
      </c>
      <c r="K4315" t="s">
        <v>656</v>
      </c>
      <c r="L4315">
        <v>1151</v>
      </c>
      <c r="M4315" t="str">
        <f t="shared" si="67"/>
        <v>1151</v>
      </c>
      <c r="N4315" t="s">
        <v>33</v>
      </c>
      <c r="O4315">
        <v>7628</v>
      </c>
      <c r="P4315" t="s">
        <v>29925</v>
      </c>
      <c r="Q4315">
        <v>7628</v>
      </c>
    </row>
    <row r="4316" spans="1:17" x14ac:dyDescent="0.3">
      <c r="A4316">
        <v>1484</v>
      </c>
      <c r="B4316" t="s">
        <v>33454</v>
      </c>
      <c r="C4316">
        <v>5607</v>
      </c>
      <c r="E4316" t="s">
        <v>1053</v>
      </c>
      <c r="F4316" t="s">
        <v>33454</v>
      </c>
      <c r="G4316" t="s">
        <v>1032</v>
      </c>
      <c r="H4316" t="s">
        <v>33455</v>
      </c>
      <c r="J4316" t="s">
        <v>333</v>
      </c>
      <c r="K4316" t="s">
        <v>251</v>
      </c>
      <c r="L4316">
        <v>1162</v>
      </c>
      <c r="M4316" t="str">
        <f t="shared" si="67"/>
        <v>1162</v>
      </c>
      <c r="N4316" t="s">
        <v>33</v>
      </c>
      <c r="O4316" t="s">
        <v>33456</v>
      </c>
      <c r="P4316" t="s">
        <v>33454</v>
      </c>
      <c r="Q4316">
        <v>5607</v>
      </c>
    </row>
    <row r="4317" spans="1:17" x14ac:dyDescent="0.3">
      <c r="A4317">
        <v>1483</v>
      </c>
      <c r="B4317" t="s">
        <v>33451</v>
      </c>
      <c r="C4317">
        <v>5606</v>
      </c>
      <c r="E4317" t="s">
        <v>33452</v>
      </c>
      <c r="F4317" t="s">
        <v>33451</v>
      </c>
      <c r="G4317" t="s">
        <v>33452</v>
      </c>
      <c r="H4317" t="s">
        <v>33453</v>
      </c>
      <c r="J4317" t="s">
        <v>333</v>
      </c>
      <c r="K4317" t="s">
        <v>2407</v>
      </c>
      <c r="L4317">
        <v>1137</v>
      </c>
      <c r="M4317" t="str">
        <f t="shared" si="67"/>
        <v>1137</v>
      </c>
      <c r="N4317" t="s">
        <v>33</v>
      </c>
      <c r="O4317">
        <v>5606</v>
      </c>
      <c r="P4317" t="s">
        <v>33451</v>
      </c>
      <c r="Q4317">
        <v>5606</v>
      </c>
    </row>
    <row r="4318" spans="1:17" x14ac:dyDescent="0.3">
      <c r="A4318">
        <v>1489</v>
      </c>
      <c r="B4318" t="s">
        <v>33464</v>
      </c>
      <c r="C4318">
        <v>5612</v>
      </c>
      <c r="E4318" t="s">
        <v>31649</v>
      </c>
      <c r="F4318" t="s">
        <v>33464</v>
      </c>
      <c r="G4318" t="s">
        <v>31649</v>
      </c>
      <c r="H4318" t="s">
        <v>184</v>
      </c>
      <c r="J4318" t="s">
        <v>333</v>
      </c>
      <c r="K4318" t="s">
        <v>593</v>
      </c>
      <c r="L4318">
        <v>1194</v>
      </c>
      <c r="M4318" t="str">
        <f t="shared" si="67"/>
        <v>1194</v>
      </c>
      <c r="N4318" t="s">
        <v>33</v>
      </c>
      <c r="O4318">
        <v>5612</v>
      </c>
      <c r="P4318" t="s">
        <v>33464</v>
      </c>
      <c r="Q4318">
        <v>5612</v>
      </c>
    </row>
    <row r="4319" spans="1:17" x14ac:dyDescent="0.3">
      <c r="A4319">
        <v>1490</v>
      </c>
      <c r="B4319" t="s">
        <v>33465</v>
      </c>
      <c r="C4319">
        <v>5613</v>
      </c>
      <c r="E4319" t="s">
        <v>31649</v>
      </c>
      <c r="F4319" t="s">
        <v>33465</v>
      </c>
      <c r="G4319" t="s">
        <v>31649</v>
      </c>
      <c r="H4319" t="s">
        <v>184</v>
      </c>
      <c r="J4319" t="s">
        <v>333</v>
      </c>
      <c r="K4319" t="s">
        <v>593</v>
      </c>
      <c r="L4319">
        <v>1194</v>
      </c>
      <c r="M4319" t="str">
        <f t="shared" si="67"/>
        <v>1194</v>
      </c>
      <c r="N4319" t="s">
        <v>33</v>
      </c>
      <c r="O4319">
        <v>5613</v>
      </c>
      <c r="P4319" t="s">
        <v>33465</v>
      </c>
      <c r="Q4319">
        <v>5613</v>
      </c>
    </row>
    <row r="4320" spans="1:17" x14ac:dyDescent="0.3">
      <c r="A4320">
        <v>9238</v>
      </c>
      <c r="B4320" t="s">
        <v>5122</v>
      </c>
      <c r="C4320">
        <v>90026</v>
      </c>
      <c r="E4320" t="s">
        <v>5123</v>
      </c>
      <c r="F4320" t="s">
        <v>5122</v>
      </c>
      <c r="G4320" t="s">
        <v>5094</v>
      </c>
      <c r="H4320" t="s">
        <v>2777</v>
      </c>
      <c r="J4320" t="s">
        <v>4827</v>
      </c>
      <c r="K4320" t="s">
        <v>5124</v>
      </c>
      <c r="L4320">
        <v>1305</v>
      </c>
      <c r="M4320" t="str">
        <f t="shared" si="67"/>
        <v>1305</v>
      </c>
      <c r="N4320" t="s">
        <v>67</v>
      </c>
      <c r="O4320">
        <v>90026</v>
      </c>
      <c r="P4320" t="s">
        <v>5122</v>
      </c>
      <c r="Q4320">
        <v>90026</v>
      </c>
    </row>
    <row r="4321" spans="1:17" x14ac:dyDescent="0.3">
      <c r="A4321">
        <v>2754</v>
      </c>
      <c r="B4321" t="s">
        <v>29417</v>
      </c>
      <c r="C4321">
        <v>7928</v>
      </c>
      <c r="E4321" t="s">
        <v>29418</v>
      </c>
      <c r="F4321" t="s">
        <v>29417</v>
      </c>
      <c r="G4321" t="s">
        <v>29339</v>
      </c>
      <c r="H4321" t="s">
        <v>29419</v>
      </c>
      <c r="J4321" t="s">
        <v>28360</v>
      </c>
      <c r="K4321" t="s">
        <v>635</v>
      </c>
      <c r="L4321">
        <v>1159</v>
      </c>
      <c r="M4321" t="str">
        <f t="shared" si="67"/>
        <v>1159</v>
      </c>
      <c r="N4321" t="s">
        <v>220</v>
      </c>
      <c r="O4321">
        <v>7928</v>
      </c>
      <c r="P4321" t="s">
        <v>29417</v>
      </c>
      <c r="Q4321">
        <v>7928</v>
      </c>
    </row>
    <row r="4322" spans="1:17" x14ac:dyDescent="0.3">
      <c r="A4322">
        <v>2745</v>
      </c>
      <c r="B4322" t="s">
        <v>29392</v>
      </c>
      <c r="C4322">
        <v>7919</v>
      </c>
      <c r="E4322" t="s">
        <v>29389</v>
      </c>
      <c r="F4322" t="s">
        <v>29392</v>
      </c>
      <c r="G4322" t="s">
        <v>29331</v>
      </c>
      <c r="H4322" t="s">
        <v>29393</v>
      </c>
      <c r="J4322" t="s">
        <v>28360</v>
      </c>
      <c r="K4322" t="s">
        <v>29394</v>
      </c>
      <c r="L4322">
        <v>1188</v>
      </c>
      <c r="M4322" t="str">
        <f t="shared" si="67"/>
        <v>1188</v>
      </c>
      <c r="N4322" t="s">
        <v>55</v>
      </c>
      <c r="O4322">
        <v>7919</v>
      </c>
      <c r="P4322" t="s">
        <v>29392</v>
      </c>
      <c r="Q4322">
        <v>7919</v>
      </c>
    </row>
    <row r="4323" spans="1:17" x14ac:dyDescent="0.3">
      <c r="A4323">
        <v>2727</v>
      </c>
      <c r="B4323" t="s">
        <v>29337</v>
      </c>
      <c r="C4323">
        <v>7893</v>
      </c>
      <c r="E4323" t="s">
        <v>29338</v>
      </c>
      <c r="F4323" t="s">
        <v>29337</v>
      </c>
      <c r="G4323" t="s">
        <v>29339</v>
      </c>
      <c r="H4323" t="s">
        <v>184</v>
      </c>
      <c r="J4323" t="s">
        <v>28360</v>
      </c>
      <c r="K4323" t="s">
        <v>29340</v>
      </c>
      <c r="L4323">
        <v>1127</v>
      </c>
      <c r="M4323" t="str">
        <f t="shared" si="67"/>
        <v>1127</v>
      </c>
      <c r="N4323" t="s">
        <v>22</v>
      </c>
      <c r="O4323">
        <v>7893</v>
      </c>
      <c r="P4323" t="s">
        <v>29337</v>
      </c>
      <c r="Q4323">
        <v>7893</v>
      </c>
    </row>
    <row r="4324" spans="1:17" x14ac:dyDescent="0.3">
      <c r="A4324">
        <v>2725</v>
      </c>
      <c r="B4324" t="s">
        <v>29329</v>
      </c>
      <c r="C4324">
        <v>7891</v>
      </c>
      <c r="E4324" t="s">
        <v>29330</v>
      </c>
      <c r="F4324" t="s">
        <v>29329</v>
      </c>
      <c r="G4324" t="s">
        <v>29331</v>
      </c>
      <c r="H4324" t="s">
        <v>184</v>
      </c>
      <c r="J4324" t="s">
        <v>28360</v>
      </c>
      <c r="K4324" t="s">
        <v>29332</v>
      </c>
      <c r="L4324">
        <v>1148</v>
      </c>
      <c r="M4324" t="str">
        <f t="shared" si="67"/>
        <v>1148</v>
      </c>
      <c r="N4324" t="s">
        <v>55</v>
      </c>
      <c r="O4324">
        <v>7891</v>
      </c>
      <c r="P4324" t="s">
        <v>29329</v>
      </c>
      <c r="Q4324">
        <v>7891</v>
      </c>
    </row>
    <row r="4325" spans="1:17" x14ac:dyDescent="0.3">
      <c r="A4325">
        <v>2743</v>
      </c>
      <c r="B4325" t="s">
        <v>29384</v>
      </c>
      <c r="C4325">
        <v>7917</v>
      </c>
      <c r="E4325" t="s">
        <v>29385</v>
      </c>
      <c r="F4325" t="s">
        <v>29384</v>
      </c>
      <c r="G4325" t="s">
        <v>29331</v>
      </c>
      <c r="H4325" t="s">
        <v>29386</v>
      </c>
      <c r="J4325" t="s">
        <v>28360</v>
      </c>
      <c r="K4325" t="s">
        <v>29387</v>
      </c>
      <c r="L4325">
        <v>11071110</v>
      </c>
      <c r="M4325" t="str">
        <f t="shared" si="67"/>
        <v>1110</v>
      </c>
      <c r="N4325" t="s">
        <v>33</v>
      </c>
      <c r="O4325">
        <v>7917</v>
      </c>
      <c r="P4325" t="s">
        <v>29384</v>
      </c>
      <c r="Q4325">
        <v>7917</v>
      </c>
    </row>
    <row r="4326" spans="1:17" x14ac:dyDescent="0.3">
      <c r="A4326">
        <v>1083</v>
      </c>
      <c r="B4326" t="s">
        <v>34831</v>
      </c>
      <c r="C4326">
        <v>4965</v>
      </c>
      <c r="E4326" t="s">
        <v>34832</v>
      </c>
      <c r="F4326" t="s">
        <v>34831</v>
      </c>
      <c r="G4326" t="s">
        <v>32569</v>
      </c>
      <c r="H4326" t="s">
        <v>34833</v>
      </c>
      <c r="J4326" t="s">
        <v>3765</v>
      </c>
      <c r="K4326" t="s">
        <v>990</v>
      </c>
      <c r="L4326">
        <v>1192</v>
      </c>
      <c r="M4326" t="str">
        <f t="shared" si="67"/>
        <v>1192</v>
      </c>
      <c r="N4326" t="s">
        <v>33</v>
      </c>
      <c r="O4326">
        <v>4965</v>
      </c>
      <c r="P4326" t="s">
        <v>34831</v>
      </c>
      <c r="Q4326">
        <v>4965</v>
      </c>
    </row>
    <row r="4327" spans="1:17" x14ac:dyDescent="0.3">
      <c r="A4327">
        <v>1075</v>
      </c>
      <c r="B4327" t="s">
        <v>35062</v>
      </c>
      <c r="C4327">
        <v>4957</v>
      </c>
      <c r="E4327" t="s">
        <v>34832</v>
      </c>
      <c r="F4327" t="s">
        <v>35062</v>
      </c>
      <c r="G4327" t="s">
        <v>32569</v>
      </c>
      <c r="H4327" t="s">
        <v>34833</v>
      </c>
      <c r="J4327" t="s">
        <v>3765</v>
      </c>
      <c r="K4327" t="s">
        <v>990</v>
      </c>
      <c r="L4327">
        <v>1192</v>
      </c>
      <c r="M4327" t="str">
        <f t="shared" si="67"/>
        <v>1192</v>
      </c>
      <c r="N4327" t="s">
        <v>33</v>
      </c>
      <c r="O4327">
        <v>4957</v>
      </c>
      <c r="P4327" t="s">
        <v>35062</v>
      </c>
      <c r="Q4327">
        <v>4957</v>
      </c>
    </row>
    <row r="4328" spans="1:17" x14ac:dyDescent="0.3">
      <c r="A4328">
        <v>2108</v>
      </c>
      <c r="B4328" t="s">
        <v>31352</v>
      </c>
      <c r="C4328">
        <v>6958</v>
      </c>
      <c r="E4328" t="s">
        <v>31353</v>
      </c>
      <c r="F4328" t="s">
        <v>31352</v>
      </c>
      <c r="G4328" t="s">
        <v>1244</v>
      </c>
      <c r="H4328" t="s">
        <v>31354</v>
      </c>
      <c r="J4328" t="s">
        <v>20</v>
      </c>
      <c r="K4328" t="s">
        <v>31355</v>
      </c>
      <c r="L4328">
        <v>1223</v>
      </c>
      <c r="M4328" t="str">
        <f t="shared" si="67"/>
        <v>1223</v>
      </c>
      <c r="N4328" t="s">
        <v>67</v>
      </c>
      <c r="O4328">
        <v>6958</v>
      </c>
      <c r="P4328" t="s">
        <v>31352</v>
      </c>
      <c r="Q4328">
        <v>6958</v>
      </c>
    </row>
    <row r="4329" spans="1:17" x14ac:dyDescent="0.3">
      <c r="A4329">
        <v>7257</v>
      </c>
      <c r="B4329" t="s">
        <v>14704</v>
      </c>
      <c r="C4329">
        <v>14004</v>
      </c>
      <c r="E4329" t="s">
        <v>14705</v>
      </c>
      <c r="F4329" t="s">
        <v>14704</v>
      </c>
      <c r="G4329" t="s">
        <v>196</v>
      </c>
      <c r="H4329" t="s">
        <v>14706</v>
      </c>
      <c r="J4329" t="s">
        <v>198</v>
      </c>
      <c r="K4329" t="s">
        <v>14707</v>
      </c>
      <c r="L4329">
        <v>1244</v>
      </c>
      <c r="M4329" t="str">
        <f t="shared" si="67"/>
        <v>1244</v>
      </c>
      <c r="N4329" t="s">
        <v>92</v>
      </c>
      <c r="O4329" t="s">
        <v>14708</v>
      </c>
      <c r="P4329" t="s">
        <v>14704</v>
      </c>
      <c r="Q4329">
        <v>14004</v>
      </c>
    </row>
    <row r="4330" spans="1:17" x14ac:dyDescent="0.3">
      <c r="A4330">
        <v>7982</v>
      </c>
      <c r="B4330" t="s">
        <v>11464</v>
      </c>
      <c r="C4330">
        <v>14829</v>
      </c>
      <c r="E4330" t="s">
        <v>11465</v>
      </c>
      <c r="F4330" t="s">
        <v>11464</v>
      </c>
      <c r="G4330" t="s">
        <v>11466</v>
      </c>
      <c r="H4330" t="s">
        <v>11467</v>
      </c>
      <c r="J4330" t="s">
        <v>4332</v>
      </c>
      <c r="K4330" t="s">
        <v>11468</v>
      </c>
      <c r="L4330">
        <v>1225</v>
      </c>
      <c r="M4330" t="str">
        <f t="shared" si="67"/>
        <v>1225</v>
      </c>
      <c r="N4330" t="s">
        <v>49</v>
      </c>
      <c r="O4330" t="s">
        <v>11469</v>
      </c>
      <c r="P4330" t="s">
        <v>11464</v>
      </c>
      <c r="Q4330">
        <v>14829</v>
      </c>
    </row>
    <row r="4331" spans="1:17" x14ac:dyDescent="0.3">
      <c r="A4331">
        <v>8010</v>
      </c>
      <c r="B4331" t="s">
        <v>11075</v>
      </c>
      <c r="C4331">
        <v>14858</v>
      </c>
      <c r="E4331" t="s">
        <v>11076</v>
      </c>
      <c r="F4331" t="s">
        <v>11075</v>
      </c>
      <c r="G4331" t="s">
        <v>11077</v>
      </c>
      <c r="H4331" t="s">
        <v>11078</v>
      </c>
      <c r="J4331" t="s">
        <v>4332</v>
      </c>
      <c r="K4331" t="s">
        <v>11079</v>
      </c>
      <c r="L4331">
        <v>1249</v>
      </c>
      <c r="M4331" t="str">
        <f t="shared" si="67"/>
        <v>1249</v>
      </c>
      <c r="N4331" t="s">
        <v>107</v>
      </c>
      <c r="O4331" t="s">
        <v>11080</v>
      </c>
      <c r="P4331" t="s">
        <v>11075</v>
      </c>
      <c r="Q4331">
        <v>14858</v>
      </c>
    </row>
    <row r="4332" spans="1:17" x14ac:dyDescent="0.3">
      <c r="A4332">
        <v>8011</v>
      </c>
      <c r="B4332" t="s">
        <v>11081</v>
      </c>
      <c r="C4332">
        <v>14859</v>
      </c>
      <c r="E4332" t="s">
        <v>11076</v>
      </c>
      <c r="F4332" t="s">
        <v>11081</v>
      </c>
      <c r="G4332" t="s">
        <v>11082</v>
      </c>
      <c r="H4332" t="s">
        <v>11083</v>
      </c>
      <c r="J4332" t="s">
        <v>4332</v>
      </c>
      <c r="K4332" t="s">
        <v>11084</v>
      </c>
      <c r="L4332">
        <v>1246</v>
      </c>
      <c r="M4332" t="str">
        <f t="shared" si="67"/>
        <v>1246</v>
      </c>
      <c r="N4332" t="s">
        <v>107</v>
      </c>
      <c r="O4332" t="s">
        <v>11085</v>
      </c>
      <c r="P4332" t="s">
        <v>11081</v>
      </c>
      <c r="Q4332">
        <v>14859</v>
      </c>
    </row>
    <row r="4333" spans="1:17" x14ac:dyDescent="0.3">
      <c r="A4333">
        <v>7933</v>
      </c>
      <c r="B4333" t="s">
        <v>11604</v>
      </c>
      <c r="C4333">
        <v>14778</v>
      </c>
      <c r="E4333" t="s">
        <v>11605</v>
      </c>
      <c r="F4333" t="s">
        <v>11604</v>
      </c>
      <c r="G4333" t="s">
        <v>11382</v>
      </c>
      <c r="H4333" t="s">
        <v>11606</v>
      </c>
      <c r="J4333" t="s">
        <v>4332</v>
      </c>
      <c r="K4333" t="s">
        <v>4333</v>
      </c>
      <c r="L4333">
        <v>1137</v>
      </c>
      <c r="M4333" t="str">
        <f t="shared" si="67"/>
        <v>1137</v>
      </c>
      <c r="N4333" t="s">
        <v>22</v>
      </c>
      <c r="O4333" t="s">
        <v>11607</v>
      </c>
      <c r="P4333" t="s">
        <v>11604</v>
      </c>
      <c r="Q4333">
        <v>14778</v>
      </c>
    </row>
    <row r="4334" spans="1:17" x14ac:dyDescent="0.3">
      <c r="A4334">
        <v>9374</v>
      </c>
      <c r="B4334" t="s">
        <v>499</v>
      </c>
      <c r="C4334">
        <v>90188</v>
      </c>
      <c r="E4334" t="s">
        <v>4329</v>
      </c>
      <c r="F4334" t="s">
        <v>499</v>
      </c>
      <c r="G4334" t="s">
        <v>4330</v>
      </c>
      <c r="H4334" t="s">
        <v>4331</v>
      </c>
      <c r="J4334" t="s">
        <v>4332</v>
      </c>
      <c r="K4334" t="s">
        <v>4333</v>
      </c>
      <c r="L4334">
        <v>1137</v>
      </c>
      <c r="M4334" t="str">
        <f t="shared" si="67"/>
        <v>1137</v>
      </c>
      <c r="N4334" t="s">
        <v>22</v>
      </c>
      <c r="O4334">
        <v>90188</v>
      </c>
      <c r="P4334" t="s">
        <v>499</v>
      </c>
      <c r="Q4334">
        <v>90188</v>
      </c>
    </row>
    <row r="4335" spans="1:17" x14ac:dyDescent="0.3">
      <c r="A4335">
        <v>6362</v>
      </c>
      <c r="B4335" t="s">
        <v>18868</v>
      </c>
      <c r="C4335">
        <v>13016</v>
      </c>
      <c r="E4335" t="s">
        <v>4329</v>
      </c>
      <c r="F4335" t="s">
        <v>18868</v>
      </c>
      <c r="G4335" t="s">
        <v>18869</v>
      </c>
      <c r="H4335" t="s">
        <v>184</v>
      </c>
      <c r="J4335" t="s">
        <v>5280</v>
      </c>
      <c r="K4335" t="s">
        <v>251</v>
      </c>
      <c r="L4335">
        <v>1162</v>
      </c>
      <c r="M4335" t="str">
        <f t="shared" si="67"/>
        <v>1162</v>
      </c>
      <c r="N4335" t="s">
        <v>33</v>
      </c>
      <c r="O4335">
        <v>13016</v>
      </c>
      <c r="P4335" t="s">
        <v>18868</v>
      </c>
      <c r="Q4335">
        <v>13016</v>
      </c>
    </row>
    <row r="4336" spans="1:17" x14ac:dyDescent="0.3">
      <c r="A4336">
        <v>6531</v>
      </c>
      <c r="B4336" t="s">
        <v>18024</v>
      </c>
      <c r="C4336">
        <v>13200</v>
      </c>
      <c r="E4336" t="s">
        <v>18025</v>
      </c>
      <c r="F4336" t="s">
        <v>18024</v>
      </c>
      <c r="G4336" t="s">
        <v>18026</v>
      </c>
      <c r="H4336" t="s">
        <v>18027</v>
      </c>
      <c r="J4336" t="s">
        <v>17985</v>
      </c>
      <c r="K4336" t="s">
        <v>251</v>
      </c>
      <c r="L4336">
        <v>1162</v>
      </c>
      <c r="M4336" t="str">
        <f t="shared" si="67"/>
        <v>1162</v>
      </c>
      <c r="N4336" t="s">
        <v>33</v>
      </c>
      <c r="O4336" t="s">
        <v>18028</v>
      </c>
      <c r="P4336" t="s">
        <v>18024</v>
      </c>
      <c r="Q4336">
        <v>13200</v>
      </c>
    </row>
    <row r="4337" spans="1:17" x14ac:dyDescent="0.3">
      <c r="A4337">
        <v>7983</v>
      </c>
      <c r="B4337" t="s">
        <v>11470</v>
      </c>
      <c r="C4337">
        <v>14830</v>
      </c>
      <c r="E4337" t="s">
        <v>11471</v>
      </c>
      <c r="F4337" t="s">
        <v>11470</v>
      </c>
      <c r="G4337" t="s">
        <v>11472</v>
      </c>
      <c r="H4337" t="s">
        <v>11473</v>
      </c>
      <c r="J4337" t="s">
        <v>4332</v>
      </c>
      <c r="K4337" t="s">
        <v>11474</v>
      </c>
      <c r="L4337">
        <v>1227</v>
      </c>
      <c r="M4337" t="str">
        <f t="shared" si="67"/>
        <v>1227</v>
      </c>
      <c r="N4337" t="s">
        <v>92</v>
      </c>
      <c r="O4337" t="s">
        <v>11475</v>
      </c>
      <c r="P4337" t="s">
        <v>11470</v>
      </c>
      <c r="Q4337">
        <v>14830</v>
      </c>
    </row>
    <row r="4338" spans="1:17" x14ac:dyDescent="0.3">
      <c r="A4338">
        <v>7997</v>
      </c>
      <c r="B4338" t="s">
        <v>11534</v>
      </c>
      <c r="C4338">
        <v>14845</v>
      </c>
      <c r="E4338" t="s">
        <v>11471</v>
      </c>
      <c r="F4338" t="s">
        <v>11534</v>
      </c>
      <c r="G4338" t="s">
        <v>11472</v>
      </c>
      <c r="H4338" t="s">
        <v>11535</v>
      </c>
      <c r="J4338" t="s">
        <v>4332</v>
      </c>
      <c r="K4338" t="s">
        <v>11474</v>
      </c>
      <c r="L4338">
        <v>1227</v>
      </c>
      <c r="M4338" t="str">
        <f t="shared" si="67"/>
        <v>1227</v>
      </c>
      <c r="N4338" t="s">
        <v>92</v>
      </c>
      <c r="O4338" t="s">
        <v>11536</v>
      </c>
      <c r="P4338" t="s">
        <v>11534</v>
      </c>
      <c r="Q4338">
        <v>14845</v>
      </c>
    </row>
    <row r="4339" spans="1:17" x14ac:dyDescent="0.3">
      <c r="A4339">
        <v>7998</v>
      </c>
      <c r="B4339" t="s">
        <v>11537</v>
      </c>
      <c r="C4339">
        <v>14846</v>
      </c>
      <c r="E4339" t="s">
        <v>11471</v>
      </c>
      <c r="F4339" t="s">
        <v>11537</v>
      </c>
      <c r="G4339" t="s">
        <v>11472</v>
      </c>
      <c r="H4339" t="s">
        <v>11538</v>
      </c>
      <c r="J4339" t="s">
        <v>4332</v>
      </c>
      <c r="K4339" t="s">
        <v>11539</v>
      </c>
      <c r="L4339">
        <v>1231</v>
      </c>
      <c r="M4339" t="str">
        <f t="shared" si="67"/>
        <v>1231</v>
      </c>
      <c r="N4339" t="s">
        <v>107</v>
      </c>
      <c r="O4339" t="s">
        <v>11540</v>
      </c>
      <c r="P4339" t="s">
        <v>11537</v>
      </c>
      <c r="Q4339">
        <v>14846</v>
      </c>
    </row>
    <row r="4340" spans="1:17" x14ac:dyDescent="0.3">
      <c r="A4340">
        <v>7999</v>
      </c>
      <c r="B4340" t="s">
        <v>11541</v>
      </c>
      <c r="C4340">
        <v>14847</v>
      </c>
      <c r="E4340" t="s">
        <v>11471</v>
      </c>
      <c r="F4340" t="s">
        <v>11541</v>
      </c>
      <c r="G4340" t="s">
        <v>11382</v>
      </c>
      <c r="H4340" t="s">
        <v>11542</v>
      </c>
      <c r="J4340" t="s">
        <v>4332</v>
      </c>
      <c r="K4340" t="s">
        <v>11539</v>
      </c>
      <c r="L4340">
        <v>1231</v>
      </c>
      <c r="M4340" t="str">
        <f t="shared" si="67"/>
        <v>1231</v>
      </c>
      <c r="N4340" t="s">
        <v>107</v>
      </c>
      <c r="O4340" t="s">
        <v>11543</v>
      </c>
      <c r="P4340" t="s">
        <v>11541</v>
      </c>
      <c r="Q4340">
        <v>14847</v>
      </c>
    </row>
    <row r="4341" spans="1:17" x14ac:dyDescent="0.3">
      <c r="A4341">
        <v>8000</v>
      </c>
      <c r="B4341" t="s">
        <v>11544</v>
      </c>
      <c r="C4341">
        <v>14848</v>
      </c>
      <c r="E4341" t="s">
        <v>11471</v>
      </c>
      <c r="F4341" t="s">
        <v>11544</v>
      </c>
      <c r="G4341" t="s">
        <v>11382</v>
      </c>
      <c r="H4341" t="s">
        <v>11545</v>
      </c>
      <c r="J4341" t="s">
        <v>4332</v>
      </c>
      <c r="K4341" t="s">
        <v>11546</v>
      </c>
      <c r="L4341">
        <v>1236</v>
      </c>
      <c r="M4341" t="str">
        <f t="shared" si="67"/>
        <v>1236</v>
      </c>
      <c r="N4341" t="s">
        <v>33</v>
      </c>
      <c r="O4341" t="s">
        <v>11547</v>
      </c>
      <c r="P4341" t="s">
        <v>11544</v>
      </c>
      <c r="Q4341">
        <v>14848</v>
      </c>
    </row>
    <row r="4342" spans="1:17" x14ac:dyDescent="0.3">
      <c r="A4342">
        <v>6816</v>
      </c>
      <c r="B4342" t="s">
        <v>16668</v>
      </c>
      <c r="C4342">
        <v>13504</v>
      </c>
      <c r="E4342" t="s">
        <v>16669</v>
      </c>
      <c r="F4342" t="s">
        <v>16668</v>
      </c>
      <c r="G4342" t="s">
        <v>16112</v>
      </c>
      <c r="H4342" t="s">
        <v>16117</v>
      </c>
      <c r="J4342" t="s">
        <v>4254</v>
      </c>
      <c r="K4342" t="s">
        <v>16670</v>
      </c>
      <c r="L4342">
        <v>1225</v>
      </c>
      <c r="M4342" t="str">
        <f t="shared" si="67"/>
        <v>1225</v>
      </c>
      <c r="N4342" t="s">
        <v>92</v>
      </c>
      <c r="O4342" t="s">
        <v>16671</v>
      </c>
      <c r="P4342" t="s">
        <v>16668</v>
      </c>
      <c r="Q4342">
        <v>13504</v>
      </c>
    </row>
    <row r="4343" spans="1:17" x14ac:dyDescent="0.3">
      <c r="A4343">
        <v>6831</v>
      </c>
      <c r="B4343" t="s">
        <v>16732</v>
      </c>
      <c r="C4343">
        <v>13519</v>
      </c>
      <c r="E4343" t="s">
        <v>16669</v>
      </c>
      <c r="F4343" t="s">
        <v>16732</v>
      </c>
      <c r="G4343" t="s">
        <v>16112</v>
      </c>
      <c r="H4343" t="s">
        <v>16733</v>
      </c>
      <c r="J4343" t="s">
        <v>4254</v>
      </c>
      <c r="K4343" t="s">
        <v>16734</v>
      </c>
      <c r="L4343">
        <v>1230</v>
      </c>
      <c r="M4343" t="str">
        <f t="shared" si="67"/>
        <v>1230</v>
      </c>
      <c r="N4343" t="s">
        <v>107</v>
      </c>
      <c r="O4343" t="s">
        <v>16735</v>
      </c>
      <c r="P4343" t="s">
        <v>16732</v>
      </c>
      <c r="Q4343">
        <v>13519</v>
      </c>
    </row>
    <row r="4344" spans="1:17" x14ac:dyDescent="0.3">
      <c r="A4344">
        <v>7423</v>
      </c>
      <c r="B4344" t="s">
        <v>14145</v>
      </c>
      <c r="C4344">
        <v>14179</v>
      </c>
      <c r="E4344" t="s">
        <v>14146</v>
      </c>
      <c r="F4344" t="s">
        <v>14145</v>
      </c>
      <c r="G4344" t="s">
        <v>13908</v>
      </c>
      <c r="H4344" t="s">
        <v>184</v>
      </c>
      <c r="J4344" t="s">
        <v>5400</v>
      </c>
      <c r="K4344" t="s">
        <v>14147</v>
      </c>
      <c r="L4344">
        <v>1245</v>
      </c>
      <c r="M4344" t="str">
        <f t="shared" si="67"/>
        <v>1245</v>
      </c>
      <c r="N4344" t="s">
        <v>33</v>
      </c>
      <c r="O4344" t="s">
        <v>14148</v>
      </c>
      <c r="P4344" t="s">
        <v>14145</v>
      </c>
      <c r="Q4344">
        <v>14179</v>
      </c>
    </row>
    <row r="4345" spans="1:17" x14ac:dyDescent="0.3">
      <c r="A4345">
        <v>6406</v>
      </c>
      <c r="B4345" t="s">
        <v>18481</v>
      </c>
      <c r="C4345">
        <v>13063</v>
      </c>
      <c r="E4345" t="s">
        <v>14146</v>
      </c>
      <c r="F4345" t="s">
        <v>18481</v>
      </c>
      <c r="G4345" t="s">
        <v>18465</v>
      </c>
      <c r="H4345" t="s">
        <v>184</v>
      </c>
      <c r="J4345" t="s">
        <v>5280</v>
      </c>
      <c r="K4345" t="s">
        <v>18482</v>
      </c>
      <c r="L4345">
        <v>1250</v>
      </c>
      <c r="M4345" t="str">
        <f t="shared" si="67"/>
        <v>1250</v>
      </c>
      <c r="N4345" t="s">
        <v>33</v>
      </c>
      <c r="O4345" t="s">
        <v>18483</v>
      </c>
      <c r="P4345" t="s">
        <v>18481</v>
      </c>
      <c r="Q4345">
        <v>13063</v>
      </c>
    </row>
    <row r="4346" spans="1:17" x14ac:dyDescent="0.3">
      <c r="A4346">
        <v>7978</v>
      </c>
      <c r="B4346" t="s">
        <v>11446</v>
      </c>
      <c r="C4346">
        <v>14825</v>
      </c>
      <c r="E4346" t="s">
        <v>11447</v>
      </c>
      <c r="F4346" t="s">
        <v>11446</v>
      </c>
      <c r="G4346" t="s">
        <v>11448</v>
      </c>
      <c r="H4346" t="s">
        <v>11449</v>
      </c>
      <c r="J4346" t="s">
        <v>4332</v>
      </c>
      <c r="K4346" t="s">
        <v>203</v>
      </c>
      <c r="L4346">
        <v>1220</v>
      </c>
      <c r="M4346" t="str">
        <f t="shared" si="67"/>
        <v>1220</v>
      </c>
      <c r="N4346" t="s">
        <v>33</v>
      </c>
      <c r="O4346" t="s">
        <v>11450</v>
      </c>
      <c r="P4346" t="s">
        <v>11446</v>
      </c>
      <c r="Q4346">
        <v>14825</v>
      </c>
    </row>
    <row r="4347" spans="1:17" x14ac:dyDescent="0.3">
      <c r="A4347">
        <v>6288</v>
      </c>
      <c r="B4347" t="s">
        <v>19169</v>
      </c>
      <c r="C4347">
        <v>12939</v>
      </c>
      <c r="E4347" t="s">
        <v>19170</v>
      </c>
      <c r="F4347" t="s">
        <v>19169</v>
      </c>
      <c r="G4347" t="s">
        <v>16373</v>
      </c>
      <c r="H4347" t="s">
        <v>19171</v>
      </c>
      <c r="J4347" t="s">
        <v>5280</v>
      </c>
      <c r="K4347" t="s">
        <v>3069</v>
      </c>
      <c r="L4347">
        <v>1225</v>
      </c>
      <c r="M4347" t="str">
        <f t="shared" si="67"/>
        <v>1225</v>
      </c>
      <c r="N4347" t="s">
        <v>33</v>
      </c>
      <c r="O4347" t="s">
        <v>19172</v>
      </c>
      <c r="P4347" t="s">
        <v>19169</v>
      </c>
      <c r="Q4347">
        <v>12939</v>
      </c>
    </row>
    <row r="4348" spans="1:17" x14ac:dyDescent="0.3">
      <c r="A4348">
        <v>7927</v>
      </c>
      <c r="B4348" t="s">
        <v>11576</v>
      </c>
      <c r="C4348">
        <v>14771</v>
      </c>
      <c r="E4348" t="s">
        <v>11482</v>
      </c>
      <c r="F4348" t="s">
        <v>11576</v>
      </c>
      <c r="G4348" t="s">
        <v>11577</v>
      </c>
      <c r="H4348" t="s">
        <v>184</v>
      </c>
      <c r="J4348" t="s">
        <v>4332</v>
      </c>
      <c r="K4348" t="s">
        <v>246</v>
      </c>
      <c r="M4348" t="str">
        <f t="shared" si="67"/>
        <v/>
      </c>
      <c r="N4348" t="s">
        <v>33</v>
      </c>
      <c r="O4348" t="s">
        <v>11578</v>
      </c>
      <c r="P4348" t="s">
        <v>11576</v>
      </c>
      <c r="Q4348">
        <v>14771</v>
      </c>
    </row>
    <row r="4349" spans="1:17" x14ac:dyDescent="0.3">
      <c r="A4349">
        <v>7990</v>
      </c>
      <c r="B4349" t="s">
        <v>11506</v>
      </c>
      <c r="C4349">
        <v>14838</v>
      </c>
      <c r="E4349" t="s">
        <v>11507</v>
      </c>
      <c r="F4349" t="s">
        <v>11506</v>
      </c>
      <c r="G4349" t="s">
        <v>11497</v>
      </c>
      <c r="H4349" t="s">
        <v>11508</v>
      </c>
      <c r="J4349" t="s">
        <v>4332</v>
      </c>
      <c r="K4349" t="s">
        <v>11509</v>
      </c>
      <c r="L4349">
        <v>1247</v>
      </c>
      <c r="M4349" t="str">
        <f t="shared" si="67"/>
        <v>1247</v>
      </c>
      <c r="N4349" t="s">
        <v>55</v>
      </c>
      <c r="O4349" t="s">
        <v>11510</v>
      </c>
      <c r="P4349" t="s">
        <v>11506</v>
      </c>
      <c r="Q4349">
        <v>14838</v>
      </c>
    </row>
    <row r="4350" spans="1:17" x14ac:dyDescent="0.3">
      <c r="A4350">
        <v>6396</v>
      </c>
      <c r="B4350" t="s">
        <v>18986</v>
      </c>
      <c r="C4350">
        <v>13053</v>
      </c>
      <c r="E4350" t="s">
        <v>18987</v>
      </c>
      <c r="F4350" t="s">
        <v>18986</v>
      </c>
      <c r="G4350" t="s">
        <v>18465</v>
      </c>
      <c r="H4350" t="s">
        <v>184</v>
      </c>
      <c r="J4350" t="s">
        <v>5280</v>
      </c>
      <c r="K4350" t="s">
        <v>18988</v>
      </c>
      <c r="L4350">
        <v>1225</v>
      </c>
      <c r="M4350" t="str">
        <f t="shared" si="67"/>
        <v>1225</v>
      </c>
      <c r="N4350" t="s">
        <v>107</v>
      </c>
      <c r="O4350" t="s">
        <v>18989</v>
      </c>
      <c r="P4350" t="s">
        <v>18986</v>
      </c>
      <c r="Q4350">
        <v>13053</v>
      </c>
    </row>
    <row r="4351" spans="1:17" x14ac:dyDescent="0.3">
      <c r="A4351">
        <v>7474</v>
      </c>
      <c r="B4351" t="s">
        <v>14055</v>
      </c>
      <c r="C4351">
        <v>14237</v>
      </c>
      <c r="E4351" t="s">
        <v>14056</v>
      </c>
      <c r="F4351" t="s">
        <v>14055</v>
      </c>
      <c r="G4351" t="s">
        <v>14057</v>
      </c>
      <c r="H4351" t="s">
        <v>14058</v>
      </c>
      <c r="J4351" t="s">
        <v>333</v>
      </c>
      <c r="K4351" t="s">
        <v>14059</v>
      </c>
      <c r="L4351">
        <v>1263</v>
      </c>
      <c r="M4351" t="str">
        <f t="shared" si="67"/>
        <v>1263</v>
      </c>
      <c r="N4351" t="s">
        <v>67</v>
      </c>
      <c r="O4351" t="s">
        <v>14060</v>
      </c>
      <c r="P4351" t="s">
        <v>14055</v>
      </c>
      <c r="Q4351">
        <v>14237</v>
      </c>
    </row>
    <row r="4352" spans="1:17" x14ac:dyDescent="0.3">
      <c r="A4352">
        <v>8302</v>
      </c>
      <c r="B4352" t="s">
        <v>9774</v>
      </c>
      <c r="C4352">
        <v>15256</v>
      </c>
      <c r="E4352" t="s">
        <v>9775</v>
      </c>
      <c r="F4352" t="s">
        <v>9774</v>
      </c>
      <c r="G4352" t="s">
        <v>3738</v>
      </c>
      <c r="H4352" t="s">
        <v>9776</v>
      </c>
      <c r="J4352" t="s">
        <v>9461</v>
      </c>
      <c r="K4352" t="s">
        <v>9777</v>
      </c>
      <c r="L4352">
        <v>1239</v>
      </c>
      <c r="M4352" t="str">
        <f t="shared" si="67"/>
        <v>1239</v>
      </c>
      <c r="N4352" t="s">
        <v>67</v>
      </c>
      <c r="O4352" t="s">
        <v>9778</v>
      </c>
      <c r="P4352" t="s">
        <v>9774</v>
      </c>
      <c r="Q4352">
        <v>15256</v>
      </c>
    </row>
    <row r="4353" spans="1:17" x14ac:dyDescent="0.3">
      <c r="A4353">
        <v>8301</v>
      </c>
      <c r="B4353" t="s">
        <v>9769</v>
      </c>
      <c r="C4353">
        <v>15255</v>
      </c>
      <c r="E4353" t="s">
        <v>9770</v>
      </c>
      <c r="F4353" t="s">
        <v>9769</v>
      </c>
      <c r="G4353" t="s">
        <v>3738</v>
      </c>
      <c r="H4353" t="s">
        <v>9771</v>
      </c>
      <c r="J4353" t="s">
        <v>9461</v>
      </c>
      <c r="K4353" t="s">
        <v>9772</v>
      </c>
      <c r="L4353">
        <v>12381239</v>
      </c>
      <c r="M4353" t="str">
        <f t="shared" si="67"/>
        <v>1239</v>
      </c>
      <c r="N4353" t="s">
        <v>33</v>
      </c>
      <c r="O4353" t="s">
        <v>9773</v>
      </c>
      <c r="P4353" t="s">
        <v>9769</v>
      </c>
      <c r="Q4353">
        <v>15255</v>
      </c>
    </row>
    <row r="4354" spans="1:17" x14ac:dyDescent="0.3">
      <c r="A4354">
        <v>3615</v>
      </c>
      <c r="B4354" t="s">
        <v>26476</v>
      </c>
      <c r="C4354">
        <v>9336</v>
      </c>
      <c r="E4354" t="s">
        <v>26477</v>
      </c>
      <c r="F4354" t="s">
        <v>26476</v>
      </c>
      <c r="G4354" t="s">
        <v>26475</v>
      </c>
      <c r="H4354" t="s">
        <v>184</v>
      </c>
      <c r="J4354" t="s">
        <v>4019</v>
      </c>
      <c r="K4354" t="s">
        <v>26478</v>
      </c>
      <c r="L4354">
        <v>11701177</v>
      </c>
      <c r="M4354" t="str">
        <f t="shared" si="67"/>
        <v>1177</v>
      </c>
      <c r="N4354" t="s">
        <v>33</v>
      </c>
      <c r="O4354">
        <v>9336</v>
      </c>
      <c r="P4354" t="s">
        <v>26476</v>
      </c>
      <c r="Q4354">
        <v>9336</v>
      </c>
    </row>
    <row r="4355" spans="1:17" x14ac:dyDescent="0.3">
      <c r="A4355">
        <v>8991</v>
      </c>
      <c r="B4355" t="s">
        <v>6287</v>
      </c>
      <c r="C4355">
        <v>16152</v>
      </c>
      <c r="E4355" t="s">
        <v>6288</v>
      </c>
      <c r="F4355" t="s">
        <v>6287</v>
      </c>
      <c r="G4355" t="s">
        <v>6229</v>
      </c>
      <c r="H4355" t="s">
        <v>6289</v>
      </c>
      <c r="J4355" t="s">
        <v>5017</v>
      </c>
      <c r="K4355" t="s">
        <v>6281</v>
      </c>
      <c r="L4355">
        <v>12401250</v>
      </c>
      <c r="M4355" t="str">
        <f t="shared" ref="M4355:M4418" si="68">RIGHT(L4355,4)</f>
        <v>1250</v>
      </c>
      <c r="N4355" t="s">
        <v>33</v>
      </c>
      <c r="O4355" t="s">
        <v>6290</v>
      </c>
      <c r="P4355" t="s">
        <v>6287</v>
      </c>
      <c r="Q4355">
        <v>16152</v>
      </c>
    </row>
    <row r="4356" spans="1:17" x14ac:dyDescent="0.3">
      <c r="A4356">
        <v>195</v>
      </c>
      <c r="B4356" t="s">
        <v>2860</v>
      </c>
      <c r="C4356">
        <v>1349</v>
      </c>
      <c r="E4356" t="s">
        <v>2861</v>
      </c>
      <c r="F4356" t="s">
        <v>2860</v>
      </c>
      <c r="G4356" t="s">
        <v>2594</v>
      </c>
      <c r="H4356" t="s">
        <v>2862</v>
      </c>
      <c r="J4356" t="s">
        <v>2590</v>
      </c>
      <c r="K4356" t="s">
        <v>2863</v>
      </c>
      <c r="L4356">
        <v>1262</v>
      </c>
      <c r="M4356" t="str">
        <f t="shared" si="68"/>
        <v>1262</v>
      </c>
      <c r="N4356" t="s">
        <v>22</v>
      </c>
      <c r="O4356">
        <v>1349</v>
      </c>
      <c r="P4356" t="s">
        <v>2860</v>
      </c>
      <c r="Q4356">
        <v>1349</v>
      </c>
    </row>
    <row r="4357" spans="1:17" x14ac:dyDescent="0.3">
      <c r="A4357">
        <v>134</v>
      </c>
      <c r="B4357" t="s">
        <v>2934</v>
      </c>
      <c r="C4357">
        <v>781</v>
      </c>
      <c r="E4357" t="s">
        <v>2935</v>
      </c>
      <c r="F4357" t="s">
        <v>2934</v>
      </c>
      <c r="G4357" t="s">
        <v>2910</v>
      </c>
      <c r="H4357" t="s">
        <v>2936</v>
      </c>
      <c r="J4357" t="s">
        <v>333</v>
      </c>
      <c r="K4357" t="s">
        <v>2937</v>
      </c>
      <c r="L4357">
        <v>1255</v>
      </c>
      <c r="M4357" t="str">
        <f t="shared" si="68"/>
        <v>1255</v>
      </c>
      <c r="N4357" t="s">
        <v>49</v>
      </c>
      <c r="O4357">
        <v>781</v>
      </c>
      <c r="P4357" t="s">
        <v>2934</v>
      </c>
      <c r="Q4357">
        <v>781</v>
      </c>
    </row>
    <row r="4358" spans="1:17" x14ac:dyDescent="0.3">
      <c r="A4358">
        <v>127</v>
      </c>
      <c r="B4358" t="s">
        <v>2908</v>
      </c>
      <c r="C4358">
        <v>767</v>
      </c>
      <c r="E4358" t="s">
        <v>2909</v>
      </c>
      <c r="F4358" t="s">
        <v>2908</v>
      </c>
      <c r="G4358" t="s">
        <v>2910</v>
      </c>
      <c r="H4358" t="s">
        <v>2911</v>
      </c>
      <c r="J4358" t="s">
        <v>333</v>
      </c>
      <c r="K4358" t="s">
        <v>2912</v>
      </c>
      <c r="L4358">
        <v>1227</v>
      </c>
      <c r="M4358" t="str">
        <f t="shared" si="68"/>
        <v>1227</v>
      </c>
      <c r="N4358" t="s">
        <v>33</v>
      </c>
      <c r="O4358">
        <v>767</v>
      </c>
      <c r="P4358" t="s">
        <v>2908</v>
      </c>
      <c r="Q4358">
        <v>767</v>
      </c>
    </row>
    <row r="4359" spans="1:17" x14ac:dyDescent="0.3">
      <c r="A4359">
        <v>135</v>
      </c>
      <c r="B4359" t="s">
        <v>2938</v>
      </c>
      <c r="C4359">
        <v>782</v>
      </c>
      <c r="E4359" t="s">
        <v>2939</v>
      </c>
      <c r="F4359" t="s">
        <v>2938</v>
      </c>
      <c r="G4359" t="s">
        <v>2910</v>
      </c>
      <c r="H4359" t="s">
        <v>2940</v>
      </c>
      <c r="J4359" t="s">
        <v>333</v>
      </c>
      <c r="K4359" t="s">
        <v>2937</v>
      </c>
      <c r="L4359">
        <v>1255</v>
      </c>
      <c r="M4359" t="str">
        <f t="shared" si="68"/>
        <v>1255</v>
      </c>
      <c r="N4359" t="s">
        <v>49</v>
      </c>
      <c r="O4359">
        <v>782</v>
      </c>
      <c r="P4359" t="s">
        <v>2938</v>
      </c>
      <c r="Q4359">
        <v>782</v>
      </c>
    </row>
    <row r="4360" spans="1:17" x14ac:dyDescent="0.3">
      <c r="A4360">
        <v>8982</v>
      </c>
      <c r="B4360" t="s">
        <v>6244</v>
      </c>
      <c r="C4360">
        <v>16142</v>
      </c>
      <c r="E4360" t="s">
        <v>6245</v>
      </c>
      <c r="F4360" t="s">
        <v>6244</v>
      </c>
      <c r="G4360" t="s">
        <v>6240</v>
      </c>
      <c r="H4360" t="s">
        <v>6246</v>
      </c>
      <c r="J4360" t="s">
        <v>5017</v>
      </c>
      <c r="K4360" t="s">
        <v>2650</v>
      </c>
      <c r="L4360">
        <v>1205</v>
      </c>
      <c r="M4360" t="str">
        <f t="shared" si="68"/>
        <v>1205</v>
      </c>
      <c r="N4360" t="s">
        <v>33</v>
      </c>
      <c r="O4360" t="s">
        <v>6247</v>
      </c>
      <c r="P4360" t="s">
        <v>6244</v>
      </c>
      <c r="Q4360">
        <v>16142</v>
      </c>
    </row>
    <row r="4361" spans="1:17" x14ac:dyDescent="0.3">
      <c r="A4361">
        <v>7119</v>
      </c>
      <c r="B4361" t="s">
        <v>15641</v>
      </c>
      <c r="C4361">
        <v>13825</v>
      </c>
      <c r="E4361" t="s">
        <v>15642</v>
      </c>
      <c r="F4361" t="s">
        <v>15641</v>
      </c>
      <c r="G4361" t="s">
        <v>15313</v>
      </c>
      <c r="H4361" t="s">
        <v>15643</v>
      </c>
      <c r="J4361" t="s">
        <v>5332</v>
      </c>
      <c r="K4361" t="s">
        <v>15644</v>
      </c>
      <c r="L4361">
        <v>1234</v>
      </c>
      <c r="M4361" t="str">
        <f t="shared" si="68"/>
        <v>1234</v>
      </c>
      <c r="N4361" t="s">
        <v>220</v>
      </c>
      <c r="O4361">
        <v>13825</v>
      </c>
      <c r="P4361" t="s">
        <v>15641</v>
      </c>
      <c r="Q4361">
        <v>13825</v>
      </c>
    </row>
    <row r="4362" spans="1:17" x14ac:dyDescent="0.3">
      <c r="A4362">
        <v>1589</v>
      </c>
      <c r="B4362" t="s">
        <v>33296</v>
      </c>
      <c r="C4362">
        <v>5723</v>
      </c>
      <c r="E4362" t="s">
        <v>33297</v>
      </c>
      <c r="F4362" t="s">
        <v>33296</v>
      </c>
      <c r="G4362" t="s">
        <v>33283</v>
      </c>
      <c r="H4362" t="s">
        <v>184</v>
      </c>
      <c r="J4362" t="s">
        <v>3765</v>
      </c>
      <c r="K4362" t="s">
        <v>33295</v>
      </c>
      <c r="L4362">
        <v>1236</v>
      </c>
      <c r="M4362" t="str">
        <f t="shared" si="68"/>
        <v>1236</v>
      </c>
      <c r="N4362" t="s">
        <v>33</v>
      </c>
      <c r="O4362">
        <v>5723</v>
      </c>
      <c r="P4362" t="s">
        <v>33296</v>
      </c>
      <c r="Q4362">
        <v>5723</v>
      </c>
    </row>
    <row r="4363" spans="1:17" x14ac:dyDescent="0.3">
      <c r="A4363">
        <v>7148</v>
      </c>
      <c r="B4363" t="s">
        <v>15435</v>
      </c>
      <c r="C4363">
        <v>13859</v>
      </c>
      <c r="E4363" t="s">
        <v>15436</v>
      </c>
      <c r="F4363" t="s">
        <v>15435</v>
      </c>
      <c r="G4363" t="s">
        <v>15437</v>
      </c>
      <c r="H4363" t="s">
        <v>184</v>
      </c>
      <c r="J4363" t="s">
        <v>15433</v>
      </c>
      <c r="K4363" t="s">
        <v>2844</v>
      </c>
      <c r="L4363">
        <v>1235</v>
      </c>
      <c r="M4363" t="str">
        <f t="shared" si="68"/>
        <v>1235</v>
      </c>
      <c r="N4363" t="s">
        <v>33</v>
      </c>
      <c r="O4363">
        <v>13859</v>
      </c>
      <c r="P4363" t="s">
        <v>15435</v>
      </c>
      <c r="Q4363">
        <v>13859</v>
      </c>
    </row>
    <row r="4364" spans="1:17" x14ac:dyDescent="0.3">
      <c r="A4364">
        <v>6752</v>
      </c>
      <c r="B4364" t="s">
        <v>17230</v>
      </c>
      <c r="C4364">
        <v>13440</v>
      </c>
      <c r="E4364" t="s">
        <v>17231</v>
      </c>
      <c r="F4364" t="s">
        <v>17230</v>
      </c>
      <c r="G4364" t="s">
        <v>17232</v>
      </c>
      <c r="H4364" t="s">
        <v>184</v>
      </c>
      <c r="J4364" t="s">
        <v>333</v>
      </c>
      <c r="K4364" t="s">
        <v>17233</v>
      </c>
      <c r="L4364">
        <v>1319</v>
      </c>
      <c r="M4364" t="str">
        <f t="shared" si="68"/>
        <v>1319</v>
      </c>
      <c r="N4364" t="s">
        <v>67</v>
      </c>
      <c r="O4364" t="s">
        <v>17234</v>
      </c>
      <c r="P4364" t="s">
        <v>17230</v>
      </c>
      <c r="Q4364">
        <v>13440</v>
      </c>
    </row>
    <row r="4365" spans="1:17" x14ac:dyDescent="0.3">
      <c r="A4365">
        <v>5078</v>
      </c>
      <c r="B4365" t="s">
        <v>24631</v>
      </c>
      <c r="C4365">
        <v>11495</v>
      </c>
      <c r="E4365" t="s">
        <v>24632</v>
      </c>
      <c r="F4365" t="s">
        <v>24631</v>
      </c>
      <c r="G4365" t="s">
        <v>5603</v>
      </c>
      <c r="H4365" t="s">
        <v>24633</v>
      </c>
      <c r="J4365" t="s">
        <v>5605</v>
      </c>
      <c r="K4365" t="s">
        <v>24634</v>
      </c>
      <c r="L4365">
        <v>1155</v>
      </c>
      <c r="M4365" t="str">
        <f t="shared" si="68"/>
        <v>1155</v>
      </c>
      <c r="N4365" t="s">
        <v>55</v>
      </c>
      <c r="O4365" t="s">
        <v>24635</v>
      </c>
      <c r="P4365" t="s">
        <v>24631</v>
      </c>
      <c r="Q4365">
        <v>11495</v>
      </c>
    </row>
    <row r="4366" spans="1:17" x14ac:dyDescent="0.3">
      <c r="A4366">
        <v>8003</v>
      </c>
      <c r="B4366" t="s">
        <v>11043</v>
      </c>
      <c r="C4366">
        <v>14851</v>
      </c>
      <c r="E4366" t="s">
        <v>11044</v>
      </c>
      <c r="F4366" t="s">
        <v>11043</v>
      </c>
      <c r="G4366" t="s">
        <v>11045</v>
      </c>
      <c r="H4366" t="s">
        <v>11046</v>
      </c>
      <c r="J4366" t="s">
        <v>4332</v>
      </c>
      <c r="K4366" t="s">
        <v>2607</v>
      </c>
      <c r="L4366">
        <v>1233</v>
      </c>
      <c r="M4366" t="str">
        <f t="shared" si="68"/>
        <v>1233</v>
      </c>
      <c r="N4366" t="s">
        <v>33</v>
      </c>
      <c r="O4366" t="s">
        <v>11047</v>
      </c>
      <c r="P4366" t="s">
        <v>11043</v>
      </c>
      <c r="Q4366">
        <v>14851</v>
      </c>
    </row>
    <row r="4367" spans="1:17" x14ac:dyDescent="0.3">
      <c r="A4367">
        <v>6271</v>
      </c>
      <c r="B4367" t="s">
        <v>19369</v>
      </c>
      <c r="C4367">
        <v>12922</v>
      </c>
      <c r="E4367" t="s">
        <v>19370</v>
      </c>
      <c r="F4367" t="s">
        <v>19369</v>
      </c>
      <c r="G4367" t="s">
        <v>19371</v>
      </c>
      <c r="H4367" t="s">
        <v>184</v>
      </c>
      <c r="J4367" t="s">
        <v>5280</v>
      </c>
      <c r="K4367" t="s">
        <v>19372</v>
      </c>
      <c r="L4367">
        <v>1234</v>
      </c>
      <c r="M4367" t="str">
        <f t="shared" si="68"/>
        <v>1234</v>
      </c>
      <c r="N4367" t="s">
        <v>33</v>
      </c>
      <c r="O4367" t="s">
        <v>19373</v>
      </c>
      <c r="P4367" t="s">
        <v>19369</v>
      </c>
      <c r="Q4367">
        <v>12922</v>
      </c>
    </row>
    <row r="4368" spans="1:17" x14ac:dyDescent="0.3">
      <c r="A4368">
        <v>6267</v>
      </c>
      <c r="B4368" t="s">
        <v>19357</v>
      </c>
      <c r="C4368">
        <v>12918</v>
      </c>
      <c r="E4368" t="s">
        <v>19358</v>
      </c>
      <c r="F4368" t="s">
        <v>19357</v>
      </c>
      <c r="G4368" t="s">
        <v>18465</v>
      </c>
      <c r="H4368" t="s">
        <v>184</v>
      </c>
      <c r="J4368" t="s">
        <v>5280</v>
      </c>
      <c r="K4368" t="s">
        <v>19359</v>
      </c>
      <c r="L4368">
        <v>1226</v>
      </c>
      <c r="M4368" t="str">
        <f t="shared" si="68"/>
        <v>1226</v>
      </c>
      <c r="N4368" t="s">
        <v>33</v>
      </c>
      <c r="O4368" t="s">
        <v>19360</v>
      </c>
      <c r="P4368" t="s">
        <v>19357</v>
      </c>
      <c r="Q4368">
        <v>12918</v>
      </c>
    </row>
    <row r="4369" spans="1:17" x14ac:dyDescent="0.3">
      <c r="A4369">
        <v>1195</v>
      </c>
      <c r="B4369" t="s">
        <v>34666</v>
      </c>
      <c r="C4369">
        <v>5181</v>
      </c>
      <c r="E4369" t="s">
        <v>34667</v>
      </c>
      <c r="F4369" t="s">
        <v>34666</v>
      </c>
      <c r="G4369" t="s">
        <v>26471</v>
      </c>
      <c r="H4369" t="s">
        <v>184</v>
      </c>
      <c r="J4369" t="s">
        <v>4019</v>
      </c>
      <c r="K4369" t="s">
        <v>1403</v>
      </c>
      <c r="L4369">
        <v>1125</v>
      </c>
      <c r="M4369" t="str">
        <f t="shared" si="68"/>
        <v>1125</v>
      </c>
      <c r="N4369" t="s">
        <v>33</v>
      </c>
      <c r="O4369">
        <v>5181</v>
      </c>
      <c r="P4369" t="s">
        <v>34666</v>
      </c>
      <c r="Q4369">
        <v>5181</v>
      </c>
    </row>
    <row r="4370" spans="1:17" x14ac:dyDescent="0.3">
      <c r="A4370">
        <v>28</v>
      </c>
      <c r="B4370" t="s">
        <v>3616</v>
      </c>
      <c r="C4370">
        <v>464</v>
      </c>
      <c r="E4370" t="s">
        <v>3617</v>
      </c>
      <c r="F4370" t="s">
        <v>3616</v>
      </c>
      <c r="G4370" t="s">
        <v>3614</v>
      </c>
      <c r="H4370" t="s">
        <v>184</v>
      </c>
      <c r="J4370" t="s">
        <v>333</v>
      </c>
      <c r="K4370" t="s">
        <v>3618</v>
      </c>
      <c r="L4370">
        <v>1394</v>
      </c>
      <c r="M4370" t="str">
        <f t="shared" si="68"/>
        <v>1394</v>
      </c>
      <c r="N4370" t="s">
        <v>107</v>
      </c>
      <c r="O4370">
        <v>464</v>
      </c>
      <c r="P4370" t="s">
        <v>3616</v>
      </c>
      <c r="Q4370">
        <v>464</v>
      </c>
    </row>
    <row r="4371" spans="1:17" x14ac:dyDescent="0.3">
      <c r="A4371">
        <v>6984</v>
      </c>
      <c r="B4371" t="s">
        <v>16020</v>
      </c>
      <c r="C4371">
        <v>13684</v>
      </c>
      <c r="E4371" t="s">
        <v>16021</v>
      </c>
      <c r="F4371" t="s">
        <v>16020</v>
      </c>
      <c r="G4371" t="s">
        <v>16016</v>
      </c>
      <c r="H4371" t="s">
        <v>16022</v>
      </c>
      <c r="J4371" t="s">
        <v>5332</v>
      </c>
      <c r="K4371" t="s">
        <v>16023</v>
      </c>
      <c r="L4371">
        <v>1250</v>
      </c>
      <c r="M4371" t="str">
        <f t="shared" si="68"/>
        <v>1250</v>
      </c>
      <c r="N4371" t="s">
        <v>55</v>
      </c>
      <c r="O4371">
        <v>13684</v>
      </c>
      <c r="P4371" t="s">
        <v>16020</v>
      </c>
      <c r="Q4371">
        <v>13684</v>
      </c>
    </row>
    <row r="4372" spans="1:17" x14ac:dyDescent="0.3">
      <c r="A4372">
        <v>7089</v>
      </c>
      <c r="B4372" t="s">
        <v>15534</v>
      </c>
      <c r="C4372">
        <v>13795</v>
      </c>
      <c r="E4372" t="s">
        <v>15535</v>
      </c>
      <c r="F4372" t="s">
        <v>15534</v>
      </c>
      <c r="G4372" t="s">
        <v>14830</v>
      </c>
      <c r="H4372" t="s">
        <v>15536</v>
      </c>
      <c r="J4372" t="s">
        <v>5332</v>
      </c>
      <c r="K4372" t="s">
        <v>5458</v>
      </c>
      <c r="L4372">
        <v>1221</v>
      </c>
      <c r="M4372" t="str">
        <f t="shared" si="68"/>
        <v>1221</v>
      </c>
      <c r="N4372" t="s">
        <v>33</v>
      </c>
      <c r="O4372">
        <v>13795</v>
      </c>
      <c r="P4372" t="s">
        <v>15534</v>
      </c>
      <c r="Q4372">
        <v>13795</v>
      </c>
    </row>
    <row r="4373" spans="1:17" x14ac:dyDescent="0.3">
      <c r="A4373">
        <v>3828</v>
      </c>
      <c r="B4373" t="s">
        <v>25803</v>
      </c>
      <c r="C4373">
        <v>9731</v>
      </c>
      <c r="E4373" t="s">
        <v>25804</v>
      </c>
      <c r="F4373" t="s">
        <v>25803</v>
      </c>
      <c r="G4373" t="s">
        <v>25805</v>
      </c>
      <c r="H4373" t="s">
        <v>25806</v>
      </c>
      <c r="J4373" t="s">
        <v>3669</v>
      </c>
      <c r="K4373" t="s">
        <v>778</v>
      </c>
      <c r="L4373">
        <v>1163</v>
      </c>
      <c r="M4373" t="str">
        <f t="shared" si="68"/>
        <v>1163</v>
      </c>
      <c r="N4373" t="s">
        <v>33</v>
      </c>
      <c r="O4373">
        <v>9731</v>
      </c>
      <c r="P4373" t="s">
        <v>25803</v>
      </c>
      <c r="Q4373">
        <v>9731</v>
      </c>
    </row>
    <row r="4374" spans="1:17" x14ac:dyDescent="0.3">
      <c r="A4374">
        <v>3829</v>
      </c>
      <c r="B4374" t="s">
        <v>25807</v>
      </c>
      <c r="C4374">
        <v>9732</v>
      </c>
      <c r="E4374" t="s">
        <v>25804</v>
      </c>
      <c r="F4374" t="s">
        <v>25807</v>
      </c>
      <c r="G4374" t="s">
        <v>25800</v>
      </c>
      <c r="H4374" t="s">
        <v>25808</v>
      </c>
      <c r="J4374" t="s">
        <v>3669</v>
      </c>
      <c r="K4374" t="s">
        <v>364</v>
      </c>
      <c r="L4374">
        <v>1170</v>
      </c>
      <c r="M4374" t="str">
        <f t="shared" si="68"/>
        <v>1170</v>
      </c>
      <c r="N4374" t="s">
        <v>33</v>
      </c>
      <c r="O4374">
        <v>9732</v>
      </c>
      <c r="P4374" t="s">
        <v>25807</v>
      </c>
      <c r="Q4374">
        <v>9732</v>
      </c>
    </row>
    <row r="4375" spans="1:17" x14ac:dyDescent="0.3">
      <c r="A4375">
        <v>3830</v>
      </c>
      <c r="B4375" t="s">
        <v>25809</v>
      </c>
      <c r="C4375">
        <v>9733</v>
      </c>
      <c r="E4375" t="s">
        <v>25804</v>
      </c>
      <c r="F4375" t="s">
        <v>25809</v>
      </c>
      <c r="G4375" t="s">
        <v>25800</v>
      </c>
      <c r="H4375" t="s">
        <v>25810</v>
      </c>
      <c r="J4375" t="s">
        <v>3669</v>
      </c>
      <c r="K4375" t="s">
        <v>364</v>
      </c>
      <c r="L4375">
        <v>1170</v>
      </c>
      <c r="M4375" t="str">
        <f t="shared" si="68"/>
        <v>1170</v>
      </c>
      <c r="N4375" t="s">
        <v>33</v>
      </c>
      <c r="O4375">
        <v>9733</v>
      </c>
      <c r="P4375" t="s">
        <v>25809</v>
      </c>
      <c r="Q4375">
        <v>9733</v>
      </c>
    </row>
    <row r="4376" spans="1:17" x14ac:dyDescent="0.3">
      <c r="A4376">
        <v>3832</v>
      </c>
      <c r="B4376" t="s">
        <v>25814</v>
      </c>
      <c r="C4376">
        <v>9742</v>
      </c>
      <c r="E4376" t="s">
        <v>25815</v>
      </c>
      <c r="F4376" t="s">
        <v>25814</v>
      </c>
      <c r="G4376" t="s">
        <v>25800</v>
      </c>
      <c r="H4376" t="s">
        <v>25816</v>
      </c>
      <c r="J4376" t="s">
        <v>3669</v>
      </c>
      <c r="K4376" t="s">
        <v>859</v>
      </c>
      <c r="L4376">
        <v>1183</v>
      </c>
      <c r="M4376" t="str">
        <f t="shared" si="68"/>
        <v>1183</v>
      </c>
      <c r="N4376" t="s">
        <v>33</v>
      </c>
      <c r="O4376">
        <v>9742</v>
      </c>
      <c r="P4376" t="s">
        <v>25814</v>
      </c>
      <c r="Q4376">
        <v>9742</v>
      </c>
    </row>
    <row r="4377" spans="1:17" x14ac:dyDescent="0.3">
      <c r="A4377">
        <v>3831</v>
      </c>
      <c r="B4377" t="s">
        <v>25811</v>
      </c>
      <c r="C4377">
        <v>9741</v>
      </c>
      <c r="E4377" t="s">
        <v>25812</v>
      </c>
      <c r="F4377" t="s">
        <v>25811</v>
      </c>
      <c r="G4377" t="s">
        <v>25800</v>
      </c>
      <c r="H4377" t="s">
        <v>25813</v>
      </c>
      <c r="J4377" t="s">
        <v>3669</v>
      </c>
      <c r="K4377" t="s">
        <v>4020</v>
      </c>
      <c r="L4377">
        <v>1172</v>
      </c>
      <c r="M4377" t="str">
        <f t="shared" si="68"/>
        <v>1172</v>
      </c>
      <c r="N4377" t="s">
        <v>33</v>
      </c>
      <c r="O4377">
        <v>9741</v>
      </c>
      <c r="P4377" t="s">
        <v>25811</v>
      </c>
      <c r="Q4377">
        <v>9741</v>
      </c>
    </row>
    <row r="4378" spans="1:17" x14ac:dyDescent="0.3">
      <c r="A4378">
        <v>3285</v>
      </c>
      <c r="B4378" t="s">
        <v>27405</v>
      </c>
      <c r="C4378">
        <v>8767</v>
      </c>
      <c r="E4378" t="s">
        <v>27406</v>
      </c>
      <c r="F4378" t="s">
        <v>27405</v>
      </c>
      <c r="G4378" t="s">
        <v>5826</v>
      </c>
      <c r="H4378" t="s">
        <v>27407</v>
      </c>
      <c r="J4378" t="s">
        <v>27397</v>
      </c>
      <c r="K4378" t="s">
        <v>27408</v>
      </c>
      <c r="L4378">
        <v>11831190</v>
      </c>
      <c r="M4378" t="str">
        <f t="shared" si="68"/>
        <v>1190</v>
      </c>
      <c r="N4378" t="s">
        <v>33</v>
      </c>
      <c r="O4378">
        <v>8767</v>
      </c>
      <c r="P4378" t="s">
        <v>27405</v>
      </c>
      <c r="Q4378">
        <v>8767</v>
      </c>
    </row>
    <row r="4379" spans="1:17" x14ac:dyDescent="0.3">
      <c r="A4379">
        <v>7330</v>
      </c>
      <c r="B4379" t="s">
        <v>14376</v>
      </c>
      <c r="C4379">
        <v>14079</v>
      </c>
      <c r="E4379" t="s">
        <v>14377</v>
      </c>
      <c r="F4379" t="s">
        <v>14376</v>
      </c>
      <c r="G4379" t="s">
        <v>196</v>
      </c>
      <c r="H4379" t="s">
        <v>14378</v>
      </c>
      <c r="J4379" t="s">
        <v>198</v>
      </c>
      <c r="K4379" t="s">
        <v>14379</v>
      </c>
      <c r="L4379">
        <v>1247</v>
      </c>
      <c r="M4379" t="str">
        <f t="shared" si="68"/>
        <v>1247</v>
      </c>
      <c r="N4379" t="s">
        <v>33</v>
      </c>
      <c r="O4379">
        <v>14079</v>
      </c>
      <c r="P4379" t="s">
        <v>14376</v>
      </c>
      <c r="Q4379">
        <v>14079</v>
      </c>
    </row>
    <row r="4380" spans="1:17" x14ac:dyDescent="0.3">
      <c r="A4380">
        <v>1838</v>
      </c>
      <c r="B4380" t="s">
        <v>32376</v>
      </c>
      <c r="C4380">
        <v>6334</v>
      </c>
      <c r="E4380" t="s">
        <v>32377</v>
      </c>
      <c r="F4380" t="s">
        <v>32376</v>
      </c>
      <c r="G4380" t="s">
        <v>14074</v>
      </c>
      <c r="H4380" t="s">
        <v>32378</v>
      </c>
      <c r="J4380" t="s">
        <v>333</v>
      </c>
      <c r="K4380" t="s">
        <v>32379</v>
      </c>
      <c r="L4380">
        <v>11481152</v>
      </c>
      <c r="M4380" t="str">
        <f t="shared" si="68"/>
        <v>1152</v>
      </c>
      <c r="N4380" t="s">
        <v>33</v>
      </c>
      <c r="O4380" t="s">
        <v>32380</v>
      </c>
      <c r="P4380" t="s">
        <v>32376</v>
      </c>
      <c r="Q4380">
        <v>6334</v>
      </c>
    </row>
    <row r="4381" spans="1:17" x14ac:dyDescent="0.3">
      <c r="A4381">
        <v>1710</v>
      </c>
      <c r="B4381" t="s">
        <v>32743</v>
      </c>
      <c r="C4381">
        <v>5883</v>
      </c>
      <c r="E4381" t="s">
        <v>32744</v>
      </c>
      <c r="F4381" t="s">
        <v>32743</v>
      </c>
      <c r="G4381" t="s">
        <v>32745</v>
      </c>
      <c r="H4381" t="s">
        <v>184</v>
      </c>
      <c r="J4381" t="s">
        <v>32741</v>
      </c>
      <c r="K4381" t="s">
        <v>32746</v>
      </c>
      <c r="L4381">
        <v>12011228</v>
      </c>
      <c r="M4381" t="str">
        <f t="shared" si="68"/>
        <v>1228</v>
      </c>
      <c r="N4381" t="s">
        <v>33</v>
      </c>
      <c r="O4381">
        <v>5883</v>
      </c>
      <c r="P4381" t="s">
        <v>32743</v>
      </c>
      <c r="Q4381">
        <v>5883</v>
      </c>
    </row>
    <row r="4382" spans="1:17" x14ac:dyDescent="0.3">
      <c r="A4382">
        <v>5690</v>
      </c>
      <c r="B4382" t="s">
        <v>21618</v>
      </c>
      <c r="C4382">
        <v>12202</v>
      </c>
      <c r="E4382" t="s">
        <v>21619</v>
      </c>
      <c r="F4382" t="s">
        <v>21618</v>
      </c>
      <c r="G4382" t="s">
        <v>5579</v>
      </c>
      <c r="H4382" t="s">
        <v>21620</v>
      </c>
      <c r="J4382" t="s">
        <v>5576</v>
      </c>
      <c r="K4382" t="s">
        <v>21621</v>
      </c>
      <c r="L4382">
        <v>1106</v>
      </c>
      <c r="M4382" t="str">
        <f t="shared" si="68"/>
        <v>1106</v>
      </c>
      <c r="N4382" t="s">
        <v>107</v>
      </c>
      <c r="O4382" t="s">
        <v>21622</v>
      </c>
      <c r="P4382" t="s">
        <v>21618</v>
      </c>
      <c r="Q4382">
        <v>12202</v>
      </c>
    </row>
    <row r="4383" spans="1:17" x14ac:dyDescent="0.3">
      <c r="A4383">
        <v>5695</v>
      </c>
      <c r="B4383" t="s">
        <v>5586</v>
      </c>
      <c r="C4383">
        <v>12210</v>
      </c>
      <c r="E4383" t="s">
        <v>21619</v>
      </c>
      <c r="F4383" t="s">
        <v>5586</v>
      </c>
      <c r="G4383" t="s">
        <v>5579</v>
      </c>
      <c r="H4383" t="s">
        <v>5588</v>
      </c>
      <c r="J4383" t="s">
        <v>5576</v>
      </c>
      <c r="K4383" t="s">
        <v>5589</v>
      </c>
      <c r="L4383">
        <v>1112</v>
      </c>
      <c r="M4383" t="str">
        <f t="shared" si="68"/>
        <v>1112</v>
      </c>
      <c r="N4383" t="s">
        <v>107</v>
      </c>
      <c r="O4383" t="s">
        <v>21642</v>
      </c>
      <c r="P4383" t="s">
        <v>5586</v>
      </c>
      <c r="Q4383">
        <v>12210</v>
      </c>
    </row>
    <row r="4384" spans="1:17" x14ac:dyDescent="0.3">
      <c r="A4384">
        <v>2189</v>
      </c>
      <c r="B4384" t="s">
        <v>31137</v>
      </c>
      <c r="C4384">
        <v>7074</v>
      </c>
      <c r="E4384" t="s">
        <v>31138</v>
      </c>
      <c r="F4384" t="s">
        <v>31137</v>
      </c>
      <c r="G4384" t="s">
        <v>25680</v>
      </c>
      <c r="H4384" t="s">
        <v>31139</v>
      </c>
      <c r="J4384" t="s">
        <v>20</v>
      </c>
      <c r="K4384" t="s">
        <v>835</v>
      </c>
      <c r="L4384">
        <v>1149</v>
      </c>
      <c r="M4384" t="str">
        <f t="shared" si="68"/>
        <v>1149</v>
      </c>
      <c r="N4384" t="s">
        <v>33</v>
      </c>
      <c r="O4384">
        <v>7074</v>
      </c>
      <c r="P4384" t="s">
        <v>31137</v>
      </c>
      <c r="Q4384">
        <v>7074</v>
      </c>
    </row>
    <row r="4385" spans="1:17" x14ac:dyDescent="0.3">
      <c r="A4385">
        <v>4252</v>
      </c>
      <c r="B4385" t="s">
        <v>7128</v>
      </c>
      <c r="C4385">
        <v>10466</v>
      </c>
      <c r="E4385" t="s">
        <v>7129</v>
      </c>
      <c r="F4385" t="s">
        <v>7128</v>
      </c>
      <c r="G4385" t="s">
        <v>7130</v>
      </c>
      <c r="H4385" t="s">
        <v>184</v>
      </c>
      <c r="J4385" t="s">
        <v>7089</v>
      </c>
      <c r="K4385" t="s">
        <v>2262</v>
      </c>
      <c r="L4385">
        <v>1156</v>
      </c>
      <c r="M4385" t="str">
        <f t="shared" si="68"/>
        <v>1156</v>
      </c>
      <c r="N4385" t="s">
        <v>33</v>
      </c>
      <c r="O4385">
        <v>10466</v>
      </c>
      <c r="P4385" t="s">
        <v>7128</v>
      </c>
      <c r="Q4385">
        <v>10466</v>
      </c>
    </row>
    <row r="4386" spans="1:17" x14ac:dyDescent="0.3">
      <c r="A4386">
        <v>5691</v>
      </c>
      <c r="B4386" t="s">
        <v>21623</v>
      </c>
      <c r="C4386">
        <v>12203</v>
      </c>
      <c r="E4386" t="s">
        <v>21624</v>
      </c>
      <c r="F4386" t="s">
        <v>21623</v>
      </c>
      <c r="G4386" t="s">
        <v>5579</v>
      </c>
      <c r="H4386" t="s">
        <v>21625</v>
      </c>
      <c r="J4386" t="s">
        <v>5576</v>
      </c>
      <c r="K4386" t="s">
        <v>21626</v>
      </c>
      <c r="L4386">
        <v>1108</v>
      </c>
      <c r="M4386" t="str">
        <f t="shared" si="68"/>
        <v>1108</v>
      </c>
      <c r="N4386" t="s">
        <v>220</v>
      </c>
      <c r="O4386" t="s">
        <v>21627</v>
      </c>
      <c r="P4386" t="s">
        <v>21623</v>
      </c>
      <c r="Q4386">
        <v>12203</v>
      </c>
    </row>
    <row r="4387" spans="1:17" x14ac:dyDescent="0.3">
      <c r="A4387">
        <v>8571</v>
      </c>
      <c r="B4387" t="s">
        <v>8206</v>
      </c>
      <c r="C4387">
        <v>15586</v>
      </c>
      <c r="E4387" t="s">
        <v>8207</v>
      </c>
      <c r="F4387" t="s">
        <v>8206</v>
      </c>
      <c r="G4387" t="s">
        <v>8208</v>
      </c>
      <c r="H4387" t="s">
        <v>8209</v>
      </c>
      <c r="J4387" t="s">
        <v>2112</v>
      </c>
      <c r="K4387" t="s">
        <v>3421</v>
      </c>
      <c r="L4387">
        <v>1203</v>
      </c>
      <c r="M4387" t="str">
        <f t="shared" si="68"/>
        <v>1203</v>
      </c>
      <c r="N4387" t="s">
        <v>33</v>
      </c>
      <c r="O4387">
        <v>15586</v>
      </c>
      <c r="P4387" t="s">
        <v>8206</v>
      </c>
      <c r="Q4387">
        <v>15586</v>
      </c>
    </row>
    <row r="4388" spans="1:17" x14ac:dyDescent="0.3">
      <c r="A4388">
        <v>9246</v>
      </c>
      <c r="B4388" t="s">
        <v>4845</v>
      </c>
      <c r="C4388">
        <v>90034</v>
      </c>
      <c r="E4388" t="s">
        <v>4792</v>
      </c>
      <c r="F4388" t="s">
        <v>4845</v>
      </c>
      <c r="G4388" t="s">
        <v>70</v>
      </c>
      <c r="H4388" t="s">
        <v>4846</v>
      </c>
      <c r="J4388" t="s">
        <v>4795</v>
      </c>
      <c r="K4388" t="s">
        <v>4847</v>
      </c>
      <c r="L4388">
        <v>1252</v>
      </c>
      <c r="M4388" t="str">
        <f t="shared" si="68"/>
        <v>1252</v>
      </c>
      <c r="N4388" t="s">
        <v>33</v>
      </c>
      <c r="O4388" t="s">
        <v>4848</v>
      </c>
      <c r="P4388" t="s">
        <v>4845</v>
      </c>
      <c r="Q4388">
        <v>90034</v>
      </c>
    </row>
    <row r="4389" spans="1:17" x14ac:dyDescent="0.3">
      <c r="A4389">
        <v>1868</v>
      </c>
      <c r="B4389" t="s">
        <v>32226</v>
      </c>
      <c r="C4389">
        <v>6464</v>
      </c>
      <c r="E4389" t="s">
        <v>32227</v>
      </c>
      <c r="F4389" t="s">
        <v>32226</v>
      </c>
      <c r="G4389" t="s">
        <v>32227</v>
      </c>
      <c r="H4389" t="s">
        <v>32228</v>
      </c>
      <c r="J4389" t="s">
        <v>4795</v>
      </c>
      <c r="K4389" t="s">
        <v>32229</v>
      </c>
      <c r="L4389">
        <v>1290</v>
      </c>
      <c r="M4389" t="str">
        <f t="shared" si="68"/>
        <v>1290</v>
      </c>
      <c r="N4389" t="s">
        <v>55</v>
      </c>
      <c r="O4389">
        <v>6464</v>
      </c>
      <c r="P4389" t="s">
        <v>32226</v>
      </c>
      <c r="Q4389">
        <v>6464</v>
      </c>
    </row>
    <row r="4390" spans="1:17" x14ac:dyDescent="0.3">
      <c r="A4390">
        <v>1451</v>
      </c>
      <c r="B4390" t="s">
        <v>33605</v>
      </c>
      <c r="C4390">
        <v>5563</v>
      </c>
      <c r="E4390" t="s">
        <v>33606</v>
      </c>
      <c r="F4390" t="s">
        <v>33605</v>
      </c>
      <c r="G4390" t="s">
        <v>33607</v>
      </c>
      <c r="H4390" t="s">
        <v>33608</v>
      </c>
      <c r="J4390" t="s">
        <v>7089</v>
      </c>
      <c r="K4390" t="s">
        <v>3100</v>
      </c>
      <c r="L4390">
        <v>1227</v>
      </c>
      <c r="M4390" t="str">
        <f t="shared" si="68"/>
        <v>1227</v>
      </c>
      <c r="N4390" t="s">
        <v>33</v>
      </c>
      <c r="O4390">
        <v>5563</v>
      </c>
      <c r="P4390" t="s">
        <v>33605</v>
      </c>
      <c r="Q4390">
        <v>5563</v>
      </c>
    </row>
    <row r="4391" spans="1:17" x14ac:dyDescent="0.3">
      <c r="A4391">
        <v>7578</v>
      </c>
      <c r="B4391" t="s">
        <v>13440</v>
      </c>
      <c r="C4391">
        <v>14354</v>
      </c>
      <c r="E4391" t="s">
        <v>13441</v>
      </c>
      <c r="F4391" t="s">
        <v>13440</v>
      </c>
      <c r="G4391" t="s">
        <v>13436</v>
      </c>
      <c r="H4391" t="s">
        <v>13442</v>
      </c>
      <c r="J4391" t="s">
        <v>4795</v>
      </c>
      <c r="K4391" t="s">
        <v>4847</v>
      </c>
      <c r="L4391">
        <v>1252</v>
      </c>
      <c r="M4391" t="str">
        <f t="shared" si="68"/>
        <v>1252</v>
      </c>
      <c r="N4391" t="s">
        <v>33</v>
      </c>
      <c r="O4391" t="s">
        <v>13443</v>
      </c>
      <c r="P4391" t="s">
        <v>13440</v>
      </c>
      <c r="Q4391">
        <v>14354</v>
      </c>
    </row>
    <row r="4392" spans="1:17" x14ac:dyDescent="0.3">
      <c r="A4392">
        <v>7665</v>
      </c>
      <c r="B4392" t="s">
        <v>12937</v>
      </c>
      <c r="C4392">
        <v>14459</v>
      </c>
      <c r="E4392" t="s">
        <v>12938</v>
      </c>
      <c r="F4392" t="s">
        <v>12937</v>
      </c>
      <c r="G4392" t="s">
        <v>12939</v>
      </c>
      <c r="H4392" t="s">
        <v>12940</v>
      </c>
      <c r="J4392" t="s">
        <v>139</v>
      </c>
      <c r="K4392" t="s">
        <v>3100</v>
      </c>
      <c r="L4392">
        <v>1227</v>
      </c>
      <c r="M4392" t="str">
        <f t="shared" si="68"/>
        <v>1227</v>
      </c>
      <c r="N4392" t="s">
        <v>33</v>
      </c>
      <c r="O4392" t="s">
        <v>12941</v>
      </c>
      <c r="P4392" t="s">
        <v>12937</v>
      </c>
      <c r="Q4392">
        <v>14459</v>
      </c>
    </row>
    <row r="4393" spans="1:17" x14ac:dyDescent="0.3">
      <c r="A4393">
        <v>7589</v>
      </c>
      <c r="B4393" t="s">
        <v>13485</v>
      </c>
      <c r="C4393">
        <v>14365</v>
      </c>
      <c r="E4393" t="s">
        <v>13486</v>
      </c>
      <c r="F4393" t="s">
        <v>13485</v>
      </c>
      <c r="G4393" t="s">
        <v>13487</v>
      </c>
      <c r="H4393" t="s">
        <v>184</v>
      </c>
      <c r="J4393" t="s">
        <v>4795</v>
      </c>
      <c r="K4393" t="s">
        <v>13488</v>
      </c>
      <c r="L4393">
        <v>12401255</v>
      </c>
      <c r="M4393" t="str">
        <f t="shared" si="68"/>
        <v>1255</v>
      </c>
      <c r="N4393" t="s">
        <v>33</v>
      </c>
      <c r="O4393" t="s">
        <v>13489</v>
      </c>
      <c r="P4393" t="s">
        <v>13485</v>
      </c>
      <c r="Q4393">
        <v>14365</v>
      </c>
    </row>
    <row r="4394" spans="1:17" x14ac:dyDescent="0.3">
      <c r="A4394">
        <v>4515</v>
      </c>
      <c r="B4394" t="s">
        <v>33032</v>
      </c>
      <c r="C4394">
        <v>10809</v>
      </c>
      <c r="E4394" t="s">
        <v>33033</v>
      </c>
      <c r="F4394" t="s">
        <v>33032</v>
      </c>
      <c r="G4394" t="s">
        <v>33034</v>
      </c>
      <c r="H4394" t="s">
        <v>33035</v>
      </c>
      <c r="J4394" t="s">
        <v>139</v>
      </c>
      <c r="K4394" t="s">
        <v>5458</v>
      </c>
      <c r="L4394">
        <v>1221</v>
      </c>
      <c r="M4394" t="str">
        <f t="shared" si="68"/>
        <v>1221</v>
      </c>
      <c r="N4394" t="s">
        <v>33</v>
      </c>
      <c r="O4394" t="s">
        <v>33036</v>
      </c>
      <c r="P4394" t="s">
        <v>33032</v>
      </c>
      <c r="Q4394">
        <v>10809</v>
      </c>
    </row>
    <row r="4395" spans="1:17" x14ac:dyDescent="0.3">
      <c r="A4395">
        <v>2972</v>
      </c>
      <c r="B4395" t="s">
        <v>28521</v>
      </c>
      <c r="C4395">
        <v>8217</v>
      </c>
      <c r="E4395" t="s">
        <v>28522</v>
      </c>
      <c r="F4395" t="s">
        <v>28521</v>
      </c>
      <c r="G4395" t="s">
        <v>28522</v>
      </c>
      <c r="H4395" t="s">
        <v>28523</v>
      </c>
      <c r="J4395" t="s">
        <v>4795</v>
      </c>
      <c r="K4395" t="s">
        <v>28524</v>
      </c>
      <c r="L4395">
        <v>11551184</v>
      </c>
      <c r="M4395" t="str">
        <f t="shared" si="68"/>
        <v>1184</v>
      </c>
      <c r="N4395" t="s">
        <v>33</v>
      </c>
      <c r="O4395">
        <v>8217</v>
      </c>
      <c r="P4395" t="s">
        <v>28521</v>
      </c>
      <c r="Q4395">
        <v>8217</v>
      </c>
    </row>
    <row r="4396" spans="1:17" x14ac:dyDescent="0.3">
      <c r="A4396">
        <v>7599</v>
      </c>
      <c r="B4396" t="s">
        <v>13536</v>
      </c>
      <c r="C4396">
        <v>14377</v>
      </c>
      <c r="E4396" t="s">
        <v>13537</v>
      </c>
      <c r="F4396" t="s">
        <v>13536</v>
      </c>
      <c r="G4396" t="s">
        <v>13065</v>
      </c>
      <c r="H4396" t="s">
        <v>13538</v>
      </c>
      <c r="J4396" t="s">
        <v>4795</v>
      </c>
      <c r="K4396" t="s">
        <v>13539</v>
      </c>
      <c r="L4396">
        <v>12341278</v>
      </c>
      <c r="M4396" t="str">
        <f t="shared" si="68"/>
        <v>1278</v>
      </c>
      <c r="N4396" t="s">
        <v>33</v>
      </c>
      <c r="O4396" t="s">
        <v>13540</v>
      </c>
      <c r="P4396" t="s">
        <v>13536</v>
      </c>
      <c r="Q4396">
        <v>14377</v>
      </c>
    </row>
    <row r="4397" spans="1:17" x14ac:dyDescent="0.3">
      <c r="A4397">
        <v>7666</v>
      </c>
      <c r="B4397" t="s">
        <v>12942</v>
      </c>
      <c r="C4397">
        <v>14460</v>
      </c>
      <c r="E4397" t="s">
        <v>12943</v>
      </c>
      <c r="F4397" t="s">
        <v>12942</v>
      </c>
      <c r="G4397" t="s">
        <v>12944</v>
      </c>
      <c r="H4397" t="s">
        <v>12945</v>
      </c>
      <c r="J4397" t="s">
        <v>139</v>
      </c>
      <c r="K4397" t="s">
        <v>12946</v>
      </c>
      <c r="L4397">
        <v>1289</v>
      </c>
      <c r="M4397" t="str">
        <f t="shared" si="68"/>
        <v>1289</v>
      </c>
      <c r="N4397" t="s">
        <v>33</v>
      </c>
      <c r="O4397" t="s">
        <v>12947</v>
      </c>
      <c r="P4397" t="s">
        <v>12942</v>
      </c>
      <c r="Q4397">
        <v>14460</v>
      </c>
    </row>
    <row r="4398" spans="1:17" x14ac:dyDescent="0.3">
      <c r="A4398">
        <v>2874</v>
      </c>
      <c r="B4398" t="s">
        <v>28938</v>
      </c>
      <c r="C4398">
        <v>8104</v>
      </c>
      <c r="E4398" t="s">
        <v>28939</v>
      </c>
      <c r="F4398" t="s">
        <v>28938</v>
      </c>
      <c r="G4398" t="s">
        <v>28940</v>
      </c>
      <c r="H4398" t="s">
        <v>28941</v>
      </c>
      <c r="J4398" t="s">
        <v>4795</v>
      </c>
      <c r="K4398" t="s">
        <v>2450</v>
      </c>
      <c r="L4398">
        <v>1167</v>
      </c>
      <c r="M4398" t="str">
        <f t="shared" si="68"/>
        <v>1167</v>
      </c>
      <c r="N4398" t="s">
        <v>33</v>
      </c>
      <c r="O4398">
        <v>8104</v>
      </c>
      <c r="P4398" t="s">
        <v>28938</v>
      </c>
      <c r="Q4398">
        <v>8104</v>
      </c>
    </row>
    <row r="4399" spans="1:17" x14ac:dyDescent="0.3">
      <c r="A4399">
        <v>4563</v>
      </c>
      <c r="B4399" t="s">
        <v>30230</v>
      </c>
      <c r="C4399">
        <v>10860</v>
      </c>
      <c r="E4399" t="s">
        <v>30231</v>
      </c>
      <c r="F4399" t="s">
        <v>30230</v>
      </c>
      <c r="G4399" t="s">
        <v>30232</v>
      </c>
      <c r="H4399" t="s">
        <v>30233</v>
      </c>
      <c r="J4399" t="s">
        <v>139</v>
      </c>
      <c r="K4399" t="s">
        <v>30234</v>
      </c>
      <c r="L4399">
        <v>1232</v>
      </c>
      <c r="M4399" t="str">
        <f t="shared" si="68"/>
        <v>1232</v>
      </c>
      <c r="N4399" t="s">
        <v>33</v>
      </c>
      <c r="O4399" t="s">
        <v>30235</v>
      </c>
      <c r="P4399" t="s">
        <v>30230</v>
      </c>
      <c r="Q4399">
        <v>10860</v>
      </c>
    </row>
    <row r="4400" spans="1:17" x14ac:dyDescent="0.3">
      <c r="A4400">
        <v>2872</v>
      </c>
      <c r="B4400" t="s">
        <v>28932</v>
      </c>
      <c r="C4400">
        <v>8099</v>
      </c>
      <c r="E4400" t="s">
        <v>28933</v>
      </c>
      <c r="F4400" t="s">
        <v>28932</v>
      </c>
      <c r="G4400" t="s">
        <v>28926</v>
      </c>
      <c r="H4400" t="s">
        <v>28934</v>
      </c>
      <c r="J4400" t="s">
        <v>4795</v>
      </c>
      <c r="K4400" t="s">
        <v>28935</v>
      </c>
      <c r="L4400">
        <v>1163</v>
      </c>
      <c r="M4400" t="str">
        <f t="shared" si="68"/>
        <v>1163</v>
      </c>
      <c r="N4400" t="s">
        <v>33</v>
      </c>
      <c r="O4400">
        <v>8099</v>
      </c>
      <c r="P4400" t="s">
        <v>28932</v>
      </c>
      <c r="Q4400">
        <v>8099</v>
      </c>
    </row>
    <row r="4401" spans="1:17" x14ac:dyDescent="0.3">
      <c r="A4401">
        <v>2873</v>
      </c>
      <c r="B4401" t="s">
        <v>28936</v>
      </c>
      <c r="C4401">
        <v>8100</v>
      </c>
      <c r="E4401" t="s">
        <v>28933</v>
      </c>
      <c r="F4401" t="s">
        <v>28936</v>
      </c>
      <c r="G4401" t="s">
        <v>28926</v>
      </c>
      <c r="H4401" t="s">
        <v>28937</v>
      </c>
      <c r="J4401" t="s">
        <v>4795</v>
      </c>
      <c r="K4401" t="s">
        <v>28935</v>
      </c>
      <c r="L4401">
        <v>1163</v>
      </c>
      <c r="M4401" t="str">
        <f t="shared" si="68"/>
        <v>1163</v>
      </c>
      <c r="N4401" t="s">
        <v>33</v>
      </c>
      <c r="O4401">
        <v>8100</v>
      </c>
      <c r="P4401" t="s">
        <v>28936</v>
      </c>
      <c r="Q4401">
        <v>8100</v>
      </c>
    </row>
    <row r="4402" spans="1:17" x14ac:dyDescent="0.3">
      <c r="A4402">
        <v>7612</v>
      </c>
      <c r="B4402" t="s">
        <v>13063</v>
      </c>
      <c r="C4402">
        <v>14390</v>
      </c>
      <c r="E4402" t="s">
        <v>13064</v>
      </c>
      <c r="F4402" t="s">
        <v>13063</v>
      </c>
      <c r="G4402" t="s">
        <v>13065</v>
      </c>
      <c r="H4402" t="s">
        <v>13066</v>
      </c>
      <c r="J4402" t="s">
        <v>4795</v>
      </c>
      <c r="K4402" t="s">
        <v>829</v>
      </c>
      <c r="L4402">
        <v>1200</v>
      </c>
      <c r="M4402" t="str">
        <f t="shared" si="68"/>
        <v>1200</v>
      </c>
      <c r="N4402" t="s">
        <v>33</v>
      </c>
      <c r="O4402" t="s">
        <v>13067</v>
      </c>
      <c r="P4402" t="s">
        <v>13063</v>
      </c>
      <c r="Q4402">
        <v>14390</v>
      </c>
    </row>
    <row r="4403" spans="1:17" x14ac:dyDescent="0.3">
      <c r="A4403">
        <v>7591</v>
      </c>
      <c r="B4403" t="s">
        <v>13494</v>
      </c>
      <c r="C4403">
        <v>14367</v>
      </c>
      <c r="E4403" t="s">
        <v>13495</v>
      </c>
      <c r="F4403" t="s">
        <v>13494</v>
      </c>
      <c r="G4403" t="s">
        <v>13496</v>
      </c>
      <c r="H4403" t="s">
        <v>184</v>
      </c>
      <c r="J4403" t="s">
        <v>4795</v>
      </c>
      <c r="K4403" t="s">
        <v>5672</v>
      </c>
      <c r="L4403">
        <v>1246</v>
      </c>
      <c r="M4403" t="str">
        <f t="shared" si="68"/>
        <v>1246</v>
      </c>
      <c r="N4403" t="s">
        <v>33</v>
      </c>
      <c r="O4403" t="s">
        <v>13497</v>
      </c>
      <c r="P4403" t="s">
        <v>13494</v>
      </c>
      <c r="Q4403">
        <v>14367</v>
      </c>
    </row>
    <row r="4404" spans="1:17" x14ac:dyDescent="0.3">
      <c r="A4404">
        <v>7582</v>
      </c>
      <c r="B4404" t="s">
        <v>13459</v>
      </c>
      <c r="C4404">
        <v>14358</v>
      </c>
      <c r="E4404" t="s">
        <v>13460</v>
      </c>
      <c r="F4404" t="s">
        <v>13459</v>
      </c>
      <c r="G4404" t="s">
        <v>13461</v>
      </c>
      <c r="H4404" t="s">
        <v>13462</v>
      </c>
      <c r="J4404" t="s">
        <v>4795</v>
      </c>
      <c r="K4404" t="s">
        <v>2607</v>
      </c>
      <c r="L4404">
        <v>1233</v>
      </c>
      <c r="M4404" t="str">
        <f t="shared" si="68"/>
        <v>1233</v>
      </c>
      <c r="N4404" t="s">
        <v>33</v>
      </c>
      <c r="O4404" t="s">
        <v>13463</v>
      </c>
      <c r="P4404" t="s">
        <v>13459</v>
      </c>
      <c r="Q4404">
        <v>14358</v>
      </c>
    </row>
    <row r="4405" spans="1:17" x14ac:dyDescent="0.3">
      <c r="A4405">
        <v>7583</v>
      </c>
      <c r="B4405" t="s">
        <v>13464</v>
      </c>
      <c r="C4405">
        <v>14359</v>
      </c>
      <c r="E4405" t="s">
        <v>13460</v>
      </c>
      <c r="F4405" t="s">
        <v>13464</v>
      </c>
      <c r="G4405" t="s">
        <v>13461</v>
      </c>
      <c r="H4405" t="s">
        <v>13465</v>
      </c>
      <c r="J4405" t="s">
        <v>4795</v>
      </c>
      <c r="K4405" t="s">
        <v>2607</v>
      </c>
      <c r="L4405">
        <v>1233</v>
      </c>
      <c r="M4405" t="str">
        <f t="shared" si="68"/>
        <v>1233</v>
      </c>
      <c r="N4405" t="s">
        <v>33</v>
      </c>
      <c r="O4405" t="s">
        <v>13466</v>
      </c>
      <c r="P4405" t="s">
        <v>13464</v>
      </c>
      <c r="Q4405">
        <v>14359</v>
      </c>
    </row>
    <row r="4406" spans="1:17" x14ac:dyDescent="0.3">
      <c r="A4406">
        <v>7614</v>
      </c>
      <c r="B4406" t="s">
        <v>13072</v>
      </c>
      <c r="C4406">
        <v>14393</v>
      </c>
      <c r="E4406" t="s">
        <v>13073</v>
      </c>
      <c r="F4406" t="s">
        <v>13072</v>
      </c>
      <c r="G4406" t="s">
        <v>13074</v>
      </c>
      <c r="H4406" t="s">
        <v>13075</v>
      </c>
      <c r="J4406" t="s">
        <v>4795</v>
      </c>
      <c r="K4406" t="s">
        <v>13076</v>
      </c>
      <c r="L4406">
        <v>1336</v>
      </c>
      <c r="M4406" t="str">
        <f t="shared" si="68"/>
        <v>1336</v>
      </c>
      <c r="N4406" t="s">
        <v>220</v>
      </c>
      <c r="O4406" t="s">
        <v>13077</v>
      </c>
      <c r="P4406" t="s">
        <v>13072</v>
      </c>
      <c r="Q4406">
        <v>14393</v>
      </c>
    </row>
    <row r="4407" spans="1:17" x14ac:dyDescent="0.3">
      <c r="A4407">
        <v>4562</v>
      </c>
      <c r="B4407" t="s">
        <v>30225</v>
      </c>
      <c r="C4407">
        <v>10859</v>
      </c>
      <c r="E4407" t="s">
        <v>30226</v>
      </c>
      <c r="F4407" t="s">
        <v>30225</v>
      </c>
      <c r="G4407" t="s">
        <v>30227</v>
      </c>
      <c r="H4407" t="s">
        <v>30228</v>
      </c>
      <c r="J4407" t="s">
        <v>139</v>
      </c>
      <c r="K4407" t="s">
        <v>30229</v>
      </c>
      <c r="L4407">
        <v>1242</v>
      </c>
      <c r="M4407" t="str">
        <f t="shared" si="68"/>
        <v>1242</v>
      </c>
      <c r="N4407" t="s">
        <v>33</v>
      </c>
      <c r="O4407">
        <v>10859</v>
      </c>
      <c r="P4407" t="s">
        <v>30225</v>
      </c>
      <c r="Q4407">
        <v>10859</v>
      </c>
    </row>
    <row r="4408" spans="1:17" x14ac:dyDescent="0.3">
      <c r="A4408">
        <v>4501</v>
      </c>
      <c r="B4408" t="s">
        <v>32989</v>
      </c>
      <c r="C4408">
        <v>10788</v>
      </c>
      <c r="E4408" t="s">
        <v>32990</v>
      </c>
      <c r="F4408" t="s">
        <v>32989</v>
      </c>
      <c r="G4408" t="s">
        <v>32962</v>
      </c>
      <c r="H4408" t="s">
        <v>184</v>
      </c>
      <c r="J4408" t="s">
        <v>3669</v>
      </c>
      <c r="K4408" t="s">
        <v>32991</v>
      </c>
      <c r="L4408">
        <v>1246</v>
      </c>
      <c r="M4408" t="str">
        <f t="shared" si="68"/>
        <v>1246</v>
      </c>
      <c r="N4408" t="s">
        <v>33</v>
      </c>
      <c r="O4408">
        <v>10788</v>
      </c>
      <c r="P4408" t="s">
        <v>32989</v>
      </c>
      <c r="Q4408">
        <v>10788</v>
      </c>
    </row>
    <row r="4409" spans="1:17" x14ac:dyDescent="0.3">
      <c r="A4409">
        <v>3842</v>
      </c>
      <c r="B4409" t="s">
        <v>25633</v>
      </c>
      <c r="C4409">
        <v>9760</v>
      </c>
      <c r="E4409" t="s">
        <v>25634</v>
      </c>
      <c r="F4409" t="s">
        <v>25633</v>
      </c>
      <c r="G4409" t="s">
        <v>1237</v>
      </c>
      <c r="H4409" t="s">
        <v>25635</v>
      </c>
      <c r="J4409" t="s">
        <v>20</v>
      </c>
      <c r="K4409" t="s">
        <v>25636</v>
      </c>
      <c r="L4409">
        <v>1177</v>
      </c>
      <c r="M4409" t="str">
        <f t="shared" si="68"/>
        <v>1177</v>
      </c>
      <c r="N4409" t="s">
        <v>33</v>
      </c>
      <c r="O4409">
        <v>9760</v>
      </c>
      <c r="P4409" t="s">
        <v>25633</v>
      </c>
      <c r="Q4409">
        <v>9760</v>
      </c>
    </row>
    <row r="4410" spans="1:17" x14ac:dyDescent="0.3">
      <c r="A4410">
        <v>2591</v>
      </c>
      <c r="B4410" t="s">
        <v>29835</v>
      </c>
      <c r="C4410">
        <v>7720</v>
      </c>
      <c r="E4410" t="s">
        <v>29836</v>
      </c>
      <c r="F4410" t="s">
        <v>29835</v>
      </c>
      <c r="G4410" t="s">
        <v>13315</v>
      </c>
      <c r="H4410" t="s">
        <v>25675</v>
      </c>
      <c r="J4410" t="s">
        <v>20</v>
      </c>
      <c r="K4410" t="s">
        <v>29837</v>
      </c>
      <c r="L4410">
        <v>11711184</v>
      </c>
      <c r="M4410" t="str">
        <f t="shared" si="68"/>
        <v>1184</v>
      </c>
      <c r="N4410" t="s">
        <v>33</v>
      </c>
      <c r="O4410">
        <v>7720</v>
      </c>
      <c r="P4410" t="s">
        <v>29835</v>
      </c>
      <c r="Q4410">
        <v>7720</v>
      </c>
    </row>
    <row r="4411" spans="1:17" x14ac:dyDescent="0.3">
      <c r="A4411">
        <v>3709</v>
      </c>
      <c r="B4411" t="s">
        <v>26134</v>
      </c>
      <c r="C4411">
        <v>9536</v>
      </c>
      <c r="E4411" t="s">
        <v>26135</v>
      </c>
      <c r="F4411" t="s">
        <v>26134</v>
      </c>
      <c r="G4411" t="s">
        <v>1237</v>
      </c>
      <c r="H4411" t="s">
        <v>26136</v>
      </c>
      <c r="J4411" t="s">
        <v>20</v>
      </c>
      <c r="K4411" t="s">
        <v>26137</v>
      </c>
      <c r="L4411">
        <v>11211139</v>
      </c>
      <c r="M4411" t="str">
        <f t="shared" si="68"/>
        <v>1139</v>
      </c>
      <c r="N4411" t="s">
        <v>33</v>
      </c>
      <c r="O4411">
        <v>9536</v>
      </c>
      <c r="P4411" t="s">
        <v>26134</v>
      </c>
      <c r="Q4411">
        <v>9536</v>
      </c>
    </row>
    <row r="4412" spans="1:17" x14ac:dyDescent="0.3">
      <c r="A4412">
        <v>153</v>
      </c>
      <c r="B4412" t="s">
        <v>3000</v>
      </c>
      <c r="C4412">
        <v>812</v>
      </c>
      <c r="E4412" t="s">
        <v>3001</v>
      </c>
      <c r="F4412" t="s">
        <v>3000</v>
      </c>
      <c r="G4412" t="s">
        <v>3002</v>
      </c>
      <c r="H4412" t="s">
        <v>3003</v>
      </c>
      <c r="J4412" t="s">
        <v>333</v>
      </c>
      <c r="K4412" t="s">
        <v>3004</v>
      </c>
      <c r="L4412">
        <v>1275</v>
      </c>
      <c r="M4412" t="str">
        <f t="shared" si="68"/>
        <v>1275</v>
      </c>
      <c r="N4412" t="s">
        <v>22</v>
      </c>
      <c r="O4412">
        <v>812</v>
      </c>
      <c r="P4412" t="s">
        <v>3000</v>
      </c>
      <c r="Q4412">
        <v>812</v>
      </c>
    </row>
    <row r="4413" spans="1:17" x14ac:dyDescent="0.3">
      <c r="A4413">
        <v>8935</v>
      </c>
      <c r="B4413" t="s">
        <v>6400</v>
      </c>
      <c r="C4413">
        <v>16068</v>
      </c>
      <c r="E4413" t="s">
        <v>6401</v>
      </c>
      <c r="F4413" t="s">
        <v>6400</v>
      </c>
      <c r="G4413" t="s">
        <v>5019</v>
      </c>
      <c r="H4413" t="s">
        <v>6402</v>
      </c>
      <c r="J4413" t="s">
        <v>5017</v>
      </c>
      <c r="K4413" t="s">
        <v>6403</v>
      </c>
      <c r="L4413">
        <v>1230</v>
      </c>
      <c r="M4413" t="str">
        <f t="shared" si="68"/>
        <v>1230</v>
      </c>
      <c r="N4413" t="s">
        <v>107</v>
      </c>
      <c r="O4413" t="s">
        <v>6404</v>
      </c>
      <c r="P4413" t="s">
        <v>6400</v>
      </c>
      <c r="Q4413">
        <v>16068</v>
      </c>
    </row>
    <row r="4414" spans="1:17" x14ac:dyDescent="0.3">
      <c r="A4414">
        <v>8933</v>
      </c>
      <c r="B4414" t="s">
        <v>6391</v>
      </c>
      <c r="C4414">
        <v>16066</v>
      </c>
      <c r="E4414" t="s">
        <v>6392</v>
      </c>
      <c r="F4414" t="s">
        <v>6391</v>
      </c>
      <c r="G4414" t="s">
        <v>5019</v>
      </c>
      <c r="H4414" t="s">
        <v>6393</v>
      </c>
      <c r="J4414" t="s">
        <v>5017</v>
      </c>
      <c r="K4414" t="s">
        <v>3072</v>
      </c>
      <c r="L4414">
        <v>1223</v>
      </c>
      <c r="M4414" t="str">
        <f t="shared" si="68"/>
        <v>1223</v>
      </c>
      <c r="N4414" t="s">
        <v>33</v>
      </c>
      <c r="O4414" t="s">
        <v>6394</v>
      </c>
      <c r="P4414" t="s">
        <v>6391</v>
      </c>
      <c r="Q4414">
        <v>16066</v>
      </c>
    </row>
    <row r="4415" spans="1:17" x14ac:dyDescent="0.3">
      <c r="A4415">
        <v>3395</v>
      </c>
      <c r="B4415" t="s">
        <v>27267</v>
      </c>
      <c r="C4415">
        <v>8938</v>
      </c>
      <c r="E4415" t="s">
        <v>27268</v>
      </c>
      <c r="F4415" t="s">
        <v>27267</v>
      </c>
      <c r="G4415" t="s">
        <v>1539</v>
      </c>
      <c r="H4415" t="s">
        <v>27269</v>
      </c>
      <c r="J4415" t="s">
        <v>20</v>
      </c>
      <c r="K4415" t="s">
        <v>27270</v>
      </c>
      <c r="L4415">
        <v>1150</v>
      </c>
      <c r="M4415" t="str">
        <f t="shared" si="68"/>
        <v>1150</v>
      </c>
      <c r="N4415" t="s">
        <v>33</v>
      </c>
      <c r="O4415">
        <v>8938</v>
      </c>
      <c r="P4415" t="s">
        <v>27267</v>
      </c>
      <c r="Q4415">
        <v>8938</v>
      </c>
    </row>
    <row r="4416" spans="1:17" x14ac:dyDescent="0.3">
      <c r="A4416">
        <v>6369</v>
      </c>
      <c r="B4416" t="s">
        <v>18891</v>
      </c>
      <c r="C4416">
        <v>13025</v>
      </c>
      <c r="E4416" t="s">
        <v>18892</v>
      </c>
      <c r="F4416" t="s">
        <v>18891</v>
      </c>
      <c r="G4416" t="s">
        <v>16373</v>
      </c>
      <c r="H4416" t="s">
        <v>184</v>
      </c>
      <c r="J4416" t="s">
        <v>5280</v>
      </c>
      <c r="K4416" t="s">
        <v>16993</v>
      </c>
      <c r="L4416">
        <v>1247</v>
      </c>
      <c r="M4416" t="str">
        <f t="shared" si="68"/>
        <v>1247</v>
      </c>
      <c r="N4416" t="s">
        <v>33</v>
      </c>
      <c r="O4416">
        <v>13025</v>
      </c>
      <c r="P4416" t="s">
        <v>18891</v>
      </c>
      <c r="Q4416">
        <v>13025</v>
      </c>
    </row>
    <row r="4417" spans="1:17" x14ac:dyDescent="0.3">
      <c r="A4417">
        <v>7096</v>
      </c>
      <c r="B4417" t="s">
        <v>15563</v>
      </c>
      <c r="C4417">
        <v>13802</v>
      </c>
      <c r="E4417" t="s">
        <v>15564</v>
      </c>
      <c r="F4417" t="s">
        <v>15563</v>
      </c>
      <c r="G4417" t="s">
        <v>14830</v>
      </c>
      <c r="H4417" t="s">
        <v>184</v>
      </c>
      <c r="J4417" t="s">
        <v>5332</v>
      </c>
      <c r="K4417" t="s">
        <v>15565</v>
      </c>
      <c r="L4417">
        <v>1346</v>
      </c>
      <c r="M4417" t="str">
        <f t="shared" si="68"/>
        <v>1346</v>
      </c>
      <c r="N4417" t="s">
        <v>55</v>
      </c>
      <c r="O4417">
        <v>13802</v>
      </c>
      <c r="P4417" t="s">
        <v>15563</v>
      </c>
      <c r="Q4417">
        <v>13802</v>
      </c>
    </row>
    <row r="4418" spans="1:17" x14ac:dyDescent="0.3">
      <c r="A4418">
        <v>7912</v>
      </c>
      <c r="B4418" t="s">
        <v>11883</v>
      </c>
      <c r="C4418">
        <v>14750</v>
      </c>
      <c r="E4418" t="s">
        <v>11884</v>
      </c>
      <c r="F4418" t="s">
        <v>11883</v>
      </c>
      <c r="G4418" t="s">
        <v>11885</v>
      </c>
      <c r="H4418" t="s">
        <v>184</v>
      </c>
      <c r="J4418" t="s">
        <v>11551</v>
      </c>
      <c r="K4418" t="s">
        <v>5656</v>
      </c>
      <c r="L4418">
        <v>1237</v>
      </c>
      <c r="M4418" t="str">
        <f t="shared" si="68"/>
        <v>1237</v>
      </c>
      <c r="N4418" t="s">
        <v>33</v>
      </c>
      <c r="O4418" t="s">
        <v>11886</v>
      </c>
      <c r="P4418" t="s">
        <v>11883</v>
      </c>
      <c r="Q4418">
        <v>14750</v>
      </c>
    </row>
    <row r="4419" spans="1:17" x14ac:dyDescent="0.3">
      <c r="A4419">
        <v>7921</v>
      </c>
      <c r="B4419" t="s">
        <v>11548</v>
      </c>
      <c r="C4419">
        <v>14761</v>
      </c>
      <c r="E4419" t="s">
        <v>11549</v>
      </c>
      <c r="F4419" t="s">
        <v>11548</v>
      </c>
      <c r="G4419" t="s">
        <v>11550</v>
      </c>
      <c r="H4419" t="s">
        <v>184</v>
      </c>
      <c r="J4419" t="s">
        <v>11551</v>
      </c>
      <c r="K4419" t="s">
        <v>11552</v>
      </c>
      <c r="L4419">
        <v>1245</v>
      </c>
      <c r="M4419" t="str">
        <f t="shared" ref="M4419:M4482" si="69">RIGHT(L4419,4)</f>
        <v>1245</v>
      </c>
      <c r="N4419" t="s">
        <v>33</v>
      </c>
      <c r="O4419" t="s">
        <v>11553</v>
      </c>
      <c r="P4419" t="s">
        <v>11548</v>
      </c>
      <c r="Q4419">
        <v>14761</v>
      </c>
    </row>
    <row r="4420" spans="1:17" x14ac:dyDescent="0.3">
      <c r="A4420">
        <v>7913</v>
      </c>
      <c r="B4420" t="s">
        <v>11887</v>
      </c>
      <c r="C4420">
        <v>14751</v>
      </c>
      <c r="E4420" t="s">
        <v>11888</v>
      </c>
      <c r="F4420" t="s">
        <v>11887</v>
      </c>
      <c r="G4420" t="s">
        <v>11889</v>
      </c>
      <c r="H4420" t="s">
        <v>11890</v>
      </c>
      <c r="J4420" t="s">
        <v>11551</v>
      </c>
      <c r="K4420" t="s">
        <v>11891</v>
      </c>
      <c r="L4420">
        <v>1246</v>
      </c>
      <c r="M4420" t="str">
        <f t="shared" si="69"/>
        <v>1246</v>
      </c>
      <c r="N4420" t="s">
        <v>49</v>
      </c>
      <c r="O4420" t="s">
        <v>11892</v>
      </c>
      <c r="P4420" t="s">
        <v>11887</v>
      </c>
      <c r="Q4420">
        <v>14751</v>
      </c>
    </row>
    <row r="4421" spans="1:17" x14ac:dyDescent="0.3">
      <c r="A4421">
        <v>6320</v>
      </c>
      <c r="B4421" t="s">
        <v>19269</v>
      </c>
      <c r="C4421">
        <v>12971</v>
      </c>
      <c r="E4421" t="s">
        <v>19270</v>
      </c>
      <c r="F4421" t="s">
        <v>19269</v>
      </c>
      <c r="G4421" t="s">
        <v>16373</v>
      </c>
      <c r="H4421" t="s">
        <v>184</v>
      </c>
      <c r="J4421" t="s">
        <v>5280</v>
      </c>
      <c r="K4421" t="s">
        <v>19271</v>
      </c>
      <c r="L4421">
        <v>1258</v>
      </c>
      <c r="M4421" t="str">
        <f t="shared" si="69"/>
        <v>1258</v>
      </c>
      <c r="N4421" t="s">
        <v>92</v>
      </c>
      <c r="O4421" t="s">
        <v>19272</v>
      </c>
      <c r="P4421" t="s">
        <v>19269</v>
      </c>
      <c r="Q4421">
        <v>12971</v>
      </c>
    </row>
    <row r="4422" spans="1:17" x14ac:dyDescent="0.3">
      <c r="A4422">
        <v>7770</v>
      </c>
      <c r="B4422" t="s">
        <v>12343</v>
      </c>
      <c r="C4422">
        <v>14572</v>
      </c>
      <c r="E4422" t="s">
        <v>12344</v>
      </c>
      <c r="F4422" t="s">
        <v>12343</v>
      </c>
      <c r="G4422" t="s">
        <v>12345</v>
      </c>
      <c r="H4422" t="s">
        <v>12346</v>
      </c>
      <c r="J4422" t="s">
        <v>12324</v>
      </c>
      <c r="K4422" t="s">
        <v>155</v>
      </c>
      <c r="L4422">
        <v>1244</v>
      </c>
      <c r="M4422" t="str">
        <f t="shared" si="69"/>
        <v>1244</v>
      </c>
      <c r="N4422" t="s">
        <v>33</v>
      </c>
      <c r="O4422" t="s">
        <v>12347</v>
      </c>
      <c r="P4422" t="s">
        <v>12343</v>
      </c>
      <c r="Q4422">
        <v>14572</v>
      </c>
    </row>
    <row r="4423" spans="1:17" x14ac:dyDescent="0.3">
      <c r="A4423">
        <v>8094</v>
      </c>
      <c r="B4423" t="s">
        <v>10715</v>
      </c>
      <c r="C4423">
        <v>15025</v>
      </c>
      <c r="E4423" t="s">
        <v>10716</v>
      </c>
      <c r="F4423" t="s">
        <v>10715</v>
      </c>
      <c r="G4423" t="s">
        <v>10717</v>
      </c>
      <c r="H4423" t="s">
        <v>10718</v>
      </c>
      <c r="J4423" t="s">
        <v>10719</v>
      </c>
      <c r="K4423" t="s">
        <v>10720</v>
      </c>
      <c r="L4423">
        <v>1239</v>
      </c>
      <c r="M4423" t="str">
        <f t="shared" si="69"/>
        <v>1239</v>
      </c>
      <c r="N4423" t="s">
        <v>220</v>
      </c>
      <c r="O4423" t="s">
        <v>10721</v>
      </c>
      <c r="P4423" t="s">
        <v>10715</v>
      </c>
      <c r="Q4423">
        <v>15025</v>
      </c>
    </row>
    <row r="4424" spans="1:17" x14ac:dyDescent="0.3">
      <c r="A4424">
        <v>8900</v>
      </c>
      <c r="B4424" t="s">
        <v>6616</v>
      </c>
      <c r="C4424">
        <v>15974</v>
      </c>
      <c r="E4424" t="s">
        <v>6617</v>
      </c>
      <c r="F4424" t="s">
        <v>6616</v>
      </c>
      <c r="G4424" t="s">
        <v>6618</v>
      </c>
      <c r="H4424" t="s">
        <v>6619</v>
      </c>
      <c r="J4424" t="s">
        <v>5017</v>
      </c>
      <c r="K4424" t="s">
        <v>203</v>
      </c>
      <c r="L4424">
        <v>1220</v>
      </c>
      <c r="M4424" t="str">
        <f t="shared" si="69"/>
        <v>1220</v>
      </c>
      <c r="N4424" t="s">
        <v>33</v>
      </c>
      <c r="O4424" t="s">
        <v>6620</v>
      </c>
      <c r="P4424" t="s">
        <v>6616</v>
      </c>
      <c r="Q4424">
        <v>15974</v>
      </c>
    </row>
    <row r="4425" spans="1:17" x14ac:dyDescent="0.3">
      <c r="A4425">
        <v>8901</v>
      </c>
      <c r="B4425" t="s">
        <v>6621</v>
      </c>
      <c r="C4425">
        <v>15975</v>
      </c>
      <c r="E4425" t="s">
        <v>6617</v>
      </c>
      <c r="F4425" t="s">
        <v>6621</v>
      </c>
      <c r="G4425" t="s">
        <v>6618</v>
      </c>
      <c r="H4425" t="s">
        <v>6622</v>
      </c>
      <c r="J4425" t="s">
        <v>5017</v>
      </c>
      <c r="K4425" t="s">
        <v>6623</v>
      </c>
      <c r="L4425">
        <v>1221</v>
      </c>
      <c r="M4425" t="str">
        <f t="shared" si="69"/>
        <v>1221</v>
      </c>
      <c r="N4425" t="s">
        <v>22</v>
      </c>
      <c r="O4425" t="s">
        <v>6624</v>
      </c>
      <c r="P4425" t="s">
        <v>6621</v>
      </c>
      <c r="Q4425">
        <v>15975</v>
      </c>
    </row>
    <row r="4426" spans="1:17" x14ac:dyDescent="0.3">
      <c r="A4426">
        <v>8150</v>
      </c>
      <c r="B4426" t="s">
        <v>10595</v>
      </c>
      <c r="C4426">
        <v>15090</v>
      </c>
      <c r="E4426" t="s">
        <v>10596</v>
      </c>
      <c r="F4426" t="s">
        <v>10595</v>
      </c>
      <c r="G4426" t="s">
        <v>10572</v>
      </c>
      <c r="H4426" t="s">
        <v>10597</v>
      </c>
      <c r="J4426" t="s">
        <v>10261</v>
      </c>
      <c r="K4426" t="s">
        <v>8465</v>
      </c>
      <c r="L4426">
        <v>1244</v>
      </c>
      <c r="M4426" t="str">
        <f t="shared" si="69"/>
        <v>1244</v>
      </c>
      <c r="N4426" t="s">
        <v>107</v>
      </c>
      <c r="O4426" t="s">
        <v>10598</v>
      </c>
      <c r="P4426" t="s">
        <v>10595</v>
      </c>
      <c r="Q4426">
        <v>15090</v>
      </c>
    </row>
    <row r="4427" spans="1:17" x14ac:dyDescent="0.3">
      <c r="A4427">
        <v>8152</v>
      </c>
      <c r="B4427" t="s">
        <v>10604</v>
      </c>
      <c r="C4427">
        <v>15092</v>
      </c>
      <c r="E4427" t="s">
        <v>10605</v>
      </c>
      <c r="F4427" t="s">
        <v>10604</v>
      </c>
      <c r="G4427" t="s">
        <v>10606</v>
      </c>
      <c r="H4427" t="s">
        <v>10607</v>
      </c>
      <c r="J4427" t="s">
        <v>10261</v>
      </c>
      <c r="K4427" t="s">
        <v>10608</v>
      </c>
      <c r="L4427">
        <v>1245</v>
      </c>
      <c r="M4427" t="str">
        <f t="shared" si="69"/>
        <v>1245</v>
      </c>
      <c r="N4427" t="s">
        <v>67</v>
      </c>
      <c r="O4427" t="s">
        <v>10609</v>
      </c>
      <c r="P4427" t="s">
        <v>10604</v>
      </c>
      <c r="Q4427">
        <v>15092</v>
      </c>
    </row>
    <row r="4428" spans="1:17" x14ac:dyDescent="0.3">
      <c r="A4428">
        <v>8081</v>
      </c>
      <c r="B4428" t="s">
        <v>10646</v>
      </c>
      <c r="C4428">
        <v>15012</v>
      </c>
      <c r="E4428" t="s">
        <v>10647</v>
      </c>
      <c r="F4428" t="s">
        <v>10646</v>
      </c>
      <c r="G4428" t="s">
        <v>10648</v>
      </c>
      <c r="H4428" t="s">
        <v>10649</v>
      </c>
      <c r="J4428" t="s">
        <v>10650</v>
      </c>
      <c r="K4428" t="s">
        <v>10651</v>
      </c>
      <c r="L4428">
        <v>1237</v>
      </c>
      <c r="M4428" t="str">
        <f t="shared" si="69"/>
        <v>1237</v>
      </c>
      <c r="N4428" t="s">
        <v>55</v>
      </c>
      <c r="O4428" t="s">
        <v>10652</v>
      </c>
      <c r="P4428" t="s">
        <v>10646</v>
      </c>
      <c r="Q4428">
        <v>15012</v>
      </c>
    </row>
    <row r="4429" spans="1:17" x14ac:dyDescent="0.3">
      <c r="A4429">
        <v>8087</v>
      </c>
      <c r="B4429" t="s">
        <v>10682</v>
      </c>
      <c r="C4429">
        <v>15018</v>
      </c>
      <c r="E4429" t="s">
        <v>10647</v>
      </c>
      <c r="F4429" t="s">
        <v>10682</v>
      </c>
      <c r="G4429" t="s">
        <v>10673</v>
      </c>
      <c r="H4429" t="s">
        <v>10649</v>
      </c>
      <c r="J4429" t="s">
        <v>10650</v>
      </c>
      <c r="K4429" t="s">
        <v>10651</v>
      </c>
      <c r="L4429">
        <v>1237</v>
      </c>
      <c r="M4429" t="str">
        <f t="shared" si="69"/>
        <v>1237</v>
      </c>
      <c r="N4429" t="s">
        <v>55</v>
      </c>
      <c r="O4429" t="s">
        <v>10683</v>
      </c>
      <c r="P4429" t="s">
        <v>10682</v>
      </c>
      <c r="Q4429">
        <v>15018</v>
      </c>
    </row>
    <row r="4430" spans="1:17" x14ac:dyDescent="0.3">
      <c r="A4430">
        <v>9052</v>
      </c>
      <c r="B4430" t="s">
        <v>5846</v>
      </c>
      <c r="C4430">
        <v>20006</v>
      </c>
      <c r="E4430" t="s">
        <v>5847</v>
      </c>
      <c r="F4430" t="s">
        <v>5846</v>
      </c>
      <c r="G4430" t="s">
        <v>5826</v>
      </c>
      <c r="H4430" t="s">
        <v>5848</v>
      </c>
      <c r="J4430" t="s">
        <v>5828</v>
      </c>
      <c r="K4430" t="s">
        <v>5849</v>
      </c>
      <c r="L4430">
        <v>1210</v>
      </c>
      <c r="M4430" t="str">
        <f t="shared" si="69"/>
        <v>1210</v>
      </c>
      <c r="N4430" t="s">
        <v>92</v>
      </c>
      <c r="O4430" t="s">
        <v>5850</v>
      </c>
      <c r="P4430" t="s">
        <v>5846</v>
      </c>
      <c r="Q4430">
        <v>20006</v>
      </c>
    </row>
    <row r="4431" spans="1:17" x14ac:dyDescent="0.3">
      <c r="A4431">
        <v>9068</v>
      </c>
      <c r="B4431" t="s">
        <v>5901</v>
      </c>
      <c r="C4431">
        <v>20023</v>
      </c>
      <c r="E4431" t="s">
        <v>5902</v>
      </c>
      <c r="F4431" t="s">
        <v>5901</v>
      </c>
      <c r="G4431" t="s">
        <v>70</v>
      </c>
      <c r="H4431" t="s">
        <v>5903</v>
      </c>
      <c r="J4431" t="s">
        <v>5828</v>
      </c>
      <c r="K4431" t="s">
        <v>203</v>
      </c>
      <c r="L4431">
        <v>1220</v>
      </c>
      <c r="M4431" t="str">
        <f t="shared" si="69"/>
        <v>1220</v>
      </c>
      <c r="N4431" t="s">
        <v>33</v>
      </c>
      <c r="O4431" t="s">
        <v>5904</v>
      </c>
      <c r="P4431" t="s">
        <v>5901</v>
      </c>
      <c r="Q4431">
        <v>20023</v>
      </c>
    </row>
    <row r="4432" spans="1:17" x14ac:dyDescent="0.3">
      <c r="A4432">
        <v>9090</v>
      </c>
      <c r="B4432" t="s">
        <v>5652</v>
      </c>
      <c r="C4432">
        <v>20046</v>
      </c>
      <c r="E4432" t="s">
        <v>5653</v>
      </c>
      <c r="F4432" t="s">
        <v>5652</v>
      </c>
      <c r="G4432" t="s">
        <v>5654</v>
      </c>
      <c r="H4432" t="s">
        <v>5655</v>
      </c>
      <c r="J4432" t="s">
        <v>5499</v>
      </c>
      <c r="K4432" t="s">
        <v>5656</v>
      </c>
      <c r="L4432">
        <v>1237</v>
      </c>
      <c r="M4432" t="str">
        <f t="shared" si="69"/>
        <v>1237</v>
      </c>
      <c r="N4432" t="s">
        <v>33</v>
      </c>
      <c r="O4432" t="s">
        <v>5657</v>
      </c>
      <c r="P4432" t="s">
        <v>5652</v>
      </c>
      <c r="Q4432">
        <v>20046</v>
      </c>
    </row>
    <row r="4433" spans="1:17" x14ac:dyDescent="0.3">
      <c r="A4433">
        <v>9123</v>
      </c>
      <c r="B4433" t="s">
        <v>5437</v>
      </c>
      <c r="C4433">
        <v>20081</v>
      </c>
      <c r="E4433" t="s">
        <v>5438</v>
      </c>
      <c r="F4433" t="s">
        <v>5437</v>
      </c>
      <c r="G4433" t="s">
        <v>5439</v>
      </c>
      <c r="H4433" t="s">
        <v>5440</v>
      </c>
      <c r="J4433" t="s">
        <v>5430</v>
      </c>
      <c r="K4433" t="s">
        <v>5441</v>
      </c>
      <c r="L4433">
        <v>1246</v>
      </c>
      <c r="M4433" t="str">
        <f t="shared" si="69"/>
        <v>1246</v>
      </c>
      <c r="N4433" t="s">
        <v>107</v>
      </c>
      <c r="O4433" t="s">
        <v>5442</v>
      </c>
      <c r="P4433" t="s">
        <v>5437</v>
      </c>
      <c r="Q4433">
        <v>20081</v>
      </c>
    </row>
    <row r="4434" spans="1:17" x14ac:dyDescent="0.3">
      <c r="A4434">
        <v>9124</v>
      </c>
      <c r="B4434" t="s">
        <v>5443</v>
      </c>
      <c r="C4434">
        <v>20082</v>
      </c>
      <c r="E4434" t="s">
        <v>5438</v>
      </c>
      <c r="F4434" t="s">
        <v>5443</v>
      </c>
      <c r="G4434" t="s">
        <v>5444</v>
      </c>
      <c r="H4434" t="s">
        <v>5445</v>
      </c>
      <c r="J4434" t="s">
        <v>5430</v>
      </c>
      <c r="K4434" t="s">
        <v>5441</v>
      </c>
      <c r="L4434">
        <v>1246</v>
      </c>
      <c r="M4434" t="str">
        <f t="shared" si="69"/>
        <v>1246</v>
      </c>
      <c r="N4434" t="s">
        <v>107</v>
      </c>
      <c r="O4434" t="s">
        <v>5446</v>
      </c>
      <c r="P4434" t="s">
        <v>5443</v>
      </c>
      <c r="Q4434">
        <v>20082</v>
      </c>
    </row>
    <row r="4435" spans="1:17" x14ac:dyDescent="0.3">
      <c r="A4435">
        <v>9126</v>
      </c>
      <c r="B4435" t="s">
        <v>5452</v>
      </c>
      <c r="C4435">
        <v>20085</v>
      </c>
      <c r="E4435" t="s">
        <v>5438</v>
      </c>
      <c r="F4435" t="s">
        <v>5452</v>
      </c>
      <c r="G4435" t="s">
        <v>5439</v>
      </c>
      <c r="H4435" t="s">
        <v>5453</v>
      </c>
      <c r="J4435" t="s">
        <v>5430</v>
      </c>
      <c r="K4435" t="s">
        <v>61</v>
      </c>
      <c r="L4435">
        <v>1209</v>
      </c>
      <c r="M4435" t="str">
        <f t="shared" si="69"/>
        <v>1209</v>
      </c>
      <c r="N4435" t="s">
        <v>33</v>
      </c>
      <c r="O4435" t="s">
        <v>5454</v>
      </c>
      <c r="P4435" t="s">
        <v>5452</v>
      </c>
      <c r="Q4435">
        <v>20085</v>
      </c>
    </row>
    <row r="4436" spans="1:17" x14ac:dyDescent="0.3">
      <c r="A4436">
        <v>9120</v>
      </c>
      <c r="B4436" t="s">
        <v>5793</v>
      </c>
      <c r="C4436">
        <v>20078</v>
      </c>
      <c r="E4436" t="s">
        <v>5438</v>
      </c>
      <c r="F4436" t="s">
        <v>5793</v>
      </c>
      <c r="G4436" t="s">
        <v>5428</v>
      </c>
      <c r="H4436" t="s">
        <v>5794</v>
      </c>
      <c r="J4436" t="s">
        <v>5430</v>
      </c>
      <c r="K4436" t="s">
        <v>3072</v>
      </c>
      <c r="L4436">
        <v>1223</v>
      </c>
      <c r="M4436" t="str">
        <f t="shared" si="69"/>
        <v>1223</v>
      </c>
      <c r="N4436" t="s">
        <v>33</v>
      </c>
      <c r="O4436" t="s">
        <v>5795</v>
      </c>
      <c r="P4436" t="s">
        <v>5793</v>
      </c>
      <c r="Q4436">
        <v>20078</v>
      </c>
    </row>
    <row r="4437" spans="1:17" x14ac:dyDescent="0.3">
      <c r="A4437">
        <v>9131</v>
      </c>
      <c r="B4437" t="s">
        <v>5474</v>
      </c>
      <c r="C4437">
        <v>20090</v>
      </c>
      <c r="E4437" t="s">
        <v>5475</v>
      </c>
      <c r="F4437" t="s">
        <v>5474</v>
      </c>
      <c r="G4437" t="s">
        <v>5439</v>
      </c>
      <c r="H4437" t="s">
        <v>5476</v>
      </c>
      <c r="J4437" t="s">
        <v>5430</v>
      </c>
      <c r="K4437" t="s">
        <v>5477</v>
      </c>
      <c r="L4437">
        <v>1248</v>
      </c>
      <c r="M4437" t="str">
        <f t="shared" si="69"/>
        <v>1248</v>
      </c>
      <c r="N4437" t="s">
        <v>220</v>
      </c>
      <c r="O4437" t="s">
        <v>5478</v>
      </c>
      <c r="P4437" t="s">
        <v>5474</v>
      </c>
      <c r="Q4437">
        <v>20090</v>
      </c>
    </row>
    <row r="4438" spans="1:17" x14ac:dyDescent="0.3">
      <c r="A4438">
        <v>9093</v>
      </c>
      <c r="B4438" t="s">
        <v>5668</v>
      </c>
      <c r="C4438">
        <v>20049</v>
      </c>
      <c r="E4438" t="s">
        <v>5669</v>
      </c>
      <c r="F4438" t="s">
        <v>5668</v>
      </c>
      <c r="G4438" t="s">
        <v>5670</v>
      </c>
      <c r="H4438" t="s">
        <v>5671</v>
      </c>
      <c r="J4438" t="s">
        <v>5499</v>
      </c>
      <c r="K4438" t="s">
        <v>5672</v>
      </c>
      <c r="L4438">
        <v>1246</v>
      </c>
      <c r="M4438" t="str">
        <f t="shared" si="69"/>
        <v>1246</v>
      </c>
      <c r="N4438" t="s">
        <v>33</v>
      </c>
      <c r="O4438" t="s">
        <v>5673</v>
      </c>
      <c r="P4438" t="s">
        <v>5668</v>
      </c>
      <c r="Q4438">
        <v>20049</v>
      </c>
    </row>
    <row r="4439" spans="1:17" x14ac:dyDescent="0.3">
      <c r="A4439">
        <v>9072</v>
      </c>
      <c r="B4439" t="s">
        <v>5915</v>
      </c>
      <c r="C4439">
        <v>20027</v>
      </c>
      <c r="E4439" t="s">
        <v>5916</v>
      </c>
      <c r="F4439" t="s">
        <v>5915</v>
      </c>
      <c r="G4439" t="s">
        <v>5826</v>
      </c>
      <c r="H4439" t="s">
        <v>5917</v>
      </c>
      <c r="J4439" t="s">
        <v>5828</v>
      </c>
      <c r="K4439" t="s">
        <v>5918</v>
      </c>
      <c r="L4439">
        <v>1245</v>
      </c>
      <c r="M4439" t="str">
        <f t="shared" si="69"/>
        <v>1245</v>
      </c>
      <c r="N4439" t="s">
        <v>33</v>
      </c>
      <c r="O4439" t="s">
        <v>5919</v>
      </c>
      <c r="P4439" t="s">
        <v>5915</v>
      </c>
      <c r="Q4439">
        <v>20027</v>
      </c>
    </row>
    <row r="4440" spans="1:17" x14ac:dyDescent="0.3">
      <c r="A4440">
        <v>9074</v>
      </c>
      <c r="B4440" t="s">
        <v>5923</v>
      </c>
      <c r="C4440">
        <v>20029</v>
      </c>
      <c r="E4440" t="s">
        <v>5916</v>
      </c>
      <c r="F4440" t="s">
        <v>5923</v>
      </c>
      <c r="G4440" t="s">
        <v>5826</v>
      </c>
      <c r="H4440" t="s">
        <v>5924</v>
      </c>
      <c r="J4440" t="s">
        <v>5828</v>
      </c>
      <c r="K4440" t="s">
        <v>5918</v>
      </c>
      <c r="L4440">
        <v>1245</v>
      </c>
      <c r="M4440" t="str">
        <f t="shared" si="69"/>
        <v>1245</v>
      </c>
      <c r="N4440" t="s">
        <v>33</v>
      </c>
      <c r="O4440" t="s">
        <v>5925</v>
      </c>
      <c r="P4440" t="s">
        <v>5923</v>
      </c>
      <c r="Q4440">
        <v>20029</v>
      </c>
    </row>
    <row r="4441" spans="1:17" x14ac:dyDescent="0.3">
      <c r="A4441">
        <v>9146</v>
      </c>
      <c r="B4441" t="s">
        <v>5551</v>
      </c>
      <c r="C4441">
        <v>20105</v>
      </c>
      <c r="E4441" t="s">
        <v>5552</v>
      </c>
      <c r="F4441" t="s">
        <v>5551</v>
      </c>
      <c r="G4441" t="s">
        <v>5508</v>
      </c>
      <c r="H4441" t="s">
        <v>5553</v>
      </c>
      <c r="J4441" t="s">
        <v>5499</v>
      </c>
      <c r="K4441" t="s">
        <v>5554</v>
      </c>
      <c r="L4441">
        <v>1280</v>
      </c>
      <c r="M4441" t="str">
        <f t="shared" si="69"/>
        <v>1280</v>
      </c>
      <c r="N4441" t="s">
        <v>67</v>
      </c>
      <c r="O4441" t="s">
        <v>5555</v>
      </c>
      <c r="P4441" t="s">
        <v>5551</v>
      </c>
      <c r="Q4441">
        <v>20105</v>
      </c>
    </row>
    <row r="4442" spans="1:17" x14ac:dyDescent="0.3">
      <c r="A4442">
        <v>9139</v>
      </c>
      <c r="B4442" t="s">
        <v>5517</v>
      </c>
      <c r="C4442">
        <v>20098</v>
      </c>
      <c r="E4442" t="s">
        <v>5518</v>
      </c>
      <c r="F4442" t="s">
        <v>5517</v>
      </c>
      <c r="G4442" t="s">
        <v>5508</v>
      </c>
      <c r="H4442" t="s">
        <v>5519</v>
      </c>
      <c r="J4442" t="s">
        <v>5499</v>
      </c>
      <c r="K4442" t="s">
        <v>5520</v>
      </c>
      <c r="L4442">
        <v>12131218</v>
      </c>
      <c r="M4442" t="str">
        <f t="shared" si="69"/>
        <v>1218</v>
      </c>
      <c r="N4442" t="s">
        <v>33</v>
      </c>
      <c r="O4442" t="s">
        <v>5521</v>
      </c>
      <c r="P4442" t="s">
        <v>5517</v>
      </c>
      <c r="Q4442">
        <v>20098</v>
      </c>
    </row>
    <row r="4443" spans="1:17" x14ac:dyDescent="0.3">
      <c r="A4443">
        <v>9057</v>
      </c>
      <c r="B4443" t="s">
        <v>5866</v>
      </c>
      <c r="C4443">
        <v>20012</v>
      </c>
      <c r="E4443" t="s">
        <v>5867</v>
      </c>
      <c r="F4443" t="s">
        <v>5866</v>
      </c>
      <c r="G4443" t="s">
        <v>5826</v>
      </c>
      <c r="H4443" t="s">
        <v>5868</v>
      </c>
      <c r="J4443" t="s">
        <v>5828</v>
      </c>
      <c r="K4443" t="s">
        <v>5852</v>
      </c>
      <c r="L4443">
        <v>1217</v>
      </c>
      <c r="M4443" t="str">
        <f t="shared" si="69"/>
        <v>1217</v>
      </c>
      <c r="N4443" t="s">
        <v>33</v>
      </c>
      <c r="O4443" t="s">
        <v>5869</v>
      </c>
      <c r="P4443" t="s">
        <v>5866</v>
      </c>
      <c r="Q4443">
        <v>20012</v>
      </c>
    </row>
    <row r="4444" spans="1:17" x14ac:dyDescent="0.3">
      <c r="A4444">
        <v>9049</v>
      </c>
      <c r="B4444" t="s">
        <v>5837</v>
      </c>
      <c r="C4444">
        <v>20003</v>
      </c>
      <c r="E4444" t="s">
        <v>5838</v>
      </c>
      <c r="F4444" t="s">
        <v>5837</v>
      </c>
      <c r="G4444" t="s">
        <v>5826</v>
      </c>
      <c r="H4444" t="s">
        <v>5839</v>
      </c>
      <c r="J4444" t="s">
        <v>5828</v>
      </c>
      <c r="K4444" t="s">
        <v>3114</v>
      </c>
      <c r="L4444">
        <v>1240</v>
      </c>
      <c r="M4444" t="str">
        <f t="shared" si="69"/>
        <v>1240</v>
      </c>
      <c r="N4444" t="s">
        <v>33</v>
      </c>
      <c r="O4444" t="s">
        <v>5840</v>
      </c>
      <c r="P4444" t="s">
        <v>5837</v>
      </c>
      <c r="Q4444">
        <v>20003</v>
      </c>
    </row>
    <row r="4445" spans="1:17" x14ac:dyDescent="0.3">
      <c r="A4445">
        <v>9067</v>
      </c>
      <c r="B4445" t="s">
        <v>5899</v>
      </c>
      <c r="C4445">
        <v>20022</v>
      </c>
      <c r="E4445" t="s">
        <v>5838</v>
      </c>
      <c r="F4445" t="s">
        <v>5899</v>
      </c>
      <c r="G4445" t="s">
        <v>5826</v>
      </c>
      <c r="H4445" t="s">
        <v>5839</v>
      </c>
      <c r="J4445" t="s">
        <v>5828</v>
      </c>
      <c r="K4445" t="s">
        <v>3114</v>
      </c>
      <c r="L4445">
        <v>1240</v>
      </c>
      <c r="M4445" t="str">
        <f t="shared" si="69"/>
        <v>1240</v>
      </c>
      <c r="N4445" t="s">
        <v>33</v>
      </c>
      <c r="O4445" t="s">
        <v>5900</v>
      </c>
      <c r="P4445" t="s">
        <v>5899</v>
      </c>
      <c r="Q4445">
        <v>20022</v>
      </c>
    </row>
    <row r="4446" spans="1:17" x14ac:dyDescent="0.3">
      <c r="A4446">
        <v>9128</v>
      </c>
      <c r="B4446" t="s">
        <v>5460</v>
      </c>
      <c r="C4446">
        <v>20087</v>
      </c>
      <c r="E4446" t="s">
        <v>5461</v>
      </c>
      <c r="F4446" t="s">
        <v>5460</v>
      </c>
      <c r="G4446" t="s">
        <v>5439</v>
      </c>
      <c r="H4446" t="s">
        <v>5462</v>
      </c>
      <c r="J4446" t="s">
        <v>5430</v>
      </c>
      <c r="K4446" t="s">
        <v>5463</v>
      </c>
      <c r="L4446">
        <v>1224</v>
      </c>
      <c r="M4446" t="str">
        <f t="shared" si="69"/>
        <v>1224</v>
      </c>
      <c r="N4446" t="s">
        <v>33</v>
      </c>
      <c r="O4446" t="s">
        <v>5464</v>
      </c>
      <c r="P4446" t="s">
        <v>5460</v>
      </c>
      <c r="Q4446">
        <v>20087</v>
      </c>
    </row>
    <row r="4447" spans="1:17" x14ac:dyDescent="0.3">
      <c r="A4447">
        <v>9119</v>
      </c>
      <c r="B4447" t="s">
        <v>5789</v>
      </c>
      <c r="C4447">
        <v>20077</v>
      </c>
      <c r="E4447" t="s">
        <v>5461</v>
      </c>
      <c r="F4447" t="s">
        <v>5789</v>
      </c>
      <c r="G4447" t="s">
        <v>5428</v>
      </c>
      <c r="H4447" t="s">
        <v>5790</v>
      </c>
      <c r="J4447" t="s">
        <v>5430</v>
      </c>
      <c r="K4447" t="s">
        <v>5791</v>
      </c>
      <c r="L4447">
        <v>1245</v>
      </c>
      <c r="M4447" t="str">
        <f t="shared" si="69"/>
        <v>1245</v>
      </c>
      <c r="N4447" t="s">
        <v>92</v>
      </c>
      <c r="O4447" t="s">
        <v>5792</v>
      </c>
      <c r="P4447" t="s">
        <v>5789</v>
      </c>
      <c r="Q4447">
        <v>20077</v>
      </c>
    </row>
    <row r="4448" spans="1:17" x14ac:dyDescent="0.3">
      <c r="A4448">
        <v>9116</v>
      </c>
      <c r="B4448" t="s">
        <v>5778</v>
      </c>
      <c r="C4448">
        <v>20073</v>
      </c>
      <c r="E4448" t="s">
        <v>5779</v>
      </c>
      <c r="F4448" t="s">
        <v>5778</v>
      </c>
      <c r="G4448" t="s">
        <v>5428</v>
      </c>
      <c r="H4448" t="s">
        <v>5780</v>
      </c>
      <c r="J4448" t="s">
        <v>5430</v>
      </c>
      <c r="K4448" t="s">
        <v>5781</v>
      </c>
      <c r="L4448">
        <v>1247</v>
      </c>
      <c r="M4448" t="str">
        <f t="shared" si="69"/>
        <v>1247</v>
      </c>
      <c r="N4448" t="s">
        <v>55</v>
      </c>
      <c r="O4448" t="s">
        <v>5782</v>
      </c>
      <c r="P4448" t="s">
        <v>5778</v>
      </c>
      <c r="Q4448">
        <v>20073</v>
      </c>
    </row>
    <row r="4449" spans="1:17" x14ac:dyDescent="0.3">
      <c r="A4449">
        <v>9114</v>
      </c>
      <c r="B4449" t="s">
        <v>5768</v>
      </c>
      <c r="C4449">
        <v>20071</v>
      </c>
      <c r="E4449" t="s">
        <v>5769</v>
      </c>
      <c r="F4449" t="s">
        <v>5768</v>
      </c>
      <c r="G4449" t="s">
        <v>5428</v>
      </c>
      <c r="H4449" t="s">
        <v>5770</v>
      </c>
      <c r="J4449" t="s">
        <v>5430</v>
      </c>
      <c r="K4449" t="s">
        <v>5771</v>
      </c>
      <c r="L4449">
        <v>1247</v>
      </c>
      <c r="M4449" t="str">
        <f t="shared" si="69"/>
        <v>1247</v>
      </c>
      <c r="N4449" t="s">
        <v>67</v>
      </c>
      <c r="O4449" t="s">
        <v>5772</v>
      </c>
      <c r="P4449" t="s">
        <v>5768</v>
      </c>
      <c r="Q4449">
        <v>20071</v>
      </c>
    </row>
    <row r="4450" spans="1:17" x14ac:dyDescent="0.3">
      <c r="A4450">
        <v>9048</v>
      </c>
      <c r="B4450" t="s">
        <v>5833</v>
      </c>
      <c r="C4450">
        <v>20002</v>
      </c>
      <c r="E4450" t="s">
        <v>5834</v>
      </c>
      <c r="F4450" t="s">
        <v>5833</v>
      </c>
      <c r="G4450" t="s">
        <v>5826</v>
      </c>
      <c r="H4450" t="s">
        <v>5835</v>
      </c>
      <c r="J4450" t="s">
        <v>5828</v>
      </c>
      <c r="K4450" t="s">
        <v>2629</v>
      </c>
      <c r="L4450">
        <v>1226</v>
      </c>
      <c r="M4450" t="str">
        <f t="shared" si="69"/>
        <v>1226</v>
      </c>
      <c r="N4450" t="s">
        <v>33</v>
      </c>
      <c r="O4450" t="s">
        <v>5836</v>
      </c>
      <c r="P4450" t="s">
        <v>5833</v>
      </c>
      <c r="Q4450">
        <v>20002</v>
      </c>
    </row>
    <row r="4451" spans="1:17" x14ac:dyDescent="0.3">
      <c r="A4451">
        <v>6349</v>
      </c>
      <c r="B4451" t="s">
        <v>19105</v>
      </c>
      <c r="C4451">
        <v>13002</v>
      </c>
      <c r="E4451" t="s">
        <v>19106</v>
      </c>
      <c r="F4451" t="s">
        <v>19105</v>
      </c>
      <c r="G4451" t="s">
        <v>18093</v>
      </c>
      <c r="H4451" t="s">
        <v>19107</v>
      </c>
      <c r="J4451" t="s">
        <v>5280</v>
      </c>
      <c r="K4451" t="s">
        <v>2844</v>
      </c>
      <c r="L4451">
        <v>1235</v>
      </c>
      <c r="M4451" t="str">
        <f t="shared" si="69"/>
        <v>1235</v>
      </c>
      <c r="N4451" t="s">
        <v>33</v>
      </c>
      <c r="O4451" t="s">
        <v>19108</v>
      </c>
      <c r="P4451" t="s">
        <v>19105</v>
      </c>
      <c r="Q4451">
        <v>13002</v>
      </c>
    </row>
    <row r="4452" spans="1:17" x14ac:dyDescent="0.3">
      <c r="A4452">
        <v>6346</v>
      </c>
      <c r="B4452" t="s">
        <v>19095</v>
      </c>
      <c r="C4452">
        <v>12999</v>
      </c>
      <c r="E4452" t="s">
        <v>19096</v>
      </c>
      <c r="F4452" t="s">
        <v>19095</v>
      </c>
      <c r="G4452" t="s">
        <v>19097</v>
      </c>
      <c r="H4452" t="s">
        <v>19098</v>
      </c>
      <c r="J4452" t="s">
        <v>5280</v>
      </c>
      <c r="K4452" t="s">
        <v>3069</v>
      </c>
      <c r="L4452">
        <v>1225</v>
      </c>
      <c r="M4452" t="str">
        <f t="shared" si="69"/>
        <v>1225</v>
      </c>
      <c r="N4452" t="s">
        <v>33</v>
      </c>
      <c r="O4452" t="s">
        <v>19099</v>
      </c>
      <c r="P4452" t="s">
        <v>19095</v>
      </c>
      <c r="Q4452">
        <v>12999</v>
      </c>
    </row>
    <row r="4453" spans="1:17" x14ac:dyDescent="0.3">
      <c r="A4453">
        <v>6093</v>
      </c>
      <c r="B4453" t="s">
        <v>19906</v>
      </c>
      <c r="C4453">
        <v>12671</v>
      </c>
      <c r="E4453" t="s">
        <v>19907</v>
      </c>
      <c r="F4453" t="s">
        <v>19906</v>
      </c>
      <c r="G4453" t="s">
        <v>16408</v>
      </c>
      <c r="H4453" t="s">
        <v>19908</v>
      </c>
      <c r="J4453" t="s">
        <v>5280</v>
      </c>
      <c r="K4453" t="s">
        <v>19909</v>
      </c>
      <c r="L4453">
        <v>1234</v>
      </c>
      <c r="M4453" t="str">
        <f t="shared" si="69"/>
        <v>1234</v>
      </c>
      <c r="N4453" t="s">
        <v>33</v>
      </c>
      <c r="O4453" t="s">
        <v>19910</v>
      </c>
      <c r="P4453" t="s">
        <v>19906</v>
      </c>
      <c r="Q4453">
        <v>12671</v>
      </c>
    </row>
    <row r="4454" spans="1:17" x14ac:dyDescent="0.3">
      <c r="A4454">
        <v>6207</v>
      </c>
      <c r="B4454" t="s">
        <v>19422</v>
      </c>
      <c r="C4454">
        <v>12857</v>
      </c>
      <c r="E4454" t="s">
        <v>19423</v>
      </c>
      <c r="F4454" t="s">
        <v>19422</v>
      </c>
      <c r="G4454" t="s">
        <v>18916</v>
      </c>
      <c r="H4454" t="s">
        <v>19424</v>
      </c>
      <c r="J4454" t="s">
        <v>5280</v>
      </c>
      <c r="K4454" t="s">
        <v>19425</v>
      </c>
      <c r="L4454">
        <v>11101111</v>
      </c>
      <c r="M4454" t="str">
        <f t="shared" si="69"/>
        <v>1111</v>
      </c>
      <c r="N4454" t="s">
        <v>33</v>
      </c>
      <c r="O4454" t="s">
        <v>19426</v>
      </c>
      <c r="P4454" t="s">
        <v>19422</v>
      </c>
      <c r="Q4454">
        <v>12857</v>
      </c>
    </row>
    <row r="4455" spans="1:17" x14ac:dyDescent="0.3">
      <c r="A4455">
        <v>6188</v>
      </c>
      <c r="B4455" t="s">
        <v>19649</v>
      </c>
      <c r="C4455">
        <v>12831</v>
      </c>
      <c r="E4455" t="s">
        <v>19650</v>
      </c>
      <c r="F4455" t="s">
        <v>19649</v>
      </c>
      <c r="G4455" t="s">
        <v>18916</v>
      </c>
      <c r="H4455" t="s">
        <v>19651</v>
      </c>
      <c r="J4455" t="s">
        <v>5280</v>
      </c>
      <c r="K4455" t="s">
        <v>19652</v>
      </c>
      <c r="L4455">
        <v>10501100</v>
      </c>
      <c r="M4455" t="str">
        <f t="shared" si="69"/>
        <v>1100</v>
      </c>
      <c r="N4455" t="s">
        <v>33</v>
      </c>
      <c r="O4455">
        <v>12831</v>
      </c>
      <c r="P4455" t="s">
        <v>19649</v>
      </c>
      <c r="Q4455">
        <v>12831</v>
      </c>
    </row>
    <row r="4456" spans="1:17" x14ac:dyDescent="0.3">
      <c r="A4456">
        <v>6189</v>
      </c>
      <c r="B4456" t="s">
        <v>19653</v>
      </c>
      <c r="C4456">
        <v>12832</v>
      </c>
      <c r="E4456" t="s">
        <v>19650</v>
      </c>
      <c r="F4456" t="s">
        <v>19653</v>
      </c>
      <c r="G4456" t="s">
        <v>18916</v>
      </c>
      <c r="H4456" t="s">
        <v>19651</v>
      </c>
      <c r="J4456" t="s">
        <v>5280</v>
      </c>
      <c r="K4456" t="s">
        <v>19652</v>
      </c>
      <c r="L4456">
        <v>10501100</v>
      </c>
      <c r="M4456" t="str">
        <f t="shared" si="69"/>
        <v>1100</v>
      </c>
      <c r="N4456" t="s">
        <v>33</v>
      </c>
      <c r="O4456" t="s">
        <v>19654</v>
      </c>
      <c r="P4456" t="s">
        <v>19653</v>
      </c>
      <c r="Q4456">
        <v>12832</v>
      </c>
    </row>
    <row r="4457" spans="1:17" x14ac:dyDescent="0.3">
      <c r="A4457">
        <v>35</v>
      </c>
      <c r="B4457" t="s">
        <v>3639</v>
      </c>
      <c r="C4457">
        <v>492</v>
      </c>
      <c r="E4457" t="s">
        <v>3640</v>
      </c>
      <c r="F4457" t="s">
        <v>3639</v>
      </c>
      <c r="G4457" t="s">
        <v>3581</v>
      </c>
      <c r="H4457" t="s">
        <v>2777</v>
      </c>
      <c r="J4457" t="s">
        <v>333</v>
      </c>
      <c r="K4457" t="s">
        <v>3641</v>
      </c>
      <c r="L4457">
        <v>1345</v>
      </c>
      <c r="M4457" t="str">
        <f t="shared" si="69"/>
        <v>1345</v>
      </c>
      <c r="N4457" t="s">
        <v>92</v>
      </c>
      <c r="O4457">
        <v>492</v>
      </c>
      <c r="P4457" t="s">
        <v>3639</v>
      </c>
      <c r="Q4457">
        <v>492</v>
      </c>
    </row>
    <row r="4458" spans="1:17" x14ac:dyDescent="0.3">
      <c r="A4458">
        <v>7081</v>
      </c>
      <c r="B4458" t="s">
        <v>15502</v>
      </c>
      <c r="C4458">
        <v>13787</v>
      </c>
      <c r="E4458" t="s">
        <v>15503</v>
      </c>
      <c r="F4458" t="s">
        <v>15502</v>
      </c>
      <c r="G4458" t="s">
        <v>15504</v>
      </c>
      <c r="H4458" t="s">
        <v>15505</v>
      </c>
      <c r="J4458" t="s">
        <v>5332</v>
      </c>
      <c r="K4458" t="s">
        <v>3468</v>
      </c>
      <c r="L4458">
        <v>1214</v>
      </c>
      <c r="M4458" t="str">
        <f t="shared" si="69"/>
        <v>1214</v>
      </c>
      <c r="N4458" t="s">
        <v>33</v>
      </c>
      <c r="O4458">
        <v>13787</v>
      </c>
      <c r="P4458" t="s">
        <v>15502</v>
      </c>
      <c r="Q4458">
        <v>13787</v>
      </c>
    </row>
    <row r="4459" spans="1:17" x14ac:dyDescent="0.3">
      <c r="A4459">
        <v>8008</v>
      </c>
      <c r="B4459" t="s">
        <v>11065</v>
      </c>
      <c r="C4459">
        <v>14856</v>
      </c>
      <c r="E4459" t="s">
        <v>11066</v>
      </c>
      <c r="F4459" t="s">
        <v>11065</v>
      </c>
      <c r="G4459" t="s">
        <v>11067</v>
      </c>
      <c r="H4459" t="s">
        <v>11068</v>
      </c>
      <c r="J4459" t="s">
        <v>4332</v>
      </c>
      <c r="K4459" t="s">
        <v>3468</v>
      </c>
      <c r="L4459">
        <v>1214</v>
      </c>
      <c r="M4459" t="str">
        <f t="shared" si="69"/>
        <v>1214</v>
      </c>
      <c r="N4459" t="s">
        <v>33</v>
      </c>
      <c r="O4459" t="s">
        <v>11069</v>
      </c>
      <c r="P4459" t="s">
        <v>11065</v>
      </c>
      <c r="Q4459">
        <v>14856</v>
      </c>
    </row>
    <row r="4460" spans="1:17" x14ac:dyDescent="0.3">
      <c r="A4460">
        <v>8006</v>
      </c>
      <c r="B4460" t="s">
        <v>11056</v>
      </c>
      <c r="C4460">
        <v>14854</v>
      </c>
      <c r="E4460" t="s">
        <v>11057</v>
      </c>
      <c r="F4460" t="s">
        <v>11056</v>
      </c>
      <c r="G4460" t="s">
        <v>11035</v>
      </c>
      <c r="H4460" t="s">
        <v>11058</v>
      </c>
      <c r="J4460" t="s">
        <v>4332</v>
      </c>
      <c r="K4460" t="s">
        <v>1841</v>
      </c>
      <c r="L4460">
        <v>1247</v>
      </c>
      <c r="M4460" t="str">
        <f t="shared" si="69"/>
        <v>1247</v>
      </c>
      <c r="N4460" t="s">
        <v>33</v>
      </c>
      <c r="O4460" t="s">
        <v>11059</v>
      </c>
      <c r="P4460" t="s">
        <v>11056</v>
      </c>
      <c r="Q4460">
        <v>14854</v>
      </c>
    </row>
    <row r="4461" spans="1:17" x14ac:dyDescent="0.3">
      <c r="A4461">
        <v>8983</v>
      </c>
      <c r="B4461" t="s">
        <v>6248</v>
      </c>
      <c r="C4461">
        <v>16143</v>
      </c>
      <c r="E4461" t="s">
        <v>6249</v>
      </c>
      <c r="F4461" t="s">
        <v>6248</v>
      </c>
      <c r="G4461" t="s">
        <v>6240</v>
      </c>
      <c r="H4461" t="s">
        <v>6250</v>
      </c>
      <c r="J4461" t="s">
        <v>5017</v>
      </c>
      <c r="K4461" t="s">
        <v>6251</v>
      </c>
      <c r="L4461">
        <v>1207</v>
      </c>
      <c r="M4461" t="str">
        <f t="shared" si="69"/>
        <v>1207</v>
      </c>
      <c r="N4461" t="s">
        <v>220</v>
      </c>
      <c r="O4461" t="s">
        <v>6252</v>
      </c>
      <c r="P4461" t="s">
        <v>6248</v>
      </c>
      <c r="Q4461">
        <v>16143</v>
      </c>
    </row>
    <row r="4462" spans="1:17" x14ac:dyDescent="0.3">
      <c r="A4462">
        <v>6731</v>
      </c>
      <c r="B4462" t="s">
        <v>17130</v>
      </c>
      <c r="C4462">
        <v>13419</v>
      </c>
      <c r="E4462" t="s">
        <v>17131</v>
      </c>
      <c r="F4462" t="s">
        <v>17130</v>
      </c>
      <c r="G4462" t="s">
        <v>17132</v>
      </c>
      <c r="H4462" t="s">
        <v>17133</v>
      </c>
      <c r="J4462" t="s">
        <v>333</v>
      </c>
      <c r="K4462" t="s">
        <v>4038</v>
      </c>
      <c r="L4462">
        <v>1300</v>
      </c>
      <c r="M4462" t="str">
        <f t="shared" si="69"/>
        <v>1300</v>
      </c>
      <c r="N4462" t="s">
        <v>33</v>
      </c>
      <c r="O4462" t="s">
        <v>17134</v>
      </c>
      <c r="P4462" t="s">
        <v>17130</v>
      </c>
      <c r="Q4462">
        <v>13419</v>
      </c>
    </row>
    <row r="4463" spans="1:17" x14ac:dyDescent="0.3">
      <c r="A4463">
        <v>5692</v>
      </c>
      <c r="B4463" t="s">
        <v>21628</v>
      </c>
      <c r="C4463">
        <v>12204</v>
      </c>
      <c r="E4463" t="s">
        <v>21629</v>
      </c>
      <c r="F4463" t="s">
        <v>21628</v>
      </c>
      <c r="G4463" t="s">
        <v>5579</v>
      </c>
      <c r="H4463" t="s">
        <v>21630</v>
      </c>
      <c r="J4463" t="s">
        <v>5576</v>
      </c>
      <c r="K4463" t="s">
        <v>21631</v>
      </c>
      <c r="L4463">
        <v>1111</v>
      </c>
      <c r="M4463" t="str">
        <f t="shared" si="69"/>
        <v>1111</v>
      </c>
      <c r="N4463" t="s">
        <v>220</v>
      </c>
      <c r="O4463" t="s">
        <v>21632</v>
      </c>
      <c r="P4463" t="s">
        <v>21628</v>
      </c>
      <c r="Q4463">
        <v>12204</v>
      </c>
    </row>
    <row r="4464" spans="1:17" x14ac:dyDescent="0.3">
      <c r="A4464">
        <v>6751</v>
      </c>
      <c r="B4464" t="s">
        <v>17225</v>
      </c>
      <c r="C4464">
        <v>13439</v>
      </c>
      <c r="E4464" t="s">
        <v>17226</v>
      </c>
      <c r="F4464" t="s">
        <v>17225</v>
      </c>
      <c r="G4464" t="s">
        <v>17227</v>
      </c>
      <c r="H4464" t="s">
        <v>184</v>
      </c>
      <c r="J4464" t="s">
        <v>333</v>
      </c>
      <c r="K4464" t="s">
        <v>17228</v>
      </c>
      <c r="L4464">
        <v>1319</v>
      </c>
      <c r="M4464" t="str">
        <f t="shared" si="69"/>
        <v>1319</v>
      </c>
      <c r="N4464" t="s">
        <v>92</v>
      </c>
      <c r="O4464" t="s">
        <v>17229</v>
      </c>
      <c r="P4464" t="s">
        <v>17225</v>
      </c>
      <c r="Q4464">
        <v>13439</v>
      </c>
    </row>
    <row r="4465" spans="1:17" x14ac:dyDescent="0.3">
      <c r="A4465">
        <v>1360</v>
      </c>
      <c r="B4465" t="s">
        <v>34100</v>
      </c>
      <c r="C4465">
        <v>5460</v>
      </c>
      <c r="E4465" t="s">
        <v>34101</v>
      </c>
      <c r="F4465" t="s">
        <v>34100</v>
      </c>
      <c r="G4465" t="s">
        <v>33820</v>
      </c>
      <c r="H4465" t="s">
        <v>34102</v>
      </c>
      <c r="J4465" t="s">
        <v>4607</v>
      </c>
      <c r="K4465" t="s">
        <v>864</v>
      </c>
      <c r="L4465">
        <v>1184</v>
      </c>
      <c r="M4465" t="str">
        <f t="shared" si="69"/>
        <v>1184</v>
      </c>
      <c r="N4465" t="s">
        <v>33</v>
      </c>
      <c r="O4465">
        <v>5460</v>
      </c>
      <c r="P4465" t="s">
        <v>34100</v>
      </c>
      <c r="Q4465">
        <v>5460</v>
      </c>
    </row>
    <row r="4466" spans="1:17" x14ac:dyDescent="0.3">
      <c r="A4466">
        <v>7321</v>
      </c>
      <c r="B4466" t="s">
        <v>14342</v>
      </c>
      <c r="C4466">
        <v>14070</v>
      </c>
      <c r="E4466" t="s">
        <v>14343</v>
      </c>
      <c r="F4466" t="s">
        <v>14342</v>
      </c>
      <c r="G4466" t="s">
        <v>196</v>
      </c>
      <c r="H4466" t="s">
        <v>14344</v>
      </c>
      <c r="J4466" t="s">
        <v>198</v>
      </c>
      <c r="K4466" t="s">
        <v>14345</v>
      </c>
      <c r="L4466">
        <v>1245</v>
      </c>
      <c r="M4466" t="str">
        <f t="shared" si="69"/>
        <v>1245</v>
      </c>
      <c r="N4466" t="s">
        <v>55</v>
      </c>
      <c r="O4466">
        <v>14070</v>
      </c>
      <c r="P4466" t="s">
        <v>14342</v>
      </c>
      <c r="Q4466">
        <v>14070</v>
      </c>
    </row>
    <row r="4467" spans="1:17" x14ac:dyDescent="0.3">
      <c r="A4467">
        <v>7328</v>
      </c>
      <c r="B4467" t="s">
        <v>14368</v>
      </c>
      <c r="C4467">
        <v>14077</v>
      </c>
      <c r="E4467" t="s">
        <v>14369</v>
      </c>
      <c r="F4467" t="s">
        <v>14368</v>
      </c>
      <c r="G4467" t="s">
        <v>196</v>
      </c>
      <c r="H4467" t="s">
        <v>14370</v>
      </c>
      <c r="J4467" t="s">
        <v>198</v>
      </c>
      <c r="K4467" t="s">
        <v>5672</v>
      </c>
      <c r="L4467">
        <v>1246</v>
      </c>
      <c r="M4467" t="str">
        <f t="shared" si="69"/>
        <v>1246</v>
      </c>
      <c r="N4467" t="s">
        <v>33</v>
      </c>
      <c r="O4467">
        <v>14077</v>
      </c>
      <c r="P4467" t="s">
        <v>14368</v>
      </c>
      <c r="Q4467">
        <v>14077</v>
      </c>
    </row>
    <row r="4468" spans="1:17" x14ac:dyDescent="0.3">
      <c r="A4468">
        <v>6557</v>
      </c>
      <c r="B4468" t="s">
        <v>18124</v>
      </c>
      <c r="C4468">
        <v>13231</v>
      </c>
      <c r="E4468" t="s">
        <v>18125</v>
      </c>
      <c r="F4468" t="s">
        <v>18124</v>
      </c>
      <c r="G4468" t="s">
        <v>18126</v>
      </c>
      <c r="H4468" t="s">
        <v>18127</v>
      </c>
      <c r="J4468" t="s">
        <v>71</v>
      </c>
      <c r="K4468" t="s">
        <v>18128</v>
      </c>
      <c r="L4468">
        <v>1380</v>
      </c>
      <c r="M4468" t="str">
        <f t="shared" si="69"/>
        <v>1380</v>
      </c>
      <c r="N4468" t="s">
        <v>49</v>
      </c>
      <c r="O4468" t="s">
        <v>18129</v>
      </c>
      <c r="P4468" t="s">
        <v>18124</v>
      </c>
      <c r="Q4468">
        <v>13231</v>
      </c>
    </row>
    <row r="4469" spans="1:17" x14ac:dyDescent="0.3">
      <c r="A4469">
        <v>6559</v>
      </c>
      <c r="B4469" t="s">
        <v>18136</v>
      </c>
      <c r="C4469">
        <v>13233</v>
      </c>
      <c r="E4469" t="s">
        <v>18137</v>
      </c>
      <c r="F4469" t="s">
        <v>18136</v>
      </c>
      <c r="G4469" t="s">
        <v>18138</v>
      </c>
      <c r="H4469" t="s">
        <v>18139</v>
      </c>
      <c r="J4469" t="s">
        <v>71</v>
      </c>
      <c r="K4469" t="s">
        <v>18140</v>
      </c>
      <c r="L4469">
        <v>1496</v>
      </c>
      <c r="M4469" t="str">
        <f t="shared" si="69"/>
        <v>1496</v>
      </c>
      <c r="N4469" t="s">
        <v>55</v>
      </c>
      <c r="O4469" t="s">
        <v>18141</v>
      </c>
      <c r="P4469" t="s">
        <v>18136</v>
      </c>
      <c r="Q4469">
        <v>13233</v>
      </c>
    </row>
    <row r="4470" spans="1:17" x14ac:dyDescent="0.3">
      <c r="A4470">
        <v>6558</v>
      </c>
      <c r="B4470" t="s">
        <v>18130</v>
      </c>
      <c r="C4470">
        <v>13232</v>
      </c>
      <c r="E4470" t="s">
        <v>18131</v>
      </c>
      <c r="F4470" t="s">
        <v>18130</v>
      </c>
      <c r="G4470" t="s">
        <v>18132</v>
      </c>
      <c r="H4470" t="s">
        <v>18133</v>
      </c>
      <c r="J4470" t="s">
        <v>71</v>
      </c>
      <c r="K4470" t="s">
        <v>18134</v>
      </c>
      <c r="L4470">
        <v>1428</v>
      </c>
      <c r="M4470" t="str">
        <f t="shared" si="69"/>
        <v>1428</v>
      </c>
      <c r="N4470" t="s">
        <v>49</v>
      </c>
      <c r="O4470" t="s">
        <v>18135</v>
      </c>
      <c r="P4470" t="s">
        <v>18130</v>
      </c>
      <c r="Q4470">
        <v>13232</v>
      </c>
    </row>
    <row r="4471" spans="1:17" x14ac:dyDescent="0.3">
      <c r="A4471">
        <v>6466</v>
      </c>
      <c r="B4471" t="s">
        <v>18396</v>
      </c>
      <c r="C4471">
        <v>13128</v>
      </c>
      <c r="E4471" t="s">
        <v>18397</v>
      </c>
      <c r="F4471" t="s">
        <v>18396</v>
      </c>
      <c r="G4471" t="s">
        <v>18132</v>
      </c>
      <c r="H4471" t="s">
        <v>18398</v>
      </c>
      <c r="J4471" t="s">
        <v>333</v>
      </c>
      <c r="K4471" t="s">
        <v>18399</v>
      </c>
      <c r="L4471">
        <v>1337</v>
      </c>
      <c r="M4471" t="str">
        <f t="shared" si="69"/>
        <v>1337</v>
      </c>
      <c r="N4471" t="s">
        <v>92</v>
      </c>
      <c r="O4471" t="s">
        <v>18400</v>
      </c>
      <c r="P4471" t="s">
        <v>18396</v>
      </c>
      <c r="Q4471">
        <v>13128</v>
      </c>
    </row>
    <row r="4472" spans="1:17" x14ac:dyDescent="0.3">
      <c r="A4472">
        <v>6556</v>
      </c>
      <c r="B4472" t="s">
        <v>18118</v>
      </c>
      <c r="C4472">
        <v>13230</v>
      </c>
      <c r="E4472" t="s">
        <v>18119</v>
      </c>
      <c r="F4472" t="s">
        <v>18118</v>
      </c>
      <c r="G4472" t="s">
        <v>18120</v>
      </c>
      <c r="H4472" t="s">
        <v>18121</v>
      </c>
      <c r="J4472" t="s">
        <v>71</v>
      </c>
      <c r="K4472" t="s">
        <v>18122</v>
      </c>
      <c r="L4472">
        <v>1348</v>
      </c>
      <c r="M4472" t="str">
        <f t="shared" si="69"/>
        <v>1348</v>
      </c>
      <c r="N4472" t="s">
        <v>49</v>
      </c>
      <c r="O4472" t="s">
        <v>18123</v>
      </c>
      <c r="P4472" t="s">
        <v>18118</v>
      </c>
      <c r="Q4472">
        <v>13230</v>
      </c>
    </row>
    <row r="4473" spans="1:17" x14ac:dyDescent="0.3">
      <c r="A4473">
        <v>6463</v>
      </c>
      <c r="B4473" t="s">
        <v>18380</v>
      </c>
      <c r="C4473">
        <v>13125</v>
      </c>
      <c r="E4473" t="s">
        <v>18381</v>
      </c>
      <c r="F4473" t="s">
        <v>18380</v>
      </c>
      <c r="G4473" t="s">
        <v>18382</v>
      </c>
      <c r="H4473" t="s">
        <v>18383</v>
      </c>
      <c r="J4473" t="s">
        <v>333</v>
      </c>
      <c r="K4473" t="s">
        <v>4837</v>
      </c>
      <c r="L4473">
        <v>1272</v>
      </c>
      <c r="M4473" t="str">
        <f t="shared" si="69"/>
        <v>1272</v>
      </c>
      <c r="N4473" t="s">
        <v>33</v>
      </c>
      <c r="O4473" t="s">
        <v>18384</v>
      </c>
      <c r="P4473" t="s">
        <v>18380</v>
      </c>
      <c r="Q4473">
        <v>13125</v>
      </c>
    </row>
    <row r="4474" spans="1:17" x14ac:dyDescent="0.3">
      <c r="A4474">
        <v>6465</v>
      </c>
      <c r="B4474" t="s">
        <v>18391</v>
      </c>
      <c r="C4474">
        <v>13127</v>
      </c>
      <c r="E4474" t="s">
        <v>18392</v>
      </c>
      <c r="F4474" t="s">
        <v>18391</v>
      </c>
      <c r="G4474" t="s">
        <v>70</v>
      </c>
      <c r="H4474" t="s">
        <v>18393</v>
      </c>
      <c r="J4474" t="s">
        <v>333</v>
      </c>
      <c r="K4474" t="s">
        <v>18394</v>
      </c>
      <c r="L4474">
        <v>1392</v>
      </c>
      <c r="M4474" t="str">
        <f t="shared" si="69"/>
        <v>1392</v>
      </c>
      <c r="N4474" t="s">
        <v>33</v>
      </c>
      <c r="O4474" t="s">
        <v>18395</v>
      </c>
      <c r="P4474" t="s">
        <v>18391</v>
      </c>
      <c r="Q4474">
        <v>13127</v>
      </c>
    </row>
    <row r="4475" spans="1:17" x14ac:dyDescent="0.3">
      <c r="A4475">
        <v>5791</v>
      </c>
      <c r="B4475" t="s">
        <v>21360</v>
      </c>
      <c r="C4475">
        <v>12318</v>
      </c>
      <c r="E4475" t="s">
        <v>21361</v>
      </c>
      <c r="F4475" t="s">
        <v>21360</v>
      </c>
      <c r="G4475" t="s">
        <v>4124</v>
      </c>
      <c r="H4475" t="s">
        <v>21362</v>
      </c>
      <c r="J4475" t="s">
        <v>4126</v>
      </c>
      <c r="K4475" t="s">
        <v>17600</v>
      </c>
      <c r="L4475">
        <v>1249</v>
      </c>
      <c r="M4475" t="str">
        <f t="shared" si="69"/>
        <v>1249</v>
      </c>
      <c r="N4475" t="s">
        <v>33</v>
      </c>
      <c r="O4475" t="s">
        <v>21363</v>
      </c>
      <c r="P4475" t="s">
        <v>21360</v>
      </c>
      <c r="Q4475">
        <v>12318</v>
      </c>
    </row>
    <row r="4476" spans="1:17" x14ac:dyDescent="0.3">
      <c r="A4476">
        <v>6637</v>
      </c>
      <c r="B4476" t="s">
        <v>17795</v>
      </c>
      <c r="C4476">
        <v>13318</v>
      </c>
      <c r="E4476" t="s">
        <v>17796</v>
      </c>
      <c r="F4476" t="s">
        <v>17795</v>
      </c>
      <c r="G4476" t="s">
        <v>17797</v>
      </c>
      <c r="H4476" t="s">
        <v>17798</v>
      </c>
      <c r="J4476" t="s">
        <v>17277</v>
      </c>
      <c r="K4476" t="s">
        <v>2868</v>
      </c>
      <c r="L4476">
        <v>1243</v>
      </c>
      <c r="M4476" t="str">
        <f t="shared" si="69"/>
        <v>1243</v>
      </c>
      <c r="N4476" t="s">
        <v>33</v>
      </c>
      <c r="O4476" t="s">
        <v>17799</v>
      </c>
      <c r="P4476" t="s">
        <v>17795</v>
      </c>
      <c r="Q4476">
        <v>13318</v>
      </c>
    </row>
    <row r="4477" spans="1:17" x14ac:dyDescent="0.3">
      <c r="A4477">
        <v>5782</v>
      </c>
      <c r="B4477" t="s">
        <v>21323</v>
      </c>
      <c r="C4477">
        <v>12309</v>
      </c>
      <c r="E4477" t="s">
        <v>21324</v>
      </c>
      <c r="F4477" t="s">
        <v>21323</v>
      </c>
      <c r="G4477" t="s">
        <v>20431</v>
      </c>
      <c r="H4477" t="s">
        <v>21325</v>
      </c>
      <c r="J4477" t="s">
        <v>4126</v>
      </c>
      <c r="K4477" t="s">
        <v>17600</v>
      </c>
      <c r="L4477">
        <v>1249</v>
      </c>
      <c r="M4477" t="str">
        <f t="shared" si="69"/>
        <v>1249</v>
      </c>
      <c r="N4477" t="s">
        <v>33</v>
      </c>
      <c r="O4477" t="s">
        <v>21326</v>
      </c>
      <c r="P4477" t="s">
        <v>21323</v>
      </c>
      <c r="Q4477">
        <v>12309</v>
      </c>
    </row>
    <row r="4478" spans="1:17" x14ac:dyDescent="0.3">
      <c r="A4478">
        <v>5476</v>
      </c>
      <c r="B4478" t="s">
        <v>22878</v>
      </c>
      <c r="C4478">
        <v>11947</v>
      </c>
      <c r="E4478" t="s">
        <v>22879</v>
      </c>
      <c r="F4478" t="s">
        <v>22878</v>
      </c>
      <c r="G4478" t="s">
        <v>22843</v>
      </c>
      <c r="H4478" t="s">
        <v>22880</v>
      </c>
      <c r="J4478" t="s">
        <v>22563</v>
      </c>
      <c r="K4478" t="s">
        <v>22881</v>
      </c>
      <c r="L4478">
        <v>1236</v>
      </c>
      <c r="M4478" t="str">
        <f t="shared" si="69"/>
        <v>1236</v>
      </c>
      <c r="N4478" t="s">
        <v>22</v>
      </c>
      <c r="O4478" t="s">
        <v>22882</v>
      </c>
      <c r="P4478" t="s">
        <v>22878</v>
      </c>
      <c r="Q4478">
        <v>11947</v>
      </c>
    </row>
    <row r="4479" spans="1:17" x14ac:dyDescent="0.3">
      <c r="A4479">
        <v>5792</v>
      </c>
      <c r="B4479" t="s">
        <v>21364</v>
      </c>
      <c r="C4479">
        <v>12319</v>
      </c>
      <c r="E4479" t="s">
        <v>21365</v>
      </c>
      <c r="F4479" t="s">
        <v>21364</v>
      </c>
      <c r="G4479" t="s">
        <v>20431</v>
      </c>
      <c r="H4479" t="s">
        <v>21366</v>
      </c>
      <c r="J4479" t="s">
        <v>4126</v>
      </c>
      <c r="K4479" t="s">
        <v>21367</v>
      </c>
      <c r="L4479">
        <v>1250</v>
      </c>
      <c r="M4479" t="str">
        <f t="shared" si="69"/>
        <v>1250</v>
      </c>
      <c r="N4479" t="s">
        <v>33</v>
      </c>
      <c r="O4479" t="s">
        <v>21368</v>
      </c>
      <c r="P4479" t="s">
        <v>21364</v>
      </c>
      <c r="Q4479">
        <v>12319</v>
      </c>
    </row>
    <row r="4480" spans="1:17" x14ac:dyDescent="0.3">
      <c r="A4480">
        <v>484</v>
      </c>
      <c r="B4480" t="s">
        <v>1449</v>
      </c>
      <c r="C4480">
        <v>2056</v>
      </c>
      <c r="E4480" t="s">
        <v>1450</v>
      </c>
      <c r="F4480" t="s">
        <v>1449</v>
      </c>
      <c r="G4480" t="s">
        <v>1311</v>
      </c>
      <c r="H4480" t="s">
        <v>1451</v>
      </c>
      <c r="J4480" t="s">
        <v>1296</v>
      </c>
      <c r="K4480" t="s">
        <v>1452</v>
      </c>
      <c r="L4480">
        <v>11741174</v>
      </c>
      <c r="M4480" t="str">
        <f t="shared" si="69"/>
        <v>1174</v>
      </c>
      <c r="N4480" t="s">
        <v>33</v>
      </c>
      <c r="O4480">
        <v>2056</v>
      </c>
      <c r="P4480" t="s">
        <v>1449</v>
      </c>
      <c r="Q4480">
        <v>2056</v>
      </c>
    </row>
    <row r="4481" spans="1:17" x14ac:dyDescent="0.3">
      <c r="A4481">
        <v>4004</v>
      </c>
      <c r="B4481" t="s">
        <v>18763</v>
      </c>
      <c r="C4481">
        <v>10100</v>
      </c>
      <c r="E4481" t="s">
        <v>18764</v>
      </c>
      <c r="F4481" t="s">
        <v>18763</v>
      </c>
      <c r="G4481" t="s">
        <v>18765</v>
      </c>
      <c r="H4481" t="s">
        <v>184</v>
      </c>
      <c r="J4481" t="s">
        <v>139</v>
      </c>
      <c r="K4481" t="s">
        <v>829</v>
      </c>
      <c r="L4481">
        <v>1200</v>
      </c>
      <c r="M4481" t="str">
        <f t="shared" si="69"/>
        <v>1200</v>
      </c>
      <c r="N4481" t="s">
        <v>33</v>
      </c>
      <c r="O4481">
        <v>10100</v>
      </c>
      <c r="P4481" t="s">
        <v>18763</v>
      </c>
      <c r="Q4481">
        <v>10100</v>
      </c>
    </row>
    <row r="4482" spans="1:17" x14ac:dyDescent="0.3">
      <c r="A4482">
        <v>6912</v>
      </c>
      <c r="B4482" t="s">
        <v>16406</v>
      </c>
      <c r="C4482">
        <v>13604</v>
      </c>
      <c r="E4482" t="s">
        <v>16407</v>
      </c>
      <c r="F4482" t="s">
        <v>16406</v>
      </c>
      <c r="G4482" t="s">
        <v>16408</v>
      </c>
      <c r="H4482" t="s">
        <v>16409</v>
      </c>
      <c r="J4482" t="s">
        <v>4254</v>
      </c>
      <c r="K4482" t="s">
        <v>16410</v>
      </c>
      <c r="L4482">
        <v>1238</v>
      </c>
      <c r="M4482" t="str">
        <f t="shared" si="69"/>
        <v>1238</v>
      </c>
      <c r="N4482" t="s">
        <v>55</v>
      </c>
      <c r="O4482" t="s">
        <v>16411</v>
      </c>
      <c r="P4482" t="s">
        <v>16406</v>
      </c>
      <c r="Q4482">
        <v>13604</v>
      </c>
    </row>
    <row r="4483" spans="1:17" x14ac:dyDescent="0.3">
      <c r="A4483">
        <v>6847</v>
      </c>
      <c r="B4483" t="s">
        <v>16463</v>
      </c>
      <c r="C4483">
        <v>13535</v>
      </c>
      <c r="E4483" t="s">
        <v>16407</v>
      </c>
      <c r="F4483" t="s">
        <v>16463</v>
      </c>
      <c r="G4483" t="s">
        <v>16112</v>
      </c>
      <c r="H4483" t="s">
        <v>16464</v>
      </c>
      <c r="J4483" t="s">
        <v>4254</v>
      </c>
      <c r="K4483" t="s">
        <v>16465</v>
      </c>
      <c r="L4483">
        <v>1234</v>
      </c>
      <c r="M4483" t="str">
        <f t="shared" ref="M4483:M4546" si="70">RIGHT(L4483,4)</f>
        <v>1234</v>
      </c>
      <c r="N4483" t="s">
        <v>33</v>
      </c>
      <c r="O4483" t="s">
        <v>16466</v>
      </c>
      <c r="P4483" t="s">
        <v>16463</v>
      </c>
      <c r="Q4483">
        <v>13535</v>
      </c>
    </row>
    <row r="4484" spans="1:17" x14ac:dyDescent="0.3">
      <c r="A4484">
        <v>6854</v>
      </c>
      <c r="B4484" t="s">
        <v>16493</v>
      </c>
      <c r="C4484">
        <v>13542</v>
      </c>
      <c r="E4484" t="s">
        <v>16407</v>
      </c>
      <c r="F4484" t="s">
        <v>16493</v>
      </c>
      <c r="G4484" t="s">
        <v>16112</v>
      </c>
      <c r="H4484" t="s">
        <v>16494</v>
      </c>
      <c r="J4484" t="s">
        <v>4254</v>
      </c>
      <c r="K4484" t="s">
        <v>16495</v>
      </c>
      <c r="L4484">
        <v>1239</v>
      </c>
      <c r="M4484" t="str">
        <f t="shared" si="70"/>
        <v>1239</v>
      </c>
      <c r="N4484" t="s">
        <v>22</v>
      </c>
      <c r="O4484" t="s">
        <v>16496</v>
      </c>
      <c r="P4484" t="s">
        <v>16493</v>
      </c>
      <c r="Q4484">
        <v>13542</v>
      </c>
    </row>
    <row r="4485" spans="1:17" x14ac:dyDescent="0.3">
      <c r="A4485">
        <v>6840</v>
      </c>
      <c r="B4485" t="s">
        <v>16773</v>
      </c>
      <c r="C4485">
        <v>13528</v>
      </c>
      <c r="E4485" t="s">
        <v>16407</v>
      </c>
      <c r="F4485" t="s">
        <v>16773</v>
      </c>
      <c r="G4485" t="s">
        <v>16112</v>
      </c>
      <c r="H4485" t="s">
        <v>16774</v>
      </c>
      <c r="J4485" t="s">
        <v>4254</v>
      </c>
      <c r="K4485" t="s">
        <v>9198</v>
      </c>
      <c r="L4485">
        <v>1232</v>
      </c>
      <c r="M4485" t="str">
        <f t="shared" si="70"/>
        <v>1232</v>
      </c>
      <c r="N4485" t="s">
        <v>33</v>
      </c>
      <c r="O4485" t="s">
        <v>16775</v>
      </c>
      <c r="P4485" t="s">
        <v>16773</v>
      </c>
      <c r="Q4485">
        <v>13528</v>
      </c>
    </row>
    <row r="4486" spans="1:17" x14ac:dyDescent="0.3">
      <c r="A4486">
        <v>6329</v>
      </c>
      <c r="B4486" t="s">
        <v>19029</v>
      </c>
      <c r="C4486">
        <v>12981</v>
      </c>
      <c r="E4486" t="s">
        <v>16407</v>
      </c>
      <c r="F4486" t="s">
        <v>19029</v>
      </c>
      <c r="G4486" t="s">
        <v>19017</v>
      </c>
      <c r="H4486" t="s">
        <v>19030</v>
      </c>
      <c r="J4486" t="s">
        <v>5280</v>
      </c>
      <c r="K4486" t="s">
        <v>19031</v>
      </c>
      <c r="L4486">
        <v>1241</v>
      </c>
      <c r="M4486" t="str">
        <f t="shared" si="70"/>
        <v>1241</v>
      </c>
      <c r="N4486" t="s">
        <v>22</v>
      </c>
      <c r="O4486">
        <v>12981</v>
      </c>
      <c r="P4486" t="s">
        <v>19029</v>
      </c>
      <c r="Q4486">
        <v>12981</v>
      </c>
    </row>
    <row r="4487" spans="1:17" x14ac:dyDescent="0.3">
      <c r="A4487">
        <v>6098</v>
      </c>
      <c r="B4487" t="s">
        <v>19924</v>
      </c>
      <c r="C4487">
        <v>12676</v>
      </c>
      <c r="E4487" t="s">
        <v>16407</v>
      </c>
      <c r="F4487" t="s">
        <v>19924</v>
      </c>
      <c r="G4487" t="s">
        <v>16408</v>
      </c>
      <c r="H4487" t="s">
        <v>19925</v>
      </c>
      <c r="J4487" t="s">
        <v>5280</v>
      </c>
      <c r="K4487" t="s">
        <v>19926</v>
      </c>
      <c r="L4487">
        <v>1238</v>
      </c>
      <c r="M4487" t="str">
        <f t="shared" si="70"/>
        <v>1238</v>
      </c>
      <c r="N4487" t="s">
        <v>55</v>
      </c>
      <c r="O4487" t="s">
        <v>19927</v>
      </c>
      <c r="P4487" t="s">
        <v>19924</v>
      </c>
      <c r="Q4487">
        <v>12676</v>
      </c>
    </row>
    <row r="4488" spans="1:17" x14ac:dyDescent="0.3">
      <c r="A4488">
        <v>6756</v>
      </c>
      <c r="B4488" t="s">
        <v>17249</v>
      </c>
      <c r="C4488">
        <v>13444</v>
      </c>
      <c r="E4488" t="s">
        <v>17250</v>
      </c>
      <c r="F4488" t="s">
        <v>17249</v>
      </c>
      <c r="G4488" t="s">
        <v>16112</v>
      </c>
      <c r="H4488" t="s">
        <v>17251</v>
      </c>
      <c r="J4488" t="s">
        <v>4254</v>
      </c>
      <c r="K4488" t="s">
        <v>17252</v>
      </c>
      <c r="L4488">
        <v>1244</v>
      </c>
      <c r="M4488" t="str">
        <f t="shared" si="70"/>
        <v>1244</v>
      </c>
      <c r="N4488" t="s">
        <v>33</v>
      </c>
      <c r="O4488" t="s">
        <v>17253</v>
      </c>
      <c r="P4488" t="s">
        <v>17249</v>
      </c>
      <c r="Q4488">
        <v>13444</v>
      </c>
    </row>
    <row r="4489" spans="1:17" x14ac:dyDescent="0.3">
      <c r="A4489">
        <v>6324</v>
      </c>
      <c r="B4489" t="s">
        <v>19012</v>
      </c>
      <c r="C4489">
        <v>12975</v>
      </c>
      <c r="E4489" t="s">
        <v>19013</v>
      </c>
      <c r="F4489" t="s">
        <v>19012</v>
      </c>
      <c r="G4489" t="s">
        <v>17983</v>
      </c>
      <c r="H4489" t="s">
        <v>184</v>
      </c>
      <c r="J4489" t="s">
        <v>5280</v>
      </c>
      <c r="K4489" t="s">
        <v>19014</v>
      </c>
      <c r="L4489">
        <v>1236</v>
      </c>
      <c r="M4489" t="str">
        <f t="shared" si="70"/>
        <v>1236</v>
      </c>
      <c r="N4489" t="s">
        <v>33</v>
      </c>
      <c r="O4489" t="s">
        <v>19015</v>
      </c>
      <c r="P4489" t="s">
        <v>19012</v>
      </c>
      <c r="Q4489">
        <v>12975</v>
      </c>
    </row>
    <row r="4490" spans="1:17" x14ac:dyDescent="0.3">
      <c r="A4490">
        <v>6286</v>
      </c>
      <c r="B4490" t="s">
        <v>19163</v>
      </c>
      <c r="C4490">
        <v>12937</v>
      </c>
      <c r="E4490" t="s">
        <v>19013</v>
      </c>
      <c r="F4490" t="s">
        <v>19163</v>
      </c>
      <c r="G4490" t="s">
        <v>16373</v>
      </c>
      <c r="H4490" t="s">
        <v>19164</v>
      </c>
      <c r="J4490" t="s">
        <v>5280</v>
      </c>
      <c r="K4490" t="s">
        <v>5458</v>
      </c>
      <c r="L4490">
        <v>1221</v>
      </c>
      <c r="M4490" t="str">
        <f t="shared" si="70"/>
        <v>1221</v>
      </c>
      <c r="N4490" t="s">
        <v>33</v>
      </c>
      <c r="O4490" t="s">
        <v>19165</v>
      </c>
      <c r="P4490" t="s">
        <v>19163</v>
      </c>
      <c r="Q4490">
        <v>12937</v>
      </c>
    </row>
    <row r="4491" spans="1:17" x14ac:dyDescent="0.3">
      <c r="A4491">
        <v>6245</v>
      </c>
      <c r="B4491" t="s">
        <v>19288</v>
      </c>
      <c r="C4491">
        <v>12896</v>
      </c>
      <c r="E4491" t="s">
        <v>19013</v>
      </c>
      <c r="F4491" t="s">
        <v>19288</v>
      </c>
      <c r="G4491" t="s">
        <v>19289</v>
      </c>
      <c r="H4491" t="s">
        <v>19290</v>
      </c>
      <c r="J4491" t="s">
        <v>5280</v>
      </c>
      <c r="K4491" t="s">
        <v>19291</v>
      </c>
      <c r="L4491">
        <v>1238</v>
      </c>
      <c r="M4491" t="str">
        <f t="shared" si="70"/>
        <v>1238</v>
      </c>
      <c r="N4491" t="s">
        <v>49</v>
      </c>
      <c r="O4491" t="s">
        <v>19292</v>
      </c>
      <c r="P4491" t="s">
        <v>19288</v>
      </c>
      <c r="Q4491">
        <v>12896</v>
      </c>
    </row>
    <row r="4492" spans="1:17" x14ac:dyDescent="0.3">
      <c r="A4492">
        <v>6527</v>
      </c>
      <c r="B4492" t="s">
        <v>18007</v>
      </c>
      <c r="C4492">
        <v>13196</v>
      </c>
      <c r="E4492" t="s">
        <v>18008</v>
      </c>
      <c r="F4492" t="s">
        <v>18007</v>
      </c>
      <c r="G4492" t="s">
        <v>17983</v>
      </c>
      <c r="H4492" t="s">
        <v>18009</v>
      </c>
      <c r="J4492" t="s">
        <v>17985</v>
      </c>
      <c r="K4492" t="s">
        <v>5463</v>
      </c>
      <c r="L4492">
        <v>1224</v>
      </c>
      <c r="M4492" t="str">
        <f t="shared" si="70"/>
        <v>1224</v>
      </c>
      <c r="N4492" t="s">
        <v>33</v>
      </c>
      <c r="O4492" t="s">
        <v>18010</v>
      </c>
      <c r="P4492" t="s">
        <v>18007</v>
      </c>
      <c r="Q4492">
        <v>13196</v>
      </c>
    </row>
    <row r="4493" spans="1:17" x14ac:dyDescent="0.3">
      <c r="A4493">
        <v>1939</v>
      </c>
      <c r="B4493" t="s">
        <v>31957</v>
      </c>
      <c r="C4493">
        <v>6581</v>
      </c>
      <c r="E4493" t="s">
        <v>31958</v>
      </c>
      <c r="F4493" t="s">
        <v>31957</v>
      </c>
      <c r="G4493" t="s">
        <v>22200</v>
      </c>
      <c r="H4493" t="s">
        <v>70</v>
      </c>
      <c r="J4493" t="s">
        <v>333</v>
      </c>
      <c r="K4493" t="s">
        <v>31959</v>
      </c>
      <c r="L4493">
        <v>1312</v>
      </c>
      <c r="M4493" t="str">
        <f t="shared" si="70"/>
        <v>1312</v>
      </c>
      <c r="N4493" t="s">
        <v>107</v>
      </c>
      <c r="O4493">
        <v>6581</v>
      </c>
      <c r="P4493" t="s">
        <v>31957</v>
      </c>
      <c r="Q4493">
        <v>6581</v>
      </c>
    </row>
    <row r="4494" spans="1:17" x14ac:dyDescent="0.3">
      <c r="A4494">
        <v>9220</v>
      </c>
      <c r="B4494" t="s">
        <v>5063</v>
      </c>
      <c r="C4494">
        <v>90008</v>
      </c>
      <c r="E4494" t="s">
        <v>5064</v>
      </c>
      <c r="F4494" t="s">
        <v>5063</v>
      </c>
      <c r="G4494" t="s">
        <v>5064</v>
      </c>
      <c r="H4494" t="s">
        <v>5065</v>
      </c>
      <c r="J4494" t="s">
        <v>5066</v>
      </c>
      <c r="K4494" t="s">
        <v>5067</v>
      </c>
      <c r="L4494">
        <v>1126</v>
      </c>
      <c r="M4494" t="str">
        <f t="shared" si="70"/>
        <v>1126</v>
      </c>
      <c r="N4494" t="s">
        <v>33</v>
      </c>
      <c r="O4494">
        <v>90008</v>
      </c>
      <c r="P4494" t="s">
        <v>5063</v>
      </c>
      <c r="Q4494">
        <v>90008</v>
      </c>
    </row>
    <row r="4495" spans="1:17" x14ac:dyDescent="0.3">
      <c r="A4495">
        <v>1202</v>
      </c>
      <c r="B4495" t="s">
        <v>34469</v>
      </c>
      <c r="C4495">
        <v>5213</v>
      </c>
      <c r="E4495" t="s">
        <v>34470</v>
      </c>
      <c r="F4495" t="s">
        <v>34469</v>
      </c>
      <c r="G4495" t="s">
        <v>28785</v>
      </c>
      <c r="H4495" t="s">
        <v>34471</v>
      </c>
      <c r="J4495" t="s">
        <v>333</v>
      </c>
      <c r="K4495" t="s">
        <v>829</v>
      </c>
      <c r="L4495">
        <v>1200</v>
      </c>
      <c r="M4495" t="str">
        <f t="shared" si="70"/>
        <v>1200</v>
      </c>
      <c r="N4495" t="s">
        <v>33</v>
      </c>
      <c r="O4495">
        <v>5213</v>
      </c>
      <c r="P4495" t="s">
        <v>34469</v>
      </c>
      <c r="Q4495">
        <v>5213</v>
      </c>
    </row>
    <row r="4496" spans="1:17" x14ac:dyDescent="0.3">
      <c r="A4496">
        <v>6990</v>
      </c>
      <c r="B4496" t="s">
        <v>16048</v>
      </c>
      <c r="C4496">
        <v>13690</v>
      </c>
      <c r="E4496" t="s">
        <v>16049</v>
      </c>
      <c r="F4496" t="s">
        <v>16048</v>
      </c>
      <c r="G4496" t="s">
        <v>16050</v>
      </c>
      <c r="H4496" t="s">
        <v>184</v>
      </c>
      <c r="J4496" t="s">
        <v>5332</v>
      </c>
      <c r="K4496" t="s">
        <v>9252</v>
      </c>
      <c r="L4496">
        <v>1246</v>
      </c>
      <c r="M4496" t="str">
        <f t="shared" si="70"/>
        <v>1246</v>
      </c>
      <c r="N4496" t="s">
        <v>107</v>
      </c>
      <c r="O4496" t="s">
        <v>16051</v>
      </c>
      <c r="P4496" t="s">
        <v>16048</v>
      </c>
      <c r="Q4496">
        <v>13690</v>
      </c>
    </row>
    <row r="4497" spans="1:17" x14ac:dyDescent="0.3">
      <c r="A4497">
        <v>7124</v>
      </c>
      <c r="B4497" t="s">
        <v>15327</v>
      </c>
      <c r="C4497">
        <v>13830</v>
      </c>
      <c r="E4497" t="s">
        <v>15328</v>
      </c>
      <c r="F4497" t="s">
        <v>15327</v>
      </c>
      <c r="G4497" t="s">
        <v>15329</v>
      </c>
      <c r="H4497" t="s">
        <v>15330</v>
      </c>
      <c r="J4497" t="s">
        <v>5332</v>
      </c>
      <c r="K4497" t="s">
        <v>15331</v>
      </c>
      <c r="L4497">
        <v>1238</v>
      </c>
      <c r="M4497" t="str">
        <f t="shared" si="70"/>
        <v>1238</v>
      </c>
      <c r="N4497" t="s">
        <v>220</v>
      </c>
      <c r="O4497">
        <v>13830</v>
      </c>
      <c r="P4497" t="s">
        <v>15327</v>
      </c>
      <c r="Q4497">
        <v>13830</v>
      </c>
    </row>
    <row r="4498" spans="1:17" x14ac:dyDescent="0.3">
      <c r="A4498">
        <v>6339</v>
      </c>
      <c r="B4498" t="s">
        <v>19069</v>
      </c>
      <c r="C4498">
        <v>12991</v>
      </c>
      <c r="E4498" t="s">
        <v>19070</v>
      </c>
      <c r="F4498" t="s">
        <v>19069</v>
      </c>
      <c r="G4498" t="s">
        <v>19071</v>
      </c>
      <c r="H4498" t="s">
        <v>184</v>
      </c>
      <c r="J4498" t="s">
        <v>5280</v>
      </c>
      <c r="K4498" t="s">
        <v>14841</v>
      </c>
      <c r="L4498">
        <v>1250</v>
      </c>
      <c r="M4498" t="str">
        <f t="shared" si="70"/>
        <v>1250</v>
      </c>
      <c r="N4498" t="s">
        <v>33</v>
      </c>
      <c r="O4498" t="s">
        <v>19072</v>
      </c>
      <c r="P4498" t="s">
        <v>19069</v>
      </c>
      <c r="Q4498">
        <v>12991</v>
      </c>
    </row>
    <row r="4499" spans="1:17" x14ac:dyDescent="0.3">
      <c r="A4499">
        <v>4186</v>
      </c>
      <c r="B4499" t="s">
        <v>11306</v>
      </c>
      <c r="C4499">
        <v>10397</v>
      </c>
      <c r="E4499" t="s">
        <v>11307</v>
      </c>
      <c r="F4499" t="s">
        <v>11306</v>
      </c>
      <c r="G4499" t="s">
        <v>7104</v>
      </c>
      <c r="H4499" t="s">
        <v>184</v>
      </c>
      <c r="J4499" t="s">
        <v>7089</v>
      </c>
      <c r="K4499" t="s">
        <v>11308</v>
      </c>
      <c r="L4499">
        <v>1162</v>
      </c>
      <c r="M4499" t="str">
        <f t="shared" si="70"/>
        <v>1162</v>
      </c>
      <c r="N4499" t="s">
        <v>33</v>
      </c>
      <c r="O4499">
        <v>10397</v>
      </c>
      <c r="P4499" t="s">
        <v>11306</v>
      </c>
      <c r="Q4499">
        <v>10397</v>
      </c>
    </row>
    <row r="4500" spans="1:17" x14ac:dyDescent="0.3">
      <c r="A4500">
        <v>8296</v>
      </c>
      <c r="B4500" t="s">
        <v>9749</v>
      </c>
      <c r="C4500">
        <v>15250</v>
      </c>
      <c r="E4500" t="s">
        <v>9750</v>
      </c>
      <c r="F4500" t="s">
        <v>9749</v>
      </c>
      <c r="G4500" t="s">
        <v>9751</v>
      </c>
      <c r="H4500" t="s">
        <v>9752</v>
      </c>
      <c r="J4500" t="s">
        <v>9461</v>
      </c>
      <c r="K4500" t="s">
        <v>9753</v>
      </c>
      <c r="L4500">
        <v>1237</v>
      </c>
      <c r="M4500" t="str">
        <f t="shared" si="70"/>
        <v>1237</v>
      </c>
      <c r="N4500" t="s">
        <v>107</v>
      </c>
      <c r="O4500" t="s">
        <v>9754</v>
      </c>
      <c r="P4500" t="s">
        <v>9749</v>
      </c>
      <c r="Q4500">
        <v>15250</v>
      </c>
    </row>
    <row r="4501" spans="1:17" x14ac:dyDescent="0.3">
      <c r="A4501">
        <v>8297</v>
      </c>
      <c r="B4501" t="s">
        <v>9755</v>
      </c>
      <c r="C4501">
        <v>15251</v>
      </c>
      <c r="E4501" t="s">
        <v>9750</v>
      </c>
      <c r="F4501" t="s">
        <v>9755</v>
      </c>
      <c r="G4501" t="s">
        <v>9751</v>
      </c>
      <c r="H4501" t="s">
        <v>9752</v>
      </c>
      <c r="J4501" t="s">
        <v>9461</v>
      </c>
      <c r="K4501" t="s">
        <v>9753</v>
      </c>
      <c r="L4501">
        <v>1237</v>
      </c>
      <c r="M4501" t="str">
        <f t="shared" si="70"/>
        <v>1237</v>
      </c>
      <c r="N4501" t="s">
        <v>107</v>
      </c>
      <c r="O4501" t="s">
        <v>9756</v>
      </c>
      <c r="P4501" t="s">
        <v>9755</v>
      </c>
      <c r="Q4501">
        <v>15251</v>
      </c>
    </row>
    <row r="4502" spans="1:17" x14ac:dyDescent="0.3">
      <c r="A4502">
        <v>5198</v>
      </c>
      <c r="B4502" t="s">
        <v>24110</v>
      </c>
      <c r="C4502">
        <v>11619</v>
      </c>
      <c r="E4502" t="s">
        <v>24111</v>
      </c>
      <c r="F4502" t="s">
        <v>24110</v>
      </c>
      <c r="G4502" t="s">
        <v>23713</v>
      </c>
      <c r="H4502" t="s">
        <v>24112</v>
      </c>
      <c r="J4502" t="s">
        <v>5605</v>
      </c>
      <c r="K4502" t="s">
        <v>23301</v>
      </c>
      <c r="L4502">
        <v>1244</v>
      </c>
      <c r="M4502" t="str">
        <f t="shared" si="70"/>
        <v>1244</v>
      </c>
      <c r="N4502" t="s">
        <v>33</v>
      </c>
      <c r="O4502" t="s">
        <v>24113</v>
      </c>
      <c r="P4502" t="s">
        <v>24110</v>
      </c>
      <c r="Q4502">
        <v>11619</v>
      </c>
    </row>
    <row r="4503" spans="1:17" x14ac:dyDescent="0.3">
      <c r="A4503">
        <v>9533</v>
      </c>
      <c r="B4503" t="s">
        <v>3724</v>
      </c>
      <c r="C4503">
        <v>90429</v>
      </c>
      <c r="E4503" t="s">
        <v>3725</v>
      </c>
      <c r="F4503" t="s">
        <v>3724</v>
      </c>
      <c r="G4503" t="s">
        <v>3726</v>
      </c>
      <c r="H4503" t="s">
        <v>3727</v>
      </c>
      <c r="J4503" t="s">
        <v>3722</v>
      </c>
      <c r="K4503" t="s">
        <v>3728</v>
      </c>
      <c r="L4503">
        <v>1239</v>
      </c>
      <c r="M4503" t="str">
        <f t="shared" si="70"/>
        <v>1239</v>
      </c>
      <c r="N4503" t="s">
        <v>33</v>
      </c>
      <c r="O4503">
        <v>90429</v>
      </c>
      <c r="P4503" t="s">
        <v>3724</v>
      </c>
      <c r="Q4503">
        <v>90429</v>
      </c>
    </row>
    <row r="4504" spans="1:17" x14ac:dyDescent="0.3">
      <c r="A4504">
        <v>6617</v>
      </c>
      <c r="B4504" t="s">
        <v>17700</v>
      </c>
      <c r="C4504">
        <v>13297</v>
      </c>
      <c r="E4504" t="s">
        <v>17701</v>
      </c>
      <c r="F4504" t="s">
        <v>17700</v>
      </c>
      <c r="G4504" t="s">
        <v>17644</v>
      </c>
      <c r="H4504" t="s">
        <v>17702</v>
      </c>
      <c r="J4504" t="s">
        <v>17277</v>
      </c>
      <c r="K4504" t="s">
        <v>17703</v>
      </c>
      <c r="L4504">
        <v>12121239</v>
      </c>
      <c r="M4504" t="str">
        <f t="shared" si="70"/>
        <v>1239</v>
      </c>
      <c r="N4504" t="s">
        <v>33</v>
      </c>
      <c r="O4504" t="s">
        <v>17704</v>
      </c>
      <c r="P4504" t="s">
        <v>17700</v>
      </c>
      <c r="Q4504">
        <v>13297</v>
      </c>
    </row>
    <row r="4505" spans="1:17" x14ac:dyDescent="0.3">
      <c r="A4505">
        <v>5778</v>
      </c>
      <c r="B4505" t="s">
        <v>21305</v>
      </c>
      <c r="C4505">
        <v>12305</v>
      </c>
      <c r="E4505" t="s">
        <v>21306</v>
      </c>
      <c r="F4505" t="s">
        <v>21305</v>
      </c>
      <c r="G4505" t="s">
        <v>20431</v>
      </c>
      <c r="H4505" t="s">
        <v>21307</v>
      </c>
      <c r="J4505" t="s">
        <v>4126</v>
      </c>
      <c r="K4505" t="s">
        <v>21308</v>
      </c>
      <c r="L4505">
        <v>1239</v>
      </c>
      <c r="M4505" t="str">
        <f t="shared" si="70"/>
        <v>1239</v>
      </c>
      <c r="N4505" t="s">
        <v>33</v>
      </c>
      <c r="O4505">
        <v>12305</v>
      </c>
      <c r="P4505" t="s">
        <v>21305</v>
      </c>
      <c r="Q4505">
        <v>12305</v>
      </c>
    </row>
    <row r="4506" spans="1:17" x14ac:dyDescent="0.3">
      <c r="A4506">
        <v>6489</v>
      </c>
      <c r="B4506" t="s">
        <v>18184</v>
      </c>
      <c r="C4506">
        <v>13154</v>
      </c>
      <c r="E4506" t="s">
        <v>18185</v>
      </c>
      <c r="F4506" t="s">
        <v>18184</v>
      </c>
      <c r="G4506" t="s">
        <v>18165</v>
      </c>
      <c r="H4506" t="s">
        <v>18176</v>
      </c>
      <c r="J4506" t="s">
        <v>18151</v>
      </c>
      <c r="K4506" t="s">
        <v>18186</v>
      </c>
      <c r="L4506">
        <v>1232</v>
      </c>
      <c r="M4506" t="str">
        <f t="shared" si="70"/>
        <v>1232</v>
      </c>
      <c r="N4506" t="s">
        <v>220</v>
      </c>
      <c r="O4506" t="s">
        <v>18187</v>
      </c>
      <c r="P4506" t="s">
        <v>18184</v>
      </c>
      <c r="Q4506">
        <v>13154</v>
      </c>
    </row>
    <row r="4507" spans="1:17" x14ac:dyDescent="0.3">
      <c r="A4507">
        <v>6589</v>
      </c>
      <c r="B4507" t="s">
        <v>17925</v>
      </c>
      <c r="C4507">
        <v>13267</v>
      </c>
      <c r="E4507" t="s">
        <v>17926</v>
      </c>
      <c r="F4507" t="s">
        <v>17925</v>
      </c>
      <c r="G4507" t="s">
        <v>17927</v>
      </c>
      <c r="H4507" t="s">
        <v>17928</v>
      </c>
      <c r="J4507" t="s">
        <v>17277</v>
      </c>
      <c r="K4507" t="s">
        <v>17929</v>
      </c>
      <c r="L4507">
        <v>1242</v>
      </c>
      <c r="M4507" t="str">
        <f t="shared" si="70"/>
        <v>1242</v>
      </c>
      <c r="N4507" t="s">
        <v>22</v>
      </c>
      <c r="O4507" t="s">
        <v>17930</v>
      </c>
      <c r="P4507" t="s">
        <v>17925</v>
      </c>
      <c r="Q4507">
        <v>13267</v>
      </c>
    </row>
    <row r="4508" spans="1:17" x14ac:dyDescent="0.3">
      <c r="A4508">
        <v>6590</v>
      </c>
      <c r="B4508" t="s">
        <v>17931</v>
      </c>
      <c r="C4508">
        <v>13268</v>
      </c>
      <c r="E4508" t="s">
        <v>17926</v>
      </c>
      <c r="F4508" t="s">
        <v>17931</v>
      </c>
      <c r="G4508" t="s">
        <v>17927</v>
      </c>
      <c r="H4508" t="s">
        <v>17928</v>
      </c>
      <c r="J4508" t="s">
        <v>17277</v>
      </c>
      <c r="K4508" t="s">
        <v>17929</v>
      </c>
      <c r="L4508">
        <v>1242</v>
      </c>
      <c r="M4508" t="str">
        <f t="shared" si="70"/>
        <v>1242</v>
      </c>
      <c r="N4508" t="s">
        <v>22</v>
      </c>
      <c r="O4508" t="s">
        <v>17932</v>
      </c>
      <c r="P4508" t="s">
        <v>17931</v>
      </c>
      <c r="Q4508">
        <v>13268</v>
      </c>
    </row>
    <row r="4509" spans="1:17" x14ac:dyDescent="0.3">
      <c r="A4509">
        <v>5184</v>
      </c>
      <c r="B4509" t="s">
        <v>24040</v>
      </c>
      <c r="C4509">
        <v>11604</v>
      </c>
      <c r="E4509" t="s">
        <v>24041</v>
      </c>
      <c r="F4509" t="s">
        <v>24040</v>
      </c>
      <c r="G4509" t="s">
        <v>24042</v>
      </c>
      <c r="H4509" t="s">
        <v>24043</v>
      </c>
      <c r="J4509" t="s">
        <v>5605</v>
      </c>
      <c r="K4509" t="s">
        <v>24044</v>
      </c>
      <c r="L4509">
        <v>1234</v>
      </c>
      <c r="M4509" t="str">
        <f t="shared" si="70"/>
        <v>1234</v>
      </c>
      <c r="N4509" t="s">
        <v>55</v>
      </c>
      <c r="O4509" t="s">
        <v>24045</v>
      </c>
      <c r="P4509" t="s">
        <v>24040</v>
      </c>
      <c r="Q4509">
        <v>11604</v>
      </c>
    </row>
    <row r="4510" spans="1:17" x14ac:dyDescent="0.3">
      <c r="A4510">
        <v>5671</v>
      </c>
      <c r="B4510" t="s">
        <v>21896</v>
      </c>
      <c r="C4510">
        <v>12161</v>
      </c>
      <c r="E4510" t="s">
        <v>21897</v>
      </c>
      <c r="F4510" t="s">
        <v>21896</v>
      </c>
      <c r="G4510" t="s">
        <v>21898</v>
      </c>
      <c r="H4510" t="s">
        <v>21899</v>
      </c>
      <c r="J4510" t="s">
        <v>21577</v>
      </c>
      <c r="K4510" t="s">
        <v>494</v>
      </c>
      <c r="L4510">
        <v>1239</v>
      </c>
      <c r="M4510" t="str">
        <f t="shared" si="70"/>
        <v>1239</v>
      </c>
      <c r="N4510" t="s">
        <v>33</v>
      </c>
      <c r="O4510" t="s">
        <v>21900</v>
      </c>
      <c r="P4510" t="s">
        <v>21896</v>
      </c>
      <c r="Q4510">
        <v>12161</v>
      </c>
    </row>
    <row r="4511" spans="1:17" x14ac:dyDescent="0.3">
      <c r="A4511">
        <v>6484</v>
      </c>
      <c r="B4511" t="s">
        <v>18163</v>
      </c>
      <c r="C4511">
        <v>13148</v>
      </c>
      <c r="E4511" t="s">
        <v>18164</v>
      </c>
      <c r="F4511" t="s">
        <v>18163</v>
      </c>
      <c r="G4511" t="s">
        <v>18165</v>
      </c>
      <c r="H4511" t="s">
        <v>18166</v>
      </c>
      <c r="J4511" t="s">
        <v>18151</v>
      </c>
      <c r="K4511" t="s">
        <v>3490</v>
      </c>
      <c r="L4511">
        <v>1228</v>
      </c>
      <c r="M4511" t="str">
        <f t="shared" si="70"/>
        <v>1228</v>
      </c>
      <c r="N4511" t="s">
        <v>33</v>
      </c>
      <c r="O4511">
        <v>13148</v>
      </c>
      <c r="P4511" t="s">
        <v>18163</v>
      </c>
      <c r="Q4511">
        <v>13148</v>
      </c>
    </row>
    <row r="4512" spans="1:17" x14ac:dyDescent="0.3">
      <c r="A4512">
        <v>5197</v>
      </c>
      <c r="B4512" t="s">
        <v>24105</v>
      </c>
      <c r="C4512">
        <v>11617</v>
      </c>
      <c r="E4512" t="s">
        <v>24106</v>
      </c>
      <c r="F4512" t="s">
        <v>24105</v>
      </c>
      <c r="G4512" t="s">
        <v>23713</v>
      </c>
      <c r="H4512" t="s">
        <v>24107</v>
      </c>
      <c r="J4512" t="s">
        <v>5605</v>
      </c>
      <c r="K4512" t="s">
        <v>24108</v>
      </c>
      <c r="L4512">
        <v>1242</v>
      </c>
      <c r="M4512" t="str">
        <f t="shared" si="70"/>
        <v>1242</v>
      </c>
      <c r="N4512" t="s">
        <v>33</v>
      </c>
      <c r="O4512" t="s">
        <v>24109</v>
      </c>
      <c r="P4512" t="s">
        <v>24105</v>
      </c>
      <c r="Q4512">
        <v>11617</v>
      </c>
    </row>
    <row r="4513" spans="1:17" x14ac:dyDescent="0.3">
      <c r="A4513">
        <v>6488</v>
      </c>
      <c r="B4513" t="s">
        <v>18179</v>
      </c>
      <c r="C4513">
        <v>13152</v>
      </c>
      <c r="E4513" t="s">
        <v>18180</v>
      </c>
      <c r="F4513" t="s">
        <v>18179</v>
      </c>
      <c r="G4513" t="s">
        <v>18165</v>
      </c>
      <c r="H4513" t="s">
        <v>18181</v>
      </c>
      <c r="J4513" t="s">
        <v>18151</v>
      </c>
      <c r="K4513" t="s">
        <v>18182</v>
      </c>
      <c r="L4513">
        <v>1227</v>
      </c>
      <c r="M4513" t="str">
        <f t="shared" si="70"/>
        <v>1227</v>
      </c>
      <c r="N4513" t="s">
        <v>49</v>
      </c>
      <c r="O4513" t="s">
        <v>18183</v>
      </c>
      <c r="P4513" t="s">
        <v>18179</v>
      </c>
      <c r="Q4513">
        <v>13152</v>
      </c>
    </row>
    <row r="4514" spans="1:17" x14ac:dyDescent="0.3">
      <c r="A4514">
        <v>6611</v>
      </c>
      <c r="B4514" t="s">
        <v>17672</v>
      </c>
      <c r="C4514">
        <v>13290</v>
      </c>
      <c r="E4514" t="s">
        <v>17673</v>
      </c>
      <c r="F4514" t="s">
        <v>17672</v>
      </c>
      <c r="G4514" t="s">
        <v>17644</v>
      </c>
      <c r="H4514" t="s">
        <v>17674</v>
      </c>
      <c r="J4514" t="s">
        <v>17277</v>
      </c>
      <c r="K4514" t="s">
        <v>17675</v>
      </c>
      <c r="L4514">
        <v>12401240</v>
      </c>
      <c r="M4514" t="str">
        <f t="shared" si="70"/>
        <v>1240</v>
      </c>
      <c r="N4514" t="s">
        <v>33</v>
      </c>
      <c r="O4514" t="s">
        <v>17676</v>
      </c>
      <c r="P4514" t="s">
        <v>17672</v>
      </c>
      <c r="Q4514">
        <v>13290</v>
      </c>
    </row>
    <row r="4515" spans="1:17" x14ac:dyDescent="0.3">
      <c r="A4515">
        <v>6580</v>
      </c>
      <c r="B4515" t="s">
        <v>17882</v>
      </c>
      <c r="C4515">
        <v>13257</v>
      </c>
      <c r="E4515" t="s">
        <v>17673</v>
      </c>
      <c r="F4515" t="s">
        <v>17882</v>
      </c>
      <c r="G4515" t="s">
        <v>17625</v>
      </c>
      <c r="H4515" t="s">
        <v>17883</v>
      </c>
      <c r="J4515" t="s">
        <v>17277</v>
      </c>
      <c r="K4515" t="s">
        <v>17884</v>
      </c>
      <c r="L4515">
        <v>1248</v>
      </c>
      <c r="M4515" t="str">
        <f t="shared" si="70"/>
        <v>1248</v>
      </c>
      <c r="N4515" t="s">
        <v>220</v>
      </c>
      <c r="O4515" t="s">
        <v>17885</v>
      </c>
      <c r="P4515" t="s">
        <v>17882</v>
      </c>
      <c r="Q4515">
        <v>13257</v>
      </c>
    </row>
    <row r="4516" spans="1:17" x14ac:dyDescent="0.3">
      <c r="A4516">
        <v>6594</v>
      </c>
      <c r="B4516" t="s">
        <v>17948</v>
      </c>
      <c r="C4516">
        <v>13272</v>
      </c>
      <c r="E4516" t="s">
        <v>17673</v>
      </c>
      <c r="F4516" t="s">
        <v>17948</v>
      </c>
      <c r="G4516" t="s">
        <v>17949</v>
      </c>
      <c r="H4516" t="s">
        <v>17950</v>
      </c>
      <c r="J4516" t="s">
        <v>17277</v>
      </c>
      <c r="K4516" t="s">
        <v>17951</v>
      </c>
      <c r="L4516">
        <v>1248</v>
      </c>
      <c r="M4516" t="str">
        <f t="shared" si="70"/>
        <v>1248</v>
      </c>
      <c r="N4516" t="s">
        <v>55</v>
      </c>
      <c r="O4516" t="s">
        <v>17952</v>
      </c>
      <c r="P4516" t="s">
        <v>17948</v>
      </c>
      <c r="Q4516">
        <v>13272</v>
      </c>
    </row>
    <row r="4517" spans="1:17" x14ac:dyDescent="0.3">
      <c r="A4517">
        <v>5490</v>
      </c>
      <c r="B4517" t="s">
        <v>22595</v>
      </c>
      <c r="C4517">
        <v>11962</v>
      </c>
      <c r="E4517" t="s">
        <v>17673</v>
      </c>
      <c r="F4517" t="s">
        <v>22595</v>
      </c>
      <c r="G4517" t="s">
        <v>22570</v>
      </c>
      <c r="H4517" t="s">
        <v>22596</v>
      </c>
      <c r="J4517" t="s">
        <v>22563</v>
      </c>
      <c r="K4517" t="s">
        <v>3114</v>
      </c>
      <c r="L4517">
        <v>1240</v>
      </c>
      <c r="M4517" t="str">
        <f t="shared" si="70"/>
        <v>1240</v>
      </c>
      <c r="N4517" t="s">
        <v>33</v>
      </c>
      <c r="O4517" t="s">
        <v>22597</v>
      </c>
      <c r="P4517" t="s">
        <v>22595</v>
      </c>
      <c r="Q4517">
        <v>11962</v>
      </c>
    </row>
    <row r="4518" spans="1:17" x14ac:dyDescent="0.3">
      <c r="A4518">
        <v>5875</v>
      </c>
      <c r="B4518" t="s">
        <v>21037</v>
      </c>
      <c r="C4518">
        <v>12402</v>
      </c>
      <c r="E4518" t="s">
        <v>21038</v>
      </c>
      <c r="F4518" t="s">
        <v>21037</v>
      </c>
      <c r="G4518" t="s">
        <v>20418</v>
      </c>
      <c r="H4518" t="s">
        <v>21039</v>
      </c>
      <c r="J4518" t="s">
        <v>4126</v>
      </c>
      <c r="K4518" t="s">
        <v>19956</v>
      </c>
      <c r="L4518">
        <v>1244</v>
      </c>
      <c r="M4518" t="str">
        <f t="shared" si="70"/>
        <v>1244</v>
      </c>
      <c r="N4518" t="s">
        <v>22</v>
      </c>
      <c r="O4518" t="s">
        <v>21040</v>
      </c>
      <c r="P4518" t="s">
        <v>21037</v>
      </c>
      <c r="Q4518">
        <v>12402</v>
      </c>
    </row>
    <row r="4519" spans="1:17" x14ac:dyDescent="0.3">
      <c r="A4519">
        <v>6500</v>
      </c>
      <c r="B4519" t="s">
        <v>18233</v>
      </c>
      <c r="C4519">
        <v>13165</v>
      </c>
      <c r="E4519" t="s">
        <v>18234</v>
      </c>
      <c r="F4519" t="s">
        <v>18233</v>
      </c>
      <c r="G4519" t="s">
        <v>18148</v>
      </c>
      <c r="H4519" t="s">
        <v>18235</v>
      </c>
      <c r="J4519" t="s">
        <v>18151</v>
      </c>
      <c r="K4519" t="s">
        <v>2698</v>
      </c>
      <c r="L4519">
        <v>1234</v>
      </c>
      <c r="M4519" t="str">
        <f t="shared" si="70"/>
        <v>1234</v>
      </c>
      <c r="N4519" t="s">
        <v>33</v>
      </c>
      <c r="O4519" t="s">
        <v>18236</v>
      </c>
      <c r="P4519" t="s">
        <v>18233</v>
      </c>
      <c r="Q4519">
        <v>13165</v>
      </c>
    </row>
    <row r="4520" spans="1:17" x14ac:dyDescent="0.3">
      <c r="A4520">
        <v>5190</v>
      </c>
      <c r="B4520" t="s">
        <v>24070</v>
      </c>
      <c r="C4520">
        <v>11610</v>
      </c>
      <c r="E4520" t="s">
        <v>24071</v>
      </c>
      <c r="F4520" t="s">
        <v>24070</v>
      </c>
      <c r="G4520" t="s">
        <v>24072</v>
      </c>
      <c r="H4520" t="s">
        <v>24073</v>
      </c>
      <c r="J4520" t="s">
        <v>24074</v>
      </c>
      <c r="K4520" t="s">
        <v>24075</v>
      </c>
      <c r="L4520">
        <v>1258</v>
      </c>
      <c r="M4520" t="str">
        <f t="shared" si="70"/>
        <v>1258</v>
      </c>
      <c r="N4520" t="s">
        <v>107</v>
      </c>
      <c r="O4520" t="s">
        <v>24076</v>
      </c>
      <c r="P4520" t="s">
        <v>24070</v>
      </c>
      <c r="Q4520">
        <v>11610</v>
      </c>
    </row>
    <row r="4521" spans="1:17" x14ac:dyDescent="0.3">
      <c r="A4521">
        <v>5729</v>
      </c>
      <c r="B4521" t="s">
        <v>21438</v>
      </c>
      <c r="C4521">
        <v>12251</v>
      </c>
      <c r="E4521" t="s">
        <v>21439</v>
      </c>
      <c r="F4521" t="s">
        <v>21438</v>
      </c>
      <c r="G4521" t="s">
        <v>21440</v>
      </c>
      <c r="H4521" t="s">
        <v>21441</v>
      </c>
      <c r="J4521" t="s">
        <v>5576</v>
      </c>
      <c r="K4521" t="s">
        <v>21442</v>
      </c>
      <c r="L4521">
        <v>1268</v>
      </c>
      <c r="M4521" t="str">
        <f t="shared" si="70"/>
        <v>1268</v>
      </c>
      <c r="N4521" t="s">
        <v>49</v>
      </c>
      <c r="O4521" t="s">
        <v>21443</v>
      </c>
      <c r="P4521" t="s">
        <v>21438</v>
      </c>
      <c r="Q4521">
        <v>12251</v>
      </c>
    </row>
    <row r="4522" spans="1:17" x14ac:dyDescent="0.3">
      <c r="A4522">
        <v>5244</v>
      </c>
      <c r="B4522" t="s">
        <v>23511</v>
      </c>
      <c r="C4522">
        <v>11667</v>
      </c>
      <c r="E4522" t="s">
        <v>21439</v>
      </c>
      <c r="F4522" t="s">
        <v>23511</v>
      </c>
      <c r="G4522" t="s">
        <v>215</v>
      </c>
      <c r="H4522" t="s">
        <v>23512</v>
      </c>
      <c r="J4522" t="s">
        <v>5605</v>
      </c>
      <c r="K4522" t="s">
        <v>23513</v>
      </c>
      <c r="L4522">
        <v>1259</v>
      </c>
      <c r="M4522" t="str">
        <f t="shared" si="70"/>
        <v>1259</v>
      </c>
      <c r="N4522" t="s">
        <v>55</v>
      </c>
      <c r="O4522" t="s">
        <v>23514</v>
      </c>
      <c r="P4522" t="s">
        <v>23511</v>
      </c>
      <c r="Q4522">
        <v>11667</v>
      </c>
    </row>
    <row r="4523" spans="1:17" x14ac:dyDescent="0.3">
      <c r="A4523">
        <v>5874</v>
      </c>
      <c r="B4523" t="s">
        <v>21031</v>
      </c>
      <c r="C4523">
        <v>12401</v>
      </c>
      <c r="E4523" t="s">
        <v>21032</v>
      </c>
      <c r="F4523" t="s">
        <v>21031</v>
      </c>
      <c r="G4523" t="s">
        <v>21033</v>
      </c>
      <c r="H4523" t="s">
        <v>21034</v>
      </c>
      <c r="J4523" t="s">
        <v>4126</v>
      </c>
      <c r="K4523" t="s">
        <v>21035</v>
      </c>
      <c r="L4523">
        <v>1252</v>
      </c>
      <c r="M4523" t="str">
        <f t="shared" si="70"/>
        <v>1252</v>
      </c>
      <c r="N4523" t="s">
        <v>33</v>
      </c>
      <c r="O4523" t="s">
        <v>21036</v>
      </c>
      <c r="P4523" t="s">
        <v>21031</v>
      </c>
      <c r="Q4523">
        <v>12401</v>
      </c>
    </row>
    <row r="4524" spans="1:17" x14ac:dyDescent="0.3">
      <c r="A4524">
        <v>5869</v>
      </c>
      <c r="B4524" t="s">
        <v>21007</v>
      </c>
      <c r="C4524">
        <v>12396</v>
      </c>
      <c r="E4524" t="s">
        <v>21008</v>
      </c>
      <c r="F4524" t="s">
        <v>21007</v>
      </c>
      <c r="G4524" t="s">
        <v>21009</v>
      </c>
      <c r="H4524" t="s">
        <v>21010</v>
      </c>
      <c r="J4524" t="s">
        <v>4126</v>
      </c>
      <c r="K4524" t="s">
        <v>21011</v>
      </c>
      <c r="L4524">
        <v>1240</v>
      </c>
      <c r="M4524" t="str">
        <f t="shared" si="70"/>
        <v>1240</v>
      </c>
      <c r="N4524" t="s">
        <v>55</v>
      </c>
      <c r="O4524" t="s">
        <v>21012</v>
      </c>
      <c r="P4524" t="s">
        <v>21007</v>
      </c>
      <c r="Q4524">
        <v>12396</v>
      </c>
    </row>
    <row r="4525" spans="1:17" x14ac:dyDescent="0.3">
      <c r="A4525">
        <v>5563</v>
      </c>
      <c r="B4525" t="s">
        <v>22238</v>
      </c>
      <c r="C4525">
        <v>12041</v>
      </c>
      <c r="E4525" t="s">
        <v>22239</v>
      </c>
      <c r="F4525" t="s">
        <v>22238</v>
      </c>
      <c r="G4525" t="s">
        <v>22229</v>
      </c>
      <c r="H4525" t="s">
        <v>22240</v>
      </c>
      <c r="J4525" t="s">
        <v>4510</v>
      </c>
      <c r="K4525" t="s">
        <v>796</v>
      </c>
      <c r="L4525">
        <v>1198</v>
      </c>
      <c r="M4525" t="str">
        <f t="shared" si="70"/>
        <v>1198</v>
      </c>
      <c r="N4525" t="s">
        <v>33</v>
      </c>
      <c r="O4525" t="s">
        <v>22241</v>
      </c>
      <c r="P4525" t="s">
        <v>22238</v>
      </c>
      <c r="Q4525">
        <v>12041</v>
      </c>
    </row>
    <row r="4526" spans="1:17" x14ac:dyDescent="0.3">
      <c r="A4526">
        <v>5200</v>
      </c>
      <c r="B4526" t="s">
        <v>24119</v>
      </c>
      <c r="C4526">
        <v>11621</v>
      </c>
      <c r="E4526" t="s">
        <v>22239</v>
      </c>
      <c r="F4526" t="s">
        <v>24119</v>
      </c>
      <c r="G4526" t="s">
        <v>23713</v>
      </c>
      <c r="H4526" t="s">
        <v>24120</v>
      </c>
      <c r="J4526" t="s">
        <v>5605</v>
      </c>
      <c r="K4526" t="s">
        <v>24121</v>
      </c>
      <c r="L4526">
        <v>1247</v>
      </c>
      <c r="M4526" t="str">
        <f t="shared" si="70"/>
        <v>1247</v>
      </c>
      <c r="N4526" t="s">
        <v>22</v>
      </c>
      <c r="O4526" t="s">
        <v>24122</v>
      </c>
      <c r="P4526" t="s">
        <v>24119</v>
      </c>
      <c r="Q4526">
        <v>11621</v>
      </c>
    </row>
    <row r="4527" spans="1:17" x14ac:dyDescent="0.3">
      <c r="A4527">
        <v>5262</v>
      </c>
      <c r="B4527" t="s">
        <v>23587</v>
      </c>
      <c r="C4527">
        <v>11685</v>
      </c>
      <c r="E4527" t="s">
        <v>23588</v>
      </c>
      <c r="F4527" t="s">
        <v>23587</v>
      </c>
      <c r="G4527" t="s">
        <v>23589</v>
      </c>
      <c r="H4527" t="s">
        <v>23590</v>
      </c>
      <c r="J4527" t="s">
        <v>5605</v>
      </c>
      <c r="K4527" t="s">
        <v>17587</v>
      </c>
      <c r="L4527">
        <v>1248</v>
      </c>
      <c r="M4527" t="str">
        <f t="shared" si="70"/>
        <v>1248</v>
      </c>
      <c r="N4527" t="s">
        <v>107</v>
      </c>
      <c r="O4527" t="s">
        <v>23591</v>
      </c>
      <c r="P4527" t="s">
        <v>23587</v>
      </c>
      <c r="Q4527">
        <v>11685</v>
      </c>
    </row>
    <row r="4528" spans="1:17" x14ac:dyDescent="0.3">
      <c r="A4528">
        <v>5039</v>
      </c>
      <c r="B4528" t="s">
        <v>24810</v>
      </c>
      <c r="C4528">
        <v>11435</v>
      </c>
      <c r="E4528" t="s">
        <v>23588</v>
      </c>
      <c r="F4528" t="s">
        <v>24810</v>
      </c>
      <c r="G4528" t="s">
        <v>24364</v>
      </c>
      <c r="H4528" t="s">
        <v>24811</v>
      </c>
      <c r="J4528" t="s">
        <v>5605</v>
      </c>
      <c r="K4528" t="s">
        <v>24812</v>
      </c>
      <c r="L4528">
        <v>1244</v>
      </c>
      <c r="M4528" t="str">
        <f t="shared" si="70"/>
        <v>1244</v>
      </c>
      <c r="N4528" t="s">
        <v>107</v>
      </c>
      <c r="O4528" t="s">
        <v>24813</v>
      </c>
      <c r="P4528" t="s">
        <v>24810</v>
      </c>
      <c r="Q4528">
        <v>11435</v>
      </c>
    </row>
    <row r="4529" spans="1:17" x14ac:dyDescent="0.3">
      <c r="A4529">
        <v>5144</v>
      </c>
      <c r="B4529" t="s">
        <v>24222</v>
      </c>
      <c r="C4529">
        <v>11564</v>
      </c>
      <c r="E4529" t="s">
        <v>24223</v>
      </c>
      <c r="F4529" t="s">
        <v>24222</v>
      </c>
      <c r="G4529" t="s">
        <v>24224</v>
      </c>
      <c r="H4529" t="s">
        <v>24225</v>
      </c>
      <c r="J4529" t="s">
        <v>5605</v>
      </c>
      <c r="K4529" t="s">
        <v>24226</v>
      </c>
      <c r="L4529">
        <v>1245</v>
      </c>
      <c r="M4529" t="str">
        <f t="shared" si="70"/>
        <v>1245</v>
      </c>
      <c r="N4529" t="s">
        <v>107</v>
      </c>
      <c r="O4529" t="s">
        <v>24227</v>
      </c>
      <c r="P4529" t="s">
        <v>24222</v>
      </c>
      <c r="Q4529">
        <v>11564</v>
      </c>
    </row>
    <row r="4530" spans="1:17" x14ac:dyDescent="0.3">
      <c r="A4530">
        <v>5186</v>
      </c>
      <c r="B4530" t="s">
        <v>24051</v>
      </c>
      <c r="C4530">
        <v>11606</v>
      </c>
      <c r="E4530" t="s">
        <v>24052</v>
      </c>
      <c r="F4530" t="s">
        <v>24051</v>
      </c>
      <c r="G4530" t="s">
        <v>23713</v>
      </c>
      <c r="H4530" t="s">
        <v>24053</v>
      </c>
      <c r="J4530" t="s">
        <v>5605</v>
      </c>
      <c r="K4530" t="s">
        <v>24054</v>
      </c>
      <c r="L4530">
        <v>1236</v>
      </c>
      <c r="M4530" t="str">
        <f t="shared" si="70"/>
        <v>1236</v>
      </c>
      <c r="N4530" t="s">
        <v>55</v>
      </c>
      <c r="O4530" t="s">
        <v>24055</v>
      </c>
      <c r="P4530" t="s">
        <v>24051</v>
      </c>
      <c r="Q4530">
        <v>11606</v>
      </c>
    </row>
    <row r="4531" spans="1:17" x14ac:dyDescent="0.3">
      <c r="A4531">
        <v>5564</v>
      </c>
      <c r="B4531" t="s">
        <v>22242</v>
      </c>
      <c r="C4531">
        <v>12042</v>
      </c>
      <c r="E4531" t="s">
        <v>22243</v>
      </c>
      <c r="F4531" t="s">
        <v>22242</v>
      </c>
      <c r="G4531" t="s">
        <v>22244</v>
      </c>
      <c r="H4531" t="s">
        <v>22245</v>
      </c>
      <c r="J4531" t="s">
        <v>4510</v>
      </c>
      <c r="K4531" t="s">
        <v>796</v>
      </c>
      <c r="L4531">
        <v>1198</v>
      </c>
      <c r="M4531" t="str">
        <f t="shared" si="70"/>
        <v>1198</v>
      </c>
      <c r="N4531" t="s">
        <v>33</v>
      </c>
      <c r="O4531" t="s">
        <v>22246</v>
      </c>
      <c r="P4531" t="s">
        <v>22242</v>
      </c>
      <c r="Q4531">
        <v>12042</v>
      </c>
    </row>
    <row r="4532" spans="1:17" x14ac:dyDescent="0.3">
      <c r="A4532">
        <v>6645</v>
      </c>
      <c r="B4532" t="s">
        <v>17480</v>
      </c>
      <c r="C4532">
        <v>13326</v>
      </c>
      <c r="E4532" t="s">
        <v>17481</v>
      </c>
      <c r="F4532" t="s">
        <v>17480</v>
      </c>
      <c r="G4532" t="s">
        <v>17482</v>
      </c>
      <c r="H4532" t="s">
        <v>17483</v>
      </c>
      <c r="J4532" t="s">
        <v>17277</v>
      </c>
      <c r="K4532" t="s">
        <v>17484</v>
      </c>
      <c r="L4532">
        <v>1245</v>
      </c>
      <c r="M4532" t="str">
        <f t="shared" si="70"/>
        <v>1245</v>
      </c>
      <c r="N4532" t="s">
        <v>55</v>
      </c>
      <c r="O4532" t="s">
        <v>17485</v>
      </c>
      <c r="P4532" t="s">
        <v>17480</v>
      </c>
      <c r="Q4532">
        <v>13326</v>
      </c>
    </row>
    <row r="4533" spans="1:17" x14ac:dyDescent="0.3">
      <c r="A4533">
        <v>9534</v>
      </c>
      <c r="B4533" t="s">
        <v>3729</v>
      </c>
      <c r="C4533">
        <v>90430</v>
      </c>
      <c r="E4533" t="s">
        <v>3730</v>
      </c>
      <c r="F4533" t="s">
        <v>3729</v>
      </c>
      <c r="G4533" t="s">
        <v>3731</v>
      </c>
      <c r="H4533" t="s">
        <v>3732</v>
      </c>
      <c r="J4533" t="s">
        <v>3733</v>
      </c>
      <c r="K4533" t="s">
        <v>3734</v>
      </c>
      <c r="L4533">
        <v>1273</v>
      </c>
      <c r="M4533" t="str">
        <f t="shared" si="70"/>
        <v>1273</v>
      </c>
      <c r="N4533" t="s">
        <v>22</v>
      </c>
      <c r="O4533" t="s">
        <v>3735</v>
      </c>
      <c r="P4533" t="s">
        <v>3729</v>
      </c>
      <c r="Q4533">
        <v>90430</v>
      </c>
    </row>
    <row r="4534" spans="1:17" x14ac:dyDescent="0.3">
      <c r="A4534">
        <v>5451</v>
      </c>
      <c r="B4534" t="s">
        <v>22769</v>
      </c>
      <c r="C4534">
        <v>11919</v>
      </c>
      <c r="E4534" t="s">
        <v>22770</v>
      </c>
      <c r="F4534" t="s">
        <v>22769</v>
      </c>
      <c r="G4534" t="s">
        <v>22771</v>
      </c>
      <c r="H4534" t="s">
        <v>22772</v>
      </c>
      <c r="J4534" t="s">
        <v>22563</v>
      </c>
      <c r="K4534" t="s">
        <v>22773</v>
      </c>
      <c r="L4534">
        <v>1242</v>
      </c>
      <c r="M4534" t="str">
        <f t="shared" si="70"/>
        <v>1242</v>
      </c>
      <c r="N4534" t="s">
        <v>92</v>
      </c>
      <c r="O4534" t="s">
        <v>22774</v>
      </c>
      <c r="P4534" t="s">
        <v>22769</v>
      </c>
      <c r="Q4534">
        <v>11919</v>
      </c>
    </row>
    <row r="4535" spans="1:17" x14ac:dyDescent="0.3">
      <c r="A4535">
        <v>9239</v>
      </c>
      <c r="B4535" t="s">
        <v>5125</v>
      </c>
      <c r="C4535">
        <v>90027</v>
      </c>
      <c r="E4535" t="s">
        <v>5126</v>
      </c>
      <c r="F4535" t="s">
        <v>5125</v>
      </c>
      <c r="G4535" t="s">
        <v>4826</v>
      </c>
      <c r="H4535" t="s">
        <v>2777</v>
      </c>
      <c r="J4535" t="s">
        <v>4827</v>
      </c>
      <c r="K4535" t="s">
        <v>5127</v>
      </c>
      <c r="L4535">
        <v>1309</v>
      </c>
      <c r="M4535" t="str">
        <f t="shared" si="70"/>
        <v>1309</v>
      </c>
      <c r="N4535" t="s">
        <v>49</v>
      </c>
      <c r="O4535">
        <v>90027</v>
      </c>
      <c r="P4535" t="s">
        <v>5125</v>
      </c>
      <c r="Q4535">
        <v>90027</v>
      </c>
    </row>
    <row r="4536" spans="1:17" x14ac:dyDescent="0.3">
      <c r="A4536">
        <v>7451</v>
      </c>
      <c r="B4536" t="s">
        <v>13935</v>
      </c>
      <c r="C4536">
        <v>14213</v>
      </c>
      <c r="E4536" t="s">
        <v>13936</v>
      </c>
      <c r="F4536" t="s">
        <v>13935</v>
      </c>
      <c r="G4536" t="s">
        <v>13937</v>
      </c>
      <c r="H4536" t="s">
        <v>13938</v>
      </c>
      <c r="J4536" t="s">
        <v>333</v>
      </c>
      <c r="K4536" t="s">
        <v>13939</v>
      </c>
      <c r="L4536">
        <v>1338</v>
      </c>
      <c r="M4536" t="str">
        <f t="shared" si="70"/>
        <v>1338</v>
      </c>
      <c r="N4536" t="s">
        <v>49</v>
      </c>
      <c r="O4536" t="s">
        <v>13940</v>
      </c>
      <c r="P4536" t="s">
        <v>13935</v>
      </c>
      <c r="Q4536">
        <v>14213</v>
      </c>
    </row>
    <row r="4537" spans="1:17" x14ac:dyDescent="0.3">
      <c r="A4537">
        <v>7452</v>
      </c>
      <c r="B4537" t="s">
        <v>13941</v>
      </c>
      <c r="C4537">
        <v>14214</v>
      </c>
      <c r="E4537" t="s">
        <v>13942</v>
      </c>
      <c r="F4537" t="s">
        <v>13941</v>
      </c>
      <c r="G4537" t="s">
        <v>13943</v>
      </c>
      <c r="H4537" t="s">
        <v>13944</v>
      </c>
      <c r="J4537" t="s">
        <v>333</v>
      </c>
      <c r="K4537" t="s">
        <v>13945</v>
      </c>
      <c r="L4537">
        <v>1458</v>
      </c>
      <c r="M4537" t="str">
        <f t="shared" si="70"/>
        <v>1458</v>
      </c>
      <c r="N4537" t="s">
        <v>55</v>
      </c>
      <c r="O4537" t="s">
        <v>13946</v>
      </c>
      <c r="P4537" t="s">
        <v>13941</v>
      </c>
      <c r="Q4537">
        <v>14214</v>
      </c>
    </row>
    <row r="4538" spans="1:17" x14ac:dyDescent="0.3">
      <c r="A4538">
        <v>9154</v>
      </c>
      <c r="B4538" t="s">
        <v>5586</v>
      </c>
      <c r="C4538">
        <v>80047</v>
      </c>
      <c r="E4538" t="s">
        <v>5591</v>
      </c>
      <c r="F4538" t="s">
        <v>5586</v>
      </c>
      <c r="G4538" t="s">
        <v>5579</v>
      </c>
      <c r="H4538" t="s">
        <v>5592</v>
      </c>
      <c r="J4538" t="s">
        <v>5576</v>
      </c>
      <c r="K4538" t="s">
        <v>5593</v>
      </c>
      <c r="L4538">
        <v>1112</v>
      </c>
      <c r="M4538" t="str">
        <f t="shared" si="70"/>
        <v>1112</v>
      </c>
      <c r="N4538" t="s">
        <v>92</v>
      </c>
      <c r="O4538" t="s">
        <v>5594</v>
      </c>
      <c r="P4538" t="s">
        <v>5586</v>
      </c>
      <c r="Q4538">
        <v>80047</v>
      </c>
    </row>
    <row r="4539" spans="1:17" x14ac:dyDescent="0.3">
      <c r="A4539">
        <v>6941</v>
      </c>
      <c r="B4539" t="s">
        <v>16181</v>
      </c>
      <c r="C4539">
        <v>13635</v>
      </c>
      <c r="E4539" t="s">
        <v>16182</v>
      </c>
      <c r="F4539" t="s">
        <v>16181</v>
      </c>
      <c r="G4539" t="s">
        <v>15144</v>
      </c>
      <c r="H4539" t="s">
        <v>16183</v>
      </c>
      <c r="J4539" t="s">
        <v>139</v>
      </c>
      <c r="K4539" t="s">
        <v>2604</v>
      </c>
      <c r="L4539">
        <v>1241</v>
      </c>
      <c r="M4539" t="str">
        <f t="shared" si="70"/>
        <v>1241</v>
      </c>
      <c r="N4539" t="s">
        <v>33</v>
      </c>
      <c r="O4539" t="s">
        <v>16184</v>
      </c>
      <c r="P4539" t="s">
        <v>16181</v>
      </c>
      <c r="Q4539">
        <v>13635</v>
      </c>
    </row>
    <row r="4540" spans="1:17" x14ac:dyDescent="0.3">
      <c r="A4540">
        <v>5370</v>
      </c>
      <c r="B4540" t="s">
        <v>23076</v>
      </c>
      <c r="C4540">
        <v>11832</v>
      </c>
      <c r="E4540" t="s">
        <v>23077</v>
      </c>
      <c r="F4540" t="s">
        <v>23076</v>
      </c>
      <c r="G4540" t="s">
        <v>22903</v>
      </c>
      <c r="H4540" t="s">
        <v>23078</v>
      </c>
      <c r="J4540" t="s">
        <v>139</v>
      </c>
      <c r="K4540" t="s">
        <v>2629</v>
      </c>
      <c r="L4540">
        <v>1226</v>
      </c>
      <c r="M4540" t="str">
        <f t="shared" si="70"/>
        <v>1226</v>
      </c>
      <c r="N4540" t="s">
        <v>33</v>
      </c>
      <c r="O4540">
        <v>11832</v>
      </c>
      <c r="P4540" t="s">
        <v>23076</v>
      </c>
      <c r="Q4540">
        <v>11832</v>
      </c>
    </row>
    <row r="4541" spans="1:17" x14ac:dyDescent="0.3">
      <c r="A4541">
        <v>311</v>
      </c>
      <c r="B4541" t="s">
        <v>2418</v>
      </c>
      <c r="C4541">
        <v>1659</v>
      </c>
      <c r="E4541" t="s">
        <v>2419</v>
      </c>
      <c r="F4541" t="s">
        <v>2418</v>
      </c>
      <c r="G4541" t="s">
        <v>2174</v>
      </c>
      <c r="H4541" t="s">
        <v>2420</v>
      </c>
      <c r="J4541" t="s">
        <v>2161</v>
      </c>
      <c r="K4541" t="s">
        <v>2421</v>
      </c>
      <c r="L4541">
        <v>11461158</v>
      </c>
      <c r="M4541" t="str">
        <f t="shared" si="70"/>
        <v>1158</v>
      </c>
      <c r="N4541" t="s">
        <v>33</v>
      </c>
      <c r="O4541">
        <v>1659</v>
      </c>
      <c r="P4541" t="s">
        <v>2418</v>
      </c>
      <c r="Q4541">
        <v>1659</v>
      </c>
    </row>
    <row r="4542" spans="1:17" x14ac:dyDescent="0.3">
      <c r="A4542">
        <v>4156</v>
      </c>
      <c r="B4542" t="s">
        <v>13329</v>
      </c>
      <c r="C4542">
        <v>10346</v>
      </c>
      <c r="E4542" t="s">
        <v>13330</v>
      </c>
      <c r="F4542" t="s">
        <v>13329</v>
      </c>
      <c r="G4542" t="s">
        <v>13331</v>
      </c>
      <c r="H4542" t="s">
        <v>13332</v>
      </c>
      <c r="J4542" t="s">
        <v>333</v>
      </c>
      <c r="K4542" t="s">
        <v>13333</v>
      </c>
      <c r="L4542">
        <v>1342</v>
      </c>
      <c r="M4542" t="str">
        <f t="shared" si="70"/>
        <v>1342</v>
      </c>
      <c r="N4542" t="s">
        <v>49</v>
      </c>
      <c r="O4542">
        <v>10346</v>
      </c>
      <c r="P4542" t="s">
        <v>13329</v>
      </c>
      <c r="Q4542">
        <v>10346</v>
      </c>
    </row>
    <row r="4543" spans="1:17" x14ac:dyDescent="0.3">
      <c r="A4543">
        <v>4157</v>
      </c>
      <c r="B4543" t="s">
        <v>13334</v>
      </c>
      <c r="C4543">
        <v>10348</v>
      </c>
      <c r="E4543" t="s">
        <v>13330</v>
      </c>
      <c r="F4543" t="s">
        <v>13334</v>
      </c>
      <c r="G4543" t="s">
        <v>13335</v>
      </c>
      <c r="H4543" t="s">
        <v>13336</v>
      </c>
      <c r="J4543" t="s">
        <v>333</v>
      </c>
      <c r="K4543" t="s">
        <v>13337</v>
      </c>
      <c r="L4543">
        <v>1363</v>
      </c>
      <c r="M4543" t="str">
        <f t="shared" si="70"/>
        <v>1363</v>
      </c>
      <c r="N4543" t="s">
        <v>49</v>
      </c>
      <c r="O4543">
        <v>10348</v>
      </c>
      <c r="P4543" t="s">
        <v>13334</v>
      </c>
      <c r="Q4543">
        <v>10348</v>
      </c>
    </row>
    <row r="4544" spans="1:17" x14ac:dyDescent="0.3">
      <c r="A4544">
        <v>4162</v>
      </c>
      <c r="B4544" t="s">
        <v>11222</v>
      </c>
      <c r="C4544">
        <v>10353</v>
      </c>
      <c r="E4544" t="s">
        <v>11223</v>
      </c>
      <c r="F4544" t="s">
        <v>11222</v>
      </c>
      <c r="G4544" t="s">
        <v>7993</v>
      </c>
      <c r="H4544" t="s">
        <v>11224</v>
      </c>
      <c r="J4544" t="s">
        <v>333</v>
      </c>
      <c r="K4544" t="s">
        <v>11225</v>
      </c>
      <c r="L4544">
        <v>1398</v>
      </c>
      <c r="M4544" t="str">
        <f t="shared" si="70"/>
        <v>1398</v>
      </c>
      <c r="N4544" t="s">
        <v>55</v>
      </c>
      <c r="O4544">
        <v>10353</v>
      </c>
      <c r="P4544" t="s">
        <v>11222</v>
      </c>
      <c r="Q4544">
        <v>10353</v>
      </c>
    </row>
    <row r="4545" spans="1:17" x14ac:dyDescent="0.3">
      <c r="A4545">
        <v>4160</v>
      </c>
      <c r="B4545" t="s">
        <v>13348</v>
      </c>
      <c r="C4545">
        <v>10351</v>
      </c>
      <c r="E4545" t="s">
        <v>13349</v>
      </c>
      <c r="F4545" t="s">
        <v>13348</v>
      </c>
      <c r="G4545" t="s">
        <v>11219</v>
      </c>
      <c r="H4545" t="s">
        <v>13350</v>
      </c>
      <c r="J4545" t="s">
        <v>333</v>
      </c>
      <c r="K4545" t="s">
        <v>13351</v>
      </c>
      <c r="L4545">
        <v>1384</v>
      </c>
      <c r="M4545" t="str">
        <f t="shared" si="70"/>
        <v>1384</v>
      </c>
      <c r="N4545" t="s">
        <v>220</v>
      </c>
      <c r="O4545">
        <v>10351</v>
      </c>
      <c r="P4545" t="s">
        <v>13348</v>
      </c>
      <c r="Q4545">
        <v>10351</v>
      </c>
    </row>
    <row r="4546" spans="1:17" x14ac:dyDescent="0.3">
      <c r="A4546">
        <v>4167</v>
      </c>
      <c r="B4546" t="s">
        <v>11242</v>
      </c>
      <c r="C4546">
        <v>10359</v>
      </c>
      <c r="E4546" t="s">
        <v>11243</v>
      </c>
      <c r="F4546" t="s">
        <v>11242</v>
      </c>
      <c r="G4546" t="s">
        <v>11244</v>
      </c>
      <c r="H4546" t="s">
        <v>11245</v>
      </c>
      <c r="J4546" t="s">
        <v>333</v>
      </c>
      <c r="K4546" t="s">
        <v>11246</v>
      </c>
      <c r="L4546">
        <v>1393</v>
      </c>
      <c r="M4546" t="str">
        <f t="shared" si="70"/>
        <v>1393</v>
      </c>
      <c r="N4546" t="s">
        <v>92</v>
      </c>
      <c r="O4546">
        <v>10359</v>
      </c>
      <c r="P4546" t="s">
        <v>11242</v>
      </c>
      <c r="Q4546">
        <v>10359</v>
      </c>
    </row>
    <row r="4547" spans="1:17" x14ac:dyDescent="0.3">
      <c r="A4547">
        <v>4159</v>
      </c>
      <c r="B4547" t="s">
        <v>13343</v>
      </c>
      <c r="C4547">
        <v>10350</v>
      </c>
      <c r="E4547" t="s">
        <v>13344</v>
      </c>
      <c r="F4547" t="s">
        <v>13343</v>
      </c>
      <c r="G4547" t="s">
        <v>13345</v>
      </c>
      <c r="H4547" t="s">
        <v>13346</v>
      </c>
      <c r="J4547" t="s">
        <v>333</v>
      </c>
      <c r="K4547" t="s">
        <v>13347</v>
      </c>
      <c r="L4547">
        <v>1372</v>
      </c>
      <c r="M4547" t="str">
        <f t="shared" ref="M4547:M4610" si="71">RIGHT(L4547,4)</f>
        <v>1372</v>
      </c>
      <c r="N4547" t="s">
        <v>67</v>
      </c>
      <c r="O4547">
        <v>10350</v>
      </c>
      <c r="P4547" t="s">
        <v>13343</v>
      </c>
      <c r="Q4547">
        <v>10350</v>
      </c>
    </row>
    <row r="4548" spans="1:17" x14ac:dyDescent="0.3">
      <c r="A4548">
        <v>4163</v>
      </c>
      <c r="B4548" t="s">
        <v>11226</v>
      </c>
      <c r="C4548">
        <v>10354</v>
      </c>
      <c r="E4548" t="s">
        <v>11227</v>
      </c>
      <c r="F4548" t="s">
        <v>11226</v>
      </c>
      <c r="G4548" t="s">
        <v>7993</v>
      </c>
      <c r="H4548" t="s">
        <v>11228</v>
      </c>
      <c r="J4548" t="s">
        <v>333</v>
      </c>
      <c r="K4548" t="s">
        <v>11229</v>
      </c>
      <c r="L4548">
        <v>1392</v>
      </c>
      <c r="M4548" t="str">
        <f t="shared" si="71"/>
        <v>1392</v>
      </c>
      <c r="N4548" t="s">
        <v>220</v>
      </c>
      <c r="O4548">
        <v>10354</v>
      </c>
      <c r="P4548" t="s">
        <v>11226</v>
      </c>
      <c r="Q4548">
        <v>10354</v>
      </c>
    </row>
    <row r="4549" spans="1:17" x14ac:dyDescent="0.3">
      <c r="A4549">
        <v>4166</v>
      </c>
      <c r="B4549" t="s">
        <v>11238</v>
      </c>
      <c r="C4549">
        <v>10358</v>
      </c>
      <c r="E4549" t="s">
        <v>11239</v>
      </c>
      <c r="F4549" t="s">
        <v>11238</v>
      </c>
      <c r="G4549" t="s">
        <v>8367</v>
      </c>
      <c r="H4549" t="s">
        <v>11240</v>
      </c>
      <c r="J4549" t="s">
        <v>333</v>
      </c>
      <c r="K4549" t="s">
        <v>11241</v>
      </c>
      <c r="L4549">
        <v>1462</v>
      </c>
      <c r="M4549" t="str">
        <f t="shared" si="71"/>
        <v>1462</v>
      </c>
      <c r="N4549" t="s">
        <v>67</v>
      </c>
      <c r="O4549">
        <v>10358</v>
      </c>
      <c r="P4549" t="s">
        <v>11238</v>
      </c>
      <c r="Q4549">
        <v>10358</v>
      </c>
    </row>
    <row r="4550" spans="1:17" x14ac:dyDescent="0.3">
      <c r="A4550">
        <v>4155</v>
      </c>
      <c r="B4550" t="s">
        <v>13323</v>
      </c>
      <c r="C4550">
        <v>10345</v>
      </c>
      <c r="E4550" t="s">
        <v>13324</v>
      </c>
      <c r="F4550" t="s">
        <v>13323</v>
      </c>
      <c r="G4550" t="s">
        <v>13325</v>
      </c>
      <c r="H4550" t="s">
        <v>13326</v>
      </c>
      <c r="J4550" t="s">
        <v>13327</v>
      </c>
      <c r="K4550" t="s">
        <v>13328</v>
      </c>
      <c r="L4550">
        <v>1386</v>
      </c>
      <c r="M4550" t="str">
        <f t="shared" si="71"/>
        <v>1386</v>
      </c>
      <c r="N4550" t="s">
        <v>55</v>
      </c>
      <c r="O4550">
        <v>10345</v>
      </c>
      <c r="P4550" t="s">
        <v>13323</v>
      </c>
      <c r="Q4550">
        <v>10345</v>
      </c>
    </row>
    <row r="4551" spans="1:17" x14ac:dyDescent="0.3">
      <c r="A4551">
        <v>4158</v>
      </c>
      <c r="B4551" t="s">
        <v>13338</v>
      </c>
      <c r="C4551">
        <v>10349</v>
      </c>
      <c r="E4551" t="s">
        <v>13339</v>
      </c>
      <c r="F4551" t="s">
        <v>13338</v>
      </c>
      <c r="G4551" t="s">
        <v>13340</v>
      </c>
      <c r="H4551" t="s">
        <v>13341</v>
      </c>
      <c r="J4551" t="s">
        <v>333</v>
      </c>
      <c r="K4551" t="s">
        <v>13342</v>
      </c>
      <c r="L4551">
        <v>1368</v>
      </c>
      <c r="M4551" t="str">
        <f t="shared" si="71"/>
        <v>1368</v>
      </c>
      <c r="N4551" t="s">
        <v>67</v>
      </c>
      <c r="O4551">
        <v>10349</v>
      </c>
      <c r="P4551" t="s">
        <v>13338</v>
      </c>
      <c r="Q4551">
        <v>10349</v>
      </c>
    </row>
    <row r="4552" spans="1:17" x14ac:dyDescent="0.3">
      <c r="A4552">
        <v>4779</v>
      </c>
      <c r="B4552" t="s">
        <v>35739</v>
      </c>
      <c r="C4552">
        <v>11136</v>
      </c>
      <c r="E4552" t="s">
        <v>35740</v>
      </c>
      <c r="F4552" t="s">
        <v>35739</v>
      </c>
      <c r="G4552" t="s">
        <v>7993</v>
      </c>
      <c r="H4552" t="s">
        <v>35741</v>
      </c>
      <c r="J4552" t="s">
        <v>333</v>
      </c>
      <c r="K4552" t="s">
        <v>15407</v>
      </c>
      <c r="L4552">
        <v>1201</v>
      </c>
      <c r="M4552" t="str">
        <f t="shared" si="71"/>
        <v>1201</v>
      </c>
      <c r="N4552" t="s">
        <v>33</v>
      </c>
      <c r="O4552" t="s">
        <v>35742</v>
      </c>
      <c r="P4552" t="s">
        <v>35739</v>
      </c>
      <c r="Q4552">
        <v>11136</v>
      </c>
    </row>
    <row r="4553" spans="1:17" x14ac:dyDescent="0.3">
      <c r="A4553">
        <v>4161</v>
      </c>
      <c r="B4553" t="s">
        <v>11217</v>
      </c>
      <c r="C4553">
        <v>10352</v>
      </c>
      <c r="E4553" t="s">
        <v>11218</v>
      </c>
      <c r="F4553" t="s">
        <v>11217</v>
      </c>
      <c r="G4553" t="s">
        <v>11219</v>
      </c>
      <c r="H4553" t="s">
        <v>11220</v>
      </c>
      <c r="J4553" t="s">
        <v>333</v>
      </c>
      <c r="K4553" t="s">
        <v>11221</v>
      </c>
      <c r="L4553">
        <v>1414</v>
      </c>
      <c r="M4553" t="str">
        <f t="shared" si="71"/>
        <v>1414</v>
      </c>
      <c r="N4553" t="s">
        <v>220</v>
      </c>
      <c r="O4553">
        <v>10352</v>
      </c>
      <c r="P4553" t="s">
        <v>11217</v>
      </c>
      <c r="Q4553">
        <v>10352</v>
      </c>
    </row>
    <row r="4554" spans="1:17" x14ac:dyDescent="0.3">
      <c r="A4554">
        <v>9024</v>
      </c>
      <c r="B4554" t="s">
        <v>6058</v>
      </c>
      <c r="C4554">
        <v>16207</v>
      </c>
      <c r="E4554" t="s">
        <v>6059</v>
      </c>
      <c r="F4554" t="s">
        <v>6058</v>
      </c>
      <c r="G4554" t="s">
        <v>6060</v>
      </c>
      <c r="H4554" t="s">
        <v>6061</v>
      </c>
      <c r="J4554" t="s">
        <v>5017</v>
      </c>
      <c r="K4554" t="s">
        <v>5075</v>
      </c>
      <c r="L4554">
        <v>1218</v>
      </c>
      <c r="M4554" t="str">
        <f t="shared" si="71"/>
        <v>1218</v>
      </c>
      <c r="N4554" t="s">
        <v>33</v>
      </c>
      <c r="O4554" t="s">
        <v>6062</v>
      </c>
      <c r="P4554" t="s">
        <v>6058</v>
      </c>
      <c r="Q4554">
        <v>16207</v>
      </c>
    </row>
    <row r="4555" spans="1:17" x14ac:dyDescent="0.3">
      <c r="A4555">
        <v>9026</v>
      </c>
      <c r="B4555" t="s">
        <v>6069</v>
      </c>
      <c r="C4555">
        <v>16209</v>
      </c>
      <c r="E4555" t="s">
        <v>6059</v>
      </c>
      <c r="F4555" t="s">
        <v>6069</v>
      </c>
      <c r="G4555" t="s">
        <v>6070</v>
      </c>
      <c r="H4555" t="s">
        <v>6071</v>
      </c>
      <c r="J4555" t="s">
        <v>5017</v>
      </c>
      <c r="K4555" t="s">
        <v>5529</v>
      </c>
      <c r="L4555">
        <v>1222</v>
      </c>
      <c r="M4555" t="str">
        <f t="shared" si="71"/>
        <v>1222</v>
      </c>
      <c r="N4555" t="s">
        <v>33</v>
      </c>
      <c r="O4555" t="s">
        <v>6072</v>
      </c>
      <c r="P4555" t="s">
        <v>6069</v>
      </c>
      <c r="Q4555">
        <v>16209</v>
      </c>
    </row>
    <row r="4556" spans="1:17" x14ac:dyDescent="0.3">
      <c r="A4556">
        <v>8944</v>
      </c>
      <c r="B4556" t="s">
        <v>6444</v>
      </c>
      <c r="C4556">
        <v>16078</v>
      </c>
      <c r="E4556" t="s">
        <v>6059</v>
      </c>
      <c r="F4556" t="s">
        <v>6444</v>
      </c>
      <c r="G4556" t="s">
        <v>6431</v>
      </c>
      <c r="H4556" t="s">
        <v>6445</v>
      </c>
      <c r="J4556" t="s">
        <v>5017</v>
      </c>
      <c r="K4556" t="s">
        <v>6446</v>
      </c>
      <c r="L4556">
        <v>1232</v>
      </c>
      <c r="M4556" t="str">
        <f t="shared" si="71"/>
        <v>1232</v>
      </c>
      <c r="N4556" t="s">
        <v>92</v>
      </c>
      <c r="O4556" t="s">
        <v>6447</v>
      </c>
      <c r="P4556" t="s">
        <v>6444</v>
      </c>
      <c r="Q4556">
        <v>16078</v>
      </c>
    </row>
    <row r="4557" spans="1:17" x14ac:dyDescent="0.3">
      <c r="A4557">
        <v>7691</v>
      </c>
      <c r="B4557" t="s">
        <v>12685</v>
      </c>
      <c r="C4557">
        <v>14487</v>
      </c>
      <c r="E4557" t="s">
        <v>6059</v>
      </c>
      <c r="F4557" t="s">
        <v>12685</v>
      </c>
      <c r="G4557" t="s">
        <v>12686</v>
      </c>
      <c r="H4557" t="s">
        <v>12687</v>
      </c>
      <c r="J4557" t="s">
        <v>139</v>
      </c>
      <c r="K4557" t="s">
        <v>3468</v>
      </c>
      <c r="L4557">
        <v>1214</v>
      </c>
      <c r="M4557" t="str">
        <f t="shared" si="71"/>
        <v>1214</v>
      </c>
      <c r="N4557" t="s">
        <v>33</v>
      </c>
      <c r="O4557" t="s">
        <v>12688</v>
      </c>
      <c r="P4557" t="s">
        <v>12685</v>
      </c>
      <c r="Q4557">
        <v>14487</v>
      </c>
    </row>
    <row r="4558" spans="1:17" x14ac:dyDescent="0.3">
      <c r="A4558">
        <v>9028</v>
      </c>
      <c r="B4558" t="s">
        <v>6078</v>
      </c>
      <c r="C4558">
        <v>16212</v>
      </c>
      <c r="E4558" t="s">
        <v>6079</v>
      </c>
      <c r="F4558" t="s">
        <v>6078</v>
      </c>
      <c r="G4558" t="s">
        <v>6080</v>
      </c>
      <c r="H4558" t="s">
        <v>6081</v>
      </c>
      <c r="J4558" t="s">
        <v>5017</v>
      </c>
      <c r="K4558" t="s">
        <v>6082</v>
      </c>
      <c r="L4558">
        <v>1226</v>
      </c>
      <c r="M4558" t="str">
        <f t="shared" si="71"/>
        <v>1226</v>
      </c>
      <c r="N4558" t="s">
        <v>92</v>
      </c>
      <c r="O4558" t="s">
        <v>6083</v>
      </c>
      <c r="P4558" t="s">
        <v>6078</v>
      </c>
      <c r="Q4558">
        <v>16212</v>
      </c>
    </row>
    <row r="4559" spans="1:17" x14ac:dyDescent="0.3">
      <c r="A4559">
        <v>8940</v>
      </c>
      <c r="B4559" t="s">
        <v>6424</v>
      </c>
      <c r="C4559">
        <v>16074</v>
      </c>
      <c r="E4559" t="s">
        <v>6425</v>
      </c>
      <c r="F4559" t="s">
        <v>6424</v>
      </c>
      <c r="G4559" t="s">
        <v>6426</v>
      </c>
      <c r="H4559" t="s">
        <v>6427</v>
      </c>
      <c r="J4559" t="s">
        <v>5017</v>
      </c>
      <c r="K4559" t="s">
        <v>3468</v>
      </c>
      <c r="L4559">
        <v>1214</v>
      </c>
      <c r="M4559" t="str">
        <f t="shared" si="71"/>
        <v>1214</v>
      </c>
      <c r="N4559" t="s">
        <v>33</v>
      </c>
      <c r="O4559" t="s">
        <v>6428</v>
      </c>
      <c r="P4559" t="s">
        <v>6424</v>
      </c>
      <c r="Q4559">
        <v>16074</v>
      </c>
    </row>
    <row r="4560" spans="1:17" x14ac:dyDescent="0.3">
      <c r="A4560">
        <v>8959</v>
      </c>
      <c r="B4560" t="s">
        <v>6516</v>
      </c>
      <c r="C4560">
        <v>16103</v>
      </c>
      <c r="E4560" t="s">
        <v>6517</v>
      </c>
      <c r="F4560" t="s">
        <v>6516</v>
      </c>
      <c r="G4560" t="s">
        <v>6518</v>
      </c>
      <c r="H4560" t="s">
        <v>6519</v>
      </c>
      <c r="J4560" t="s">
        <v>5017</v>
      </c>
      <c r="K4560" t="s">
        <v>6520</v>
      </c>
      <c r="L4560">
        <v>1202</v>
      </c>
      <c r="M4560" t="str">
        <f t="shared" si="71"/>
        <v>1202</v>
      </c>
      <c r="N4560" t="s">
        <v>33</v>
      </c>
      <c r="O4560" t="s">
        <v>6521</v>
      </c>
      <c r="P4560" t="s">
        <v>6516</v>
      </c>
      <c r="Q4560">
        <v>16103</v>
      </c>
    </row>
    <row r="4561" spans="1:17" x14ac:dyDescent="0.3">
      <c r="A4561">
        <v>8583</v>
      </c>
      <c r="B4561" t="s">
        <v>8255</v>
      </c>
      <c r="C4561">
        <v>15600</v>
      </c>
      <c r="E4561" t="s">
        <v>6517</v>
      </c>
      <c r="F4561" t="s">
        <v>8255</v>
      </c>
      <c r="G4561" t="s">
        <v>8256</v>
      </c>
      <c r="H4561" t="s">
        <v>8257</v>
      </c>
      <c r="J4561" t="s">
        <v>2112</v>
      </c>
      <c r="K4561" t="s">
        <v>2650</v>
      </c>
      <c r="L4561">
        <v>1205</v>
      </c>
      <c r="M4561" t="str">
        <f t="shared" si="71"/>
        <v>1205</v>
      </c>
      <c r="N4561" t="s">
        <v>33</v>
      </c>
      <c r="O4561" t="s">
        <v>8258</v>
      </c>
      <c r="P4561" t="s">
        <v>8255</v>
      </c>
      <c r="Q4561">
        <v>15600</v>
      </c>
    </row>
    <row r="4562" spans="1:17" x14ac:dyDescent="0.3">
      <c r="A4562">
        <v>8594</v>
      </c>
      <c r="B4562" t="s">
        <v>8309</v>
      </c>
      <c r="C4562">
        <v>15611</v>
      </c>
      <c r="E4562" t="s">
        <v>6517</v>
      </c>
      <c r="F4562" t="s">
        <v>8309</v>
      </c>
      <c r="G4562" t="s">
        <v>7977</v>
      </c>
      <c r="H4562" t="s">
        <v>8310</v>
      </c>
      <c r="J4562" t="s">
        <v>2112</v>
      </c>
      <c r="K4562" t="s">
        <v>6380</v>
      </c>
      <c r="L4562">
        <v>1207</v>
      </c>
      <c r="M4562" t="str">
        <f t="shared" si="71"/>
        <v>1207</v>
      </c>
      <c r="N4562" t="s">
        <v>33</v>
      </c>
      <c r="O4562" t="s">
        <v>8311</v>
      </c>
      <c r="P4562" t="s">
        <v>8309</v>
      </c>
      <c r="Q4562">
        <v>15611</v>
      </c>
    </row>
    <row r="4563" spans="1:17" x14ac:dyDescent="0.3">
      <c r="A4563">
        <v>8600</v>
      </c>
      <c r="B4563" t="s">
        <v>8335</v>
      </c>
      <c r="C4563">
        <v>15617</v>
      </c>
      <c r="E4563" t="s">
        <v>6517</v>
      </c>
      <c r="F4563" t="s">
        <v>8335</v>
      </c>
      <c r="G4563" t="s">
        <v>8336</v>
      </c>
      <c r="H4563" t="s">
        <v>8337</v>
      </c>
      <c r="J4563" t="s">
        <v>2112</v>
      </c>
      <c r="K4563" t="s">
        <v>4766</v>
      </c>
      <c r="L4563">
        <v>1208</v>
      </c>
      <c r="M4563" t="str">
        <f t="shared" si="71"/>
        <v>1208</v>
      </c>
      <c r="N4563" t="s">
        <v>33</v>
      </c>
      <c r="O4563" t="s">
        <v>8338</v>
      </c>
      <c r="P4563" t="s">
        <v>8335</v>
      </c>
      <c r="Q4563">
        <v>15617</v>
      </c>
    </row>
    <row r="4564" spans="1:17" x14ac:dyDescent="0.3">
      <c r="A4564">
        <v>9035</v>
      </c>
      <c r="B4564" t="s">
        <v>6114</v>
      </c>
      <c r="C4564">
        <v>16219</v>
      </c>
      <c r="E4564" t="s">
        <v>6105</v>
      </c>
      <c r="F4564" t="s">
        <v>6114</v>
      </c>
      <c r="G4564" t="s">
        <v>6115</v>
      </c>
      <c r="H4564" t="s">
        <v>6116</v>
      </c>
      <c r="J4564" t="s">
        <v>5017</v>
      </c>
      <c r="K4564" t="s">
        <v>6117</v>
      </c>
      <c r="L4564">
        <v>1244</v>
      </c>
      <c r="M4564" t="str">
        <f t="shared" si="71"/>
        <v>1244</v>
      </c>
      <c r="N4564" t="s">
        <v>22</v>
      </c>
      <c r="O4564" t="s">
        <v>6118</v>
      </c>
      <c r="P4564" t="s">
        <v>6114</v>
      </c>
      <c r="Q4564">
        <v>16219</v>
      </c>
    </row>
    <row r="4565" spans="1:17" x14ac:dyDescent="0.3">
      <c r="A4565">
        <v>8938</v>
      </c>
      <c r="B4565" t="s">
        <v>6415</v>
      </c>
      <c r="C4565">
        <v>16071</v>
      </c>
      <c r="E4565" t="s">
        <v>6105</v>
      </c>
      <c r="F4565" t="s">
        <v>6415</v>
      </c>
      <c r="G4565" t="s">
        <v>6416</v>
      </c>
      <c r="H4565" t="s">
        <v>6417</v>
      </c>
      <c r="J4565" t="s">
        <v>5017</v>
      </c>
      <c r="K4565" t="s">
        <v>6418</v>
      </c>
      <c r="L4565">
        <v>1250</v>
      </c>
      <c r="M4565" t="str">
        <f t="shared" si="71"/>
        <v>1250</v>
      </c>
      <c r="N4565" t="s">
        <v>67</v>
      </c>
      <c r="O4565" t="s">
        <v>6419</v>
      </c>
      <c r="P4565" t="s">
        <v>6415</v>
      </c>
      <c r="Q4565">
        <v>16071</v>
      </c>
    </row>
    <row r="4566" spans="1:17" x14ac:dyDescent="0.3">
      <c r="A4566">
        <v>8876</v>
      </c>
      <c r="B4566" t="s">
        <v>6870</v>
      </c>
      <c r="C4566">
        <v>15938</v>
      </c>
      <c r="E4566" t="s">
        <v>6105</v>
      </c>
      <c r="F4566" t="s">
        <v>6870</v>
      </c>
      <c r="G4566" t="s">
        <v>6871</v>
      </c>
      <c r="H4566" t="s">
        <v>6872</v>
      </c>
      <c r="J4566" t="s">
        <v>5017</v>
      </c>
      <c r="K4566" t="s">
        <v>6873</v>
      </c>
      <c r="L4566">
        <v>1248</v>
      </c>
      <c r="M4566" t="str">
        <f t="shared" si="71"/>
        <v>1248</v>
      </c>
      <c r="N4566" t="s">
        <v>107</v>
      </c>
      <c r="O4566" t="s">
        <v>6874</v>
      </c>
      <c r="P4566" t="s">
        <v>6870</v>
      </c>
      <c r="Q4566">
        <v>15938</v>
      </c>
    </row>
    <row r="4567" spans="1:17" x14ac:dyDescent="0.3">
      <c r="A4567">
        <v>9037</v>
      </c>
      <c r="B4567" t="s">
        <v>6125</v>
      </c>
      <c r="C4567">
        <v>16221</v>
      </c>
      <c r="E4567" t="s">
        <v>6126</v>
      </c>
      <c r="F4567" t="s">
        <v>6125</v>
      </c>
      <c r="G4567" t="s">
        <v>6127</v>
      </c>
      <c r="H4567" t="s">
        <v>6128</v>
      </c>
      <c r="J4567" t="s">
        <v>5017</v>
      </c>
      <c r="K4567" t="s">
        <v>6129</v>
      </c>
      <c r="L4567">
        <v>1242</v>
      </c>
      <c r="M4567" t="str">
        <f t="shared" si="71"/>
        <v>1242</v>
      </c>
      <c r="N4567" t="s">
        <v>49</v>
      </c>
      <c r="O4567" t="s">
        <v>6130</v>
      </c>
      <c r="P4567" t="s">
        <v>6125</v>
      </c>
      <c r="Q4567">
        <v>16221</v>
      </c>
    </row>
    <row r="4568" spans="1:17" x14ac:dyDescent="0.3">
      <c r="A4568">
        <v>9036</v>
      </c>
      <c r="B4568" t="s">
        <v>6119</v>
      </c>
      <c r="C4568">
        <v>16220</v>
      </c>
      <c r="E4568" t="s">
        <v>6120</v>
      </c>
      <c r="F4568" t="s">
        <v>6119</v>
      </c>
      <c r="G4568" t="s">
        <v>6121</v>
      </c>
      <c r="H4568" t="s">
        <v>6122</v>
      </c>
      <c r="J4568" t="s">
        <v>5017</v>
      </c>
      <c r="K4568" t="s">
        <v>6123</v>
      </c>
      <c r="L4568">
        <v>1248</v>
      </c>
      <c r="M4568" t="str">
        <f t="shared" si="71"/>
        <v>1248</v>
      </c>
      <c r="N4568" t="s">
        <v>33</v>
      </c>
      <c r="O4568" t="s">
        <v>6124</v>
      </c>
      <c r="P4568" t="s">
        <v>6119</v>
      </c>
      <c r="Q4568">
        <v>16220</v>
      </c>
    </row>
    <row r="4569" spans="1:17" x14ac:dyDescent="0.3">
      <c r="A4569">
        <v>8957</v>
      </c>
      <c r="B4569" t="s">
        <v>6506</v>
      </c>
      <c r="C4569">
        <v>16101</v>
      </c>
      <c r="E4569" t="s">
        <v>6507</v>
      </c>
      <c r="F4569" t="s">
        <v>6506</v>
      </c>
      <c r="G4569" t="s">
        <v>6508</v>
      </c>
      <c r="H4569" t="s">
        <v>6509</v>
      </c>
      <c r="J4569" t="s">
        <v>5017</v>
      </c>
      <c r="K4569" t="s">
        <v>940</v>
      </c>
      <c r="L4569">
        <v>1157</v>
      </c>
      <c r="M4569" t="str">
        <f t="shared" si="71"/>
        <v>1157</v>
      </c>
      <c r="N4569" t="s">
        <v>33</v>
      </c>
      <c r="O4569" t="s">
        <v>6510</v>
      </c>
      <c r="P4569" t="s">
        <v>6506</v>
      </c>
      <c r="Q4569">
        <v>16101</v>
      </c>
    </row>
    <row r="4570" spans="1:17" x14ac:dyDescent="0.3">
      <c r="A4570">
        <v>7698</v>
      </c>
      <c r="B4570" t="s">
        <v>12715</v>
      </c>
      <c r="C4570">
        <v>14494</v>
      </c>
      <c r="E4570" t="s">
        <v>12716</v>
      </c>
      <c r="F4570" t="s">
        <v>12715</v>
      </c>
      <c r="G4570" t="s">
        <v>12712</v>
      </c>
      <c r="H4570" t="s">
        <v>12717</v>
      </c>
      <c r="J4570" t="s">
        <v>139</v>
      </c>
      <c r="K4570" t="s">
        <v>7465</v>
      </c>
      <c r="L4570">
        <v>1232</v>
      </c>
      <c r="M4570" t="str">
        <f t="shared" si="71"/>
        <v>1232</v>
      </c>
      <c r="N4570" t="s">
        <v>33</v>
      </c>
      <c r="O4570" t="s">
        <v>12718</v>
      </c>
      <c r="P4570" t="s">
        <v>12715</v>
      </c>
      <c r="Q4570">
        <v>14494</v>
      </c>
    </row>
    <row r="4571" spans="1:17" x14ac:dyDescent="0.3">
      <c r="A4571">
        <v>8947</v>
      </c>
      <c r="B4571" t="s">
        <v>6456</v>
      </c>
      <c r="C4571">
        <v>16081</v>
      </c>
      <c r="E4571" t="s">
        <v>6457</v>
      </c>
      <c r="F4571" t="s">
        <v>6456</v>
      </c>
      <c r="G4571" t="s">
        <v>6458</v>
      </c>
      <c r="H4571" t="s">
        <v>6459</v>
      </c>
      <c r="J4571" t="s">
        <v>5017</v>
      </c>
      <c r="K4571" t="s">
        <v>145</v>
      </c>
      <c r="L4571">
        <v>1246</v>
      </c>
      <c r="M4571" t="str">
        <f t="shared" si="71"/>
        <v>1246</v>
      </c>
      <c r="N4571" t="s">
        <v>67</v>
      </c>
      <c r="O4571" t="s">
        <v>6460</v>
      </c>
      <c r="P4571" t="s">
        <v>6456</v>
      </c>
      <c r="Q4571">
        <v>16081</v>
      </c>
    </row>
    <row r="4572" spans="1:17" x14ac:dyDescent="0.3">
      <c r="A4572">
        <v>9030</v>
      </c>
      <c r="B4572" t="s">
        <v>6089</v>
      </c>
      <c r="C4572">
        <v>16214</v>
      </c>
      <c r="E4572" t="s">
        <v>6090</v>
      </c>
      <c r="F4572" t="s">
        <v>6089</v>
      </c>
      <c r="G4572" t="s">
        <v>6091</v>
      </c>
      <c r="H4572" t="s">
        <v>6092</v>
      </c>
      <c r="J4572" t="s">
        <v>5017</v>
      </c>
      <c r="K4572" t="s">
        <v>6093</v>
      </c>
      <c r="L4572">
        <v>1241</v>
      </c>
      <c r="M4572" t="str">
        <f t="shared" si="71"/>
        <v>1241</v>
      </c>
      <c r="N4572" t="s">
        <v>55</v>
      </c>
      <c r="O4572" t="s">
        <v>6094</v>
      </c>
      <c r="P4572" t="s">
        <v>6089</v>
      </c>
      <c r="Q4572">
        <v>16214</v>
      </c>
    </row>
    <row r="4573" spans="1:17" x14ac:dyDescent="0.3">
      <c r="A4573">
        <v>9031</v>
      </c>
      <c r="B4573" t="s">
        <v>6095</v>
      </c>
      <c r="C4573">
        <v>16215</v>
      </c>
      <c r="E4573" t="s">
        <v>6096</v>
      </c>
      <c r="F4573" t="s">
        <v>6095</v>
      </c>
      <c r="G4573" t="s">
        <v>6080</v>
      </c>
      <c r="H4573" t="s">
        <v>6097</v>
      </c>
      <c r="J4573" t="s">
        <v>5017</v>
      </c>
      <c r="K4573" t="s">
        <v>6098</v>
      </c>
      <c r="L4573">
        <v>1242</v>
      </c>
      <c r="M4573" t="str">
        <f t="shared" si="71"/>
        <v>1242</v>
      </c>
      <c r="N4573" t="s">
        <v>107</v>
      </c>
      <c r="O4573" t="s">
        <v>6099</v>
      </c>
      <c r="P4573" t="s">
        <v>6095</v>
      </c>
      <c r="Q4573">
        <v>16215</v>
      </c>
    </row>
    <row r="4574" spans="1:17" x14ac:dyDescent="0.3">
      <c r="A4574">
        <v>8749</v>
      </c>
      <c r="B4574" t="s">
        <v>7526</v>
      </c>
      <c r="C4574">
        <v>15795</v>
      </c>
      <c r="E4574" t="s">
        <v>7527</v>
      </c>
      <c r="F4574" t="s">
        <v>7526</v>
      </c>
      <c r="G4574" t="s">
        <v>7284</v>
      </c>
      <c r="H4574" t="s">
        <v>7528</v>
      </c>
      <c r="J4574" t="s">
        <v>6902</v>
      </c>
      <c r="K4574" t="s">
        <v>7529</v>
      </c>
      <c r="L4574">
        <v>12411243</v>
      </c>
      <c r="M4574" t="str">
        <f t="shared" si="71"/>
        <v>1243</v>
      </c>
      <c r="N4574" t="s">
        <v>33</v>
      </c>
      <c r="O4574" t="s">
        <v>7530</v>
      </c>
      <c r="P4574" t="s">
        <v>7526</v>
      </c>
      <c r="Q4574">
        <v>15795</v>
      </c>
    </row>
    <row r="4575" spans="1:17" x14ac:dyDescent="0.3">
      <c r="A4575">
        <v>1275</v>
      </c>
      <c r="B4575" t="s">
        <v>34316</v>
      </c>
      <c r="C4575">
        <v>5341</v>
      </c>
      <c r="E4575" t="s">
        <v>34314</v>
      </c>
      <c r="F4575" t="s">
        <v>34316</v>
      </c>
      <c r="G4575" t="s">
        <v>34317</v>
      </c>
      <c r="H4575" t="s">
        <v>34318</v>
      </c>
      <c r="J4575" t="s">
        <v>4607</v>
      </c>
      <c r="K4575" t="s">
        <v>572</v>
      </c>
      <c r="L4575">
        <v>1196</v>
      </c>
      <c r="M4575" t="str">
        <f t="shared" si="71"/>
        <v>1196</v>
      </c>
      <c r="N4575" t="s">
        <v>33</v>
      </c>
      <c r="O4575">
        <v>5341</v>
      </c>
      <c r="P4575" t="s">
        <v>34316</v>
      </c>
      <c r="Q4575">
        <v>5341</v>
      </c>
    </row>
    <row r="4576" spans="1:17" x14ac:dyDescent="0.3">
      <c r="A4576">
        <v>1225</v>
      </c>
      <c r="B4576" t="s">
        <v>34530</v>
      </c>
      <c r="C4576">
        <v>5257</v>
      </c>
      <c r="E4576" t="s">
        <v>34531</v>
      </c>
      <c r="F4576" t="s">
        <v>34530</v>
      </c>
      <c r="G4576" t="s">
        <v>34302</v>
      </c>
      <c r="H4576" t="s">
        <v>184</v>
      </c>
      <c r="J4576" t="s">
        <v>4607</v>
      </c>
      <c r="K4576" t="s">
        <v>2039</v>
      </c>
      <c r="L4576">
        <v>1193</v>
      </c>
      <c r="M4576" t="str">
        <f t="shared" si="71"/>
        <v>1193</v>
      </c>
      <c r="N4576" t="s">
        <v>33</v>
      </c>
      <c r="O4576">
        <v>5257</v>
      </c>
      <c r="P4576" t="s">
        <v>34530</v>
      </c>
      <c r="Q4576">
        <v>5257</v>
      </c>
    </row>
    <row r="4577" spans="1:17" x14ac:dyDescent="0.3">
      <c r="A4577">
        <v>8968</v>
      </c>
      <c r="B4577" t="s">
        <v>6180</v>
      </c>
      <c r="C4577">
        <v>16112</v>
      </c>
      <c r="E4577" t="s">
        <v>6181</v>
      </c>
      <c r="F4577" t="s">
        <v>6180</v>
      </c>
      <c r="G4577" t="s">
        <v>6182</v>
      </c>
      <c r="H4577" t="s">
        <v>6183</v>
      </c>
      <c r="J4577" t="s">
        <v>5017</v>
      </c>
      <c r="K4577" t="s">
        <v>3490</v>
      </c>
      <c r="L4577">
        <v>1228</v>
      </c>
      <c r="M4577" t="str">
        <f t="shared" si="71"/>
        <v>1228</v>
      </c>
      <c r="N4577" t="s">
        <v>33</v>
      </c>
      <c r="O4577" t="s">
        <v>6184</v>
      </c>
      <c r="P4577" t="s">
        <v>6180</v>
      </c>
      <c r="Q4577">
        <v>16112</v>
      </c>
    </row>
    <row r="4578" spans="1:17" x14ac:dyDescent="0.3">
      <c r="A4578">
        <v>5744</v>
      </c>
      <c r="B4578" t="s">
        <v>21507</v>
      </c>
      <c r="C4578">
        <v>12271</v>
      </c>
      <c r="E4578" t="s">
        <v>21508</v>
      </c>
      <c r="F4578" t="s">
        <v>21507</v>
      </c>
      <c r="G4578" t="s">
        <v>21509</v>
      </c>
      <c r="H4578" t="s">
        <v>21510</v>
      </c>
      <c r="J4578" t="s">
        <v>139</v>
      </c>
      <c r="K4578" t="s">
        <v>21511</v>
      </c>
      <c r="L4578">
        <v>12301240</v>
      </c>
      <c r="M4578" t="str">
        <f t="shared" si="71"/>
        <v>1240</v>
      </c>
      <c r="N4578" t="s">
        <v>33</v>
      </c>
      <c r="O4578" t="s">
        <v>21512</v>
      </c>
      <c r="P4578" t="s">
        <v>21507</v>
      </c>
      <c r="Q4578">
        <v>12271</v>
      </c>
    </row>
    <row r="4579" spans="1:17" x14ac:dyDescent="0.3">
      <c r="A4579">
        <v>5315</v>
      </c>
      <c r="B4579" t="s">
        <v>23476</v>
      </c>
      <c r="C4579">
        <v>11747</v>
      </c>
      <c r="E4579" t="s">
        <v>21508</v>
      </c>
      <c r="F4579" t="s">
        <v>23476</v>
      </c>
      <c r="G4579" t="s">
        <v>23452</v>
      </c>
      <c r="H4579" t="s">
        <v>23477</v>
      </c>
      <c r="J4579" t="s">
        <v>139</v>
      </c>
      <c r="K4579" t="s">
        <v>23478</v>
      </c>
      <c r="L4579">
        <v>12161255</v>
      </c>
      <c r="M4579" t="str">
        <f t="shared" si="71"/>
        <v>1255</v>
      </c>
      <c r="N4579" t="s">
        <v>33</v>
      </c>
      <c r="O4579">
        <v>11747</v>
      </c>
      <c r="P4579" t="s">
        <v>23476</v>
      </c>
      <c r="Q4579">
        <v>11747</v>
      </c>
    </row>
    <row r="4580" spans="1:17" x14ac:dyDescent="0.3">
      <c r="A4580">
        <v>7168</v>
      </c>
      <c r="B4580" t="s">
        <v>15159</v>
      </c>
      <c r="C4580">
        <v>13879</v>
      </c>
      <c r="E4580" t="s">
        <v>15160</v>
      </c>
      <c r="F4580" t="s">
        <v>15159</v>
      </c>
      <c r="G4580" t="s">
        <v>15144</v>
      </c>
      <c r="H4580" t="s">
        <v>15161</v>
      </c>
      <c r="J4580" t="s">
        <v>139</v>
      </c>
      <c r="K4580" t="s">
        <v>5672</v>
      </c>
      <c r="L4580">
        <v>1246</v>
      </c>
      <c r="M4580" t="str">
        <f t="shared" si="71"/>
        <v>1246</v>
      </c>
      <c r="N4580" t="s">
        <v>33</v>
      </c>
      <c r="O4580" t="s">
        <v>15162</v>
      </c>
      <c r="P4580" t="s">
        <v>15159</v>
      </c>
      <c r="Q4580">
        <v>13879</v>
      </c>
    </row>
    <row r="4581" spans="1:17" x14ac:dyDescent="0.3">
      <c r="A4581">
        <v>7752</v>
      </c>
      <c r="B4581" t="s">
        <v>12595</v>
      </c>
      <c r="C4581">
        <v>14554</v>
      </c>
      <c r="E4581" t="s">
        <v>12596</v>
      </c>
      <c r="F4581" t="s">
        <v>12595</v>
      </c>
      <c r="G4581" t="s">
        <v>12302</v>
      </c>
      <c r="H4581" t="s">
        <v>12597</v>
      </c>
      <c r="J4581" t="s">
        <v>12304</v>
      </c>
      <c r="K4581" t="s">
        <v>494</v>
      </c>
      <c r="L4581">
        <v>1239</v>
      </c>
      <c r="M4581" t="str">
        <f t="shared" si="71"/>
        <v>1239</v>
      </c>
      <c r="N4581" t="s">
        <v>33</v>
      </c>
      <c r="O4581" t="s">
        <v>12598</v>
      </c>
      <c r="P4581" t="s">
        <v>12595</v>
      </c>
      <c r="Q4581">
        <v>14554</v>
      </c>
    </row>
    <row r="4582" spans="1:17" x14ac:dyDescent="0.3">
      <c r="A4582">
        <v>7760</v>
      </c>
      <c r="B4582" t="s">
        <v>12630</v>
      </c>
      <c r="C4582">
        <v>14562</v>
      </c>
      <c r="E4582" t="s">
        <v>12596</v>
      </c>
      <c r="F4582" t="s">
        <v>12630</v>
      </c>
      <c r="G4582" t="s">
        <v>12302</v>
      </c>
      <c r="H4582" t="s">
        <v>12631</v>
      </c>
      <c r="J4582" t="s">
        <v>12304</v>
      </c>
      <c r="K4582" t="s">
        <v>2868</v>
      </c>
      <c r="L4582">
        <v>1243</v>
      </c>
      <c r="M4582" t="str">
        <f t="shared" si="71"/>
        <v>1243</v>
      </c>
      <c r="N4582" t="s">
        <v>33</v>
      </c>
      <c r="O4582" t="s">
        <v>12632</v>
      </c>
      <c r="P4582" t="s">
        <v>12630</v>
      </c>
      <c r="Q4582">
        <v>14562</v>
      </c>
    </row>
    <row r="4583" spans="1:17" x14ac:dyDescent="0.3">
      <c r="A4583">
        <v>3649</v>
      </c>
      <c r="B4583" t="s">
        <v>26196</v>
      </c>
      <c r="C4583">
        <v>9405</v>
      </c>
      <c r="E4583" t="s">
        <v>26197</v>
      </c>
      <c r="F4583" t="s">
        <v>26196</v>
      </c>
      <c r="G4583" t="s">
        <v>26195</v>
      </c>
      <c r="H4583" t="s">
        <v>26198</v>
      </c>
      <c r="J4583" t="s">
        <v>3669</v>
      </c>
      <c r="K4583" t="s">
        <v>2225</v>
      </c>
      <c r="L4583">
        <v>1195</v>
      </c>
      <c r="M4583" t="str">
        <f t="shared" si="71"/>
        <v>1195</v>
      </c>
      <c r="N4583" t="s">
        <v>33</v>
      </c>
      <c r="O4583">
        <v>9405</v>
      </c>
      <c r="P4583" t="s">
        <v>26196</v>
      </c>
      <c r="Q4583">
        <v>9405</v>
      </c>
    </row>
    <row r="4584" spans="1:17" x14ac:dyDescent="0.3">
      <c r="A4584">
        <v>3652</v>
      </c>
      <c r="B4584" t="s">
        <v>26204</v>
      </c>
      <c r="C4584">
        <v>9408</v>
      </c>
      <c r="E4584" t="s">
        <v>26197</v>
      </c>
      <c r="F4584" t="s">
        <v>26204</v>
      </c>
      <c r="G4584" t="s">
        <v>26195</v>
      </c>
      <c r="H4584" t="s">
        <v>26205</v>
      </c>
      <c r="J4584" t="s">
        <v>3669</v>
      </c>
      <c r="K4584" t="s">
        <v>246</v>
      </c>
      <c r="M4584" t="str">
        <f t="shared" si="71"/>
        <v/>
      </c>
      <c r="N4584" t="s">
        <v>33</v>
      </c>
      <c r="O4584">
        <v>9408</v>
      </c>
      <c r="P4584" t="s">
        <v>26204</v>
      </c>
      <c r="Q4584">
        <v>9408</v>
      </c>
    </row>
    <row r="4585" spans="1:17" x14ac:dyDescent="0.3">
      <c r="A4585">
        <v>3654</v>
      </c>
      <c r="B4585" t="s">
        <v>26208</v>
      </c>
      <c r="C4585">
        <v>9410</v>
      </c>
      <c r="E4585" t="s">
        <v>26197</v>
      </c>
      <c r="F4585" t="s">
        <v>26208</v>
      </c>
      <c r="G4585" t="s">
        <v>26195</v>
      </c>
      <c r="H4585" t="s">
        <v>26209</v>
      </c>
      <c r="J4585" t="s">
        <v>3669</v>
      </c>
      <c r="K4585" t="s">
        <v>193</v>
      </c>
      <c r="L4585">
        <v>1200</v>
      </c>
      <c r="M4585" t="str">
        <f t="shared" si="71"/>
        <v>1200</v>
      </c>
      <c r="N4585" t="s">
        <v>33</v>
      </c>
      <c r="O4585">
        <v>9410</v>
      </c>
      <c r="P4585" t="s">
        <v>26208</v>
      </c>
      <c r="Q4585">
        <v>9410</v>
      </c>
    </row>
    <row r="4586" spans="1:17" x14ac:dyDescent="0.3">
      <c r="A4586">
        <v>8814</v>
      </c>
      <c r="B4586" t="s">
        <v>6954</v>
      </c>
      <c r="C4586">
        <v>15863</v>
      </c>
      <c r="E4586" t="s">
        <v>6955</v>
      </c>
      <c r="F4586" t="s">
        <v>6954</v>
      </c>
      <c r="G4586" t="s">
        <v>6956</v>
      </c>
      <c r="H4586" t="s">
        <v>6957</v>
      </c>
      <c r="J4586" t="s">
        <v>6902</v>
      </c>
      <c r="K4586" t="s">
        <v>6958</v>
      </c>
      <c r="L4586">
        <v>1141</v>
      </c>
      <c r="M4586" t="str">
        <f t="shared" si="71"/>
        <v>1141</v>
      </c>
      <c r="N4586" t="s">
        <v>33</v>
      </c>
      <c r="O4586" t="s">
        <v>6959</v>
      </c>
      <c r="P4586" t="s">
        <v>6954</v>
      </c>
      <c r="Q4586">
        <v>15863</v>
      </c>
    </row>
    <row r="4587" spans="1:17" x14ac:dyDescent="0.3">
      <c r="A4587">
        <v>5606</v>
      </c>
      <c r="B4587" t="s">
        <v>21967</v>
      </c>
      <c r="C4587">
        <v>12084</v>
      </c>
      <c r="E4587" t="s">
        <v>21968</v>
      </c>
      <c r="F4587" t="s">
        <v>21967</v>
      </c>
      <c r="G4587" t="s">
        <v>21947</v>
      </c>
      <c r="H4587" t="s">
        <v>21969</v>
      </c>
      <c r="J4587" t="s">
        <v>139</v>
      </c>
      <c r="K4587" t="s">
        <v>5656</v>
      </c>
      <c r="L4587">
        <v>1237</v>
      </c>
      <c r="M4587" t="str">
        <f t="shared" si="71"/>
        <v>1237</v>
      </c>
      <c r="N4587" t="s">
        <v>33</v>
      </c>
      <c r="O4587">
        <v>12084</v>
      </c>
      <c r="P4587" t="s">
        <v>21967</v>
      </c>
      <c r="Q4587">
        <v>12084</v>
      </c>
    </row>
    <row r="4588" spans="1:17" x14ac:dyDescent="0.3">
      <c r="A4588">
        <v>5608</v>
      </c>
      <c r="B4588" t="s">
        <v>21975</v>
      </c>
      <c r="C4588">
        <v>12086</v>
      </c>
      <c r="E4588" t="s">
        <v>21976</v>
      </c>
      <c r="F4588" t="s">
        <v>21975</v>
      </c>
      <c r="G4588" t="s">
        <v>21947</v>
      </c>
      <c r="H4588" t="s">
        <v>21977</v>
      </c>
      <c r="J4588" t="s">
        <v>139</v>
      </c>
      <c r="K4588" t="s">
        <v>2868</v>
      </c>
      <c r="L4588">
        <v>1243</v>
      </c>
      <c r="M4588" t="str">
        <f t="shared" si="71"/>
        <v>1243</v>
      </c>
      <c r="N4588" t="s">
        <v>33</v>
      </c>
      <c r="O4588" t="s">
        <v>21978</v>
      </c>
      <c r="P4588" t="s">
        <v>21975</v>
      </c>
      <c r="Q4588">
        <v>12086</v>
      </c>
    </row>
    <row r="4589" spans="1:17" x14ac:dyDescent="0.3">
      <c r="A4589">
        <v>5605</v>
      </c>
      <c r="B4589" t="s">
        <v>21962</v>
      </c>
      <c r="C4589">
        <v>12083</v>
      </c>
      <c r="E4589" t="s">
        <v>21963</v>
      </c>
      <c r="F4589" t="s">
        <v>21962</v>
      </c>
      <c r="G4589" t="s">
        <v>21947</v>
      </c>
      <c r="H4589" t="s">
        <v>21964</v>
      </c>
      <c r="J4589" t="s">
        <v>139</v>
      </c>
      <c r="K4589" t="s">
        <v>21965</v>
      </c>
      <c r="L4589">
        <v>1235</v>
      </c>
      <c r="M4589" t="str">
        <f t="shared" si="71"/>
        <v>1235</v>
      </c>
      <c r="N4589" t="s">
        <v>49</v>
      </c>
      <c r="O4589" t="s">
        <v>21966</v>
      </c>
      <c r="P4589" t="s">
        <v>21962</v>
      </c>
      <c r="Q4589">
        <v>12083</v>
      </c>
    </row>
    <row r="4590" spans="1:17" x14ac:dyDescent="0.3">
      <c r="A4590">
        <v>3015</v>
      </c>
      <c r="B4590" t="s">
        <v>28395</v>
      </c>
      <c r="C4590">
        <v>8270</v>
      </c>
      <c r="E4590" t="s">
        <v>28396</v>
      </c>
      <c r="F4590" t="s">
        <v>28395</v>
      </c>
      <c r="G4590" t="s">
        <v>28397</v>
      </c>
      <c r="H4590" t="s">
        <v>70</v>
      </c>
      <c r="J4590" t="s">
        <v>139</v>
      </c>
      <c r="K4590" t="s">
        <v>28398</v>
      </c>
      <c r="L4590">
        <v>1460</v>
      </c>
      <c r="M4590" t="str">
        <f t="shared" si="71"/>
        <v>1460</v>
      </c>
      <c r="N4590" t="s">
        <v>67</v>
      </c>
      <c r="O4590">
        <v>8270</v>
      </c>
      <c r="P4590" t="s">
        <v>28395</v>
      </c>
      <c r="Q4590">
        <v>8270</v>
      </c>
    </row>
    <row r="4591" spans="1:17" x14ac:dyDescent="0.3">
      <c r="A4591">
        <v>5607</v>
      </c>
      <c r="B4591" t="s">
        <v>21970</v>
      </c>
      <c r="C4591">
        <v>12085</v>
      </c>
      <c r="E4591" t="s">
        <v>21971</v>
      </c>
      <c r="F4591" t="s">
        <v>21970</v>
      </c>
      <c r="G4591" t="s">
        <v>21947</v>
      </c>
      <c r="H4591" t="s">
        <v>21972</v>
      </c>
      <c r="J4591" t="s">
        <v>139</v>
      </c>
      <c r="K4591" t="s">
        <v>21973</v>
      </c>
      <c r="L4591">
        <v>1241</v>
      </c>
      <c r="M4591" t="str">
        <f t="shared" si="71"/>
        <v>1241</v>
      </c>
      <c r="N4591" t="s">
        <v>55</v>
      </c>
      <c r="O4591" t="s">
        <v>21974</v>
      </c>
      <c r="P4591" t="s">
        <v>21970</v>
      </c>
      <c r="Q4591">
        <v>12085</v>
      </c>
    </row>
    <row r="4592" spans="1:17" x14ac:dyDescent="0.3">
      <c r="A4592">
        <v>5612</v>
      </c>
      <c r="B4592" t="s">
        <v>21992</v>
      </c>
      <c r="C4592">
        <v>12090</v>
      </c>
      <c r="E4592" t="s">
        <v>21993</v>
      </c>
      <c r="F4592" t="s">
        <v>21992</v>
      </c>
      <c r="G4592" t="s">
        <v>21994</v>
      </c>
      <c r="H4592" t="s">
        <v>21995</v>
      </c>
      <c r="J4592" t="s">
        <v>139</v>
      </c>
      <c r="K4592" t="s">
        <v>20972</v>
      </c>
      <c r="L4592">
        <v>1246</v>
      </c>
      <c r="M4592" t="str">
        <f t="shared" si="71"/>
        <v>1246</v>
      </c>
      <c r="N4592" t="s">
        <v>92</v>
      </c>
      <c r="O4592" t="s">
        <v>21996</v>
      </c>
      <c r="P4592" t="s">
        <v>21992</v>
      </c>
      <c r="Q4592">
        <v>12090</v>
      </c>
    </row>
    <row r="4593" spans="1:17" x14ac:dyDescent="0.3">
      <c r="A4593">
        <v>5598</v>
      </c>
      <c r="B4593" t="s">
        <v>22383</v>
      </c>
      <c r="C4593">
        <v>12076</v>
      </c>
      <c r="E4593" t="s">
        <v>22384</v>
      </c>
      <c r="F4593" t="s">
        <v>22383</v>
      </c>
      <c r="G4593" t="s">
        <v>22385</v>
      </c>
      <c r="H4593" t="s">
        <v>22386</v>
      </c>
      <c r="J4593" t="s">
        <v>139</v>
      </c>
      <c r="K4593" t="s">
        <v>4307</v>
      </c>
      <c r="L4593">
        <v>1215</v>
      </c>
      <c r="M4593" t="str">
        <f t="shared" si="71"/>
        <v>1215</v>
      </c>
      <c r="N4593" t="s">
        <v>33</v>
      </c>
      <c r="O4593" t="s">
        <v>22387</v>
      </c>
      <c r="P4593" t="s">
        <v>22383</v>
      </c>
      <c r="Q4593">
        <v>12076</v>
      </c>
    </row>
    <row r="4594" spans="1:17" x14ac:dyDescent="0.3">
      <c r="A4594">
        <v>5599</v>
      </c>
      <c r="B4594" t="s">
        <v>22388</v>
      </c>
      <c r="C4594">
        <v>12077</v>
      </c>
      <c r="E4594" t="s">
        <v>22389</v>
      </c>
      <c r="F4594" t="s">
        <v>22388</v>
      </c>
      <c r="G4594" t="s">
        <v>21947</v>
      </c>
      <c r="H4594" t="s">
        <v>22386</v>
      </c>
      <c r="J4594" t="s">
        <v>139</v>
      </c>
      <c r="K4594" t="s">
        <v>4307</v>
      </c>
      <c r="L4594">
        <v>1215</v>
      </c>
      <c r="M4594" t="str">
        <f t="shared" si="71"/>
        <v>1215</v>
      </c>
      <c r="N4594" t="s">
        <v>33</v>
      </c>
      <c r="O4594" t="s">
        <v>22390</v>
      </c>
      <c r="P4594" t="s">
        <v>22388</v>
      </c>
      <c r="Q4594">
        <v>12077</v>
      </c>
    </row>
    <row r="4595" spans="1:17" x14ac:dyDescent="0.3">
      <c r="A4595">
        <v>5600</v>
      </c>
      <c r="B4595" t="s">
        <v>22391</v>
      </c>
      <c r="C4595">
        <v>12078</v>
      </c>
      <c r="E4595" t="s">
        <v>22392</v>
      </c>
      <c r="F4595" t="s">
        <v>22391</v>
      </c>
      <c r="G4595" t="s">
        <v>21947</v>
      </c>
      <c r="H4595" t="s">
        <v>22393</v>
      </c>
      <c r="J4595" t="s">
        <v>139</v>
      </c>
      <c r="K4595" t="s">
        <v>4786</v>
      </c>
      <c r="L4595">
        <v>1219</v>
      </c>
      <c r="M4595" t="str">
        <f t="shared" si="71"/>
        <v>1219</v>
      </c>
      <c r="N4595" t="s">
        <v>33</v>
      </c>
      <c r="O4595">
        <v>12078</v>
      </c>
      <c r="P4595" t="s">
        <v>22391</v>
      </c>
      <c r="Q4595">
        <v>12078</v>
      </c>
    </row>
    <row r="4596" spans="1:17" x14ac:dyDescent="0.3">
      <c r="A4596">
        <v>8657</v>
      </c>
      <c r="B4596" t="s">
        <v>7860</v>
      </c>
      <c r="C4596">
        <v>15684</v>
      </c>
      <c r="E4596" t="s">
        <v>7861</v>
      </c>
      <c r="F4596" t="s">
        <v>7860</v>
      </c>
      <c r="G4596" t="s">
        <v>7862</v>
      </c>
      <c r="H4596" t="s">
        <v>7863</v>
      </c>
      <c r="J4596" t="s">
        <v>3651</v>
      </c>
      <c r="K4596" t="s">
        <v>7864</v>
      </c>
      <c r="L4596">
        <v>1237</v>
      </c>
      <c r="M4596" t="str">
        <f t="shared" si="71"/>
        <v>1237</v>
      </c>
      <c r="N4596" t="s">
        <v>33</v>
      </c>
      <c r="O4596" t="s">
        <v>7865</v>
      </c>
      <c r="P4596" t="s">
        <v>7860</v>
      </c>
      <c r="Q4596">
        <v>15684</v>
      </c>
    </row>
    <row r="4597" spans="1:17" x14ac:dyDescent="0.3">
      <c r="A4597">
        <v>7160</v>
      </c>
      <c r="B4597" t="s">
        <v>15497</v>
      </c>
      <c r="C4597">
        <v>13871</v>
      </c>
      <c r="E4597" t="s">
        <v>15498</v>
      </c>
      <c r="F4597" t="s">
        <v>15497</v>
      </c>
      <c r="G4597" t="s">
        <v>15499</v>
      </c>
      <c r="H4597" t="s">
        <v>184</v>
      </c>
      <c r="J4597" t="s">
        <v>333</v>
      </c>
      <c r="K4597" t="s">
        <v>15500</v>
      </c>
      <c r="L4597">
        <v>1413</v>
      </c>
      <c r="M4597" t="str">
        <f t="shared" si="71"/>
        <v>1413</v>
      </c>
      <c r="N4597" t="s">
        <v>220</v>
      </c>
      <c r="O4597" t="s">
        <v>15501</v>
      </c>
      <c r="P4597" t="s">
        <v>15497</v>
      </c>
      <c r="Q4597">
        <v>13871</v>
      </c>
    </row>
    <row r="4598" spans="1:17" x14ac:dyDescent="0.3">
      <c r="A4598">
        <v>6562</v>
      </c>
      <c r="B4598" t="s">
        <v>17815</v>
      </c>
      <c r="C4598">
        <v>13239</v>
      </c>
      <c r="E4598" t="s">
        <v>17816</v>
      </c>
      <c r="F4598" t="s">
        <v>17815</v>
      </c>
      <c r="G4598" t="s">
        <v>17817</v>
      </c>
      <c r="H4598" t="s">
        <v>184</v>
      </c>
      <c r="J4598" t="s">
        <v>333</v>
      </c>
      <c r="K4598" t="s">
        <v>15196</v>
      </c>
      <c r="L4598">
        <v>1326</v>
      </c>
      <c r="M4598" t="str">
        <f t="shared" si="71"/>
        <v>1326</v>
      </c>
      <c r="N4598" t="s">
        <v>22</v>
      </c>
      <c r="O4598" t="s">
        <v>17818</v>
      </c>
      <c r="P4598" t="s">
        <v>17815</v>
      </c>
      <c r="Q4598">
        <v>13239</v>
      </c>
    </row>
    <row r="4599" spans="1:17" x14ac:dyDescent="0.3">
      <c r="A4599">
        <v>9423</v>
      </c>
      <c r="B4599" t="s">
        <v>4193</v>
      </c>
      <c r="C4599">
        <v>90277</v>
      </c>
      <c r="E4599" t="s">
        <v>4194</v>
      </c>
      <c r="F4599" t="s">
        <v>4193</v>
      </c>
      <c r="G4599" t="s">
        <v>628</v>
      </c>
      <c r="H4599" t="s">
        <v>2777</v>
      </c>
      <c r="J4599" t="s">
        <v>20</v>
      </c>
      <c r="K4599" t="s">
        <v>4195</v>
      </c>
      <c r="L4599">
        <v>1333</v>
      </c>
      <c r="M4599" t="str">
        <f t="shared" si="71"/>
        <v>1333</v>
      </c>
      <c r="N4599" t="s">
        <v>67</v>
      </c>
      <c r="O4599">
        <v>90277</v>
      </c>
      <c r="P4599" t="s">
        <v>4193</v>
      </c>
      <c r="Q4599">
        <v>90277</v>
      </c>
    </row>
    <row r="4600" spans="1:17" x14ac:dyDescent="0.3">
      <c r="A4600">
        <v>4769</v>
      </c>
      <c r="B4600" t="s">
        <v>35709</v>
      </c>
      <c r="C4600">
        <v>11126</v>
      </c>
      <c r="E4600" t="s">
        <v>35710</v>
      </c>
      <c r="F4600" t="s">
        <v>35709</v>
      </c>
      <c r="G4600" t="s">
        <v>18745</v>
      </c>
      <c r="H4600" t="s">
        <v>35711</v>
      </c>
      <c r="J4600" t="s">
        <v>139</v>
      </c>
      <c r="K4600" t="s">
        <v>5014</v>
      </c>
      <c r="L4600">
        <v>1238</v>
      </c>
      <c r="M4600" t="str">
        <f t="shared" si="71"/>
        <v>1238</v>
      </c>
      <c r="N4600" t="s">
        <v>33</v>
      </c>
      <c r="O4600">
        <v>11126</v>
      </c>
      <c r="P4600" t="s">
        <v>35709</v>
      </c>
      <c r="Q4600">
        <v>11126</v>
      </c>
    </row>
    <row r="4601" spans="1:17" x14ac:dyDescent="0.3">
      <c r="A4601">
        <v>786</v>
      </c>
      <c r="B4601" t="s">
        <v>484</v>
      </c>
      <c r="C4601">
        <v>3686</v>
      </c>
      <c r="E4601" t="s">
        <v>485</v>
      </c>
      <c r="F4601" t="s">
        <v>484</v>
      </c>
      <c r="G4601" t="s">
        <v>486</v>
      </c>
      <c r="H4601" t="s">
        <v>487</v>
      </c>
      <c r="J4601" t="s">
        <v>333</v>
      </c>
      <c r="K4601" t="s">
        <v>488</v>
      </c>
      <c r="L4601">
        <v>1500</v>
      </c>
      <c r="M4601" t="str">
        <f t="shared" si="71"/>
        <v>1500</v>
      </c>
      <c r="N4601" t="s">
        <v>22</v>
      </c>
      <c r="O4601">
        <v>3686</v>
      </c>
      <c r="P4601" t="s">
        <v>484</v>
      </c>
      <c r="Q4601">
        <v>3686</v>
      </c>
    </row>
    <row r="4602" spans="1:17" x14ac:dyDescent="0.3">
      <c r="A4602">
        <v>5762</v>
      </c>
      <c r="B4602" t="s">
        <v>21241</v>
      </c>
      <c r="C4602">
        <v>12289</v>
      </c>
      <c r="E4602" t="s">
        <v>21242</v>
      </c>
      <c r="F4602" t="s">
        <v>21241</v>
      </c>
      <c r="G4602" t="s">
        <v>21238</v>
      </c>
      <c r="H4602" t="s">
        <v>21243</v>
      </c>
      <c r="J4602" t="s">
        <v>139</v>
      </c>
      <c r="K4602" t="s">
        <v>2851</v>
      </c>
      <c r="L4602">
        <v>1250</v>
      </c>
      <c r="M4602" t="str">
        <f t="shared" si="71"/>
        <v>1250</v>
      </c>
      <c r="N4602" t="s">
        <v>33</v>
      </c>
      <c r="O4602" t="s">
        <v>21244</v>
      </c>
      <c r="P4602" t="s">
        <v>21241</v>
      </c>
      <c r="Q4602">
        <v>12289</v>
      </c>
    </row>
    <row r="4603" spans="1:17" x14ac:dyDescent="0.3">
      <c r="A4603">
        <v>106</v>
      </c>
      <c r="B4603" t="s">
        <v>3118</v>
      </c>
      <c r="C4603">
        <v>738</v>
      </c>
      <c r="E4603" t="s">
        <v>3119</v>
      </c>
      <c r="F4603" t="s">
        <v>3118</v>
      </c>
      <c r="G4603" t="s">
        <v>3053</v>
      </c>
      <c r="H4603" t="s">
        <v>3120</v>
      </c>
      <c r="J4603" t="s">
        <v>333</v>
      </c>
      <c r="K4603" t="s">
        <v>3121</v>
      </c>
      <c r="L4603">
        <v>1250</v>
      </c>
      <c r="M4603" t="str">
        <f t="shared" si="71"/>
        <v>1250</v>
      </c>
      <c r="N4603" t="s">
        <v>49</v>
      </c>
      <c r="O4603">
        <v>738</v>
      </c>
      <c r="P4603" t="s">
        <v>3118</v>
      </c>
      <c r="Q4603">
        <v>738</v>
      </c>
    </row>
    <row r="4604" spans="1:17" x14ac:dyDescent="0.3">
      <c r="A4604">
        <v>1813</v>
      </c>
      <c r="B4604" t="s">
        <v>32303</v>
      </c>
      <c r="C4604">
        <v>6077</v>
      </c>
      <c r="E4604" t="s">
        <v>32304</v>
      </c>
      <c r="F4604" t="s">
        <v>32303</v>
      </c>
      <c r="G4604" t="s">
        <v>7993</v>
      </c>
      <c r="H4604" t="s">
        <v>32305</v>
      </c>
      <c r="J4604" t="s">
        <v>333</v>
      </c>
      <c r="K4604" t="s">
        <v>32302</v>
      </c>
      <c r="L4604">
        <v>1243</v>
      </c>
      <c r="M4604" t="str">
        <f t="shared" si="71"/>
        <v>1243</v>
      </c>
      <c r="N4604" t="s">
        <v>22</v>
      </c>
      <c r="O4604">
        <v>6077</v>
      </c>
      <c r="P4604" t="s">
        <v>32303</v>
      </c>
      <c r="Q4604">
        <v>6077</v>
      </c>
    </row>
    <row r="4605" spans="1:17" x14ac:dyDescent="0.3">
      <c r="A4605">
        <v>3996</v>
      </c>
      <c r="B4605" t="s">
        <v>20391</v>
      </c>
      <c r="C4605">
        <v>10092</v>
      </c>
      <c r="E4605" t="s">
        <v>20392</v>
      </c>
      <c r="F4605" t="s">
        <v>20391</v>
      </c>
      <c r="G4605" t="s">
        <v>18756</v>
      </c>
      <c r="H4605" t="s">
        <v>184</v>
      </c>
      <c r="J4605" t="s">
        <v>139</v>
      </c>
      <c r="K4605" t="s">
        <v>20393</v>
      </c>
      <c r="L4605">
        <v>1201</v>
      </c>
      <c r="M4605" t="str">
        <f t="shared" si="71"/>
        <v>1201</v>
      </c>
      <c r="N4605" t="s">
        <v>107</v>
      </c>
      <c r="O4605">
        <v>10092</v>
      </c>
      <c r="P4605" t="s">
        <v>20391</v>
      </c>
      <c r="Q4605">
        <v>10092</v>
      </c>
    </row>
    <row r="4606" spans="1:17" x14ac:dyDescent="0.3">
      <c r="A4606">
        <v>5645</v>
      </c>
      <c r="B4606" t="s">
        <v>21780</v>
      </c>
      <c r="C4606">
        <v>12134</v>
      </c>
      <c r="E4606" t="s">
        <v>21781</v>
      </c>
      <c r="F4606" t="s">
        <v>21780</v>
      </c>
      <c r="G4606" t="s">
        <v>21575</v>
      </c>
      <c r="H4606" t="s">
        <v>21782</v>
      </c>
      <c r="J4606" t="s">
        <v>21577</v>
      </c>
      <c r="K4606" t="s">
        <v>21783</v>
      </c>
      <c r="L4606">
        <v>1173</v>
      </c>
      <c r="M4606" t="str">
        <f t="shared" si="71"/>
        <v>1173</v>
      </c>
      <c r="N4606" t="s">
        <v>107</v>
      </c>
      <c r="O4606" t="s">
        <v>21784</v>
      </c>
      <c r="P4606" t="s">
        <v>21780</v>
      </c>
      <c r="Q4606">
        <v>12134</v>
      </c>
    </row>
    <row r="4607" spans="1:17" x14ac:dyDescent="0.3">
      <c r="A4607">
        <v>5876</v>
      </c>
      <c r="B4607" t="s">
        <v>21041</v>
      </c>
      <c r="C4607">
        <v>12403</v>
      </c>
      <c r="E4607" t="s">
        <v>21042</v>
      </c>
      <c r="F4607" t="s">
        <v>21041</v>
      </c>
      <c r="G4607" t="s">
        <v>21043</v>
      </c>
      <c r="H4607" t="s">
        <v>21044</v>
      </c>
      <c r="J4607" t="s">
        <v>4126</v>
      </c>
      <c r="K4607" t="s">
        <v>5918</v>
      </c>
      <c r="L4607">
        <v>1245</v>
      </c>
      <c r="M4607" t="str">
        <f t="shared" si="71"/>
        <v>1245</v>
      </c>
      <c r="N4607" t="s">
        <v>33</v>
      </c>
      <c r="O4607" t="s">
        <v>21045</v>
      </c>
      <c r="P4607" t="s">
        <v>21041</v>
      </c>
      <c r="Q4607">
        <v>12403</v>
      </c>
    </row>
    <row r="4608" spans="1:17" x14ac:dyDescent="0.3">
      <c r="A4608">
        <v>6624</v>
      </c>
      <c r="B4608" t="s">
        <v>17737</v>
      </c>
      <c r="C4608">
        <v>13304</v>
      </c>
      <c r="E4608" t="s">
        <v>17738</v>
      </c>
      <c r="F4608" t="s">
        <v>17737</v>
      </c>
      <c r="G4608" t="s">
        <v>17739</v>
      </c>
      <c r="H4608" t="s">
        <v>17740</v>
      </c>
      <c r="J4608" t="s">
        <v>17277</v>
      </c>
      <c r="K4608" t="s">
        <v>17741</v>
      </c>
      <c r="L4608">
        <v>1188</v>
      </c>
      <c r="M4608" t="str">
        <f t="shared" si="71"/>
        <v>1188</v>
      </c>
      <c r="N4608" t="s">
        <v>49</v>
      </c>
      <c r="O4608" t="s">
        <v>17742</v>
      </c>
      <c r="P4608" t="s">
        <v>17737</v>
      </c>
      <c r="Q4608">
        <v>13304</v>
      </c>
    </row>
    <row r="4609" spans="1:17" x14ac:dyDescent="0.3">
      <c r="A4609">
        <v>7819</v>
      </c>
      <c r="B4609" t="s">
        <v>12197</v>
      </c>
      <c r="C4609">
        <v>14632</v>
      </c>
      <c r="E4609" t="s">
        <v>12198</v>
      </c>
      <c r="F4609" t="s">
        <v>12197</v>
      </c>
      <c r="G4609" t="s">
        <v>12199</v>
      </c>
      <c r="H4609" t="s">
        <v>184</v>
      </c>
      <c r="J4609" t="s">
        <v>12200</v>
      </c>
      <c r="K4609" t="s">
        <v>12201</v>
      </c>
      <c r="L4609">
        <v>1237</v>
      </c>
      <c r="M4609" t="str">
        <f t="shared" si="71"/>
        <v>1237</v>
      </c>
      <c r="N4609" t="s">
        <v>33</v>
      </c>
      <c r="O4609" t="s">
        <v>12202</v>
      </c>
      <c r="P4609" t="s">
        <v>12197</v>
      </c>
      <c r="Q4609">
        <v>14632</v>
      </c>
    </row>
    <row r="4610" spans="1:17" x14ac:dyDescent="0.3">
      <c r="A4610">
        <v>8530</v>
      </c>
      <c r="B4610" t="s">
        <v>8386</v>
      </c>
      <c r="C4610">
        <v>15543</v>
      </c>
      <c r="E4610" t="s">
        <v>8387</v>
      </c>
      <c r="F4610" t="s">
        <v>8386</v>
      </c>
      <c r="G4610" t="s">
        <v>8367</v>
      </c>
      <c r="H4610" t="s">
        <v>8388</v>
      </c>
      <c r="J4610" t="s">
        <v>3651</v>
      </c>
      <c r="K4610" t="s">
        <v>8389</v>
      </c>
      <c r="L4610">
        <v>12261234</v>
      </c>
      <c r="M4610" t="str">
        <f t="shared" si="71"/>
        <v>1234</v>
      </c>
      <c r="N4610" t="s">
        <v>33</v>
      </c>
      <c r="O4610" t="s">
        <v>8390</v>
      </c>
      <c r="P4610" t="s">
        <v>8386</v>
      </c>
      <c r="Q4610">
        <v>15543</v>
      </c>
    </row>
    <row r="4611" spans="1:17" x14ac:dyDescent="0.3">
      <c r="A4611">
        <v>1264</v>
      </c>
      <c r="B4611" t="s">
        <v>34284</v>
      </c>
      <c r="C4611">
        <v>5330</v>
      </c>
      <c r="E4611" t="s">
        <v>3542</v>
      </c>
      <c r="F4611" t="s">
        <v>34284</v>
      </c>
      <c r="G4611" t="s">
        <v>3542</v>
      </c>
      <c r="H4611" t="s">
        <v>34285</v>
      </c>
      <c r="J4611" t="s">
        <v>333</v>
      </c>
      <c r="K4611" t="s">
        <v>26755</v>
      </c>
      <c r="L4611">
        <v>1150</v>
      </c>
      <c r="M4611" t="str">
        <f t="shared" ref="M4611:M4674" si="72">RIGHT(L4611,4)</f>
        <v>1150</v>
      </c>
      <c r="N4611" t="s">
        <v>33</v>
      </c>
      <c r="O4611">
        <v>5330</v>
      </c>
      <c r="P4611" t="s">
        <v>34284</v>
      </c>
      <c r="Q4611">
        <v>5330</v>
      </c>
    </row>
    <row r="4612" spans="1:17" x14ac:dyDescent="0.3">
      <c r="A4612">
        <v>4731</v>
      </c>
      <c r="B4612" t="s">
        <v>18650</v>
      </c>
      <c r="C4612">
        <v>11088</v>
      </c>
      <c r="E4612" t="s">
        <v>18651</v>
      </c>
      <c r="F4612" t="s">
        <v>18650</v>
      </c>
      <c r="G4612" t="s">
        <v>3542</v>
      </c>
      <c r="H4612" t="s">
        <v>184</v>
      </c>
      <c r="J4612" t="s">
        <v>333</v>
      </c>
      <c r="K4612" t="s">
        <v>12281</v>
      </c>
      <c r="L4612">
        <v>1180</v>
      </c>
      <c r="M4612" t="str">
        <f t="shared" si="72"/>
        <v>1180</v>
      </c>
      <c r="N4612" t="s">
        <v>33</v>
      </c>
      <c r="O4612" t="s">
        <v>18652</v>
      </c>
      <c r="P4612" t="s">
        <v>18650</v>
      </c>
      <c r="Q4612">
        <v>11088</v>
      </c>
    </row>
    <row r="4613" spans="1:17" x14ac:dyDescent="0.3">
      <c r="A4613">
        <v>4703</v>
      </c>
      <c r="B4613" t="s">
        <v>26375</v>
      </c>
      <c r="C4613">
        <v>11058</v>
      </c>
      <c r="E4613" t="s">
        <v>26376</v>
      </c>
      <c r="F4613" t="s">
        <v>26375</v>
      </c>
      <c r="G4613" t="s">
        <v>3542</v>
      </c>
      <c r="H4613" t="s">
        <v>184</v>
      </c>
      <c r="J4613" t="s">
        <v>333</v>
      </c>
      <c r="K4613" t="s">
        <v>26377</v>
      </c>
      <c r="L4613">
        <v>1131</v>
      </c>
      <c r="M4613" t="str">
        <f t="shared" si="72"/>
        <v>1131</v>
      </c>
      <c r="N4613" t="s">
        <v>49</v>
      </c>
      <c r="O4613" t="s">
        <v>26378</v>
      </c>
      <c r="P4613" t="s">
        <v>26375</v>
      </c>
      <c r="Q4613">
        <v>11058</v>
      </c>
    </row>
    <row r="4614" spans="1:17" x14ac:dyDescent="0.3">
      <c r="A4614">
        <v>7668</v>
      </c>
      <c r="B4614" t="s">
        <v>12953</v>
      </c>
      <c r="C4614">
        <v>14463</v>
      </c>
      <c r="E4614" t="s">
        <v>12954</v>
      </c>
      <c r="F4614" t="s">
        <v>12953</v>
      </c>
      <c r="G4614" t="s">
        <v>3542</v>
      </c>
      <c r="H4614" t="s">
        <v>184</v>
      </c>
      <c r="J4614" t="s">
        <v>333</v>
      </c>
      <c r="K4614" t="s">
        <v>12955</v>
      </c>
      <c r="L4614">
        <v>1364</v>
      </c>
      <c r="M4614" t="str">
        <f t="shared" si="72"/>
        <v>1364</v>
      </c>
      <c r="N4614" t="s">
        <v>220</v>
      </c>
      <c r="O4614" t="s">
        <v>12956</v>
      </c>
      <c r="P4614" t="s">
        <v>12953</v>
      </c>
      <c r="Q4614">
        <v>14463</v>
      </c>
    </row>
    <row r="4615" spans="1:17" x14ac:dyDescent="0.3">
      <c r="A4615">
        <v>4726</v>
      </c>
      <c r="B4615" t="s">
        <v>18632</v>
      </c>
      <c r="C4615">
        <v>11083</v>
      </c>
      <c r="E4615" t="s">
        <v>18633</v>
      </c>
      <c r="F4615" t="s">
        <v>18632</v>
      </c>
      <c r="G4615" t="s">
        <v>3542</v>
      </c>
      <c r="H4615" t="s">
        <v>184</v>
      </c>
      <c r="J4615" t="s">
        <v>333</v>
      </c>
      <c r="K4615" t="s">
        <v>18634</v>
      </c>
      <c r="L4615">
        <v>11481159</v>
      </c>
      <c r="M4615" t="str">
        <f t="shared" si="72"/>
        <v>1159</v>
      </c>
      <c r="N4615" t="s">
        <v>33</v>
      </c>
      <c r="O4615" t="s">
        <v>18635</v>
      </c>
      <c r="P4615" t="s">
        <v>18632</v>
      </c>
      <c r="Q4615">
        <v>11083</v>
      </c>
    </row>
    <row r="4616" spans="1:17" x14ac:dyDescent="0.3">
      <c r="A4616">
        <v>4728</v>
      </c>
      <c r="B4616" t="s">
        <v>18640</v>
      </c>
      <c r="C4616">
        <v>11085</v>
      </c>
      <c r="E4616" t="s">
        <v>18633</v>
      </c>
      <c r="F4616" t="s">
        <v>18640</v>
      </c>
      <c r="G4616" t="s">
        <v>3542</v>
      </c>
      <c r="H4616" t="s">
        <v>184</v>
      </c>
      <c r="J4616" t="s">
        <v>333</v>
      </c>
      <c r="K4616" t="s">
        <v>1739</v>
      </c>
      <c r="L4616">
        <v>11541159</v>
      </c>
      <c r="M4616" t="str">
        <f t="shared" si="72"/>
        <v>1159</v>
      </c>
      <c r="N4616" t="s">
        <v>33</v>
      </c>
      <c r="O4616" t="s">
        <v>18641</v>
      </c>
      <c r="P4616" t="s">
        <v>18640</v>
      </c>
      <c r="Q4616">
        <v>11085</v>
      </c>
    </row>
    <row r="4617" spans="1:17" x14ac:dyDescent="0.3">
      <c r="A4617">
        <v>4722</v>
      </c>
      <c r="B4617" t="s">
        <v>18620</v>
      </c>
      <c r="C4617">
        <v>11079</v>
      </c>
      <c r="E4617" t="s">
        <v>18621</v>
      </c>
      <c r="F4617" t="s">
        <v>18620</v>
      </c>
      <c r="G4617" t="s">
        <v>3542</v>
      </c>
      <c r="H4617" t="s">
        <v>184</v>
      </c>
      <c r="J4617" t="s">
        <v>333</v>
      </c>
      <c r="K4617" t="s">
        <v>18622</v>
      </c>
      <c r="L4617">
        <v>1219</v>
      </c>
      <c r="M4617" t="str">
        <f t="shared" si="72"/>
        <v>1219</v>
      </c>
      <c r="N4617" t="s">
        <v>220</v>
      </c>
      <c r="O4617">
        <v>11079</v>
      </c>
      <c r="P4617" t="s">
        <v>18620</v>
      </c>
      <c r="Q4617">
        <v>11079</v>
      </c>
    </row>
    <row r="4618" spans="1:17" x14ac:dyDescent="0.3">
      <c r="A4618">
        <v>4733</v>
      </c>
      <c r="B4618" t="s">
        <v>18656</v>
      </c>
      <c r="C4618">
        <v>11090</v>
      </c>
      <c r="E4618" t="s">
        <v>18621</v>
      </c>
      <c r="F4618" t="s">
        <v>18656</v>
      </c>
      <c r="G4618" t="s">
        <v>3542</v>
      </c>
      <c r="H4618" t="s">
        <v>184</v>
      </c>
      <c r="J4618" t="s">
        <v>333</v>
      </c>
      <c r="K4618" t="s">
        <v>18657</v>
      </c>
      <c r="L4618">
        <v>12001225</v>
      </c>
      <c r="M4618" t="str">
        <f t="shared" si="72"/>
        <v>1225</v>
      </c>
      <c r="N4618" t="s">
        <v>33</v>
      </c>
      <c r="O4618">
        <v>11090</v>
      </c>
      <c r="P4618" t="s">
        <v>18656</v>
      </c>
      <c r="Q4618">
        <v>11090</v>
      </c>
    </row>
    <row r="4619" spans="1:17" x14ac:dyDescent="0.3">
      <c r="A4619">
        <v>4734</v>
      </c>
      <c r="B4619" t="s">
        <v>18658</v>
      </c>
      <c r="C4619">
        <v>11091</v>
      </c>
      <c r="E4619" t="s">
        <v>18621</v>
      </c>
      <c r="F4619" t="s">
        <v>18658</v>
      </c>
      <c r="G4619" t="s">
        <v>3542</v>
      </c>
      <c r="H4619" t="s">
        <v>18659</v>
      </c>
      <c r="J4619" t="s">
        <v>333</v>
      </c>
      <c r="K4619" t="s">
        <v>5320</v>
      </c>
      <c r="L4619">
        <v>12171220</v>
      </c>
      <c r="M4619" t="str">
        <f t="shared" si="72"/>
        <v>1220</v>
      </c>
      <c r="N4619" t="s">
        <v>33</v>
      </c>
      <c r="O4619">
        <v>11091</v>
      </c>
      <c r="P4619" t="s">
        <v>18658</v>
      </c>
      <c r="Q4619">
        <v>11091</v>
      </c>
    </row>
    <row r="4620" spans="1:17" x14ac:dyDescent="0.3">
      <c r="A4620">
        <v>9173</v>
      </c>
      <c r="B4620" t="s">
        <v>5318</v>
      </c>
      <c r="C4620">
        <v>80209</v>
      </c>
      <c r="E4620" t="s">
        <v>5319</v>
      </c>
      <c r="F4620" t="s">
        <v>5318</v>
      </c>
      <c r="G4620" t="s">
        <v>3542</v>
      </c>
      <c r="H4620" t="s">
        <v>2777</v>
      </c>
      <c r="J4620" t="s">
        <v>333</v>
      </c>
      <c r="K4620" t="s">
        <v>5320</v>
      </c>
      <c r="L4620">
        <v>12171220</v>
      </c>
      <c r="M4620" t="str">
        <f t="shared" si="72"/>
        <v>1220</v>
      </c>
      <c r="N4620" t="s">
        <v>33</v>
      </c>
      <c r="O4620">
        <v>80209</v>
      </c>
      <c r="P4620" t="s">
        <v>5318</v>
      </c>
      <c r="Q4620">
        <v>80209</v>
      </c>
    </row>
    <row r="4621" spans="1:17" x14ac:dyDescent="0.3">
      <c r="A4621">
        <v>750</v>
      </c>
      <c r="B4621" t="s">
        <v>657</v>
      </c>
      <c r="C4621">
        <v>3461</v>
      </c>
      <c r="E4621" t="s">
        <v>658</v>
      </c>
      <c r="F4621" t="s">
        <v>657</v>
      </c>
      <c r="G4621" t="s">
        <v>69</v>
      </c>
      <c r="H4621" t="s">
        <v>659</v>
      </c>
      <c r="J4621" t="s">
        <v>75</v>
      </c>
      <c r="K4621" t="s">
        <v>280</v>
      </c>
      <c r="L4621">
        <v>1160</v>
      </c>
      <c r="M4621" t="str">
        <f t="shared" si="72"/>
        <v>1160</v>
      </c>
      <c r="N4621" t="s">
        <v>33</v>
      </c>
      <c r="O4621">
        <v>3461</v>
      </c>
      <c r="P4621" t="s">
        <v>657</v>
      </c>
      <c r="Q4621">
        <v>3461</v>
      </c>
    </row>
    <row r="4622" spans="1:17" x14ac:dyDescent="0.3">
      <c r="A4622">
        <v>7347</v>
      </c>
      <c r="B4622" t="s">
        <v>14441</v>
      </c>
      <c r="C4622">
        <v>14096</v>
      </c>
      <c r="E4622" t="s">
        <v>14442</v>
      </c>
      <c r="F4622" t="s">
        <v>14441</v>
      </c>
      <c r="G4622" t="s">
        <v>14443</v>
      </c>
      <c r="H4622" t="s">
        <v>14444</v>
      </c>
      <c r="J4622" t="s">
        <v>198</v>
      </c>
      <c r="K4622" t="s">
        <v>14445</v>
      </c>
      <c r="L4622">
        <v>1252</v>
      </c>
      <c r="M4622" t="str">
        <f t="shared" si="72"/>
        <v>1252</v>
      </c>
      <c r="N4622" t="s">
        <v>33</v>
      </c>
      <c r="O4622" t="s">
        <v>14446</v>
      </c>
      <c r="P4622" t="s">
        <v>14441</v>
      </c>
      <c r="Q4622">
        <v>14096</v>
      </c>
    </row>
    <row r="4623" spans="1:17" x14ac:dyDescent="0.3">
      <c r="A4623">
        <v>854</v>
      </c>
      <c r="B4623" t="s">
        <v>35593</v>
      </c>
      <c r="C4623">
        <v>4322</v>
      </c>
      <c r="E4623" t="s">
        <v>35594</v>
      </c>
      <c r="F4623" t="s">
        <v>35593</v>
      </c>
      <c r="G4623" t="s">
        <v>7993</v>
      </c>
      <c r="H4623" t="s">
        <v>35595</v>
      </c>
      <c r="J4623" t="s">
        <v>333</v>
      </c>
      <c r="K4623" t="s">
        <v>35596</v>
      </c>
      <c r="L4623">
        <v>1303</v>
      </c>
      <c r="M4623" t="str">
        <f t="shared" si="72"/>
        <v>1303</v>
      </c>
      <c r="N4623" t="s">
        <v>67</v>
      </c>
      <c r="O4623">
        <v>4322</v>
      </c>
      <c r="P4623" t="s">
        <v>35593</v>
      </c>
      <c r="Q4623">
        <v>4322</v>
      </c>
    </row>
    <row r="4624" spans="1:17" x14ac:dyDescent="0.3">
      <c r="A4624">
        <v>6364</v>
      </c>
      <c r="B4624" t="s">
        <v>18875</v>
      </c>
      <c r="C4624">
        <v>13018</v>
      </c>
      <c r="E4624" t="s">
        <v>16373</v>
      </c>
      <c r="F4624" t="s">
        <v>18875</v>
      </c>
      <c r="G4624" t="s">
        <v>16373</v>
      </c>
      <c r="H4624" t="s">
        <v>18876</v>
      </c>
      <c r="J4624" t="s">
        <v>5280</v>
      </c>
      <c r="K4624" t="s">
        <v>364</v>
      </c>
      <c r="L4624">
        <v>1170</v>
      </c>
      <c r="M4624" t="str">
        <f t="shared" si="72"/>
        <v>1170</v>
      </c>
      <c r="N4624" t="s">
        <v>33</v>
      </c>
      <c r="O4624" t="s">
        <v>18877</v>
      </c>
      <c r="P4624" t="s">
        <v>18875</v>
      </c>
      <c r="Q4624">
        <v>13018</v>
      </c>
    </row>
    <row r="4625" spans="1:17" x14ac:dyDescent="0.3">
      <c r="A4625">
        <v>6282</v>
      </c>
      <c r="B4625" t="s">
        <v>19149</v>
      </c>
      <c r="C4625">
        <v>12933</v>
      </c>
      <c r="E4625" t="s">
        <v>16373</v>
      </c>
      <c r="F4625" t="s">
        <v>19149</v>
      </c>
      <c r="G4625" t="s">
        <v>19150</v>
      </c>
      <c r="H4625" t="s">
        <v>19151</v>
      </c>
      <c r="J4625" t="s">
        <v>5280</v>
      </c>
      <c r="K4625" t="s">
        <v>864</v>
      </c>
      <c r="L4625">
        <v>1184</v>
      </c>
      <c r="M4625" t="str">
        <f t="shared" si="72"/>
        <v>1184</v>
      </c>
      <c r="N4625" t="s">
        <v>33</v>
      </c>
      <c r="O4625" t="s">
        <v>19152</v>
      </c>
      <c r="P4625" t="s">
        <v>19149</v>
      </c>
      <c r="Q4625">
        <v>12933</v>
      </c>
    </row>
    <row r="4626" spans="1:17" x14ac:dyDescent="0.3">
      <c r="A4626">
        <v>6283</v>
      </c>
      <c r="B4626" t="s">
        <v>19153</v>
      </c>
      <c r="C4626">
        <v>12934</v>
      </c>
      <c r="E4626" t="s">
        <v>16373</v>
      </c>
      <c r="F4626" t="s">
        <v>19153</v>
      </c>
      <c r="G4626" t="s">
        <v>19150</v>
      </c>
      <c r="H4626" t="s">
        <v>19151</v>
      </c>
      <c r="J4626" t="s">
        <v>5280</v>
      </c>
      <c r="K4626" t="s">
        <v>864</v>
      </c>
      <c r="L4626">
        <v>1184</v>
      </c>
      <c r="M4626" t="str">
        <f t="shared" si="72"/>
        <v>1184</v>
      </c>
      <c r="N4626" t="s">
        <v>33</v>
      </c>
      <c r="O4626" t="s">
        <v>19154</v>
      </c>
      <c r="P4626" t="s">
        <v>19153</v>
      </c>
      <c r="Q4626">
        <v>12934</v>
      </c>
    </row>
    <row r="4627" spans="1:17" x14ac:dyDescent="0.3">
      <c r="A4627">
        <v>6287</v>
      </c>
      <c r="B4627" t="s">
        <v>19166</v>
      </c>
      <c r="C4627">
        <v>12938</v>
      </c>
      <c r="E4627" t="s">
        <v>16373</v>
      </c>
      <c r="F4627" t="s">
        <v>19166</v>
      </c>
      <c r="G4627" t="s">
        <v>16373</v>
      </c>
      <c r="H4627" t="s">
        <v>184</v>
      </c>
      <c r="J4627" t="s">
        <v>5280</v>
      </c>
      <c r="K4627" t="s">
        <v>19167</v>
      </c>
      <c r="L4627">
        <v>1221</v>
      </c>
      <c r="M4627" t="str">
        <f t="shared" si="72"/>
        <v>1221</v>
      </c>
      <c r="N4627" t="s">
        <v>22</v>
      </c>
      <c r="O4627" t="s">
        <v>19168</v>
      </c>
      <c r="P4627" t="s">
        <v>19166</v>
      </c>
      <c r="Q4627">
        <v>12938</v>
      </c>
    </row>
    <row r="4628" spans="1:17" x14ac:dyDescent="0.3">
      <c r="A4628">
        <v>6303</v>
      </c>
      <c r="B4628" t="s">
        <v>19219</v>
      </c>
      <c r="C4628">
        <v>12954</v>
      </c>
      <c r="E4628" t="s">
        <v>16373</v>
      </c>
      <c r="F4628" t="s">
        <v>19219</v>
      </c>
      <c r="G4628" t="s">
        <v>19220</v>
      </c>
      <c r="H4628" t="s">
        <v>184</v>
      </c>
      <c r="J4628" t="s">
        <v>5280</v>
      </c>
      <c r="K4628" t="s">
        <v>5918</v>
      </c>
      <c r="L4628">
        <v>1245</v>
      </c>
      <c r="M4628" t="str">
        <f t="shared" si="72"/>
        <v>1245</v>
      </c>
      <c r="N4628" t="s">
        <v>33</v>
      </c>
      <c r="O4628" t="s">
        <v>19221</v>
      </c>
      <c r="P4628" t="s">
        <v>19219</v>
      </c>
      <c r="Q4628">
        <v>12954</v>
      </c>
    </row>
    <row r="4629" spans="1:17" x14ac:dyDescent="0.3">
      <c r="A4629">
        <v>6310</v>
      </c>
      <c r="B4629" t="s">
        <v>19239</v>
      </c>
      <c r="C4629">
        <v>12961</v>
      </c>
      <c r="E4629" t="s">
        <v>16373</v>
      </c>
      <c r="F4629" t="s">
        <v>19239</v>
      </c>
      <c r="G4629" t="s">
        <v>19240</v>
      </c>
      <c r="H4629" t="s">
        <v>184</v>
      </c>
      <c r="J4629" t="s">
        <v>5280</v>
      </c>
      <c r="K4629" t="s">
        <v>5672</v>
      </c>
      <c r="L4629">
        <v>1246</v>
      </c>
      <c r="M4629" t="str">
        <f t="shared" si="72"/>
        <v>1246</v>
      </c>
      <c r="N4629" t="s">
        <v>33</v>
      </c>
      <c r="O4629" t="s">
        <v>19241</v>
      </c>
      <c r="P4629" t="s">
        <v>19239</v>
      </c>
      <c r="Q4629">
        <v>12961</v>
      </c>
    </row>
    <row r="4630" spans="1:17" x14ac:dyDescent="0.3">
      <c r="A4630">
        <v>6278</v>
      </c>
      <c r="B4630" t="s">
        <v>19392</v>
      </c>
      <c r="C4630">
        <v>12929</v>
      </c>
      <c r="E4630" t="s">
        <v>16373</v>
      </c>
      <c r="F4630" t="s">
        <v>19392</v>
      </c>
      <c r="G4630" t="s">
        <v>16373</v>
      </c>
      <c r="H4630" t="s">
        <v>184</v>
      </c>
      <c r="J4630" t="s">
        <v>5280</v>
      </c>
      <c r="K4630" t="s">
        <v>19393</v>
      </c>
      <c r="L4630">
        <v>11611162</v>
      </c>
      <c r="M4630" t="str">
        <f t="shared" si="72"/>
        <v>1162</v>
      </c>
      <c r="N4630" t="s">
        <v>33</v>
      </c>
      <c r="O4630">
        <v>12929</v>
      </c>
      <c r="P4630" t="s">
        <v>19392</v>
      </c>
      <c r="Q4630">
        <v>12929</v>
      </c>
    </row>
    <row r="4631" spans="1:17" x14ac:dyDescent="0.3">
      <c r="A4631">
        <v>6308</v>
      </c>
      <c r="B4631" t="s">
        <v>19233</v>
      </c>
      <c r="C4631">
        <v>12959</v>
      </c>
      <c r="E4631" t="s">
        <v>19234</v>
      </c>
      <c r="F4631" t="s">
        <v>19233</v>
      </c>
      <c r="G4631" t="s">
        <v>16373</v>
      </c>
      <c r="H4631" t="s">
        <v>184</v>
      </c>
      <c r="J4631" t="s">
        <v>5280</v>
      </c>
      <c r="K4631" t="s">
        <v>19235</v>
      </c>
      <c r="L4631">
        <v>1246</v>
      </c>
      <c r="M4631" t="str">
        <f t="shared" si="72"/>
        <v>1246</v>
      </c>
      <c r="N4631" t="s">
        <v>49</v>
      </c>
      <c r="O4631">
        <v>12959</v>
      </c>
      <c r="P4631" t="s">
        <v>19233</v>
      </c>
      <c r="Q4631">
        <v>12959</v>
      </c>
    </row>
    <row r="4632" spans="1:17" x14ac:dyDescent="0.3">
      <c r="A4632">
        <v>6284</v>
      </c>
      <c r="B4632" t="s">
        <v>19155</v>
      </c>
      <c r="C4632">
        <v>12935</v>
      </c>
      <c r="E4632" t="s">
        <v>19156</v>
      </c>
      <c r="F4632" t="s">
        <v>19155</v>
      </c>
      <c r="G4632" t="s">
        <v>16373</v>
      </c>
      <c r="H4632" t="s">
        <v>184</v>
      </c>
      <c r="J4632" t="s">
        <v>5280</v>
      </c>
      <c r="K4632" t="s">
        <v>19157</v>
      </c>
      <c r="L4632">
        <v>11951214</v>
      </c>
      <c r="M4632" t="str">
        <f t="shared" si="72"/>
        <v>1214</v>
      </c>
      <c r="N4632" t="s">
        <v>33</v>
      </c>
      <c r="O4632" t="s">
        <v>19158</v>
      </c>
      <c r="P4632" t="s">
        <v>19155</v>
      </c>
      <c r="Q4632">
        <v>12935</v>
      </c>
    </row>
    <row r="4633" spans="1:17" x14ac:dyDescent="0.3">
      <c r="A4633">
        <v>6904</v>
      </c>
      <c r="B4633" t="s">
        <v>16371</v>
      </c>
      <c r="C4633">
        <v>13592</v>
      </c>
      <c r="E4633" t="s">
        <v>16372</v>
      </c>
      <c r="F4633" t="s">
        <v>16371</v>
      </c>
      <c r="G4633" t="s">
        <v>16373</v>
      </c>
      <c r="H4633" t="s">
        <v>16374</v>
      </c>
      <c r="J4633" t="s">
        <v>4254</v>
      </c>
      <c r="K4633" t="s">
        <v>16375</v>
      </c>
      <c r="L4633">
        <v>1230</v>
      </c>
      <c r="M4633" t="str">
        <f t="shared" si="72"/>
        <v>1230</v>
      </c>
      <c r="N4633" t="s">
        <v>107</v>
      </c>
      <c r="O4633" t="s">
        <v>16376</v>
      </c>
      <c r="P4633" t="s">
        <v>16371</v>
      </c>
      <c r="Q4633">
        <v>13592</v>
      </c>
    </row>
    <row r="4634" spans="1:17" x14ac:dyDescent="0.3">
      <c r="A4634">
        <v>6905</v>
      </c>
      <c r="B4634" t="s">
        <v>16377</v>
      </c>
      <c r="C4634">
        <v>13593</v>
      </c>
      <c r="E4634" t="s">
        <v>16372</v>
      </c>
      <c r="F4634" t="s">
        <v>16377</v>
      </c>
      <c r="G4634" t="s">
        <v>16373</v>
      </c>
      <c r="H4634" t="s">
        <v>16374</v>
      </c>
      <c r="J4634" t="s">
        <v>4254</v>
      </c>
      <c r="K4634" t="s">
        <v>16375</v>
      </c>
      <c r="L4634">
        <v>1230</v>
      </c>
      <c r="M4634" t="str">
        <f t="shared" si="72"/>
        <v>1230</v>
      </c>
      <c r="N4634" t="s">
        <v>107</v>
      </c>
      <c r="O4634">
        <v>13593</v>
      </c>
      <c r="P4634" t="s">
        <v>16377</v>
      </c>
      <c r="Q4634">
        <v>13593</v>
      </c>
    </row>
    <row r="4635" spans="1:17" x14ac:dyDescent="0.3">
      <c r="A4635">
        <v>6103</v>
      </c>
      <c r="B4635" t="s">
        <v>19942</v>
      </c>
      <c r="C4635">
        <v>12681</v>
      </c>
      <c r="E4635" t="s">
        <v>19199</v>
      </c>
      <c r="F4635" t="s">
        <v>19942</v>
      </c>
      <c r="G4635" t="s">
        <v>16408</v>
      </c>
      <c r="H4635" t="s">
        <v>19943</v>
      </c>
      <c r="J4635" t="s">
        <v>5280</v>
      </c>
      <c r="K4635" t="s">
        <v>9900</v>
      </c>
      <c r="L4635">
        <v>1241</v>
      </c>
      <c r="M4635" t="str">
        <f t="shared" si="72"/>
        <v>1241</v>
      </c>
      <c r="N4635" t="s">
        <v>33</v>
      </c>
      <c r="O4635" t="s">
        <v>19944</v>
      </c>
      <c r="P4635" t="s">
        <v>19942</v>
      </c>
      <c r="Q4635">
        <v>12681</v>
      </c>
    </row>
    <row r="4636" spans="1:17" x14ac:dyDescent="0.3">
      <c r="A4636">
        <v>6297</v>
      </c>
      <c r="B4636" t="s">
        <v>19201</v>
      </c>
      <c r="C4636">
        <v>12948</v>
      </c>
      <c r="E4636" t="s">
        <v>19202</v>
      </c>
      <c r="F4636" t="s">
        <v>19201</v>
      </c>
      <c r="G4636" t="s">
        <v>16373</v>
      </c>
      <c r="H4636" t="s">
        <v>184</v>
      </c>
      <c r="J4636" t="s">
        <v>5280</v>
      </c>
      <c r="K4636" t="s">
        <v>9872</v>
      </c>
      <c r="L4636">
        <v>1235</v>
      </c>
      <c r="M4636" t="str">
        <f t="shared" si="72"/>
        <v>1235</v>
      </c>
      <c r="N4636" t="s">
        <v>33</v>
      </c>
      <c r="O4636" t="s">
        <v>19203</v>
      </c>
      <c r="P4636" t="s">
        <v>19201</v>
      </c>
      <c r="Q4636">
        <v>12948</v>
      </c>
    </row>
    <row r="4637" spans="1:17" x14ac:dyDescent="0.3">
      <c r="A4637">
        <v>6319</v>
      </c>
      <c r="B4637" t="s">
        <v>19266</v>
      </c>
      <c r="C4637">
        <v>12970</v>
      </c>
      <c r="E4637" t="s">
        <v>19267</v>
      </c>
      <c r="F4637" t="s">
        <v>19266</v>
      </c>
      <c r="G4637" t="s">
        <v>16373</v>
      </c>
      <c r="H4637" t="s">
        <v>184</v>
      </c>
      <c r="J4637" t="s">
        <v>5280</v>
      </c>
      <c r="K4637" t="s">
        <v>13818</v>
      </c>
      <c r="L4637">
        <v>1250</v>
      </c>
      <c r="M4637" t="str">
        <f t="shared" si="72"/>
        <v>1250</v>
      </c>
      <c r="N4637" t="s">
        <v>33</v>
      </c>
      <c r="O4637" t="s">
        <v>19268</v>
      </c>
      <c r="P4637" t="s">
        <v>19266</v>
      </c>
      <c r="Q4637">
        <v>12970</v>
      </c>
    </row>
    <row r="4638" spans="1:17" x14ac:dyDescent="0.3">
      <c r="A4638">
        <v>6294</v>
      </c>
      <c r="B4638" t="s">
        <v>19189</v>
      </c>
      <c r="C4638">
        <v>12945</v>
      </c>
      <c r="E4638" t="s">
        <v>19190</v>
      </c>
      <c r="F4638" t="s">
        <v>19189</v>
      </c>
      <c r="G4638" t="s">
        <v>16373</v>
      </c>
      <c r="H4638" t="s">
        <v>19191</v>
      </c>
      <c r="J4638" t="s">
        <v>5280</v>
      </c>
      <c r="K4638" t="s">
        <v>19192</v>
      </c>
      <c r="L4638">
        <v>1259</v>
      </c>
      <c r="M4638" t="str">
        <f t="shared" si="72"/>
        <v>1259</v>
      </c>
      <c r="N4638" t="s">
        <v>33</v>
      </c>
      <c r="O4638" t="s">
        <v>19193</v>
      </c>
      <c r="P4638" t="s">
        <v>19189</v>
      </c>
      <c r="Q4638">
        <v>12945</v>
      </c>
    </row>
    <row r="4639" spans="1:17" x14ac:dyDescent="0.3">
      <c r="A4639">
        <v>6289</v>
      </c>
      <c r="B4639" t="s">
        <v>19173</v>
      </c>
      <c r="C4639">
        <v>12940</v>
      </c>
      <c r="E4639" t="s">
        <v>19174</v>
      </c>
      <c r="F4639" t="s">
        <v>19173</v>
      </c>
      <c r="G4639" t="s">
        <v>16373</v>
      </c>
      <c r="H4639" t="s">
        <v>184</v>
      </c>
      <c r="J4639" t="s">
        <v>5280</v>
      </c>
      <c r="K4639" t="s">
        <v>3069</v>
      </c>
      <c r="L4639">
        <v>1225</v>
      </c>
      <c r="M4639" t="str">
        <f t="shared" si="72"/>
        <v>1225</v>
      </c>
      <c r="N4639" t="s">
        <v>33</v>
      </c>
      <c r="O4639" t="s">
        <v>19175</v>
      </c>
      <c r="P4639" t="s">
        <v>19173</v>
      </c>
      <c r="Q4639">
        <v>12940</v>
      </c>
    </row>
    <row r="4640" spans="1:17" x14ac:dyDescent="0.3">
      <c r="A4640">
        <v>6394</v>
      </c>
      <c r="B4640" t="s">
        <v>18977</v>
      </c>
      <c r="C4640">
        <v>13051</v>
      </c>
      <c r="E4640" t="s">
        <v>18978</v>
      </c>
      <c r="F4640" t="s">
        <v>18977</v>
      </c>
      <c r="G4640" t="s">
        <v>18979</v>
      </c>
      <c r="H4640" t="s">
        <v>184</v>
      </c>
      <c r="J4640" t="s">
        <v>5280</v>
      </c>
      <c r="K4640" t="s">
        <v>18980</v>
      </c>
      <c r="L4640">
        <v>1224</v>
      </c>
      <c r="M4640" t="str">
        <f t="shared" si="72"/>
        <v>1224</v>
      </c>
      <c r="N4640" t="s">
        <v>49</v>
      </c>
      <c r="O4640" t="s">
        <v>18981</v>
      </c>
      <c r="P4640" t="s">
        <v>18977</v>
      </c>
      <c r="Q4640">
        <v>13051</v>
      </c>
    </row>
    <row r="4641" spans="1:17" x14ac:dyDescent="0.3">
      <c r="A4641">
        <v>6291</v>
      </c>
      <c r="B4641" t="s">
        <v>19178</v>
      </c>
      <c r="C4641">
        <v>12942</v>
      </c>
      <c r="E4641" t="s">
        <v>19179</v>
      </c>
      <c r="F4641" t="s">
        <v>19178</v>
      </c>
      <c r="G4641" t="s">
        <v>16373</v>
      </c>
      <c r="H4641" t="s">
        <v>19180</v>
      </c>
      <c r="J4641" t="s">
        <v>5280</v>
      </c>
      <c r="K4641" t="s">
        <v>19181</v>
      </c>
      <c r="L4641">
        <v>1230</v>
      </c>
      <c r="M4641" t="str">
        <f t="shared" si="72"/>
        <v>1230</v>
      </c>
      <c r="N4641" t="s">
        <v>22</v>
      </c>
      <c r="O4641" t="s">
        <v>19182</v>
      </c>
      <c r="P4641" t="s">
        <v>19178</v>
      </c>
      <c r="Q4641">
        <v>12942</v>
      </c>
    </row>
    <row r="4642" spans="1:17" x14ac:dyDescent="0.3">
      <c r="A4642">
        <v>6862</v>
      </c>
      <c r="B4642" t="s">
        <v>16528</v>
      </c>
      <c r="C4642">
        <v>13550</v>
      </c>
      <c r="E4642" t="s">
        <v>16529</v>
      </c>
      <c r="F4642" t="s">
        <v>16528</v>
      </c>
      <c r="G4642" t="s">
        <v>16530</v>
      </c>
      <c r="H4642" t="s">
        <v>16531</v>
      </c>
      <c r="J4642" t="s">
        <v>4254</v>
      </c>
      <c r="K4642" t="s">
        <v>16532</v>
      </c>
      <c r="L4642">
        <v>1288</v>
      </c>
      <c r="M4642" t="str">
        <f t="shared" si="72"/>
        <v>1288</v>
      </c>
      <c r="N4642" t="s">
        <v>49</v>
      </c>
      <c r="O4642" t="s">
        <v>16533</v>
      </c>
      <c r="P4642" t="s">
        <v>16528</v>
      </c>
      <c r="Q4642">
        <v>13550</v>
      </c>
    </row>
    <row r="4643" spans="1:17" x14ac:dyDescent="0.3">
      <c r="A4643">
        <v>6874</v>
      </c>
      <c r="B4643" t="s">
        <v>16581</v>
      </c>
      <c r="C4643">
        <v>13562</v>
      </c>
      <c r="E4643" t="s">
        <v>16582</v>
      </c>
      <c r="F4643" t="s">
        <v>16581</v>
      </c>
      <c r="G4643" t="s">
        <v>16112</v>
      </c>
      <c r="H4643" t="s">
        <v>16583</v>
      </c>
      <c r="J4643" t="s">
        <v>4254</v>
      </c>
      <c r="K4643" t="s">
        <v>14379</v>
      </c>
      <c r="L4643">
        <v>1247</v>
      </c>
      <c r="M4643" t="str">
        <f t="shared" si="72"/>
        <v>1247</v>
      </c>
      <c r="N4643" t="s">
        <v>33</v>
      </c>
      <c r="O4643" t="s">
        <v>16584</v>
      </c>
      <c r="P4643" t="s">
        <v>16581</v>
      </c>
      <c r="Q4643">
        <v>13562</v>
      </c>
    </row>
    <row r="4644" spans="1:17" x14ac:dyDescent="0.3">
      <c r="A4644">
        <v>6876</v>
      </c>
      <c r="B4644" t="s">
        <v>16589</v>
      </c>
      <c r="C4644">
        <v>13564</v>
      </c>
      <c r="E4644" t="s">
        <v>16582</v>
      </c>
      <c r="F4644" t="s">
        <v>16589</v>
      </c>
      <c r="G4644" t="s">
        <v>16590</v>
      </c>
      <c r="H4644" t="s">
        <v>16591</v>
      </c>
      <c r="J4644" t="s">
        <v>4254</v>
      </c>
      <c r="K4644" t="s">
        <v>14379</v>
      </c>
      <c r="L4644">
        <v>1247</v>
      </c>
      <c r="M4644" t="str">
        <f t="shared" si="72"/>
        <v>1247</v>
      </c>
      <c r="N4644" t="s">
        <v>33</v>
      </c>
      <c r="O4644" t="s">
        <v>16592</v>
      </c>
      <c r="P4644" t="s">
        <v>16589</v>
      </c>
      <c r="Q4644">
        <v>13564</v>
      </c>
    </row>
    <row r="4645" spans="1:17" x14ac:dyDescent="0.3">
      <c r="A4645">
        <v>6370</v>
      </c>
      <c r="B4645" t="s">
        <v>18893</v>
      </c>
      <c r="C4645">
        <v>13026</v>
      </c>
      <c r="E4645" t="s">
        <v>16582</v>
      </c>
      <c r="F4645" t="s">
        <v>18893</v>
      </c>
      <c r="G4645" t="s">
        <v>16373</v>
      </c>
      <c r="H4645" t="s">
        <v>18894</v>
      </c>
      <c r="J4645" t="s">
        <v>5280</v>
      </c>
      <c r="K4645" t="s">
        <v>14379</v>
      </c>
      <c r="L4645">
        <v>1247</v>
      </c>
      <c r="M4645" t="str">
        <f t="shared" si="72"/>
        <v>1247</v>
      </c>
      <c r="N4645" t="s">
        <v>33</v>
      </c>
      <c r="O4645" t="s">
        <v>18895</v>
      </c>
      <c r="P4645" t="s">
        <v>18893</v>
      </c>
      <c r="Q4645">
        <v>13026</v>
      </c>
    </row>
    <row r="4646" spans="1:17" x14ac:dyDescent="0.3">
      <c r="A4646">
        <v>6554</v>
      </c>
      <c r="B4646" t="s">
        <v>18109</v>
      </c>
      <c r="C4646">
        <v>13227</v>
      </c>
      <c r="E4646" t="s">
        <v>16448</v>
      </c>
      <c r="F4646" t="s">
        <v>18109</v>
      </c>
      <c r="G4646" t="s">
        <v>16112</v>
      </c>
      <c r="H4646" t="s">
        <v>184</v>
      </c>
      <c r="J4646" t="s">
        <v>5280</v>
      </c>
      <c r="K4646" t="s">
        <v>18110</v>
      </c>
      <c r="L4646">
        <v>1230</v>
      </c>
      <c r="M4646" t="str">
        <f t="shared" si="72"/>
        <v>1230</v>
      </c>
      <c r="N4646" t="s">
        <v>49</v>
      </c>
      <c r="O4646" t="s">
        <v>18111</v>
      </c>
      <c r="P4646" t="s">
        <v>18109</v>
      </c>
      <c r="Q4646">
        <v>13227</v>
      </c>
    </row>
    <row r="4647" spans="1:17" x14ac:dyDescent="0.3">
      <c r="A4647">
        <v>6066</v>
      </c>
      <c r="B4647" t="s">
        <v>20077</v>
      </c>
      <c r="C4647">
        <v>12643</v>
      </c>
      <c r="E4647" t="s">
        <v>20078</v>
      </c>
      <c r="F4647" t="s">
        <v>20077</v>
      </c>
      <c r="G4647" t="s">
        <v>20079</v>
      </c>
      <c r="H4647" t="s">
        <v>184</v>
      </c>
      <c r="J4647" t="s">
        <v>5280</v>
      </c>
      <c r="K4647" t="s">
        <v>1872</v>
      </c>
      <c r="L4647">
        <v>1250</v>
      </c>
      <c r="M4647" t="str">
        <f t="shared" si="72"/>
        <v>1250</v>
      </c>
      <c r="N4647" t="s">
        <v>33</v>
      </c>
      <c r="O4647" t="s">
        <v>20080</v>
      </c>
      <c r="P4647" t="s">
        <v>20077</v>
      </c>
      <c r="Q4647">
        <v>12643</v>
      </c>
    </row>
    <row r="4648" spans="1:17" x14ac:dyDescent="0.3">
      <c r="A4648">
        <v>9027</v>
      </c>
      <c r="B4648" t="s">
        <v>6073</v>
      </c>
      <c r="C4648">
        <v>16211</v>
      </c>
      <c r="E4648" t="s">
        <v>6074</v>
      </c>
      <c r="F4648" t="s">
        <v>6073</v>
      </c>
      <c r="G4648" t="s">
        <v>6075</v>
      </c>
      <c r="H4648" t="s">
        <v>6076</v>
      </c>
      <c r="J4648" t="s">
        <v>5017</v>
      </c>
      <c r="K4648" t="s">
        <v>320</v>
      </c>
      <c r="L4648">
        <v>1186</v>
      </c>
      <c r="M4648" t="str">
        <f t="shared" si="72"/>
        <v>1186</v>
      </c>
      <c r="N4648" t="s">
        <v>33</v>
      </c>
      <c r="O4648" t="s">
        <v>6077</v>
      </c>
      <c r="P4648" t="s">
        <v>6073</v>
      </c>
      <c r="Q4648">
        <v>16211</v>
      </c>
    </row>
    <row r="4649" spans="1:17" x14ac:dyDescent="0.3">
      <c r="A4649">
        <v>8715</v>
      </c>
      <c r="B4649" t="s">
        <v>7754</v>
      </c>
      <c r="C4649">
        <v>15760</v>
      </c>
      <c r="E4649" t="s">
        <v>7755</v>
      </c>
      <c r="F4649" t="s">
        <v>7754</v>
      </c>
      <c r="G4649" t="s">
        <v>7756</v>
      </c>
      <c r="H4649" t="s">
        <v>7757</v>
      </c>
      <c r="J4649" t="s">
        <v>6902</v>
      </c>
      <c r="K4649" t="s">
        <v>669</v>
      </c>
      <c r="L4649">
        <v>1174</v>
      </c>
      <c r="M4649" t="str">
        <f t="shared" si="72"/>
        <v>1174</v>
      </c>
      <c r="N4649" t="s">
        <v>33</v>
      </c>
      <c r="O4649" t="s">
        <v>7758</v>
      </c>
      <c r="P4649" t="s">
        <v>7754</v>
      </c>
      <c r="Q4649">
        <v>15760</v>
      </c>
    </row>
    <row r="4650" spans="1:17" x14ac:dyDescent="0.3">
      <c r="A4650">
        <v>8164</v>
      </c>
      <c r="B4650" t="s">
        <v>10276</v>
      </c>
      <c r="C4650">
        <v>15104</v>
      </c>
      <c r="E4650" t="s">
        <v>10277</v>
      </c>
      <c r="F4650" t="s">
        <v>10276</v>
      </c>
      <c r="G4650" t="s">
        <v>10278</v>
      </c>
      <c r="H4650" t="s">
        <v>10279</v>
      </c>
      <c r="J4650" t="s">
        <v>10280</v>
      </c>
      <c r="K4650" t="s">
        <v>10281</v>
      </c>
      <c r="L4650">
        <v>12381239</v>
      </c>
      <c r="M4650" t="str">
        <f t="shared" si="72"/>
        <v>1239</v>
      </c>
      <c r="N4650" t="s">
        <v>33</v>
      </c>
      <c r="O4650" t="s">
        <v>10282</v>
      </c>
      <c r="P4650" t="s">
        <v>10276</v>
      </c>
      <c r="Q4650">
        <v>15104</v>
      </c>
    </row>
    <row r="4651" spans="1:17" x14ac:dyDescent="0.3">
      <c r="A4651">
        <v>7337</v>
      </c>
      <c r="B4651" t="s">
        <v>14404</v>
      </c>
      <c r="C4651">
        <v>14086</v>
      </c>
      <c r="E4651" t="s">
        <v>14405</v>
      </c>
      <c r="F4651" t="s">
        <v>14404</v>
      </c>
      <c r="G4651" t="s">
        <v>196</v>
      </c>
      <c r="H4651" t="s">
        <v>14406</v>
      </c>
      <c r="J4651" t="s">
        <v>198</v>
      </c>
      <c r="K4651" t="s">
        <v>6123</v>
      </c>
      <c r="L4651">
        <v>1248</v>
      </c>
      <c r="M4651" t="str">
        <f t="shared" si="72"/>
        <v>1248</v>
      </c>
      <c r="N4651" t="s">
        <v>33</v>
      </c>
      <c r="O4651" t="s">
        <v>14407</v>
      </c>
      <c r="P4651" t="s">
        <v>14404</v>
      </c>
      <c r="Q4651">
        <v>14086</v>
      </c>
    </row>
    <row r="4652" spans="1:17" x14ac:dyDescent="0.3">
      <c r="A4652">
        <v>5805</v>
      </c>
      <c r="B4652" t="s">
        <v>21079</v>
      </c>
      <c r="C4652">
        <v>12332</v>
      </c>
      <c r="E4652" t="s">
        <v>21080</v>
      </c>
      <c r="F4652" t="s">
        <v>21079</v>
      </c>
      <c r="G4652" t="s">
        <v>21081</v>
      </c>
      <c r="H4652" t="s">
        <v>21082</v>
      </c>
      <c r="J4652" t="s">
        <v>4126</v>
      </c>
      <c r="K4652" t="s">
        <v>21083</v>
      </c>
      <c r="L4652">
        <v>1241</v>
      </c>
      <c r="M4652" t="str">
        <f t="shared" si="72"/>
        <v>1241</v>
      </c>
      <c r="N4652" t="s">
        <v>55</v>
      </c>
      <c r="O4652" t="s">
        <v>21084</v>
      </c>
      <c r="P4652" t="s">
        <v>21079</v>
      </c>
      <c r="Q4652">
        <v>12332</v>
      </c>
    </row>
    <row r="4653" spans="1:17" x14ac:dyDescent="0.3">
      <c r="A4653">
        <v>5873</v>
      </c>
      <c r="B4653" t="s">
        <v>21027</v>
      </c>
      <c r="C4653">
        <v>12400</v>
      </c>
      <c r="E4653" t="s">
        <v>21028</v>
      </c>
      <c r="F4653" t="s">
        <v>21027</v>
      </c>
      <c r="G4653" t="s">
        <v>21019</v>
      </c>
      <c r="H4653" t="s">
        <v>21029</v>
      </c>
      <c r="J4653" t="s">
        <v>4126</v>
      </c>
      <c r="K4653" t="s">
        <v>5918</v>
      </c>
      <c r="L4653">
        <v>1245</v>
      </c>
      <c r="M4653" t="str">
        <f t="shared" si="72"/>
        <v>1245</v>
      </c>
      <c r="N4653" t="s">
        <v>33</v>
      </c>
      <c r="O4653" t="s">
        <v>21030</v>
      </c>
      <c r="P4653" t="s">
        <v>21027</v>
      </c>
      <c r="Q4653">
        <v>12400</v>
      </c>
    </row>
    <row r="4654" spans="1:17" x14ac:dyDescent="0.3">
      <c r="A4654">
        <v>3895</v>
      </c>
      <c r="B4654" t="s">
        <v>23883</v>
      </c>
      <c r="C4654">
        <v>9837</v>
      </c>
      <c r="E4654" t="s">
        <v>23884</v>
      </c>
      <c r="F4654" t="s">
        <v>23883</v>
      </c>
      <c r="G4654" t="s">
        <v>70</v>
      </c>
      <c r="H4654" t="s">
        <v>184</v>
      </c>
      <c r="J4654" t="s">
        <v>20</v>
      </c>
      <c r="K4654" t="s">
        <v>878</v>
      </c>
      <c r="L4654">
        <v>1188</v>
      </c>
      <c r="M4654" t="str">
        <f t="shared" si="72"/>
        <v>1188</v>
      </c>
      <c r="N4654" t="s">
        <v>33</v>
      </c>
      <c r="O4654" t="s">
        <v>23885</v>
      </c>
      <c r="P4654" t="s">
        <v>23883</v>
      </c>
      <c r="Q4654">
        <v>9837</v>
      </c>
    </row>
    <row r="4655" spans="1:17" x14ac:dyDescent="0.3">
      <c r="A4655">
        <v>5259</v>
      </c>
      <c r="B4655" t="s">
        <v>23574</v>
      </c>
      <c r="C4655">
        <v>11682</v>
      </c>
      <c r="E4655" t="s">
        <v>23575</v>
      </c>
      <c r="F4655" t="s">
        <v>23574</v>
      </c>
      <c r="G4655" t="s">
        <v>23530</v>
      </c>
      <c r="H4655" t="s">
        <v>23576</v>
      </c>
      <c r="J4655" t="s">
        <v>5605</v>
      </c>
      <c r="K4655" t="s">
        <v>23577</v>
      </c>
      <c r="L4655">
        <v>1246</v>
      </c>
      <c r="M4655" t="str">
        <f t="shared" si="72"/>
        <v>1246</v>
      </c>
      <c r="N4655" t="s">
        <v>22</v>
      </c>
      <c r="O4655" t="s">
        <v>23578</v>
      </c>
      <c r="P4655" t="s">
        <v>23574</v>
      </c>
      <c r="Q4655">
        <v>11682</v>
      </c>
    </row>
    <row r="4656" spans="1:17" x14ac:dyDescent="0.3">
      <c r="A4656">
        <v>7592</v>
      </c>
      <c r="B4656" t="s">
        <v>13498</v>
      </c>
      <c r="C4656">
        <v>14369</v>
      </c>
      <c r="E4656" t="s">
        <v>13499</v>
      </c>
      <c r="F4656" t="s">
        <v>13498</v>
      </c>
      <c r="G4656" t="s">
        <v>13500</v>
      </c>
      <c r="H4656" t="s">
        <v>13501</v>
      </c>
      <c r="J4656" t="s">
        <v>4795</v>
      </c>
      <c r="K4656" t="s">
        <v>13502</v>
      </c>
      <c r="L4656">
        <v>12311232</v>
      </c>
      <c r="M4656" t="str">
        <f t="shared" si="72"/>
        <v>1232</v>
      </c>
      <c r="N4656" t="s">
        <v>33</v>
      </c>
      <c r="O4656" t="s">
        <v>13503</v>
      </c>
      <c r="P4656" t="s">
        <v>13498</v>
      </c>
      <c r="Q4656">
        <v>14369</v>
      </c>
    </row>
    <row r="4657" spans="1:17" x14ac:dyDescent="0.3">
      <c r="A4657">
        <v>140</v>
      </c>
      <c r="B4657" t="s">
        <v>2956</v>
      </c>
      <c r="C4657">
        <v>799</v>
      </c>
      <c r="E4657" t="s">
        <v>2957</v>
      </c>
      <c r="F4657" t="s">
        <v>2956</v>
      </c>
      <c r="G4657" t="s">
        <v>2910</v>
      </c>
      <c r="H4657" t="s">
        <v>2958</v>
      </c>
      <c r="J4657" t="s">
        <v>333</v>
      </c>
      <c r="K4657" t="s">
        <v>2959</v>
      </c>
      <c r="L4657">
        <v>1263</v>
      </c>
      <c r="M4657" t="str">
        <f t="shared" si="72"/>
        <v>1263</v>
      </c>
      <c r="N4657" t="s">
        <v>107</v>
      </c>
      <c r="O4657">
        <v>799</v>
      </c>
      <c r="P4657" t="s">
        <v>2956</v>
      </c>
      <c r="Q4657">
        <v>799</v>
      </c>
    </row>
    <row r="4658" spans="1:17" x14ac:dyDescent="0.3">
      <c r="A4658">
        <v>124</v>
      </c>
      <c r="B4658" t="s">
        <v>2897</v>
      </c>
      <c r="C4658">
        <v>764</v>
      </c>
      <c r="E4658" t="s">
        <v>2898</v>
      </c>
      <c r="F4658" t="s">
        <v>2897</v>
      </c>
      <c r="G4658" t="s">
        <v>2889</v>
      </c>
      <c r="H4658" t="s">
        <v>2899</v>
      </c>
      <c r="J4658" t="s">
        <v>333</v>
      </c>
      <c r="K4658" t="s">
        <v>2896</v>
      </c>
      <c r="L4658">
        <v>1265</v>
      </c>
      <c r="M4658" t="str">
        <f t="shared" si="72"/>
        <v>1265</v>
      </c>
      <c r="N4658" t="s">
        <v>49</v>
      </c>
      <c r="O4658">
        <v>764</v>
      </c>
      <c r="P4658" t="s">
        <v>2897</v>
      </c>
      <c r="Q4658">
        <v>764</v>
      </c>
    </row>
    <row r="4659" spans="1:17" x14ac:dyDescent="0.3">
      <c r="A4659">
        <v>123</v>
      </c>
      <c r="B4659" t="s">
        <v>2893</v>
      </c>
      <c r="C4659">
        <v>763</v>
      </c>
      <c r="E4659" t="s">
        <v>2894</v>
      </c>
      <c r="F4659" t="s">
        <v>2893</v>
      </c>
      <c r="G4659" t="s">
        <v>2889</v>
      </c>
      <c r="H4659" t="s">
        <v>2895</v>
      </c>
      <c r="J4659" t="s">
        <v>333</v>
      </c>
      <c r="K4659" t="s">
        <v>2896</v>
      </c>
      <c r="L4659">
        <v>1265</v>
      </c>
      <c r="M4659" t="str">
        <f t="shared" si="72"/>
        <v>1265</v>
      </c>
      <c r="N4659" t="s">
        <v>49</v>
      </c>
      <c r="O4659">
        <v>763</v>
      </c>
      <c r="P4659" t="s">
        <v>2893</v>
      </c>
      <c r="Q4659">
        <v>763</v>
      </c>
    </row>
    <row r="4660" spans="1:17" x14ac:dyDescent="0.3">
      <c r="A4660">
        <v>8197</v>
      </c>
      <c r="B4660" t="s">
        <v>10444</v>
      </c>
      <c r="C4660">
        <v>15148</v>
      </c>
      <c r="E4660" t="s">
        <v>10445</v>
      </c>
      <c r="F4660" t="s">
        <v>10444</v>
      </c>
      <c r="G4660" t="s">
        <v>10215</v>
      </c>
      <c r="H4660" t="s">
        <v>10446</v>
      </c>
      <c r="J4660" t="s">
        <v>3740</v>
      </c>
      <c r="K4660" t="s">
        <v>203</v>
      </c>
      <c r="L4660">
        <v>1220</v>
      </c>
      <c r="M4660" t="str">
        <f t="shared" si="72"/>
        <v>1220</v>
      </c>
      <c r="N4660" t="s">
        <v>33</v>
      </c>
      <c r="O4660" t="s">
        <v>10447</v>
      </c>
      <c r="P4660" t="s">
        <v>10444</v>
      </c>
      <c r="Q4660">
        <v>15148</v>
      </c>
    </row>
    <row r="4661" spans="1:17" x14ac:dyDescent="0.3">
      <c r="A4661">
        <v>4762</v>
      </c>
      <c r="B4661" t="s">
        <v>35689</v>
      </c>
      <c r="C4661">
        <v>11119</v>
      </c>
      <c r="E4661" t="s">
        <v>35690</v>
      </c>
      <c r="F4661" t="s">
        <v>35689</v>
      </c>
      <c r="G4661" t="s">
        <v>18745</v>
      </c>
      <c r="H4661" t="s">
        <v>35691</v>
      </c>
      <c r="J4661" t="s">
        <v>139</v>
      </c>
      <c r="K4661" t="s">
        <v>203</v>
      </c>
      <c r="L4661">
        <v>1220</v>
      </c>
      <c r="M4661" t="str">
        <f t="shared" si="72"/>
        <v>1220</v>
      </c>
      <c r="N4661" t="s">
        <v>33</v>
      </c>
      <c r="O4661">
        <v>11119</v>
      </c>
      <c r="P4661" t="s">
        <v>35689</v>
      </c>
      <c r="Q4661">
        <v>11119</v>
      </c>
    </row>
    <row r="4662" spans="1:17" x14ac:dyDescent="0.3">
      <c r="A4662">
        <v>7687</v>
      </c>
      <c r="B4662" t="s">
        <v>12664</v>
      </c>
      <c r="C4662">
        <v>14483</v>
      </c>
      <c r="E4662" t="s">
        <v>12665</v>
      </c>
      <c r="F4662" t="s">
        <v>12664</v>
      </c>
      <c r="G4662" t="s">
        <v>12666</v>
      </c>
      <c r="H4662" t="s">
        <v>12667</v>
      </c>
      <c r="J4662" t="s">
        <v>139</v>
      </c>
      <c r="K4662" t="s">
        <v>12668</v>
      </c>
      <c r="L4662">
        <v>1235</v>
      </c>
      <c r="M4662" t="str">
        <f t="shared" si="72"/>
        <v>1235</v>
      </c>
      <c r="N4662" t="s">
        <v>33</v>
      </c>
      <c r="O4662" t="s">
        <v>12669</v>
      </c>
      <c r="P4662" t="s">
        <v>12664</v>
      </c>
      <c r="Q4662">
        <v>14483</v>
      </c>
    </row>
    <row r="4663" spans="1:17" x14ac:dyDescent="0.3">
      <c r="A4663">
        <v>3968</v>
      </c>
      <c r="B4663" t="s">
        <v>20299</v>
      </c>
      <c r="C4663">
        <v>10013</v>
      </c>
      <c r="E4663" t="s">
        <v>20300</v>
      </c>
      <c r="F4663" t="s">
        <v>20299</v>
      </c>
      <c r="G4663" t="s">
        <v>58</v>
      </c>
      <c r="H4663" t="s">
        <v>20301</v>
      </c>
      <c r="J4663" t="s">
        <v>20</v>
      </c>
      <c r="K4663" t="s">
        <v>940</v>
      </c>
      <c r="L4663">
        <v>1157</v>
      </c>
      <c r="M4663" t="str">
        <f t="shared" si="72"/>
        <v>1157</v>
      </c>
      <c r="N4663" t="s">
        <v>33</v>
      </c>
      <c r="O4663">
        <v>10013</v>
      </c>
      <c r="P4663" t="s">
        <v>20299</v>
      </c>
      <c r="Q4663">
        <v>10013</v>
      </c>
    </row>
    <row r="4664" spans="1:17" x14ac:dyDescent="0.3">
      <c r="A4664">
        <v>6965</v>
      </c>
      <c r="B4664" t="s">
        <v>15951</v>
      </c>
      <c r="C4664">
        <v>13665</v>
      </c>
      <c r="E4664" t="s">
        <v>15952</v>
      </c>
      <c r="F4664" t="s">
        <v>15951</v>
      </c>
      <c r="G4664" t="s">
        <v>14830</v>
      </c>
      <c r="H4664" t="s">
        <v>15953</v>
      </c>
      <c r="J4664" t="s">
        <v>5332</v>
      </c>
      <c r="K4664" t="s">
        <v>5515</v>
      </c>
      <c r="L4664">
        <v>1213</v>
      </c>
      <c r="M4664" t="str">
        <f t="shared" si="72"/>
        <v>1213</v>
      </c>
      <c r="N4664" t="s">
        <v>33</v>
      </c>
      <c r="O4664" t="s">
        <v>15954</v>
      </c>
      <c r="P4664" t="s">
        <v>15951</v>
      </c>
      <c r="Q4664">
        <v>13665</v>
      </c>
    </row>
    <row r="4665" spans="1:17" x14ac:dyDescent="0.3">
      <c r="A4665">
        <v>7009</v>
      </c>
      <c r="B4665" t="s">
        <v>15826</v>
      </c>
      <c r="C4665">
        <v>13709</v>
      </c>
      <c r="E4665" t="s">
        <v>15827</v>
      </c>
      <c r="F4665" t="s">
        <v>15826</v>
      </c>
      <c r="G4665" t="s">
        <v>15828</v>
      </c>
      <c r="H4665" t="s">
        <v>184</v>
      </c>
      <c r="J4665" t="s">
        <v>5332</v>
      </c>
      <c r="K4665" t="s">
        <v>15829</v>
      </c>
      <c r="L4665">
        <v>1234</v>
      </c>
      <c r="M4665" t="str">
        <f t="shared" si="72"/>
        <v>1234</v>
      </c>
      <c r="N4665" t="s">
        <v>92</v>
      </c>
      <c r="O4665" t="s">
        <v>15830</v>
      </c>
      <c r="P4665" t="s">
        <v>15826</v>
      </c>
      <c r="Q4665">
        <v>13709</v>
      </c>
    </row>
    <row r="4666" spans="1:17" x14ac:dyDescent="0.3">
      <c r="A4666">
        <v>9177</v>
      </c>
      <c r="B4666" t="s">
        <v>5328</v>
      </c>
      <c r="C4666">
        <v>80309</v>
      </c>
      <c r="E4666" t="s">
        <v>5335</v>
      </c>
      <c r="F4666" t="s">
        <v>5328</v>
      </c>
      <c r="G4666" t="s">
        <v>5336</v>
      </c>
      <c r="H4666" t="s">
        <v>5337</v>
      </c>
      <c r="J4666" t="s">
        <v>5332</v>
      </c>
      <c r="K4666" t="s">
        <v>5338</v>
      </c>
      <c r="L4666">
        <v>1255</v>
      </c>
      <c r="M4666" t="str">
        <f t="shared" si="72"/>
        <v>1255</v>
      </c>
      <c r="N4666" t="s">
        <v>220</v>
      </c>
      <c r="O4666" t="s">
        <v>5339</v>
      </c>
      <c r="P4666" t="s">
        <v>5328</v>
      </c>
      <c r="Q4666">
        <v>80309</v>
      </c>
    </row>
    <row r="4667" spans="1:17" x14ac:dyDescent="0.3">
      <c r="A4667">
        <v>5095</v>
      </c>
      <c r="B4667" t="s">
        <v>24362</v>
      </c>
      <c r="C4667">
        <v>11513</v>
      </c>
      <c r="E4667" t="s">
        <v>24363</v>
      </c>
      <c r="F4667" t="s">
        <v>24362</v>
      </c>
      <c r="G4667" t="s">
        <v>24364</v>
      </c>
      <c r="H4667" t="s">
        <v>24365</v>
      </c>
      <c r="J4667" t="s">
        <v>5605</v>
      </c>
      <c r="K4667" t="s">
        <v>24366</v>
      </c>
      <c r="L4667">
        <v>1232</v>
      </c>
      <c r="M4667" t="str">
        <f t="shared" si="72"/>
        <v>1232</v>
      </c>
      <c r="N4667" t="s">
        <v>67</v>
      </c>
      <c r="O4667" t="s">
        <v>24367</v>
      </c>
      <c r="P4667" t="s">
        <v>24362</v>
      </c>
      <c r="Q4667">
        <v>11513</v>
      </c>
    </row>
    <row r="4668" spans="1:17" x14ac:dyDescent="0.3">
      <c r="A4668">
        <v>3710</v>
      </c>
      <c r="B4668" t="s">
        <v>26138</v>
      </c>
      <c r="C4668">
        <v>9537</v>
      </c>
      <c r="E4668" t="s">
        <v>26139</v>
      </c>
      <c r="F4668" t="s">
        <v>26138</v>
      </c>
      <c r="G4668" t="s">
        <v>1237</v>
      </c>
      <c r="H4668" t="s">
        <v>26136</v>
      </c>
      <c r="J4668" t="s">
        <v>20</v>
      </c>
      <c r="K4668" t="s">
        <v>26140</v>
      </c>
      <c r="L4668">
        <v>11211124</v>
      </c>
      <c r="M4668" t="str">
        <f t="shared" si="72"/>
        <v>1124</v>
      </c>
      <c r="N4668" t="s">
        <v>33</v>
      </c>
      <c r="O4668">
        <v>9537</v>
      </c>
      <c r="P4668" t="s">
        <v>26138</v>
      </c>
      <c r="Q4668">
        <v>9537</v>
      </c>
    </row>
    <row r="4669" spans="1:17" x14ac:dyDescent="0.3">
      <c r="A4669">
        <v>2261</v>
      </c>
      <c r="B4669" t="s">
        <v>30874</v>
      </c>
      <c r="C4669">
        <v>7201</v>
      </c>
      <c r="E4669" t="s">
        <v>30875</v>
      </c>
      <c r="F4669" t="s">
        <v>30874</v>
      </c>
      <c r="G4669" t="s">
        <v>1793</v>
      </c>
      <c r="H4669" t="s">
        <v>27990</v>
      </c>
      <c r="J4669" t="s">
        <v>20</v>
      </c>
      <c r="K4669" t="s">
        <v>564</v>
      </c>
      <c r="L4669">
        <v>1180</v>
      </c>
      <c r="M4669" t="str">
        <f t="shared" si="72"/>
        <v>1180</v>
      </c>
      <c r="N4669" t="s">
        <v>33</v>
      </c>
      <c r="O4669">
        <v>7201</v>
      </c>
      <c r="P4669" t="s">
        <v>30874</v>
      </c>
      <c r="Q4669">
        <v>7201</v>
      </c>
    </row>
    <row r="4670" spans="1:17" x14ac:dyDescent="0.3">
      <c r="A4670">
        <v>3838</v>
      </c>
      <c r="B4670" t="s">
        <v>25829</v>
      </c>
      <c r="C4670">
        <v>9756</v>
      </c>
      <c r="E4670" t="s">
        <v>25830</v>
      </c>
      <c r="F4670" t="s">
        <v>25829</v>
      </c>
      <c r="G4670" t="s">
        <v>1237</v>
      </c>
      <c r="H4670" t="s">
        <v>25739</v>
      </c>
      <c r="J4670" t="s">
        <v>20</v>
      </c>
      <c r="K4670" t="s">
        <v>2445</v>
      </c>
      <c r="L4670">
        <v>1165</v>
      </c>
      <c r="M4670" t="str">
        <f t="shared" si="72"/>
        <v>1165</v>
      </c>
      <c r="N4670" t="s">
        <v>33</v>
      </c>
      <c r="O4670">
        <v>9756</v>
      </c>
      <c r="P4670" t="s">
        <v>25829</v>
      </c>
      <c r="Q4670">
        <v>9756</v>
      </c>
    </row>
    <row r="4671" spans="1:17" x14ac:dyDescent="0.3">
      <c r="A4671">
        <v>8642</v>
      </c>
      <c r="B4671" t="s">
        <v>7787</v>
      </c>
      <c r="C4671">
        <v>15661</v>
      </c>
      <c r="E4671" t="s">
        <v>7788</v>
      </c>
      <c r="F4671" t="s">
        <v>7787</v>
      </c>
      <c r="G4671" t="s">
        <v>7789</v>
      </c>
      <c r="H4671" t="s">
        <v>7790</v>
      </c>
      <c r="J4671" t="s">
        <v>2112</v>
      </c>
      <c r="K4671" t="s">
        <v>7791</v>
      </c>
      <c r="L4671">
        <v>12091238</v>
      </c>
      <c r="M4671" t="str">
        <f t="shared" si="72"/>
        <v>1238</v>
      </c>
      <c r="N4671" t="s">
        <v>33</v>
      </c>
      <c r="O4671" t="s">
        <v>7792</v>
      </c>
      <c r="P4671" t="s">
        <v>7787</v>
      </c>
      <c r="Q4671">
        <v>15661</v>
      </c>
    </row>
    <row r="4672" spans="1:17" x14ac:dyDescent="0.3">
      <c r="A4672">
        <v>2654</v>
      </c>
      <c r="B4672" t="s">
        <v>29566</v>
      </c>
      <c r="C4672">
        <v>7804</v>
      </c>
      <c r="E4672" t="s">
        <v>29567</v>
      </c>
      <c r="F4672" t="s">
        <v>29566</v>
      </c>
      <c r="G4672" t="s">
        <v>13296</v>
      </c>
      <c r="H4672" t="s">
        <v>25939</v>
      </c>
      <c r="J4672" t="s">
        <v>20</v>
      </c>
      <c r="K4672" t="s">
        <v>1662</v>
      </c>
      <c r="L4672">
        <v>1158</v>
      </c>
      <c r="M4672" t="str">
        <f t="shared" si="72"/>
        <v>1158</v>
      </c>
      <c r="N4672" t="s">
        <v>33</v>
      </c>
      <c r="O4672">
        <v>7804</v>
      </c>
      <c r="P4672" t="s">
        <v>29566</v>
      </c>
      <c r="Q4672">
        <v>7804</v>
      </c>
    </row>
    <row r="4673" spans="1:17" x14ac:dyDescent="0.3">
      <c r="A4673">
        <v>8156</v>
      </c>
      <c r="B4673" t="s">
        <v>10626</v>
      </c>
      <c r="C4673">
        <v>15096</v>
      </c>
      <c r="E4673" t="s">
        <v>10627</v>
      </c>
      <c r="F4673" t="s">
        <v>10626</v>
      </c>
      <c r="G4673" t="s">
        <v>10259</v>
      </c>
      <c r="H4673" t="s">
        <v>10628</v>
      </c>
      <c r="J4673" t="s">
        <v>10261</v>
      </c>
      <c r="K4673" t="s">
        <v>10629</v>
      </c>
      <c r="L4673">
        <v>1247</v>
      </c>
      <c r="M4673" t="str">
        <f t="shared" si="72"/>
        <v>1247</v>
      </c>
      <c r="N4673" t="s">
        <v>22</v>
      </c>
      <c r="O4673" t="s">
        <v>10630</v>
      </c>
      <c r="P4673" t="s">
        <v>10626</v>
      </c>
      <c r="Q4673">
        <v>15096</v>
      </c>
    </row>
    <row r="4674" spans="1:17" x14ac:dyDescent="0.3">
      <c r="A4674">
        <v>8157</v>
      </c>
      <c r="B4674" t="s">
        <v>10631</v>
      </c>
      <c r="C4674">
        <v>15097</v>
      </c>
      <c r="E4674" t="s">
        <v>10627</v>
      </c>
      <c r="F4674" t="s">
        <v>10631</v>
      </c>
      <c r="G4674" t="s">
        <v>10259</v>
      </c>
      <c r="H4674" t="s">
        <v>10628</v>
      </c>
      <c r="J4674" t="s">
        <v>10261</v>
      </c>
      <c r="K4674" t="s">
        <v>10629</v>
      </c>
      <c r="L4674">
        <v>1247</v>
      </c>
      <c r="M4674" t="str">
        <f t="shared" si="72"/>
        <v>1247</v>
      </c>
      <c r="N4674" t="s">
        <v>22</v>
      </c>
      <c r="O4674" t="s">
        <v>10632</v>
      </c>
      <c r="P4674" t="s">
        <v>10631</v>
      </c>
      <c r="Q4674">
        <v>15097</v>
      </c>
    </row>
    <row r="4675" spans="1:17" x14ac:dyDescent="0.3">
      <c r="A4675">
        <v>6464</v>
      </c>
      <c r="B4675" t="s">
        <v>18385</v>
      </c>
      <c r="C4675">
        <v>13126</v>
      </c>
      <c r="E4675" t="s">
        <v>18386</v>
      </c>
      <c r="F4675" t="s">
        <v>18385</v>
      </c>
      <c r="G4675" t="s">
        <v>18387</v>
      </c>
      <c r="H4675" t="s">
        <v>18388</v>
      </c>
      <c r="J4675" t="s">
        <v>333</v>
      </c>
      <c r="K4675" t="s">
        <v>18389</v>
      </c>
      <c r="L4675">
        <v>1309</v>
      </c>
      <c r="M4675" t="str">
        <f t="shared" ref="M4675:M4738" si="73">RIGHT(L4675,4)</f>
        <v>1309</v>
      </c>
      <c r="N4675" t="s">
        <v>49</v>
      </c>
      <c r="O4675" t="s">
        <v>18390</v>
      </c>
      <c r="P4675" t="s">
        <v>18385</v>
      </c>
      <c r="Q4675">
        <v>13126</v>
      </c>
    </row>
    <row r="4676" spans="1:17" x14ac:dyDescent="0.3">
      <c r="A4676">
        <v>8731</v>
      </c>
      <c r="B4676" t="s">
        <v>7447</v>
      </c>
      <c r="C4676">
        <v>15776</v>
      </c>
      <c r="E4676" t="s">
        <v>7448</v>
      </c>
      <c r="F4676" t="s">
        <v>7447</v>
      </c>
      <c r="G4676" t="s">
        <v>7449</v>
      </c>
      <c r="H4676" t="s">
        <v>7450</v>
      </c>
      <c r="J4676" t="s">
        <v>6902</v>
      </c>
      <c r="K4676" t="s">
        <v>7451</v>
      </c>
      <c r="L4676">
        <v>1231</v>
      </c>
      <c r="M4676" t="str">
        <f t="shared" si="73"/>
        <v>1231</v>
      </c>
      <c r="N4676" t="s">
        <v>33</v>
      </c>
      <c r="O4676" t="s">
        <v>7452</v>
      </c>
      <c r="P4676" t="s">
        <v>7447</v>
      </c>
      <c r="Q4676">
        <v>15776</v>
      </c>
    </row>
    <row r="4677" spans="1:17" x14ac:dyDescent="0.3">
      <c r="A4677">
        <v>8162</v>
      </c>
      <c r="B4677" t="s">
        <v>10264</v>
      </c>
      <c r="C4677">
        <v>15102</v>
      </c>
      <c r="E4677" t="s">
        <v>10265</v>
      </c>
      <c r="F4677" t="s">
        <v>10264</v>
      </c>
      <c r="G4677" t="s">
        <v>10266</v>
      </c>
      <c r="H4677" t="s">
        <v>10267</v>
      </c>
      <c r="J4677" t="s">
        <v>10261</v>
      </c>
      <c r="K4677" t="s">
        <v>10268</v>
      </c>
      <c r="L4677">
        <v>1249</v>
      </c>
      <c r="M4677" t="str">
        <f t="shared" si="73"/>
        <v>1249</v>
      </c>
      <c r="N4677" t="s">
        <v>67</v>
      </c>
      <c r="O4677" t="s">
        <v>10269</v>
      </c>
      <c r="P4677" t="s">
        <v>10264</v>
      </c>
      <c r="Q4677">
        <v>15102</v>
      </c>
    </row>
    <row r="4678" spans="1:17" x14ac:dyDescent="0.3">
      <c r="A4678">
        <v>6184</v>
      </c>
      <c r="B4678" t="s">
        <v>19632</v>
      </c>
      <c r="C4678">
        <v>12762</v>
      </c>
      <c r="E4678" t="s">
        <v>19633</v>
      </c>
      <c r="F4678" t="s">
        <v>19632</v>
      </c>
      <c r="G4678" t="s">
        <v>19634</v>
      </c>
      <c r="H4678" t="s">
        <v>19635</v>
      </c>
      <c r="J4678" t="s">
        <v>198</v>
      </c>
      <c r="K4678" t="s">
        <v>19636</v>
      </c>
      <c r="L4678">
        <v>1398</v>
      </c>
      <c r="M4678" t="str">
        <f t="shared" si="73"/>
        <v>1398</v>
      </c>
      <c r="N4678" t="s">
        <v>220</v>
      </c>
      <c r="O4678">
        <v>12762</v>
      </c>
      <c r="P4678" t="s">
        <v>19632</v>
      </c>
      <c r="Q4678">
        <v>12762</v>
      </c>
    </row>
    <row r="4679" spans="1:17" x14ac:dyDescent="0.3">
      <c r="A4679">
        <v>8810</v>
      </c>
      <c r="B4679" t="s">
        <v>6938</v>
      </c>
      <c r="C4679">
        <v>15856</v>
      </c>
      <c r="E4679" t="s">
        <v>6939</v>
      </c>
      <c r="F4679" t="s">
        <v>6938</v>
      </c>
      <c r="G4679" t="s">
        <v>6940</v>
      </c>
      <c r="H4679" t="s">
        <v>6541</v>
      </c>
      <c r="J4679" t="s">
        <v>6902</v>
      </c>
      <c r="K4679" t="s">
        <v>6941</v>
      </c>
      <c r="L4679">
        <v>1245</v>
      </c>
      <c r="M4679" t="str">
        <f t="shared" si="73"/>
        <v>1245</v>
      </c>
      <c r="N4679" t="s">
        <v>220</v>
      </c>
      <c r="O4679" t="s">
        <v>6942</v>
      </c>
      <c r="P4679" t="s">
        <v>6938</v>
      </c>
      <c r="Q4679">
        <v>15856</v>
      </c>
    </row>
    <row r="4680" spans="1:17" x14ac:dyDescent="0.3">
      <c r="A4680">
        <v>4134</v>
      </c>
      <c r="B4680" t="s">
        <v>13241</v>
      </c>
      <c r="C4680">
        <v>10322</v>
      </c>
      <c r="E4680" t="s">
        <v>13242</v>
      </c>
      <c r="F4680" t="s">
        <v>13241</v>
      </c>
      <c r="G4680" t="s">
        <v>13243</v>
      </c>
      <c r="H4680" t="s">
        <v>13244</v>
      </c>
      <c r="J4680" t="s">
        <v>139</v>
      </c>
      <c r="K4680" t="s">
        <v>5537</v>
      </c>
      <c r="L4680">
        <v>1229</v>
      </c>
      <c r="M4680" t="str">
        <f t="shared" si="73"/>
        <v>1229</v>
      </c>
      <c r="N4680" t="s">
        <v>33</v>
      </c>
      <c r="O4680">
        <v>10322</v>
      </c>
      <c r="P4680" t="s">
        <v>13241</v>
      </c>
      <c r="Q4680">
        <v>10322</v>
      </c>
    </row>
    <row r="4681" spans="1:17" x14ac:dyDescent="0.3">
      <c r="A4681">
        <v>6839</v>
      </c>
      <c r="B4681" t="s">
        <v>16768</v>
      </c>
      <c r="C4681">
        <v>13527</v>
      </c>
      <c r="E4681" t="s">
        <v>16769</v>
      </c>
      <c r="F4681" t="s">
        <v>16768</v>
      </c>
      <c r="G4681" t="s">
        <v>16112</v>
      </c>
      <c r="H4681" t="s">
        <v>16770</v>
      </c>
      <c r="J4681" t="s">
        <v>4254</v>
      </c>
      <c r="K4681" t="s">
        <v>16771</v>
      </c>
      <c r="L4681">
        <v>1232</v>
      </c>
      <c r="M4681" t="str">
        <f t="shared" si="73"/>
        <v>1232</v>
      </c>
      <c r="N4681" t="s">
        <v>67</v>
      </c>
      <c r="O4681" t="s">
        <v>16772</v>
      </c>
      <c r="P4681" t="s">
        <v>16768</v>
      </c>
      <c r="Q4681">
        <v>13527</v>
      </c>
    </row>
    <row r="4682" spans="1:17" x14ac:dyDescent="0.3">
      <c r="A4682">
        <v>7190</v>
      </c>
      <c r="B4682" t="s">
        <v>15256</v>
      </c>
      <c r="C4682">
        <v>13906</v>
      </c>
      <c r="E4682" t="s">
        <v>15257</v>
      </c>
      <c r="F4682" t="s">
        <v>15256</v>
      </c>
      <c r="G4682" t="s">
        <v>15258</v>
      </c>
      <c r="H4682" t="s">
        <v>15259</v>
      </c>
      <c r="J4682" t="s">
        <v>4868</v>
      </c>
      <c r="K4682" t="s">
        <v>15260</v>
      </c>
      <c r="L4682">
        <v>1235</v>
      </c>
      <c r="M4682" t="str">
        <f t="shared" si="73"/>
        <v>1235</v>
      </c>
      <c r="N4682" t="s">
        <v>107</v>
      </c>
      <c r="O4682" t="s">
        <v>15261</v>
      </c>
      <c r="P4682" t="s">
        <v>15256</v>
      </c>
      <c r="Q4682">
        <v>13906</v>
      </c>
    </row>
    <row r="4683" spans="1:17" x14ac:dyDescent="0.3">
      <c r="A4683">
        <v>8172</v>
      </c>
      <c r="B4683" t="s">
        <v>10321</v>
      </c>
      <c r="C4683">
        <v>15115</v>
      </c>
      <c r="E4683" t="s">
        <v>10322</v>
      </c>
      <c r="F4683" t="s">
        <v>10321</v>
      </c>
      <c r="G4683" t="s">
        <v>10323</v>
      </c>
      <c r="H4683" t="s">
        <v>10324</v>
      </c>
      <c r="J4683" t="s">
        <v>10319</v>
      </c>
      <c r="K4683" t="s">
        <v>10325</v>
      </c>
      <c r="L4683">
        <v>12941294</v>
      </c>
      <c r="M4683" t="str">
        <f t="shared" si="73"/>
        <v>1294</v>
      </c>
      <c r="N4683" t="s">
        <v>33</v>
      </c>
      <c r="O4683">
        <v>15115</v>
      </c>
      <c r="P4683" t="s">
        <v>10321</v>
      </c>
      <c r="Q4683">
        <v>15115</v>
      </c>
    </row>
    <row r="4684" spans="1:17" x14ac:dyDescent="0.3">
      <c r="A4684">
        <v>9061</v>
      </c>
      <c r="B4684" t="s">
        <v>5879</v>
      </c>
      <c r="C4684">
        <v>20016</v>
      </c>
      <c r="E4684" t="s">
        <v>5880</v>
      </c>
      <c r="F4684" t="s">
        <v>5879</v>
      </c>
      <c r="G4684" t="s">
        <v>5826</v>
      </c>
      <c r="H4684" t="s">
        <v>5881</v>
      </c>
      <c r="J4684" t="s">
        <v>5828</v>
      </c>
      <c r="K4684" t="s">
        <v>5075</v>
      </c>
      <c r="L4684">
        <v>1218</v>
      </c>
      <c r="M4684" t="str">
        <f t="shared" si="73"/>
        <v>1218</v>
      </c>
      <c r="N4684" t="s">
        <v>33</v>
      </c>
      <c r="O4684" t="s">
        <v>5882</v>
      </c>
      <c r="P4684" t="s">
        <v>5879</v>
      </c>
      <c r="Q4684">
        <v>20016</v>
      </c>
    </row>
    <row r="4685" spans="1:17" x14ac:dyDescent="0.3">
      <c r="A4685">
        <v>21</v>
      </c>
      <c r="B4685" t="s">
        <v>3587</v>
      </c>
      <c r="C4685">
        <v>443</v>
      </c>
      <c r="E4685" t="s">
        <v>3588</v>
      </c>
      <c r="F4685" t="s">
        <v>3587</v>
      </c>
      <c r="G4685" t="s">
        <v>3589</v>
      </c>
      <c r="H4685" t="s">
        <v>184</v>
      </c>
      <c r="J4685" t="s">
        <v>333</v>
      </c>
      <c r="K4685" t="s">
        <v>3590</v>
      </c>
      <c r="L4685">
        <v>1382</v>
      </c>
      <c r="M4685" t="str">
        <f t="shared" si="73"/>
        <v>1382</v>
      </c>
      <c r="N4685" t="s">
        <v>92</v>
      </c>
      <c r="O4685">
        <v>443</v>
      </c>
      <c r="P4685" t="s">
        <v>3587</v>
      </c>
      <c r="Q4685">
        <v>443</v>
      </c>
    </row>
    <row r="4686" spans="1:17" x14ac:dyDescent="0.3">
      <c r="A4686">
        <v>9000</v>
      </c>
      <c r="B4686" t="s">
        <v>6333</v>
      </c>
      <c r="C4686">
        <v>16168</v>
      </c>
      <c r="E4686" t="s">
        <v>6334</v>
      </c>
      <c r="F4686" t="s">
        <v>6333</v>
      </c>
      <c r="G4686" t="s">
        <v>6335</v>
      </c>
      <c r="H4686" t="s">
        <v>6336</v>
      </c>
      <c r="J4686" t="s">
        <v>5017</v>
      </c>
      <c r="K4686" t="s">
        <v>6337</v>
      </c>
      <c r="L4686">
        <v>13051319</v>
      </c>
      <c r="M4686" t="str">
        <f t="shared" si="73"/>
        <v>1319</v>
      </c>
      <c r="N4686" t="s">
        <v>33</v>
      </c>
      <c r="O4686" t="s">
        <v>6338</v>
      </c>
      <c r="P4686" t="s">
        <v>6333</v>
      </c>
      <c r="Q4686">
        <v>16168</v>
      </c>
    </row>
    <row r="4687" spans="1:17" x14ac:dyDescent="0.3">
      <c r="A4687">
        <v>8819</v>
      </c>
      <c r="B4687" t="s">
        <v>6980</v>
      </c>
      <c r="C4687">
        <v>15868</v>
      </c>
      <c r="E4687" t="s">
        <v>6981</v>
      </c>
      <c r="F4687" t="s">
        <v>6980</v>
      </c>
      <c r="G4687" t="s">
        <v>6982</v>
      </c>
      <c r="H4687" t="s">
        <v>6983</v>
      </c>
      <c r="J4687" t="s">
        <v>6902</v>
      </c>
      <c r="K4687" t="s">
        <v>3069</v>
      </c>
      <c r="L4687">
        <v>1225</v>
      </c>
      <c r="M4687" t="str">
        <f t="shared" si="73"/>
        <v>1225</v>
      </c>
      <c r="N4687" t="s">
        <v>33</v>
      </c>
      <c r="O4687" t="s">
        <v>6984</v>
      </c>
      <c r="P4687" t="s">
        <v>6980</v>
      </c>
      <c r="Q4687">
        <v>15868</v>
      </c>
    </row>
    <row r="4688" spans="1:17" x14ac:dyDescent="0.3">
      <c r="A4688">
        <v>7681</v>
      </c>
      <c r="B4688" t="s">
        <v>12633</v>
      </c>
      <c r="C4688">
        <v>14477</v>
      </c>
      <c r="E4688" t="s">
        <v>12634</v>
      </c>
      <c r="F4688" t="s">
        <v>12633</v>
      </c>
      <c r="G4688" t="s">
        <v>12635</v>
      </c>
      <c r="H4688" t="s">
        <v>12636</v>
      </c>
      <c r="J4688" t="s">
        <v>12637</v>
      </c>
      <c r="K4688" t="s">
        <v>12638</v>
      </c>
      <c r="L4688">
        <v>1222</v>
      </c>
      <c r="M4688" t="str">
        <f t="shared" si="73"/>
        <v>1222</v>
      </c>
      <c r="N4688" t="s">
        <v>67</v>
      </c>
      <c r="O4688" t="s">
        <v>12639</v>
      </c>
      <c r="P4688" t="s">
        <v>12633</v>
      </c>
      <c r="Q4688">
        <v>14477</v>
      </c>
    </row>
    <row r="4689" spans="1:17" x14ac:dyDescent="0.3">
      <c r="A4689">
        <v>9134</v>
      </c>
      <c r="B4689" t="s">
        <v>5492</v>
      </c>
      <c r="C4689">
        <v>20093</v>
      </c>
      <c r="E4689" t="s">
        <v>5493</v>
      </c>
      <c r="F4689" t="s">
        <v>5492</v>
      </c>
      <c r="G4689" t="s">
        <v>5493</v>
      </c>
      <c r="H4689" t="s">
        <v>5494</v>
      </c>
      <c r="J4689" t="s">
        <v>5483</v>
      </c>
      <c r="K4689" t="s">
        <v>5495</v>
      </c>
      <c r="L4689">
        <v>1250</v>
      </c>
      <c r="M4689" t="str">
        <f t="shared" si="73"/>
        <v>1250</v>
      </c>
      <c r="N4689" t="s">
        <v>22</v>
      </c>
      <c r="O4689" t="s">
        <v>5496</v>
      </c>
      <c r="P4689" t="s">
        <v>5492</v>
      </c>
      <c r="Q4689">
        <v>20093</v>
      </c>
    </row>
    <row r="4690" spans="1:17" x14ac:dyDescent="0.3">
      <c r="A4690">
        <v>2849</v>
      </c>
      <c r="B4690" t="s">
        <v>28865</v>
      </c>
      <c r="C4690">
        <v>8062</v>
      </c>
      <c r="E4690" t="s">
        <v>28866</v>
      </c>
      <c r="F4690" t="s">
        <v>28865</v>
      </c>
      <c r="G4690" t="s">
        <v>20890</v>
      </c>
      <c r="H4690" t="s">
        <v>184</v>
      </c>
      <c r="J4690" t="s">
        <v>28360</v>
      </c>
      <c r="K4690" t="s">
        <v>28867</v>
      </c>
      <c r="L4690">
        <v>1168</v>
      </c>
      <c r="M4690" t="str">
        <f t="shared" si="73"/>
        <v>1168</v>
      </c>
      <c r="N4690" t="s">
        <v>33</v>
      </c>
      <c r="O4690" t="s">
        <v>28868</v>
      </c>
      <c r="P4690" t="s">
        <v>28865</v>
      </c>
      <c r="Q4690">
        <v>8062</v>
      </c>
    </row>
    <row r="4691" spans="1:17" x14ac:dyDescent="0.3">
      <c r="A4691">
        <v>3982</v>
      </c>
      <c r="B4691" t="s">
        <v>20349</v>
      </c>
      <c r="C4691">
        <v>10048</v>
      </c>
      <c r="E4691" t="s">
        <v>20350</v>
      </c>
      <c r="F4691" t="s">
        <v>20349</v>
      </c>
      <c r="G4691" t="s">
        <v>20351</v>
      </c>
      <c r="H4691" t="s">
        <v>184</v>
      </c>
      <c r="J4691" t="s">
        <v>3669</v>
      </c>
      <c r="K4691" t="s">
        <v>20352</v>
      </c>
      <c r="L4691">
        <v>11971198</v>
      </c>
      <c r="M4691" t="str">
        <f t="shared" si="73"/>
        <v>1198</v>
      </c>
      <c r="N4691" t="s">
        <v>33</v>
      </c>
      <c r="O4691">
        <v>10048</v>
      </c>
      <c r="P4691" t="s">
        <v>20349</v>
      </c>
      <c r="Q4691">
        <v>10048</v>
      </c>
    </row>
    <row r="4692" spans="1:17" x14ac:dyDescent="0.3">
      <c r="A4692">
        <v>29</v>
      </c>
      <c r="B4692" t="s">
        <v>3619</v>
      </c>
      <c r="C4692">
        <v>465</v>
      </c>
      <c r="E4692" t="s">
        <v>3620</v>
      </c>
      <c r="F4692" t="s">
        <v>3619</v>
      </c>
      <c r="G4692" t="s">
        <v>3614</v>
      </c>
      <c r="H4692" t="s">
        <v>184</v>
      </c>
      <c r="J4692" t="s">
        <v>333</v>
      </c>
      <c r="K4692" t="s">
        <v>3621</v>
      </c>
      <c r="L4692">
        <v>1392</v>
      </c>
      <c r="M4692" t="str">
        <f t="shared" si="73"/>
        <v>1392</v>
      </c>
      <c r="N4692" t="s">
        <v>22</v>
      </c>
      <c r="O4692">
        <v>465</v>
      </c>
      <c r="P4692" t="s">
        <v>3619</v>
      </c>
      <c r="Q4692">
        <v>465</v>
      </c>
    </row>
    <row r="4693" spans="1:17" x14ac:dyDescent="0.3">
      <c r="A4693">
        <v>7808</v>
      </c>
      <c r="B4693" t="s">
        <v>12142</v>
      </c>
      <c r="C4693">
        <v>14619</v>
      </c>
      <c r="E4693" t="s">
        <v>12143</v>
      </c>
      <c r="F4693" t="s">
        <v>12142</v>
      </c>
      <c r="G4693" t="s">
        <v>223</v>
      </c>
      <c r="H4693" t="s">
        <v>12144</v>
      </c>
      <c r="J4693" t="s">
        <v>12108</v>
      </c>
      <c r="K4693" t="s">
        <v>12145</v>
      </c>
      <c r="L4693">
        <v>1241</v>
      </c>
      <c r="M4693" t="str">
        <f t="shared" si="73"/>
        <v>1241</v>
      </c>
      <c r="N4693" t="s">
        <v>220</v>
      </c>
      <c r="O4693" t="s">
        <v>12146</v>
      </c>
      <c r="P4693" t="s">
        <v>12142</v>
      </c>
      <c r="Q4693">
        <v>14619</v>
      </c>
    </row>
    <row r="4694" spans="1:17" x14ac:dyDescent="0.3">
      <c r="A4694">
        <v>6186</v>
      </c>
      <c r="B4694" t="s">
        <v>19640</v>
      </c>
      <c r="C4694">
        <v>12813</v>
      </c>
      <c r="E4694" t="s">
        <v>19641</v>
      </c>
      <c r="F4694" t="s">
        <v>19640</v>
      </c>
      <c r="G4694" t="s">
        <v>18916</v>
      </c>
      <c r="H4694" t="s">
        <v>19642</v>
      </c>
      <c r="J4694" t="s">
        <v>5280</v>
      </c>
      <c r="K4694" t="s">
        <v>19643</v>
      </c>
      <c r="L4694">
        <v>10491109</v>
      </c>
      <c r="M4694" t="str">
        <f t="shared" si="73"/>
        <v>1109</v>
      </c>
      <c r="N4694" t="s">
        <v>33</v>
      </c>
      <c r="O4694" t="s">
        <v>19644</v>
      </c>
      <c r="P4694" t="s">
        <v>19640</v>
      </c>
      <c r="Q4694">
        <v>12813</v>
      </c>
    </row>
    <row r="4695" spans="1:17" x14ac:dyDescent="0.3">
      <c r="A4695">
        <v>1701</v>
      </c>
      <c r="B4695" t="s">
        <v>32716</v>
      </c>
      <c r="C4695">
        <v>5869</v>
      </c>
      <c r="E4695" t="s">
        <v>32717</v>
      </c>
      <c r="F4695" t="s">
        <v>32716</v>
      </c>
      <c r="G4695" t="s">
        <v>32718</v>
      </c>
      <c r="H4695" t="s">
        <v>32719</v>
      </c>
      <c r="J4695" t="s">
        <v>32523</v>
      </c>
      <c r="K4695" t="s">
        <v>364</v>
      </c>
      <c r="L4695">
        <v>1170</v>
      </c>
      <c r="M4695" t="str">
        <f t="shared" si="73"/>
        <v>1170</v>
      </c>
      <c r="N4695" t="s">
        <v>33</v>
      </c>
      <c r="O4695">
        <v>5869</v>
      </c>
      <c r="P4695" t="s">
        <v>32716</v>
      </c>
      <c r="Q4695">
        <v>5869</v>
      </c>
    </row>
    <row r="4696" spans="1:17" x14ac:dyDescent="0.3">
      <c r="A4696">
        <v>1689</v>
      </c>
      <c r="B4696" t="s">
        <v>32681</v>
      </c>
      <c r="C4696">
        <v>5855</v>
      </c>
      <c r="E4696" t="s">
        <v>21473</v>
      </c>
      <c r="F4696" t="s">
        <v>32681</v>
      </c>
      <c r="G4696" t="s">
        <v>21473</v>
      </c>
      <c r="H4696" t="s">
        <v>184</v>
      </c>
      <c r="J4696" t="s">
        <v>32523</v>
      </c>
      <c r="K4696" t="s">
        <v>32682</v>
      </c>
      <c r="L4696">
        <v>10841112</v>
      </c>
      <c r="M4696" t="str">
        <f t="shared" si="73"/>
        <v>1112</v>
      </c>
      <c r="N4696" t="s">
        <v>33</v>
      </c>
      <c r="O4696">
        <v>5855</v>
      </c>
      <c r="P4696" t="s">
        <v>32681</v>
      </c>
      <c r="Q4696">
        <v>5855</v>
      </c>
    </row>
    <row r="4697" spans="1:17" x14ac:dyDescent="0.3">
      <c r="A4697">
        <v>1713</v>
      </c>
      <c r="B4697" t="s">
        <v>32753</v>
      </c>
      <c r="C4697">
        <v>5886</v>
      </c>
      <c r="E4697" t="s">
        <v>32754</v>
      </c>
      <c r="F4697" t="s">
        <v>32753</v>
      </c>
      <c r="G4697" t="s">
        <v>32755</v>
      </c>
      <c r="H4697" t="s">
        <v>184</v>
      </c>
      <c r="J4697" t="s">
        <v>32523</v>
      </c>
      <c r="K4697" t="s">
        <v>32756</v>
      </c>
      <c r="L4697">
        <v>1220</v>
      </c>
      <c r="M4697" t="str">
        <f t="shared" si="73"/>
        <v>1220</v>
      </c>
      <c r="N4697" t="s">
        <v>67</v>
      </c>
      <c r="O4697">
        <v>5886</v>
      </c>
      <c r="P4697" t="s">
        <v>32753</v>
      </c>
      <c r="Q4697">
        <v>5886</v>
      </c>
    </row>
    <row r="4698" spans="1:17" x14ac:dyDescent="0.3">
      <c r="A4698">
        <v>1723</v>
      </c>
      <c r="B4698" t="s">
        <v>32528</v>
      </c>
      <c r="C4698">
        <v>5896</v>
      </c>
      <c r="E4698" t="s">
        <v>32529</v>
      </c>
      <c r="F4698" t="s">
        <v>32528</v>
      </c>
      <c r="G4698" t="s">
        <v>21473</v>
      </c>
      <c r="H4698" t="s">
        <v>184</v>
      </c>
      <c r="J4698" t="s">
        <v>32523</v>
      </c>
      <c r="K4698" t="s">
        <v>32530</v>
      </c>
      <c r="L4698">
        <v>12371251</v>
      </c>
      <c r="M4698" t="str">
        <f t="shared" si="73"/>
        <v>1251</v>
      </c>
      <c r="N4698" t="s">
        <v>33</v>
      </c>
      <c r="O4698">
        <v>5896</v>
      </c>
      <c r="P4698" t="s">
        <v>32528</v>
      </c>
      <c r="Q4698">
        <v>5896</v>
      </c>
    </row>
    <row r="4699" spans="1:17" x14ac:dyDescent="0.3">
      <c r="A4699">
        <v>1725</v>
      </c>
      <c r="B4699" t="s">
        <v>32532</v>
      </c>
      <c r="C4699">
        <v>5898</v>
      </c>
      <c r="E4699" t="s">
        <v>32529</v>
      </c>
      <c r="F4699" t="s">
        <v>32532</v>
      </c>
      <c r="G4699" t="s">
        <v>32533</v>
      </c>
      <c r="H4699" t="s">
        <v>184</v>
      </c>
      <c r="J4699" t="s">
        <v>32523</v>
      </c>
      <c r="K4699" t="s">
        <v>155</v>
      </c>
      <c r="L4699">
        <v>1244</v>
      </c>
      <c r="M4699" t="str">
        <f t="shared" si="73"/>
        <v>1244</v>
      </c>
      <c r="N4699" t="s">
        <v>33</v>
      </c>
      <c r="O4699">
        <v>5898</v>
      </c>
      <c r="P4699" t="s">
        <v>32532</v>
      </c>
      <c r="Q4699">
        <v>5898</v>
      </c>
    </row>
    <row r="4700" spans="1:17" x14ac:dyDescent="0.3">
      <c r="A4700">
        <v>1726</v>
      </c>
      <c r="B4700" t="s">
        <v>32534</v>
      </c>
      <c r="C4700">
        <v>5899</v>
      </c>
      <c r="E4700" t="s">
        <v>32529</v>
      </c>
      <c r="F4700" t="s">
        <v>32534</v>
      </c>
      <c r="G4700" t="s">
        <v>21473</v>
      </c>
      <c r="H4700" t="s">
        <v>184</v>
      </c>
      <c r="J4700" t="s">
        <v>32523</v>
      </c>
      <c r="K4700" t="s">
        <v>5672</v>
      </c>
      <c r="L4700">
        <v>1246</v>
      </c>
      <c r="M4700" t="str">
        <f t="shared" si="73"/>
        <v>1246</v>
      </c>
      <c r="N4700" t="s">
        <v>33</v>
      </c>
      <c r="O4700">
        <v>5899</v>
      </c>
      <c r="P4700" t="s">
        <v>32534</v>
      </c>
      <c r="Q4700">
        <v>5899</v>
      </c>
    </row>
    <row r="4701" spans="1:17" x14ac:dyDescent="0.3">
      <c r="A4701">
        <v>1727</v>
      </c>
      <c r="B4701" t="s">
        <v>32535</v>
      </c>
      <c r="C4701">
        <v>5900</v>
      </c>
      <c r="E4701" t="s">
        <v>32529</v>
      </c>
      <c r="F4701" t="s">
        <v>32535</v>
      </c>
      <c r="G4701" t="s">
        <v>21473</v>
      </c>
      <c r="H4701" t="s">
        <v>184</v>
      </c>
      <c r="J4701" t="s">
        <v>32523</v>
      </c>
      <c r="K4701" t="s">
        <v>1841</v>
      </c>
      <c r="L4701">
        <v>1247</v>
      </c>
      <c r="M4701" t="str">
        <f t="shared" si="73"/>
        <v>1247</v>
      </c>
      <c r="N4701" t="s">
        <v>33</v>
      </c>
      <c r="O4701">
        <v>5900</v>
      </c>
      <c r="P4701" t="s">
        <v>32535</v>
      </c>
      <c r="Q4701">
        <v>5900</v>
      </c>
    </row>
    <row r="4702" spans="1:17" x14ac:dyDescent="0.3">
      <c r="A4702">
        <v>1728</v>
      </c>
      <c r="B4702" t="s">
        <v>32536</v>
      </c>
      <c r="C4702">
        <v>5901</v>
      </c>
      <c r="E4702" t="s">
        <v>32529</v>
      </c>
      <c r="F4702" t="s">
        <v>32536</v>
      </c>
      <c r="G4702" t="s">
        <v>21473</v>
      </c>
      <c r="H4702" t="s">
        <v>184</v>
      </c>
      <c r="J4702" t="s">
        <v>32523</v>
      </c>
      <c r="K4702" t="s">
        <v>2701</v>
      </c>
      <c r="L4702">
        <v>1248</v>
      </c>
      <c r="M4702" t="str">
        <f t="shared" si="73"/>
        <v>1248</v>
      </c>
      <c r="N4702" t="s">
        <v>33</v>
      </c>
      <c r="O4702">
        <v>5901</v>
      </c>
      <c r="P4702" t="s">
        <v>32536</v>
      </c>
      <c r="Q4702">
        <v>5901</v>
      </c>
    </row>
    <row r="4703" spans="1:17" x14ac:dyDescent="0.3">
      <c r="A4703">
        <v>1729</v>
      </c>
      <c r="B4703" t="s">
        <v>32537</v>
      </c>
      <c r="C4703">
        <v>5902</v>
      </c>
      <c r="E4703" t="s">
        <v>32529</v>
      </c>
      <c r="F4703" t="s">
        <v>32537</v>
      </c>
      <c r="G4703" t="s">
        <v>21473</v>
      </c>
      <c r="H4703" t="s">
        <v>184</v>
      </c>
      <c r="J4703" t="s">
        <v>32523</v>
      </c>
      <c r="K4703" t="s">
        <v>32538</v>
      </c>
      <c r="L4703">
        <v>12481253</v>
      </c>
      <c r="M4703" t="str">
        <f t="shared" si="73"/>
        <v>1253</v>
      </c>
      <c r="N4703" t="s">
        <v>33</v>
      </c>
      <c r="O4703">
        <v>5902</v>
      </c>
      <c r="P4703" t="s">
        <v>32537</v>
      </c>
      <c r="Q4703">
        <v>5902</v>
      </c>
    </row>
    <row r="4704" spans="1:17" x14ac:dyDescent="0.3">
      <c r="A4704">
        <v>1707</v>
      </c>
      <c r="B4704" t="s">
        <v>32736</v>
      </c>
      <c r="C4704">
        <v>5875</v>
      </c>
      <c r="E4704" t="s">
        <v>32529</v>
      </c>
      <c r="F4704" t="s">
        <v>32736</v>
      </c>
      <c r="G4704" t="s">
        <v>21473</v>
      </c>
      <c r="H4704" t="s">
        <v>184</v>
      </c>
      <c r="J4704" t="s">
        <v>32523</v>
      </c>
      <c r="K4704" t="s">
        <v>32737</v>
      </c>
      <c r="L4704">
        <v>12081212</v>
      </c>
      <c r="M4704" t="str">
        <f t="shared" si="73"/>
        <v>1212</v>
      </c>
      <c r="N4704" t="s">
        <v>33</v>
      </c>
      <c r="O4704">
        <v>5875</v>
      </c>
      <c r="P4704" t="s">
        <v>32736</v>
      </c>
      <c r="Q4704">
        <v>5875</v>
      </c>
    </row>
    <row r="4705" spans="1:17" x14ac:dyDescent="0.3">
      <c r="A4705">
        <v>1708</v>
      </c>
      <c r="B4705" t="s">
        <v>32738</v>
      </c>
      <c r="C4705">
        <v>5876</v>
      </c>
      <c r="E4705" t="s">
        <v>32529</v>
      </c>
      <c r="F4705" t="s">
        <v>32738</v>
      </c>
      <c r="G4705" t="s">
        <v>21473</v>
      </c>
      <c r="H4705" t="s">
        <v>184</v>
      </c>
      <c r="J4705" t="s">
        <v>32523</v>
      </c>
      <c r="K4705" t="s">
        <v>32737</v>
      </c>
      <c r="L4705">
        <v>12081212</v>
      </c>
      <c r="M4705" t="str">
        <f t="shared" si="73"/>
        <v>1212</v>
      </c>
      <c r="N4705" t="s">
        <v>33</v>
      </c>
      <c r="O4705">
        <v>5876</v>
      </c>
      <c r="P4705" t="s">
        <v>32738</v>
      </c>
      <c r="Q4705">
        <v>5876</v>
      </c>
    </row>
    <row r="4706" spans="1:17" x14ac:dyDescent="0.3">
      <c r="A4706">
        <v>1280</v>
      </c>
      <c r="B4706" t="s">
        <v>34328</v>
      </c>
      <c r="C4706">
        <v>5346</v>
      </c>
      <c r="E4706" t="s">
        <v>32529</v>
      </c>
      <c r="F4706" t="s">
        <v>34328</v>
      </c>
      <c r="G4706" t="s">
        <v>34104</v>
      </c>
      <c r="H4706" t="s">
        <v>34318</v>
      </c>
      <c r="J4706" t="s">
        <v>4607</v>
      </c>
      <c r="K4706" t="s">
        <v>34329</v>
      </c>
      <c r="L4706">
        <v>1159</v>
      </c>
      <c r="M4706" t="str">
        <f t="shared" si="73"/>
        <v>1159</v>
      </c>
      <c r="N4706" t="s">
        <v>55</v>
      </c>
      <c r="O4706">
        <v>5346</v>
      </c>
      <c r="P4706" t="s">
        <v>34328</v>
      </c>
      <c r="Q4706">
        <v>5346</v>
      </c>
    </row>
    <row r="4707" spans="1:17" x14ac:dyDescent="0.3">
      <c r="A4707">
        <v>1722</v>
      </c>
      <c r="B4707" t="s">
        <v>32525</v>
      </c>
      <c r="C4707">
        <v>5895</v>
      </c>
      <c r="E4707" t="s">
        <v>32526</v>
      </c>
      <c r="F4707" t="s">
        <v>32525</v>
      </c>
      <c r="G4707" t="s">
        <v>32527</v>
      </c>
      <c r="H4707" t="s">
        <v>184</v>
      </c>
      <c r="J4707" t="s">
        <v>32523</v>
      </c>
      <c r="K4707" t="s">
        <v>5656</v>
      </c>
      <c r="L4707">
        <v>1237</v>
      </c>
      <c r="M4707" t="str">
        <f t="shared" si="73"/>
        <v>1237</v>
      </c>
      <c r="N4707" t="s">
        <v>33</v>
      </c>
      <c r="O4707">
        <v>5895</v>
      </c>
      <c r="P4707" t="s">
        <v>32525</v>
      </c>
      <c r="Q4707">
        <v>5895</v>
      </c>
    </row>
    <row r="4708" spans="1:17" x14ac:dyDescent="0.3">
      <c r="A4708">
        <v>2148</v>
      </c>
      <c r="B4708" t="s">
        <v>31246</v>
      </c>
      <c r="C4708">
        <v>7017</v>
      </c>
      <c r="E4708" t="s">
        <v>31247</v>
      </c>
      <c r="F4708" t="s">
        <v>31246</v>
      </c>
      <c r="G4708" t="s">
        <v>21473</v>
      </c>
      <c r="H4708" t="s">
        <v>31248</v>
      </c>
      <c r="J4708" t="s">
        <v>1774</v>
      </c>
      <c r="K4708" t="s">
        <v>31249</v>
      </c>
      <c r="L4708">
        <v>11681180</v>
      </c>
      <c r="M4708" t="str">
        <f t="shared" si="73"/>
        <v>1180</v>
      </c>
      <c r="N4708" t="s">
        <v>33</v>
      </c>
      <c r="O4708">
        <v>7017</v>
      </c>
      <c r="P4708" t="s">
        <v>31246</v>
      </c>
      <c r="Q4708">
        <v>7017</v>
      </c>
    </row>
    <row r="4709" spans="1:17" x14ac:dyDescent="0.3">
      <c r="A4709">
        <v>1706</v>
      </c>
      <c r="B4709" t="s">
        <v>32734</v>
      </c>
      <c r="C4709">
        <v>5874</v>
      </c>
      <c r="E4709" t="s">
        <v>32735</v>
      </c>
      <c r="F4709" t="s">
        <v>32734</v>
      </c>
      <c r="G4709" t="s">
        <v>21473</v>
      </c>
      <c r="H4709" t="s">
        <v>184</v>
      </c>
      <c r="J4709" t="s">
        <v>32523</v>
      </c>
      <c r="K4709" t="s">
        <v>2694</v>
      </c>
      <c r="L4709">
        <v>1206</v>
      </c>
      <c r="M4709" t="str">
        <f t="shared" si="73"/>
        <v>1206</v>
      </c>
      <c r="N4709" t="s">
        <v>33</v>
      </c>
      <c r="O4709">
        <v>5874</v>
      </c>
      <c r="P4709" t="s">
        <v>32734</v>
      </c>
      <c r="Q4709">
        <v>5874</v>
      </c>
    </row>
    <row r="4710" spans="1:17" x14ac:dyDescent="0.3">
      <c r="A4710">
        <v>1712</v>
      </c>
      <c r="B4710" t="s">
        <v>32750</v>
      </c>
      <c r="C4710">
        <v>5885</v>
      </c>
      <c r="E4710" t="s">
        <v>32751</v>
      </c>
      <c r="F4710" t="s">
        <v>32750</v>
      </c>
      <c r="G4710" t="s">
        <v>21473</v>
      </c>
      <c r="H4710" t="s">
        <v>184</v>
      </c>
      <c r="J4710" t="s">
        <v>32523</v>
      </c>
      <c r="K4710" t="s">
        <v>32752</v>
      </c>
      <c r="L4710">
        <v>1215</v>
      </c>
      <c r="M4710" t="str">
        <f t="shared" si="73"/>
        <v>1215</v>
      </c>
      <c r="N4710" t="s">
        <v>92</v>
      </c>
      <c r="O4710">
        <v>5885</v>
      </c>
      <c r="P4710" t="s">
        <v>32750</v>
      </c>
      <c r="Q4710">
        <v>5885</v>
      </c>
    </row>
    <row r="4711" spans="1:17" x14ac:dyDescent="0.3">
      <c r="A4711">
        <v>1957</v>
      </c>
      <c r="B4711" t="s">
        <v>32017</v>
      </c>
      <c r="C4711">
        <v>6653</v>
      </c>
      <c r="E4711" t="s">
        <v>32018</v>
      </c>
      <c r="F4711" t="s">
        <v>32017</v>
      </c>
      <c r="G4711" t="s">
        <v>32019</v>
      </c>
      <c r="H4711" t="s">
        <v>32020</v>
      </c>
      <c r="J4711" t="s">
        <v>1774</v>
      </c>
      <c r="K4711" t="s">
        <v>442</v>
      </c>
      <c r="L4711">
        <v>1123</v>
      </c>
      <c r="M4711" t="str">
        <f t="shared" si="73"/>
        <v>1123</v>
      </c>
      <c r="N4711" t="s">
        <v>107</v>
      </c>
      <c r="O4711">
        <v>6653</v>
      </c>
      <c r="P4711" t="s">
        <v>32017</v>
      </c>
      <c r="Q4711">
        <v>6653</v>
      </c>
    </row>
    <row r="4712" spans="1:17" x14ac:dyDescent="0.3">
      <c r="A4712">
        <v>3678</v>
      </c>
      <c r="B4712" t="s">
        <v>26289</v>
      </c>
      <c r="C4712">
        <v>9487</v>
      </c>
      <c r="E4712" t="s">
        <v>26290</v>
      </c>
      <c r="F4712" t="s">
        <v>26289</v>
      </c>
      <c r="G4712" t="s">
        <v>1237</v>
      </c>
      <c r="H4712" t="s">
        <v>26291</v>
      </c>
      <c r="J4712" t="s">
        <v>20</v>
      </c>
      <c r="K4712" t="s">
        <v>1397</v>
      </c>
      <c r="L4712">
        <v>1121</v>
      </c>
      <c r="M4712" t="str">
        <f t="shared" si="73"/>
        <v>1121</v>
      </c>
      <c r="N4712" t="s">
        <v>33</v>
      </c>
      <c r="O4712">
        <v>9487</v>
      </c>
      <c r="P4712" t="s">
        <v>26289</v>
      </c>
      <c r="Q4712">
        <v>9487</v>
      </c>
    </row>
    <row r="4713" spans="1:17" x14ac:dyDescent="0.3">
      <c r="A4713">
        <v>2762</v>
      </c>
      <c r="B4713" t="s">
        <v>29218</v>
      </c>
      <c r="C4713">
        <v>7936</v>
      </c>
      <c r="E4713" t="s">
        <v>29219</v>
      </c>
      <c r="F4713" t="s">
        <v>29218</v>
      </c>
      <c r="G4713" t="s">
        <v>29220</v>
      </c>
      <c r="H4713" t="s">
        <v>29221</v>
      </c>
      <c r="J4713" t="s">
        <v>28360</v>
      </c>
      <c r="K4713" t="s">
        <v>29222</v>
      </c>
      <c r="L4713">
        <v>1182</v>
      </c>
      <c r="M4713" t="str">
        <f t="shared" si="73"/>
        <v>1182</v>
      </c>
      <c r="N4713" t="s">
        <v>55</v>
      </c>
      <c r="O4713">
        <v>7936</v>
      </c>
      <c r="P4713" t="s">
        <v>29218</v>
      </c>
      <c r="Q4713">
        <v>7936</v>
      </c>
    </row>
    <row r="4714" spans="1:17" x14ac:dyDescent="0.3">
      <c r="A4714">
        <v>7862</v>
      </c>
      <c r="B4714" t="s">
        <v>12018</v>
      </c>
      <c r="C4714">
        <v>14692</v>
      </c>
      <c r="E4714" t="s">
        <v>12019</v>
      </c>
      <c r="F4714" t="s">
        <v>12018</v>
      </c>
      <c r="G4714" t="s">
        <v>11987</v>
      </c>
      <c r="H4714" t="s">
        <v>12020</v>
      </c>
      <c r="J4714" t="s">
        <v>11735</v>
      </c>
      <c r="K4714" t="s">
        <v>12021</v>
      </c>
      <c r="L4714">
        <v>1221</v>
      </c>
      <c r="M4714" t="str">
        <f t="shared" si="73"/>
        <v>1221</v>
      </c>
      <c r="N4714" t="s">
        <v>49</v>
      </c>
      <c r="O4714" t="s">
        <v>12022</v>
      </c>
      <c r="P4714" t="s">
        <v>12018</v>
      </c>
      <c r="Q4714">
        <v>14692</v>
      </c>
    </row>
    <row r="4715" spans="1:17" x14ac:dyDescent="0.3">
      <c r="A4715">
        <v>265</v>
      </c>
      <c r="B4715" t="s">
        <v>2533</v>
      </c>
      <c r="C4715">
        <v>1606</v>
      </c>
      <c r="E4715" t="s">
        <v>2534</v>
      </c>
      <c r="F4715" t="s">
        <v>2533</v>
      </c>
      <c r="G4715" t="s">
        <v>1032</v>
      </c>
      <c r="H4715" t="s">
        <v>2535</v>
      </c>
      <c r="J4715" t="s">
        <v>2455</v>
      </c>
      <c r="K4715" t="s">
        <v>1390</v>
      </c>
      <c r="L4715">
        <v>1116</v>
      </c>
      <c r="M4715" t="str">
        <f t="shared" si="73"/>
        <v>1116</v>
      </c>
      <c r="N4715" t="s">
        <v>33</v>
      </c>
      <c r="O4715">
        <v>1606</v>
      </c>
      <c r="P4715" t="s">
        <v>2533</v>
      </c>
      <c r="Q4715">
        <v>1606</v>
      </c>
    </row>
    <row r="4716" spans="1:17" x14ac:dyDescent="0.3">
      <c r="A4716">
        <v>2076</v>
      </c>
      <c r="B4716" t="s">
        <v>31498</v>
      </c>
      <c r="C4716">
        <v>6841</v>
      </c>
      <c r="E4716" t="s">
        <v>31499</v>
      </c>
      <c r="F4716" t="s">
        <v>31498</v>
      </c>
      <c r="G4716" t="s">
        <v>27907</v>
      </c>
      <c r="H4716" t="s">
        <v>31500</v>
      </c>
      <c r="J4716" t="s">
        <v>1774</v>
      </c>
      <c r="K4716" t="s">
        <v>742</v>
      </c>
      <c r="L4716">
        <v>1139</v>
      </c>
      <c r="M4716" t="str">
        <f t="shared" si="73"/>
        <v>1139</v>
      </c>
      <c r="N4716" t="s">
        <v>33</v>
      </c>
      <c r="O4716">
        <v>6841</v>
      </c>
      <c r="P4716" t="s">
        <v>31498</v>
      </c>
      <c r="Q4716">
        <v>6841</v>
      </c>
    </row>
    <row r="4717" spans="1:17" x14ac:dyDescent="0.3">
      <c r="A4717">
        <v>2077</v>
      </c>
      <c r="B4717" t="s">
        <v>31501</v>
      </c>
      <c r="C4717">
        <v>6842</v>
      </c>
      <c r="E4717" t="s">
        <v>31502</v>
      </c>
      <c r="F4717" t="s">
        <v>31501</v>
      </c>
      <c r="G4717" t="s">
        <v>27907</v>
      </c>
      <c r="H4717" t="s">
        <v>31503</v>
      </c>
      <c r="J4717" t="s">
        <v>1774</v>
      </c>
      <c r="K4717" t="s">
        <v>5313</v>
      </c>
      <c r="L4717">
        <v>1146</v>
      </c>
      <c r="M4717" t="str">
        <f t="shared" si="73"/>
        <v>1146</v>
      </c>
      <c r="N4717" t="s">
        <v>33</v>
      </c>
      <c r="O4717">
        <v>6842</v>
      </c>
      <c r="P4717" t="s">
        <v>31501</v>
      </c>
      <c r="Q4717">
        <v>6842</v>
      </c>
    </row>
    <row r="4718" spans="1:17" x14ac:dyDescent="0.3">
      <c r="A4718">
        <v>2078</v>
      </c>
      <c r="B4718" t="s">
        <v>31504</v>
      </c>
      <c r="C4718">
        <v>6843</v>
      </c>
      <c r="E4718" t="s">
        <v>31502</v>
      </c>
      <c r="F4718" t="s">
        <v>31504</v>
      </c>
      <c r="G4718" t="s">
        <v>27907</v>
      </c>
      <c r="H4718" t="s">
        <v>31505</v>
      </c>
      <c r="J4718" t="s">
        <v>1774</v>
      </c>
      <c r="K4718" t="s">
        <v>2423</v>
      </c>
      <c r="L4718">
        <v>1150</v>
      </c>
      <c r="M4718" t="str">
        <f t="shared" si="73"/>
        <v>1150</v>
      </c>
      <c r="N4718" t="s">
        <v>33</v>
      </c>
      <c r="O4718">
        <v>6843</v>
      </c>
      <c r="P4718" t="s">
        <v>31504</v>
      </c>
      <c r="Q4718">
        <v>6843</v>
      </c>
    </row>
    <row r="4719" spans="1:17" x14ac:dyDescent="0.3">
      <c r="A4719">
        <v>855</v>
      </c>
      <c r="B4719" t="s">
        <v>35597</v>
      </c>
      <c r="C4719">
        <v>4328</v>
      </c>
      <c r="E4719" t="s">
        <v>35598</v>
      </c>
      <c r="F4719" t="s">
        <v>35597</v>
      </c>
      <c r="G4719" t="s">
        <v>215</v>
      </c>
      <c r="H4719" t="s">
        <v>35599</v>
      </c>
      <c r="J4719" t="s">
        <v>218</v>
      </c>
      <c r="K4719" t="s">
        <v>30084</v>
      </c>
      <c r="L4719">
        <v>1120</v>
      </c>
      <c r="M4719" t="str">
        <f t="shared" si="73"/>
        <v>1120</v>
      </c>
      <c r="N4719" t="s">
        <v>33</v>
      </c>
      <c r="O4719">
        <v>4328</v>
      </c>
      <c r="P4719" t="s">
        <v>35597</v>
      </c>
      <c r="Q4719">
        <v>4328</v>
      </c>
    </row>
    <row r="4720" spans="1:17" x14ac:dyDescent="0.3">
      <c r="A4720">
        <v>5719</v>
      </c>
      <c r="B4720" t="s">
        <v>21750</v>
      </c>
      <c r="C4720">
        <v>12240</v>
      </c>
      <c r="E4720" t="s">
        <v>21751</v>
      </c>
      <c r="F4720" t="s">
        <v>21750</v>
      </c>
      <c r="G4720" t="s">
        <v>5579</v>
      </c>
      <c r="H4720" t="s">
        <v>21752</v>
      </c>
      <c r="J4720" t="s">
        <v>5576</v>
      </c>
      <c r="K4720" t="s">
        <v>2879</v>
      </c>
      <c r="L4720">
        <v>1231</v>
      </c>
      <c r="M4720" t="str">
        <f t="shared" si="73"/>
        <v>1231</v>
      </c>
      <c r="N4720" t="s">
        <v>33</v>
      </c>
      <c r="O4720" t="s">
        <v>21753</v>
      </c>
      <c r="P4720" t="s">
        <v>21750</v>
      </c>
      <c r="Q4720">
        <v>12240</v>
      </c>
    </row>
    <row r="4721" spans="1:17" x14ac:dyDescent="0.3">
      <c r="A4721">
        <v>9488</v>
      </c>
      <c r="B4721" t="s">
        <v>3803</v>
      </c>
      <c r="C4721">
        <v>90366</v>
      </c>
      <c r="E4721" t="s">
        <v>3804</v>
      </c>
      <c r="F4721" t="s">
        <v>3803</v>
      </c>
      <c r="G4721" t="s">
        <v>70</v>
      </c>
      <c r="H4721" t="s">
        <v>2777</v>
      </c>
      <c r="J4721" t="s">
        <v>2590</v>
      </c>
      <c r="K4721" t="s">
        <v>3805</v>
      </c>
      <c r="L4721">
        <v>1346</v>
      </c>
      <c r="M4721" t="str">
        <f t="shared" si="73"/>
        <v>1346</v>
      </c>
      <c r="N4721" t="s">
        <v>92</v>
      </c>
      <c r="O4721">
        <v>90366</v>
      </c>
      <c r="P4721" t="s">
        <v>3803</v>
      </c>
      <c r="Q4721">
        <v>90366</v>
      </c>
    </row>
    <row r="4722" spans="1:17" x14ac:dyDescent="0.3">
      <c r="A4722">
        <v>3627</v>
      </c>
      <c r="B4722" t="s">
        <v>26511</v>
      </c>
      <c r="C4722">
        <v>9350</v>
      </c>
      <c r="E4722" t="s">
        <v>26512</v>
      </c>
      <c r="F4722" t="s">
        <v>26511</v>
      </c>
      <c r="G4722" t="s">
        <v>26502</v>
      </c>
      <c r="H4722" t="s">
        <v>26513</v>
      </c>
      <c r="J4722" t="s">
        <v>4019</v>
      </c>
      <c r="K4722" t="s">
        <v>760</v>
      </c>
      <c r="L4722">
        <v>1185</v>
      </c>
      <c r="M4722" t="str">
        <f t="shared" si="73"/>
        <v>1185</v>
      </c>
      <c r="N4722" t="s">
        <v>33</v>
      </c>
      <c r="O4722">
        <v>9350</v>
      </c>
      <c r="P4722" t="s">
        <v>26511</v>
      </c>
      <c r="Q4722">
        <v>9350</v>
      </c>
    </row>
    <row r="4723" spans="1:17" x14ac:dyDescent="0.3">
      <c r="A4723">
        <v>3549</v>
      </c>
      <c r="B4723" t="s">
        <v>26772</v>
      </c>
      <c r="C4723">
        <v>9211</v>
      </c>
      <c r="E4723" t="s">
        <v>26773</v>
      </c>
      <c r="F4723" t="s">
        <v>26772</v>
      </c>
      <c r="G4723" t="s">
        <v>26769</v>
      </c>
      <c r="H4723" t="s">
        <v>184</v>
      </c>
      <c r="J4723" t="s">
        <v>3669</v>
      </c>
      <c r="K4723" t="s">
        <v>1112</v>
      </c>
      <c r="L4723">
        <v>1182</v>
      </c>
      <c r="M4723" t="str">
        <f t="shared" si="73"/>
        <v>1182</v>
      </c>
      <c r="N4723" t="s">
        <v>33</v>
      </c>
      <c r="O4723">
        <v>9211</v>
      </c>
      <c r="P4723" t="s">
        <v>26772</v>
      </c>
      <c r="Q4723">
        <v>9211</v>
      </c>
    </row>
    <row r="4724" spans="1:17" x14ac:dyDescent="0.3">
      <c r="A4724">
        <v>5686</v>
      </c>
      <c r="B4724" t="s">
        <v>21600</v>
      </c>
      <c r="C4724">
        <v>12198</v>
      </c>
      <c r="E4724" t="s">
        <v>21601</v>
      </c>
      <c r="F4724" t="s">
        <v>21600</v>
      </c>
      <c r="G4724" t="s">
        <v>5579</v>
      </c>
      <c r="H4724" t="s">
        <v>21602</v>
      </c>
      <c r="J4724" t="s">
        <v>5576</v>
      </c>
      <c r="K4724" t="s">
        <v>21603</v>
      </c>
      <c r="L4724">
        <v>11001102</v>
      </c>
      <c r="M4724" t="str">
        <f t="shared" si="73"/>
        <v>1102</v>
      </c>
      <c r="N4724" t="s">
        <v>33</v>
      </c>
      <c r="O4724" t="s">
        <v>21604</v>
      </c>
      <c r="P4724" t="s">
        <v>21600</v>
      </c>
      <c r="Q4724">
        <v>12198</v>
      </c>
    </row>
    <row r="4725" spans="1:17" x14ac:dyDescent="0.3">
      <c r="A4725">
        <v>4</v>
      </c>
      <c r="B4725" t="s">
        <v>3513</v>
      </c>
      <c r="C4725">
        <v>229</v>
      </c>
      <c r="E4725" t="s">
        <v>3514</v>
      </c>
      <c r="F4725" t="s">
        <v>3513</v>
      </c>
      <c r="G4725" t="s">
        <v>3190</v>
      </c>
      <c r="H4725" t="s">
        <v>3515</v>
      </c>
      <c r="J4725" t="s">
        <v>333</v>
      </c>
      <c r="K4725" t="s">
        <v>3516</v>
      </c>
      <c r="L4725">
        <v>1369</v>
      </c>
      <c r="M4725" t="str">
        <f t="shared" si="73"/>
        <v>1369</v>
      </c>
      <c r="N4725" t="s">
        <v>107</v>
      </c>
      <c r="O4725">
        <v>229</v>
      </c>
      <c r="P4725" t="s">
        <v>3513</v>
      </c>
      <c r="Q4725">
        <v>229</v>
      </c>
    </row>
    <row r="4726" spans="1:17" x14ac:dyDescent="0.3">
      <c r="A4726">
        <v>1734</v>
      </c>
      <c r="B4726" t="s">
        <v>32554</v>
      </c>
      <c r="C4726">
        <v>5907</v>
      </c>
      <c r="E4726" t="s">
        <v>32555</v>
      </c>
      <c r="F4726" t="s">
        <v>32554</v>
      </c>
      <c r="G4726" t="s">
        <v>32556</v>
      </c>
      <c r="H4726" t="s">
        <v>184</v>
      </c>
      <c r="J4726" t="s">
        <v>32523</v>
      </c>
      <c r="K4726" t="s">
        <v>3019</v>
      </c>
      <c r="L4726">
        <v>1268</v>
      </c>
      <c r="M4726" t="str">
        <f t="shared" si="73"/>
        <v>1268</v>
      </c>
      <c r="N4726" t="s">
        <v>67</v>
      </c>
      <c r="O4726">
        <v>5907</v>
      </c>
      <c r="P4726" t="s">
        <v>32554</v>
      </c>
      <c r="Q4726">
        <v>5907</v>
      </c>
    </row>
    <row r="4727" spans="1:17" x14ac:dyDescent="0.3">
      <c r="A4727">
        <v>5401</v>
      </c>
      <c r="B4727" t="s">
        <v>22901</v>
      </c>
      <c r="C4727">
        <v>11863</v>
      </c>
      <c r="E4727" t="s">
        <v>22902</v>
      </c>
      <c r="F4727" t="s">
        <v>22901</v>
      </c>
      <c r="G4727" t="s">
        <v>22903</v>
      </c>
      <c r="H4727" t="s">
        <v>22904</v>
      </c>
      <c r="J4727" t="s">
        <v>139</v>
      </c>
      <c r="K4727" t="s">
        <v>2607</v>
      </c>
      <c r="L4727">
        <v>1233</v>
      </c>
      <c r="M4727" t="str">
        <f t="shared" si="73"/>
        <v>1233</v>
      </c>
      <c r="N4727" t="s">
        <v>33</v>
      </c>
      <c r="O4727">
        <v>11863</v>
      </c>
      <c r="P4727" t="s">
        <v>22901</v>
      </c>
      <c r="Q4727">
        <v>11863</v>
      </c>
    </row>
    <row r="4728" spans="1:17" x14ac:dyDescent="0.3">
      <c r="A4728">
        <v>4457</v>
      </c>
      <c r="B4728" t="s">
        <v>34397</v>
      </c>
      <c r="C4728">
        <v>10734</v>
      </c>
      <c r="E4728" t="s">
        <v>34398</v>
      </c>
      <c r="F4728" t="s">
        <v>34397</v>
      </c>
      <c r="G4728" t="s">
        <v>26195</v>
      </c>
      <c r="H4728" t="s">
        <v>34399</v>
      </c>
      <c r="J4728" t="s">
        <v>3669</v>
      </c>
      <c r="K4728" t="s">
        <v>34400</v>
      </c>
      <c r="L4728">
        <v>1310</v>
      </c>
      <c r="M4728" t="str">
        <f t="shared" si="73"/>
        <v>1310</v>
      </c>
      <c r="N4728" t="s">
        <v>55</v>
      </c>
      <c r="O4728">
        <v>10734</v>
      </c>
      <c r="P4728" t="s">
        <v>34397</v>
      </c>
      <c r="Q4728">
        <v>10734</v>
      </c>
    </row>
    <row r="4729" spans="1:17" x14ac:dyDescent="0.3">
      <c r="A4729">
        <v>8993</v>
      </c>
      <c r="B4729" t="s">
        <v>6297</v>
      </c>
      <c r="C4729">
        <v>16154</v>
      </c>
      <c r="E4729" t="s">
        <v>6298</v>
      </c>
      <c r="F4729" t="s">
        <v>6297</v>
      </c>
      <c r="G4729" t="s">
        <v>6293</v>
      </c>
      <c r="H4729" t="s">
        <v>6299</v>
      </c>
      <c r="J4729" t="s">
        <v>5017</v>
      </c>
      <c r="K4729" t="s">
        <v>6295</v>
      </c>
      <c r="L4729">
        <v>12401265</v>
      </c>
      <c r="M4729" t="str">
        <f t="shared" si="73"/>
        <v>1265</v>
      </c>
      <c r="N4729" t="s">
        <v>33</v>
      </c>
      <c r="O4729" t="s">
        <v>6300</v>
      </c>
      <c r="P4729" t="s">
        <v>6297</v>
      </c>
      <c r="Q4729">
        <v>16154</v>
      </c>
    </row>
    <row r="4730" spans="1:17" x14ac:dyDescent="0.3">
      <c r="A4730">
        <v>8538</v>
      </c>
      <c r="B4730" t="s">
        <v>8424</v>
      </c>
      <c r="C4730">
        <v>15552</v>
      </c>
      <c r="E4730" t="s">
        <v>8425</v>
      </c>
      <c r="F4730" t="s">
        <v>8424</v>
      </c>
      <c r="G4730" t="s">
        <v>8426</v>
      </c>
      <c r="H4730" t="s">
        <v>8427</v>
      </c>
      <c r="J4730" t="s">
        <v>3651</v>
      </c>
      <c r="K4730" t="s">
        <v>5014</v>
      </c>
      <c r="L4730">
        <v>1238</v>
      </c>
      <c r="M4730" t="str">
        <f t="shared" si="73"/>
        <v>1238</v>
      </c>
      <c r="N4730" t="s">
        <v>33</v>
      </c>
      <c r="O4730" t="s">
        <v>8428</v>
      </c>
      <c r="P4730" t="s">
        <v>8424</v>
      </c>
      <c r="Q4730">
        <v>15552</v>
      </c>
    </row>
    <row r="4731" spans="1:17" x14ac:dyDescent="0.3">
      <c r="A4731">
        <v>8979</v>
      </c>
      <c r="B4731" t="s">
        <v>6227</v>
      </c>
      <c r="C4731">
        <v>16138</v>
      </c>
      <c r="E4731" t="s">
        <v>6228</v>
      </c>
      <c r="F4731" t="s">
        <v>6227</v>
      </c>
      <c r="G4731" t="s">
        <v>6229</v>
      </c>
      <c r="H4731" t="s">
        <v>6230</v>
      </c>
      <c r="J4731" t="s">
        <v>5017</v>
      </c>
      <c r="K4731" t="s">
        <v>6231</v>
      </c>
      <c r="L4731">
        <v>11921226</v>
      </c>
      <c r="M4731" t="str">
        <f t="shared" si="73"/>
        <v>1226</v>
      </c>
      <c r="N4731" t="s">
        <v>33</v>
      </c>
      <c r="O4731" t="s">
        <v>6232</v>
      </c>
      <c r="P4731" t="s">
        <v>6227</v>
      </c>
      <c r="Q4731">
        <v>16138</v>
      </c>
    </row>
    <row r="4732" spans="1:17" x14ac:dyDescent="0.3">
      <c r="A4732">
        <v>7716</v>
      </c>
      <c r="B4732" t="s">
        <v>12797</v>
      </c>
      <c r="C4732">
        <v>14517</v>
      </c>
      <c r="E4732" t="s">
        <v>12802</v>
      </c>
      <c r="F4732" t="s">
        <v>12797</v>
      </c>
      <c r="G4732" t="s">
        <v>12799</v>
      </c>
      <c r="H4732" t="s">
        <v>70</v>
      </c>
      <c r="J4732" t="s">
        <v>12324</v>
      </c>
      <c r="K4732" t="s">
        <v>12800</v>
      </c>
      <c r="L4732">
        <v>1443</v>
      </c>
      <c r="M4732" t="str">
        <f t="shared" si="73"/>
        <v>1443</v>
      </c>
      <c r="N4732" t="s">
        <v>220</v>
      </c>
      <c r="O4732" t="s">
        <v>12801</v>
      </c>
      <c r="P4732" t="s">
        <v>12797</v>
      </c>
      <c r="Q4732">
        <v>14517</v>
      </c>
    </row>
    <row r="4733" spans="1:17" x14ac:dyDescent="0.3">
      <c r="A4733">
        <v>8527</v>
      </c>
      <c r="B4733" t="s">
        <v>8371</v>
      </c>
      <c r="C4733">
        <v>15540</v>
      </c>
      <c r="E4733" t="s">
        <v>8372</v>
      </c>
      <c r="F4733" t="s">
        <v>8371</v>
      </c>
      <c r="G4733" t="s">
        <v>8373</v>
      </c>
      <c r="H4733" t="s">
        <v>8374</v>
      </c>
      <c r="J4733" t="s">
        <v>3651</v>
      </c>
      <c r="K4733" t="s">
        <v>2629</v>
      </c>
      <c r="L4733">
        <v>1226</v>
      </c>
      <c r="M4733" t="str">
        <f t="shared" si="73"/>
        <v>1226</v>
      </c>
      <c r="N4733" t="s">
        <v>33</v>
      </c>
      <c r="O4733" t="s">
        <v>8375</v>
      </c>
      <c r="P4733" t="s">
        <v>8371</v>
      </c>
      <c r="Q4733">
        <v>15540</v>
      </c>
    </row>
    <row r="4734" spans="1:17" x14ac:dyDescent="0.3">
      <c r="A4734">
        <v>8535</v>
      </c>
      <c r="B4734" t="s">
        <v>8411</v>
      </c>
      <c r="C4734">
        <v>15549</v>
      </c>
      <c r="E4734" t="s">
        <v>8412</v>
      </c>
      <c r="F4734" t="s">
        <v>8411</v>
      </c>
      <c r="G4734" t="s">
        <v>8352</v>
      </c>
      <c r="H4734" t="s">
        <v>8413</v>
      </c>
      <c r="J4734" t="s">
        <v>3651</v>
      </c>
      <c r="K4734" t="s">
        <v>7560</v>
      </c>
      <c r="L4734">
        <v>1236</v>
      </c>
      <c r="M4734" t="str">
        <f t="shared" si="73"/>
        <v>1236</v>
      </c>
      <c r="N4734" t="s">
        <v>33</v>
      </c>
      <c r="O4734" t="s">
        <v>8414</v>
      </c>
      <c r="P4734" t="s">
        <v>8411</v>
      </c>
      <c r="Q4734">
        <v>15549</v>
      </c>
    </row>
    <row r="4735" spans="1:17" x14ac:dyDescent="0.3">
      <c r="A4735">
        <v>8539</v>
      </c>
      <c r="B4735" t="s">
        <v>8429</v>
      </c>
      <c r="C4735">
        <v>15553</v>
      </c>
      <c r="E4735" t="s">
        <v>8430</v>
      </c>
      <c r="F4735" t="s">
        <v>8429</v>
      </c>
      <c r="G4735" t="s">
        <v>8417</v>
      </c>
      <c r="H4735" t="s">
        <v>8431</v>
      </c>
      <c r="J4735" t="s">
        <v>3651</v>
      </c>
      <c r="K4735" t="s">
        <v>7560</v>
      </c>
      <c r="L4735">
        <v>1236</v>
      </c>
      <c r="M4735" t="str">
        <f t="shared" si="73"/>
        <v>1236</v>
      </c>
      <c r="N4735" t="s">
        <v>33</v>
      </c>
      <c r="O4735" t="s">
        <v>8432</v>
      </c>
      <c r="P4735" t="s">
        <v>8429</v>
      </c>
      <c r="Q4735">
        <v>15553</v>
      </c>
    </row>
    <row r="4736" spans="1:17" x14ac:dyDescent="0.3">
      <c r="A4736">
        <v>8520</v>
      </c>
      <c r="B4736" t="s">
        <v>8732</v>
      </c>
      <c r="C4736">
        <v>15533</v>
      </c>
      <c r="E4736" t="s">
        <v>331</v>
      </c>
      <c r="F4736" t="s">
        <v>8732</v>
      </c>
      <c r="G4736" t="s">
        <v>8367</v>
      </c>
      <c r="H4736" t="s">
        <v>8733</v>
      </c>
      <c r="J4736" t="s">
        <v>3651</v>
      </c>
      <c r="K4736" t="s">
        <v>5515</v>
      </c>
      <c r="L4736">
        <v>1213</v>
      </c>
      <c r="M4736" t="str">
        <f t="shared" si="73"/>
        <v>1213</v>
      </c>
      <c r="N4736" t="s">
        <v>33</v>
      </c>
      <c r="O4736" t="s">
        <v>8734</v>
      </c>
      <c r="P4736" t="s">
        <v>8732</v>
      </c>
      <c r="Q4736">
        <v>15533</v>
      </c>
    </row>
    <row r="4737" spans="1:17" x14ac:dyDescent="0.3">
      <c r="A4737">
        <v>969</v>
      </c>
      <c r="B4737" t="s">
        <v>35215</v>
      </c>
      <c r="C4737">
        <v>4764</v>
      </c>
      <c r="E4737" t="s">
        <v>35216</v>
      </c>
      <c r="F4737" t="s">
        <v>35215</v>
      </c>
      <c r="G4737" t="s">
        <v>331</v>
      </c>
      <c r="H4737" t="s">
        <v>35217</v>
      </c>
      <c r="J4737" t="s">
        <v>333</v>
      </c>
      <c r="K4737" t="s">
        <v>1133</v>
      </c>
      <c r="L4737">
        <v>1179</v>
      </c>
      <c r="M4737" t="str">
        <f t="shared" si="73"/>
        <v>1179</v>
      </c>
      <c r="N4737" t="s">
        <v>33</v>
      </c>
      <c r="O4737">
        <v>4764</v>
      </c>
      <c r="P4737" t="s">
        <v>35215</v>
      </c>
      <c r="Q4737">
        <v>4764</v>
      </c>
    </row>
    <row r="4738" spans="1:17" x14ac:dyDescent="0.3">
      <c r="A4738">
        <v>323</v>
      </c>
      <c r="B4738" t="s">
        <v>2166</v>
      </c>
      <c r="C4738">
        <v>1671</v>
      </c>
      <c r="E4738" t="s">
        <v>2167</v>
      </c>
      <c r="F4738" t="s">
        <v>2166</v>
      </c>
      <c r="G4738" t="s">
        <v>2159</v>
      </c>
      <c r="H4738" t="s">
        <v>2168</v>
      </c>
      <c r="J4738" t="s">
        <v>2161</v>
      </c>
      <c r="K4738" t="s">
        <v>2169</v>
      </c>
      <c r="L4738">
        <v>1168</v>
      </c>
      <c r="M4738" t="str">
        <f t="shared" si="73"/>
        <v>1168</v>
      </c>
      <c r="N4738" t="s">
        <v>33</v>
      </c>
      <c r="O4738">
        <v>1671</v>
      </c>
      <c r="P4738" t="s">
        <v>2166</v>
      </c>
      <c r="Q4738">
        <v>1671</v>
      </c>
    </row>
    <row r="4739" spans="1:17" x14ac:dyDescent="0.3">
      <c r="A4739">
        <v>319</v>
      </c>
      <c r="B4739" t="s">
        <v>2446</v>
      </c>
      <c r="C4739">
        <v>1667</v>
      </c>
      <c r="E4739" t="s">
        <v>2167</v>
      </c>
      <c r="F4739" t="s">
        <v>2446</v>
      </c>
      <c r="G4739" t="s">
        <v>2159</v>
      </c>
      <c r="H4739" t="s">
        <v>2447</v>
      </c>
      <c r="J4739" t="s">
        <v>2161</v>
      </c>
      <c r="K4739" t="s">
        <v>1716</v>
      </c>
      <c r="L4739">
        <v>1166</v>
      </c>
      <c r="M4739" t="str">
        <f t="shared" ref="M4739:M4802" si="74">RIGHT(L4739,4)</f>
        <v>1166</v>
      </c>
      <c r="N4739" t="s">
        <v>33</v>
      </c>
      <c r="O4739">
        <v>1667</v>
      </c>
      <c r="P4739" t="s">
        <v>2446</v>
      </c>
      <c r="Q4739">
        <v>1667</v>
      </c>
    </row>
    <row r="4740" spans="1:17" x14ac:dyDescent="0.3">
      <c r="A4740">
        <v>320</v>
      </c>
      <c r="B4740" t="s">
        <v>2448</v>
      </c>
      <c r="C4740">
        <v>1668</v>
      </c>
      <c r="E4740" t="s">
        <v>2167</v>
      </c>
      <c r="F4740" t="s">
        <v>2448</v>
      </c>
      <c r="G4740" t="s">
        <v>2159</v>
      </c>
      <c r="H4740" t="s">
        <v>2449</v>
      </c>
      <c r="J4740" t="s">
        <v>2161</v>
      </c>
      <c r="K4740" t="s">
        <v>2450</v>
      </c>
      <c r="L4740">
        <v>1167</v>
      </c>
      <c r="M4740" t="str">
        <f t="shared" si="74"/>
        <v>1167</v>
      </c>
      <c r="N4740" t="s">
        <v>33</v>
      </c>
      <c r="O4740">
        <v>1668</v>
      </c>
      <c r="P4740" t="s">
        <v>2448</v>
      </c>
      <c r="Q4740">
        <v>1668</v>
      </c>
    </row>
    <row r="4741" spans="1:17" x14ac:dyDescent="0.3">
      <c r="A4741">
        <v>284</v>
      </c>
      <c r="B4741" t="s">
        <v>2315</v>
      </c>
      <c r="C4741">
        <v>1627</v>
      </c>
      <c r="E4741" t="s">
        <v>2316</v>
      </c>
      <c r="F4741" t="s">
        <v>2315</v>
      </c>
      <c r="G4741" t="s">
        <v>2303</v>
      </c>
      <c r="H4741" t="s">
        <v>2317</v>
      </c>
      <c r="J4741" t="s">
        <v>2305</v>
      </c>
      <c r="K4741" t="s">
        <v>2318</v>
      </c>
      <c r="L4741">
        <v>1140</v>
      </c>
      <c r="M4741" t="str">
        <f t="shared" si="74"/>
        <v>1140</v>
      </c>
      <c r="N4741" t="s">
        <v>33</v>
      </c>
      <c r="O4741">
        <v>1627</v>
      </c>
      <c r="P4741" t="s">
        <v>2315</v>
      </c>
      <c r="Q4741">
        <v>1627</v>
      </c>
    </row>
    <row r="4742" spans="1:17" x14ac:dyDescent="0.3">
      <c r="A4742">
        <v>308</v>
      </c>
      <c r="B4742" t="s">
        <v>2405</v>
      </c>
      <c r="C4742">
        <v>1656</v>
      </c>
      <c r="E4742" t="s">
        <v>2316</v>
      </c>
      <c r="F4742" t="s">
        <v>2405</v>
      </c>
      <c r="G4742" t="s">
        <v>70</v>
      </c>
      <c r="H4742" t="s">
        <v>2406</v>
      </c>
      <c r="J4742" t="s">
        <v>2161</v>
      </c>
      <c r="K4742" t="s">
        <v>2407</v>
      </c>
      <c r="L4742">
        <v>1137</v>
      </c>
      <c r="M4742" t="str">
        <f t="shared" si="74"/>
        <v>1137</v>
      </c>
      <c r="N4742" t="s">
        <v>33</v>
      </c>
      <c r="O4742" t="s">
        <v>2408</v>
      </c>
      <c r="P4742" t="s">
        <v>2405</v>
      </c>
      <c r="Q4742">
        <v>1656</v>
      </c>
    </row>
    <row r="4743" spans="1:17" x14ac:dyDescent="0.3">
      <c r="A4743">
        <v>313</v>
      </c>
      <c r="B4743" t="s">
        <v>2424</v>
      </c>
      <c r="C4743">
        <v>1661</v>
      </c>
      <c r="E4743" t="s">
        <v>2316</v>
      </c>
      <c r="F4743" t="s">
        <v>2424</v>
      </c>
      <c r="G4743" t="s">
        <v>2414</v>
      </c>
      <c r="H4743" t="s">
        <v>2425</v>
      </c>
      <c r="J4743" t="s">
        <v>2161</v>
      </c>
      <c r="K4743" t="s">
        <v>2426</v>
      </c>
      <c r="L4743">
        <v>1150</v>
      </c>
      <c r="M4743" t="str">
        <f t="shared" si="74"/>
        <v>1150</v>
      </c>
      <c r="N4743" t="s">
        <v>220</v>
      </c>
      <c r="O4743" t="s">
        <v>2427</v>
      </c>
      <c r="P4743" t="s">
        <v>2424</v>
      </c>
      <c r="Q4743">
        <v>1661</v>
      </c>
    </row>
    <row r="4744" spans="1:17" x14ac:dyDescent="0.3">
      <c r="A4744">
        <v>315</v>
      </c>
      <c r="B4744" t="s">
        <v>2433</v>
      </c>
      <c r="C4744">
        <v>1663</v>
      </c>
      <c r="E4744" t="s">
        <v>2316</v>
      </c>
      <c r="F4744" t="s">
        <v>2433</v>
      </c>
      <c r="G4744" t="s">
        <v>2414</v>
      </c>
      <c r="H4744" t="s">
        <v>2434</v>
      </c>
      <c r="J4744" t="s">
        <v>2161</v>
      </c>
      <c r="K4744" t="s">
        <v>2435</v>
      </c>
      <c r="L4744">
        <v>1153</v>
      </c>
      <c r="M4744" t="str">
        <f t="shared" si="74"/>
        <v>1153</v>
      </c>
      <c r="N4744" t="s">
        <v>33</v>
      </c>
      <c r="O4744">
        <v>1663</v>
      </c>
      <c r="P4744" t="s">
        <v>2433</v>
      </c>
      <c r="Q4744">
        <v>1663</v>
      </c>
    </row>
    <row r="4745" spans="1:17" x14ac:dyDescent="0.3">
      <c r="A4745">
        <v>152</v>
      </c>
      <c r="B4745" t="s">
        <v>2997</v>
      </c>
      <c r="C4745">
        <v>811</v>
      </c>
      <c r="E4745" t="s">
        <v>2316</v>
      </c>
      <c r="F4745" t="s">
        <v>2997</v>
      </c>
      <c r="G4745" t="s">
        <v>2910</v>
      </c>
      <c r="H4745" t="s">
        <v>2998</v>
      </c>
      <c r="J4745" t="s">
        <v>333</v>
      </c>
      <c r="K4745" t="s">
        <v>2999</v>
      </c>
      <c r="L4745">
        <v>1275</v>
      </c>
      <c r="M4745" t="str">
        <f t="shared" si="74"/>
        <v>1275</v>
      </c>
      <c r="N4745" t="s">
        <v>22</v>
      </c>
      <c r="O4745">
        <v>811</v>
      </c>
      <c r="P4745" t="s">
        <v>2997</v>
      </c>
      <c r="Q4745">
        <v>811</v>
      </c>
    </row>
    <row r="4746" spans="1:17" x14ac:dyDescent="0.3">
      <c r="A4746">
        <v>1329</v>
      </c>
      <c r="B4746" t="s">
        <v>33990</v>
      </c>
      <c r="C4746">
        <v>5424</v>
      </c>
      <c r="E4746" t="s">
        <v>2316</v>
      </c>
      <c r="F4746" t="s">
        <v>33990</v>
      </c>
      <c r="G4746" t="s">
        <v>331</v>
      </c>
      <c r="H4746" t="s">
        <v>184</v>
      </c>
      <c r="J4746" t="s">
        <v>333</v>
      </c>
      <c r="K4746" t="s">
        <v>5313</v>
      </c>
      <c r="L4746">
        <v>1146</v>
      </c>
      <c r="M4746" t="str">
        <f t="shared" si="74"/>
        <v>1146</v>
      </c>
      <c r="N4746" t="s">
        <v>33</v>
      </c>
      <c r="O4746">
        <v>5424</v>
      </c>
      <c r="P4746" t="s">
        <v>33990</v>
      </c>
      <c r="Q4746">
        <v>5424</v>
      </c>
    </row>
    <row r="4747" spans="1:17" x14ac:dyDescent="0.3">
      <c r="A4747">
        <v>1006</v>
      </c>
      <c r="B4747" t="s">
        <v>35094</v>
      </c>
      <c r="C4747">
        <v>4877</v>
      </c>
      <c r="E4747" t="s">
        <v>2316</v>
      </c>
      <c r="F4747" t="s">
        <v>35094</v>
      </c>
      <c r="G4747" t="s">
        <v>2097</v>
      </c>
      <c r="H4747" t="s">
        <v>35095</v>
      </c>
      <c r="J4747" t="s">
        <v>333</v>
      </c>
      <c r="K4747" t="s">
        <v>35096</v>
      </c>
      <c r="L4747">
        <v>1142</v>
      </c>
      <c r="M4747" t="str">
        <f t="shared" si="74"/>
        <v>1142</v>
      </c>
      <c r="N4747" t="s">
        <v>33</v>
      </c>
      <c r="O4747" t="s">
        <v>35097</v>
      </c>
      <c r="P4747" t="s">
        <v>35094</v>
      </c>
      <c r="Q4747">
        <v>4877</v>
      </c>
    </row>
    <row r="4748" spans="1:17" x14ac:dyDescent="0.3">
      <c r="A4748">
        <v>961</v>
      </c>
      <c r="B4748" t="s">
        <v>35192</v>
      </c>
      <c r="C4748">
        <v>4726</v>
      </c>
      <c r="E4748" t="s">
        <v>2316</v>
      </c>
      <c r="F4748" t="s">
        <v>35192</v>
      </c>
      <c r="G4748" t="s">
        <v>331</v>
      </c>
      <c r="H4748" t="s">
        <v>184</v>
      </c>
      <c r="J4748" t="s">
        <v>333</v>
      </c>
      <c r="K4748" t="s">
        <v>35193</v>
      </c>
      <c r="L4748">
        <v>11271155</v>
      </c>
      <c r="M4748" t="str">
        <f t="shared" si="74"/>
        <v>1155</v>
      </c>
      <c r="N4748" t="s">
        <v>33</v>
      </c>
      <c r="O4748">
        <v>4726</v>
      </c>
      <c r="P4748" t="s">
        <v>35192</v>
      </c>
      <c r="Q4748">
        <v>4726</v>
      </c>
    </row>
    <row r="4749" spans="1:17" x14ac:dyDescent="0.3">
      <c r="A4749">
        <v>962</v>
      </c>
      <c r="B4749" t="s">
        <v>35194</v>
      </c>
      <c r="C4749">
        <v>4727</v>
      </c>
      <c r="E4749" t="s">
        <v>2316</v>
      </c>
      <c r="F4749" t="s">
        <v>35194</v>
      </c>
      <c r="G4749" t="s">
        <v>331</v>
      </c>
      <c r="H4749" t="s">
        <v>184</v>
      </c>
      <c r="J4749" t="s">
        <v>333</v>
      </c>
      <c r="K4749" t="s">
        <v>35193</v>
      </c>
      <c r="L4749">
        <v>11271155</v>
      </c>
      <c r="M4749" t="str">
        <f t="shared" si="74"/>
        <v>1155</v>
      </c>
      <c r="N4749" t="s">
        <v>33</v>
      </c>
      <c r="O4749">
        <v>4727</v>
      </c>
      <c r="P4749" t="s">
        <v>35194</v>
      </c>
      <c r="Q4749">
        <v>4727</v>
      </c>
    </row>
    <row r="4750" spans="1:17" x14ac:dyDescent="0.3">
      <c r="A4750">
        <v>963</v>
      </c>
      <c r="B4750" t="s">
        <v>35195</v>
      </c>
      <c r="C4750">
        <v>4728</v>
      </c>
      <c r="E4750" t="s">
        <v>2316</v>
      </c>
      <c r="F4750" t="s">
        <v>35195</v>
      </c>
      <c r="G4750" t="s">
        <v>35196</v>
      </c>
      <c r="H4750" t="s">
        <v>35197</v>
      </c>
      <c r="J4750" t="s">
        <v>333</v>
      </c>
      <c r="K4750" t="s">
        <v>35198</v>
      </c>
      <c r="L4750">
        <v>1131</v>
      </c>
      <c r="M4750" t="str">
        <f t="shared" si="74"/>
        <v>1131</v>
      </c>
      <c r="N4750" t="s">
        <v>33</v>
      </c>
      <c r="O4750">
        <v>4728</v>
      </c>
      <c r="P4750" t="s">
        <v>35195</v>
      </c>
      <c r="Q4750">
        <v>4728</v>
      </c>
    </row>
    <row r="4751" spans="1:17" x14ac:dyDescent="0.3">
      <c r="A4751">
        <v>964</v>
      </c>
      <c r="B4751" t="s">
        <v>35199</v>
      </c>
      <c r="C4751">
        <v>4729</v>
      </c>
      <c r="E4751" t="s">
        <v>2316</v>
      </c>
      <c r="F4751" t="s">
        <v>35199</v>
      </c>
      <c r="G4751" t="s">
        <v>35200</v>
      </c>
      <c r="H4751" t="s">
        <v>35201</v>
      </c>
      <c r="J4751" t="s">
        <v>333</v>
      </c>
      <c r="K4751" t="s">
        <v>1639</v>
      </c>
      <c r="L4751">
        <v>1145</v>
      </c>
      <c r="M4751" t="str">
        <f t="shared" si="74"/>
        <v>1145</v>
      </c>
      <c r="N4751" t="s">
        <v>33</v>
      </c>
      <c r="O4751">
        <v>4729</v>
      </c>
      <c r="P4751" t="s">
        <v>35199</v>
      </c>
      <c r="Q4751">
        <v>4729</v>
      </c>
    </row>
    <row r="4752" spans="1:17" x14ac:dyDescent="0.3">
      <c r="A4752">
        <v>965</v>
      </c>
      <c r="B4752" t="s">
        <v>35202</v>
      </c>
      <c r="C4752">
        <v>4730</v>
      </c>
      <c r="E4752" t="s">
        <v>2316</v>
      </c>
      <c r="F4752" t="s">
        <v>35202</v>
      </c>
      <c r="G4752" t="s">
        <v>35203</v>
      </c>
      <c r="H4752" t="s">
        <v>35204</v>
      </c>
      <c r="J4752" t="s">
        <v>333</v>
      </c>
      <c r="K4752" t="s">
        <v>5313</v>
      </c>
      <c r="L4752">
        <v>1146</v>
      </c>
      <c r="M4752" t="str">
        <f t="shared" si="74"/>
        <v>1146</v>
      </c>
      <c r="N4752" t="s">
        <v>33</v>
      </c>
      <c r="O4752">
        <v>4730</v>
      </c>
      <c r="P4752" t="s">
        <v>35202</v>
      </c>
      <c r="Q4752">
        <v>4730</v>
      </c>
    </row>
    <row r="4753" spans="1:17" x14ac:dyDescent="0.3">
      <c r="A4753">
        <v>999</v>
      </c>
      <c r="B4753" t="s">
        <v>35304</v>
      </c>
      <c r="C4753">
        <v>4865</v>
      </c>
      <c r="E4753" t="s">
        <v>2316</v>
      </c>
      <c r="F4753" t="s">
        <v>35304</v>
      </c>
      <c r="G4753" t="s">
        <v>35305</v>
      </c>
      <c r="H4753" t="s">
        <v>35306</v>
      </c>
      <c r="J4753" t="s">
        <v>333</v>
      </c>
      <c r="K4753" t="s">
        <v>35307</v>
      </c>
      <c r="L4753">
        <v>1142</v>
      </c>
      <c r="M4753" t="str">
        <f t="shared" si="74"/>
        <v>1142</v>
      </c>
      <c r="N4753" t="s">
        <v>33</v>
      </c>
      <c r="O4753">
        <v>4865</v>
      </c>
      <c r="P4753" t="s">
        <v>35304</v>
      </c>
      <c r="Q4753">
        <v>4865</v>
      </c>
    </row>
    <row r="4754" spans="1:17" x14ac:dyDescent="0.3">
      <c r="A4754">
        <v>1000</v>
      </c>
      <c r="B4754" t="s">
        <v>35308</v>
      </c>
      <c r="C4754">
        <v>4867</v>
      </c>
      <c r="E4754" t="s">
        <v>2316</v>
      </c>
      <c r="F4754" t="s">
        <v>35308</v>
      </c>
      <c r="G4754" t="s">
        <v>331</v>
      </c>
      <c r="H4754" t="s">
        <v>35309</v>
      </c>
      <c r="J4754" t="s">
        <v>333</v>
      </c>
      <c r="K4754" t="s">
        <v>1433</v>
      </c>
      <c r="L4754">
        <v>1147</v>
      </c>
      <c r="M4754" t="str">
        <f t="shared" si="74"/>
        <v>1147</v>
      </c>
      <c r="N4754" t="s">
        <v>33</v>
      </c>
      <c r="O4754">
        <v>4867</v>
      </c>
      <c r="P4754" t="s">
        <v>35308</v>
      </c>
      <c r="Q4754">
        <v>4867</v>
      </c>
    </row>
    <row r="4755" spans="1:17" x14ac:dyDescent="0.3">
      <c r="A4755">
        <v>318</v>
      </c>
      <c r="B4755" t="s">
        <v>2442</v>
      </c>
      <c r="C4755">
        <v>1666</v>
      </c>
      <c r="E4755" t="s">
        <v>2443</v>
      </c>
      <c r="F4755" t="s">
        <v>2442</v>
      </c>
      <c r="G4755" t="s">
        <v>2414</v>
      </c>
      <c r="H4755" t="s">
        <v>2444</v>
      </c>
      <c r="J4755" t="s">
        <v>2161</v>
      </c>
      <c r="K4755" t="s">
        <v>2445</v>
      </c>
      <c r="L4755">
        <v>1165</v>
      </c>
      <c r="M4755" t="str">
        <f t="shared" si="74"/>
        <v>1165</v>
      </c>
      <c r="N4755" t="s">
        <v>33</v>
      </c>
      <c r="O4755">
        <v>1666</v>
      </c>
      <c r="P4755" t="s">
        <v>2442</v>
      </c>
      <c r="Q4755">
        <v>1666</v>
      </c>
    </row>
    <row r="4756" spans="1:17" x14ac:dyDescent="0.3">
      <c r="A4756">
        <v>836</v>
      </c>
      <c r="B4756" t="s">
        <v>372</v>
      </c>
      <c r="C4756">
        <v>3987</v>
      </c>
      <c r="E4756" t="s">
        <v>373</v>
      </c>
      <c r="F4756" t="s">
        <v>372</v>
      </c>
      <c r="G4756" t="s">
        <v>331</v>
      </c>
      <c r="H4756" t="s">
        <v>184</v>
      </c>
      <c r="J4756" t="s">
        <v>333</v>
      </c>
      <c r="K4756" t="s">
        <v>374</v>
      </c>
      <c r="L4756">
        <v>1217</v>
      </c>
      <c r="M4756" t="str">
        <f t="shared" si="74"/>
        <v>1217</v>
      </c>
      <c r="N4756" t="s">
        <v>92</v>
      </c>
      <c r="O4756">
        <v>3987</v>
      </c>
      <c r="P4756" t="s">
        <v>372</v>
      </c>
      <c r="Q4756">
        <v>3987</v>
      </c>
    </row>
    <row r="4757" spans="1:17" x14ac:dyDescent="0.3">
      <c r="A4757">
        <v>835</v>
      </c>
      <c r="B4757" t="s">
        <v>368</v>
      </c>
      <c r="C4757">
        <v>3986</v>
      </c>
      <c r="E4757" t="s">
        <v>369</v>
      </c>
      <c r="F4757" t="s">
        <v>368</v>
      </c>
      <c r="G4757" t="s">
        <v>331</v>
      </c>
      <c r="H4757" t="s">
        <v>370</v>
      </c>
      <c r="J4757" t="s">
        <v>333</v>
      </c>
      <c r="K4757" t="s">
        <v>371</v>
      </c>
      <c r="L4757">
        <v>1187</v>
      </c>
      <c r="M4757" t="str">
        <f t="shared" si="74"/>
        <v>1187</v>
      </c>
      <c r="N4757" t="s">
        <v>33</v>
      </c>
      <c r="O4757">
        <v>3986</v>
      </c>
      <c r="P4757" t="s">
        <v>368</v>
      </c>
      <c r="Q4757">
        <v>3986</v>
      </c>
    </row>
    <row r="4758" spans="1:17" x14ac:dyDescent="0.3">
      <c r="A4758">
        <v>492</v>
      </c>
      <c r="B4758" t="s">
        <v>1480</v>
      </c>
      <c r="C4758">
        <v>2064</v>
      </c>
      <c r="E4758" t="s">
        <v>369</v>
      </c>
      <c r="F4758" t="s">
        <v>1480</v>
      </c>
      <c r="G4758" t="s">
        <v>1348</v>
      </c>
      <c r="H4758" t="s">
        <v>184</v>
      </c>
      <c r="J4758" t="s">
        <v>1296</v>
      </c>
      <c r="K4758" t="s">
        <v>678</v>
      </c>
      <c r="L4758">
        <v>1181</v>
      </c>
      <c r="M4758" t="str">
        <f t="shared" si="74"/>
        <v>1181</v>
      </c>
      <c r="N4758" t="s">
        <v>33</v>
      </c>
      <c r="O4758">
        <v>2064</v>
      </c>
      <c r="P4758" t="s">
        <v>1480</v>
      </c>
      <c r="Q4758">
        <v>2064</v>
      </c>
    </row>
    <row r="4759" spans="1:17" x14ac:dyDescent="0.3">
      <c r="A4759">
        <v>372</v>
      </c>
      <c r="B4759" t="s">
        <v>2052</v>
      </c>
      <c r="C4759">
        <v>1757</v>
      </c>
      <c r="E4759" t="s">
        <v>369</v>
      </c>
      <c r="F4759" t="s">
        <v>2052</v>
      </c>
      <c r="G4759" t="s">
        <v>2046</v>
      </c>
      <c r="H4759" t="s">
        <v>2053</v>
      </c>
      <c r="J4759" t="s">
        <v>1375</v>
      </c>
      <c r="K4759" t="s">
        <v>320</v>
      </c>
      <c r="L4759">
        <v>1186</v>
      </c>
      <c r="M4759" t="str">
        <f t="shared" si="74"/>
        <v>1186</v>
      </c>
      <c r="N4759" t="s">
        <v>33</v>
      </c>
      <c r="O4759">
        <v>1757</v>
      </c>
      <c r="P4759" t="s">
        <v>2052</v>
      </c>
      <c r="Q4759">
        <v>1757</v>
      </c>
    </row>
    <row r="4760" spans="1:17" x14ac:dyDescent="0.3">
      <c r="A4760">
        <v>384</v>
      </c>
      <c r="B4760" t="s">
        <v>2096</v>
      </c>
      <c r="C4760">
        <v>1769</v>
      </c>
      <c r="E4760" t="s">
        <v>369</v>
      </c>
      <c r="F4760" t="s">
        <v>2096</v>
      </c>
      <c r="G4760" t="s">
        <v>2097</v>
      </c>
      <c r="H4760" t="s">
        <v>184</v>
      </c>
      <c r="J4760" t="s">
        <v>1375</v>
      </c>
      <c r="K4760" t="s">
        <v>2098</v>
      </c>
      <c r="L4760">
        <v>11801200</v>
      </c>
      <c r="M4760" t="str">
        <f t="shared" si="74"/>
        <v>1200</v>
      </c>
      <c r="N4760" t="s">
        <v>33</v>
      </c>
      <c r="O4760">
        <v>1769</v>
      </c>
      <c r="P4760" t="s">
        <v>2096</v>
      </c>
      <c r="Q4760">
        <v>1769</v>
      </c>
    </row>
    <row r="4761" spans="1:17" x14ac:dyDescent="0.3">
      <c r="A4761">
        <v>264</v>
      </c>
      <c r="B4761" t="s">
        <v>2529</v>
      </c>
      <c r="C4761">
        <v>1600</v>
      </c>
      <c r="E4761" t="s">
        <v>369</v>
      </c>
      <c r="F4761" t="s">
        <v>2529</v>
      </c>
      <c r="G4761" t="s">
        <v>2507</v>
      </c>
      <c r="H4761" t="s">
        <v>2530</v>
      </c>
      <c r="J4761" t="s">
        <v>2455</v>
      </c>
      <c r="K4761" t="s">
        <v>2531</v>
      </c>
      <c r="L4761">
        <v>11961197</v>
      </c>
      <c r="M4761" t="str">
        <f t="shared" si="74"/>
        <v>1197</v>
      </c>
      <c r="N4761" t="s">
        <v>33</v>
      </c>
      <c r="O4761" t="s">
        <v>2532</v>
      </c>
      <c r="P4761" t="s">
        <v>2529</v>
      </c>
      <c r="Q4761">
        <v>1600</v>
      </c>
    </row>
    <row r="4762" spans="1:17" x14ac:dyDescent="0.3">
      <c r="A4762">
        <v>1424</v>
      </c>
      <c r="B4762" t="s">
        <v>33775</v>
      </c>
      <c r="C4762">
        <v>5532</v>
      </c>
      <c r="E4762" t="s">
        <v>369</v>
      </c>
      <c r="F4762" t="s">
        <v>33775</v>
      </c>
      <c r="G4762" t="s">
        <v>33776</v>
      </c>
      <c r="H4762" t="s">
        <v>184</v>
      </c>
      <c r="J4762" t="s">
        <v>333</v>
      </c>
      <c r="K4762" t="s">
        <v>320</v>
      </c>
      <c r="L4762">
        <v>1186</v>
      </c>
      <c r="M4762" t="str">
        <f t="shared" si="74"/>
        <v>1186</v>
      </c>
      <c r="N4762" t="s">
        <v>33</v>
      </c>
      <c r="O4762">
        <v>5532</v>
      </c>
      <c r="P4762" t="s">
        <v>33775</v>
      </c>
      <c r="Q4762">
        <v>5532</v>
      </c>
    </row>
    <row r="4763" spans="1:17" x14ac:dyDescent="0.3">
      <c r="A4763">
        <v>1425</v>
      </c>
      <c r="B4763" t="s">
        <v>33777</v>
      </c>
      <c r="C4763">
        <v>5533</v>
      </c>
      <c r="E4763" t="s">
        <v>369</v>
      </c>
      <c r="F4763" t="s">
        <v>33777</v>
      </c>
      <c r="G4763" t="s">
        <v>33778</v>
      </c>
      <c r="H4763" t="s">
        <v>33779</v>
      </c>
      <c r="J4763" t="s">
        <v>333</v>
      </c>
      <c r="K4763" t="s">
        <v>593</v>
      </c>
      <c r="L4763">
        <v>1194</v>
      </c>
      <c r="M4763" t="str">
        <f t="shared" si="74"/>
        <v>1194</v>
      </c>
      <c r="N4763" t="s">
        <v>33</v>
      </c>
      <c r="O4763">
        <v>5533</v>
      </c>
      <c r="P4763" t="s">
        <v>33777</v>
      </c>
      <c r="Q4763">
        <v>5533</v>
      </c>
    </row>
    <row r="4764" spans="1:17" x14ac:dyDescent="0.3">
      <c r="A4764">
        <v>1129</v>
      </c>
      <c r="B4764" t="s">
        <v>34707</v>
      </c>
      <c r="C4764">
        <v>5023</v>
      </c>
      <c r="E4764" t="s">
        <v>369</v>
      </c>
      <c r="F4764" t="s">
        <v>34707</v>
      </c>
      <c r="G4764" t="s">
        <v>34708</v>
      </c>
      <c r="H4764" t="s">
        <v>184</v>
      </c>
      <c r="J4764" t="s">
        <v>333</v>
      </c>
      <c r="K4764" t="s">
        <v>34709</v>
      </c>
      <c r="L4764">
        <v>11791197</v>
      </c>
      <c r="M4764" t="str">
        <f t="shared" si="74"/>
        <v>1197</v>
      </c>
      <c r="N4764" t="s">
        <v>33</v>
      </c>
      <c r="O4764">
        <v>5023</v>
      </c>
      <c r="P4764" t="s">
        <v>34707</v>
      </c>
      <c r="Q4764">
        <v>5023</v>
      </c>
    </row>
    <row r="4765" spans="1:17" x14ac:dyDescent="0.3">
      <c r="A4765">
        <v>1087</v>
      </c>
      <c r="B4765" t="s">
        <v>34841</v>
      </c>
      <c r="C4765">
        <v>4978</v>
      </c>
      <c r="E4765" t="s">
        <v>369</v>
      </c>
      <c r="F4765" t="s">
        <v>34841</v>
      </c>
      <c r="G4765" t="s">
        <v>331</v>
      </c>
      <c r="H4765" t="s">
        <v>34842</v>
      </c>
      <c r="J4765" t="s">
        <v>333</v>
      </c>
      <c r="K4765" t="s">
        <v>864</v>
      </c>
      <c r="L4765">
        <v>1184</v>
      </c>
      <c r="M4765" t="str">
        <f t="shared" si="74"/>
        <v>1184</v>
      </c>
      <c r="N4765" t="s">
        <v>33</v>
      </c>
      <c r="O4765">
        <v>4978</v>
      </c>
      <c r="P4765" t="s">
        <v>34841</v>
      </c>
      <c r="Q4765">
        <v>4978</v>
      </c>
    </row>
    <row r="4766" spans="1:17" x14ac:dyDescent="0.3">
      <c r="A4766">
        <v>1088</v>
      </c>
      <c r="B4766" t="s">
        <v>34843</v>
      </c>
      <c r="C4766">
        <v>4979</v>
      </c>
      <c r="E4766" t="s">
        <v>369</v>
      </c>
      <c r="F4766" t="s">
        <v>34843</v>
      </c>
      <c r="G4766" t="s">
        <v>331</v>
      </c>
      <c r="H4766" t="s">
        <v>184</v>
      </c>
      <c r="J4766" t="s">
        <v>333</v>
      </c>
      <c r="K4766" t="s">
        <v>2098</v>
      </c>
      <c r="L4766">
        <v>11801200</v>
      </c>
      <c r="M4766" t="str">
        <f t="shared" si="74"/>
        <v>1200</v>
      </c>
      <c r="N4766" t="s">
        <v>33</v>
      </c>
      <c r="O4766">
        <v>4979</v>
      </c>
      <c r="P4766" t="s">
        <v>34843</v>
      </c>
      <c r="Q4766">
        <v>4979</v>
      </c>
    </row>
    <row r="4767" spans="1:17" x14ac:dyDescent="0.3">
      <c r="A4767">
        <v>1089</v>
      </c>
      <c r="B4767" t="s">
        <v>34844</v>
      </c>
      <c r="C4767">
        <v>4980</v>
      </c>
      <c r="E4767" t="s">
        <v>369</v>
      </c>
      <c r="F4767" t="s">
        <v>34844</v>
      </c>
      <c r="G4767" t="s">
        <v>331</v>
      </c>
      <c r="H4767" t="s">
        <v>34845</v>
      </c>
      <c r="J4767" t="s">
        <v>333</v>
      </c>
      <c r="K4767" t="s">
        <v>1112</v>
      </c>
      <c r="L4767">
        <v>1182</v>
      </c>
      <c r="M4767" t="str">
        <f t="shared" si="74"/>
        <v>1182</v>
      </c>
      <c r="N4767" t="s">
        <v>33</v>
      </c>
      <c r="O4767">
        <v>4980</v>
      </c>
      <c r="P4767" t="s">
        <v>34844</v>
      </c>
      <c r="Q4767">
        <v>4980</v>
      </c>
    </row>
    <row r="4768" spans="1:17" x14ac:dyDescent="0.3">
      <c r="A4768">
        <v>1090</v>
      </c>
      <c r="B4768" t="s">
        <v>34846</v>
      </c>
      <c r="C4768">
        <v>4981</v>
      </c>
      <c r="E4768" t="s">
        <v>369</v>
      </c>
      <c r="F4768" t="s">
        <v>34846</v>
      </c>
      <c r="G4768" t="s">
        <v>331</v>
      </c>
      <c r="H4768" t="s">
        <v>184</v>
      </c>
      <c r="J4768" t="s">
        <v>333</v>
      </c>
      <c r="K4768" t="s">
        <v>2098</v>
      </c>
      <c r="L4768">
        <v>11801200</v>
      </c>
      <c r="M4768" t="str">
        <f t="shared" si="74"/>
        <v>1200</v>
      </c>
      <c r="N4768" t="s">
        <v>33</v>
      </c>
      <c r="O4768">
        <v>4981</v>
      </c>
      <c r="P4768" t="s">
        <v>34846</v>
      </c>
      <c r="Q4768">
        <v>4981</v>
      </c>
    </row>
    <row r="4769" spans="1:17" x14ac:dyDescent="0.3">
      <c r="A4769">
        <v>1091</v>
      </c>
      <c r="B4769" t="s">
        <v>34847</v>
      </c>
      <c r="C4769">
        <v>4982</v>
      </c>
      <c r="E4769" t="s">
        <v>369</v>
      </c>
      <c r="F4769" t="s">
        <v>34847</v>
      </c>
      <c r="G4769" t="s">
        <v>33992</v>
      </c>
      <c r="H4769" t="s">
        <v>34848</v>
      </c>
      <c r="J4769" t="s">
        <v>333</v>
      </c>
      <c r="K4769" t="s">
        <v>1058</v>
      </c>
      <c r="L4769">
        <v>1197</v>
      </c>
      <c r="M4769" t="str">
        <f t="shared" si="74"/>
        <v>1197</v>
      </c>
      <c r="N4769" t="s">
        <v>33</v>
      </c>
      <c r="O4769">
        <v>4982</v>
      </c>
      <c r="P4769" t="s">
        <v>34847</v>
      </c>
      <c r="Q4769">
        <v>4982</v>
      </c>
    </row>
    <row r="4770" spans="1:17" x14ac:dyDescent="0.3">
      <c r="A4770">
        <v>1005</v>
      </c>
      <c r="B4770" t="s">
        <v>35089</v>
      </c>
      <c r="C4770">
        <v>4872</v>
      </c>
      <c r="E4770" t="s">
        <v>369</v>
      </c>
      <c r="F4770" t="s">
        <v>35089</v>
      </c>
      <c r="G4770" t="s">
        <v>35090</v>
      </c>
      <c r="H4770" t="s">
        <v>35091</v>
      </c>
      <c r="J4770" t="s">
        <v>333</v>
      </c>
      <c r="K4770" t="s">
        <v>35092</v>
      </c>
      <c r="L4770">
        <v>1182</v>
      </c>
      <c r="M4770" t="str">
        <f t="shared" si="74"/>
        <v>1182</v>
      </c>
      <c r="N4770" t="s">
        <v>107</v>
      </c>
      <c r="O4770" t="s">
        <v>35093</v>
      </c>
      <c r="P4770" t="s">
        <v>35089</v>
      </c>
      <c r="Q4770">
        <v>4872</v>
      </c>
    </row>
    <row r="4771" spans="1:17" x14ac:dyDescent="0.3">
      <c r="A4771">
        <v>972</v>
      </c>
      <c r="B4771" t="s">
        <v>35224</v>
      </c>
      <c r="C4771">
        <v>4767</v>
      </c>
      <c r="E4771" t="s">
        <v>369</v>
      </c>
      <c r="F4771" t="s">
        <v>35224</v>
      </c>
      <c r="G4771" t="s">
        <v>331</v>
      </c>
      <c r="H4771" t="s">
        <v>35225</v>
      </c>
      <c r="J4771" t="s">
        <v>333</v>
      </c>
      <c r="K4771" t="s">
        <v>465</v>
      </c>
      <c r="L4771">
        <v>1180</v>
      </c>
      <c r="M4771" t="str">
        <f t="shared" si="74"/>
        <v>1180</v>
      </c>
      <c r="N4771" t="s">
        <v>33</v>
      </c>
      <c r="O4771">
        <v>4767</v>
      </c>
      <c r="P4771" t="s">
        <v>35224</v>
      </c>
      <c r="Q4771">
        <v>4767</v>
      </c>
    </row>
    <row r="4772" spans="1:17" x14ac:dyDescent="0.3">
      <c r="A4772">
        <v>973</v>
      </c>
      <c r="B4772" t="s">
        <v>35226</v>
      </c>
      <c r="C4772">
        <v>4769</v>
      </c>
      <c r="E4772" t="s">
        <v>369</v>
      </c>
      <c r="F4772" t="s">
        <v>35226</v>
      </c>
      <c r="G4772" t="s">
        <v>35227</v>
      </c>
      <c r="H4772" t="s">
        <v>184</v>
      </c>
      <c r="J4772" t="s">
        <v>333</v>
      </c>
      <c r="K4772" t="s">
        <v>21803</v>
      </c>
      <c r="L4772">
        <v>11801190</v>
      </c>
      <c r="M4772" t="str">
        <f t="shared" si="74"/>
        <v>1190</v>
      </c>
      <c r="N4772" t="s">
        <v>33</v>
      </c>
      <c r="O4772">
        <v>4769</v>
      </c>
      <c r="P4772" t="s">
        <v>35226</v>
      </c>
      <c r="Q4772">
        <v>4769</v>
      </c>
    </row>
    <row r="4773" spans="1:17" x14ac:dyDescent="0.3">
      <c r="A4773">
        <v>974</v>
      </c>
      <c r="B4773" t="s">
        <v>499</v>
      </c>
      <c r="C4773">
        <v>4771</v>
      </c>
      <c r="E4773" t="s">
        <v>369</v>
      </c>
      <c r="F4773" t="s">
        <v>499</v>
      </c>
      <c r="G4773" t="s">
        <v>331</v>
      </c>
      <c r="H4773" t="s">
        <v>184</v>
      </c>
      <c r="J4773" t="s">
        <v>333</v>
      </c>
      <c r="K4773" t="s">
        <v>2098</v>
      </c>
      <c r="L4773">
        <v>11801200</v>
      </c>
      <c r="M4773" t="str">
        <f t="shared" si="74"/>
        <v>1200</v>
      </c>
      <c r="N4773" t="s">
        <v>33</v>
      </c>
      <c r="O4773">
        <v>4771</v>
      </c>
      <c r="P4773" t="s">
        <v>499</v>
      </c>
      <c r="Q4773">
        <v>4771</v>
      </c>
    </row>
    <row r="4774" spans="1:17" x14ac:dyDescent="0.3">
      <c r="A4774">
        <v>975</v>
      </c>
      <c r="B4774" t="s">
        <v>35228</v>
      </c>
      <c r="C4774">
        <v>4773</v>
      </c>
      <c r="E4774" t="s">
        <v>369</v>
      </c>
      <c r="F4774" t="s">
        <v>35228</v>
      </c>
      <c r="G4774" t="s">
        <v>35229</v>
      </c>
      <c r="H4774" t="s">
        <v>184</v>
      </c>
      <c r="J4774" t="s">
        <v>333</v>
      </c>
      <c r="K4774" t="s">
        <v>1112</v>
      </c>
      <c r="L4774">
        <v>1182</v>
      </c>
      <c r="M4774" t="str">
        <f t="shared" si="74"/>
        <v>1182</v>
      </c>
      <c r="N4774" t="s">
        <v>33</v>
      </c>
      <c r="O4774">
        <v>4773</v>
      </c>
      <c r="P4774" t="s">
        <v>35228</v>
      </c>
      <c r="Q4774">
        <v>4773</v>
      </c>
    </row>
    <row r="4775" spans="1:17" x14ac:dyDescent="0.3">
      <c r="A4775">
        <v>976</v>
      </c>
      <c r="B4775" t="s">
        <v>35230</v>
      </c>
      <c r="C4775">
        <v>4775</v>
      </c>
      <c r="E4775" t="s">
        <v>369</v>
      </c>
      <c r="F4775" t="s">
        <v>35230</v>
      </c>
      <c r="G4775" t="s">
        <v>35231</v>
      </c>
      <c r="H4775" t="s">
        <v>35232</v>
      </c>
      <c r="J4775" t="s">
        <v>333</v>
      </c>
      <c r="K4775" t="s">
        <v>859</v>
      </c>
      <c r="L4775">
        <v>1183</v>
      </c>
      <c r="M4775" t="str">
        <f t="shared" si="74"/>
        <v>1183</v>
      </c>
      <c r="N4775" t="s">
        <v>33</v>
      </c>
      <c r="O4775" t="s">
        <v>35233</v>
      </c>
      <c r="P4775" t="s">
        <v>35230</v>
      </c>
      <c r="Q4775">
        <v>4775</v>
      </c>
    </row>
    <row r="4776" spans="1:17" x14ac:dyDescent="0.3">
      <c r="A4776">
        <v>977</v>
      </c>
      <c r="B4776" t="s">
        <v>35234</v>
      </c>
      <c r="C4776">
        <v>4777</v>
      </c>
      <c r="E4776" t="s">
        <v>369</v>
      </c>
      <c r="F4776" t="s">
        <v>35234</v>
      </c>
      <c r="G4776" t="s">
        <v>35235</v>
      </c>
      <c r="H4776" t="s">
        <v>35236</v>
      </c>
      <c r="J4776" t="s">
        <v>333</v>
      </c>
      <c r="K4776" t="s">
        <v>760</v>
      </c>
      <c r="L4776">
        <v>1185</v>
      </c>
      <c r="M4776" t="str">
        <f t="shared" si="74"/>
        <v>1185</v>
      </c>
      <c r="N4776" t="s">
        <v>33</v>
      </c>
      <c r="O4776">
        <v>4777</v>
      </c>
      <c r="P4776" t="s">
        <v>35234</v>
      </c>
      <c r="Q4776">
        <v>4777</v>
      </c>
    </row>
    <row r="4777" spans="1:17" x14ac:dyDescent="0.3">
      <c r="A4777">
        <v>833</v>
      </c>
      <c r="B4777" t="s">
        <v>361</v>
      </c>
      <c r="C4777">
        <v>3984</v>
      </c>
      <c r="E4777" t="s">
        <v>362</v>
      </c>
      <c r="F4777" t="s">
        <v>361</v>
      </c>
      <c r="G4777" t="s">
        <v>331</v>
      </c>
      <c r="H4777" t="s">
        <v>363</v>
      </c>
      <c r="J4777" t="s">
        <v>333</v>
      </c>
      <c r="K4777" t="s">
        <v>364</v>
      </c>
      <c r="L4777">
        <v>1170</v>
      </c>
      <c r="M4777" t="str">
        <f t="shared" si="74"/>
        <v>1170</v>
      </c>
      <c r="N4777" t="s">
        <v>33</v>
      </c>
      <c r="O4777">
        <v>3984</v>
      </c>
      <c r="P4777" t="s">
        <v>361</v>
      </c>
      <c r="Q4777">
        <v>3984</v>
      </c>
    </row>
    <row r="4778" spans="1:17" x14ac:dyDescent="0.3">
      <c r="A4778">
        <v>463</v>
      </c>
      <c r="B4778" t="s">
        <v>1660</v>
      </c>
      <c r="C4778">
        <v>2020</v>
      </c>
      <c r="E4778" t="s">
        <v>362</v>
      </c>
      <c r="F4778" t="s">
        <v>1660</v>
      </c>
      <c r="G4778" t="s">
        <v>1343</v>
      </c>
      <c r="H4778" t="s">
        <v>1661</v>
      </c>
      <c r="J4778" t="s">
        <v>1296</v>
      </c>
      <c r="K4778" t="s">
        <v>1662</v>
      </c>
      <c r="L4778">
        <v>1158</v>
      </c>
      <c r="M4778" t="str">
        <f t="shared" si="74"/>
        <v>1158</v>
      </c>
      <c r="N4778" t="s">
        <v>33</v>
      </c>
      <c r="O4778">
        <v>2020</v>
      </c>
      <c r="P4778" t="s">
        <v>1660</v>
      </c>
      <c r="Q4778">
        <v>2020</v>
      </c>
    </row>
    <row r="4779" spans="1:17" x14ac:dyDescent="0.3">
      <c r="A4779">
        <v>324</v>
      </c>
      <c r="B4779" t="s">
        <v>2170</v>
      </c>
      <c r="C4779">
        <v>1672</v>
      </c>
      <c r="E4779" t="s">
        <v>362</v>
      </c>
      <c r="F4779" t="s">
        <v>2170</v>
      </c>
      <c r="G4779" t="s">
        <v>2159</v>
      </c>
      <c r="H4779" t="s">
        <v>2171</v>
      </c>
      <c r="J4779" t="s">
        <v>2161</v>
      </c>
      <c r="K4779" t="s">
        <v>364</v>
      </c>
      <c r="L4779">
        <v>1170</v>
      </c>
      <c r="M4779" t="str">
        <f t="shared" si="74"/>
        <v>1170</v>
      </c>
      <c r="N4779" t="s">
        <v>33</v>
      </c>
      <c r="O4779">
        <v>1672</v>
      </c>
      <c r="P4779" t="s">
        <v>2170</v>
      </c>
      <c r="Q4779">
        <v>1672</v>
      </c>
    </row>
    <row r="4780" spans="1:17" x14ac:dyDescent="0.3">
      <c r="A4780">
        <v>316</v>
      </c>
      <c r="B4780" t="s">
        <v>2436</v>
      </c>
      <c r="C4780">
        <v>1664</v>
      </c>
      <c r="E4780" t="s">
        <v>362</v>
      </c>
      <c r="F4780" t="s">
        <v>2436</v>
      </c>
      <c r="G4780" t="s">
        <v>2414</v>
      </c>
      <c r="H4780" t="s">
        <v>2437</v>
      </c>
      <c r="J4780" t="s">
        <v>2161</v>
      </c>
      <c r="K4780" t="s">
        <v>280</v>
      </c>
      <c r="L4780">
        <v>1160</v>
      </c>
      <c r="M4780" t="str">
        <f t="shared" si="74"/>
        <v>1160</v>
      </c>
      <c r="N4780" t="s">
        <v>33</v>
      </c>
      <c r="O4780">
        <v>1664</v>
      </c>
      <c r="P4780" t="s">
        <v>2436</v>
      </c>
      <c r="Q4780">
        <v>1664</v>
      </c>
    </row>
    <row r="4781" spans="1:17" x14ac:dyDescent="0.3">
      <c r="A4781">
        <v>1001</v>
      </c>
      <c r="B4781" t="s">
        <v>35078</v>
      </c>
      <c r="C4781">
        <v>4868</v>
      </c>
      <c r="E4781" t="s">
        <v>362</v>
      </c>
      <c r="F4781" t="s">
        <v>35078</v>
      </c>
      <c r="G4781" t="s">
        <v>35079</v>
      </c>
      <c r="H4781" t="s">
        <v>35080</v>
      </c>
      <c r="J4781" t="s">
        <v>333</v>
      </c>
      <c r="K4781" t="s">
        <v>2262</v>
      </c>
      <c r="L4781">
        <v>1156</v>
      </c>
      <c r="M4781" t="str">
        <f t="shared" si="74"/>
        <v>1156</v>
      </c>
      <c r="N4781" t="s">
        <v>33</v>
      </c>
      <c r="O4781">
        <v>4868</v>
      </c>
      <c r="P4781" t="s">
        <v>35078</v>
      </c>
      <c r="Q4781">
        <v>4868</v>
      </c>
    </row>
    <row r="4782" spans="1:17" x14ac:dyDescent="0.3">
      <c r="A4782">
        <v>1003</v>
      </c>
      <c r="B4782" t="s">
        <v>35084</v>
      </c>
      <c r="C4782">
        <v>4870</v>
      </c>
      <c r="E4782" t="s">
        <v>362</v>
      </c>
      <c r="F4782" t="s">
        <v>35084</v>
      </c>
      <c r="G4782" t="s">
        <v>331</v>
      </c>
      <c r="H4782" t="s">
        <v>35085</v>
      </c>
      <c r="J4782" t="s">
        <v>333</v>
      </c>
      <c r="K4782" t="s">
        <v>35086</v>
      </c>
      <c r="L4782">
        <v>11551162</v>
      </c>
      <c r="M4782" t="str">
        <f t="shared" si="74"/>
        <v>1162</v>
      </c>
      <c r="N4782" t="s">
        <v>33</v>
      </c>
      <c r="O4782">
        <v>4870</v>
      </c>
      <c r="P4782" t="s">
        <v>35084</v>
      </c>
      <c r="Q4782">
        <v>4870</v>
      </c>
    </row>
    <row r="4783" spans="1:17" x14ac:dyDescent="0.3">
      <c r="A4783">
        <v>1004</v>
      </c>
      <c r="B4783" t="s">
        <v>35087</v>
      </c>
      <c r="C4783">
        <v>4871</v>
      </c>
      <c r="E4783" t="s">
        <v>362</v>
      </c>
      <c r="F4783" t="s">
        <v>35087</v>
      </c>
      <c r="G4783" t="s">
        <v>331</v>
      </c>
      <c r="H4783" t="s">
        <v>35088</v>
      </c>
      <c r="J4783" t="s">
        <v>333</v>
      </c>
      <c r="K4783" t="s">
        <v>280</v>
      </c>
      <c r="L4783">
        <v>1160</v>
      </c>
      <c r="M4783" t="str">
        <f t="shared" si="74"/>
        <v>1160</v>
      </c>
      <c r="N4783" t="s">
        <v>33</v>
      </c>
      <c r="O4783">
        <v>4871</v>
      </c>
      <c r="P4783" t="s">
        <v>35087</v>
      </c>
      <c r="Q4783">
        <v>4871</v>
      </c>
    </row>
    <row r="4784" spans="1:17" x14ac:dyDescent="0.3">
      <c r="A4784">
        <v>1007</v>
      </c>
      <c r="B4784" t="s">
        <v>499</v>
      </c>
      <c r="C4784">
        <v>4878</v>
      </c>
      <c r="E4784" t="s">
        <v>362</v>
      </c>
      <c r="F4784" t="s">
        <v>499</v>
      </c>
      <c r="G4784" t="s">
        <v>35098</v>
      </c>
      <c r="H4784" t="s">
        <v>363</v>
      </c>
      <c r="J4784" t="s">
        <v>333</v>
      </c>
      <c r="K4784" t="s">
        <v>364</v>
      </c>
      <c r="L4784">
        <v>1170</v>
      </c>
      <c r="M4784" t="str">
        <f t="shared" si="74"/>
        <v>1170</v>
      </c>
      <c r="N4784" t="s">
        <v>33</v>
      </c>
      <c r="O4784">
        <v>4878</v>
      </c>
      <c r="P4784" t="s">
        <v>499</v>
      </c>
      <c r="Q4784">
        <v>4878</v>
      </c>
    </row>
    <row r="4785" spans="1:17" x14ac:dyDescent="0.3">
      <c r="A4785">
        <v>966</v>
      </c>
      <c r="B4785" t="s">
        <v>35205</v>
      </c>
      <c r="C4785">
        <v>4734</v>
      </c>
      <c r="E4785" t="s">
        <v>362</v>
      </c>
      <c r="F4785" t="s">
        <v>35205</v>
      </c>
      <c r="G4785" t="s">
        <v>331</v>
      </c>
      <c r="H4785" t="s">
        <v>35206</v>
      </c>
      <c r="J4785" t="s">
        <v>333</v>
      </c>
      <c r="K4785" t="s">
        <v>4931</v>
      </c>
      <c r="L4785">
        <v>1155</v>
      </c>
      <c r="M4785" t="str">
        <f t="shared" si="74"/>
        <v>1155</v>
      </c>
      <c r="N4785" t="s">
        <v>33</v>
      </c>
      <c r="O4785" t="s">
        <v>35207</v>
      </c>
      <c r="P4785" t="s">
        <v>35205</v>
      </c>
      <c r="Q4785">
        <v>4734</v>
      </c>
    </row>
    <row r="4786" spans="1:17" x14ac:dyDescent="0.3">
      <c r="A4786">
        <v>971</v>
      </c>
      <c r="B4786" t="s">
        <v>35221</v>
      </c>
      <c r="C4786">
        <v>4766</v>
      </c>
      <c r="E4786" t="s">
        <v>362</v>
      </c>
      <c r="F4786" t="s">
        <v>35221</v>
      </c>
      <c r="G4786" t="s">
        <v>35222</v>
      </c>
      <c r="H4786" t="s">
        <v>35223</v>
      </c>
      <c r="J4786" t="s">
        <v>333</v>
      </c>
      <c r="K4786" t="s">
        <v>251</v>
      </c>
      <c r="L4786">
        <v>1162</v>
      </c>
      <c r="M4786" t="str">
        <f t="shared" si="74"/>
        <v>1162</v>
      </c>
      <c r="N4786" t="s">
        <v>33</v>
      </c>
      <c r="O4786">
        <v>4766</v>
      </c>
      <c r="P4786" t="s">
        <v>35221</v>
      </c>
      <c r="Q4786">
        <v>4766</v>
      </c>
    </row>
    <row r="4787" spans="1:17" x14ac:dyDescent="0.3">
      <c r="A4787">
        <v>970</v>
      </c>
      <c r="B4787" t="s">
        <v>35218</v>
      </c>
      <c r="C4787">
        <v>4765</v>
      </c>
      <c r="E4787" t="s">
        <v>35219</v>
      </c>
      <c r="F4787" t="s">
        <v>35218</v>
      </c>
      <c r="G4787" t="s">
        <v>331</v>
      </c>
      <c r="H4787" t="s">
        <v>184</v>
      </c>
      <c r="J4787" t="s">
        <v>333</v>
      </c>
      <c r="K4787" t="s">
        <v>35220</v>
      </c>
      <c r="L4787">
        <v>11621186</v>
      </c>
      <c r="M4787" t="str">
        <f t="shared" si="74"/>
        <v>1186</v>
      </c>
      <c r="N4787" t="s">
        <v>33</v>
      </c>
      <c r="O4787">
        <v>4765</v>
      </c>
      <c r="P4787" t="s">
        <v>35218</v>
      </c>
      <c r="Q4787">
        <v>4765</v>
      </c>
    </row>
    <row r="4788" spans="1:17" x14ac:dyDescent="0.3">
      <c r="A4788">
        <v>968</v>
      </c>
      <c r="B4788" t="s">
        <v>35212</v>
      </c>
      <c r="C4788">
        <v>4763</v>
      </c>
      <c r="E4788" t="s">
        <v>35213</v>
      </c>
      <c r="F4788" t="s">
        <v>35212</v>
      </c>
      <c r="G4788" t="s">
        <v>331</v>
      </c>
      <c r="H4788" t="s">
        <v>35214</v>
      </c>
      <c r="J4788" t="s">
        <v>333</v>
      </c>
      <c r="K4788" t="s">
        <v>251</v>
      </c>
      <c r="L4788">
        <v>1162</v>
      </c>
      <c r="M4788" t="str">
        <f t="shared" si="74"/>
        <v>1162</v>
      </c>
      <c r="N4788" t="s">
        <v>33</v>
      </c>
      <c r="O4788">
        <v>4763</v>
      </c>
      <c r="P4788" t="s">
        <v>35212</v>
      </c>
      <c r="Q4788">
        <v>4763</v>
      </c>
    </row>
    <row r="4789" spans="1:17" x14ac:dyDescent="0.3">
      <c r="A4789">
        <v>7765</v>
      </c>
      <c r="B4789" t="s">
        <v>12320</v>
      </c>
      <c r="C4789">
        <v>14567</v>
      </c>
      <c r="E4789" t="s">
        <v>12321</v>
      </c>
      <c r="F4789" t="s">
        <v>12320</v>
      </c>
      <c r="G4789" t="s">
        <v>12322</v>
      </c>
      <c r="H4789" t="s">
        <v>12323</v>
      </c>
      <c r="J4789" t="s">
        <v>12324</v>
      </c>
      <c r="K4789" t="s">
        <v>155</v>
      </c>
      <c r="L4789">
        <v>1244</v>
      </c>
      <c r="M4789" t="str">
        <f t="shared" si="74"/>
        <v>1244</v>
      </c>
      <c r="N4789" t="s">
        <v>33</v>
      </c>
      <c r="O4789" t="s">
        <v>12325</v>
      </c>
      <c r="P4789" t="s">
        <v>12320</v>
      </c>
      <c r="Q4789">
        <v>14567</v>
      </c>
    </row>
    <row r="4790" spans="1:17" x14ac:dyDescent="0.3">
      <c r="A4790">
        <v>7469</v>
      </c>
      <c r="B4790" t="s">
        <v>14028</v>
      </c>
      <c r="C4790">
        <v>14232</v>
      </c>
      <c r="E4790" t="s">
        <v>14029</v>
      </c>
      <c r="F4790" t="s">
        <v>14028</v>
      </c>
      <c r="G4790" t="s">
        <v>14030</v>
      </c>
      <c r="H4790" t="s">
        <v>14031</v>
      </c>
      <c r="J4790" t="s">
        <v>333</v>
      </c>
      <c r="K4790" t="s">
        <v>14032</v>
      </c>
      <c r="L4790">
        <v>1248</v>
      </c>
      <c r="M4790" t="str">
        <f t="shared" si="74"/>
        <v>1248</v>
      </c>
      <c r="N4790" t="s">
        <v>22</v>
      </c>
      <c r="O4790" t="s">
        <v>14033</v>
      </c>
      <c r="P4790" t="s">
        <v>14028</v>
      </c>
      <c r="Q4790">
        <v>14232</v>
      </c>
    </row>
    <row r="4791" spans="1:17" x14ac:dyDescent="0.3">
      <c r="A4791">
        <v>8556</v>
      </c>
      <c r="B4791" t="s">
        <v>8508</v>
      </c>
      <c r="C4791">
        <v>15571</v>
      </c>
      <c r="E4791" t="s">
        <v>8509</v>
      </c>
      <c r="F4791" t="s">
        <v>8508</v>
      </c>
      <c r="G4791" t="s">
        <v>8510</v>
      </c>
      <c r="H4791" t="s">
        <v>8511</v>
      </c>
      <c r="J4791" t="s">
        <v>3651</v>
      </c>
      <c r="K4791" t="s">
        <v>7049</v>
      </c>
      <c r="L4791">
        <v>1249</v>
      </c>
      <c r="M4791" t="str">
        <f t="shared" si="74"/>
        <v>1249</v>
      </c>
      <c r="N4791" t="s">
        <v>92</v>
      </c>
      <c r="O4791" t="s">
        <v>8512</v>
      </c>
      <c r="P4791" t="s">
        <v>8508</v>
      </c>
      <c r="Q4791">
        <v>15571</v>
      </c>
    </row>
    <row r="4792" spans="1:17" x14ac:dyDescent="0.3">
      <c r="A4792">
        <v>151</v>
      </c>
      <c r="B4792" t="s">
        <v>2993</v>
      </c>
      <c r="C4792">
        <v>810</v>
      </c>
      <c r="E4792" t="s">
        <v>2994</v>
      </c>
      <c r="F4792" t="s">
        <v>2993</v>
      </c>
      <c r="G4792" t="s">
        <v>2910</v>
      </c>
      <c r="H4792" t="s">
        <v>2995</v>
      </c>
      <c r="J4792" t="s">
        <v>333</v>
      </c>
      <c r="K4792" t="s">
        <v>2996</v>
      </c>
      <c r="L4792">
        <v>1273</v>
      </c>
      <c r="M4792" t="str">
        <f t="shared" si="74"/>
        <v>1273</v>
      </c>
      <c r="N4792" t="s">
        <v>49</v>
      </c>
      <c r="O4792">
        <v>810</v>
      </c>
      <c r="P4792" t="s">
        <v>2993</v>
      </c>
      <c r="Q4792">
        <v>810</v>
      </c>
    </row>
    <row r="4793" spans="1:17" x14ac:dyDescent="0.3">
      <c r="A4793">
        <v>117</v>
      </c>
      <c r="B4793" t="s">
        <v>3160</v>
      </c>
      <c r="C4793">
        <v>757</v>
      </c>
      <c r="E4793" t="s">
        <v>2994</v>
      </c>
      <c r="F4793" t="s">
        <v>3160</v>
      </c>
      <c r="G4793" t="s">
        <v>2885</v>
      </c>
      <c r="H4793" t="s">
        <v>3161</v>
      </c>
      <c r="J4793" t="s">
        <v>333</v>
      </c>
      <c r="K4793" t="s">
        <v>3162</v>
      </c>
      <c r="L4793">
        <v>1265</v>
      </c>
      <c r="M4793" t="str">
        <f t="shared" si="74"/>
        <v>1265</v>
      </c>
      <c r="N4793" t="s">
        <v>107</v>
      </c>
      <c r="O4793">
        <v>757</v>
      </c>
      <c r="P4793" t="s">
        <v>3160</v>
      </c>
      <c r="Q4793">
        <v>757</v>
      </c>
    </row>
    <row r="4794" spans="1:17" x14ac:dyDescent="0.3">
      <c r="A4794">
        <v>61</v>
      </c>
      <c r="B4794" t="s">
        <v>3256</v>
      </c>
      <c r="C4794">
        <v>556</v>
      </c>
      <c r="E4794" t="s">
        <v>2994</v>
      </c>
      <c r="F4794" t="s">
        <v>3256</v>
      </c>
      <c r="G4794" t="s">
        <v>3190</v>
      </c>
      <c r="H4794" t="s">
        <v>3257</v>
      </c>
      <c r="J4794" t="s">
        <v>333</v>
      </c>
      <c r="K4794" t="s">
        <v>3258</v>
      </c>
      <c r="L4794">
        <v>1263</v>
      </c>
      <c r="M4794" t="str">
        <f t="shared" si="74"/>
        <v>1263</v>
      </c>
      <c r="N4794" t="s">
        <v>107</v>
      </c>
      <c r="O4794">
        <v>556</v>
      </c>
      <c r="P4794" t="s">
        <v>3256</v>
      </c>
      <c r="Q4794">
        <v>556</v>
      </c>
    </row>
    <row r="4795" spans="1:17" x14ac:dyDescent="0.3">
      <c r="A4795">
        <v>64</v>
      </c>
      <c r="B4795" t="s">
        <v>3265</v>
      </c>
      <c r="C4795">
        <v>559</v>
      </c>
      <c r="E4795" t="s">
        <v>2994</v>
      </c>
      <c r="F4795" t="s">
        <v>3265</v>
      </c>
      <c r="G4795" t="s">
        <v>3190</v>
      </c>
      <c r="H4795" t="s">
        <v>3266</v>
      </c>
      <c r="J4795" t="s">
        <v>333</v>
      </c>
      <c r="K4795" t="s">
        <v>3267</v>
      </c>
      <c r="L4795">
        <v>1266</v>
      </c>
      <c r="M4795" t="str">
        <f t="shared" si="74"/>
        <v>1266</v>
      </c>
      <c r="N4795" t="s">
        <v>92</v>
      </c>
      <c r="O4795">
        <v>559</v>
      </c>
      <c r="P4795" t="s">
        <v>3265</v>
      </c>
      <c r="Q4795">
        <v>559</v>
      </c>
    </row>
    <row r="4796" spans="1:17" x14ac:dyDescent="0.3">
      <c r="A4796">
        <v>6713</v>
      </c>
      <c r="B4796" t="s">
        <v>17430</v>
      </c>
      <c r="C4796">
        <v>13398</v>
      </c>
      <c r="E4796" t="s">
        <v>2994</v>
      </c>
      <c r="F4796" t="s">
        <v>17430</v>
      </c>
      <c r="G4796" t="s">
        <v>17431</v>
      </c>
      <c r="H4796" t="s">
        <v>17432</v>
      </c>
      <c r="J4796" t="s">
        <v>333</v>
      </c>
      <c r="K4796" t="s">
        <v>17433</v>
      </c>
      <c r="L4796">
        <v>1269</v>
      </c>
      <c r="M4796" t="str">
        <f t="shared" si="74"/>
        <v>1269</v>
      </c>
      <c r="N4796" t="s">
        <v>67</v>
      </c>
      <c r="O4796" t="s">
        <v>17434</v>
      </c>
      <c r="P4796" t="s">
        <v>17430</v>
      </c>
      <c r="Q4796">
        <v>13398</v>
      </c>
    </row>
    <row r="4797" spans="1:17" x14ac:dyDescent="0.3">
      <c r="A4797">
        <v>10</v>
      </c>
      <c r="B4797" t="s">
        <v>3540</v>
      </c>
      <c r="C4797">
        <v>236</v>
      </c>
      <c r="E4797" t="s">
        <v>3541</v>
      </c>
      <c r="F4797" t="s">
        <v>3540</v>
      </c>
      <c r="G4797" t="s">
        <v>3542</v>
      </c>
      <c r="H4797" t="s">
        <v>3543</v>
      </c>
      <c r="J4797" t="s">
        <v>333</v>
      </c>
      <c r="K4797" t="s">
        <v>3544</v>
      </c>
      <c r="L4797">
        <v>1305</v>
      </c>
      <c r="M4797" t="str">
        <f t="shared" si="74"/>
        <v>1305</v>
      </c>
      <c r="N4797" t="s">
        <v>67</v>
      </c>
      <c r="O4797">
        <v>236</v>
      </c>
      <c r="P4797" t="s">
        <v>3540</v>
      </c>
      <c r="Q4797">
        <v>236</v>
      </c>
    </row>
    <row r="4798" spans="1:17" x14ac:dyDescent="0.3">
      <c r="A4798">
        <v>9523</v>
      </c>
      <c r="B4798" t="s">
        <v>3677</v>
      </c>
      <c r="C4798">
        <v>90419</v>
      </c>
      <c r="E4798" t="s">
        <v>3678</v>
      </c>
      <c r="F4798" t="s">
        <v>3677</v>
      </c>
      <c r="G4798" t="s">
        <v>70</v>
      </c>
      <c r="H4798" t="s">
        <v>70</v>
      </c>
      <c r="J4798" t="s">
        <v>333</v>
      </c>
      <c r="K4798" t="s">
        <v>3679</v>
      </c>
      <c r="L4798">
        <v>13021376</v>
      </c>
      <c r="M4798" t="str">
        <f t="shared" si="74"/>
        <v>1376</v>
      </c>
      <c r="N4798" t="s">
        <v>33</v>
      </c>
      <c r="O4798" t="s">
        <v>3680</v>
      </c>
      <c r="P4798" t="s">
        <v>3677</v>
      </c>
      <c r="Q4798">
        <v>90419</v>
      </c>
    </row>
    <row r="4799" spans="1:17" x14ac:dyDescent="0.3">
      <c r="A4799">
        <v>6714</v>
      </c>
      <c r="B4799" t="s">
        <v>17435</v>
      </c>
      <c r="C4799">
        <v>13399</v>
      </c>
      <c r="E4799" t="s">
        <v>3678</v>
      </c>
      <c r="F4799" t="s">
        <v>17435</v>
      </c>
      <c r="G4799" t="s">
        <v>17431</v>
      </c>
      <c r="H4799" t="s">
        <v>184</v>
      </c>
      <c r="J4799" t="s">
        <v>333</v>
      </c>
      <c r="K4799" t="s">
        <v>17436</v>
      </c>
      <c r="L4799">
        <v>1338</v>
      </c>
      <c r="M4799" t="str">
        <f t="shared" si="74"/>
        <v>1338</v>
      </c>
      <c r="N4799" t="s">
        <v>67</v>
      </c>
      <c r="O4799" t="s">
        <v>17437</v>
      </c>
      <c r="P4799" t="s">
        <v>17435</v>
      </c>
      <c r="Q4799">
        <v>13399</v>
      </c>
    </row>
    <row r="4800" spans="1:17" x14ac:dyDescent="0.3">
      <c r="A4800">
        <v>7461</v>
      </c>
      <c r="B4800" t="s">
        <v>13990</v>
      </c>
      <c r="C4800">
        <v>14223</v>
      </c>
      <c r="E4800" t="s">
        <v>13991</v>
      </c>
      <c r="F4800" t="s">
        <v>13990</v>
      </c>
      <c r="G4800" t="s">
        <v>13992</v>
      </c>
      <c r="H4800" t="s">
        <v>184</v>
      </c>
      <c r="J4800" t="s">
        <v>333</v>
      </c>
      <c r="K4800" t="s">
        <v>13993</v>
      </c>
      <c r="L4800">
        <v>1376</v>
      </c>
      <c r="M4800" t="str">
        <f t="shared" si="74"/>
        <v>1376</v>
      </c>
      <c r="N4800" t="s">
        <v>49</v>
      </c>
      <c r="O4800" t="s">
        <v>13994</v>
      </c>
      <c r="P4800" t="s">
        <v>13990</v>
      </c>
      <c r="Q4800">
        <v>14223</v>
      </c>
    </row>
    <row r="4801" spans="1:17" x14ac:dyDescent="0.3">
      <c r="A4801">
        <v>19</v>
      </c>
      <c r="B4801" t="s">
        <v>3579</v>
      </c>
      <c r="C4801">
        <v>441</v>
      </c>
      <c r="E4801" t="s">
        <v>3580</v>
      </c>
      <c r="F4801" t="s">
        <v>3579</v>
      </c>
      <c r="G4801" t="s">
        <v>3581</v>
      </c>
      <c r="H4801" t="s">
        <v>3582</v>
      </c>
      <c r="J4801" t="s">
        <v>333</v>
      </c>
      <c r="K4801" t="s">
        <v>3583</v>
      </c>
      <c r="L4801">
        <v>1337</v>
      </c>
      <c r="M4801" t="str">
        <f t="shared" si="74"/>
        <v>1337</v>
      </c>
      <c r="N4801" t="s">
        <v>92</v>
      </c>
      <c r="O4801">
        <v>441</v>
      </c>
      <c r="P4801" t="s">
        <v>3579</v>
      </c>
      <c r="Q4801">
        <v>441</v>
      </c>
    </row>
    <row r="4802" spans="1:17" x14ac:dyDescent="0.3">
      <c r="A4802">
        <v>7658</v>
      </c>
      <c r="B4802" t="s">
        <v>12909</v>
      </c>
      <c r="C4802">
        <v>14449</v>
      </c>
      <c r="E4802" t="s">
        <v>12910</v>
      </c>
      <c r="F4802" t="s">
        <v>12909</v>
      </c>
      <c r="G4802" t="s">
        <v>12911</v>
      </c>
      <c r="H4802" t="s">
        <v>12912</v>
      </c>
      <c r="J4802" t="s">
        <v>12906</v>
      </c>
      <c r="K4802" t="s">
        <v>12913</v>
      </c>
      <c r="L4802">
        <v>1271</v>
      </c>
      <c r="M4802" t="str">
        <f t="shared" si="74"/>
        <v>1271</v>
      </c>
      <c r="N4802" t="s">
        <v>67</v>
      </c>
      <c r="O4802">
        <v>14449</v>
      </c>
      <c r="P4802" t="s">
        <v>12909</v>
      </c>
      <c r="Q4802">
        <v>14449</v>
      </c>
    </row>
    <row r="4803" spans="1:17" x14ac:dyDescent="0.3">
      <c r="A4803">
        <v>1818</v>
      </c>
      <c r="B4803" t="s">
        <v>32314</v>
      </c>
      <c r="C4803">
        <v>6224</v>
      </c>
      <c r="E4803" t="s">
        <v>32315</v>
      </c>
      <c r="F4803" t="s">
        <v>32314</v>
      </c>
      <c r="G4803" t="s">
        <v>3581</v>
      </c>
      <c r="H4803" t="s">
        <v>70</v>
      </c>
      <c r="J4803" t="s">
        <v>333</v>
      </c>
      <c r="K4803" t="s">
        <v>32316</v>
      </c>
      <c r="L4803">
        <v>1382</v>
      </c>
      <c r="M4803" t="str">
        <f t="shared" ref="M4803:M4866" si="75">RIGHT(L4803,4)</f>
        <v>1382</v>
      </c>
      <c r="N4803" t="s">
        <v>22</v>
      </c>
      <c r="O4803">
        <v>6224</v>
      </c>
      <c r="P4803" t="s">
        <v>32314</v>
      </c>
      <c r="Q4803">
        <v>6224</v>
      </c>
    </row>
    <row r="4804" spans="1:17" x14ac:dyDescent="0.3">
      <c r="A4804">
        <v>11</v>
      </c>
      <c r="B4804" t="s">
        <v>3545</v>
      </c>
      <c r="C4804">
        <v>408</v>
      </c>
      <c r="E4804" t="s">
        <v>3546</v>
      </c>
      <c r="F4804" t="s">
        <v>3545</v>
      </c>
      <c r="G4804" t="s">
        <v>3547</v>
      </c>
      <c r="H4804" t="s">
        <v>184</v>
      </c>
      <c r="J4804" t="s">
        <v>333</v>
      </c>
      <c r="K4804" t="s">
        <v>3548</v>
      </c>
      <c r="L4804">
        <v>1431</v>
      </c>
      <c r="M4804" t="str">
        <f t="shared" si="75"/>
        <v>1431</v>
      </c>
      <c r="N4804" t="s">
        <v>107</v>
      </c>
      <c r="O4804">
        <v>408</v>
      </c>
      <c r="P4804" t="s">
        <v>3545</v>
      </c>
      <c r="Q4804">
        <v>408</v>
      </c>
    </row>
    <row r="4805" spans="1:17" x14ac:dyDescent="0.3">
      <c r="A4805">
        <v>7459</v>
      </c>
      <c r="B4805" t="s">
        <v>13982</v>
      </c>
      <c r="C4805">
        <v>14221</v>
      </c>
      <c r="E4805" t="s">
        <v>3632</v>
      </c>
      <c r="F4805" t="s">
        <v>13982</v>
      </c>
      <c r="G4805" t="s">
        <v>13983</v>
      </c>
      <c r="H4805" t="s">
        <v>184</v>
      </c>
      <c r="J4805" t="s">
        <v>333</v>
      </c>
      <c r="K4805" t="s">
        <v>13984</v>
      </c>
      <c r="L4805">
        <v>1471</v>
      </c>
      <c r="M4805" t="str">
        <f t="shared" si="75"/>
        <v>1471</v>
      </c>
      <c r="N4805" t="s">
        <v>22</v>
      </c>
      <c r="O4805" t="s">
        <v>13985</v>
      </c>
      <c r="P4805" t="s">
        <v>13982</v>
      </c>
      <c r="Q4805">
        <v>14221</v>
      </c>
    </row>
    <row r="4806" spans="1:17" x14ac:dyDescent="0.3">
      <c r="A4806">
        <v>9525</v>
      </c>
      <c r="B4806" t="s">
        <v>3684</v>
      </c>
      <c r="C4806">
        <v>90421</v>
      </c>
      <c r="E4806" t="s">
        <v>3685</v>
      </c>
      <c r="F4806" t="s">
        <v>3684</v>
      </c>
      <c r="G4806" t="s">
        <v>70</v>
      </c>
      <c r="H4806" t="s">
        <v>70</v>
      </c>
      <c r="J4806" t="s">
        <v>333</v>
      </c>
      <c r="K4806" t="s">
        <v>3686</v>
      </c>
      <c r="L4806">
        <v>13221366</v>
      </c>
      <c r="M4806" t="str">
        <f t="shared" si="75"/>
        <v>1366</v>
      </c>
      <c r="N4806" t="s">
        <v>33</v>
      </c>
      <c r="O4806" t="s">
        <v>3687</v>
      </c>
      <c r="P4806" t="s">
        <v>3684</v>
      </c>
      <c r="Q4806">
        <v>90421</v>
      </c>
    </row>
    <row r="4807" spans="1:17" x14ac:dyDescent="0.3">
      <c r="A4807">
        <v>9526</v>
      </c>
      <c r="B4807" t="s">
        <v>3688</v>
      </c>
      <c r="C4807">
        <v>90422</v>
      </c>
      <c r="E4807" t="s">
        <v>3685</v>
      </c>
      <c r="F4807" t="s">
        <v>3688</v>
      </c>
      <c r="G4807" t="s">
        <v>70</v>
      </c>
      <c r="H4807" t="s">
        <v>70</v>
      </c>
      <c r="J4807" t="s">
        <v>333</v>
      </c>
      <c r="K4807" t="s">
        <v>3686</v>
      </c>
      <c r="L4807">
        <v>13221366</v>
      </c>
      <c r="M4807" t="str">
        <f t="shared" si="75"/>
        <v>1366</v>
      </c>
      <c r="N4807" t="s">
        <v>33</v>
      </c>
      <c r="O4807" t="s">
        <v>3689</v>
      </c>
      <c r="P4807" t="s">
        <v>3688</v>
      </c>
      <c r="Q4807">
        <v>90422</v>
      </c>
    </row>
    <row r="4808" spans="1:17" x14ac:dyDescent="0.3">
      <c r="A4808">
        <v>9524</v>
      </c>
      <c r="B4808" t="s">
        <v>3681</v>
      </c>
      <c r="C4808">
        <v>90420</v>
      </c>
      <c r="E4808" t="s">
        <v>3585</v>
      </c>
      <c r="F4808" t="s">
        <v>3681</v>
      </c>
      <c r="G4808" t="s">
        <v>70</v>
      </c>
      <c r="H4808" t="s">
        <v>70</v>
      </c>
      <c r="J4808" t="s">
        <v>333</v>
      </c>
      <c r="K4808" t="s">
        <v>3682</v>
      </c>
      <c r="L4808">
        <v>12721328</v>
      </c>
      <c r="M4808" t="str">
        <f t="shared" si="75"/>
        <v>1328</v>
      </c>
      <c r="N4808" t="s">
        <v>33</v>
      </c>
      <c r="O4808" t="s">
        <v>3683</v>
      </c>
      <c r="P4808" t="s">
        <v>3681</v>
      </c>
      <c r="Q4808">
        <v>90420</v>
      </c>
    </row>
    <row r="4809" spans="1:17" x14ac:dyDescent="0.3">
      <c r="A4809">
        <v>24</v>
      </c>
      <c r="B4809" t="s">
        <v>3600</v>
      </c>
      <c r="C4809">
        <v>458</v>
      </c>
      <c r="E4809" t="s">
        <v>3601</v>
      </c>
      <c r="F4809" t="s">
        <v>3600</v>
      </c>
      <c r="G4809" t="s">
        <v>3602</v>
      </c>
      <c r="H4809" t="s">
        <v>184</v>
      </c>
      <c r="J4809" t="s">
        <v>333</v>
      </c>
      <c r="K4809" t="s">
        <v>3603</v>
      </c>
      <c r="L4809">
        <v>1488</v>
      </c>
      <c r="M4809" t="str">
        <f t="shared" si="75"/>
        <v>1488</v>
      </c>
      <c r="N4809" t="s">
        <v>55</v>
      </c>
      <c r="O4809">
        <v>458</v>
      </c>
      <c r="P4809" t="s">
        <v>3600</v>
      </c>
      <c r="Q4809">
        <v>458</v>
      </c>
    </row>
    <row r="4810" spans="1:17" x14ac:dyDescent="0.3">
      <c r="A4810">
        <v>6750</v>
      </c>
      <c r="B4810" t="s">
        <v>17221</v>
      </c>
      <c r="C4810">
        <v>13438</v>
      </c>
      <c r="E4810" t="s">
        <v>17222</v>
      </c>
      <c r="F4810" t="s">
        <v>17221</v>
      </c>
      <c r="G4810" t="s">
        <v>3597</v>
      </c>
      <c r="H4810" t="s">
        <v>184</v>
      </c>
      <c r="J4810" t="s">
        <v>333</v>
      </c>
      <c r="K4810" t="s">
        <v>17223</v>
      </c>
      <c r="L4810">
        <v>1371</v>
      </c>
      <c r="M4810" t="str">
        <f t="shared" si="75"/>
        <v>1371</v>
      </c>
      <c r="N4810" t="s">
        <v>107</v>
      </c>
      <c r="O4810" t="s">
        <v>17224</v>
      </c>
      <c r="P4810" t="s">
        <v>17221</v>
      </c>
      <c r="Q4810">
        <v>13438</v>
      </c>
    </row>
    <row r="4811" spans="1:17" x14ac:dyDescent="0.3">
      <c r="A4811">
        <v>4080</v>
      </c>
      <c r="B4811" t="s">
        <v>16916</v>
      </c>
      <c r="C4811">
        <v>10255</v>
      </c>
      <c r="E4811" t="s">
        <v>16917</v>
      </c>
      <c r="F4811" t="s">
        <v>16916</v>
      </c>
      <c r="G4811" t="s">
        <v>3080</v>
      </c>
      <c r="H4811" t="s">
        <v>16918</v>
      </c>
      <c r="J4811" t="s">
        <v>20</v>
      </c>
      <c r="K4811" t="s">
        <v>16919</v>
      </c>
      <c r="L4811">
        <v>1263</v>
      </c>
      <c r="M4811" t="str">
        <f t="shared" si="75"/>
        <v>1263</v>
      </c>
      <c r="N4811" t="s">
        <v>107</v>
      </c>
      <c r="O4811" t="s">
        <v>16920</v>
      </c>
      <c r="P4811" t="s">
        <v>16916</v>
      </c>
      <c r="Q4811">
        <v>10255</v>
      </c>
    </row>
    <row r="4812" spans="1:17" x14ac:dyDescent="0.3">
      <c r="A4812">
        <v>31</v>
      </c>
      <c r="B4812" t="s">
        <v>3625</v>
      </c>
      <c r="C4812">
        <v>467</v>
      </c>
      <c r="E4812" t="s">
        <v>3626</v>
      </c>
      <c r="F4812" t="s">
        <v>3625</v>
      </c>
      <c r="G4812" t="s">
        <v>3627</v>
      </c>
      <c r="H4812" t="s">
        <v>3628</v>
      </c>
      <c r="J4812" t="s">
        <v>333</v>
      </c>
      <c r="K4812" t="s">
        <v>3629</v>
      </c>
      <c r="L4812">
        <v>1355</v>
      </c>
      <c r="M4812" t="str">
        <f t="shared" si="75"/>
        <v>1355</v>
      </c>
      <c r="N4812" t="s">
        <v>92</v>
      </c>
      <c r="O4812">
        <v>467</v>
      </c>
      <c r="P4812" t="s">
        <v>3625</v>
      </c>
      <c r="Q4812">
        <v>467</v>
      </c>
    </row>
    <row r="4813" spans="1:17" x14ac:dyDescent="0.3">
      <c r="A4813">
        <v>7651</v>
      </c>
      <c r="B4813" t="s">
        <v>12874</v>
      </c>
      <c r="C4813">
        <v>14441</v>
      </c>
      <c r="E4813" t="s">
        <v>12875</v>
      </c>
      <c r="F4813" t="s">
        <v>12874</v>
      </c>
      <c r="G4813" t="s">
        <v>12870</v>
      </c>
      <c r="H4813" t="s">
        <v>12876</v>
      </c>
      <c r="J4813" t="s">
        <v>4403</v>
      </c>
      <c r="K4813" t="s">
        <v>7465</v>
      </c>
      <c r="L4813">
        <v>1232</v>
      </c>
      <c r="M4813" t="str">
        <f t="shared" si="75"/>
        <v>1232</v>
      </c>
      <c r="N4813" t="s">
        <v>33</v>
      </c>
      <c r="O4813" t="s">
        <v>12877</v>
      </c>
      <c r="P4813" t="s">
        <v>12874</v>
      </c>
      <c r="Q4813">
        <v>14441</v>
      </c>
    </row>
    <row r="4814" spans="1:17" x14ac:dyDescent="0.3">
      <c r="A4814">
        <v>5724</v>
      </c>
      <c r="B4814" t="s">
        <v>21413</v>
      </c>
      <c r="C4814">
        <v>12246</v>
      </c>
      <c r="E4814" t="s">
        <v>21414</v>
      </c>
      <c r="F4814" t="s">
        <v>21413</v>
      </c>
      <c r="G4814" t="s">
        <v>21415</v>
      </c>
      <c r="H4814" t="s">
        <v>21416</v>
      </c>
      <c r="J4814" t="s">
        <v>5576</v>
      </c>
      <c r="K4814" t="s">
        <v>1841</v>
      </c>
      <c r="L4814">
        <v>1247</v>
      </c>
      <c r="M4814" t="str">
        <f t="shared" si="75"/>
        <v>1247</v>
      </c>
      <c r="N4814" t="s">
        <v>33</v>
      </c>
      <c r="O4814" t="s">
        <v>21417</v>
      </c>
      <c r="P4814" t="s">
        <v>21413</v>
      </c>
      <c r="Q4814">
        <v>12246</v>
      </c>
    </row>
    <row r="4815" spans="1:17" x14ac:dyDescent="0.3">
      <c r="A4815">
        <v>4493</v>
      </c>
      <c r="B4815" t="s">
        <v>32960</v>
      </c>
      <c r="C4815">
        <v>10780</v>
      </c>
      <c r="E4815" t="s">
        <v>32961</v>
      </c>
      <c r="F4815" t="s">
        <v>32960</v>
      </c>
      <c r="G4815" t="s">
        <v>32962</v>
      </c>
      <c r="H4815" t="s">
        <v>32963</v>
      </c>
      <c r="J4815" t="s">
        <v>3669</v>
      </c>
      <c r="K4815" t="s">
        <v>61</v>
      </c>
      <c r="L4815">
        <v>1209</v>
      </c>
      <c r="M4815" t="str">
        <f t="shared" si="75"/>
        <v>1209</v>
      </c>
      <c r="N4815" t="s">
        <v>33</v>
      </c>
      <c r="O4815">
        <v>10780</v>
      </c>
      <c r="P4815" t="s">
        <v>32960</v>
      </c>
      <c r="Q4815">
        <v>10780</v>
      </c>
    </row>
    <row r="4816" spans="1:17" x14ac:dyDescent="0.3">
      <c r="A4816">
        <v>8729</v>
      </c>
      <c r="B4816" t="s">
        <v>7436</v>
      </c>
      <c r="C4816">
        <v>15774</v>
      </c>
      <c r="E4816" t="s">
        <v>7437</v>
      </c>
      <c r="F4816" t="s">
        <v>7436</v>
      </c>
      <c r="G4816" t="s">
        <v>7438</v>
      </c>
      <c r="H4816" t="s">
        <v>6541</v>
      </c>
      <c r="J4816" t="s">
        <v>6902</v>
      </c>
      <c r="K4816" t="s">
        <v>7439</v>
      </c>
      <c r="L4816">
        <v>1231</v>
      </c>
      <c r="M4816" t="str">
        <f t="shared" si="75"/>
        <v>1231</v>
      </c>
      <c r="N4816" t="s">
        <v>22</v>
      </c>
      <c r="O4816" t="s">
        <v>7440</v>
      </c>
      <c r="P4816" t="s">
        <v>7436</v>
      </c>
      <c r="Q4816">
        <v>15774</v>
      </c>
    </row>
    <row r="4817" spans="1:17" x14ac:dyDescent="0.3">
      <c r="A4817">
        <v>8736</v>
      </c>
      <c r="B4817" t="s">
        <v>7470</v>
      </c>
      <c r="C4817">
        <v>15781</v>
      </c>
      <c r="E4817" t="s">
        <v>7471</v>
      </c>
      <c r="F4817" t="s">
        <v>7470</v>
      </c>
      <c r="G4817" t="s">
        <v>7408</v>
      </c>
      <c r="H4817" t="s">
        <v>7472</v>
      </c>
      <c r="J4817" t="s">
        <v>6902</v>
      </c>
      <c r="K4817" t="s">
        <v>7473</v>
      </c>
      <c r="L4817">
        <v>1236</v>
      </c>
      <c r="M4817" t="str">
        <f t="shared" si="75"/>
        <v>1236</v>
      </c>
      <c r="N4817" t="s">
        <v>67</v>
      </c>
      <c r="O4817" t="s">
        <v>7474</v>
      </c>
      <c r="P4817" t="s">
        <v>7470</v>
      </c>
      <c r="Q4817">
        <v>15781</v>
      </c>
    </row>
    <row r="4818" spans="1:17" x14ac:dyDescent="0.3">
      <c r="A4818">
        <v>7728</v>
      </c>
      <c r="B4818" t="s">
        <v>12500</v>
      </c>
      <c r="C4818">
        <v>14529</v>
      </c>
      <c r="E4818" t="s">
        <v>12501</v>
      </c>
      <c r="F4818" t="s">
        <v>12500</v>
      </c>
      <c r="G4818" t="s">
        <v>12502</v>
      </c>
      <c r="H4818" t="s">
        <v>12503</v>
      </c>
      <c r="J4818" t="s">
        <v>12324</v>
      </c>
      <c r="K4818" t="s">
        <v>990</v>
      </c>
      <c r="L4818">
        <v>1192</v>
      </c>
      <c r="M4818" t="str">
        <f t="shared" si="75"/>
        <v>1192</v>
      </c>
      <c r="N4818" t="s">
        <v>33</v>
      </c>
      <c r="O4818" t="s">
        <v>12504</v>
      </c>
      <c r="P4818" t="s">
        <v>12500</v>
      </c>
      <c r="Q4818">
        <v>14529</v>
      </c>
    </row>
    <row r="4819" spans="1:17" x14ac:dyDescent="0.3">
      <c r="A4819">
        <v>8721</v>
      </c>
      <c r="B4819" t="s">
        <v>7396</v>
      </c>
      <c r="C4819">
        <v>15766</v>
      </c>
      <c r="E4819" t="s">
        <v>7397</v>
      </c>
      <c r="F4819" t="s">
        <v>7396</v>
      </c>
      <c r="G4819" t="s">
        <v>7398</v>
      </c>
      <c r="H4819" t="s">
        <v>7399</v>
      </c>
      <c r="J4819" t="s">
        <v>6902</v>
      </c>
      <c r="K4819" t="s">
        <v>7400</v>
      </c>
      <c r="L4819">
        <v>12321247</v>
      </c>
      <c r="M4819" t="str">
        <f t="shared" si="75"/>
        <v>1247</v>
      </c>
      <c r="N4819" t="s">
        <v>33</v>
      </c>
      <c r="O4819" t="s">
        <v>7401</v>
      </c>
      <c r="P4819" t="s">
        <v>7396</v>
      </c>
      <c r="Q4819">
        <v>15766</v>
      </c>
    </row>
    <row r="4820" spans="1:17" x14ac:dyDescent="0.3">
      <c r="A4820">
        <v>7797</v>
      </c>
      <c r="B4820" t="s">
        <v>12456</v>
      </c>
      <c r="C4820">
        <v>14599</v>
      </c>
      <c r="E4820" t="s">
        <v>12457</v>
      </c>
      <c r="F4820" t="s">
        <v>12456</v>
      </c>
      <c r="G4820" t="s">
        <v>12309</v>
      </c>
      <c r="H4820" t="s">
        <v>12458</v>
      </c>
      <c r="J4820" t="s">
        <v>12324</v>
      </c>
      <c r="K4820" t="s">
        <v>12459</v>
      </c>
      <c r="L4820">
        <v>1250</v>
      </c>
      <c r="M4820" t="str">
        <f t="shared" si="75"/>
        <v>1250</v>
      </c>
      <c r="N4820" t="s">
        <v>22</v>
      </c>
      <c r="O4820" t="s">
        <v>12460</v>
      </c>
      <c r="P4820" t="s">
        <v>12456</v>
      </c>
      <c r="Q4820">
        <v>14599</v>
      </c>
    </row>
    <row r="4821" spans="1:17" x14ac:dyDescent="0.3">
      <c r="A4821">
        <v>8733</v>
      </c>
      <c r="B4821" t="s">
        <v>7457</v>
      </c>
      <c r="C4821">
        <v>15778</v>
      </c>
      <c r="E4821" t="s">
        <v>7458</v>
      </c>
      <c r="F4821" t="s">
        <v>7457</v>
      </c>
      <c r="G4821" t="s">
        <v>7459</v>
      </c>
      <c r="H4821" t="s">
        <v>7460</v>
      </c>
      <c r="J4821" t="s">
        <v>6902</v>
      </c>
      <c r="K4821" t="s">
        <v>7461</v>
      </c>
      <c r="L4821">
        <v>1232</v>
      </c>
      <c r="M4821" t="str">
        <f t="shared" si="75"/>
        <v>1232</v>
      </c>
      <c r="N4821" t="s">
        <v>49</v>
      </c>
      <c r="O4821" t="s">
        <v>7462</v>
      </c>
      <c r="P4821" t="s">
        <v>7457</v>
      </c>
      <c r="Q4821">
        <v>15778</v>
      </c>
    </row>
    <row r="4822" spans="1:17" x14ac:dyDescent="0.3">
      <c r="A4822">
        <v>8734</v>
      </c>
      <c r="B4822" t="s">
        <v>7463</v>
      </c>
      <c r="C4822">
        <v>15779</v>
      </c>
      <c r="E4822" t="s">
        <v>7458</v>
      </c>
      <c r="F4822" t="s">
        <v>7463</v>
      </c>
      <c r="G4822" t="s">
        <v>7408</v>
      </c>
      <c r="H4822" t="s">
        <v>7464</v>
      </c>
      <c r="J4822" t="s">
        <v>6902</v>
      </c>
      <c r="K4822" t="s">
        <v>7465</v>
      </c>
      <c r="L4822">
        <v>1232</v>
      </c>
      <c r="M4822" t="str">
        <f t="shared" si="75"/>
        <v>1232</v>
      </c>
      <c r="N4822" t="s">
        <v>33</v>
      </c>
      <c r="O4822" t="s">
        <v>7466</v>
      </c>
      <c r="P4822" t="s">
        <v>7463</v>
      </c>
      <c r="Q4822">
        <v>15779</v>
      </c>
    </row>
    <row r="4823" spans="1:17" x14ac:dyDescent="0.3">
      <c r="A4823">
        <v>8060</v>
      </c>
      <c r="B4823" t="s">
        <v>10939</v>
      </c>
      <c r="C4823">
        <v>14991</v>
      </c>
      <c r="E4823" t="s">
        <v>10940</v>
      </c>
      <c r="F4823" t="s">
        <v>10939</v>
      </c>
      <c r="G4823" t="s">
        <v>10941</v>
      </c>
      <c r="H4823" t="s">
        <v>10942</v>
      </c>
      <c r="J4823" t="s">
        <v>682</v>
      </c>
      <c r="K4823" t="s">
        <v>8730</v>
      </c>
      <c r="L4823">
        <v>1204</v>
      </c>
      <c r="M4823" t="str">
        <f t="shared" si="75"/>
        <v>1204</v>
      </c>
      <c r="N4823" t="s">
        <v>33</v>
      </c>
      <c r="O4823" t="s">
        <v>10943</v>
      </c>
      <c r="P4823" t="s">
        <v>10939</v>
      </c>
      <c r="Q4823">
        <v>14991</v>
      </c>
    </row>
    <row r="4824" spans="1:17" x14ac:dyDescent="0.3">
      <c r="A4824">
        <v>7688</v>
      </c>
      <c r="B4824" t="s">
        <v>12670</v>
      </c>
      <c r="C4824">
        <v>14484</v>
      </c>
      <c r="E4824" t="s">
        <v>12671</v>
      </c>
      <c r="F4824" t="s">
        <v>12670</v>
      </c>
      <c r="G4824" t="s">
        <v>12672</v>
      </c>
      <c r="H4824" t="s">
        <v>12673</v>
      </c>
      <c r="J4824" t="s">
        <v>139</v>
      </c>
      <c r="K4824" t="s">
        <v>9878</v>
      </c>
      <c r="L4824">
        <v>1235</v>
      </c>
      <c r="M4824" t="str">
        <f t="shared" si="75"/>
        <v>1235</v>
      </c>
      <c r="N4824" t="s">
        <v>33</v>
      </c>
      <c r="O4824" t="s">
        <v>12674</v>
      </c>
      <c r="P4824" t="s">
        <v>12670</v>
      </c>
      <c r="Q4824">
        <v>14484</v>
      </c>
    </row>
    <row r="4825" spans="1:17" x14ac:dyDescent="0.3">
      <c r="A4825">
        <v>7792</v>
      </c>
      <c r="B4825" t="s">
        <v>12435</v>
      </c>
      <c r="C4825">
        <v>14594</v>
      </c>
      <c r="E4825" t="s">
        <v>12436</v>
      </c>
      <c r="F4825" t="s">
        <v>12435</v>
      </c>
      <c r="G4825" t="s">
        <v>12345</v>
      </c>
      <c r="H4825" t="s">
        <v>12437</v>
      </c>
      <c r="J4825" t="s">
        <v>12324</v>
      </c>
      <c r="K4825" t="s">
        <v>12438</v>
      </c>
      <c r="L4825">
        <v>1247</v>
      </c>
      <c r="M4825" t="str">
        <f t="shared" si="75"/>
        <v>1247</v>
      </c>
      <c r="N4825" t="s">
        <v>33</v>
      </c>
      <c r="O4825" t="s">
        <v>12439</v>
      </c>
      <c r="P4825" t="s">
        <v>12435</v>
      </c>
      <c r="Q4825">
        <v>14594</v>
      </c>
    </row>
    <row r="4826" spans="1:17" x14ac:dyDescent="0.3">
      <c r="A4826">
        <v>7754</v>
      </c>
      <c r="B4826" t="s">
        <v>12604</v>
      </c>
      <c r="C4826">
        <v>14556</v>
      </c>
      <c r="E4826" t="s">
        <v>12605</v>
      </c>
      <c r="F4826" t="s">
        <v>12604</v>
      </c>
      <c r="G4826" t="s">
        <v>12606</v>
      </c>
      <c r="H4826" t="s">
        <v>12607</v>
      </c>
      <c r="J4826" t="s">
        <v>12304</v>
      </c>
      <c r="K4826" t="s">
        <v>3114</v>
      </c>
      <c r="L4826">
        <v>1240</v>
      </c>
      <c r="M4826" t="str">
        <f t="shared" si="75"/>
        <v>1240</v>
      </c>
      <c r="N4826" t="s">
        <v>33</v>
      </c>
      <c r="O4826" t="s">
        <v>12608</v>
      </c>
      <c r="P4826" t="s">
        <v>12604</v>
      </c>
      <c r="Q4826">
        <v>14556</v>
      </c>
    </row>
    <row r="4827" spans="1:17" x14ac:dyDescent="0.3">
      <c r="A4827">
        <v>7787</v>
      </c>
      <c r="B4827" t="s">
        <v>12414</v>
      </c>
      <c r="C4827">
        <v>14589</v>
      </c>
      <c r="E4827" t="s">
        <v>12415</v>
      </c>
      <c r="F4827" t="s">
        <v>12414</v>
      </c>
      <c r="G4827" t="s">
        <v>12302</v>
      </c>
      <c r="H4827" t="s">
        <v>12416</v>
      </c>
      <c r="J4827" t="s">
        <v>12304</v>
      </c>
      <c r="K4827" t="s">
        <v>12417</v>
      </c>
      <c r="L4827">
        <v>1247</v>
      </c>
      <c r="M4827" t="str">
        <f t="shared" si="75"/>
        <v>1247</v>
      </c>
      <c r="N4827" t="s">
        <v>33</v>
      </c>
      <c r="O4827" t="s">
        <v>12418</v>
      </c>
      <c r="P4827" t="s">
        <v>12414</v>
      </c>
      <c r="Q4827">
        <v>14589</v>
      </c>
    </row>
    <row r="4828" spans="1:17" x14ac:dyDescent="0.3">
      <c r="A4828">
        <v>7789</v>
      </c>
      <c r="B4828" t="s">
        <v>12424</v>
      </c>
      <c r="C4828">
        <v>14591</v>
      </c>
      <c r="E4828" t="s">
        <v>12425</v>
      </c>
      <c r="F4828" t="s">
        <v>12424</v>
      </c>
      <c r="G4828" t="s">
        <v>12309</v>
      </c>
      <c r="H4828" t="s">
        <v>12426</v>
      </c>
      <c r="J4828" t="s">
        <v>12304</v>
      </c>
      <c r="K4828" t="s">
        <v>155</v>
      </c>
      <c r="L4828">
        <v>1244</v>
      </c>
      <c r="M4828" t="str">
        <f t="shared" si="75"/>
        <v>1244</v>
      </c>
      <c r="N4828" t="s">
        <v>33</v>
      </c>
      <c r="O4828" t="s">
        <v>12427</v>
      </c>
      <c r="P4828" t="s">
        <v>12424</v>
      </c>
      <c r="Q4828">
        <v>14591</v>
      </c>
    </row>
    <row r="4829" spans="1:17" x14ac:dyDescent="0.3">
      <c r="A4829">
        <v>4021</v>
      </c>
      <c r="B4829" t="s">
        <v>18807</v>
      </c>
      <c r="C4829">
        <v>10143</v>
      </c>
      <c r="E4829" t="s">
        <v>18808</v>
      </c>
      <c r="F4829" t="s">
        <v>18807</v>
      </c>
      <c r="G4829" t="s">
        <v>5325</v>
      </c>
      <c r="H4829" t="s">
        <v>18809</v>
      </c>
      <c r="J4829" t="s">
        <v>139</v>
      </c>
      <c r="K4829" t="s">
        <v>18810</v>
      </c>
      <c r="L4829">
        <v>1236</v>
      </c>
      <c r="M4829" t="str">
        <f t="shared" si="75"/>
        <v>1236</v>
      </c>
      <c r="N4829" t="s">
        <v>67</v>
      </c>
      <c r="O4829">
        <v>10143</v>
      </c>
      <c r="P4829" t="s">
        <v>18807</v>
      </c>
      <c r="Q4829">
        <v>10143</v>
      </c>
    </row>
    <row r="4830" spans="1:17" x14ac:dyDescent="0.3">
      <c r="A4830">
        <v>4024</v>
      </c>
      <c r="B4830" t="s">
        <v>18814</v>
      </c>
      <c r="C4830">
        <v>10146</v>
      </c>
      <c r="E4830" t="s">
        <v>18808</v>
      </c>
      <c r="F4830" t="s">
        <v>18814</v>
      </c>
      <c r="G4830" t="s">
        <v>5325</v>
      </c>
      <c r="H4830" t="s">
        <v>18809</v>
      </c>
      <c r="J4830" t="s">
        <v>139</v>
      </c>
      <c r="K4830" t="s">
        <v>7560</v>
      </c>
      <c r="L4830">
        <v>1236</v>
      </c>
      <c r="M4830" t="str">
        <f t="shared" si="75"/>
        <v>1236</v>
      </c>
      <c r="N4830" t="s">
        <v>33</v>
      </c>
      <c r="O4830">
        <v>10146</v>
      </c>
      <c r="P4830" t="s">
        <v>18814</v>
      </c>
      <c r="Q4830">
        <v>10146</v>
      </c>
    </row>
    <row r="4831" spans="1:17" x14ac:dyDescent="0.3">
      <c r="A4831">
        <v>7571</v>
      </c>
      <c r="B4831" t="s">
        <v>13403</v>
      </c>
      <c r="C4831">
        <v>14345</v>
      </c>
      <c r="E4831" t="s">
        <v>13404</v>
      </c>
      <c r="F4831" t="s">
        <v>13403</v>
      </c>
      <c r="G4831" t="s">
        <v>13387</v>
      </c>
      <c r="H4831" t="s">
        <v>13405</v>
      </c>
      <c r="J4831" t="s">
        <v>139</v>
      </c>
      <c r="K4831" t="s">
        <v>13406</v>
      </c>
      <c r="L4831">
        <v>1250</v>
      </c>
      <c r="M4831" t="str">
        <f t="shared" si="75"/>
        <v>1250</v>
      </c>
      <c r="N4831" t="s">
        <v>49</v>
      </c>
      <c r="O4831" t="s">
        <v>13407</v>
      </c>
      <c r="P4831" t="s">
        <v>13403</v>
      </c>
      <c r="Q4831">
        <v>14345</v>
      </c>
    </row>
    <row r="4832" spans="1:17" x14ac:dyDescent="0.3">
      <c r="A4832">
        <v>6748</v>
      </c>
      <c r="B4832" t="s">
        <v>17214</v>
      </c>
      <c r="C4832">
        <v>13436</v>
      </c>
      <c r="E4832" t="s">
        <v>17215</v>
      </c>
      <c r="F4832" t="s">
        <v>17214</v>
      </c>
      <c r="G4832" t="s">
        <v>16197</v>
      </c>
      <c r="H4832" t="s">
        <v>17216</v>
      </c>
      <c r="J4832" t="s">
        <v>139</v>
      </c>
      <c r="K4832" t="s">
        <v>2632</v>
      </c>
      <c r="L4832">
        <v>1240</v>
      </c>
      <c r="M4832" t="str">
        <f t="shared" si="75"/>
        <v>1240</v>
      </c>
      <c r="N4832" t="s">
        <v>33</v>
      </c>
      <c r="O4832">
        <v>13436</v>
      </c>
      <c r="P4832" t="s">
        <v>17214</v>
      </c>
      <c r="Q4832">
        <v>13436</v>
      </c>
    </row>
    <row r="4833" spans="1:17" x14ac:dyDescent="0.3">
      <c r="A4833">
        <v>4366</v>
      </c>
      <c r="B4833" t="s">
        <v>1740</v>
      </c>
      <c r="C4833">
        <v>10595</v>
      </c>
      <c r="E4833" t="s">
        <v>1741</v>
      </c>
      <c r="F4833" t="s">
        <v>1740</v>
      </c>
      <c r="G4833" t="s">
        <v>1723</v>
      </c>
      <c r="H4833" t="s">
        <v>1742</v>
      </c>
      <c r="J4833" t="s">
        <v>1725</v>
      </c>
      <c r="K4833" t="s">
        <v>1743</v>
      </c>
      <c r="L4833">
        <v>1246</v>
      </c>
      <c r="M4833" t="str">
        <f t="shared" si="75"/>
        <v>1246</v>
      </c>
      <c r="N4833" t="s">
        <v>33</v>
      </c>
      <c r="O4833">
        <v>10595</v>
      </c>
      <c r="P4833" t="s">
        <v>1740</v>
      </c>
      <c r="Q4833">
        <v>10595</v>
      </c>
    </row>
    <row r="4834" spans="1:17" x14ac:dyDescent="0.3">
      <c r="A4834">
        <v>4636</v>
      </c>
      <c r="B4834" t="s">
        <v>29100</v>
      </c>
      <c r="C4834">
        <v>10970</v>
      </c>
      <c r="E4834" t="s">
        <v>29101</v>
      </c>
      <c r="F4834" t="s">
        <v>29100</v>
      </c>
      <c r="G4834" t="s">
        <v>26347</v>
      </c>
      <c r="H4834" t="s">
        <v>29102</v>
      </c>
      <c r="J4834" t="s">
        <v>139</v>
      </c>
      <c r="K4834" t="s">
        <v>29103</v>
      </c>
      <c r="L4834">
        <v>1234</v>
      </c>
      <c r="M4834" t="str">
        <f t="shared" si="75"/>
        <v>1234</v>
      </c>
      <c r="N4834" t="s">
        <v>67</v>
      </c>
      <c r="O4834" t="s">
        <v>29104</v>
      </c>
      <c r="P4834" t="s">
        <v>29100</v>
      </c>
      <c r="Q4834">
        <v>10970</v>
      </c>
    </row>
    <row r="4835" spans="1:17" x14ac:dyDescent="0.3">
      <c r="A4835">
        <v>4470</v>
      </c>
      <c r="B4835" t="s">
        <v>34435</v>
      </c>
      <c r="C4835">
        <v>10749</v>
      </c>
      <c r="E4835" t="s">
        <v>34436</v>
      </c>
      <c r="F4835" t="s">
        <v>34435</v>
      </c>
      <c r="G4835" t="s">
        <v>34437</v>
      </c>
      <c r="H4835" t="s">
        <v>34438</v>
      </c>
      <c r="J4835" t="s">
        <v>139</v>
      </c>
      <c r="K4835" t="s">
        <v>7560</v>
      </c>
      <c r="L4835">
        <v>1236</v>
      </c>
      <c r="M4835" t="str">
        <f t="shared" si="75"/>
        <v>1236</v>
      </c>
      <c r="N4835" t="s">
        <v>33</v>
      </c>
      <c r="O4835">
        <v>10749</v>
      </c>
      <c r="P4835" t="s">
        <v>34435</v>
      </c>
      <c r="Q4835">
        <v>10749</v>
      </c>
    </row>
    <row r="4836" spans="1:17" x14ac:dyDescent="0.3">
      <c r="A4836">
        <v>8943</v>
      </c>
      <c r="B4836" t="s">
        <v>6438</v>
      </c>
      <c r="C4836">
        <v>16077</v>
      </c>
      <c r="E4836" t="s">
        <v>6439</v>
      </c>
      <c r="F4836" t="s">
        <v>6438</v>
      </c>
      <c r="G4836" t="s">
        <v>6440</v>
      </c>
      <c r="H4836" t="s">
        <v>6441</v>
      </c>
      <c r="J4836" t="s">
        <v>5017</v>
      </c>
      <c r="K4836" t="s">
        <v>6442</v>
      </c>
      <c r="L4836">
        <v>1232</v>
      </c>
      <c r="M4836" t="str">
        <f t="shared" si="75"/>
        <v>1232</v>
      </c>
      <c r="N4836" t="s">
        <v>49</v>
      </c>
      <c r="O4836" t="s">
        <v>6443</v>
      </c>
      <c r="P4836" t="s">
        <v>6438</v>
      </c>
      <c r="Q4836">
        <v>16077</v>
      </c>
    </row>
    <row r="4837" spans="1:17" x14ac:dyDescent="0.3">
      <c r="A4837">
        <v>1469</v>
      </c>
      <c r="B4837" t="s">
        <v>33663</v>
      </c>
      <c r="C4837">
        <v>5585</v>
      </c>
      <c r="E4837" t="s">
        <v>33664</v>
      </c>
      <c r="F4837" t="s">
        <v>33663</v>
      </c>
      <c r="G4837" t="s">
        <v>33660</v>
      </c>
      <c r="H4837" t="s">
        <v>184</v>
      </c>
      <c r="J4837" t="s">
        <v>4607</v>
      </c>
      <c r="K4837" t="s">
        <v>33665</v>
      </c>
      <c r="L4837">
        <v>1162</v>
      </c>
      <c r="M4837" t="str">
        <f t="shared" si="75"/>
        <v>1162</v>
      </c>
      <c r="N4837" t="s">
        <v>92</v>
      </c>
      <c r="O4837">
        <v>5585</v>
      </c>
      <c r="P4837" t="s">
        <v>33663</v>
      </c>
      <c r="Q4837">
        <v>5585</v>
      </c>
    </row>
    <row r="4838" spans="1:17" x14ac:dyDescent="0.3">
      <c r="A4838">
        <v>5473</v>
      </c>
      <c r="B4838" t="s">
        <v>22865</v>
      </c>
      <c r="C4838">
        <v>11944</v>
      </c>
      <c r="E4838" t="s">
        <v>22866</v>
      </c>
      <c r="F4838" t="s">
        <v>22865</v>
      </c>
      <c r="G4838" t="s">
        <v>22561</v>
      </c>
      <c r="H4838" t="s">
        <v>22867</v>
      </c>
      <c r="J4838" t="s">
        <v>22563</v>
      </c>
      <c r="K4838" t="s">
        <v>2844</v>
      </c>
      <c r="L4838">
        <v>1235</v>
      </c>
      <c r="M4838" t="str">
        <f t="shared" si="75"/>
        <v>1235</v>
      </c>
      <c r="N4838" t="s">
        <v>33</v>
      </c>
      <c r="O4838" t="s">
        <v>22868</v>
      </c>
      <c r="P4838" t="s">
        <v>22865</v>
      </c>
      <c r="Q4838">
        <v>11944</v>
      </c>
    </row>
    <row r="4839" spans="1:17" x14ac:dyDescent="0.3">
      <c r="A4839">
        <v>4022</v>
      </c>
      <c r="B4839" t="s">
        <v>18811</v>
      </c>
      <c r="C4839">
        <v>10144</v>
      </c>
      <c r="E4839" t="s">
        <v>5325</v>
      </c>
      <c r="F4839" t="s">
        <v>18811</v>
      </c>
      <c r="G4839" t="s">
        <v>5325</v>
      </c>
      <c r="H4839" t="s">
        <v>18809</v>
      </c>
      <c r="J4839" t="s">
        <v>139</v>
      </c>
      <c r="K4839" t="s">
        <v>18810</v>
      </c>
      <c r="L4839">
        <v>1236</v>
      </c>
      <c r="M4839" t="str">
        <f t="shared" si="75"/>
        <v>1236</v>
      </c>
      <c r="N4839" t="s">
        <v>67</v>
      </c>
      <c r="O4839">
        <v>10144</v>
      </c>
      <c r="P4839" t="s">
        <v>18811</v>
      </c>
      <c r="Q4839">
        <v>10144</v>
      </c>
    </row>
    <row r="4840" spans="1:17" x14ac:dyDescent="0.3">
      <c r="A4840">
        <v>5707</v>
      </c>
      <c r="B4840" t="s">
        <v>21696</v>
      </c>
      <c r="C4840">
        <v>12227</v>
      </c>
      <c r="E4840" t="s">
        <v>21697</v>
      </c>
      <c r="F4840" t="s">
        <v>21696</v>
      </c>
      <c r="G4840" t="s">
        <v>21698</v>
      </c>
      <c r="H4840" t="s">
        <v>21699</v>
      </c>
      <c r="J4840" t="s">
        <v>5576</v>
      </c>
      <c r="K4840" t="s">
        <v>21700</v>
      </c>
      <c r="L4840">
        <v>11641165</v>
      </c>
      <c r="M4840" t="str">
        <f t="shared" si="75"/>
        <v>1165</v>
      </c>
      <c r="N4840" t="s">
        <v>33</v>
      </c>
      <c r="O4840">
        <v>12227</v>
      </c>
      <c r="P4840" t="s">
        <v>21696</v>
      </c>
      <c r="Q4840">
        <v>12227</v>
      </c>
    </row>
    <row r="4841" spans="1:17" x14ac:dyDescent="0.3">
      <c r="A4841">
        <v>5872</v>
      </c>
      <c r="B4841" t="s">
        <v>21022</v>
      </c>
      <c r="C4841">
        <v>12399</v>
      </c>
      <c r="E4841" t="s">
        <v>21023</v>
      </c>
      <c r="F4841" t="s">
        <v>21022</v>
      </c>
      <c r="G4841" t="s">
        <v>21024</v>
      </c>
      <c r="H4841" t="s">
        <v>21025</v>
      </c>
      <c r="J4841" t="s">
        <v>4126</v>
      </c>
      <c r="K4841" t="s">
        <v>5918</v>
      </c>
      <c r="L4841">
        <v>1245</v>
      </c>
      <c r="M4841" t="str">
        <f t="shared" si="75"/>
        <v>1245</v>
      </c>
      <c r="N4841" t="s">
        <v>33</v>
      </c>
      <c r="O4841" t="s">
        <v>21026</v>
      </c>
      <c r="P4841" t="s">
        <v>21022</v>
      </c>
      <c r="Q4841">
        <v>12399</v>
      </c>
    </row>
    <row r="4842" spans="1:17" x14ac:dyDescent="0.3">
      <c r="A4842">
        <v>5487</v>
      </c>
      <c r="B4842" t="s">
        <v>22582</v>
      </c>
      <c r="C4842">
        <v>11959</v>
      </c>
      <c r="E4842" t="s">
        <v>22583</v>
      </c>
      <c r="F4842" t="s">
        <v>22582</v>
      </c>
      <c r="G4842" t="s">
        <v>22561</v>
      </c>
      <c r="H4842" t="s">
        <v>22584</v>
      </c>
      <c r="J4842" t="s">
        <v>22563</v>
      </c>
      <c r="K4842" t="s">
        <v>3114</v>
      </c>
      <c r="L4842">
        <v>1240</v>
      </c>
      <c r="M4842" t="str">
        <f t="shared" si="75"/>
        <v>1240</v>
      </c>
      <c r="N4842" t="s">
        <v>33</v>
      </c>
      <c r="O4842" t="s">
        <v>22585</v>
      </c>
      <c r="P4842" t="s">
        <v>22582</v>
      </c>
      <c r="Q4842">
        <v>11959</v>
      </c>
    </row>
    <row r="4843" spans="1:17" x14ac:dyDescent="0.3">
      <c r="A4843">
        <v>5820</v>
      </c>
      <c r="B4843" t="s">
        <v>21152</v>
      </c>
      <c r="C4843">
        <v>12347</v>
      </c>
      <c r="E4843" t="s">
        <v>21153</v>
      </c>
      <c r="F4843" t="s">
        <v>21152</v>
      </c>
      <c r="G4843" t="s">
        <v>21101</v>
      </c>
      <c r="H4843" t="s">
        <v>21154</v>
      </c>
      <c r="J4843" t="s">
        <v>4126</v>
      </c>
      <c r="K4843" t="s">
        <v>14841</v>
      </c>
      <c r="L4843">
        <v>1250</v>
      </c>
      <c r="M4843" t="str">
        <f t="shared" si="75"/>
        <v>1250</v>
      </c>
      <c r="N4843" t="s">
        <v>33</v>
      </c>
      <c r="O4843" t="s">
        <v>21155</v>
      </c>
      <c r="P4843" t="s">
        <v>21152</v>
      </c>
      <c r="Q4843">
        <v>12347</v>
      </c>
    </row>
    <row r="4844" spans="1:17" x14ac:dyDescent="0.3">
      <c r="A4844">
        <v>9439</v>
      </c>
      <c r="B4844" t="s">
        <v>4246</v>
      </c>
      <c r="C4844">
        <v>90299</v>
      </c>
      <c r="E4844" t="s">
        <v>4247</v>
      </c>
      <c r="F4844" t="s">
        <v>4246</v>
      </c>
      <c r="G4844" t="s">
        <v>4248</v>
      </c>
      <c r="H4844" t="s">
        <v>4249</v>
      </c>
      <c r="J4844" t="s">
        <v>4014</v>
      </c>
      <c r="K4844" t="s">
        <v>4250</v>
      </c>
      <c r="L4844">
        <v>1263</v>
      </c>
      <c r="M4844" t="str">
        <f t="shared" si="75"/>
        <v>1263</v>
      </c>
      <c r="N4844" t="s">
        <v>67</v>
      </c>
      <c r="O4844">
        <v>90299</v>
      </c>
      <c r="P4844" t="s">
        <v>4246</v>
      </c>
      <c r="Q4844">
        <v>90299</v>
      </c>
    </row>
    <row r="4845" spans="1:17" x14ac:dyDescent="0.3">
      <c r="A4845">
        <v>5497</v>
      </c>
      <c r="B4845" t="s">
        <v>22627</v>
      </c>
      <c r="C4845">
        <v>11969</v>
      </c>
      <c r="E4845" t="s">
        <v>22628</v>
      </c>
      <c r="F4845" t="s">
        <v>22627</v>
      </c>
      <c r="G4845" t="s">
        <v>22561</v>
      </c>
      <c r="H4845" t="s">
        <v>22629</v>
      </c>
      <c r="J4845" t="s">
        <v>22563</v>
      </c>
      <c r="K4845" t="s">
        <v>1872</v>
      </c>
      <c r="L4845">
        <v>1250</v>
      </c>
      <c r="M4845" t="str">
        <f t="shared" si="75"/>
        <v>1250</v>
      </c>
      <c r="N4845" t="s">
        <v>33</v>
      </c>
      <c r="O4845" t="s">
        <v>22630</v>
      </c>
      <c r="P4845" t="s">
        <v>22627</v>
      </c>
      <c r="Q4845">
        <v>11969</v>
      </c>
    </row>
    <row r="4846" spans="1:17" x14ac:dyDescent="0.3">
      <c r="A4846">
        <v>5891</v>
      </c>
      <c r="B4846" t="s">
        <v>20785</v>
      </c>
      <c r="C4846">
        <v>12421</v>
      </c>
      <c r="E4846" t="s">
        <v>20786</v>
      </c>
      <c r="F4846" t="s">
        <v>20785</v>
      </c>
      <c r="G4846" t="s">
        <v>20787</v>
      </c>
      <c r="H4846" t="s">
        <v>20788</v>
      </c>
      <c r="J4846" t="s">
        <v>20775</v>
      </c>
      <c r="K4846" t="s">
        <v>2879</v>
      </c>
      <c r="L4846">
        <v>1231</v>
      </c>
      <c r="M4846" t="str">
        <f t="shared" si="75"/>
        <v>1231</v>
      </c>
      <c r="N4846" t="s">
        <v>33</v>
      </c>
      <c r="O4846" t="s">
        <v>20789</v>
      </c>
      <c r="P4846" t="s">
        <v>20785</v>
      </c>
      <c r="Q4846">
        <v>12421</v>
      </c>
    </row>
    <row r="4847" spans="1:17" x14ac:dyDescent="0.3">
      <c r="A4847">
        <v>4205</v>
      </c>
      <c r="B4847" t="s">
        <v>9124</v>
      </c>
      <c r="C4847">
        <v>10416</v>
      </c>
      <c r="E4847" t="s">
        <v>9125</v>
      </c>
      <c r="F4847" t="s">
        <v>9124</v>
      </c>
      <c r="G4847" t="s">
        <v>9126</v>
      </c>
      <c r="H4847" t="s">
        <v>184</v>
      </c>
      <c r="J4847" t="s">
        <v>7089</v>
      </c>
      <c r="K4847" t="s">
        <v>9127</v>
      </c>
      <c r="L4847">
        <v>1194</v>
      </c>
      <c r="M4847" t="str">
        <f t="shared" si="75"/>
        <v>1194</v>
      </c>
      <c r="N4847" t="s">
        <v>49</v>
      </c>
      <c r="O4847">
        <v>10416</v>
      </c>
      <c r="P4847" t="s">
        <v>9124</v>
      </c>
      <c r="Q4847">
        <v>10416</v>
      </c>
    </row>
    <row r="4848" spans="1:17" x14ac:dyDescent="0.3">
      <c r="A4848">
        <v>5416</v>
      </c>
      <c r="B4848" t="s">
        <v>22947</v>
      </c>
      <c r="C4848">
        <v>11878</v>
      </c>
      <c r="E4848" t="s">
        <v>22948</v>
      </c>
      <c r="F4848" t="s">
        <v>22947</v>
      </c>
      <c r="G4848" t="s">
        <v>22903</v>
      </c>
      <c r="H4848" t="s">
        <v>22949</v>
      </c>
      <c r="J4848" t="s">
        <v>139</v>
      </c>
      <c r="K4848" t="s">
        <v>2654</v>
      </c>
      <c r="L4848">
        <v>1242</v>
      </c>
      <c r="M4848" t="str">
        <f t="shared" si="75"/>
        <v>1242</v>
      </c>
      <c r="N4848" t="s">
        <v>33</v>
      </c>
      <c r="O4848">
        <v>11878</v>
      </c>
      <c r="P4848" t="s">
        <v>22947</v>
      </c>
      <c r="Q4848">
        <v>11878</v>
      </c>
    </row>
    <row r="4849" spans="1:17" x14ac:dyDescent="0.3">
      <c r="A4849">
        <v>4739</v>
      </c>
      <c r="B4849" t="s">
        <v>18669</v>
      </c>
      <c r="C4849">
        <v>11096</v>
      </c>
      <c r="E4849" t="s">
        <v>18670</v>
      </c>
      <c r="F4849" t="s">
        <v>18669</v>
      </c>
      <c r="G4849" t="s">
        <v>18671</v>
      </c>
      <c r="H4849" t="s">
        <v>184</v>
      </c>
      <c r="J4849" t="s">
        <v>333</v>
      </c>
      <c r="K4849" t="s">
        <v>18672</v>
      </c>
      <c r="L4849">
        <v>1234</v>
      </c>
      <c r="M4849" t="str">
        <f t="shared" si="75"/>
        <v>1234</v>
      </c>
      <c r="N4849" t="s">
        <v>22</v>
      </c>
      <c r="O4849" t="s">
        <v>18673</v>
      </c>
      <c r="P4849" t="s">
        <v>18669</v>
      </c>
      <c r="Q4849">
        <v>11096</v>
      </c>
    </row>
    <row r="4850" spans="1:17" x14ac:dyDescent="0.3">
      <c r="A4850">
        <v>9487</v>
      </c>
      <c r="B4850" t="s">
        <v>3800</v>
      </c>
      <c r="C4850">
        <v>90365</v>
      </c>
      <c r="E4850" t="s">
        <v>3801</v>
      </c>
      <c r="F4850" t="s">
        <v>3800</v>
      </c>
      <c r="G4850" t="s">
        <v>3779</v>
      </c>
      <c r="H4850" t="s">
        <v>2777</v>
      </c>
      <c r="J4850" t="s">
        <v>2590</v>
      </c>
      <c r="K4850" t="s">
        <v>3802</v>
      </c>
      <c r="L4850">
        <v>1346</v>
      </c>
      <c r="M4850" t="str">
        <f t="shared" si="75"/>
        <v>1346</v>
      </c>
      <c r="N4850" t="s">
        <v>220</v>
      </c>
      <c r="O4850">
        <v>90365</v>
      </c>
      <c r="P4850" t="s">
        <v>3800</v>
      </c>
      <c r="Q4850">
        <v>90365</v>
      </c>
    </row>
    <row r="4851" spans="1:17" x14ac:dyDescent="0.3">
      <c r="A4851">
        <v>7332</v>
      </c>
      <c r="B4851" t="s">
        <v>14384</v>
      </c>
      <c r="C4851">
        <v>14081</v>
      </c>
      <c r="E4851" t="s">
        <v>14385</v>
      </c>
      <c r="F4851" t="s">
        <v>14384</v>
      </c>
      <c r="G4851" t="s">
        <v>196</v>
      </c>
      <c r="H4851" t="s">
        <v>14386</v>
      </c>
      <c r="J4851" t="s">
        <v>198</v>
      </c>
      <c r="K4851" t="s">
        <v>14387</v>
      </c>
      <c r="L4851">
        <v>1247</v>
      </c>
      <c r="M4851" t="str">
        <f t="shared" si="75"/>
        <v>1247</v>
      </c>
      <c r="N4851" t="s">
        <v>107</v>
      </c>
      <c r="O4851" t="s">
        <v>14388</v>
      </c>
      <c r="P4851" t="s">
        <v>14384</v>
      </c>
      <c r="Q4851">
        <v>14081</v>
      </c>
    </row>
    <row r="4852" spans="1:17" x14ac:dyDescent="0.3">
      <c r="A4852">
        <v>5817</v>
      </c>
      <c r="B4852" t="s">
        <v>21138</v>
      </c>
      <c r="C4852">
        <v>12344</v>
      </c>
      <c r="E4852" t="s">
        <v>21139</v>
      </c>
      <c r="F4852" t="s">
        <v>21138</v>
      </c>
      <c r="G4852" t="s">
        <v>21101</v>
      </c>
      <c r="H4852" t="s">
        <v>21140</v>
      </c>
      <c r="J4852" t="s">
        <v>4126</v>
      </c>
      <c r="K4852" t="s">
        <v>21141</v>
      </c>
      <c r="L4852">
        <v>12001250</v>
      </c>
      <c r="M4852" t="str">
        <f t="shared" si="75"/>
        <v>1250</v>
      </c>
      <c r="N4852" t="s">
        <v>33</v>
      </c>
      <c r="O4852" t="s">
        <v>21142</v>
      </c>
      <c r="P4852" t="s">
        <v>21138</v>
      </c>
      <c r="Q4852">
        <v>12344</v>
      </c>
    </row>
    <row r="4853" spans="1:17" x14ac:dyDescent="0.3">
      <c r="A4853">
        <v>9485</v>
      </c>
      <c r="B4853" t="s">
        <v>3793</v>
      </c>
      <c r="C4853">
        <v>90362</v>
      </c>
      <c r="E4853" t="s">
        <v>3794</v>
      </c>
      <c r="F4853" t="s">
        <v>3793</v>
      </c>
      <c r="G4853" t="s">
        <v>3779</v>
      </c>
      <c r="H4853" t="s">
        <v>2777</v>
      </c>
      <c r="J4853" t="s">
        <v>2590</v>
      </c>
      <c r="K4853" t="s">
        <v>3795</v>
      </c>
      <c r="L4853">
        <v>1344</v>
      </c>
      <c r="M4853" t="str">
        <f t="shared" si="75"/>
        <v>1344</v>
      </c>
      <c r="N4853" t="s">
        <v>92</v>
      </c>
      <c r="O4853">
        <v>90362</v>
      </c>
      <c r="P4853" t="s">
        <v>3793</v>
      </c>
      <c r="Q4853">
        <v>90362</v>
      </c>
    </row>
    <row r="4854" spans="1:17" x14ac:dyDescent="0.3">
      <c r="A4854">
        <v>843</v>
      </c>
      <c r="B4854" t="s">
        <v>35553</v>
      </c>
      <c r="C4854">
        <v>4126</v>
      </c>
      <c r="E4854" t="s">
        <v>35554</v>
      </c>
      <c r="F4854" t="s">
        <v>35553</v>
      </c>
      <c r="G4854" t="s">
        <v>35555</v>
      </c>
      <c r="H4854" t="s">
        <v>35556</v>
      </c>
      <c r="J4854" t="s">
        <v>218</v>
      </c>
      <c r="K4854" t="s">
        <v>21608</v>
      </c>
      <c r="L4854">
        <v>1101</v>
      </c>
      <c r="M4854" t="str">
        <f t="shared" si="75"/>
        <v>1101</v>
      </c>
      <c r="N4854" t="s">
        <v>49</v>
      </c>
      <c r="O4854">
        <v>4126</v>
      </c>
      <c r="P4854" t="s">
        <v>35553</v>
      </c>
      <c r="Q4854">
        <v>4126</v>
      </c>
    </row>
    <row r="4855" spans="1:17" x14ac:dyDescent="0.3">
      <c r="A4855">
        <v>842</v>
      </c>
      <c r="B4855" t="s">
        <v>35549</v>
      </c>
      <c r="C4855">
        <v>4125</v>
      </c>
      <c r="E4855" t="s">
        <v>35550</v>
      </c>
      <c r="F4855" t="s">
        <v>35549</v>
      </c>
      <c r="G4855" t="s">
        <v>5579</v>
      </c>
      <c r="H4855" t="s">
        <v>35551</v>
      </c>
      <c r="J4855" t="s">
        <v>218</v>
      </c>
      <c r="K4855" t="s">
        <v>35552</v>
      </c>
      <c r="L4855">
        <v>1100</v>
      </c>
      <c r="M4855" t="str">
        <f t="shared" si="75"/>
        <v>1100</v>
      </c>
      <c r="N4855" t="s">
        <v>220</v>
      </c>
      <c r="O4855">
        <v>4125</v>
      </c>
      <c r="P4855" t="s">
        <v>35549</v>
      </c>
      <c r="Q4855">
        <v>4125</v>
      </c>
    </row>
    <row r="4856" spans="1:17" x14ac:dyDescent="0.3">
      <c r="A4856">
        <v>1847</v>
      </c>
      <c r="B4856" t="s">
        <v>32170</v>
      </c>
      <c r="C4856">
        <v>6428</v>
      </c>
      <c r="E4856" t="s">
        <v>32171</v>
      </c>
      <c r="F4856" t="s">
        <v>32170</v>
      </c>
      <c r="G4856" t="s">
        <v>1699</v>
      </c>
      <c r="H4856" t="s">
        <v>32172</v>
      </c>
      <c r="J4856" t="s">
        <v>20</v>
      </c>
      <c r="K4856" t="s">
        <v>2423</v>
      </c>
      <c r="L4856">
        <v>1150</v>
      </c>
      <c r="M4856" t="str">
        <f t="shared" si="75"/>
        <v>1150</v>
      </c>
      <c r="N4856" t="s">
        <v>33</v>
      </c>
      <c r="O4856">
        <v>6428</v>
      </c>
      <c r="P4856" t="s">
        <v>32170</v>
      </c>
      <c r="Q4856">
        <v>6428</v>
      </c>
    </row>
    <row r="4857" spans="1:17" x14ac:dyDescent="0.3">
      <c r="A4857">
        <v>5372</v>
      </c>
      <c r="B4857" t="s">
        <v>23081</v>
      </c>
      <c r="C4857">
        <v>11834</v>
      </c>
      <c r="E4857" t="s">
        <v>23082</v>
      </c>
      <c r="F4857" t="s">
        <v>23081</v>
      </c>
      <c r="G4857" t="s">
        <v>22903</v>
      </c>
      <c r="H4857" t="s">
        <v>23083</v>
      </c>
      <c r="J4857" t="s">
        <v>139</v>
      </c>
      <c r="K4857" t="s">
        <v>23084</v>
      </c>
      <c r="L4857">
        <v>12241236</v>
      </c>
      <c r="M4857" t="str">
        <f t="shared" si="75"/>
        <v>1236</v>
      </c>
      <c r="N4857" t="s">
        <v>33</v>
      </c>
      <c r="O4857">
        <v>11834</v>
      </c>
      <c r="P4857" t="s">
        <v>23081</v>
      </c>
      <c r="Q4857">
        <v>11834</v>
      </c>
    </row>
    <row r="4858" spans="1:17" x14ac:dyDescent="0.3">
      <c r="A4858">
        <v>5737</v>
      </c>
      <c r="B4858" t="s">
        <v>21478</v>
      </c>
      <c r="C4858">
        <v>12264</v>
      </c>
      <c r="E4858" t="s">
        <v>21479</v>
      </c>
      <c r="F4858" t="s">
        <v>21478</v>
      </c>
      <c r="G4858" t="s">
        <v>21480</v>
      </c>
      <c r="H4858" t="s">
        <v>21481</v>
      </c>
      <c r="J4858" t="s">
        <v>139</v>
      </c>
      <c r="K4858" t="s">
        <v>5463</v>
      </c>
      <c r="L4858">
        <v>1224</v>
      </c>
      <c r="M4858" t="str">
        <f t="shared" si="75"/>
        <v>1224</v>
      </c>
      <c r="N4858" t="s">
        <v>33</v>
      </c>
      <c r="O4858" t="s">
        <v>21482</v>
      </c>
      <c r="P4858" t="s">
        <v>21478</v>
      </c>
      <c r="Q4858">
        <v>12264</v>
      </c>
    </row>
    <row r="4859" spans="1:17" x14ac:dyDescent="0.3">
      <c r="A4859">
        <v>5402</v>
      </c>
      <c r="B4859" t="s">
        <v>22905</v>
      </c>
      <c r="C4859">
        <v>11864</v>
      </c>
      <c r="E4859" t="s">
        <v>22906</v>
      </c>
      <c r="F4859" t="s">
        <v>22905</v>
      </c>
      <c r="G4859" t="s">
        <v>22903</v>
      </c>
      <c r="H4859" t="s">
        <v>22907</v>
      </c>
      <c r="J4859" t="s">
        <v>139</v>
      </c>
      <c r="K4859" t="s">
        <v>2607</v>
      </c>
      <c r="L4859">
        <v>1233</v>
      </c>
      <c r="M4859" t="str">
        <f t="shared" si="75"/>
        <v>1233</v>
      </c>
      <c r="N4859" t="s">
        <v>33</v>
      </c>
      <c r="O4859">
        <v>11864</v>
      </c>
      <c r="P4859" t="s">
        <v>22905</v>
      </c>
      <c r="Q4859">
        <v>11864</v>
      </c>
    </row>
    <row r="4860" spans="1:17" x14ac:dyDescent="0.3">
      <c r="A4860">
        <v>5395</v>
      </c>
      <c r="B4860" t="s">
        <v>23165</v>
      </c>
      <c r="C4860">
        <v>11857</v>
      </c>
      <c r="E4860" t="s">
        <v>22906</v>
      </c>
      <c r="F4860" t="s">
        <v>23165</v>
      </c>
      <c r="G4860" t="s">
        <v>23166</v>
      </c>
      <c r="H4860" t="s">
        <v>23167</v>
      </c>
      <c r="J4860" t="s">
        <v>139</v>
      </c>
      <c r="K4860" t="s">
        <v>23168</v>
      </c>
      <c r="L4860">
        <v>1231</v>
      </c>
      <c r="M4860" t="str">
        <f t="shared" si="75"/>
        <v>1231</v>
      </c>
      <c r="N4860" t="s">
        <v>33</v>
      </c>
      <c r="O4860">
        <v>11857</v>
      </c>
      <c r="P4860" t="s">
        <v>23165</v>
      </c>
      <c r="Q4860">
        <v>11857</v>
      </c>
    </row>
    <row r="4861" spans="1:17" x14ac:dyDescent="0.3">
      <c r="A4861">
        <v>8717</v>
      </c>
      <c r="B4861" t="s">
        <v>7763</v>
      </c>
      <c r="C4861">
        <v>15762</v>
      </c>
      <c r="E4861" t="s">
        <v>7764</v>
      </c>
      <c r="F4861" t="s">
        <v>7763</v>
      </c>
      <c r="G4861" t="s">
        <v>7765</v>
      </c>
      <c r="H4861" t="s">
        <v>7766</v>
      </c>
      <c r="J4861" t="s">
        <v>6902</v>
      </c>
      <c r="K4861" t="s">
        <v>5852</v>
      </c>
      <c r="L4861">
        <v>1217</v>
      </c>
      <c r="M4861" t="str">
        <f t="shared" si="75"/>
        <v>1217</v>
      </c>
      <c r="N4861" t="s">
        <v>33</v>
      </c>
      <c r="O4861" t="s">
        <v>7767</v>
      </c>
      <c r="P4861" t="s">
        <v>7763</v>
      </c>
      <c r="Q4861">
        <v>15762</v>
      </c>
    </row>
    <row r="4862" spans="1:17" x14ac:dyDescent="0.3">
      <c r="A4862">
        <v>8086</v>
      </c>
      <c r="B4862" t="s">
        <v>10676</v>
      </c>
      <c r="C4862">
        <v>15017</v>
      </c>
      <c r="E4862" t="s">
        <v>10677</v>
      </c>
      <c r="F4862" t="s">
        <v>10676</v>
      </c>
      <c r="G4862" t="s">
        <v>10678</v>
      </c>
      <c r="H4862" t="s">
        <v>10679</v>
      </c>
      <c r="J4862" t="s">
        <v>682</v>
      </c>
      <c r="K4862" t="s">
        <v>10680</v>
      </c>
      <c r="L4862">
        <v>1235</v>
      </c>
      <c r="M4862" t="str">
        <f t="shared" si="75"/>
        <v>1235</v>
      </c>
      <c r="N4862" t="s">
        <v>22</v>
      </c>
      <c r="O4862" t="s">
        <v>10681</v>
      </c>
      <c r="P4862" t="s">
        <v>10676</v>
      </c>
      <c r="Q4862">
        <v>15017</v>
      </c>
    </row>
    <row r="4863" spans="1:17" x14ac:dyDescent="0.3">
      <c r="A4863">
        <v>8088</v>
      </c>
      <c r="B4863" t="s">
        <v>10684</v>
      </c>
      <c r="C4863">
        <v>15019</v>
      </c>
      <c r="E4863" t="s">
        <v>10677</v>
      </c>
      <c r="F4863" t="s">
        <v>10684</v>
      </c>
      <c r="G4863" t="s">
        <v>10685</v>
      </c>
      <c r="H4863" t="s">
        <v>10686</v>
      </c>
      <c r="J4863" t="s">
        <v>682</v>
      </c>
      <c r="K4863" t="s">
        <v>10687</v>
      </c>
      <c r="L4863">
        <v>1238</v>
      </c>
      <c r="M4863" t="str">
        <f t="shared" si="75"/>
        <v>1238</v>
      </c>
      <c r="N4863" t="s">
        <v>92</v>
      </c>
      <c r="O4863" t="s">
        <v>10688</v>
      </c>
      <c r="P4863" t="s">
        <v>10684</v>
      </c>
      <c r="Q4863">
        <v>15019</v>
      </c>
    </row>
    <row r="4864" spans="1:17" x14ac:dyDescent="0.3">
      <c r="A4864">
        <v>7156</v>
      </c>
      <c r="B4864" t="s">
        <v>15476</v>
      </c>
      <c r="C4864">
        <v>13867</v>
      </c>
      <c r="E4864" t="s">
        <v>15477</v>
      </c>
      <c r="F4864" t="s">
        <v>15476</v>
      </c>
      <c r="G4864" t="s">
        <v>15478</v>
      </c>
      <c r="H4864" t="s">
        <v>184</v>
      </c>
      <c r="J4864" t="s">
        <v>333</v>
      </c>
      <c r="K4864" t="s">
        <v>15479</v>
      </c>
      <c r="L4864">
        <v>1411</v>
      </c>
      <c r="M4864" t="str">
        <f t="shared" si="75"/>
        <v>1411</v>
      </c>
      <c r="N4864" t="s">
        <v>22</v>
      </c>
      <c r="O4864" t="s">
        <v>15480</v>
      </c>
      <c r="P4864" t="s">
        <v>15476</v>
      </c>
      <c r="Q4864">
        <v>13867</v>
      </c>
    </row>
    <row r="4865" spans="1:17" x14ac:dyDescent="0.3">
      <c r="A4865">
        <v>113</v>
      </c>
      <c r="B4865" t="s">
        <v>3143</v>
      </c>
      <c r="C4865">
        <v>746</v>
      </c>
      <c r="E4865" t="s">
        <v>3144</v>
      </c>
      <c r="F4865" t="s">
        <v>3143</v>
      </c>
      <c r="G4865" t="s">
        <v>2885</v>
      </c>
      <c r="H4865" t="s">
        <v>3145</v>
      </c>
      <c r="J4865" t="s">
        <v>333</v>
      </c>
      <c r="K4865" t="s">
        <v>3146</v>
      </c>
      <c r="L4865">
        <v>1256</v>
      </c>
      <c r="M4865" t="str">
        <f t="shared" si="75"/>
        <v>1256</v>
      </c>
      <c r="N4865" t="s">
        <v>49</v>
      </c>
      <c r="O4865">
        <v>746</v>
      </c>
      <c r="P4865" t="s">
        <v>3143</v>
      </c>
      <c r="Q4865">
        <v>746</v>
      </c>
    </row>
    <row r="4866" spans="1:17" x14ac:dyDescent="0.3">
      <c r="A4866">
        <v>8550</v>
      </c>
      <c r="B4866" t="s">
        <v>8478</v>
      </c>
      <c r="C4866">
        <v>15565</v>
      </c>
      <c r="E4866" t="s">
        <v>8479</v>
      </c>
      <c r="F4866" t="s">
        <v>8478</v>
      </c>
      <c r="G4866" t="s">
        <v>8480</v>
      </c>
      <c r="H4866" t="s">
        <v>8481</v>
      </c>
      <c r="J4866" t="s">
        <v>3651</v>
      </c>
      <c r="K4866" t="s">
        <v>8482</v>
      </c>
      <c r="L4866">
        <v>1247</v>
      </c>
      <c r="M4866" t="str">
        <f t="shared" si="75"/>
        <v>1247</v>
      </c>
      <c r="N4866" t="s">
        <v>220</v>
      </c>
      <c r="O4866" t="s">
        <v>8483</v>
      </c>
      <c r="P4866" t="s">
        <v>8478</v>
      </c>
      <c r="Q4866">
        <v>15565</v>
      </c>
    </row>
    <row r="4867" spans="1:17" x14ac:dyDescent="0.3">
      <c r="A4867">
        <v>8540</v>
      </c>
      <c r="B4867" t="s">
        <v>8433</v>
      </c>
      <c r="C4867">
        <v>15554</v>
      </c>
      <c r="E4867" t="s">
        <v>8434</v>
      </c>
      <c r="F4867" t="s">
        <v>8433</v>
      </c>
      <c r="G4867" t="s">
        <v>8421</v>
      </c>
      <c r="H4867" t="s">
        <v>8435</v>
      </c>
      <c r="J4867" t="s">
        <v>3651</v>
      </c>
      <c r="K4867" t="s">
        <v>1841</v>
      </c>
      <c r="L4867">
        <v>1247</v>
      </c>
      <c r="M4867" t="str">
        <f t="shared" ref="M4867:M4930" si="76">RIGHT(L4867,4)</f>
        <v>1247</v>
      </c>
      <c r="N4867" t="s">
        <v>33</v>
      </c>
      <c r="O4867" t="s">
        <v>8436</v>
      </c>
      <c r="P4867" t="s">
        <v>8433</v>
      </c>
      <c r="Q4867">
        <v>15554</v>
      </c>
    </row>
    <row r="4868" spans="1:17" x14ac:dyDescent="0.3">
      <c r="A4868">
        <v>1940</v>
      </c>
      <c r="B4868" t="s">
        <v>31960</v>
      </c>
      <c r="C4868">
        <v>6582</v>
      </c>
      <c r="E4868" t="s">
        <v>31961</v>
      </c>
      <c r="F4868" t="s">
        <v>31960</v>
      </c>
      <c r="G4868" t="s">
        <v>31961</v>
      </c>
      <c r="H4868" t="s">
        <v>70</v>
      </c>
      <c r="J4868" t="s">
        <v>333</v>
      </c>
      <c r="K4868" t="s">
        <v>31962</v>
      </c>
      <c r="L4868">
        <v>1342</v>
      </c>
      <c r="M4868" t="str">
        <f t="shared" si="76"/>
        <v>1342</v>
      </c>
      <c r="N4868" t="s">
        <v>49</v>
      </c>
      <c r="O4868">
        <v>6582</v>
      </c>
      <c r="P4868" t="s">
        <v>31960</v>
      </c>
      <c r="Q4868">
        <v>6582</v>
      </c>
    </row>
    <row r="4869" spans="1:17" x14ac:dyDescent="0.3">
      <c r="A4869">
        <v>1941</v>
      </c>
      <c r="B4869" t="s">
        <v>31963</v>
      </c>
      <c r="C4869">
        <v>6583</v>
      </c>
      <c r="E4869" t="s">
        <v>31961</v>
      </c>
      <c r="F4869" t="s">
        <v>31963</v>
      </c>
      <c r="G4869" t="s">
        <v>31961</v>
      </c>
      <c r="H4869" t="s">
        <v>70</v>
      </c>
      <c r="J4869" t="s">
        <v>333</v>
      </c>
      <c r="K4869" t="s">
        <v>31964</v>
      </c>
      <c r="L4869">
        <v>1342</v>
      </c>
      <c r="M4869" t="str">
        <f t="shared" si="76"/>
        <v>1342</v>
      </c>
      <c r="N4869" t="s">
        <v>92</v>
      </c>
      <c r="O4869">
        <v>6583</v>
      </c>
      <c r="P4869" t="s">
        <v>31963</v>
      </c>
      <c r="Q4869">
        <v>6583</v>
      </c>
    </row>
    <row r="4870" spans="1:17" x14ac:dyDescent="0.3">
      <c r="A4870">
        <v>7167</v>
      </c>
      <c r="B4870" t="s">
        <v>15153</v>
      </c>
      <c r="C4870">
        <v>13878</v>
      </c>
      <c r="E4870" t="s">
        <v>15154</v>
      </c>
      <c r="F4870" t="s">
        <v>15153</v>
      </c>
      <c r="G4870" t="s">
        <v>15155</v>
      </c>
      <c r="H4870" t="s">
        <v>15156</v>
      </c>
      <c r="J4870" t="s">
        <v>139</v>
      </c>
      <c r="K4870" t="s">
        <v>15157</v>
      </c>
      <c r="L4870">
        <v>1246</v>
      </c>
      <c r="M4870" t="str">
        <f t="shared" si="76"/>
        <v>1246</v>
      </c>
      <c r="N4870" t="s">
        <v>107</v>
      </c>
      <c r="O4870" t="s">
        <v>15158</v>
      </c>
      <c r="P4870" t="s">
        <v>15153</v>
      </c>
      <c r="Q4870">
        <v>13878</v>
      </c>
    </row>
    <row r="4871" spans="1:17" x14ac:dyDescent="0.3">
      <c r="A4871">
        <v>9484</v>
      </c>
      <c r="B4871" t="s">
        <v>3789</v>
      </c>
      <c r="C4871">
        <v>90361</v>
      </c>
      <c r="E4871" t="s">
        <v>3790</v>
      </c>
      <c r="F4871" t="s">
        <v>3789</v>
      </c>
      <c r="G4871" t="s">
        <v>3779</v>
      </c>
      <c r="H4871" t="s">
        <v>3791</v>
      </c>
      <c r="J4871" t="s">
        <v>2590</v>
      </c>
      <c r="K4871" t="s">
        <v>3792</v>
      </c>
      <c r="L4871">
        <v>1343</v>
      </c>
      <c r="M4871" t="str">
        <f t="shared" si="76"/>
        <v>1343</v>
      </c>
      <c r="N4871" t="s">
        <v>49</v>
      </c>
      <c r="O4871">
        <v>90361</v>
      </c>
      <c r="P4871" t="s">
        <v>3789</v>
      </c>
      <c r="Q4871">
        <v>90361</v>
      </c>
    </row>
    <row r="4872" spans="1:17" x14ac:dyDescent="0.3">
      <c r="A4872">
        <v>988</v>
      </c>
      <c r="B4872" t="s">
        <v>35269</v>
      </c>
      <c r="C4872">
        <v>4846</v>
      </c>
      <c r="E4872" t="s">
        <v>35270</v>
      </c>
      <c r="F4872" t="s">
        <v>35269</v>
      </c>
      <c r="G4872" t="s">
        <v>35271</v>
      </c>
      <c r="H4872" t="s">
        <v>35272</v>
      </c>
      <c r="J4872" t="s">
        <v>218</v>
      </c>
      <c r="K4872" t="s">
        <v>465</v>
      </c>
      <c r="L4872">
        <v>1180</v>
      </c>
      <c r="M4872" t="str">
        <f t="shared" si="76"/>
        <v>1180</v>
      </c>
      <c r="N4872" t="s">
        <v>33</v>
      </c>
      <c r="O4872">
        <v>4846</v>
      </c>
      <c r="P4872" t="s">
        <v>35269</v>
      </c>
      <c r="Q4872">
        <v>4846</v>
      </c>
    </row>
    <row r="4873" spans="1:17" x14ac:dyDescent="0.3">
      <c r="A4873">
        <v>4289</v>
      </c>
      <c r="B4873" t="s">
        <v>5161</v>
      </c>
      <c r="C4873">
        <v>10508</v>
      </c>
      <c r="E4873" t="s">
        <v>5162</v>
      </c>
      <c r="F4873" t="s">
        <v>5161</v>
      </c>
      <c r="G4873" t="s">
        <v>5163</v>
      </c>
      <c r="H4873" t="s">
        <v>184</v>
      </c>
      <c r="J4873" t="s">
        <v>139</v>
      </c>
      <c r="K4873" t="s">
        <v>76</v>
      </c>
      <c r="L4873">
        <v>1250</v>
      </c>
      <c r="M4873" t="str">
        <f t="shared" si="76"/>
        <v>1250</v>
      </c>
      <c r="N4873" t="s">
        <v>33</v>
      </c>
      <c r="O4873">
        <v>10508</v>
      </c>
      <c r="P4873" t="s">
        <v>5161</v>
      </c>
      <c r="Q4873">
        <v>10508</v>
      </c>
    </row>
    <row r="4874" spans="1:17" x14ac:dyDescent="0.3">
      <c r="A4874">
        <v>3693</v>
      </c>
      <c r="B4874" t="s">
        <v>26088</v>
      </c>
      <c r="C4874">
        <v>9503</v>
      </c>
      <c r="E4874" t="s">
        <v>26089</v>
      </c>
      <c r="F4874" t="s">
        <v>26088</v>
      </c>
      <c r="G4874" t="s">
        <v>1237</v>
      </c>
      <c r="H4874" t="s">
        <v>26090</v>
      </c>
      <c r="J4874" t="s">
        <v>20</v>
      </c>
      <c r="K4874" t="s">
        <v>26091</v>
      </c>
      <c r="L4874">
        <v>1130</v>
      </c>
      <c r="M4874" t="str">
        <f t="shared" si="76"/>
        <v>1130</v>
      </c>
      <c r="N4874" t="s">
        <v>67</v>
      </c>
      <c r="O4874">
        <v>9503</v>
      </c>
      <c r="P4874" t="s">
        <v>26088</v>
      </c>
      <c r="Q4874">
        <v>9503</v>
      </c>
    </row>
    <row r="4875" spans="1:17" x14ac:dyDescent="0.3">
      <c r="A4875">
        <v>5931</v>
      </c>
      <c r="B4875" t="s">
        <v>20616</v>
      </c>
      <c r="C4875">
        <v>12472</v>
      </c>
      <c r="E4875" t="s">
        <v>20617</v>
      </c>
      <c r="F4875" t="s">
        <v>20616</v>
      </c>
      <c r="G4875" t="s">
        <v>20405</v>
      </c>
      <c r="H4875" t="s">
        <v>20618</v>
      </c>
      <c r="J4875" t="s">
        <v>4126</v>
      </c>
      <c r="K4875" t="s">
        <v>20619</v>
      </c>
      <c r="L4875">
        <v>1229</v>
      </c>
      <c r="M4875" t="str">
        <f t="shared" si="76"/>
        <v>1229</v>
      </c>
      <c r="N4875" t="s">
        <v>107</v>
      </c>
      <c r="O4875" t="s">
        <v>20620</v>
      </c>
      <c r="P4875" t="s">
        <v>20616</v>
      </c>
      <c r="Q4875">
        <v>12472</v>
      </c>
    </row>
    <row r="4876" spans="1:17" x14ac:dyDescent="0.3">
      <c r="A4876">
        <v>5922</v>
      </c>
      <c r="B4876" t="s">
        <v>20573</v>
      </c>
      <c r="C4876">
        <v>12463</v>
      </c>
      <c r="E4876" t="s">
        <v>20574</v>
      </c>
      <c r="F4876" t="s">
        <v>20573</v>
      </c>
      <c r="G4876" t="s">
        <v>20575</v>
      </c>
      <c r="H4876" t="s">
        <v>20576</v>
      </c>
      <c r="J4876" t="s">
        <v>4126</v>
      </c>
      <c r="K4876" t="s">
        <v>20577</v>
      </c>
      <c r="L4876">
        <v>1229</v>
      </c>
      <c r="M4876" t="str">
        <f t="shared" si="76"/>
        <v>1229</v>
      </c>
      <c r="N4876" t="s">
        <v>33</v>
      </c>
      <c r="O4876" t="s">
        <v>20578</v>
      </c>
      <c r="P4876" t="s">
        <v>20573</v>
      </c>
      <c r="Q4876">
        <v>12463</v>
      </c>
    </row>
    <row r="4877" spans="1:17" x14ac:dyDescent="0.3">
      <c r="A4877">
        <v>3035</v>
      </c>
      <c r="B4877" t="s">
        <v>28466</v>
      </c>
      <c r="C4877">
        <v>8294</v>
      </c>
      <c r="E4877" t="s">
        <v>28268</v>
      </c>
      <c r="F4877" t="s">
        <v>28466</v>
      </c>
      <c r="G4877" t="s">
        <v>28467</v>
      </c>
      <c r="H4877" t="s">
        <v>184</v>
      </c>
      <c r="J4877" t="s">
        <v>20</v>
      </c>
      <c r="K4877" t="s">
        <v>778</v>
      </c>
      <c r="L4877">
        <v>1163</v>
      </c>
      <c r="M4877" t="str">
        <f t="shared" si="76"/>
        <v>1163</v>
      </c>
      <c r="N4877" t="s">
        <v>33</v>
      </c>
      <c r="O4877">
        <v>8294</v>
      </c>
      <c r="P4877" t="s">
        <v>28466</v>
      </c>
      <c r="Q4877">
        <v>8294</v>
      </c>
    </row>
    <row r="4878" spans="1:17" x14ac:dyDescent="0.3">
      <c r="A4878">
        <v>2694</v>
      </c>
      <c r="B4878" t="s">
        <v>29482</v>
      </c>
      <c r="C4878">
        <v>7854</v>
      </c>
      <c r="E4878" t="s">
        <v>29483</v>
      </c>
      <c r="F4878" t="s">
        <v>29482</v>
      </c>
      <c r="G4878" t="s">
        <v>29479</v>
      </c>
      <c r="H4878" t="s">
        <v>29484</v>
      </c>
      <c r="J4878" t="s">
        <v>2590</v>
      </c>
      <c r="K4878" t="s">
        <v>678</v>
      </c>
      <c r="L4878">
        <v>1181</v>
      </c>
      <c r="M4878" t="str">
        <f t="shared" si="76"/>
        <v>1181</v>
      </c>
      <c r="N4878" t="s">
        <v>33</v>
      </c>
      <c r="O4878">
        <v>7854</v>
      </c>
      <c r="P4878" t="s">
        <v>29482</v>
      </c>
      <c r="Q4878">
        <v>7854</v>
      </c>
    </row>
    <row r="4879" spans="1:17" x14ac:dyDescent="0.3">
      <c r="A4879">
        <v>996</v>
      </c>
      <c r="B4879" t="s">
        <v>35297</v>
      </c>
      <c r="C4879">
        <v>4854</v>
      </c>
      <c r="E4879" t="s">
        <v>29483</v>
      </c>
      <c r="F4879" t="s">
        <v>35297</v>
      </c>
      <c r="G4879" t="s">
        <v>298</v>
      </c>
      <c r="H4879" t="s">
        <v>35298</v>
      </c>
      <c r="J4879" t="s">
        <v>218</v>
      </c>
      <c r="K4879" t="s">
        <v>1112</v>
      </c>
      <c r="L4879">
        <v>1182</v>
      </c>
      <c r="M4879" t="str">
        <f t="shared" si="76"/>
        <v>1182</v>
      </c>
      <c r="N4879" t="s">
        <v>33</v>
      </c>
      <c r="O4879">
        <v>4854</v>
      </c>
      <c r="P4879" t="s">
        <v>35297</v>
      </c>
      <c r="Q4879">
        <v>4854</v>
      </c>
    </row>
    <row r="4880" spans="1:17" x14ac:dyDescent="0.3">
      <c r="A4880">
        <v>723</v>
      </c>
      <c r="B4880" t="s">
        <v>551</v>
      </c>
      <c r="C4880">
        <v>3108</v>
      </c>
      <c r="E4880" t="s">
        <v>552</v>
      </c>
      <c r="F4880" t="s">
        <v>551</v>
      </c>
      <c r="G4880" t="s">
        <v>553</v>
      </c>
      <c r="H4880" t="s">
        <v>554</v>
      </c>
      <c r="J4880" t="s">
        <v>71</v>
      </c>
      <c r="K4880" t="s">
        <v>555</v>
      </c>
      <c r="L4880">
        <v>1153</v>
      </c>
      <c r="M4880" t="str">
        <f t="shared" si="76"/>
        <v>1153</v>
      </c>
      <c r="N4880" t="s">
        <v>55</v>
      </c>
      <c r="O4880">
        <v>3108</v>
      </c>
      <c r="P4880" t="s">
        <v>551</v>
      </c>
      <c r="Q4880">
        <v>3108</v>
      </c>
    </row>
    <row r="4881" spans="1:17" x14ac:dyDescent="0.3">
      <c r="A4881">
        <v>3052</v>
      </c>
      <c r="B4881" t="s">
        <v>28258</v>
      </c>
      <c r="C4881">
        <v>8361</v>
      </c>
      <c r="E4881" t="s">
        <v>552</v>
      </c>
      <c r="F4881" t="s">
        <v>28258</v>
      </c>
      <c r="G4881" t="s">
        <v>28259</v>
      </c>
      <c r="H4881" t="s">
        <v>184</v>
      </c>
      <c r="J4881" t="s">
        <v>20</v>
      </c>
      <c r="K4881" t="s">
        <v>2257</v>
      </c>
      <c r="L4881">
        <v>1149</v>
      </c>
      <c r="M4881" t="str">
        <f t="shared" si="76"/>
        <v>1149</v>
      </c>
      <c r="N4881" t="s">
        <v>92</v>
      </c>
      <c r="O4881">
        <v>8361</v>
      </c>
      <c r="P4881" t="s">
        <v>28258</v>
      </c>
      <c r="Q4881">
        <v>8361</v>
      </c>
    </row>
    <row r="4882" spans="1:17" x14ac:dyDescent="0.3">
      <c r="A4882">
        <v>7153</v>
      </c>
      <c r="B4882" t="s">
        <v>15460</v>
      </c>
      <c r="C4882">
        <v>13864</v>
      </c>
      <c r="E4882" t="s">
        <v>15461</v>
      </c>
      <c r="F4882" t="s">
        <v>15460</v>
      </c>
      <c r="G4882" t="s">
        <v>14052</v>
      </c>
      <c r="H4882" t="s">
        <v>184</v>
      </c>
      <c r="J4882" t="s">
        <v>333</v>
      </c>
      <c r="K4882" t="s">
        <v>15462</v>
      </c>
      <c r="L4882">
        <v>1361</v>
      </c>
      <c r="M4882" t="str">
        <f t="shared" si="76"/>
        <v>1361</v>
      </c>
      <c r="N4882" t="s">
        <v>22</v>
      </c>
      <c r="O4882" t="s">
        <v>15463</v>
      </c>
      <c r="P4882" t="s">
        <v>15460</v>
      </c>
      <c r="Q4882">
        <v>13864</v>
      </c>
    </row>
    <row r="4883" spans="1:17" x14ac:dyDescent="0.3">
      <c r="A4883">
        <v>7778</v>
      </c>
      <c r="B4883" t="s">
        <v>12379</v>
      </c>
      <c r="C4883">
        <v>14580</v>
      </c>
      <c r="E4883" t="s">
        <v>12380</v>
      </c>
      <c r="F4883" t="s">
        <v>12379</v>
      </c>
      <c r="G4883" t="s">
        <v>12302</v>
      </c>
      <c r="H4883" t="s">
        <v>12381</v>
      </c>
      <c r="J4883" t="s">
        <v>12304</v>
      </c>
      <c r="K4883" t="s">
        <v>1841</v>
      </c>
      <c r="L4883">
        <v>1247</v>
      </c>
      <c r="M4883" t="str">
        <f t="shared" si="76"/>
        <v>1247</v>
      </c>
      <c r="N4883" t="s">
        <v>33</v>
      </c>
      <c r="O4883" t="s">
        <v>12382</v>
      </c>
      <c r="P4883" t="s">
        <v>12379</v>
      </c>
      <c r="Q4883">
        <v>14580</v>
      </c>
    </row>
    <row r="4884" spans="1:17" x14ac:dyDescent="0.3">
      <c r="A4884">
        <v>7750</v>
      </c>
      <c r="B4884" t="s">
        <v>12586</v>
      </c>
      <c r="C4884">
        <v>14552</v>
      </c>
      <c r="E4884" t="s">
        <v>12380</v>
      </c>
      <c r="F4884" t="s">
        <v>12586</v>
      </c>
      <c r="G4884" t="s">
        <v>12587</v>
      </c>
      <c r="H4884" t="s">
        <v>12588</v>
      </c>
      <c r="J4884" t="s">
        <v>12304</v>
      </c>
      <c r="K4884" t="s">
        <v>5656</v>
      </c>
      <c r="L4884">
        <v>1237</v>
      </c>
      <c r="M4884" t="str">
        <f t="shared" si="76"/>
        <v>1237</v>
      </c>
      <c r="N4884" t="s">
        <v>33</v>
      </c>
      <c r="O4884" t="s">
        <v>12589</v>
      </c>
      <c r="P4884" t="s">
        <v>12586</v>
      </c>
      <c r="Q4884">
        <v>14552</v>
      </c>
    </row>
    <row r="4885" spans="1:17" x14ac:dyDescent="0.3">
      <c r="A4885">
        <v>7738</v>
      </c>
      <c r="B4885" t="s">
        <v>12540</v>
      </c>
      <c r="C4885">
        <v>14539</v>
      </c>
      <c r="E4885" t="s">
        <v>12541</v>
      </c>
      <c r="F4885" t="s">
        <v>12540</v>
      </c>
      <c r="G4885" t="s">
        <v>12309</v>
      </c>
      <c r="H4885" t="s">
        <v>12542</v>
      </c>
      <c r="J4885" t="s">
        <v>12304</v>
      </c>
      <c r="K4885" t="s">
        <v>12543</v>
      </c>
      <c r="L4885">
        <v>1203</v>
      </c>
      <c r="M4885" t="str">
        <f t="shared" si="76"/>
        <v>1203</v>
      </c>
      <c r="N4885" t="s">
        <v>33</v>
      </c>
      <c r="O4885" t="s">
        <v>12544</v>
      </c>
      <c r="P4885" t="s">
        <v>12540</v>
      </c>
      <c r="Q4885">
        <v>14539</v>
      </c>
    </row>
    <row r="4886" spans="1:17" x14ac:dyDescent="0.3">
      <c r="A4886">
        <v>5271</v>
      </c>
      <c r="B4886" t="s">
        <v>23631</v>
      </c>
      <c r="C4886">
        <v>11695</v>
      </c>
      <c r="E4886" t="s">
        <v>23632</v>
      </c>
      <c r="F4886" t="s">
        <v>23631</v>
      </c>
      <c r="G4886" t="s">
        <v>23633</v>
      </c>
      <c r="H4886" t="s">
        <v>23634</v>
      </c>
      <c r="J4886" t="s">
        <v>139</v>
      </c>
      <c r="K4886" t="s">
        <v>23635</v>
      </c>
      <c r="L4886">
        <v>1231</v>
      </c>
      <c r="M4886" t="str">
        <f t="shared" si="76"/>
        <v>1231</v>
      </c>
      <c r="N4886" t="s">
        <v>92</v>
      </c>
      <c r="O4886" t="s">
        <v>23636</v>
      </c>
      <c r="P4886" t="s">
        <v>23631</v>
      </c>
      <c r="Q4886">
        <v>11695</v>
      </c>
    </row>
    <row r="4887" spans="1:17" x14ac:dyDescent="0.3">
      <c r="A4887">
        <v>4813</v>
      </c>
      <c r="B4887" t="s">
        <v>25527</v>
      </c>
      <c r="C4887">
        <v>11174</v>
      </c>
      <c r="E4887" t="s">
        <v>23632</v>
      </c>
      <c r="F4887" t="s">
        <v>25527</v>
      </c>
      <c r="G4887" t="s">
        <v>23626</v>
      </c>
      <c r="H4887" t="s">
        <v>25528</v>
      </c>
      <c r="J4887" t="s">
        <v>139</v>
      </c>
      <c r="K4887" t="s">
        <v>203</v>
      </c>
      <c r="L4887">
        <v>1220</v>
      </c>
      <c r="M4887" t="str">
        <f t="shared" si="76"/>
        <v>1220</v>
      </c>
      <c r="N4887" t="s">
        <v>33</v>
      </c>
      <c r="O4887">
        <v>11174</v>
      </c>
      <c r="P4887" t="s">
        <v>25527</v>
      </c>
      <c r="Q4887">
        <v>11174</v>
      </c>
    </row>
    <row r="4888" spans="1:17" x14ac:dyDescent="0.3">
      <c r="A4888">
        <v>5405</v>
      </c>
      <c r="B4888" t="s">
        <v>22914</v>
      </c>
      <c r="C4888">
        <v>11867</v>
      </c>
      <c r="E4888" t="s">
        <v>22915</v>
      </c>
      <c r="F4888" t="s">
        <v>22914</v>
      </c>
      <c r="G4888" t="s">
        <v>22903</v>
      </c>
      <c r="H4888" t="s">
        <v>22916</v>
      </c>
      <c r="J4888" t="s">
        <v>139</v>
      </c>
      <c r="K4888" t="s">
        <v>2844</v>
      </c>
      <c r="L4888">
        <v>1235</v>
      </c>
      <c r="M4888" t="str">
        <f t="shared" si="76"/>
        <v>1235</v>
      </c>
      <c r="N4888" t="s">
        <v>33</v>
      </c>
      <c r="O4888" t="s">
        <v>22917</v>
      </c>
      <c r="P4888" t="s">
        <v>22914</v>
      </c>
      <c r="Q4888">
        <v>11867</v>
      </c>
    </row>
    <row r="4889" spans="1:17" x14ac:dyDescent="0.3">
      <c r="A4889">
        <v>4808</v>
      </c>
      <c r="B4889" t="s">
        <v>25509</v>
      </c>
      <c r="C4889">
        <v>11169</v>
      </c>
      <c r="E4889" t="s">
        <v>25510</v>
      </c>
      <c r="F4889" t="s">
        <v>25509</v>
      </c>
      <c r="G4889" t="s">
        <v>25511</v>
      </c>
      <c r="H4889" t="s">
        <v>25512</v>
      </c>
      <c r="J4889" t="s">
        <v>139</v>
      </c>
      <c r="K4889" t="s">
        <v>25513</v>
      </c>
      <c r="L4889">
        <v>1231</v>
      </c>
      <c r="M4889" t="str">
        <f t="shared" si="76"/>
        <v>1231</v>
      </c>
      <c r="N4889" t="s">
        <v>49</v>
      </c>
      <c r="O4889">
        <v>11169</v>
      </c>
      <c r="P4889" t="s">
        <v>25509</v>
      </c>
      <c r="Q4889">
        <v>11169</v>
      </c>
    </row>
    <row r="4890" spans="1:17" x14ac:dyDescent="0.3">
      <c r="A4890">
        <v>4800</v>
      </c>
      <c r="B4890" t="s">
        <v>35811</v>
      </c>
      <c r="C4890">
        <v>11160</v>
      </c>
      <c r="E4890" t="s">
        <v>35812</v>
      </c>
      <c r="F4890" t="s">
        <v>35811</v>
      </c>
      <c r="G4890" t="s">
        <v>174</v>
      </c>
      <c r="H4890" t="s">
        <v>35813</v>
      </c>
      <c r="J4890" t="s">
        <v>139</v>
      </c>
      <c r="K4890" t="s">
        <v>35814</v>
      </c>
      <c r="L4890">
        <v>1219</v>
      </c>
      <c r="M4890" t="str">
        <f t="shared" si="76"/>
        <v>1219</v>
      </c>
      <c r="N4890" t="s">
        <v>33</v>
      </c>
      <c r="O4890" t="s">
        <v>35815</v>
      </c>
      <c r="P4890" t="s">
        <v>35811</v>
      </c>
      <c r="Q4890">
        <v>11160</v>
      </c>
    </row>
    <row r="4891" spans="1:17" x14ac:dyDescent="0.3">
      <c r="A4891">
        <v>5407</v>
      </c>
      <c r="B4891" t="s">
        <v>22921</v>
      </c>
      <c r="C4891">
        <v>11869</v>
      </c>
      <c r="E4891" t="s">
        <v>22922</v>
      </c>
      <c r="F4891" t="s">
        <v>22921</v>
      </c>
      <c r="G4891" t="s">
        <v>22923</v>
      </c>
      <c r="H4891" t="s">
        <v>22924</v>
      </c>
      <c r="J4891" t="s">
        <v>139</v>
      </c>
      <c r="K4891" t="s">
        <v>1743</v>
      </c>
      <c r="L4891">
        <v>1246</v>
      </c>
      <c r="M4891" t="str">
        <f t="shared" si="76"/>
        <v>1246</v>
      </c>
      <c r="N4891" t="s">
        <v>33</v>
      </c>
      <c r="O4891">
        <v>11869</v>
      </c>
      <c r="P4891" t="s">
        <v>22921</v>
      </c>
      <c r="Q4891">
        <v>11869</v>
      </c>
    </row>
    <row r="4892" spans="1:17" x14ac:dyDescent="0.3">
      <c r="A4892">
        <v>5411</v>
      </c>
      <c r="B4892" t="s">
        <v>22934</v>
      </c>
      <c r="C4892">
        <v>11873</v>
      </c>
      <c r="E4892" t="s">
        <v>22922</v>
      </c>
      <c r="F4892" t="s">
        <v>22934</v>
      </c>
      <c r="G4892" t="s">
        <v>22903</v>
      </c>
      <c r="H4892" t="s">
        <v>22935</v>
      </c>
      <c r="J4892" t="s">
        <v>139</v>
      </c>
      <c r="K4892" t="s">
        <v>494</v>
      </c>
      <c r="L4892">
        <v>1239</v>
      </c>
      <c r="M4892" t="str">
        <f t="shared" si="76"/>
        <v>1239</v>
      </c>
      <c r="N4892" t="s">
        <v>33</v>
      </c>
      <c r="O4892">
        <v>11873</v>
      </c>
      <c r="P4892" t="s">
        <v>22934</v>
      </c>
      <c r="Q4892">
        <v>11873</v>
      </c>
    </row>
    <row r="4893" spans="1:17" x14ac:dyDescent="0.3">
      <c r="A4893">
        <v>5305</v>
      </c>
      <c r="B4893" t="s">
        <v>23446</v>
      </c>
      <c r="C4893">
        <v>11736</v>
      </c>
      <c r="E4893" t="s">
        <v>22922</v>
      </c>
      <c r="F4893" t="s">
        <v>23446</v>
      </c>
      <c r="G4893" t="s">
        <v>18334</v>
      </c>
      <c r="H4893" t="s">
        <v>23447</v>
      </c>
      <c r="J4893" t="s">
        <v>139</v>
      </c>
      <c r="K4893" t="s">
        <v>5014</v>
      </c>
      <c r="L4893">
        <v>1238</v>
      </c>
      <c r="M4893" t="str">
        <f t="shared" si="76"/>
        <v>1238</v>
      </c>
      <c r="N4893" t="s">
        <v>33</v>
      </c>
      <c r="O4893">
        <v>11736</v>
      </c>
      <c r="P4893" t="s">
        <v>23446</v>
      </c>
      <c r="Q4893">
        <v>11736</v>
      </c>
    </row>
    <row r="4894" spans="1:17" x14ac:dyDescent="0.3">
      <c r="A4894">
        <v>4816</v>
      </c>
      <c r="B4894" t="s">
        <v>25537</v>
      </c>
      <c r="C4894">
        <v>11177</v>
      </c>
      <c r="E4894" t="s">
        <v>22922</v>
      </c>
      <c r="F4894" t="s">
        <v>25537</v>
      </c>
      <c r="G4894" t="s">
        <v>23626</v>
      </c>
      <c r="H4894" t="s">
        <v>25538</v>
      </c>
      <c r="J4894" t="s">
        <v>139</v>
      </c>
      <c r="K4894" t="s">
        <v>25539</v>
      </c>
      <c r="L4894">
        <v>1236</v>
      </c>
      <c r="M4894" t="str">
        <f t="shared" si="76"/>
        <v>1236</v>
      </c>
      <c r="N4894" t="s">
        <v>33</v>
      </c>
      <c r="O4894">
        <v>11177</v>
      </c>
      <c r="P4894" t="s">
        <v>25537</v>
      </c>
      <c r="Q4894">
        <v>11177</v>
      </c>
    </row>
    <row r="4895" spans="1:17" x14ac:dyDescent="0.3">
      <c r="A4895">
        <v>4815</v>
      </c>
      <c r="B4895" t="s">
        <v>25532</v>
      </c>
      <c r="C4895">
        <v>11176</v>
      </c>
      <c r="E4895" t="s">
        <v>25533</v>
      </c>
      <c r="F4895" t="s">
        <v>25532</v>
      </c>
      <c r="G4895" t="s">
        <v>25534</v>
      </c>
      <c r="H4895" t="s">
        <v>25535</v>
      </c>
      <c r="J4895" t="s">
        <v>139</v>
      </c>
      <c r="K4895" t="s">
        <v>25536</v>
      </c>
      <c r="L4895">
        <v>1238</v>
      </c>
      <c r="M4895" t="str">
        <f t="shared" si="76"/>
        <v>1238</v>
      </c>
      <c r="N4895" t="s">
        <v>33</v>
      </c>
      <c r="O4895">
        <v>11176</v>
      </c>
      <c r="P4895" t="s">
        <v>25532</v>
      </c>
      <c r="Q4895">
        <v>11176</v>
      </c>
    </row>
    <row r="4896" spans="1:17" x14ac:dyDescent="0.3">
      <c r="A4896">
        <v>5418</v>
      </c>
      <c r="B4896" t="s">
        <v>22953</v>
      </c>
      <c r="C4896">
        <v>11880</v>
      </c>
      <c r="E4896" t="s">
        <v>22954</v>
      </c>
      <c r="F4896" t="s">
        <v>22953</v>
      </c>
      <c r="G4896" t="s">
        <v>22903</v>
      </c>
      <c r="H4896" t="s">
        <v>22955</v>
      </c>
      <c r="J4896" t="s">
        <v>139</v>
      </c>
      <c r="K4896" t="s">
        <v>2654</v>
      </c>
      <c r="L4896">
        <v>1242</v>
      </c>
      <c r="M4896" t="str">
        <f t="shared" si="76"/>
        <v>1242</v>
      </c>
      <c r="N4896" t="s">
        <v>33</v>
      </c>
      <c r="O4896">
        <v>11880</v>
      </c>
      <c r="P4896" t="s">
        <v>22953</v>
      </c>
      <c r="Q4896">
        <v>11880</v>
      </c>
    </row>
    <row r="4897" spans="1:17" x14ac:dyDescent="0.3">
      <c r="A4897">
        <v>997</v>
      </c>
      <c r="B4897" t="s">
        <v>35299</v>
      </c>
      <c r="C4897">
        <v>4855</v>
      </c>
      <c r="E4897" t="s">
        <v>35300</v>
      </c>
      <c r="F4897" t="s">
        <v>35299</v>
      </c>
      <c r="G4897" t="s">
        <v>303</v>
      </c>
      <c r="H4897" t="s">
        <v>35272</v>
      </c>
      <c r="J4897" t="s">
        <v>218</v>
      </c>
      <c r="K4897" t="s">
        <v>1112</v>
      </c>
      <c r="L4897">
        <v>1182</v>
      </c>
      <c r="M4897" t="str">
        <f t="shared" si="76"/>
        <v>1182</v>
      </c>
      <c r="N4897" t="s">
        <v>33</v>
      </c>
      <c r="O4897">
        <v>4855</v>
      </c>
      <c r="P4897" t="s">
        <v>35299</v>
      </c>
      <c r="Q4897">
        <v>4855</v>
      </c>
    </row>
    <row r="4898" spans="1:17" x14ac:dyDescent="0.3">
      <c r="A4898">
        <v>7088</v>
      </c>
      <c r="B4898" t="s">
        <v>15530</v>
      </c>
      <c r="C4898">
        <v>13794</v>
      </c>
      <c r="E4898" t="s">
        <v>15531</v>
      </c>
      <c r="F4898" t="s">
        <v>15530</v>
      </c>
      <c r="G4898" t="s">
        <v>15532</v>
      </c>
      <c r="H4898" t="s">
        <v>15533</v>
      </c>
      <c r="J4898" t="s">
        <v>5332</v>
      </c>
      <c r="K4898" t="s">
        <v>5458</v>
      </c>
      <c r="L4898">
        <v>1221</v>
      </c>
      <c r="M4898" t="str">
        <f t="shared" si="76"/>
        <v>1221</v>
      </c>
      <c r="N4898" t="s">
        <v>33</v>
      </c>
      <c r="O4898">
        <v>13794</v>
      </c>
      <c r="P4898" t="s">
        <v>15530</v>
      </c>
      <c r="Q4898">
        <v>13794</v>
      </c>
    </row>
    <row r="4899" spans="1:17" x14ac:dyDescent="0.3">
      <c r="A4899">
        <v>8317</v>
      </c>
      <c r="B4899" t="s">
        <v>9843</v>
      </c>
      <c r="C4899">
        <v>15271</v>
      </c>
      <c r="E4899" t="s">
        <v>9844</v>
      </c>
      <c r="F4899" t="s">
        <v>9843</v>
      </c>
      <c r="G4899" t="s">
        <v>9459</v>
      </c>
      <c r="H4899" t="s">
        <v>9845</v>
      </c>
      <c r="J4899" t="s">
        <v>9461</v>
      </c>
      <c r="K4899" t="s">
        <v>9846</v>
      </c>
      <c r="L4899">
        <v>1446</v>
      </c>
      <c r="M4899" t="str">
        <f t="shared" si="76"/>
        <v>1446</v>
      </c>
      <c r="N4899" t="s">
        <v>107</v>
      </c>
      <c r="O4899" t="s">
        <v>9847</v>
      </c>
      <c r="P4899" t="s">
        <v>9843</v>
      </c>
      <c r="Q4899">
        <v>15271</v>
      </c>
    </row>
    <row r="4900" spans="1:17" x14ac:dyDescent="0.3">
      <c r="A4900">
        <v>7035</v>
      </c>
      <c r="B4900" t="s">
        <v>15911</v>
      </c>
      <c r="C4900">
        <v>13738</v>
      </c>
      <c r="E4900" t="s">
        <v>15912</v>
      </c>
      <c r="F4900" t="s">
        <v>15911</v>
      </c>
      <c r="G4900" t="s">
        <v>15913</v>
      </c>
      <c r="H4900" t="s">
        <v>15914</v>
      </c>
      <c r="J4900" t="s">
        <v>5332</v>
      </c>
      <c r="K4900" t="s">
        <v>2879</v>
      </c>
      <c r="L4900">
        <v>1231</v>
      </c>
      <c r="M4900" t="str">
        <f t="shared" si="76"/>
        <v>1231</v>
      </c>
      <c r="N4900" t="s">
        <v>33</v>
      </c>
      <c r="O4900" t="s">
        <v>15915</v>
      </c>
      <c r="P4900" t="s">
        <v>15911</v>
      </c>
      <c r="Q4900">
        <v>13738</v>
      </c>
    </row>
    <row r="4901" spans="1:17" x14ac:dyDescent="0.3">
      <c r="A4901">
        <v>7447</v>
      </c>
      <c r="B4901" t="s">
        <v>13920</v>
      </c>
      <c r="C4901">
        <v>14209</v>
      </c>
      <c r="E4901" t="s">
        <v>13921</v>
      </c>
      <c r="F4901" t="s">
        <v>13920</v>
      </c>
      <c r="G4901" t="s">
        <v>13922</v>
      </c>
      <c r="H4901" t="s">
        <v>184</v>
      </c>
      <c r="J4901" t="s">
        <v>5400</v>
      </c>
      <c r="K4901" t="s">
        <v>2868</v>
      </c>
      <c r="L4901">
        <v>1243</v>
      </c>
      <c r="M4901" t="str">
        <f t="shared" si="76"/>
        <v>1243</v>
      </c>
      <c r="N4901" t="s">
        <v>33</v>
      </c>
      <c r="O4901" t="s">
        <v>13923</v>
      </c>
      <c r="P4901" t="s">
        <v>13920</v>
      </c>
      <c r="Q4901">
        <v>14209</v>
      </c>
    </row>
    <row r="4902" spans="1:17" x14ac:dyDescent="0.3">
      <c r="A4902">
        <v>6803</v>
      </c>
      <c r="B4902" t="s">
        <v>16616</v>
      </c>
      <c r="C4902">
        <v>13491</v>
      </c>
      <c r="E4902" t="s">
        <v>16617</v>
      </c>
      <c r="F4902" t="s">
        <v>16616</v>
      </c>
      <c r="G4902" t="s">
        <v>16112</v>
      </c>
      <c r="H4902" t="s">
        <v>16618</v>
      </c>
      <c r="J4902" t="s">
        <v>4254</v>
      </c>
      <c r="K4902" t="s">
        <v>16619</v>
      </c>
      <c r="L4902">
        <v>1269</v>
      </c>
      <c r="M4902" t="str">
        <f t="shared" si="76"/>
        <v>1269</v>
      </c>
      <c r="N4902" t="s">
        <v>33</v>
      </c>
      <c r="O4902" t="s">
        <v>16620</v>
      </c>
      <c r="P4902" t="s">
        <v>16616</v>
      </c>
      <c r="Q4902">
        <v>13491</v>
      </c>
    </row>
    <row r="4903" spans="1:17" x14ac:dyDescent="0.3">
      <c r="A4903">
        <v>6805</v>
      </c>
      <c r="B4903" t="s">
        <v>16625</v>
      </c>
      <c r="C4903">
        <v>13493</v>
      </c>
      <c r="E4903" t="s">
        <v>16626</v>
      </c>
      <c r="F4903" t="s">
        <v>16625</v>
      </c>
      <c r="G4903" t="s">
        <v>16112</v>
      </c>
      <c r="H4903" t="s">
        <v>16627</v>
      </c>
      <c r="J4903" t="s">
        <v>4254</v>
      </c>
      <c r="K4903" t="s">
        <v>15962</v>
      </c>
      <c r="L4903">
        <v>1284</v>
      </c>
      <c r="M4903" t="str">
        <f t="shared" si="76"/>
        <v>1284</v>
      </c>
      <c r="N4903" t="s">
        <v>33</v>
      </c>
      <c r="O4903" t="s">
        <v>16628</v>
      </c>
      <c r="P4903" t="s">
        <v>16625</v>
      </c>
      <c r="Q4903">
        <v>13493</v>
      </c>
    </row>
    <row r="4904" spans="1:17" x14ac:dyDescent="0.3">
      <c r="A4904">
        <v>6851</v>
      </c>
      <c r="B4904" t="s">
        <v>16479</v>
      </c>
      <c r="C4904">
        <v>13539</v>
      </c>
      <c r="E4904" t="s">
        <v>16480</v>
      </c>
      <c r="F4904" t="s">
        <v>16479</v>
      </c>
      <c r="G4904" t="s">
        <v>16317</v>
      </c>
      <c r="H4904" t="s">
        <v>16481</v>
      </c>
      <c r="J4904" t="s">
        <v>4254</v>
      </c>
      <c r="K4904" t="s">
        <v>16482</v>
      </c>
      <c r="L4904">
        <v>1276</v>
      </c>
      <c r="M4904" t="str">
        <f t="shared" si="76"/>
        <v>1276</v>
      </c>
      <c r="N4904" t="s">
        <v>33</v>
      </c>
      <c r="O4904" t="s">
        <v>16483</v>
      </c>
      <c r="P4904" t="s">
        <v>16479</v>
      </c>
      <c r="Q4904">
        <v>13539</v>
      </c>
    </row>
    <row r="4905" spans="1:17" x14ac:dyDescent="0.3">
      <c r="A4905">
        <v>7450</v>
      </c>
      <c r="B4905" t="s">
        <v>13932</v>
      </c>
      <c r="C4905">
        <v>14212</v>
      </c>
      <c r="E4905" t="s">
        <v>13933</v>
      </c>
      <c r="F4905" t="s">
        <v>13932</v>
      </c>
      <c r="G4905" t="s">
        <v>13922</v>
      </c>
      <c r="H4905" t="s">
        <v>184</v>
      </c>
      <c r="J4905" t="s">
        <v>5400</v>
      </c>
      <c r="K4905" t="s">
        <v>2654</v>
      </c>
      <c r="L4905">
        <v>1242</v>
      </c>
      <c r="M4905" t="str">
        <f t="shared" si="76"/>
        <v>1242</v>
      </c>
      <c r="N4905" t="s">
        <v>33</v>
      </c>
      <c r="O4905" t="s">
        <v>13934</v>
      </c>
      <c r="P4905" t="s">
        <v>13932</v>
      </c>
      <c r="Q4905">
        <v>14212</v>
      </c>
    </row>
    <row r="4906" spans="1:17" x14ac:dyDescent="0.3">
      <c r="A4906">
        <v>6302</v>
      </c>
      <c r="B4906" t="s">
        <v>19217</v>
      </c>
      <c r="C4906">
        <v>12953</v>
      </c>
      <c r="E4906" t="s">
        <v>19218</v>
      </c>
      <c r="F4906" t="s">
        <v>19217</v>
      </c>
      <c r="G4906" t="s">
        <v>16373</v>
      </c>
      <c r="H4906" t="s">
        <v>184</v>
      </c>
      <c r="J4906" t="s">
        <v>5280</v>
      </c>
      <c r="K4906" t="s">
        <v>16542</v>
      </c>
      <c r="L4906">
        <v>1244</v>
      </c>
      <c r="M4906" t="str">
        <f t="shared" si="76"/>
        <v>1244</v>
      </c>
      <c r="N4906" t="s">
        <v>33</v>
      </c>
      <c r="O4906">
        <v>12953</v>
      </c>
      <c r="P4906" t="s">
        <v>19217</v>
      </c>
      <c r="Q4906">
        <v>12953</v>
      </c>
    </row>
    <row r="4907" spans="1:17" x14ac:dyDescent="0.3">
      <c r="A4907">
        <v>4848</v>
      </c>
      <c r="B4907" t="s">
        <v>25335</v>
      </c>
      <c r="C4907">
        <v>11210</v>
      </c>
      <c r="E4907" t="s">
        <v>25336</v>
      </c>
      <c r="F4907" t="s">
        <v>25335</v>
      </c>
      <c r="G4907" t="s">
        <v>25337</v>
      </c>
      <c r="H4907" t="s">
        <v>25338</v>
      </c>
      <c r="J4907" t="s">
        <v>24660</v>
      </c>
      <c r="K4907" t="s">
        <v>18146</v>
      </c>
      <c r="L4907">
        <v>1248</v>
      </c>
      <c r="M4907" t="str">
        <f t="shared" si="76"/>
        <v>1248</v>
      </c>
      <c r="N4907" t="s">
        <v>22</v>
      </c>
      <c r="O4907" t="s">
        <v>25339</v>
      </c>
      <c r="P4907" t="s">
        <v>25335</v>
      </c>
      <c r="Q4907">
        <v>11210</v>
      </c>
    </row>
    <row r="4908" spans="1:17" x14ac:dyDescent="0.3">
      <c r="A4908">
        <v>5812</v>
      </c>
      <c r="B4908" t="s">
        <v>21114</v>
      </c>
      <c r="C4908">
        <v>12339</v>
      </c>
      <c r="E4908" t="s">
        <v>21115</v>
      </c>
      <c r="F4908" t="s">
        <v>21114</v>
      </c>
      <c r="G4908" t="s">
        <v>21101</v>
      </c>
      <c r="H4908" t="s">
        <v>21116</v>
      </c>
      <c r="J4908" t="s">
        <v>4126</v>
      </c>
      <c r="K4908" t="s">
        <v>21117</v>
      </c>
      <c r="L4908">
        <v>1246</v>
      </c>
      <c r="M4908" t="str">
        <f t="shared" si="76"/>
        <v>1246</v>
      </c>
      <c r="N4908" t="s">
        <v>33</v>
      </c>
      <c r="O4908" t="s">
        <v>21118</v>
      </c>
      <c r="P4908" t="s">
        <v>21114</v>
      </c>
      <c r="Q4908">
        <v>12339</v>
      </c>
    </row>
    <row r="4909" spans="1:17" x14ac:dyDescent="0.3">
      <c r="A4909">
        <v>1954</v>
      </c>
      <c r="B4909" t="s">
        <v>32007</v>
      </c>
      <c r="C4909">
        <v>6648</v>
      </c>
      <c r="E4909" t="s">
        <v>31681</v>
      </c>
      <c r="F4909" t="s">
        <v>32007</v>
      </c>
      <c r="G4909" t="s">
        <v>32008</v>
      </c>
      <c r="H4909" t="s">
        <v>32009</v>
      </c>
      <c r="J4909" t="s">
        <v>1774</v>
      </c>
      <c r="K4909" t="s">
        <v>1628</v>
      </c>
      <c r="L4909">
        <v>1142</v>
      </c>
      <c r="M4909" t="str">
        <f t="shared" si="76"/>
        <v>1142</v>
      </c>
      <c r="N4909" t="s">
        <v>33</v>
      </c>
      <c r="O4909">
        <v>6648</v>
      </c>
      <c r="P4909" t="s">
        <v>32007</v>
      </c>
      <c r="Q4909">
        <v>6648</v>
      </c>
    </row>
    <row r="4910" spans="1:17" x14ac:dyDescent="0.3">
      <c r="A4910">
        <v>335</v>
      </c>
      <c r="B4910" t="s">
        <v>2210</v>
      </c>
      <c r="C4910">
        <v>1693</v>
      </c>
      <c r="E4910" t="s">
        <v>2211</v>
      </c>
      <c r="F4910" t="s">
        <v>2210</v>
      </c>
      <c r="G4910" t="s">
        <v>2077</v>
      </c>
      <c r="H4910" t="s">
        <v>2212</v>
      </c>
      <c r="J4910" t="s">
        <v>1375</v>
      </c>
      <c r="K4910" t="s">
        <v>864</v>
      </c>
      <c r="L4910">
        <v>1184</v>
      </c>
      <c r="M4910" t="str">
        <f t="shared" si="76"/>
        <v>1184</v>
      </c>
      <c r="N4910" t="s">
        <v>33</v>
      </c>
      <c r="O4910">
        <v>1693</v>
      </c>
      <c r="P4910" t="s">
        <v>2210</v>
      </c>
      <c r="Q4910">
        <v>1693</v>
      </c>
    </row>
    <row r="4911" spans="1:17" x14ac:dyDescent="0.3">
      <c r="A4911">
        <v>337</v>
      </c>
      <c r="B4911" t="s">
        <v>2217</v>
      </c>
      <c r="C4911">
        <v>1695</v>
      </c>
      <c r="E4911" t="s">
        <v>2211</v>
      </c>
      <c r="F4911" t="s">
        <v>2217</v>
      </c>
      <c r="G4911" t="s">
        <v>2077</v>
      </c>
      <c r="H4911" t="s">
        <v>2218</v>
      </c>
      <c r="J4911" t="s">
        <v>1375</v>
      </c>
      <c r="K4911" t="s">
        <v>2219</v>
      </c>
      <c r="L4911">
        <v>11901190</v>
      </c>
      <c r="M4911" t="str">
        <f t="shared" si="76"/>
        <v>1190</v>
      </c>
      <c r="N4911" t="s">
        <v>33</v>
      </c>
      <c r="O4911">
        <v>1695</v>
      </c>
      <c r="P4911" t="s">
        <v>2217</v>
      </c>
      <c r="Q4911">
        <v>1695</v>
      </c>
    </row>
    <row r="4912" spans="1:17" x14ac:dyDescent="0.3">
      <c r="A4912">
        <v>339</v>
      </c>
      <c r="B4912" t="s">
        <v>2223</v>
      </c>
      <c r="C4912">
        <v>1697</v>
      </c>
      <c r="E4912" t="s">
        <v>2211</v>
      </c>
      <c r="F4912" t="s">
        <v>2223</v>
      </c>
      <c r="G4912" t="s">
        <v>2077</v>
      </c>
      <c r="H4912" t="s">
        <v>2224</v>
      </c>
      <c r="J4912" t="s">
        <v>1375</v>
      </c>
      <c r="K4912" t="s">
        <v>2225</v>
      </c>
      <c r="L4912">
        <v>1195</v>
      </c>
      <c r="M4912" t="str">
        <f t="shared" si="76"/>
        <v>1195</v>
      </c>
      <c r="N4912" t="s">
        <v>33</v>
      </c>
      <c r="O4912">
        <v>1697</v>
      </c>
      <c r="P4912" t="s">
        <v>2223</v>
      </c>
      <c r="Q4912">
        <v>1697</v>
      </c>
    </row>
    <row r="4913" spans="1:17" x14ac:dyDescent="0.3">
      <c r="A4913">
        <v>7650</v>
      </c>
      <c r="B4913" t="s">
        <v>12868</v>
      </c>
      <c r="C4913">
        <v>14440</v>
      </c>
      <c r="E4913" t="s">
        <v>12869</v>
      </c>
      <c r="F4913" t="s">
        <v>12868</v>
      </c>
      <c r="G4913" t="s">
        <v>12870</v>
      </c>
      <c r="H4913" t="s">
        <v>12871</v>
      </c>
      <c r="J4913" t="s">
        <v>4403</v>
      </c>
      <c r="K4913" t="s">
        <v>12872</v>
      </c>
      <c r="L4913">
        <v>1229</v>
      </c>
      <c r="M4913" t="str">
        <f t="shared" si="76"/>
        <v>1229</v>
      </c>
      <c r="N4913" t="s">
        <v>55</v>
      </c>
      <c r="O4913" t="s">
        <v>12873</v>
      </c>
      <c r="P4913" t="s">
        <v>12868</v>
      </c>
      <c r="Q4913">
        <v>14440</v>
      </c>
    </row>
    <row r="4914" spans="1:17" x14ac:dyDescent="0.3">
      <c r="A4914">
        <v>7315</v>
      </c>
      <c r="B4914" t="s">
        <v>14631</v>
      </c>
      <c r="C4914">
        <v>14064</v>
      </c>
      <c r="E4914" t="s">
        <v>14632</v>
      </c>
      <c r="F4914" t="s">
        <v>14631</v>
      </c>
      <c r="G4914" t="s">
        <v>13156</v>
      </c>
      <c r="H4914" t="s">
        <v>14633</v>
      </c>
      <c r="J4914" t="s">
        <v>198</v>
      </c>
      <c r="K4914" t="s">
        <v>7958</v>
      </c>
      <c r="L4914">
        <v>1243</v>
      </c>
      <c r="M4914" t="str">
        <f t="shared" si="76"/>
        <v>1243</v>
      </c>
      <c r="N4914" t="s">
        <v>33</v>
      </c>
      <c r="O4914" t="s">
        <v>14634</v>
      </c>
      <c r="P4914" t="s">
        <v>14631</v>
      </c>
      <c r="Q4914">
        <v>14064</v>
      </c>
    </row>
    <row r="4915" spans="1:17" x14ac:dyDescent="0.3">
      <c r="A4915">
        <v>40</v>
      </c>
      <c r="B4915" t="s">
        <v>3662</v>
      </c>
      <c r="C4915">
        <v>535</v>
      </c>
      <c r="E4915" t="s">
        <v>3663</v>
      </c>
      <c r="F4915" t="s">
        <v>3662</v>
      </c>
      <c r="G4915" t="s">
        <v>3190</v>
      </c>
      <c r="H4915" t="s">
        <v>3664</v>
      </c>
      <c r="J4915" t="s">
        <v>333</v>
      </c>
      <c r="K4915" t="s">
        <v>280</v>
      </c>
      <c r="L4915">
        <v>1160</v>
      </c>
      <c r="M4915" t="str">
        <f t="shared" si="76"/>
        <v>1160</v>
      </c>
      <c r="N4915" t="s">
        <v>33</v>
      </c>
      <c r="O4915">
        <v>535</v>
      </c>
      <c r="P4915" t="s">
        <v>3662</v>
      </c>
      <c r="Q4915">
        <v>535</v>
      </c>
    </row>
    <row r="4916" spans="1:17" x14ac:dyDescent="0.3">
      <c r="A4916">
        <v>1945</v>
      </c>
      <c r="B4916" t="s">
        <v>31975</v>
      </c>
      <c r="C4916">
        <v>6589</v>
      </c>
      <c r="E4916" t="s">
        <v>31976</v>
      </c>
      <c r="F4916" t="s">
        <v>31975</v>
      </c>
      <c r="G4916" t="s">
        <v>31976</v>
      </c>
      <c r="H4916" t="s">
        <v>70</v>
      </c>
      <c r="J4916" t="s">
        <v>333</v>
      </c>
      <c r="K4916" t="s">
        <v>31977</v>
      </c>
      <c r="L4916">
        <v>1351</v>
      </c>
      <c r="M4916" t="str">
        <f t="shared" si="76"/>
        <v>1351</v>
      </c>
      <c r="N4916" t="s">
        <v>22</v>
      </c>
      <c r="O4916">
        <v>6589</v>
      </c>
      <c r="P4916" t="s">
        <v>31975</v>
      </c>
      <c r="Q4916">
        <v>6589</v>
      </c>
    </row>
    <row r="4917" spans="1:17" x14ac:dyDescent="0.3">
      <c r="A4917">
        <v>8315</v>
      </c>
      <c r="B4917" t="s">
        <v>9832</v>
      </c>
      <c r="C4917">
        <v>15269</v>
      </c>
      <c r="E4917" t="s">
        <v>9833</v>
      </c>
      <c r="F4917" t="s">
        <v>9832</v>
      </c>
      <c r="G4917" t="s">
        <v>9834</v>
      </c>
      <c r="H4917" t="s">
        <v>9835</v>
      </c>
      <c r="J4917" t="s">
        <v>9461</v>
      </c>
      <c r="K4917" t="s">
        <v>9836</v>
      </c>
      <c r="L4917">
        <v>1242</v>
      </c>
      <c r="M4917" t="str">
        <f t="shared" si="76"/>
        <v>1242</v>
      </c>
      <c r="N4917" t="s">
        <v>49</v>
      </c>
      <c r="O4917" t="s">
        <v>9837</v>
      </c>
      <c r="P4917" t="s">
        <v>9832</v>
      </c>
      <c r="Q4917">
        <v>15269</v>
      </c>
    </row>
    <row r="4918" spans="1:17" x14ac:dyDescent="0.3">
      <c r="A4918">
        <v>8298</v>
      </c>
      <c r="B4918" t="s">
        <v>9757</v>
      </c>
      <c r="C4918">
        <v>15252</v>
      </c>
      <c r="E4918" t="s">
        <v>9758</v>
      </c>
      <c r="F4918" t="s">
        <v>9757</v>
      </c>
      <c r="G4918" t="s">
        <v>3738</v>
      </c>
      <c r="H4918" t="s">
        <v>9759</v>
      </c>
      <c r="J4918" t="s">
        <v>9461</v>
      </c>
      <c r="K4918" t="s">
        <v>9760</v>
      </c>
      <c r="L4918">
        <v>1238</v>
      </c>
      <c r="M4918" t="str">
        <f t="shared" si="76"/>
        <v>1238</v>
      </c>
      <c r="N4918" t="s">
        <v>220</v>
      </c>
      <c r="O4918" t="s">
        <v>9761</v>
      </c>
      <c r="P4918" t="s">
        <v>9757</v>
      </c>
      <c r="Q4918">
        <v>15252</v>
      </c>
    </row>
    <row r="4919" spans="1:17" x14ac:dyDescent="0.3">
      <c r="A4919">
        <v>8299</v>
      </c>
      <c r="B4919" t="s">
        <v>9762</v>
      </c>
      <c r="C4919">
        <v>15253</v>
      </c>
      <c r="E4919" t="s">
        <v>9758</v>
      </c>
      <c r="F4919" t="s">
        <v>9762</v>
      </c>
      <c r="G4919" t="s">
        <v>3738</v>
      </c>
      <c r="H4919" t="s">
        <v>9759</v>
      </c>
      <c r="J4919" t="s">
        <v>9461</v>
      </c>
      <c r="K4919" t="s">
        <v>9760</v>
      </c>
      <c r="L4919">
        <v>1238</v>
      </c>
      <c r="M4919" t="str">
        <f t="shared" si="76"/>
        <v>1238</v>
      </c>
      <c r="N4919" t="s">
        <v>220</v>
      </c>
      <c r="O4919" t="s">
        <v>9763</v>
      </c>
      <c r="P4919" t="s">
        <v>9762</v>
      </c>
      <c r="Q4919">
        <v>15253</v>
      </c>
    </row>
    <row r="4920" spans="1:17" x14ac:dyDescent="0.3">
      <c r="A4920">
        <v>8287</v>
      </c>
      <c r="B4920" t="s">
        <v>9704</v>
      </c>
      <c r="C4920">
        <v>15241</v>
      </c>
      <c r="E4920" t="s">
        <v>9705</v>
      </c>
      <c r="F4920" t="s">
        <v>9704</v>
      </c>
      <c r="G4920" t="s">
        <v>3738</v>
      </c>
      <c r="H4920" t="s">
        <v>9706</v>
      </c>
      <c r="J4920" t="s">
        <v>9461</v>
      </c>
      <c r="K4920" t="s">
        <v>9707</v>
      </c>
      <c r="L4920">
        <v>1226</v>
      </c>
      <c r="M4920" t="str">
        <f t="shared" si="76"/>
        <v>1226</v>
      </c>
      <c r="N4920" t="s">
        <v>107</v>
      </c>
      <c r="O4920" t="s">
        <v>9708</v>
      </c>
      <c r="P4920" t="s">
        <v>9704</v>
      </c>
      <c r="Q4920">
        <v>15241</v>
      </c>
    </row>
    <row r="4921" spans="1:17" x14ac:dyDescent="0.3">
      <c r="A4921">
        <v>8305</v>
      </c>
      <c r="B4921" t="s">
        <v>9790</v>
      </c>
      <c r="C4921">
        <v>15259</v>
      </c>
      <c r="E4921" t="s">
        <v>9791</v>
      </c>
      <c r="F4921" t="s">
        <v>9790</v>
      </c>
      <c r="G4921" t="s">
        <v>9786</v>
      </c>
      <c r="H4921" t="s">
        <v>9792</v>
      </c>
      <c r="J4921" t="s">
        <v>9461</v>
      </c>
      <c r="K4921" t="s">
        <v>9788</v>
      </c>
      <c r="L4921">
        <v>1239</v>
      </c>
      <c r="M4921" t="str">
        <f t="shared" si="76"/>
        <v>1239</v>
      </c>
      <c r="N4921" t="s">
        <v>220</v>
      </c>
      <c r="O4921" t="s">
        <v>9793</v>
      </c>
      <c r="P4921" t="s">
        <v>9790</v>
      </c>
      <c r="Q4921">
        <v>15259</v>
      </c>
    </row>
    <row r="4922" spans="1:17" x14ac:dyDescent="0.3">
      <c r="A4922">
        <v>6487</v>
      </c>
      <c r="B4922" t="s">
        <v>18173</v>
      </c>
      <c r="C4922">
        <v>13151</v>
      </c>
      <c r="E4922" t="s">
        <v>18174</v>
      </c>
      <c r="F4922" t="s">
        <v>18173</v>
      </c>
      <c r="G4922" t="s">
        <v>18175</v>
      </c>
      <c r="H4922" t="s">
        <v>18176</v>
      </c>
      <c r="J4922" t="s">
        <v>18151</v>
      </c>
      <c r="K4922" t="s">
        <v>18177</v>
      </c>
      <c r="L4922">
        <v>1231</v>
      </c>
      <c r="M4922" t="str">
        <f t="shared" si="76"/>
        <v>1231</v>
      </c>
      <c r="N4922" t="s">
        <v>55</v>
      </c>
      <c r="O4922" t="s">
        <v>18178</v>
      </c>
      <c r="P4922" t="s">
        <v>18173</v>
      </c>
      <c r="Q4922">
        <v>13151</v>
      </c>
    </row>
    <row r="4923" spans="1:17" x14ac:dyDescent="0.3">
      <c r="A4923">
        <v>7261</v>
      </c>
      <c r="B4923" t="s">
        <v>14721</v>
      </c>
      <c r="C4923">
        <v>14009</v>
      </c>
      <c r="E4923" t="s">
        <v>14722</v>
      </c>
      <c r="F4923" t="s">
        <v>14721</v>
      </c>
      <c r="G4923" t="s">
        <v>14723</v>
      </c>
      <c r="H4923" t="s">
        <v>184</v>
      </c>
      <c r="J4923" t="s">
        <v>333</v>
      </c>
      <c r="K4923" t="s">
        <v>14724</v>
      </c>
      <c r="L4923">
        <v>1437</v>
      </c>
      <c r="M4923" t="str">
        <f t="shared" si="76"/>
        <v>1437</v>
      </c>
      <c r="N4923" t="s">
        <v>107</v>
      </c>
      <c r="O4923" t="s">
        <v>14725</v>
      </c>
      <c r="P4923" t="s">
        <v>14721</v>
      </c>
      <c r="Q4923">
        <v>14009</v>
      </c>
    </row>
    <row r="4924" spans="1:17" x14ac:dyDescent="0.3">
      <c r="A4924">
        <v>9477</v>
      </c>
      <c r="B4924" t="s">
        <v>4082</v>
      </c>
      <c r="C4924">
        <v>90353</v>
      </c>
      <c r="E4924" t="s">
        <v>4083</v>
      </c>
      <c r="F4924" t="s">
        <v>4082</v>
      </c>
      <c r="G4924" t="s">
        <v>4084</v>
      </c>
      <c r="H4924" t="s">
        <v>4085</v>
      </c>
      <c r="J4924" t="s">
        <v>2590</v>
      </c>
      <c r="K4924" t="s">
        <v>4086</v>
      </c>
      <c r="L4924">
        <v>1333</v>
      </c>
      <c r="M4924" t="str">
        <f t="shared" si="76"/>
        <v>1333</v>
      </c>
      <c r="N4924" t="s">
        <v>55</v>
      </c>
      <c r="O4924" t="s">
        <v>4087</v>
      </c>
      <c r="P4924" t="s">
        <v>4082</v>
      </c>
      <c r="Q4924">
        <v>90353</v>
      </c>
    </row>
    <row r="4925" spans="1:17" x14ac:dyDescent="0.3">
      <c r="A4925">
        <v>180</v>
      </c>
      <c r="B4925" t="s">
        <v>2806</v>
      </c>
      <c r="C4925">
        <v>1334</v>
      </c>
      <c r="E4925" t="s">
        <v>2807</v>
      </c>
      <c r="F4925" t="s">
        <v>2806</v>
      </c>
      <c r="G4925" t="s">
        <v>2594</v>
      </c>
      <c r="H4925" t="s">
        <v>2808</v>
      </c>
      <c r="J4925" t="s">
        <v>2590</v>
      </c>
      <c r="K4925" t="s">
        <v>2809</v>
      </c>
      <c r="L4925">
        <v>1269</v>
      </c>
      <c r="M4925" t="str">
        <f t="shared" si="76"/>
        <v>1269</v>
      </c>
      <c r="N4925" t="s">
        <v>107</v>
      </c>
      <c r="O4925">
        <v>1334</v>
      </c>
      <c r="P4925" t="s">
        <v>2806</v>
      </c>
      <c r="Q4925">
        <v>1334</v>
      </c>
    </row>
    <row r="4926" spans="1:17" x14ac:dyDescent="0.3">
      <c r="A4926">
        <v>190</v>
      </c>
      <c r="B4926" t="s">
        <v>2845</v>
      </c>
      <c r="C4926">
        <v>1344</v>
      </c>
      <c r="E4926" t="s">
        <v>2846</v>
      </c>
      <c r="F4926" t="s">
        <v>2845</v>
      </c>
      <c r="G4926" t="s">
        <v>2594</v>
      </c>
      <c r="H4926" t="s">
        <v>2599</v>
      </c>
      <c r="J4926" t="s">
        <v>2590</v>
      </c>
      <c r="K4926" t="s">
        <v>2847</v>
      </c>
      <c r="L4926">
        <v>1218</v>
      </c>
      <c r="M4926" t="str">
        <f t="shared" si="76"/>
        <v>1218</v>
      </c>
      <c r="N4926" t="s">
        <v>55</v>
      </c>
      <c r="O4926">
        <v>1344</v>
      </c>
      <c r="P4926" t="s">
        <v>2845</v>
      </c>
      <c r="Q4926">
        <v>1344</v>
      </c>
    </row>
    <row r="4927" spans="1:17" x14ac:dyDescent="0.3">
      <c r="A4927">
        <v>7353</v>
      </c>
      <c r="B4927" t="s">
        <v>14467</v>
      </c>
      <c r="C4927">
        <v>14102</v>
      </c>
      <c r="E4927" t="s">
        <v>14468</v>
      </c>
      <c r="F4927" t="s">
        <v>14467</v>
      </c>
      <c r="G4927" t="s">
        <v>13156</v>
      </c>
      <c r="H4927" t="s">
        <v>14469</v>
      </c>
      <c r="J4927" t="s">
        <v>198</v>
      </c>
      <c r="K4927" t="s">
        <v>2646</v>
      </c>
      <c r="L4927">
        <v>1255</v>
      </c>
      <c r="M4927" t="str">
        <f t="shared" si="76"/>
        <v>1255</v>
      </c>
      <c r="N4927" t="s">
        <v>33</v>
      </c>
      <c r="O4927">
        <v>14102</v>
      </c>
      <c r="P4927" t="s">
        <v>14467</v>
      </c>
      <c r="Q4927">
        <v>14102</v>
      </c>
    </row>
    <row r="4928" spans="1:17" x14ac:dyDescent="0.3">
      <c r="A4928">
        <v>182</v>
      </c>
      <c r="B4928" t="s">
        <v>2814</v>
      </c>
      <c r="C4928">
        <v>1336</v>
      </c>
      <c r="E4928" t="s">
        <v>2815</v>
      </c>
      <c r="F4928" t="s">
        <v>2814</v>
      </c>
      <c r="G4928" t="s">
        <v>2594</v>
      </c>
      <c r="H4928" t="s">
        <v>2816</v>
      </c>
      <c r="J4928" t="s">
        <v>2590</v>
      </c>
      <c r="K4928" t="s">
        <v>2800</v>
      </c>
      <c r="L4928">
        <v>1263</v>
      </c>
      <c r="M4928" t="str">
        <f t="shared" si="76"/>
        <v>1263</v>
      </c>
      <c r="N4928" t="s">
        <v>33</v>
      </c>
      <c r="O4928">
        <v>1336</v>
      </c>
      <c r="P4928" t="s">
        <v>2814</v>
      </c>
      <c r="Q4928">
        <v>1336</v>
      </c>
    </row>
    <row r="4929" spans="1:17" x14ac:dyDescent="0.3">
      <c r="A4929">
        <v>192</v>
      </c>
      <c r="B4929" t="s">
        <v>499</v>
      </c>
      <c r="C4929">
        <v>1346</v>
      </c>
      <c r="E4929" t="s">
        <v>2815</v>
      </c>
      <c r="F4929" t="s">
        <v>499</v>
      </c>
      <c r="G4929" t="s">
        <v>2594</v>
      </c>
      <c r="H4929" t="s">
        <v>2852</v>
      </c>
      <c r="J4929" t="s">
        <v>2590</v>
      </c>
      <c r="K4929" t="s">
        <v>2853</v>
      </c>
      <c r="L4929">
        <v>1264</v>
      </c>
      <c r="M4929" t="str">
        <f t="shared" si="76"/>
        <v>1264</v>
      </c>
      <c r="N4929" t="s">
        <v>33</v>
      </c>
      <c r="O4929">
        <v>1346</v>
      </c>
      <c r="P4929" t="s">
        <v>499</v>
      </c>
      <c r="Q4929">
        <v>1346</v>
      </c>
    </row>
    <row r="4930" spans="1:17" x14ac:dyDescent="0.3">
      <c r="A4930">
        <v>181</v>
      </c>
      <c r="B4930" t="s">
        <v>2810</v>
      </c>
      <c r="C4930">
        <v>1335</v>
      </c>
      <c r="E4930" t="s">
        <v>2811</v>
      </c>
      <c r="F4930" t="s">
        <v>2810</v>
      </c>
      <c r="G4930" t="s">
        <v>2594</v>
      </c>
      <c r="H4930" t="s">
        <v>2812</v>
      </c>
      <c r="J4930" t="s">
        <v>2590</v>
      </c>
      <c r="K4930" t="s">
        <v>2813</v>
      </c>
      <c r="L4930">
        <v>1270</v>
      </c>
      <c r="M4930" t="str">
        <f t="shared" si="76"/>
        <v>1270</v>
      </c>
      <c r="N4930" t="s">
        <v>55</v>
      </c>
      <c r="O4930">
        <v>1335</v>
      </c>
      <c r="P4930" t="s">
        <v>2810</v>
      </c>
      <c r="Q4930">
        <v>1335</v>
      </c>
    </row>
    <row r="4931" spans="1:17" x14ac:dyDescent="0.3">
      <c r="A4931">
        <v>7300</v>
      </c>
      <c r="B4931" t="s">
        <v>14569</v>
      </c>
      <c r="C4931">
        <v>14049</v>
      </c>
      <c r="E4931" t="s">
        <v>14570</v>
      </c>
      <c r="F4931" t="s">
        <v>14569</v>
      </c>
      <c r="G4931" t="s">
        <v>13156</v>
      </c>
      <c r="H4931" t="s">
        <v>14571</v>
      </c>
      <c r="J4931" t="s">
        <v>198</v>
      </c>
      <c r="K4931" t="s">
        <v>14572</v>
      </c>
      <c r="L4931">
        <v>1233</v>
      </c>
      <c r="M4931" t="str">
        <f t="shared" ref="M4931:M4994" si="77">RIGHT(L4931,4)</f>
        <v>1233</v>
      </c>
      <c r="N4931" t="s">
        <v>22</v>
      </c>
      <c r="O4931" t="s">
        <v>14573</v>
      </c>
      <c r="P4931" t="s">
        <v>14569</v>
      </c>
      <c r="Q4931">
        <v>14049</v>
      </c>
    </row>
    <row r="4932" spans="1:17" x14ac:dyDescent="0.3">
      <c r="A4932">
        <v>193</v>
      </c>
      <c r="B4932" t="s">
        <v>499</v>
      </c>
      <c r="C4932">
        <v>1347</v>
      </c>
      <c r="E4932" t="s">
        <v>2854</v>
      </c>
      <c r="F4932" t="s">
        <v>499</v>
      </c>
      <c r="G4932" t="s">
        <v>2594</v>
      </c>
      <c r="H4932" t="s">
        <v>2855</v>
      </c>
      <c r="J4932" t="s">
        <v>2590</v>
      </c>
      <c r="K4932" t="s">
        <v>2856</v>
      </c>
      <c r="L4932">
        <v>1279</v>
      </c>
      <c r="M4932" t="str">
        <f t="shared" si="77"/>
        <v>1279</v>
      </c>
      <c r="N4932" t="s">
        <v>22</v>
      </c>
      <c r="O4932">
        <v>1347</v>
      </c>
      <c r="P4932" t="s">
        <v>499</v>
      </c>
      <c r="Q4932">
        <v>1347</v>
      </c>
    </row>
    <row r="4933" spans="1:17" x14ac:dyDescent="0.3">
      <c r="A4933">
        <v>178</v>
      </c>
      <c r="B4933" t="s">
        <v>2797</v>
      </c>
      <c r="C4933">
        <v>1332</v>
      </c>
      <c r="E4933" t="s">
        <v>2798</v>
      </c>
      <c r="F4933" t="s">
        <v>2797</v>
      </c>
      <c r="G4933" t="s">
        <v>2594</v>
      </c>
      <c r="H4933" t="s">
        <v>2799</v>
      </c>
      <c r="J4933" t="s">
        <v>2590</v>
      </c>
      <c r="K4933" t="s">
        <v>2800</v>
      </c>
      <c r="L4933">
        <v>1263</v>
      </c>
      <c r="M4933" t="str">
        <f t="shared" si="77"/>
        <v>1263</v>
      </c>
      <c r="N4933" t="s">
        <v>33</v>
      </c>
      <c r="O4933">
        <v>1332</v>
      </c>
      <c r="P4933" t="s">
        <v>2797</v>
      </c>
      <c r="Q4933">
        <v>1332</v>
      </c>
    </row>
    <row r="4934" spans="1:17" x14ac:dyDescent="0.3">
      <c r="A4934">
        <v>186</v>
      </c>
      <c r="B4934" t="s">
        <v>2829</v>
      </c>
      <c r="C4934">
        <v>1340</v>
      </c>
      <c r="E4934" t="s">
        <v>2830</v>
      </c>
      <c r="F4934" t="s">
        <v>2829</v>
      </c>
      <c r="G4934" t="s">
        <v>2594</v>
      </c>
      <c r="H4934" t="s">
        <v>2831</v>
      </c>
      <c r="J4934" t="s">
        <v>2590</v>
      </c>
      <c r="K4934" t="s">
        <v>2832</v>
      </c>
      <c r="L4934">
        <v>1257</v>
      </c>
      <c r="M4934" t="str">
        <f t="shared" si="77"/>
        <v>1257</v>
      </c>
      <c r="N4934" t="s">
        <v>49</v>
      </c>
      <c r="O4934">
        <v>1340</v>
      </c>
      <c r="P4934" t="s">
        <v>2829</v>
      </c>
      <c r="Q4934">
        <v>1340</v>
      </c>
    </row>
    <row r="4935" spans="1:17" x14ac:dyDescent="0.3">
      <c r="A4935">
        <v>3193</v>
      </c>
      <c r="B4935" t="s">
        <v>27988</v>
      </c>
      <c r="C4935">
        <v>8644</v>
      </c>
      <c r="E4935" t="s">
        <v>27989</v>
      </c>
      <c r="F4935" t="s">
        <v>27988</v>
      </c>
      <c r="G4935" t="s">
        <v>27985</v>
      </c>
      <c r="H4935" t="s">
        <v>27990</v>
      </c>
      <c r="J4935" t="s">
        <v>20</v>
      </c>
      <c r="K4935" t="s">
        <v>564</v>
      </c>
      <c r="L4935">
        <v>1180</v>
      </c>
      <c r="M4935" t="str">
        <f t="shared" si="77"/>
        <v>1180</v>
      </c>
      <c r="N4935" t="s">
        <v>33</v>
      </c>
      <c r="O4935">
        <v>8644</v>
      </c>
      <c r="P4935" t="s">
        <v>27988</v>
      </c>
      <c r="Q4935">
        <v>8644</v>
      </c>
    </row>
    <row r="4936" spans="1:17" x14ac:dyDescent="0.3">
      <c r="A4936">
        <v>1866</v>
      </c>
      <c r="B4936" t="s">
        <v>32222</v>
      </c>
      <c r="C4936">
        <v>6452</v>
      </c>
      <c r="E4936" t="s">
        <v>32223</v>
      </c>
      <c r="F4936" t="s">
        <v>32222</v>
      </c>
      <c r="G4936" t="s">
        <v>1699</v>
      </c>
      <c r="H4936" t="s">
        <v>32224</v>
      </c>
      <c r="J4936" t="s">
        <v>20</v>
      </c>
      <c r="K4936" t="s">
        <v>3490</v>
      </c>
      <c r="L4936">
        <v>1228</v>
      </c>
      <c r="M4936" t="str">
        <f t="shared" si="77"/>
        <v>1228</v>
      </c>
      <c r="N4936" t="s">
        <v>33</v>
      </c>
      <c r="O4936">
        <v>6452</v>
      </c>
      <c r="P4936" t="s">
        <v>32222</v>
      </c>
      <c r="Q4936">
        <v>6452</v>
      </c>
    </row>
    <row r="4937" spans="1:17" x14ac:dyDescent="0.3">
      <c r="A4937">
        <v>1867</v>
      </c>
      <c r="B4937" t="s">
        <v>32225</v>
      </c>
      <c r="C4937">
        <v>6453</v>
      </c>
      <c r="E4937" t="s">
        <v>32223</v>
      </c>
      <c r="F4937" t="s">
        <v>32225</v>
      </c>
      <c r="G4937" t="s">
        <v>1699</v>
      </c>
      <c r="H4937" t="s">
        <v>184</v>
      </c>
      <c r="J4937" t="s">
        <v>20</v>
      </c>
      <c r="K4937" t="s">
        <v>3490</v>
      </c>
      <c r="L4937">
        <v>1228</v>
      </c>
      <c r="M4937" t="str">
        <f t="shared" si="77"/>
        <v>1228</v>
      </c>
      <c r="N4937" t="s">
        <v>33</v>
      </c>
      <c r="O4937">
        <v>6453</v>
      </c>
      <c r="P4937" t="s">
        <v>32225</v>
      </c>
      <c r="Q4937">
        <v>6453</v>
      </c>
    </row>
    <row r="4938" spans="1:17" x14ac:dyDescent="0.3">
      <c r="A4938">
        <v>6499</v>
      </c>
      <c r="B4938" t="s">
        <v>18228</v>
      </c>
      <c r="C4938">
        <v>13164</v>
      </c>
      <c r="E4938" t="s">
        <v>18229</v>
      </c>
      <c r="F4938" t="s">
        <v>18228</v>
      </c>
      <c r="G4938" t="s">
        <v>18230</v>
      </c>
      <c r="H4938" t="s">
        <v>18231</v>
      </c>
      <c r="J4938" t="s">
        <v>18151</v>
      </c>
      <c r="K4938" t="s">
        <v>7560</v>
      </c>
      <c r="L4938">
        <v>1236</v>
      </c>
      <c r="M4938" t="str">
        <f t="shared" si="77"/>
        <v>1236</v>
      </c>
      <c r="N4938" t="s">
        <v>33</v>
      </c>
      <c r="O4938" t="s">
        <v>18232</v>
      </c>
      <c r="P4938" t="s">
        <v>18228</v>
      </c>
      <c r="Q4938">
        <v>13164</v>
      </c>
    </row>
    <row r="4939" spans="1:17" x14ac:dyDescent="0.3">
      <c r="A4939">
        <v>5135</v>
      </c>
      <c r="B4939" t="s">
        <v>24184</v>
      </c>
      <c r="C4939">
        <v>11555</v>
      </c>
      <c r="E4939" t="s">
        <v>24185</v>
      </c>
      <c r="F4939" t="s">
        <v>24184</v>
      </c>
      <c r="G4939" t="s">
        <v>5579</v>
      </c>
      <c r="H4939" t="s">
        <v>24186</v>
      </c>
      <c r="J4939" t="s">
        <v>5605</v>
      </c>
      <c r="K4939" t="s">
        <v>24187</v>
      </c>
      <c r="L4939">
        <v>1107</v>
      </c>
      <c r="M4939" t="str">
        <f t="shared" si="77"/>
        <v>1107</v>
      </c>
      <c r="N4939" t="s">
        <v>49</v>
      </c>
      <c r="O4939" t="s">
        <v>24188</v>
      </c>
      <c r="P4939" t="s">
        <v>24184</v>
      </c>
      <c r="Q4939">
        <v>11555</v>
      </c>
    </row>
    <row r="4940" spans="1:17" x14ac:dyDescent="0.3">
      <c r="A4940">
        <v>5264</v>
      </c>
      <c r="B4940" t="s">
        <v>23597</v>
      </c>
      <c r="C4940">
        <v>11687</v>
      </c>
      <c r="E4940" t="s">
        <v>23598</v>
      </c>
      <c r="F4940" t="s">
        <v>23597</v>
      </c>
      <c r="G4940" t="s">
        <v>23530</v>
      </c>
      <c r="H4940" t="s">
        <v>23599</v>
      </c>
      <c r="J4940" t="s">
        <v>5605</v>
      </c>
      <c r="K4940" t="s">
        <v>23600</v>
      </c>
      <c r="L4940">
        <v>1248</v>
      </c>
      <c r="M4940" t="str">
        <f t="shared" si="77"/>
        <v>1248</v>
      </c>
      <c r="N4940" t="s">
        <v>92</v>
      </c>
      <c r="O4940" t="s">
        <v>23601</v>
      </c>
      <c r="P4940" t="s">
        <v>23597</v>
      </c>
      <c r="Q4940">
        <v>11687</v>
      </c>
    </row>
    <row r="4941" spans="1:17" x14ac:dyDescent="0.3">
      <c r="A4941">
        <v>5263</v>
      </c>
      <c r="B4941" t="s">
        <v>23592</v>
      </c>
      <c r="C4941">
        <v>11686</v>
      </c>
      <c r="E4941" t="s">
        <v>23593</v>
      </c>
      <c r="F4941" t="s">
        <v>23592</v>
      </c>
      <c r="G4941" t="s">
        <v>23530</v>
      </c>
      <c r="H4941" t="s">
        <v>23594</v>
      </c>
      <c r="J4941" t="s">
        <v>5605</v>
      </c>
      <c r="K4941" t="s">
        <v>23595</v>
      </c>
      <c r="L4941">
        <v>1249</v>
      </c>
      <c r="M4941" t="str">
        <f t="shared" si="77"/>
        <v>1249</v>
      </c>
      <c r="N4941" t="s">
        <v>92</v>
      </c>
      <c r="O4941" t="s">
        <v>23596</v>
      </c>
      <c r="P4941" t="s">
        <v>23592</v>
      </c>
      <c r="Q4941">
        <v>11686</v>
      </c>
    </row>
    <row r="4942" spans="1:17" x14ac:dyDescent="0.3">
      <c r="A4942">
        <v>4238</v>
      </c>
      <c r="B4942" t="s">
        <v>9253</v>
      </c>
      <c r="C4942">
        <v>10450</v>
      </c>
      <c r="E4942" t="s">
        <v>9254</v>
      </c>
      <c r="F4942" t="s">
        <v>9253</v>
      </c>
      <c r="G4942" t="s">
        <v>9255</v>
      </c>
      <c r="H4942" t="s">
        <v>9256</v>
      </c>
      <c r="J4942" t="s">
        <v>7089</v>
      </c>
      <c r="K4942" t="s">
        <v>9257</v>
      </c>
      <c r="L4942">
        <v>1246</v>
      </c>
      <c r="M4942" t="str">
        <f t="shared" si="77"/>
        <v>1246</v>
      </c>
      <c r="N4942" t="s">
        <v>55</v>
      </c>
      <c r="O4942">
        <v>10450</v>
      </c>
      <c r="P4942" t="s">
        <v>9253</v>
      </c>
      <c r="Q4942">
        <v>10450</v>
      </c>
    </row>
    <row r="4943" spans="1:17" x14ac:dyDescent="0.3">
      <c r="A4943">
        <v>7205</v>
      </c>
      <c r="B4943" t="s">
        <v>14818</v>
      </c>
      <c r="C4943">
        <v>13921</v>
      </c>
      <c r="E4943" t="s">
        <v>14819</v>
      </c>
      <c r="F4943" t="s">
        <v>14818</v>
      </c>
      <c r="G4943" t="s">
        <v>70</v>
      </c>
      <c r="H4943" t="s">
        <v>14820</v>
      </c>
      <c r="J4943" t="s">
        <v>4868</v>
      </c>
      <c r="K4943" t="s">
        <v>14821</v>
      </c>
      <c r="L4943">
        <v>1268</v>
      </c>
      <c r="M4943" t="str">
        <f t="shared" si="77"/>
        <v>1268</v>
      </c>
      <c r="N4943" t="s">
        <v>55</v>
      </c>
      <c r="O4943" t="s">
        <v>14822</v>
      </c>
      <c r="P4943" t="s">
        <v>14818</v>
      </c>
      <c r="Q4943">
        <v>13921</v>
      </c>
    </row>
    <row r="4944" spans="1:17" x14ac:dyDescent="0.3">
      <c r="A4944">
        <v>7059</v>
      </c>
      <c r="B4944" t="s">
        <v>15715</v>
      </c>
      <c r="C4944">
        <v>13763</v>
      </c>
      <c r="E4944" t="s">
        <v>14819</v>
      </c>
      <c r="F4944" t="s">
        <v>15715</v>
      </c>
      <c r="G4944" t="s">
        <v>14830</v>
      </c>
      <c r="H4944" t="s">
        <v>15716</v>
      </c>
      <c r="J4944" t="s">
        <v>5332</v>
      </c>
      <c r="K4944" t="s">
        <v>15717</v>
      </c>
      <c r="L4944">
        <v>1264</v>
      </c>
      <c r="M4944" t="str">
        <f t="shared" si="77"/>
        <v>1264</v>
      </c>
      <c r="N4944" t="s">
        <v>49</v>
      </c>
      <c r="O4944" t="s">
        <v>15718</v>
      </c>
      <c r="P4944" t="s">
        <v>15715</v>
      </c>
      <c r="Q4944">
        <v>13763</v>
      </c>
    </row>
    <row r="4945" spans="1:17" x14ac:dyDescent="0.3">
      <c r="A4945">
        <v>6995</v>
      </c>
      <c r="B4945" t="s">
        <v>16070</v>
      </c>
      <c r="C4945">
        <v>13695</v>
      </c>
      <c r="E4945" t="s">
        <v>16071</v>
      </c>
      <c r="F4945" t="s">
        <v>16070</v>
      </c>
      <c r="G4945" t="s">
        <v>16072</v>
      </c>
      <c r="H4945" t="s">
        <v>16073</v>
      </c>
      <c r="J4945" t="s">
        <v>5332</v>
      </c>
      <c r="K4945" t="s">
        <v>4307</v>
      </c>
      <c r="L4945">
        <v>1215</v>
      </c>
      <c r="M4945" t="str">
        <f t="shared" si="77"/>
        <v>1215</v>
      </c>
      <c r="N4945" t="s">
        <v>33</v>
      </c>
      <c r="O4945">
        <v>13695</v>
      </c>
      <c r="P4945" t="s">
        <v>16070</v>
      </c>
      <c r="Q4945">
        <v>13695</v>
      </c>
    </row>
    <row r="4946" spans="1:17" x14ac:dyDescent="0.3">
      <c r="A4946">
        <v>7085</v>
      </c>
      <c r="B4946" t="s">
        <v>15517</v>
      </c>
      <c r="C4946">
        <v>13791</v>
      </c>
      <c r="E4946" t="s">
        <v>15518</v>
      </c>
      <c r="F4946" t="s">
        <v>15517</v>
      </c>
      <c r="G4946" t="s">
        <v>15519</v>
      </c>
      <c r="H4946" t="s">
        <v>15520</v>
      </c>
      <c r="J4946" t="s">
        <v>5332</v>
      </c>
      <c r="K4946" t="s">
        <v>5852</v>
      </c>
      <c r="L4946">
        <v>1217</v>
      </c>
      <c r="M4946" t="str">
        <f t="shared" si="77"/>
        <v>1217</v>
      </c>
      <c r="N4946" t="s">
        <v>33</v>
      </c>
      <c r="O4946" t="s">
        <v>15521</v>
      </c>
      <c r="P4946" t="s">
        <v>15517</v>
      </c>
      <c r="Q4946">
        <v>13791</v>
      </c>
    </row>
    <row r="4947" spans="1:17" x14ac:dyDescent="0.3">
      <c r="A4947">
        <v>9176</v>
      </c>
      <c r="B4947" t="s">
        <v>5328</v>
      </c>
      <c r="C4947">
        <v>80308</v>
      </c>
      <c r="E4947" t="s">
        <v>5329</v>
      </c>
      <c r="F4947" t="s">
        <v>5328</v>
      </c>
      <c r="G4947" t="s">
        <v>5330</v>
      </c>
      <c r="H4947" t="s">
        <v>5331</v>
      </c>
      <c r="J4947" t="s">
        <v>5332</v>
      </c>
      <c r="K4947" t="s">
        <v>5333</v>
      </c>
      <c r="L4947">
        <v>1255</v>
      </c>
      <c r="M4947" t="str">
        <f t="shared" si="77"/>
        <v>1255</v>
      </c>
      <c r="N4947" t="s">
        <v>22</v>
      </c>
      <c r="O4947" t="s">
        <v>5334</v>
      </c>
      <c r="P4947" t="s">
        <v>5328</v>
      </c>
      <c r="Q4947">
        <v>80308</v>
      </c>
    </row>
    <row r="4948" spans="1:17" x14ac:dyDescent="0.3">
      <c r="A4948">
        <v>6987</v>
      </c>
      <c r="B4948" t="s">
        <v>16034</v>
      </c>
      <c r="C4948">
        <v>13687</v>
      </c>
      <c r="E4948" t="s">
        <v>16035</v>
      </c>
      <c r="F4948" t="s">
        <v>16034</v>
      </c>
      <c r="G4948" t="s">
        <v>16036</v>
      </c>
      <c r="H4948" t="s">
        <v>184</v>
      </c>
      <c r="J4948" t="s">
        <v>5332</v>
      </c>
      <c r="K4948" t="s">
        <v>16037</v>
      </c>
      <c r="L4948">
        <v>1305</v>
      </c>
      <c r="M4948" t="str">
        <f t="shared" si="77"/>
        <v>1305</v>
      </c>
      <c r="N4948" t="s">
        <v>67</v>
      </c>
      <c r="O4948" t="s">
        <v>16038</v>
      </c>
      <c r="P4948" t="s">
        <v>16034</v>
      </c>
      <c r="Q4948">
        <v>13687</v>
      </c>
    </row>
    <row r="4949" spans="1:17" x14ac:dyDescent="0.3">
      <c r="A4949">
        <v>5194</v>
      </c>
      <c r="B4949" t="s">
        <v>24091</v>
      </c>
      <c r="C4949">
        <v>11614</v>
      </c>
      <c r="E4949" t="s">
        <v>24092</v>
      </c>
      <c r="F4949" t="s">
        <v>24091</v>
      </c>
      <c r="G4949" t="s">
        <v>24093</v>
      </c>
      <c r="H4949" t="s">
        <v>24094</v>
      </c>
      <c r="J4949" t="s">
        <v>5605</v>
      </c>
      <c r="K4949" t="s">
        <v>24095</v>
      </c>
      <c r="L4949">
        <v>1240</v>
      </c>
      <c r="M4949" t="str">
        <f t="shared" si="77"/>
        <v>1240</v>
      </c>
      <c r="N4949" t="s">
        <v>67</v>
      </c>
      <c r="O4949" t="s">
        <v>24096</v>
      </c>
      <c r="P4949" t="s">
        <v>24091</v>
      </c>
      <c r="Q4949">
        <v>11614</v>
      </c>
    </row>
    <row r="4950" spans="1:17" x14ac:dyDescent="0.3">
      <c r="A4950">
        <v>6988</v>
      </c>
      <c r="B4950" t="s">
        <v>16039</v>
      </c>
      <c r="C4950">
        <v>13688</v>
      </c>
      <c r="E4950" t="s">
        <v>16040</v>
      </c>
      <c r="F4950" t="s">
        <v>16039</v>
      </c>
      <c r="G4950" t="s">
        <v>16041</v>
      </c>
      <c r="H4950" t="s">
        <v>184</v>
      </c>
      <c r="J4950" t="s">
        <v>5332</v>
      </c>
      <c r="K4950" t="s">
        <v>16042</v>
      </c>
      <c r="L4950">
        <v>1242</v>
      </c>
      <c r="M4950" t="str">
        <f t="shared" si="77"/>
        <v>1242</v>
      </c>
      <c r="N4950" t="s">
        <v>55</v>
      </c>
      <c r="O4950" t="s">
        <v>16043</v>
      </c>
      <c r="P4950" t="s">
        <v>16039</v>
      </c>
      <c r="Q4950">
        <v>13688</v>
      </c>
    </row>
    <row r="4951" spans="1:17" x14ac:dyDescent="0.3">
      <c r="A4951">
        <v>6957</v>
      </c>
      <c r="B4951" t="s">
        <v>16248</v>
      </c>
      <c r="C4951">
        <v>13656</v>
      </c>
      <c r="E4951" t="s">
        <v>16249</v>
      </c>
      <c r="F4951" t="s">
        <v>16248</v>
      </c>
      <c r="G4951" t="s">
        <v>4871</v>
      </c>
      <c r="H4951" t="s">
        <v>16250</v>
      </c>
      <c r="J4951" t="s">
        <v>5332</v>
      </c>
      <c r="K4951" t="s">
        <v>16251</v>
      </c>
      <c r="L4951">
        <v>1300</v>
      </c>
      <c r="M4951" t="str">
        <f t="shared" si="77"/>
        <v>1300</v>
      </c>
      <c r="N4951" t="s">
        <v>55</v>
      </c>
      <c r="O4951" t="s">
        <v>16252</v>
      </c>
      <c r="P4951" t="s">
        <v>16248</v>
      </c>
      <c r="Q4951">
        <v>13656</v>
      </c>
    </row>
    <row r="4952" spans="1:17" x14ac:dyDescent="0.3">
      <c r="A4952">
        <v>5038</v>
      </c>
      <c r="B4952" t="s">
        <v>24805</v>
      </c>
      <c r="C4952">
        <v>11434</v>
      </c>
      <c r="E4952" t="s">
        <v>24806</v>
      </c>
      <c r="F4952" t="s">
        <v>24805</v>
      </c>
      <c r="G4952" t="s">
        <v>24364</v>
      </c>
      <c r="H4952" t="s">
        <v>24807</v>
      </c>
      <c r="J4952" t="s">
        <v>5605</v>
      </c>
      <c r="K4952" t="s">
        <v>24808</v>
      </c>
      <c r="L4952">
        <v>1243</v>
      </c>
      <c r="M4952" t="str">
        <f t="shared" si="77"/>
        <v>1243</v>
      </c>
      <c r="N4952" t="s">
        <v>220</v>
      </c>
      <c r="O4952" t="s">
        <v>24809</v>
      </c>
      <c r="P4952" t="s">
        <v>24805</v>
      </c>
      <c r="Q4952">
        <v>11434</v>
      </c>
    </row>
    <row r="4953" spans="1:17" x14ac:dyDescent="0.3">
      <c r="A4953">
        <v>5037</v>
      </c>
      <c r="B4953" t="s">
        <v>24800</v>
      </c>
      <c r="C4953">
        <v>11433</v>
      </c>
      <c r="E4953" t="s">
        <v>24801</v>
      </c>
      <c r="F4953" t="s">
        <v>24800</v>
      </c>
      <c r="G4953" t="s">
        <v>24364</v>
      </c>
      <c r="H4953" t="s">
        <v>24802</v>
      </c>
      <c r="J4953" t="s">
        <v>5605</v>
      </c>
      <c r="K4953" t="s">
        <v>24803</v>
      </c>
      <c r="L4953">
        <v>1243</v>
      </c>
      <c r="M4953" t="str">
        <f t="shared" si="77"/>
        <v>1243</v>
      </c>
      <c r="N4953" t="s">
        <v>33</v>
      </c>
      <c r="O4953" t="s">
        <v>24804</v>
      </c>
      <c r="P4953" t="s">
        <v>24800</v>
      </c>
      <c r="Q4953">
        <v>11433</v>
      </c>
    </row>
    <row r="4954" spans="1:17" x14ac:dyDescent="0.3">
      <c r="A4954">
        <v>7132</v>
      </c>
      <c r="B4954" t="s">
        <v>15360</v>
      </c>
      <c r="C4954">
        <v>13838</v>
      </c>
      <c r="E4954" t="s">
        <v>15361</v>
      </c>
      <c r="F4954" t="s">
        <v>15360</v>
      </c>
      <c r="G4954" t="s">
        <v>15329</v>
      </c>
      <c r="H4954" t="s">
        <v>15362</v>
      </c>
      <c r="J4954" t="s">
        <v>5332</v>
      </c>
      <c r="K4954" t="s">
        <v>15363</v>
      </c>
      <c r="L4954">
        <v>1241</v>
      </c>
      <c r="M4954" t="str">
        <f t="shared" si="77"/>
        <v>1241</v>
      </c>
      <c r="N4954" t="s">
        <v>22</v>
      </c>
      <c r="O4954">
        <v>13838</v>
      </c>
      <c r="P4954" t="s">
        <v>15360</v>
      </c>
      <c r="Q4954">
        <v>13838</v>
      </c>
    </row>
    <row r="4955" spans="1:17" x14ac:dyDescent="0.3">
      <c r="A4955">
        <v>6845</v>
      </c>
      <c r="B4955" t="s">
        <v>16455</v>
      </c>
      <c r="C4955">
        <v>13533</v>
      </c>
      <c r="E4955" t="s">
        <v>16456</v>
      </c>
      <c r="F4955" t="s">
        <v>16455</v>
      </c>
      <c r="G4955" t="s">
        <v>16112</v>
      </c>
      <c r="H4955" t="s">
        <v>16457</v>
      </c>
      <c r="J4955" t="s">
        <v>4254</v>
      </c>
      <c r="K4955" t="s">
        <v>2607</v>
      </c>
      <c r="L4955">
        <v>1233</v>
      </c>
      <c r="M4955" t="str">
        <f t="shared" si="77"/>
        <v>1233</v>
      </c>
      <c r="N4955" t="s">
        <v>33</v>
      </c>
      <c r="O4955" t="s">
        <v>16458</v>
      </c>
      <c r="P4955" t="s">
        <v>16455</v>
      </c>
      <c r="Q4955">
        <v>13533</v>
      </c>
    </row>
    <row r="4956" spans="1:17" x14ac:dyDescent="0.3">
      <c r="A4956">
        <v>8040</v>
      </c>
      <c r="B4956" t="s">
        <v>11214</v>
      </c>
      <c r="C4956">
        <v>14890</v>
      </c>
      <c r="E4956" t="s">
        <v>11215</v>
      </c>
      <c r="F4956" t="s">
        <v>11214</v>
      </c>
      <c r="G4956" t="s">
        <v>10864</v>
      </c>
      <c r="H4956" t="s">
        <v>184</v>
      </c>
      <c r="J4956" t="s">
        <v>10850</v>
      </c>
      <c r="K4956" t="s">
        <v>7560</v>
      </c>
      <c r="L4956">
        <v>1236</v>
      </c>
      <c r="M4956" t="str">
        <f t="shared" si="77"/>
        <v>1236</v>
      </c>
      <c r="N4956" t="s">
        <v>33</v>
      </c>
      <c r="O4956" t="s">
        <v>11216</v>
      </c>
      <c r="P4956" t="s">
        <v>11214</v>
      </c>
      <c r="Q4956">
        <v>14890</v>
      </c>
    </row>
    <row r="4957" spans="1:17" x14ac:dyDescent="0.3">
      <c r="A4957">
        <v>7415</v>
      </c>
      <c r="B4957" t="s">
        <v>14121</v>
      </c>
      <c r="C4957">
        <v>14169</v>
      </c>
      <c r="E4957" t="s">
        <v>14122</v>
      </c>
      <c r="F4957" t="s">
        <v>14121</v>
      </c>
      <c r="G4957" t="s">
        <v>5283</v>
      </c>
      <c r="H4957" t="s">
        <v>184</v>
      </c>
      <c r="J4957" t="s">
        <v>5400</v>
      </c>
      <c r="K4957" t="s">
        <v>4388</v>
      </c>
      <c r="L4957">
        <v>1216</v>
      </c>
      <c r="M4957" t="str">
        <f t="shared" si="77"/>
        <v>1216</v>
      </c>
      <c r="N4957" t="s">
        <v>33</v>
      </c>
      <c r="O4957" t="s">
        <v>14123</v>
      </c>
      <c r="P4957" t="s">
        <v>14121</v>
      </c>
      <c r="Q4957">
        <v>14169</v>
      </c>
    </row>
    <row r="4958" spans="1:17" x14ac:dyDescent="0.3">
      <c r="A4958">
        <v>6432</v>
      </c>
      <c r="B4958" t="s">
        <v>18578</v>
      </c>
      <c r="C4958">
        <v>13089</v>
      </c>
      <c r="E4958" t="s">
        <v>18579</v>
      </c>
      <c r="F4958" t="s">
        <v>18578</v>
      </c>
      <c r="G4958" t="s">
        <v>18580</v>
      </c>
      <c r="H4958" t="s">
        <v>18581</v>
      </c>
      <c r="J4958" t="s">
        <v>20</v>
      </c>
      <c r="K4958" t="s">
        <v>18582</v>
      </c>
      <c r="L4958">
        <v>1266</v>
      </c>
      <c r="M4958" t="str">
        <f t="shared" si="77"/>
        <v>1266</v>
      </c>
      <c r="N4958" t="s">
        <v>22</v>
      </c>
      <c r="O4958">
        <v>13089</v>
      </c>
      <c r="P4958" t="s">
        <v>18578</v>
      </c>
      <c r="Q4958">
        <v>13089</v>
      </c>
    </row>
    <row r="4959" spans="1:17" x14ac:dyDescent="0.3">
      <c r="A4959">
        <v>6433</v>
      </c>
      <c r="B4959" t="s">
        <v>18583</v>
      </c>
      <c r="C4959">
        <v>13090</v>
      </c>
      <c r="E4959" t="s">
        <v>18579</v>
      </c>
      <c r="F4959" t="s">
        <v>18583</v>
      </c>
      <c r="G4959" t="s">
        <v>7166</v>
      </c>
      <c r="H4959" t="s">
        <v>18584</v>
      </c>
      <c r="J4959" t="s">
        <v>20</v>
      </c>
      <c r="K4959" t="s">
        <v>18585</v>
      </c>
      <c r="L4959">
        <v>1266</v>
      </c>
      <c r="M4959" t="str">
        <f t="shared" si="77"/>
        <v>1266</v>
      </c>
      <c r="N4959" t="s">
        <v>220</v>
      </c>
      <c r="O4959">
        <v>13090</v>
      </c>
      <c r="P4959" t="s">
        <v>18583</v>
      </c>
      <c r="Q4959">
        <v>13090</v>
      </c>
    </row>
    <row r="4960" spans="1:17" x14ac:dyDescent="0.3">
      <c r="A4960">
        <v>6434</v>
      </c>
      <c r="B4960" t="s">
        <v>18586</v>
      </c>
      <c r="C4960">
        <v>13091</v>
      </c>
      <c r="E4960" t="s">
        <v>18579</v>
      </c>
      <c r="F4960" t="s">
        <v>18586</v>
      </c>
      <c r="G4960" t="s">
        <v>18587</v>
      </c>
      <c r="H4960" t="s">
        <v>18588</v>
      </c>
      <c r="J4960" t="s">
        <v>20</v>
      </c>
      <c r="K4960" t="s">
        <v>18589</v>
      </c>
      <c r="L4960">
        <v>1266</v>
      </c>
      <c r="M4960" t="str">
        <f t="shared" si="77"/>
        <v>1266</v>
      </c>
      <c r="N4960" t="s">
        <v>55</v>
      </c>
      <c r="O4960">
        <v>13091</v>
      </c>
      <c r="P4960" t="s">
        <v>18586</v>
      </c>
      <c r="Q4960">
        <v>13091</v>
      </c>
    </row>
    <row r="4961" spans="1:17" x14ac:dyDescent="0.3">
      <c r="A4961">
        <v>6435</v>
      </c>
      <c r="B4961" t="s">
        <v>18590</v>
      </c>
      <c r="C4961">
        <v>13092</v>
      </c>
      <c r="E4961" t="s">
        <v>18579</v>
      </c>
      <c r="F4961" t="s">
        <v>18590</v>
      </c>
      <c r="G4961" t="s">
        <v>4395</v>
      </c>
      <c r="H4961" t="s">
        <v>18591</v>
      </c>
      <c r="J4961" t="s">
        <v>20</v>
      </c>
      <c r="K4961" t="s">
        <v>18592</v>
      </c>
      <c r="L4961">
        <v>1267</v>
      </c>
      <c r="M4961" t="str">
        <f t="shared" si="77"/>
        <v>1267</v>
      </c>
      <c r="N4961" t="s">
        <v>67</v>
      </c>
      <c r="O4961">
        <v>13092</v>
      </c>
      <c r="P4961" t="s">
        <v>18590</v>
      </c>
      <c r="Q4961">
        <v>13092</v>
      </c>
    </row>
    <row r="4962" spans="1:17" x14ac:dyDescent="0.3">
      <c r="A4962">
        <v>6436</v>
      </c>
      <c r="B4962" t="s">
        <v>18593</v>
      </c>
      <c r="C4962">
        <v>13093</v>
      </c>
      <c r="E4962" t="s">
        <v>18579</v>
      </c>
      <c r="F4962" t="s">
        <v>18593</v>
      </c>
      <c r="G4962" t="s">
        <v>4395</v>
      </c>
      <c r="H4962" t="s">
        <v>18594</v>
      </c>
      <c r="J4962" t="s">
        <v>20</v>
      </c>
      <c r="K4962" t="s">
        <v>18595</v>
      </c>
      <c r="L4962">
        <v>1267</v>
      </c>
      <c r="M4962" t="str">
        <f t="shared" si="77"/>
        <v>1267</v>
      </c>
      <c r="N4962" t="s">
        <v>220</v>
      </c>
      <c r="O4962">
        <v>13093</v>
      </c>
      <c r="P4962" t="s">
        <v>18593</v>
      </c>
      <c r="Q4962">
        <v>13093</v>
      </c>
    </row>
    <row r="4963" spans="1:17" x14ac:dyDescent="0.3">
      <c r="A4963">
        <v>6182</v>
      </c>
      <c r="B4963" t="s">
        <v>19621</v>
      </c>
      <c r="C4963">
        <v>12760</v>
      </c>
      <c r="E4963" t="s">
        <v>18579</v>
      </c>
      <c r="F4963" t="s">
        <v>19621</v>
      </c>
      <c r="G4963" t="s">
        <v>19622</v>
      </c>
      <c r="H4963" t="s">
        <v>19623</v>
      </c>
      <c r="J4963" t="s">
        <v>20</v>
      </c>
      <c r="K4963" t="s">
        <v>19624</v>
      </c>
      <c r="L4963">
        <v>1266</v>
      </c>
      <c r="M4963" t="str">
        <f t="shared" si="77"/>
        <v>1266</v>
      </c>
      <c r="N4963" t="s">
        <v>49</v>
      </c>
      <c r="O4963" t="s">
        <v>19625</v>
      </c>
      <c r="P4963" t="s">
        <v>19621</v>
      </c>
      <c r="Q4963">
        <v>12760</v>
      </c>
    </row>
    <row r="4964" spans="1:17" x14ac:dyDescent="0.3">
      <c r="A4964">
        <v>6178</v>
      </c>
      <c r="B4964" t="s">
        <v>19606</v>
      </c>
      <c r="C4964">
        <v>12756</v>
      </c>
      <c r="E4964" t="s">
        <v>19607</v>
      </c>
      <c r="F4964" t="s">
        <v>19606</v>
      </c>
      <c r="G4964" t="s">
        <v>18587</v>
      </c>
      <c r="H4964" t="s">
        <v>19608</v>
      </c>
      <c r="J4964" t="s">
        <v>20</v>
      </c>
      <c r="K4964" t="s">
        <v>19609</v>
      </c>
      <c r="L4964">
        <v>1264</v>
      </c>
      <c r="M4964" t="str">
        <f t="shared" si="77"/>
        <v>1264</v>
      </c>
      <c r="N4964" t="s">
        <v>92</v>
      </c>
      <c r="O4964">
        <v>12756</v>
      </c>
      <c r="P4964" t="s">
        <v>19606</v>
      </c>
      <c r="Q4964">
        <v>12756</v>
      </c>
    </row>
    <row r="4965" spans="1:17" x14ac:dyDescent="0.3">
      <c r="A4965">
        <v>6177</v>
      </c>
      <c r="B4965" t="s">
        <v>19602</v>
      </c>
      <c r="C4965">
        <v>12755</v>
      </c>
      <c r="E4965" t="s">
        <v>19603</v>
      </c>
      <c r="F4965" t="s">
        <v>19602</v>
      </c>
      <c r="G4965" t="s">
        <v>1778</v>
      </c>
      <c r="H4965" t="s">
        <v>19604</v>
      </c>
      <c r="J4965" t="s">
        <v>20</v>
      </c>
      <c r="K4965" t="s">
        <v>19605</v>
      </c>
      <c r="L4965">
        <v>1263</v>
      </c>
      <c r="M4965" t="str">
        <f t="shared" si="77"/>
        <v>1263</v>
      </c>
      <c r="N4965" t="s">
        <v>220</v>
      </c>
      <c r="O4965">
        <v>12755</v>
      </c>
      <c r="P4965" t="s">
        <v>19602</v>
      </c>
      <c r="Q4965">
        <v>12755</v>
      </c>
    </row>
    <row r="4966" spans="1:17" x14ac:dyDescent="0.3">
      <c r="A4966">
        <v>6179</v>
      </c>
      <c r="B4966" t="s">
        <v>19610</v>
      </c>
      <c r="C4966">
        <v>12757</v>
      </c>
      <c r="E4966" t="s">
        <v>19603</v>
      </c>
      <c r="F4966" t="s">
        <v>19610</v>
      </c>
      <c r="G4966" t="s">
        <v>1778</v>
      </c>
      <c r="H4966" t="s">
        <v>19611</v>
      </c>
      <c r="J4966" t="s">
        <v>20</v>
      </c>
      <c r="K4966" t="s">
        <v>2853</v>
      </c>
      <c r="L4966">
        <v>1264</v>
      </c>
      <c r="M4966" t="str">
        <f t="shared" si="77"/>
        <v>1264</v>
      </c>
      <c r="N4966" t="s">
        <v>33</v>
      </c>
      <c r="O4966">
        <v>12757</v>
      </c>
      <c r="P4966" t="s">
        <v>19610</v>
      </c>
      <c r="Q4966">
        <v>12757</v>
      </c>
    </row>
    <row r="4967" spans="1:17" x14ac:dyDescent="0.3">
      <c r="A4967">
        <v>6180</v>
      </c>
      <c r="B4967" t="s">
        <v>19612</v>
      </c>
      <c r="C4967">
        <v>12758</v>
      </c>
      <c r="E4967" t="s">
        <v>19603</v>
      </c>
      <c r="F4967" t="s">
        <v>19612</v>
      </c>
      <c r="G4967" t="s">
        <v>19613</v>
      </c>
      <c r="H4967" t="s">
        <v>19614</v>
      </c>
      <c r="J4967" t="s">
        <v>20</v>
      </c>
      <c r="K4967" t="s">
        <v>19615</v>
      </c>
      <c r="L4967">
        <v>1264</v>
      </c>
      <c r="M4967" t="str">
        <f t="shared" si="77"/>
        <v>1264</v>
      </c>
      <c r="N4967" t="s">
        <v>107</v>
      </c>
      <c r="O4967">
        <v>12758</v>
      </c>
      <c r="P4967" t="s">
        <v>19612</v>
      </c>
      <c r="Q4967">
        <v>12758</v>
      </c>
    </row>
    <row r="4968" spans="1:17" x14ac:dyDescent="0.3">
      <c r="A4968">
        <v>5531</v>
      </c>
      <c r="B4968" t="s">
        <v>22440</v>
      </c>
      <c r="C4968">
        <v>12009</v>
      </c>
      <c r="E4968" t="s">
        <v>22441</v>
      </c>
      <c r="F4968" t="s">
        <v>22440</v>
      </c>
      <c r="G4968" t="s">
        <v>22442</v>
      </c>
      <c r="H4968" t="s">
        <v>22443</v>
      </c>
      <c r="J4968" t="s">
        <v>4510</v>
      </c>
      <c r="K4968" t="s">
        <v>22444</v>
      </c>
      <c r="L4968">
        <v>1267</v>
      </c>
      <c r="M4968" t="str">
        <f t="shared" si="77"/>
        <v>1267</v>
      </c>
      <c r="N4968" t="s">
        <v>22</v>
      </c>
      <c r="O4968" t="s">
        <v>22445</v>
      </c>
      <c r="P4968" t="s">
        <v>22440</v>
      </c>
      <c r="Q4968">
        <v>12009</v>
      </c>
    </row>
    <row r="4969" spans="1:17" x14ac:dyDescent="0.3">
      <c r="A4969">
        <v>6181</v>
      </c>
      <c r="B4969" t="s">
        <v>19616</v>
      </c>
      <c r="C4969">
        <v>12759</v>
      </c>
      <c r="E4969" t="s">
        <v>19617</v>
      </c>
      <c r="F4969" t="s">
        <v>19616</v>
      </c>
      <c r="G4969" t="s">
        <v>19618</v>
      </c>
      <c r="H4969" t="s">
        <v>19619</v>
      </c>
      <c r="J4969" t="s">
        <v>20</v>
      </c>
      <c r="K4969" t="s">
        <v>19620</v>
      </c>
      <c r="L4969">
        <v>1265</v>
      </c>
      <c r="M4969" t="str">
        <f t="shared" si="77"/>
        <v>1265</v>
      </c>
      <c r="N4969" t="s">
        <v>22</v>
      </c>
      <c r="O4969">
        <v>12759</v>
      </c>
      <c r="P4969" t="s">
        <v>19616</v>
      </c>
      <c r="Q4969">
        <v>12759</v>
      </c>
    </row>
    <row r="4970" spans="1:17" x14ac:dyDescent="0.3">
      <c r="A4970">
        <v>2582</v>
      </c>
      <c r="B4970" t="s">
        <v>29809</v>
      </c>
      <c r="C4970">
        <v>7708</v>
      </c>
      <c r="E4970" t="s">
        <v>29810</v>
      </c>
      <c r="F4970" t="s">
        <v>29809</v>
      </c>
      <c r="G4970" t="s">
        <v>70</v>
      </c>
      <c r="H4970" t="s">
        <v>29811</v>
      </c>
      <c r="J4970" t="s">
        <v>20</v>
      </c>
      <c r="K4970" t="s">
        <v>13808</v>
      </c>
      <c r="L4970">
        <v>1179</v>
      </c>
      <c r="M4970" t="str">
        <f t="shared" si="77"/>
        <v>1179</v>
      </c>
      <c r="N4970" t="s">
        <v>33</v>
      </c>
      <c r="O4970">
        <v>7708</v>
      </c>
      <c r="P4970" t="s">
        <v>29809</v>
      </c>
      <c r="Q4970">
        <v>7708</v>
      </c>
    </row>
    <row r="4971" spans="1:17" x14ac:dyDescent="0.3">
      <c r="A4971">
        <v>8428</v>
      </c>
      <c r="B4971" t="s">
        <v>9047</v>
      </c>
      <c r="C4971">
        <v>15422</v>
      </c>
      <c r="E4971" t="s">
        <v>9048</v>
      </c>
      <c r="F4971" t="s">
        <v>9047</v>
      </c>
      <c r="G4971" t="s">
        <v>9049</v>
      </c>
      <c r="H4971" t="s">
        <v>5498</v>
      </c>
      <c r="J4971" t="s">
        <v>8539</v>
      </c>
      <c r="K4971" t="s">
        <v>9050</v>
      </c>
      <c r="L4971">
        <v>1277</v>
      </c>
      <c r="M4971" t="str">
        <f t="shared" si="77"/>
        <v>1277</v>
      </c>
      <c r="N4971" t="s">
        <v>107</v>
      </c>
      <c r="O4971" t="s">
        <v>9051</v>
      </c>
      <c r="P4971" t="s">
        <v>9047</v>
      </c>
      <c r="Q4971">
        <v>15422</v>
      </c>
    </row>
    <row r="4972" spans="1:17" x14ac:dyDescent="0.3">
      <c r="A4972">
        <v>3653</v>
      </c>
      <c r="B4972" t="s">
        <v>26206</v>
      </c>
      <c r="C4972">
        <v>9409</v>
      </c>
      <c r="E4972" t="s">
        <v>26207</v>
      </c>
      <c r="F4972" t="s">
        <v>26206</v>
      </c>
      <c r="G4972" t="s">
        <v>26195</v>
      </c>
      <c r="H4972" t="s">
        <v>184</v>
      </c>
      <c r="J4972" t="s">
        <v>3669</v>
      </c>
      <c r="K4972" t="s">
        <v>193</v>
      </c>
      <c r="L4972">
        <v>1200</v>
      </c>
      <c r="M4972" t="str">
        <f t="shared" si="77"/>
        <v>1200</v>
      </c>
      <c r="N4972" t="s">
        <v>33</v>
      </c>
      <c r="O4972">
        <v>9409</v>
      </c>
      <c r="P4972" t="s">
        <v>26206</v>
      </c>
      <c r="Q4972">
        <v>9409</v>
      </c>
    </row>
    <row r="4973" spans="1:17" x14ac:dyDescent="0.3">
      <c r="A4973">
        <v>9311</v>
      </c>
      <c r="B4973" t="s">
        <v>4588</v>
      </c>
      <c r="C4973">
        <v>90122</v>
      </c>
      <c r="E4973" t="s">
        <v>4778</v>
      </c>
      <c r="F4973" t="s">
        <v>4588</v>
      </c>
      <c r="G4973" t="s">
        <v>70</v>
      </c>
      <c r="H4973" t="s">
        <v>4590</v>
      </c>
      <c r="J4973" t="s">
        <v>4591</v>
      </c>
      <c r="K4973" t="s">
        <v>4592</v>
      </c>
      <c r="L4973">
        <v>1330</v>
      </c>
      <c r="M4973" t="str">
        <f t="shared" si="77"/>
        <v>1330</v>
      </c>
      <c r="N4973" t="s">
        <v>33</v>
      </c>
      <c r="O4973">
        <v>90122</v>
      </c>
      <c r="P4973" t="s">
        <v>4588</v>
      </c>
      <c r="Q4973">
        <v>90122</v>
      </c>
    </row>
    <row r="4974" spans="1:17" x14ac:dyDescent="0.3">
      <c r="A4974">
        <v>6281</v>
      </c>
      <c r="B4974" t="s">
        <v>19146</v>
      </c>
      <c r="C4974">
        <v>12932</v>
      </c>
      <c r="E4974" t="s">
        <v>19147</v>
      </c>
      <c r="F4974" t="s">
        <v>19146</v>
      </c>
      <c r="G4974" t="s">
        <v>16373</v>
      </c>
      <c r="H4974" t="s">
        <v>184</v>
      </c>
      <c r="J4974" t="s">
        <v>5280</v>
      </c>
      <c r="K4974" t="s">
        <v>4054</v>
      </c>
      <c r="M4974" t="str">
        <f t="shared" si="77"/>
        <v/>
      </c>
      <c r="N4974" t="s">
        <v>33</v>
      </c>
      <c r="O4974" t="s">
        <v>19148</v>
      </c>
      <c r="P4974" t="s">
        <v>19146</v>
      </c>
      <c r="Q4974">
        <v>12932</v>
      </c>
    </row>
    <row r="4975" spans="1:17" x14ac:dyDescent="0.3">
      <c r="A4975">
        <v>6280</v>
      </c>
      <c r="B4975" t="s">
        <v>19398</v>
      </c>
      <c r="C4975">
        <v>12931</v>
      </c>
      <c r="E4975" t="s">
        <v>19147</v>
      </c>
      <c r="F4975" t="s">
        <v>19398</v>
      </c>
      <c r="G4975" t="s">
        <v>16373</v>
      </c>
      <c r="H4975" t="s">
        <v>184</v>
      </c>
      <c r="J4975" t="s">
        <v>5280</v>
      </c>
      <c r="K4975" t="s">
        <v>4054</v>
      </c>
      <c r="M4975" t="str">
        <f t="shared" si="77"/>
        <v/>
      </c>
      <c r="N4975" t="s">
        <v>33</v>
      </c>
      <c r="O4975" t="s">
        <v>19399</v>
      </c>
      <c r="P4975" t="s">
        <v>19398</v>
      </c>
      <c r="Q4975">
        <v>12931</v>
      </c>
    </row>
    <row r="4976" spans="1:17" x14ac:dyDescent="0.3">
      <c r="A4976">
        <v>9164</v>
      </c>
      <c r="B4976" t="s">
        <v>5285</v>
      </c>
      <c r="C4976">
        <v>80131</v>
      </c>
      <c r="E4976" t="s">
        <v>5290</v>
      </c>
      <c r="F4976" t="s">
        <v>5285</v>
      </c>
      <c r="G4976" t="s">
        <v>5291</v>
      </c>
      <c r="H4976" t="s">
        <v>2777</v>
      </c>
      <c r="J4976" t="s">
        <v>5288</v>
      </c>
      <c r="K4976" t="s">
        <v>5292</v>
      </c>
      <c r="L4976">
        <v>1488</v>
      </c>
      <c r="M4976" t="str">
        <f t="shared" si="77"/>
        <v>1488</v>
      </c>
      <c r="N4976" t="s">
        <v>67</v>
      </c>
      <c r="O4976">
        <v>80131</v>
      </c>
      <c r="P4976" t="s">
        <v>5285</v>
      </c>
      <c r="Q4976">
        <v>80131</v>
      </c>
    </row>
    <row r="4977" spans="1:17" x14ac:dyDescent="0.3">
      <c r="A4977">
        <v>8994</v>
      </c>
      <c r="B4977" t="s">
        <v>6301</v>
      </c>
      <c r="C4977">
        <v>16155</v>
      </c>
      <c r="E4977" t="s">
        <v>6302</v>
      </c>
      <c r="F4977" t="s">
        <v>6301</v>
      </c>
      <c r="G4977" t="s">
        <v>6229</v>
      </c>
      <c r="H4977" t="s">
        <v>6303</v>
      </c>
      <c r="J4977" t="s">
        <v>5017</v>
      </c>
      <c r="K4977" t="s">
        <v>6304</v>
      </c>
      <c r="L4977">
        <v>12481287</v>
      </c>
      <c r="M4977" t="str">
        <f t="shared" si="77"/>
        <v>1287</v>
      </c>
      <c r="N4977" t="s">
        <v>33</v>
      </c>
      <c r="O4977" t="s">
        <v>6305</v>
      </c>
      <c r="P4977" t="s">
        <v>6301</v>
      </c>
      <c r="Q4977">
        <v>16155</v>
      </c>
    </row>
    <row r="4978" spans="1:17" x14ac:dyDescent="0.3">
      <c r="A4978">
        <v>6986</v>
      </c>
      <c r="B4978" t="s">
        <v>16030</v>
      </c>
      <c r="C4978">
        <v>13686</v>
      </c>
      <c r="E4978" t="s">
        <v>16031</v>
      </c>
      <c r="F4978" t="s">
        <v>16030</v>
      </c>
      <c r="G4978" t="s">
        <v>16032</v>
      </c>
      <c r="H4978" t="s">
        <v>184</v>
      </c>
      <c r="J4978" t="s">
        <v>5332</v>
      </c>
      <c r="K4978" t="s">
        <v>5656</v>
      </c>
      <c r="L4978">
        <v>1237</v>
      </c>
      <c r="M4978" t="str">
        <f t="shared" si="77"/>
        <v>1237</v>
      </c>
      <c r="N4978" t="s">
        <v>33</v>
      </c>
      <c r="O4978" t="s">
        <v>16033</v>
      </c>
      <c r="P4978" t="s">
        <v>16030</v>
      </c>
      <c r="Q4978">
        <v>13686</v>
      </c>
    </row>
    <row r="4979" spans="1:17" x14ac:dyDescent="0.3">
      <c r="A4979">
        <v>7087</v>
      </c>
      <c r="B4979" t="s">
        <v>15526</v>
      </c>
      <c r="C4979">
        <v>13793</v>
      </c>
      <c r="E4979" t="s">
        <v>15527</v>
      </c>
      <c r="F4979" t="s">
        <v>15526</v>
      </c>
      <c r="G4979" t="s">
        <v>15512</v>
      </c>
      <c r="H4979" t="s">
        <v>15528</v>
      </c>
      <c r="J4979" t="s">
        <v>5332</v>
      </c>
      <c r="K4979" t="s">
        <v>4786</v>
      </c>
      <c r="L4979">
        <v>1219</v>
      </c>
      <c r="M4979" t="str">
        <f t="shared" si="77"/>
        <v>1219</v>
      </c>
      <c r="N4979" t="s">
        <v>33</v>
      </c>
      <c r="O4979" t="s">
        <v>15529</v>
      </c>
      <c r="P4979" t="s">
        <v>15526</v>
      </c>
      <c r="Q4979">
        <v>13793</v>
      </c>
    </row>
    <row r="4980" spans="1:17" x14ac:dyDescent="0.3">
      <c r="A4980">
        <v>4211</v>
      </c>
      <c r="B4980" t="s">
        <v>9144</v>
      </c>
      <c r="C4980">
        <v>10423</v>
      </c>
      <c r="E4980" t="s">
        <v>9145</v>
      </c>
      <c r="F4980" t="s">
        <v>9144</v>
      </c>
      <c r="G4980" t="s">
        <v>9146</v>
      </c>
      <c r="H4980" t="s">
        <v>184</v>
      </c>
      <c r="J4980" t="s">
        <v>7089</v>
      </c>
      <c r="K4980" t="s">
        <v>3463</v>
      </c>
      <c r="L4980">
        <v>1205</v>
      </c>
      <c r="M4980" t="str">
        <f t="shared" si="77"/>
        <v>1205</v>
      </c>
      <c r="N4980" t="s">
        <v>107</v>
      </c>
      <c r="O4980">
        <v>10423</v>
      </c>
      <c r="P4980" t="s">
        <v>9144</v>
      </c>
      <c r="Q4980">
        <v>10423</v>
      </c>
    </row>
    <row r="4981" spans="1:17" x14ac:dyDescent="0.3">
      <c r="A4981">
        <v>33</v>
      </c>
      <c r="B4981" t="s">
        <v>3634</v>
      </c>
      <c r="C4981">
        <v>469</v>
      </c>
      <c r="E4981" t="s">
        <v>3635</v>
      </c>
      <c r="F4981" t="s">
        <v>3634</v>
      </c>
      <c r="G4981" t="s">
        <v>3597</v>
      </c>
      <c r="H4981" t="s">
        <v>184</v>
      </c>
      <c r="J4981" t="s">
        <v>333</v>
      </c>
      <c r="K4981" t="s">
        <v>3636</v>
      </c>
      <c r="L4981">
        <v>1469</v>
      </c>
      <c r="M4981" t="str">
        <f t="shared" si="77"/>
        <v>1469</v>
      </c>
      <c r="N4981" t="s">
        <v>55</v>
      </c>
      <c r="O4981">
        <v>469</v>
      </c>
      <c r="P4981" t="s">
        <v>3634</v>
      </c>
      <c r="Q4981">
        <v>469</v>
      </c>
    </row>
    <row r="4982" spans="1:17" x14ac:dyDescent="0.3">
      <c r="A4982">
        <v>7923</v>
      </c>
      <c r="B4982" t="s">
        <v>11559</v>
      </c>
      <c r="C4982">
        <v>14764</v>
      </c>
      <c r="E4982" t="s">
        <v>11560</v>
      </c>
      <c r="F4982" t="s">
        <v>11559</v>
      </c>
      <c r="G4982" t="s">
        <v>11561</v>
      </c>
      <c r="H4982" t="s">
        <v>70</v>
      </c>
      <c r="J4982" t="s">
        <v>11562</v>
      </c>
      <c r="K4982" t="s">
        <v>11563</v>
      </c>
      <c r="L4982">
        <v>1289</v>
      </c>
      <c r="M4982" t="str">
        <f t="shared" si="77"/>
        <v>1289</v>
      </c>
      <c r="N4982" t="s">
        <v>92</v>
      </c>
      <c r="O4982" t="s">
        <v>11564</v>
      </c>
      <c r="P4982" t="s">
        <v>11559</v>
      </c>
      <c r="Q4982">
        <v>14764</v>
      </c>
    </row>
    <row r="4983" spans="1:17" x14ac:dyDescent="0.3">
      <c r="A4983">
        <v>7121</v>
      </c>
      <c r="B4983" t="s">
        <v>15311</v>
      </c>
      <c r="C4983">
        <v>13827</v>
      </c>
      <c r="E4983" t="s">
        <v>15312</v>
      </c>
      <c r="F4983" t="s">
        <v>15311</v>
      </c>
      <c r="G4983" t="s">
        <v>15313</v>
      </c>
      <c r="H4983" t="s">
        <v>15314</v>
      </c>
      <c r="J4983" t="s">
        <v>5332</v>
      </c>
      <c r="K4983" t="s">
        <v>15315</v>
      </c>
      <c r="L4983">
        <v>1236</v>
      </c>
      <c r="M4983" t="str">
        <f t="shared" si="77"/>
        <v>1236</v>
      </c>
      <c r="N4983" t="s">
        <v>107</v>
      </c>
      <c r="O4983">
        <v>13827</v>
      </c>
      <c r="P4983" t="s">
        <v>15311</v>
      </c>
      <c r="Q4983">
        <v>13827</v>
      </c>
    </row>
    <row r="4984" spans="1:17" x14ac:dyDescent="0.3">
      <c r="A4984">
        <v>6950</v>
      </c>
      <c r="B4984" t="s">
        <v>16214</v>
      </c>
      <c r="C4984">
        <v>13645</v>
      </c>
      <c r="E4984" t="s">
        <v>16215</v>
      </c>
      <c r="F4984" t="s">
        <v>16214</v>
      </c>
      <c r="G4984" t="s">
        <v>15211</v>
      </c>
      <c r="H4984" t="s">
        <v>16216</v>
      </c>
      <c r="J4984" t="s">
        <v>5332</v>
      </c>
      <c r="K4984" t="s">
        <v>16217</v>
      </c>
      <c r="L4984">
        <v>1330</v>
      </c>
      <c r="M4984" t="str">
        <f t="shared" si="77"/>
        <v>1330</v>
      </c>
      <c r="N4984" t="s">
        <v>107</v>
      </c>
      <c r="O4984" t="s">
        <v>16218</v>
      </c>
      <c r="P4984" t="s">
        <v>16214</v>
      </c>
      <c r="Q4984">
        <v>13645</v>
      </c>
    </row>
    <row r="4985" spans="1:17" x14ac:dyDescent="0.3">
      <c r="A4985">
        <v>4165</v>
      </c>
      <c r="B4985" t="s">
        <v>11234</v>
      </c>
      <c r="C4985">
        <v>10357</v>
      </c>
      <c r="E4985" t="s">
        <v>11235</v>
      </c>
      <c r="F4985" t="s">
        <v>11234</v>
      </c>
      <c r="G4985" t="s">
        <v>3327</v>
      </c>
      <c r="H4985" t="s">
        <v>11236</v>
      </c>
      <c r="J4985" t="s">
        <v>333</v>
      </c>
      <c r="K4985" t="s">
        <v>11237</v>
      </c>
      <c r="L4985">
        <v>1394</v>
      </c>
      <c r="M4985" t="str">
        <f t="shared" si="77"/>
        <v>1394</v>
      </c>
      <c r="N4985" t="s">
        <v>55</v>
      </c>
      <c r="O4985">
        <v>10357</v>
      </c>
      <c r="P4985" t="s">
        <v>11234</v>
      </c>
      <c r="Q4985">
        <v>10357</v>
      </c>
    </row>
    <row r="4986" spans="1:17" x14ac:dyDescent="0.3">
      <c r="A4986">
        <v>7097</v>
      </c>
      <c r="B4986" t="s">
        <v>15566</v>
      </c>
      <c r="C4986">
        <v>13803</v>
      </c>
      <c r="E4986" t="s">
        <v>15567</v>
      </c>
      <c r="F4986" t="s">
        <v>15566</v>
      </c>
      <c r="G4986" t="s">
        <v>15366</v>
      </c>
      <c r="H4986" t="s">
        <v>15568</v>
      </c>
      <c r="J4986" t="s">
        <v>5332</v>
      </c>
      <c r="K4986" t="s">
        <v>2629</v>
      </c>
      <c r="L4986">
        <v>1226</v>
      </c>
      <c r="M4986" t="str">
        <f t="shared" si="77"/>
        <v>1226</v>
      </c>
      <c r="N4986" t="s">
        <v>33</v>
      </c>
      <c r="O4986">
        <v>13803</v>
      </c>
      <c r="P4986" t="s">
        <v>15566</v>
      </c>
      <c r="Q4986">
        <v>13803</v>
      </c>
    </row>
    <row r="4987" spans="1:17" x14ac:dyDescent="0.3">
      <c r="A4987">
        <v>4399</v>
      </c>
      <c r="B4987" t="s">
        <v>1868</v>
      </c>
      <c r="C4987">
        <v>10663</v>
      </c>
      <c r="E4987" t="s">
        <v>1869</v>
      </c>
      <c r="F4987" t="s">
        <v>1868</v>
      </c>
      <c r="G4987" t="s">
        <v>1870</v>
      </c>
      <c r="H4987" t="s">
        <v>1871</v>
      </c>
      <c r="J4987" t="s">
        <v>139</v>
      </c>
      <c r="K4987" t="s">
        <v>1872</v>
      </c>
      <c r="L4987">
        <v>1250</v>
      </c>
      <c r="M4987" t="str">
        <f t="shared" si="77"/>
        <v>1250</v>
      </c>
      <c r="N4987" t="s">
        <v>33</v>
      </c>
      <c r="O4987">
        <v>10663</v>
      </c>
      <c r="P4987" t="s">
        <v>1868</v>
      </c>
      <c r="Q4987">
        <v>10663</v>
      </c>
    </row>
    <row r="4988" spans="1:17" x14ac:dyDescent="0.3">
      <c r="A4988">
        <v>7016</v>
      </c>
      <c r="B4988" t="s">
        <v>15851</v>
      </c>
      <c r="C4988">
        <v>13716</v>
      </c>
      <c r="E4988" t="s">
        <v>15852</v>
      </c>
      <c r="F4988" t="s">
        <v>15851</v>
      </c>
      <c r="G4988" t="s">
        <v>15853</v>
      </c>
      <c r="H4988" t="s">
        <v>15854</v>
      </c>
      <c r="J4988" t="s">
        <v>5332</v>
      </c>
      <c r="K4988" t="s">
        <v>15855</v>
      </c>
      <c r="L4988">
        <v>1477</v>
      </c>
      <c r="M4988" t="str">
        <f t="shared" si="77"/>
        <v>1477</v>
      </c>
      <c r="N4988" t="s">
        <v>220</v>
      </c>
      <c r="O4988" t="s">
        <v>15856</v>
      </c>
      <c r="P4988" t="s">
        <v>15851</v>
      </c>
      <c r="Q4988">
        <v>13716</v>
      </c>
    </row>
    <row r="4989" spans="1:17" x14ac:dyDescent="0.3">
      <c r="A4989">
        <v>8606</v>
      </c>
      <c r="B4989" t="s">
        <v>8003</v>
      </c>
      <c r="C4989">
        <v>15625</v>
      </c>
      <c r="E4989" t="s">
        <v>8004</v>
      </c>
      <c r="F4989" t="s">
        <v>8003</v>
      </c>
      <c r="G4989" t="s">
        <v>8005</v>
      </c>
      <c r="H4989" t="s">
        <v>6541</v>
      </c>
      <c r="J4989" t="s">
        <v>2112</v>
      </c>
      <c r="K4989" t="s">
        <v>8006</v>
      </c>
      <c r="L4989">
        <v>1384</v>
      </c>
      <c r="M4989" t="str">
        <f t="shared" si="77"/>
        <v>1384</v>
      </c>
      <c r="N4989" t="s">
        <v>220</v>
      </c>
      <c r="O4989">
        <v>15625</v>
      </c>
      <c r="P4989" t="s">
        <v>8003</v>
      </c>
      <c r="Q4989">
        <v>15625</v>
      </c>
    </row>
    <row r="4990" spans="1:17" x14ac:dyDescent="0.3">
      <c r="A4990">
        <v>9486</v>
      </c>
      <c r="B4990" t="s">
        <v>3796</v>
      </c>
      <c r="C4990">
        <v>90363</v>
      </c>
      <c r="E4990" t="s">
        <v>3797</v>
      </c>
      <c r="F4990" t="s">
        <v>3796</v>
      </c>
      <c r="G4990" t="s">
        <v>3798</v>
      </c>
      <c r="H4990" t="s">
        <v>2777</v>
      </c>
      <c r="J4990" t="s">
        <v>2590</v>
      </c>
      <c r="K4990" t="s">
        <v>3799</v>
      </c>
      <c r="L4990">
        <v>1344</v>
      </c>
      <c r="M4990" t="str">
        <f t="shared" si="77"/>
        <v>1344</v>
      </c>
      <c r="N4990" t="s">
        <v>107</v>
      </c>
      <c r="O4990">
        <v>90363</v>
      </c>
      <c r="P4990" t="s">
        <v>3796</v>
      </c>
      <c r="Q4990">
        <v>90363</v>
      </c>
    </row>
    <row r="4991" spans="1:17" x14ac:dyDescent="0.3">
      <c r="A4991">
        <v>7208</v>
      </c>
      <c r="B4991" t="s">
        <v>14834</v>
      </c>
      <c r="C4991">
        <v>13924</v>
      </c>
      <c r="E4991" t="s">
        <v>14835</v>
      </c>
      <c r="F4991" t="s">
        <v>14834</v>
      </c>
      <c r="G4991" t="s">
        <v>14836</v>
      </c>
      <c r="H4991" t="s">
        <v>184</v>
      </c>
      <c r="J4991" t="s">
        <v>4868</v>
      </c>
      <c r="K4991" t="s">
        <v>14837</v>
      </c>
      <c r="L4991">
        <v>1349</v>
      </c>
      <c r="M4991" t="str">
        <f t="shared" si="77"/>
        <v>1349</v>
      </c>
      <c r="N4991" t="s">
        <v>92</v>
      </c>
      <c r="O4991">
        <v>13924</v>
      </c>
      <c r="P4991" t="s">
        <v>14834</v>
      </c>
      <c r="Q4991">
        <v>13924</v>
      </c>
    </row>
    <row r="4992" spans="1:17" x14ac:dyDescent="0.3">
      <c r="A4992">
        <v>7114</v>
      </c>
      <c r="B4992" t="s">
        <v>15621</v>
      </c>
      <c r="C4992">
        <v>13820</v>
      </c>
      <c r="E4992" t="s">
        <v>15622</v>
      </c>
      <c r="F4992" t="s">
        <v>15621</v>
      </c>
      <c r="G4992" t="s">
        <v>15623</v>
      </c>
      <c r="H4992" t="s">
        <v>15624</v>
      </c>
      <c r="J4992" t="s">
        <v>5332</v>
      </c>
      <c r="K4992" t="s">
        <v>206</v>
      </c>
      <c r="L4992">
        <v>1230</v>
      </c>
      <c r="M4992" t="str">
        <f t="shared" si="77"/>
        <v>1230</v>
      </c>
      <c r="N4992" t="s">
        <v>33</v>
      </c>
      <c r="O4992" t="s">
        <v>15625</v>
      </c>
      <c r="P4992" t="s">
        <v>15621</v>
      </c>
      <c r="Q4992">
        <v>13820</v>
      </c>
    </row>
    <row r="4993" spans="1:17" x14ac:dyDescent="0.3">
      <c r="A4993">
        <v>7202</v>
      </c>
      <c r="B4993" t="s">
        <v>14802</v>
      </c>
      <c r="C4993">
        <v>13918</v>
      </c>
      <c r="E4993" t="s">
        <v>14803</v>
      </c>
      <c r="F4993" t="s">
        <v>14802</v>
      </c>
      <c r="G4993" t="s">
        <v>14804</v>
      </c>
      <c r="H4993" t="s">
        <v>184</v>
      </c>
      <c r="J4993" t="s">
        <v>4868</v>
      </c>
      <c r="K4993" t="s">
        <v>14805</v>
      </c>
      <c r="L4993">
        <v>1256</v>
      </c>
      <c r="M4993" t="str">
        <f t="shared" si="77"/>
        <v>1256</v>
      </c>
      <c r="N4993" t="s">
        <v>220</v>
      </c>
      <c r="O4993">
        <v>13918</v>
      </c>
      <c r="P4993" t="s">
        <v>14802</v>
      </c>
      <c r="Q4993">
        <v>13918</v>
      </c>
    </row>
    <row r="4994" spans="1:17" x14ac:dyDescent="0.3">
      <c r="A4994">
        <v>8514</v>
      </c>
      <c r="B4994" t="s">
        <v>8698</v>
      </c>
      <c r="C4994">
        <v>15526</v>
      </c>
      <c r="E4994" t="s">
        <v>8699</v>
      </c>
      <c r="F4994" t="s">
        <v>8698</v>
      </c>
      <c r="G4994" t="s">
        <v>8700</v>
      </c>
      <c r="H4994" t="s">
        <v>8701</v>
      </c>
      <c r="J4994" t="s">
        <v>3651</v>
      </c>
      <c r="K4994" t="s">
        <v>8702</v>
      </c>
      <c r="L4994">
        <v>1303</v>
      </c>
      <c r="M4994" t="str">
        <f t="shared" si="77"/>
        <v>1303</v>
      </c>
      <c r="N4994" t="s">
        <v>22</v>
      </c>
      <c r="O4994" t="s">
        <v>8703</v>
      </c>
      <c r="P4994" t="s">
        <v>8698</v>
      </c>
      <c r="Q4994">
        <v>15526</v>
      </c>
    </row>
    <row r="4995" spans="1:17" x14ac:dyDescent="0.3">
      <c r="A4995">
        <v>4253</v>
      </c>
      <c r="B4995" t="s">
        <v>7131</v>
      </c>
      <c r="C4995">
        <v>10467</v>
      </c>
      <c r="E4995" t="s">
        <v>7132</v>
      </c>
      <c r="F4995" t="s">
        <v>7131</v>
      </c>
      <c r="G4995" t="s">
        <v>7133</v>
      </c>
      <c r="H4995" t="s">
        <v>184</v>
      </c>
      <c r="J4995" t="s">
        <v>7089</v>
      </c>
      <c r="K4995" t="s">
        <v>7134</v>
      </c>
      <c r="L4995">
        <v>1142</v>
      </c>
      <c r="M4995" t="str">
        <f t="shared" ref="M4995:M5058" si="78">RIGHT(L4995,4)</f>
        <v>1142</v>
      </c>
      <c r="N4995" t="s">
        <v>33</v>
      </c>
      <c r="O4995">
        <v>10467</v>
      </c>
      <c r="P4995" t="s">
        <v>7131</v>
      </c>
      <c r="Q4995">
        <v>10467</v>
      </c>
    </row>
    <row r="4996" spans="1:17" x14ac:dyDescent="0.3">
      <c r="A4996">
        <v>4188</v>
      </c>
      <c r="B4996" t="s">
        <v>11313</v>
      </c>
      <c r="C4996">
        <v>10399</v>
      </c>
      <c r="E4996" t="s">
        <v>7132</v>
      </c>
      <c r="F4996" t="s">
        <v>11313</v>
      </c>
      <c r="G4996" t="s">
        <v>11314</v>
      </c>
      <c r="H4996" t="s">
        <v>184</v>
      </c>
      <c r="J4996" t="s">
        <v>7089</v>
      </c>
      <c r="K4996" t="s">
        <v>11315</v>
      </c>
      <c r="L4996">
        <v>1165</v>
      </c>
      <c r="M4996" t="str">
        <f t="shared" si="78"/>
        <v>1165</v>
      </c>
      <c r="N4996" t="s">
        <v>33</v>
      </c>
      <c r="O4996">
        <v>10399</v>
      </c>
      <c r="P4996" t="s">
        <v>11313</v>
      </c>
      <c r="Q4996">
        <v>10399</v>
      </c>
    </row>
    <row r="4997" spans="1:17" x14ac:dyDescent="0.3">
      <c r="A4997">
        <v>8184</v>
      </c>
      <c r="B4997" t="s">
        <v>10379</v>
      </c>
      <c r="C4997">
        <v>15135</v>
      </c>
      <c r="E4997" t="s">
        <v>10380</v>
      </c>
      <c r="F4997" t="s">
        <v>10379</v>
      </c>
      <c r="G4997" t="s">
        <v>10365</v>
      </c>
      <c r="H4997" t="s">
        <v>10381</v>
      </c>
      <c r="J4997" t="s">
        <v>3740</v>
      </c>
      <c r="K4997" t="s">
        <v>10382</v>
      </c>
      <c r="L4997">
        <v>1231</v>
      </c>
      <c r="M4997" t="str">
        <f t="shared" si="78"/>
        <v>1231</v>
      </c>
      <c r="N4997" t="s">
        <v>22</v>
      </c>
      <c r="O4997" t="s">
        <v>10383</v>
      </c>
      <c r="P4997" t="s">
        <v>10379</v>
      </c>
      <c r="Q4997">
        <v>15135</v>
      </c>
    </row>
    <row r="4998" spans="1:17" x14ac:dyDescent="0.3">
      <c r="A4998">
        <v>5360</v>
      </c>
      <c r="B4998" t="s">
        <v>23339</v>
      </c>
      <c r="C4998">
        <v>11822</v>
      </c>
      <c r="E4998" t="s">
        <v>23340</v>
      </c>
      <c r="F4998" t="s">
        <v>23339</v>
      </c>
      <c r="G4998" t="s">
        <v>22903</v>
      </c>
      <c r="H4998" t="s">
        <v>23341</v>
      </c>
      <c r="J4998" t="s">
        <v>139</v>
      </c>
      <c r="K4998" t="s">
        <v>23342</v>
      </c>
      <c r="L4998">
        <v>1216</v>
      </c>
      <c r="M4998" t="str">
        <f t="shared" si="78"/>
        <v>1216</v>
      </c>
      <c r="N4998" t="s">
        <v>220</v>
      </c>
      <c r="O4998">
        <v>11822</v>
      </c>
      <c r="P4998" t="s">
        <v>23339</v>
      </c>
      <c r="Q4998">
        <v>11822</v>
      </c>
    </row>
    <row r="4999" spans="1:17" x14ac:dyDescent="0.3">
      <c r="A4999">
        <v>66</v>
      </c>
      <c r="B4999" t="s">
        <v>3271</v>
      </c>
      <c r="C4999">
        <v>562</v>
      </c>
      <c r="E4999" t="s">
        <v>3272</v>
      </c>
      <c r="F4999" t="s">
        <v>3271</v>
      </c>
      <c r="G4999" t="s">
        <v>3273</v>
      </c>
      <c r="H4999" t="s">
        <v>184</v>
      </c>
      <c r="J4999" t="s">
        <v>333</v>
      </c>
      <c r="K4999" t="s">
        <v>3274</v>
      </c>
      <c r="L4999">
        <v>1329</v>
      </c>
      <c r="M4999" t="str">
        <f t="shared" si="78"/>
        <v>1329</v>
      </c>
      <c r="N4999" t="s">
        <v>220</v>
      </c>
      <c r="O4999">
        <v>562</v>
      </c>
      <c r="P4999" t="s">
        <v>3271</v>
      </c>
      <c r="Q4999">
        <v>562</v>
      </c>
    </row>
    <row r="5000" spans="1:17" x14ac:dyDescent="0.3">
      <c r="A5000">
        <v>2973</v>
      </c>
      <c r="B5000" t="s">
        <v>28525</v>
      </c>
      <c r="C5000">
        <v>8219</v>
      </c>
      <c r="E5000" t="s">
        <v>28526</v>
      </c>
      <c r="F5000" t="s">
        <v>28525</v>
      </c>
      <c r="G5000" t="s">
        <v>28527</v>
      </c>
      <c r="H5000" t="s">
        <v>28528</v>
      </c>
      <c r="J5000" t="s">
        <v>71</v>
      </c>
      <c r="K5000" t="s">
        <v>28529</v>
      </c>
      <c r="L5000">
        <v>1335</v>
      </c>
      <c r="M5000" t="str">
        <f t="shared" si="78"/>
        <v>1335</v>
      </c>
      <c r="N5000" t="s">
        <v>67</v>
      </c>
      <c r="O5000">
        <v>8219</v>
      </c>
      <c r="P5000" t="s">
        <v>28525</v>
      </c>
      <c r="Q5000">
        <v>8219</v>
      </c>
    </row>
    <row r="5001" spans="1:17" x14ac:dyDescent="0.3">
      <c r="A5001">
        <v>8469</v>
      </c>
      <c r="B5001" t="s">
        <v>8861</v>
      </c>
      <c r="C5001">
        <v>15465</v>
      </c>
      <c r="E5001" t="s">
        <v>8862</v>
      </c>
      <c r="F5001" t="s">
        <v>8861</v>
      </c>
      <c r="G5001" t="s">
        <v>8863</v>
      </c>
      <c r="H5001" t="s">
        <v>8864</v>
      </c>
      <c r="J5001" t="s">
        <v>8539</v>
      </c>
      <c r="K5001" t="s">
        <v>8865</v>
      </c>
      <c r="L5001">
        <v>12491250</v>
      </c>
      <c r="M5001" t="str">
        <f t="shared" si="78"/>
        <v>1250</v>
      </c>
      <c r="N5001" t="s">
        <v>33</v>
      </c>
      <c r="O5001" t="s">
        <v>8866</v>
      </c>
      <c r="P5001" t="s">
        <v>8861</v>
      </c>
      <c r="Q5001">
        <v>15465</v>
      </c>
    </row>
    <row r="5002" spans="1:17" x14ac:dyDescent="0.3">
      <c r="A5002">
        <v>6989</v>
      </c>
      <c r="B5002" t="s">
        <v>16044</v>
      </c>
      <c r="C5002">
        <v>13689</v>
      </c>
      <c r="E5002" t="s">
        <v>16045</v>
      </c>
      <c r="F5002" t="s">
        <v>16044</v>
      </c>
      <c r="G5002" t="s">
        <v>16041</v>
      </c>
      <c r="H5002" t="s">
        <v>184</v>
      </c>
      <c r="J5002" t="s">
        <v>5332</v>
      </c>
      <c r="K5002" t="s">
        <v>16046</v>
      </c>
      <c r="L5002">
        <v>1242</v>
      </c>
      <c r="M5002" t="str">
        <f t="shared" si="78"/>
        <v>1242</v>
      </c>
      <c r="N5002" t="s">
        <v>67</v>
      </c>
      <c r="O5002" t="s">
        <v>16047</v>
      </c>
      <c r="P5002" t="s">
        <v>16044</v>
      </c>
      <c r="Q5002">
        <v>13689</v>
      </c>
    </row>
    <row r="5003" spans="1:17" x14ac:dyDescent="0.3">
      <c r="A5003">
        <v>1752</v>
      </c>
      <c r="B5003" t="s">
        <v>32610</v>
      </c>
      <c r="C5003">
        <v>5934</v>
      </c>
      <c r="E5003" t="s">
        <v>32611</v>
      </c>
      <c r="F5003" t="s">
        <v>32610</v>
      </c>
      <c r="G5003" t="s">
        <v>32612</v>
      </c>
      <c r="H5003" t="s">
        <v>184</v>
      </c>
      <c r="J5003" t="s">
        <v>3765</v>
      </c>
      <c r="K5003" t="s">
        <v>32613</v>
      </c>
      <c r="L5003">
        <v>12461246</v>
      </c>
      <c r="M5003" t="str">
        <f t="shared" si="78"/>
        <v>1246</v>
      </c>
      <c r="N5003" t="s">
        <v>33</v>
      </c>
      <c r="O5003">
        <v>5934</v>
      </c>
      <c r="P5003" t="s">
        <v>32610</v>
      </c>
      <c r="Q5003">
        <v>5934</v>
      </c>
    </row>
    <row r="5004" spans="1:17" x14ac:dyDescent="0.3">
      <c r="A5004">
        <v>1753</v>
      </c>
      <c r="B5004" t="s">
        <v>32614</v>
      </c>
      <c r="C5004">
        <v>5935</v>
      </c>
      <c r="E5004" t="s">
        <v>32615</v>
      </c>
      <c r="F5004" t="s">
        <v>32614</v>
      </c>
      <c r="G5004" t="s">
        <v>32616</v>
      </c>
      <c r="H5004" t="s">
        <v>184</v>
      </c>
      <c r="J5004" t="s">
        <v>3765</v>
      </c>
      <c r="K5004" t="s">
        <v>32617</v>
      </c>
      <c r="L5004">
        <v>1246</v>
      </c>
      <c r="M5004" t="str">
        <f t="shared" si="78"/>
        <v>1246</v>
      </c>
      <c r="N5004" t="s">
        <v>107</v>
      </c>
      <c r="O5004">
        <v>5935</v>
      </c>
      <c r="P5004" t="s">
        <v>32614</v>
      </c>
      <c r="Q5004">
        <v>5935</v>
      </c>
    </row>
    <row r="5005" spans="1:17" x14ac:dyDescent="0.3">
      <c r="A5005">
        <v>2898</v>
      </c>
      <c r="B5005" t="s">
        <v>28769</v>
      </c>
      <c r="C5005">
        <v>8130</v>
      </c>
      <c r="E5005" t="s">
        <v>28770</v>
      </c>
      <c r="F5005" t="s">
        <v>28769</v>
      </c>
      <c r="G5005" t="s">
        <v>642</v>
      </c>
      <c r="H5005" t="s">
        <v>28771</v>
      </c>
      <c r="J5005" t="s">
        <v>20</v>
      </c>
      <c r="K5005" t="s">
        <v>28586</v>
      </c>
      <c r="L5005">
        <v>1144</v>
      </c>
      <c r="M5005" t="str">
        <f t="shared" si="78"/>
        <v>1144</v>
      </c>
      <c r="N5005" t="s">
        <v>33</v>
      </c>
      <c r="O5005">
        <v>8130</v>
      </c>
      <c r="P5005" t="s">
        <v>28769</v>
      </c>
      <c r="Q5005">
        <v>8130</v>
      </c>
    </row>
    <row r="5006" spans="1:17" x14ac:dyDescent="0.3">
      <c r="A5006">
        <v>2899</v>
      </c>
      <c r="B5006" t="s">
        <v>28772</v>
      </c>
      <c r="C5006">
        <v>8131</v>
      </c>
      <c r="E5006" t="s">
        <v>28770</v>
      </c>
      <c r="F5006" t="s">
        <v>28772</v>
      </c>
      <c r="G5006" t="s">
        <v>642</v>
      </c>
      <c r="H5006" t="s">
        <v>28773</v>
      </c>
      <c r="J5006" t="s">
        <v>20</v>
      </c>
      <c r="K5006" t="s">
        <v>646</v>
      </c>
      <c r="L5006">
        <v>1144</v>
      </c>
      <c r="M5006" t="str">
        <f t="shared" si="78"/>
        <v>1144</v>
      </c>
      <c r="N5006" t="s">
        <v>33</v>
      </c>
      <c r="O5006">
        <v>8131</v>
      </c>
      <c r="P5006" t="s">
        <v>28772</v>
      </c>
      <c r="Q5006">
        <v>8131</v>
      </c>
    </row>
    <row r="5007" spans="1:17" x14ac:dyDescent="0.3">
      <c r="A5007">
        <v>9108</v>
      </c>
      <c r="B5007" t="s">
        <v>5743</v>
      </c>
      <c r="C5007">
        <v>20065</v>
      </c>
      <c r="E5007" t="s">
        <v>5744</v>
      </c>
      <c r="F5007" t="s">
        <v>5743</v>
      </c>
      <c r="G5007" t="s">
        <v>5745</v>
      </c>
      <c r="H5007" t="s">
        <v>5746</v>
      </c>
      <c r="J5007" t="s">
        <v>5430</v>
      </c>
      <c r="K5007" t="s">
        <v>2654</v>
      </c>
      <c r="L5007">
        <v>1242</v>
      </c>
      <c r="M5007" t="str">
        <f t="shared" si="78"/>
        <v>1242</v>
      </c>
      <c r="N5007" t="s">
        <v>33</v>
      </c>
      <c r="O5007" t="s">
        <v>5747</v>
      </c>
      <c r="P5007" t="s">
        <v>5743</v>
      </c>
      <c r="Q5007">
        <v>20065</v>
      </c>
    </row>
    <row r="5008" spans="1:17" x14ac:dyDescent="0.3">
      <c r="A5008">
        <v>8043</v>
      </c>
      <c r="B5008" t="s">
        <v>10859</v>
      </c>
      <c r="C5008">
        <v>14893</v>
      </c>
      <c r="E5008" t="s">
        <v>10860</v>
      </c>
      <c r="F5008" t="s">
        <v>10859</v>
      </c>
      <c r="G5008" t="s">
        <v>10848</v>
      </c>
      <c r="H5008" t="s">
        <v>10861</v>
      </c>
      <c r="J5008" t="s">
        <v>10850</v>
      </c>
      <c r="K5008" t="s">
        <v>3069</v>
      </c>
      <c r="L5008">
        <v>1225</v>
      </c>
      <c r="M5008" t="str">
        <f t="shared" si="78"/>
        <v>1225</v>
      </c>
      <c r="N5008" t="s">
        <v>33</v>
      </c>
      <c r="O5008" t="s">
        <v>10862</v>
      </c>
      <c r="P5008" t="s">
        <v>10859</v>
      </c>
      <c r="Q5008">
        <v>14893</v>
      </c>
    </row>
    <row r="5009" spans="1:17" x14ac:dyDescent="0.3">
      <c r="A5009">
        <v>6821</v>
      </c>
      <c r="B5009" t="s">
        <v>16688</v>
      </c>
      <c r="C5009">
        <v>13509</v>
      </c>
      <c r="E5009" t="s">
        <v>16689</v>
      </c>
      <c r="F5009" t="s">
        <v>16688</v>
      </c>
      <c r="G5009" t="s">
        <v>16317</v>
      </c>
      <c r="H5009" t="s">
        <v>16690</v>
      </c>
      <c r="J5009" t="s">
        <v>4254</v>
      </c>
      <c r="K5009" t="s">
        <v>16691</v>
      </c>
      <c r="L5009">
        <v>1228</v>
      </c>
      <c r="M5009" t="str">
        <f t="shared" si="78"/>
        <v>1228</v>
      </c>
      <c r="N5009" t="s">
        <v>33</v>
      </c>
      <c r="O5009" t="s">
        <v>16692</v>
      </c>
      <c r="P5009" t="s">
        <v>16688</v>
      </c>
      <c r="Q5009">
        <v>13509</v>
      </c>
    </row>
    <row r="5010" spans="1:17" x14ac:dyDescent="0.3">
      <c r="A5010">
        <v>6227</v>
      </c>
      <c r="B5010" t="s">
        <v>19485</v>
      </c>
      <c r="C5010">
        <v>12877</v>
      </c>
      <c r="E5010" t="s">
        <v>16689</v>
      </c>
      <c r="F5010" t="s">
        <v>19485</v>
      </c>
      <c r="G5010" t="s">
        <v>18916</v>
      </c>
      <c r="H5010" t="s">
        <v>19486</v>
      </c>
      <c r="J5010" t="s">
        <v>5280</v>
      </c>
      <c r="K5010" t="s">
        <v>829</v>
      </c>
      <c r="L5010">
        <v>1200</v>
      </c>
      <c r="M5010" t="str">
        <f t="shared" si="78"/>
        <v>1200</v>
      </c>
      <c r="N5010" t="s">
        <v>33</v>
      </c>
      <c r="O5010" t="s">
        <v>19487</v>
      </c>
      <c r="P5010" t="s">
        <v>19485</v>
      </c>
      <c r="Q5010">
        <v>12877</v>
      </c>
    </row>
    <row r="5011" spans="1:17" x14ac:dyDescent="0.3">
      <c r="A5011">
        <v>3129</v>
      </c>
      <c r="B5011" t="s">
        <v>28034</v>
      </c>
      <c r="C5011">
        <v>8462</v>
      </c>
      <c r="E5011" t="s">
        <v>28035</v>
      </c>
      <c r="F5011" t="s">
        <v>28034</v>
      </c>
      <c r="G5011" t="s">
        <v>26769</v>
      </c>
      <c r="H5011" t="s">
        <v>28036</v>
      </c>
      <c r="J5011" t="s">
        <v>3669</v>
      </c>
      <c r="K5011" t="s">
        <v>28037</v>
      </c>
      <c r="L5011">
        <v>1114</v>
      </c>
      <c r="M5011" t="str">
        <f t="shared" si="78"/>
        <v>1114</v>
      </c>
      <c r="N5011" t="s">
        <v>33</v>
      </c>
      <c r="O5011">
        <v>8462</v>
      </c>
      <c r="P5011" t="s">
        <v>28034</v>
      </c>
      <c r="Q5011">
        <v>8462</v>
      </c>
    </row>
    <row r="5012" spans="1:17" x14ac:dyDescent="0.3">
      <c r="A5012">
        <v>9501</v>
      </c>
      <c r="B5012" t="s">
        <v>3842</v>
      </c>
      <c r="C5012">
        <v>90384</v>
      </c>
      <c r="E5012" t="s">
        <v>3843</v>
      </c>
      <c r="F5012" t="s">
        <v>3842</v>
      </c>
      <c r="G5012" t="s">
        <v>3808</v>
      </c>
      <c r="H5012" t="s">
        <v>2777</v>
      </c>
      <c r="J5012" t="s">
        <v>2590</v>
      </c>
      <c r="K5012" t="s">
        <v>3844</v>
      </c>
      <c r="L5012">
        <v>1354</v>
      </c>
      <c r="M5012" t="str">
        <f t="shared" si="78"/>
        <v>1354</v>
      </c>
      <c r="N5012" t="s">
        <v>67</v>
      </c>
      <c r="O5012">
        <v>90384</v>
      </c>
      <c r="P5012" t="s">
        <v>3842</v>
      </c>
      <c r="Q5012">
        <v>90384</v>
      </c>
    </row>
    <row r="5013" spans="1:17" x14ac:dyDescent="0.3">
      <c r="A5013">
        <v>812</v>
      </c>
      <c r="B5013" t="s">
        <v>267</v>
      </c>
      <c r="C5013">
        <v>3923</v>
      </c>
      <c r="D5013" t="s">
        <v>36210</v>
      </c>
      <c r="E5013" t="s">
        <v>268</v>
      </c>
      <c r="F5013" t="s">
        <v>267</v>
      </c>
      <c r="G5013" t="s">
        <v>269</v>
      </c>
      <c r="H5013" t="s">
        <v>270</v>
      </c>
      <c r="I5013" t="s">
        <v>271</v>
      </c>
      <c r="J5013" t="s">
        <v>218</v>
      </c>
      <c r="K5013" t="s">
        <v>272</v>
      </c>
      <c r="L5013">
        <v>1155</v>
      </c>
      <c r="M5013" t="str">
        <f t="shared" si="78"/>
        <v>1155</v>
      </c>
      <c r="N5013" t="s">
        <v>49</v>
      </c>
      <c r="O5013">
        <v>3923</v>
      </c>
      <c r="P5013" t="s">
        <v>267</v>
      </c>
      <c r="Q5013">
        <v>3923</v>
      </c>
    </row>
    <row r="5014" spans="1:17" x14ac:dyDescent="0.3">
      <c r="A5014">
        <v>815</v>
      </c>
      <c r="B5014" t="s">
        <v>281</v>
      </c>
      <c r="C5014">
        <v>3926</v>
      </c>
      <c r="D5014" t="s">
        <v>36210</v>
      </c>
      <c r="E5014" t="s">
        <v>268</v>
      </c>
      <c r="F5014" t="s">
        <v>281</v>
      </c>
      <c r="G5014" t="s">
        <v>282</v>
      </c>
      <c r="H5014" t="s">
        <v>283</v>
      </c>
      <c r="I5014" t="s">
        <v>284</v>
      </c>
      <c r="J5014" t="s">
        <v>218</v>
      </c>
      <c r="K5014" t="s">
        <v>285</v>
      </c>
      <c r="L5014">
        <v>1161</v>
      </c>
      <c r="M5014" t="str">
        <f t="shared" si="78"/>
        <v>1161</v>
      </c>
      <c r="N5014" t="s">
        <v>33</v>
      </c>
      <c r="O5014">
        <v>3926</v>
      </c>
      <c r="P5014" t="s">
        <v>281</v>
      </c>
      <c r="Q5014">
        <v>3926</v>
      </c>
    </row>
    <row r="5015" spans="1:17" x14ac:dyDescent="0.3">
      <c r="A5015">
        <v>816</v>
      </c>
      <c r="B5015" t="s">
        <v>286</v>
      </c>
      <c r="C5015">
        <v>3927</v>
      </c>
      <c r="D5015" t="s">
        <v>36210</v>
      </c>
      <c r="E5015" t="s">
        <v>268</v>
      </c>
      <c r="F5015" t="s">
        <v>286</v>
      </c>
      <c r="G5015" t="s">
        <v>287</v>
      </c>
      <c r="H5015" t="s">
        <v>288</v>
      </c>
      <c r="I5015" t="s">
        <v>289</v>
      </c>
      <c r="J5015" t="s">
        <v>218</v>
      </c>
      <c r="K5015" t="s">
        <v>290</v>
      </c>
      <c r="L5015">
        <v>1163</v>
      </c>
      <c r="M5015" t="str">
        <f t="shared" si="78"/>
        <v>1163</v>
      </c>
      <c r="N5015" t="s">
        <v>33</v>
      </c>
      <c r="O5015" t="s">
        <v>291</v>
      </c>
      <c r="P5015" t="s">
        <v>286</v>
      </c>
      <c r="Q5015">
        <v>3927</v>
      </c>
    </row>
    <row r="5016" spans="1:17" x14ac:dyDescent="0.3">
      <c r="A5016">
        <v>817</v>
      </c>
      <c r="B5016" t="s">
        <v>292</v>
      </c>
      <c r="C5016">
        <v>3928</v>
      </c>
      <c r="D5016" t="s">
        <v>36210</v>
      </c>
      <c r="E5016" t="s">
        <v>268</v>
      </c>
      <c r="F5016" t="s">
        <v>292</v>
      </c>
      <c r="G5016" t="s">
        <v>293</v>
      </c>
      <c r="H5016" t="s">
        <v>294</v>
      </c>
      <c r="I5016" t="s">
        <v>295</v>
      </c>
      <c r="J5016" t="s">
        <v>218</v>
      </c>
      <c r="K5016" t="s">
        <v>296</v>
      </c>
      <c r="L5016">
        <v>1166</v>
      </c>
      <c r="M5016" t="str">
        <f t="shared" si="78"/>
        <v>1166</v>
      </c>
      <c r="N5016" t="s">
        <v>49</v>
      </c>
      <c r="O5016">
        <v>3928</v>
      </c>
      <c r="P5016" t="s">
        <v>292</v>
      </c>
      <c r="Q5016">
        <v>3928</v>
      </c>
    </row>
    <row r="5017" spans="1:17" x14ac:dyDescent="0.3">
      <c r="A5017">
        <v>818</v>
      </c>
      <c r="B5017" t="s">
        <v>297</v>
      </c>
      <c r="C5017">
        <v>3929</v>
      </c>
      <c r="D5017" t="s">
        <v>36210</v>
      </c>
      <c r="E5017" t="s">
        <v>268</v>
      </c>
      <c r="F5017" t="s">
        <v>297</v>
      </c>
      <c r="G5017" t="s">
        <v>298</v>
      </c>
      <c r="H5017" t="s">
        <v>299</v>
      </c>
      <c r="I5017" t="s">
        <v>300</v>
      </c>
      <c r="J5017" t="s">
        <v>218</v>
      </c>
      <c r="K5017" t="s">
        <v>301</v>
      </c>
      <c r="L5017">
        <v>1168</v>
      </c>
      <c r="M5017" t="str">
        <f t="shared" si="78"/>
        <v>1168</v>
      </c>
      <c r="N5017" t="s">
        <v>55</v>
      </c>
      <c r="O5017">
        <v>3929</v>
      </c>
      <c r="P5017" t="s">
        <v>297</v>
      </c>
      <c r="Q5017">
        <v>3929</v>
      </c>
    </row>
    <row r="5018" spans="1:17" x14ac:dyDescent="0.3">
      <c r="A5018">
        <v>819</v>
      </c>
      <c r="B5018" t="s">
        <v>302</v>
      </c>
      <c r="C5018">
        <v>3930</v>
      </c>
      <c r="D5018" t="s">
        <v>36210</v>
      </c>
      <c r="E5018" t="s">
        <v>268</v>
      </c>
      <c r="F5018" t="s">
        <v>302</v>
      </c>
      <c r="G5018" t="s">
        <v>303</v>
      </c>
      <c r="H5018" t="s">
        <v>304</v>
      </c>
      <c r="I5018" t="s">
        <v>305</v>
      </c>
      <c r="J5018" t="s">
        <v>218</v>
      </c>
      <c r="K5018" t="s">
        <v>306</v>
      </c>
      <c r="L5018">
        <v>1174</v>
      </c>
      <c r="M5018" t="str">
        <f t="shared" si="78"/>
        <v>1174</v>
      </c>
      <c r="N5018" t="s">
        <v>33</v>
      </c>
      <c r="O5018">
        <v>3930</v>
      </c>
      <c r="P5018" t="s">
        <v>302</v>
      </c>
      <c r="Q5018">
        <v>3930</v>
      </c>
    </row>
    <row r="5019" spans="1:17" x14ac:dyDescent="0.3">
      <c r="A5019">
        <v>820</v>
      </c>
      <c r="B5019" t="s">
        <v>307</v>
      </c>
      <c r="C5019">
        <v>3931</v>
      </c>
      <c r="D5019" t="s">
        <v>36210</v>
      </c>
      <c r="E5019" t="s">
        <v>268</v>
      </c>
      <c r="F5019" t="s">
        <v>307</v>
      </c>
      <c r="G5019" t="s">
        <v>223</v>
      </c>
      <c r="H5019" t="s">
        <v>308</v>
      </c>
      <c r="I5019" t="s">
        <v>309</v>
      </c>
      <c r="J5019" t="s">
        <v>218</v>
      </c>
      <c r="K5019" t="s">
        <v>310</v>
      </c>
      <c r="L5019">
        <v>1183</v>
      </c>
      <c r="M5019" t="str">
        <f t="shared" si="78"/>
        <v>1183</v>
      </c>
      <c r="N5019" t="s">
        <v>107</v>
      </c>
      <c r="O5019">
        <v>3931</v>
      </c>
      <c r="P5019" t="s">
        <v>307</v>
      </c>
      <c r="Q5019">
        <v>3931</v>
      </c>
    </row>
    <row r="5020" spans="1:17" x14ac:dyDescent="0.3">
      <c r="A5020">
        <v>821</v>
      </c>
      <c r="B5020" t="s">
        <v>311</v>
      </c>
      <c r="C5020">
        <v>3932</v>
      </c>
      <c r="D5020" t="s">
        <v>36210</v>
      </c>
      <c r="E5020" t="s">
        <v>268</v>
      </c>
      <c r="F5020" t="s">
        <v>311</v>
      </c>
      <c r="G5020" t="e">
        <f>- Johanniter (Hospit�ler)</f>
        <v>#NAME?</v>
      </c>
      <c r="H5020" t="s">
        <v>312</v>
      </c>
      <c r="J5020" t="s">
        <v>218</v>
      </c>
      <c r="K5020" t="s">
        <v>313</v>
      </c>
      <c r="L5020">
        <v>1185</v>
      </c>
      <c r="M5020" t="str">
        <f t="shared" si="78"/>
        <v>1185</v>
      </c>
      <c r="N5020" t="s">
        <v>67</v>
      </c>
      <c r="O5020">
        <v>3932</v>
      </c>
      <c r="P5020" t="s">
        <v>311</v>
      </c>
      <c r="Q5020">
        <v>3932</v>
      </c>
    </row>
    <row r="5021" spans="1:17" x14ac:dyDescent="0.3">
      <c r="A5021">
        <v>822</v>
      </c>
      <c r="B5021" t="s">
        <v>314</v>
      </c>
      <c r="C5021">
        <v>3933</v>
      </c>
      <c r="D5021" t="s">
        <v>36210</v>
      </c>
      <c r="E5021" t="s">
        <v>268</v>
      </c>
      <c r="F5021" t="s">
        <v>314</v>
      </c>
      <c r="G5021" t="s">
        <v>298</v>
      </c>
      <c r="H5021" t="s">
        <v>315</v>
      </c>
      <c r="J5021" t="s">
        <v>218</v>
      </c>
      <c r="K5021" t="s">
        <v>316</v>
      </c>
      <c r="L5021">
        <v>1186</v>
      </c>
      <c r="M5021" t="str">
        <f t="shared" si="78"/>
        <v>1186</v>
      </c>
      <c r="N5021" t="s">
        <v>55</v>
      </c>
      <c r="O5021">
        <v>3933</v>
      </c>
      <c r="P5021" t="s">
        <v>314</v>
      </c>
      <c r="Q5021">
        <v>3933</v>
      </c>
    </row>
    <row r="5022" spans="1:17" x14ac:dyDescent="0.3">
      <c r="A5022">
        <v>823</v>
      </c>
      <c r="B5022" t="s">
        <v>317</v>
      </c>
      <c r="C5022">
        <v>3934</v>
      </c>
      <c r="D5022" t="s">
        <v>36210</v>
      </c>
      <c r="E5022" t="s">
        <v>268</v>
      </c>
      <c r="F5022" t="s">
        <v>317</v>
      </c>
      <c r="G5022" t="s">
        <v>318</v>
      </c>
      <c r="H5022" t="s">
        <v>319</v>
      </c>
      <c r="J5022" t="s">
        <v>218</v>
      </c>
      <c r="K5022" t="s">
        <v>320</v>
      </c>
      <c r="L5022">
        <v>1186</v>
      </c>
      <c r="M5022" t="str">
        <f t="shared" si="78"/>
        <v>1186</v>
      </c>
      <c r="N5022" t="s">
        <v>33</v>
      </c>
      <c r="O5022">
        <v>3934</v>
      </c>
      <c r="P5022" t="s">
        <v>317</v>
      </c>
      <c r="Q5022">
        <v>3934</v>
      </c>
    </row>
    <row r="5023" spans="1:17" x14ac:dyDescent="0.3">
      <c r="A5023">
        <v>824</v>
      </c>
      <c r="B5023" t="s">
        <v>321</v>
      </c>
      <c r="C5023">
        <v>3935</v>
      </c>
      <c r="D5023" t="s">
        <v>36210</v>
      </c>
      <c r="E5023" t="s">
        <v>268</v>
      </c>
      <c r="F5023" t="s">
        <v>321</v>
      </c>
      <c r="G5023" t="s">
        <v>223</v>
      </c>
      <c r="H5023" t="s">
        <v>322</v>
      </c>
      <c r="J5023" t="s">
        <v>218</v>
      </c>
      <c r="K5023" t="s">
        <v>323</v>
      </c>
      <c r="L5023">
        <v>1187</v>
      </c>
      <c r="M5023" t="str">
        <f t="shared" si="78"/>
        <v>1187</v>
      </c>
      <c r="N5023" t="s">
        <v>92</v>
      </c>
      <c r="O5023">
        <v>3935</v>
      </c>
      <c r="P5023" t="s">
        <v>321</v>
      </c>
      <c r="Q5023">
        <v>3935</v>
      </c>
    </row>
    <row r="5024" spans="1:17" x14ac:dyDescent="0.3">
      <c r="A5024">
        <v>834</v>
      </c>
      <c r="B5024" t="s">
        <v>365</v>
      </c>
      <c r="C5024">
        <v>3985</v>
      </c>
      <c r="D5024" t="s">
        <v>36210</v>
      </c>
      <c r="E5024" t="s">
        <v>268</v>
      </c>
      <c r="F5024" t="s">
        <v>365</v>
      </c>
      <c r="G5024" t="s">
        <v>331</v>
      </c>
      <c r="H5024" t="s">
        <v>366</v>
      </c>
      <c r="J5024" t="s">
        <v>333</v>
      </c>
      <c r="K5024" t="s">
        <v>367</v>
      </c>
      <c r="L5024">
        <v>1184</v>
      </c>
      <c r="M5024" t="str">
        <f t="shared" si="78"/>
        <v>1184</v>
      </c>
      <c r="N5024" t="s">
        <v>49</v>
      </c>
      <c r="O5024">
        <v>3985</v>
      </c>
      <c r="P5024" t="s">
        <v>365</v>
      </c>
      <c r="Q5024">
        <v>3985</v>
      </c>
    </row>
    <row r="5025" spans="1:17" x14ac:dyDescent="0.3">
      <c r="A5025">
        <v>743</v>
      </c>
      <c r="B5025" t="s">
        <v>631</v>
      </c>
      <c r="C5025">
        <v>3300</v>
      </c>
      <c r="D5025" t="s">
        <v>36210</v>
      </c>
      <c r="E5025" t="s">
        <v>268</v>
      </c>
      <c r="F5025" t="s">
        <v>631</v>
      </c>
      <c r="G5025" t="s">
        <v>632</v>
      </c>
      <c r="H5025" t="s">
        <v>633</v>
      </c>
      <c r="I5025" t="s">
        <v>634</v>
      </c>
      <c r="J5025" t="s">
        <v>20</v>
      </c>
      <c r="K5025" t="s">
        <v>635</v>
      </c>
      <c r="L5025">
        <v>1159</v>
      </c>
      <c r="M5025" t="str">
        <f t="shared" si="78"/>
        <v>1159</v>
      </c>
      <c r="N5025" t="s">
        <v>220</v>
      </c>
      <c r="O5025">
        <v>3300</v>
      </c>
      <c r="P5025" t="s">
        <v>631</v>
      </c>
      <c r="Q5025">
        <v>3300</v>
      </c>
    </row>
    <row r="5026" spans="1:17" x14ac:dyDescent="0.3">
      <c r="A5026">
        <v>744</v>
      </c>
      <c r="B5026" t="s">
        <v>636</v>
      </c>
      <c r="C5026">
        <v>3301</v>
      </c>
      <c r="D5026" t="s">
        <v>36210</v>
      </c>
      <c r="E5026" t="s">
        <v>268</v>
      </c>
      <c r="F5026" t="s">
        <v>636</v>
      </c>
      <c r="G5026" t="s">
        <v>637</v>
      </c>
      <c r="H5026" t="s">
        <v>638</v>
      </c>
      <c r="I5026" t="s">
        <v>639</v>
      </c>
      <c r="J5026" t="s">
        <v>20</v>
      </c>
      <c r="K5026" t="s">
        <v>640</v>
      </c>
      <c r="L5026">
        <v>1167</v>
      </c>
      <c r="M5026" t="str">
        <f t="shared" si="78"/>
        <v>1167</v>
      </c>
      <c r="N5026" t="s">
        <v>33</v>
      </c>
      <c r="O5026">
        <v>3301</v>
      </c>
      <c r="P5026" t="s">
        <v>636</v>
      </c>
      <c r="Q5026">
        <v>3301</v>
      </c>
    </row>
    <row r="5027" spans="1:17" x14ac:dyDescent="0.3">
      <c r="A5027">
        <v>619</v>
      </c>
      <c r="B5027" t="s">
        <v>911</v>
      </c>
      <c r="C5027">
        <v>2346</v>
      </c>
      <c r="D5027" t="s">
        <v>36210</v>
      </c>
      <c r="E5027" t="s">
        <v>268</v>
      </c>
      <c r="F5027" t="s">
        <v>911</v>
      </c>
      <c r="G5027" t="s">
        <v>912</v>
      </c>
      <c r="H5027" t="s">
        <v>913</v>
      </c>
      <c r="I5027" t="s">
        <v>914</v>
      </c>
      <c r="J5027" t="s">
        <v>909</v>
      </c>
      <c r="K5027" t="s">
        <v>915</v>
      </c>
      <c r="L5027">
        <v>1179</v>
      </c>
      <c r="M5027" t="str">
        <f t="shared" si="78"/>
        <v>1179</v>
      </c>
      <c r="N5027" t="s">
        <v>107</v>
      </c>
      <c r="O5027">
        <v>2346</v>
      </c>
      <c r="P5027" t="s">
        <v>911</v>
      </c>
      <c r="Q5027">
        <v>2346</v>
      </c>
    </row>
    <row r="5028" spans="1:17" x14ac:dyDescent="0.3">
      <c r="A5028">
        <v>623</v>
      </c>
      <c r="B5028" t="s">
        <v>931</v>
      </c>
      <c r="C5028">
        <v>2351</v>
      </c>
      <c r="D5028" t="s">
        <v>36210</v>
      </c>
      <c r="E5028" t="s">
        <v>268</v>
      </c>
      <c r="F5028" t="s">
        <v>931</v>
      </c>
      <c r="G5028" t="s">
        <v>932</v>
      </c>
      <c r="H5028" t="s">
        <v>933</v>
      </c>
      <c r="I5028" t="s">
        <v>934</v>
      </c>
      <c r="J5028" t="s">
        <v>909</v>
      </c>
      <c r="K5028" t="s">
        <v>935</v>
      </c>
      <c r="L5028">
        <v>1157</v>
      </c>
      <c r="M5028" t="str">
        <f t="shared" si="78"/>
        <v>1157</v>
      </c>
      <c r="N5028" t="s">
        <v>22</v>
      </c>
      <c r="O5028" t="s">
        <v>936</v>
      </c>
      <c r="P5028" t="s">
        <v>931</v>
      </c>
      <c r="Q5028">
        <v>2351</v>
      </c>
    </row>
    <row r="5029" spans="1:17" x14ac:dyDescent="0.3">
      <c r="A5029">
        <v>571</v>
      </c>
      <c r="B5029" t="s">
        <v>1182</v>
      </c>
      <c r="C5029">
        <v>2217</v>
      </c>
      <c r="D5029" t="s">
        <v>36210</v>
      </c>
      <c r="E5029" t="s">
        <v>268</v>
      </c>
      <c r="F5029" t="s">
        <v>1182</v>
      </c>
      <c r="G5029" t="s">
        <v>1152</v>
      </c>
      <c r="H5029" t="s">
        <v>1183</v>
      </c>
      <c r="I5029" t="s">
        <v>1184</v>
      </c>
      <c r="J5029" t="s">
        <v>909</v>
      </c>
      <c r="K5029" t="s">
        <v>1185</v>
      </c>
      <c r="L5029">
        <v>11781178</v>
      </c>
      <c r="M5029" t="str">
        <f t="shared" si="78"/>
        <v>1178</v>
      </c>
      <c r="N5029" t="s">
        <v>33</v>
      </c>
      <c r="O5029">
        <v>2217</v>
      </c>
      <c r="P5029" t="s">
        <v>1182</v>
      </c>
      <c r="Q5029">
        <v>2217</v>
      </c>
    </row>
    <row r="5030" spans="1:17" x14ac:dyDescent="0.3">
      <c r="A5030">
        <v>486</v>
      </c>
      <c r="B5030" t="s">
        <v>1457</v>
      </c>
      <c r="C5030">
        <v>2058</v>
      </c>
      <c r="D5030" t="s">
        <v>36210</v>
      </c>
      <c r="E5030" t="s">
        <v>268</v>
      </c>
      <c r="F5030" t="s">
        <v>1457</v>
      </c>
      <c r="G5030" t="s">
        <v>1458</v>
      </c>
      <c r="H5030" t="s">
        <v>1459</v>
      </c>
      <c r="I5030" t="s">
        <v>1460</v>
      </c>
      <c r="J5030" t="s">
        <v>1296</v>
      </c>
      <c r="K5030" t="s">
        <v>1461</v>
      </c>
      <c r="L5030">
        <v>1179</v>
      </c>
      <c r="M5030" t="str">
        <f t="shared" si="78"/>
        <v>1179</v>
      </c>
      <c r="N5030" t="s">
        <v>22</v>
      </c>
      <c r="O5030">
        <v>2058</v>
      </c>
      <c r="P5030" t="s">
        <v>1457</v>
      </c>
      <c r="Q5030">
        <v>2058</v>
      </c>
    </row>
    <row r="5031" spans="1:17" x14ac:dyDescent="0.3">
      <c r="A5031">
        <v>488</v>
      </c>
      <c r="B5031" t="s">
        <v>1465</v>
      </c>
      <c r="C5031">
        <v>2060</v>
      </c>
      <c r="D5031" t="s">
        <v>36210</v>
      </c>
      <c r="E5031" t="s">
        <v>268</v>
      </c>
      <c r="F5031" t="s">
        <v>1465</v>
      </c>
      <c r="G5031" t="s">
        <v>1294</v>
      </c>
      <c r="H5031" t="s">
        <v>1466</v>
      </c>
      <c r="I5031" t="s">
        <v>1467</v>
      </c>
      <c r="J5031" t="s">
        <v>1296</v>
      </c>
      <c r="K5031" t="s">
        <v>1468</v>
      </c>
      <c r="L5031">
        <v>1180</v>
      </c>
      <c r="M5031" t="str">
        <f t="shared" si="78"/>
        <v>1180</v>
      </c>
      <c r="N5031" t="s">
        <v>67</v>
      </c>
      <c r="O5031">
        <v>2060</v>
      </c>
      <c r="P5031" t="s">
        <v>1465</v>
      </c>
      <c r="Q5031">
        <v>2060</v>
      </c>
    </row>
    <row r="5032" spans="1:17" x14ac:dyDescent="0.3">
      <c r="A5032">
        <v>491</v>
      </c>
      <c r="B5032" t="s">
        <v>1476</v>
      </c>
      <c r="C5032">
        <v>2063</v>
      </c>
      <c r="D5032" t="s">
        <v>36210</v>
      </c>
      <c r="E5032" t="s">
        <v>268</v>
      </c>
      <c r="F5032" t="s">
        <v>1476</v>
      </c>
      <c r="G5032" t="s">
        <v>1477</v>
      </c>
      <c r="H5032" t="s">
        <v>1478</v>
      </c>
      <c r="J5032" t="s">
        <v>1296</v>
      </c>
      <c r="K5032" t="s">
        <v>1479</v>
      </c>
      <c r="L5032">
        <v>1181</v>
      </c>
      <c r="M5032" t="str">
        <f t="shared" si="78"/>
        <v>1181</v>
      </c>
      <c r="N5032" t="s">
        <v>49</v>
      </c>
      <c r="O5032">
        <v>2063</v>
      </c>
      <c r="P5032" t="s">
        <v>1476</v>
      </c>
      <c r="Q5032">
        <v>2063</v>
      </c>
    </row>
    <row r="5033" spans="1:17" x14ac:dyDescent="0.3">
      <c r="A5033">
        <v>494</v>
      </c>
      <c r="B5033" t="s">
        <v>1486</v>
      </c>
      <c r="C5033">
        <v>2067</v>
      </c>
      <c r="D5033" t="s">
        <v>36210</v>
      </c>
      <c r="E5033" t="s">
        <v>268</v>
      </c>
      <c r="F5033" t="s">
        <v>1486</v>
      </c>
      <c r="G5033" t="s">
        <v>1477</v>
      </c>
      <c r="H5033" t="s">
        <v>1487</v>
      </c>
      <c r="J5033" t="s">
        <v>1296</v>
      </c>
      <c r="K5033" t="s">
        <v>1488</v>
      </c>
      <c r="L5033">
        <v>1183</v>
      </c>
      <c r="M5033" t="str">
        <f t="shared" si="78"/>
        <v>1183</v>
      </c>
      <c r="N5033" t="s">
        <v>55</v>
      </c>
      <c r="O5033">
        <v>2067</v>
      </c>
      <c r="P5033" t="s">
        <v>1486</v>
      </c>
      <c r="Q5033">
        <v>2067</v>
      </c>
    </row>
    <row r="5034" spans="1:17" x14ac:dyDescent="0.3">
      <c r="A5034">
        <v>497</v>
      </c>
      <c r="B5034" t="s">
        <v>1494</v>
      </c>
      <c r="C5034">
        <v>2070</v>
      </c>
      <c r="D5034" t="s">
        <v>36210</v>
      </c>
      <c r="E5034" t="s">
        <v>268</v>
      </c>
      <c r="F5034" t="s">
        <v>1494</v>
      </c>
      <c r="G5034" t="s">
        <v>1315</v>
      </c>
      <c r="H5034" t="s">
        <v>1495</v>
      </c>
      <c r="J5034" t="s">
        <v>1296</v>
      </c>
      <c r="K5034" t="s">
        <v>1496</v>
      </c>
      <c r="L5034">
        <v>1189</v>
      </c>
      <c r="M5034" t="str">
        <f t="shared" si="78"/>
        <v>1189</v>
      </c>
      <c r="N5034" t="s">
        <v>33</v>
      </c>
      <c r="O5034">
        <v>2070</v>
      </c>
      <c r="P5034" t="s">
        <v>1494</v>
      </c>
      <c r="Q5034">
        <v>2070</v>
      </c>
    </row>
    <row r="5035" spans="1:17" x14ac:dyDescent="0.3">
      <c r="A5035">
        <v>447</v>
      </c>
      <c r="B5035" t="s">
        <v>1598</v>
      </c>
      <c r="C5035">
        <v>1924</v>
      </c>
      <c r="D5035" t="s">
        <v>36210</v>
      </c>
      <c r="E5035" t="s">
        <v>268</v>
      </c>
      <c r="F5035" t="s">
        <v>1598</v>
      </c>
      <c r="G5035" t="s">
        <v>1599</v>
      </c>
      <c r="H5035" t="s">
        <v>1600</v>
      </c>
      <c r="J5035" t="s">
        <v>1601</v>
      </c>
      <c r="K5035" t="s">
        <v>1602</v>
      </c>
      <c r="L5035">
        <v>1181</v>
      </c>
      <c r="M5035" t="str">
        <f t="shared" si="78"/>
        <v>1181</v>
      </c>
      <c r="N5035" t="s">
        <v>220</v>
      </c>
      <c r="O5035">
        <v>1924</v>
      </c>
      <c r="P5035" t="s">
        <v>1598</v>
      </c>
      <c r="Q5035">
        <v>1924</v>
      </c>
    </row>
    <row r="5036" spans="1:17" x14ac:dyDescent="0.3">
      <c r="A5036">
        <v>466</v>
      </c>
      <c r="B5036" t="s">
        <v>1668</v>
      </c>
      <c r="C5036">
        <v>2023</v>
      </c>
      <c r="D5036" t="s">
        <v>36210</v>
      </c>
      <c r="E5036" t="s">
        <v>268</v>
      </c>
      <c r="F5036" t="s">
        <v>1668</v>
      </c>
      <c r="G5036" t="s">
        <v>1315</v>
      </c>
      <c r="H5036" t="s">
        <v>1669</v>
      </c>
      <c r="I5036" t="s">
        <v>1670</v>
      </c>
      <c r="J5036" t="s">
        <v>1296</v>
      </c>
      <c r="K5036" t="s">
        <v>1671</v>
      </c>
      <c r="L5036">
        <v>1162</v>
      </c>
      <c r="M5036" t="str">
        <f t="shared" si="78"/>
        <v>1162</v>
      </c>
      <c r="N5036" t="s">
        <v>107</v>
      </c>
      <c r="O5036">
        <v>2023</v>
      </c>
      <c r="P5036" t="s">
        <v>1668</v>
      </c>
      <c r="Q5036">
        <v>2023</v>
      </c>
    </row>
    <row r="5037" spans="1:17" x14ac:dyDescent="0.3">
      <c r="A5037">
        <v>467</v>
      </c>
      <c r="B5037" t="s">
        <v>1672</v>
      </c>
      <c r="C5037">
        <v>2024</v>
      </c>
      <c r="D5037" t="s">
        <v>36210</v>
      </c>
      <c r="E5037" t="s">
        <v>268</v>
      </c>
      <c r="F5037" t="s">
        <v>1672</v>
      </c>
      <c r="G5037" t="s">
        <v>1303</v>
      </c>
      <c r="H5037" t="s">
        <v>1673</v>
      </c>
      <c r="I5037" t="s">
        <v>1674</v>
      </c>
      <c r="J5037" t="s">
        <v>1296</v>
      </c>
      <c r="K5037" t="s">
        <v>1675</v>
      </c>
      <c r="L5037">
        <v>1165</v>
      </c>
      <c r="M5037" t="str">
        <f t="shared" si="78"/>
        <v>1165</v>
      </c>
      <c r="N5037" t="s">
        <v>22</v>
      </c>
      <c r="O5037">
        <v>2024</v>
      </c>
      <c r="P5037" t="s">
        <v>1672</v>
      </c>
      <c r="Q5037">
        <v>2024</v>
      </c>
    </row>
    <row r="5038" spans="1:17" x14ac:dyDescent="0.3">
      <c r="A5038">
        <v>406</v>
      </c>
      <c r="B5038" t="s">
        <v>1891</v>
      </c>
      <c r="C5038">
        <v>1859</v>
      </c>
      <c r="D5038" t="s">
        <v>36210</v>
      </c>
      <c r="E5038" t="s">
        <v>268</v>
      </c>
      <c r="F5038" t="s">
        <v>1891</v>
      </c>
      <c r="G5038" t="s">
        <v>1892</v>
      </c>
      <c r="H5038" t="s">
        <v>1893</v>
      </c>
      <c r="J5038" t="s">
        <v>909</v>
      </c>
      <c r="K5038" t="s">
        <v>1894</v>
      </c>
      <c r="L5038">
        <v>1181</v>
      </c>
      <c r="M5038" t="str">
        <f t="shared" si="78"/>
        <v>1181</v>
      </c>
      <c r="N5038" t="s">
        <v>107</v>
      </c>
      <c r="O5038">
        <v>1859</v>
      </c>
      <c r="P5038" t="s">
        <v>1891</v>
      </c>
      <c r="Q5038">
        <v>1859</v>
      </c>
    </row>
    <row r="5039" spans="1:17" x14ac:dyDescent="0.3">
      <c r="A5039">
        <v>422</v>
      </c>
      <c r="B5039" t="s">
        <v>1948</v>
      </c>
      <c r="C5039">
        <v>1882</v>
      </c>
      <c r="D5039" t="s">
        <v>36210</v>
      </c>
      <c r="E5039" t="s">
        <v>268</v>
      </c>
      <c r="F5039" t="s">
        <v>1948</v>
      </c>
      <c r="G5039" t="s">
        <v>1949</v>
      </c>
      <c r="H5039" t="s">
        <v>1950</v>
      </c>
      <c r="J5039" t="s">
        <v>909</v>
      </c>
      <c r="K5039" t="s">
        <v>1951</v>
      </c>
      <c r="L5039">
        <v>1181</v>
      </c>
      <c r="M5039" t="str">
        <f t="shared" si="78"/>
        <v>1181</v>
      </c>
      <c r="N5039" t="s">
        <v>107</v>
      </c>
      <c r="O5039">
        <v>1882</v>
      </c>
      <c r="P5039" t="s">
        <v>1948</v>
      </c>
      <c r="Q5039">
        <v>1882</v>
      </c>
    </row>
    <row r="5040" spans="1:17" x14ac:dyDescent="0.3">
      <c r="A5040">
        <v>428</v>
      </c>
      <c r="B5040" t="s">
        <v>1968</v>
      </c>
      <c r="C5040">
        <v>1890</v>
      </c>
      <c r="D5040" t="s">
        <v>36210</v>
      </c>
      <c r="E5040" t="s">
        <v>268</v>
      </c>
      <c r="F5040" t="s">
        <v>1968</v>
      </c>
      <c r="G5040" t="s">
        <v>1964</v>
      </c>
      <c r="H5040" t="s">
        <v>1969</v>
      </c>
      <c r="I5040" t="s">
        <v>1970</v>
      </c>
      <c r="J5040" t="s">
        <v>909</v>
      </c>
      <c r="K5040" t="s">
        <v>1971</v>
      </c>
      <c r="L5040">
        <v>1168</v>
      </c>
      <c r="M5040" t="str">
        <f t="shared" si="78"/>
        <v>1168</v>
      </c>
      <c r="N5040" t="s">
        <v>49</v>
      </c>
      <c r="O5040">
        <v>1890</v>
      </c>
      <c r="P5040" t="s">
        <v>1968</v>
      </c>
      <c r="Q5040">
        <v>1890</v>
      </c>
    </row>
    <row r="5041" spans="1:17" x14ac:dyDescent="0.3">
      <c r="A5041">
        <v>367</v>
      </c>
      <c r="B5041" t="s">
        <v>2030</v>
      </c>
      <c r="C5041">
        <v>1749</v>
      </c>
      <c r="D5041" t="s">
        <v>36210</v>
      </c>
      <c r="E5041" t="s">
        <v>268</v>
      </c>
      <c r="F5041" t="s">
        <v>2030</v>
      </c>
      <c r="G5041" t="s">
        <v>2031</v>
      </c>
      <c r="H5041" t="s">
        <v>2032</v>
      </c>
      <c r="I5041" t="s">
        <v>2033</v>
      </c>
      <c r="J5041" t="s">
        <v>71</v>
      </c>
      <c r="K5041" t="s">
        <v>2034</v>
      </c>
      <c r="L5041">
        <v>1187</v>
      </c>
      <c r="M5041" t="str">
        <f t="shared" si="78"/>
        <v>1187</v>
      </c>
      <c r="N5041" t="s">
        <v>49</v>
      </c>
      <c r="O5041">
        <v>1749</v>
      </c>
      <c r="P5041" t="s">
        <v>2030</v>
      </c>
      <c r="Q5041">
        <v>1749</v>
      </c>
    </row>
    <row r="5042" spans="1:17" x14ac:dyDescent="0.3">
      <c r="A5042">
        <v>379</v>
      </c>
      <c r="B5042" t="s">
        <v>2076</v>
      </c>
      <c r="C5042">
        <v>1764</v>
      </c>
      <c r="D5042" t="s">
        <v>36210</v>
      </c>
      <c r="E5042" t="s">
        <v>268</v>
      </c>
      <c r="F5042" t="s">
        <v>2076</v>
      </c>
      <c r="G5042" t="s">
        <v>2077</v>
      </c>
      <c r="H5042" t="s">
        <v>2078</v>
      </c>
      <c r="I5042" t="s">
        <v>2079</v>
      </c>
      <c r="J5042" t="s">
        <v>1375</v>
      </c>
      <c r="K5042" t="s">
        <v>2080</v>
      </c>
      <c r="L5042">
        <v>1157</v>
      </c>
      <c r="M5042" t="str">
        <f t="shared" si="78"/>
        <v>1157</v>
      </c>
      <c r="N5042" t="s">
        <v>220</v>
      </c>
      <c r="O5042">
        <v>1764</v>
      </c>
      <c r="P5042" t="s">
        <v>2076</v>
      </c>
      <c r="Q5042">
        <v>1764</v>
      </c>
    </row>
    <row r="5043" spans="1:17" x14ac:dyDescent="0.3">
      <c r="A5043">
        <v>381</v>
      </c>
      <c r="B5043" t="s">
        <v>2084</v>
      </c>
      <c r="C5043">
        <v>1766</v>
      </c>
      <c r="D5043" t="s">
        <v>36210</v>
      </c>
      <c r="E5043" t="s">
        <v>268</v>
      </c>
      <c r="F5043" t="s">
        <v>2084</v>
      </c>
      <c r="G5043" t="s">
        <v>2077</v>
      </c>
      <c r="H5043" t="s">
        <v>2085</v>
      </c>
      <c r="I5043" t="s">
        <v>2086</v>
      </c>
      <c r="J5043" t="s">
        <v>1375</v>
      </c>
      <c r="K5043" t="s">
        <v>2087</v>
      </c>
      <c r="L5043">
        <v>1170</v>
      </c>
      <c r="M5043" t="str">
        <f t="shared" si="78"/>
        <v>1170</v>
      </c>
      <c r="N5043" t="s">
        <v>49</v>
      </c>
      <c r="O5043">
        <v>1766</v>
      </c>
      <c r="P5043" t="s">
        <v>2084</v>
      </c>
      <c r="Q5043">
        <v>1766</v>
      </c>
    </row>
    <row r="5044" spans="1:17" x14ac:dyDescent="0.3">
      <c r="A5044">
        <v>382</v>
      </c>
      <c r="B5044" t="s">
        <v>2088</v>
      </c>
      <c r="C5044">
        <v>1767</v>
      </c>
      <c r="D5044" t="s">
        <v>36210</v>
      </c>
      <c r="E5044" t="s">
        <v>268</v>
      </c>
      <c r="F5044" t="s">
        <v>2088</v>
      </c>
      <c r="G5044" t="s">
        <v>2077</v>
      </c>
      <c r="H5044" t="s">
        <v>2089</v>
      </c>
      <c r="I5044" t="s">
        <v>2090</v>
      </c>
      <c r="J5044" t="s">
        <v>1375</v>
      </c>
      <c r="K5044" t="s">
        <v>2091</v>
      </c>
      <c r="L5044">
        <v>1179</v>
      </c>
      <c r="M5044" t="str">
        <f t="shared" si="78"/>
        <v>1179</v>
      </c>
      <c r="N5044" t="s">
        <v>49</v>
      </c>
      <c r="O5044">
        <v>1767</v>
      </c>
      <c r="P5044" t="s">
        <v>2088</v>
      </c>
      <c r="Q5044">
        <v>1767</v>
      </c>
    </row>
    <row r="5045" spans="1:17" x14ac:dyDescent="0.3">
      <c r="A5045">
        <v>343</v>
      </c>
      <c r="B5045" t="s">
        <v>2237</v>
      </c>
      <c r="C5045">
        <v>1722</v>
      </c>
      <c r="D5045" t="s">
        <v>36210</v>
      </c>
      <c r="E5045" t="s">
        <v>268</v>
      </c>
      <c r="F5045" t="s">
        <v>2237</v>
      </c>
      <c r="G5045" t="s">
        <v>2019</v>
      </c>
      <c r="H5045" t="s">
        <v>2238</v>
      </c>
      <c r="I5045" t="s">
        <v>2239</v>
      </c>
      <c r="J5045" t="s">
        <v>71</v>
      </c>
      <c r="K5045" t="s">
        <v>2240</v>
      </c>
      <c r="L5045">
        <v>1166</v>
      </c>
      <c r="M5045" t="str">
        <f t="shared" si="78"/>
        <v>1166</v>
      </c>
      <c r="N5045" t="s">
        <v>220</v>
      </c>
      <c r="O5045">
        <v>1722</v>
      </c>
      <c r="P5045" t="s">
        <v>2237</v>
      </c>
      <c r="Q5045">
        <v>1722</v>
      </c>
    </row>
    <row r="5046" spans="1:17" x14ac:dyDescent="0.3">
      <c r="A5046">
        <v>350</v>
      </c>
      <c r="B5046" t="s">
        <v>2263</v>
      </c>
      <c r="C5046">
        <v>1729</v>
      </c>
      <c r="D5046" t="s">
        <v>36210</v>
      </c>
      <c r="E5046" t="s">
        <v>268</v>
      </c>
      <c r="F5046" t="s">
        <v>2263</v>
      </c>
      <c r="G5046" t="s">
        <v>2019</v>
      </c>
      <c r="H5046" t="s">
        <v>2264</v>
      </c>
      <c r="I5046" t="s">
        <v>2265</v>
      </c>
      <c r="J5046" t="s">
        <v>71</v>
      </c>
      <c r="K5046" t="s">
        <v>2266</v>
      </c>
      <c r="L5046">
        <v>1158</v>
      </c>
      <c r="M5046" t="str">
        <f t="shared" si="78"/>
        <v>1158</v>
      </c>
      <c r="N5046" t="s">
        <v>33</v>
      </c>
      <c r="O5046">
        <v>1729</v>
      </c>
      <c r="P5046" t="s">
        <v>2263</v>
      </c>
      <c r="Q5046">
        <v>1729</v>
      </c>
    </row>
    <row r="5047" spans="1:17" x14ac:dyDescent="0.3">
      <c r="A5047">
        <v>287</v>
      </c>
      <c r="B5047" t="s">
        <v>2325</v>
      </c>
      <c r="C5047">
        <v>1633</v>
      </c>
      <c r="D5047" t="s">
        <v>36210</v>
      </c>
      <c r="E5047" t="s">
        <v>268</v>
      </c>
      <c r="F5047" t="s">
        <v>2325</v>
      </c>
      <c r="G5047" t="s">
        <v>2326</v>
      </c>
      <c r="H5047" t="s">
        <v>2327</v>
      </c>
      <c r="J5047" t="s">
        <v>2328</v>
      </c>
      <c r="K5047" t="s">
        <v>2329</v>
      </c>
      <c r="L5047">
        <v>1181</v>
      </c>
      <c r="M5047" t="str">
        <f t="shared" si="78"/>
        <v>1181</v>
      </c>
      <c r="N5047" t="s">
        <v>22</v>
      </c>
      <c r="O5047" t="s">
        <v>2330</v>
      </c>
      <c r="P5047" t="s">
        <v>2325</v>
      </c>
      <c r="Q5047">
        <v>1633</v>
      </c>
    </row>
    <row r="5048" spans="1:17" x14ac:dyDescent="0.3">
      <c r="A5048">
        <v>305</v>
      </c>
      <c r="B5048" t="s">
        <v>2396</v>
      </c>
      <c r="C5048">
        <v>1651</v>
      </c>
      <c r="D5048" t="s">
        <v>36210</v>
      </c>
      <c r="E5048" t="s">
        <v>268</v>
      </c>
      <c r="F5048" t="s">
        <v>2396</v>
      </c>
      <c r="G5048" t="s">
        <v>2303</v>
      </c>
      <c r="H5048" t="s">
        <v>2397</v>
      </c>
      <c r="J5048" t="s">
        <v>2361</v>
      </c>
      <c r="K5048" t="s">
        <v>2398</v>
      </c>
      <c r="L5048">
        <v>1180</v>
      </c>
      <c r="M5048" t="str">
        <f t="shared" si="78"/>
        <v>1180</v>
      </c>
      <c r="N5048" t="s">
        <v>33</v>
      </c>
      <c r="O5048">
        <v>1651</v>
      </c>
      <c r="P5048" t="s">
        <v>2396</v>
      </c>
      <c r="Q5048">
        <v>1651</v>
      </c>
    </row>
    <row r="5049" spans="1:17" x14ac:dyDescent="0.3">
      <c r="A5049">
        <v>317</v>
      </c>
      <c r="B5049" t="s">
        <v>2438</v>
      </c>
      <c r="C5049">
        <v>1665</v>
      </c>
      <c r="D5049" t="s">
        <v>36210</v>
      </c>
      <c r="E5049" t="s">
        <v>268</v>
      </c>
      <c r="F5049" t="s">
        <v>2438</v>
      </c>
      <c r="G5049" t="s">
        <v>2414</v>
      </c>
      <c r="H5049" t="s">
        <v>2439</v>
      </c>
      <c r="I5049" t="s">
        <v>2440</v>
      </c>
      <c r="J5049" t="s">
        <v>2161</v>
      </c>
      <c r="K5049" t="s">
        <v>2441</v>
      </c>
      <c r="L5049">
        <v>1165</v>
      </c>
      <c r="M5049" t="str">
        <f t="shared" si="78"/>
        <v>1165</v>
      </c>
      <c r="N5049" t="s">
        <v>107</v>
      </c>
      <c r="O5049">
        <v>1665</v>
      </c>
      <c r="P5049" t="s">
        <v>2438</v>
      </c>
      <c r="Q5049">
        <v>1665</v>
      </c>
    </row>
    <row r="5050" spans="1:17" x14ac:dyDescent="0.3">
      <c r="A5050">
        <v>245</v>
      </c>
      <c r="B5050" t="s">
        <v>2467</v>
      </c>
      <c r="C5050">
        <v>1581</v>
      </c>
      <c r="D5050" t="s">
        <v>36210</v>
      </c>
      <c r="E5050" t="s">
        <v>268</v>
      </c>
      <c r="F5050" t="s">
        <v>2467</v>
      </c>
      <c r="G5050" t="s">
        <v>2453</v>
      </c>
      <c r="H5050" t="s">
        <v>2468</v>
      </c>
      <c r="I5050" t="s">
        <v>2469</v>
      </c>
      <c r="J5050" t="s">
        <v>2455</v>
      </c>
      <c r="K5050" t="s">
        <v>2470</v>
      </c>
      <c r="L5050">
        <v>1176</v>
      </c>
      <c r="M5050" t="str">
        <f t="shared" si="78"/>
        <v>1176</v>
      </c>
      <c r="N5050" t="s">
        <v>220</v>
      </c>
      <c r="O5050">
        <v>1581</v>
      </c>
      <c r="P5050" t="s">
        <v>2467</v>
      </c>
      <c r="Q5050">
        <v>1581</v>
      </c>
    </row>
    <row r="5051" spans="1:17" x14ac:dyDescent="0.3">
      <c r="A5051">
        <v>219</v>
      </c>
      <c r="B5051" t="s">
        <v>2655</v>
      </c>
      <c r="C5051">
        <v>1408</v>
      </c>
      <c r="D5051" t="s">
        <v>36210</v>
      </c>
      <c r="E5051" t="s">
        <v>268</v>
      </c>
      <c r="F5051" t="s">
        <v>2655</v>
      </c>
      <c r="G5051" t="s">
        <v>196</v>
      </c>
      <c r="H5051" t="s">
        <v>2656</v>
      </c>
      <c r="I5051" t="s">
        <v>2657</v>
      </c>
      <c r="J5051" t="s">
        <v>198</v>
      </c>
      <c r="K5051" t="s">
        <v>2658</v>
      </c>
      <c r="L5051">
        <v>1152</v>
      </c>
      <c r="M5051" t="str">
        <f t="shared" si="78"/>
        <v>1152</v>
      </c>
      <c r="N5051" t="s">
        <v>22</v>
      </c>
      <c r="O5051">
        <v>1408</v>
      </c>
      <c r="P5051" t="s">
        <v>2655</v>
      </c>
      <c r="Q5051">
        <v>1408</v>
      </c>
    </row>
    <row r="5052" spans="1:17" x14ac:dyDescent="0.3">
      <c r="A5052">
        <v>122</v>
      </c>
      <c r="B5052" t="s">
        <v>2888</v>
      </c>
      <c r="C5052">
        <v>762</v>
      </c>
      <c r="D5052" t="s">
        <v>36210</v>
      </c>
      <c r="E5052" t="s">
        <v>268</v>
      </c>
      <c r="F5052" t="s">
        <v>2888</v>
      </c>
      <c r="G5052" t="s">
        <v>2889</v>
      </c>
      <c r="H5052" t="s">
        <v>2890</v>
      </c>
      <c r="I5052" t="s">
        <v>2891</v>
      </c>
      <c r="J5052" t="s">
        <v>333</v>
      </c>
      <c r="K5052" t="s">
        <v>2892</v>
      </c>
      <c r="L5052">
        <v>1188</v>
      </c>
      <c r="M5052" t="str">
        <f t="shared" si="78"/>
        <v>1188</v>
      </c>
      <c r="N5052" t="s">
        <v>33</v>
      </c>
      <c r="O5052">
        <v>762</v>
      </c>
      <c r="P5052" t="s">
        <v>2888</v>
      </c>
      <c r="Q5052">
        <v>762</v>
      </c>
    </row>
    <row r="5053" spans="1:17" x14ac:dyDescent="0.3">
      <c r="A5053">
        <v>4349</v>
      </c>
      <c r="B5053" t="s">
        <v>3457</v>
      </c>
      <c r="C5053">
        <v>10578</v>
      </c>
      <c r="D5053" t="s">
        <v>36210</v>
      </c>
      <c r="E5053" t="s">
        <v>268</v>
      </c>
      <c r="F5053" t="s">
        <v>3457</v>
      </c>
      <c r="G5053" t="s">
        <v>1821</v>
      </c>
      <c r="H5053" t="s">
        <v>3458</v>
      </c>
      <c r="I5053" t="s">
        <v>3459</v>
      </c>
      <c r="J5053" t="s">
        <v>139</v>
      </c>
      <c r="K5053" t="s">
        <v>3460</v>
      </c>
      <c r="L5053">
        <v>1172</v>
      </c>
      <c r="M5053" t="str">
        <f t="shared" si="78"/>
        <v>1172</v>
      </c>
      <c r="N5053" t="s">
        <v>33</v>
      </c>
      <c r="O5053">
        <v>10578</v>
      </c>
      <c r="P5053" t="s">
        <v>3457</v>
      </c>
      <c r="Q5053">
        <v>10578</v>
      </c>
    </row>
    <row r="5054" spans="1:17" x14ac:dyDescent="0.3">
      <c r="A5054">
        <v>9466</v>
      </c>
      <c r="B5054" t="s">
        <v>4030</v>
      </c>
      <c r="C5054">
        <v>90331</v>
      </c>
      <c r="D5054" t="s">
        <v>36210</v>
      </c>
      <c r="E5054" t="s">
        <v>268</v>
      </c>
      <c r="F5054" t="s">
        <v>4030</v>
      </c>
      <c r="G5054" t="s">
        <v>4031</v>
      </c>
      <c r="H5054" t="s">
        <v>4032</v>
      </c>
      <c r="I5054" t="s">
        <v>4033</v>
      </c>
      <c r="J5054" t="s">
        <v>4034</v>
      </c>
      <c r="K5054" t="s">
        <v>4035</v>
      </c>
      <c r="L5054">
        <v>1164</v>
      </c>
      <c r="M5054" t="str">
        <f t="shared" si="78"/>
        <v>1164</v>
      </c>
      <c r="N5054" t="s">
        <v>22</v>
      </c>
      <c r="O5054">
        <v>90331</v>
      </c>
      <c r="P5054" t="s">
        <v>4030</v>
      </c>
      <c r="Q5054">
        <v>90331</v>
      </c>
    </row>
    <row r="5055" spans="1:17" x14ac:dyDescent="0.3">
      <c r="A5055">
        <v>9279</v>
      </c>
      <c r="B5055" t="s">
        <v>4970</v>
      </c>
      <c r="C5055">
        <v>90088</v>
      </c>
      <c r="D5055" t="s">
        <v>36210</v>
      </c>
      <c r="E5055" t="s">
        <v>268</v>
      </c>
      <c r="F5055" t="s">
        <v>4970</v>
      </c>
      <c r="G5055" t="s">
        <v>4488</v>
      </c>
      <c r="H5055" t="s">
        <v>4971</v>
      </c>
      <c r="J5055" t="s">
        <v>4491</v>
      </c>
      <c r="K5055" t="s">
        <v>4972</v>
      </c>
      <c r="L5055">
        <v>1184</v>
      </c>
      <c r="M5055" t="str">
        <f t="shared" si="78"/>
        <v>1184</v>
      </c>
      <c r="N5055" t="s">
        <v>55</v>
      </c>
      <c r="O5055">
        <v>90088</v>
      </c>
      <c r="P5055" t="s">
        <v>4970</v>
      </c>
      <c r="Q5055">
        <v>90088</v>
      </c>
    </row>
    <row r="5056" spans="1:17" x14ac:dyDescent="0.3">
      <c r="A5056">
        <v>9218</v>
      </c>
      <c r="B5056" t="s">
        <v>5051</v>
      </c>
      <c r="C5056">
        <v>90006</v>
      </c>
      <c r="D5056" t="s">
        <v>36210</v>
      </c>
      <c r="E5056" t="s">
        <v>268</v>
      </c>
      <c r="F5056" t="s">
        <v>5051</v>
      </c>
      <c r="G5056" t="s">
        <v>5052</v>
      </c>
      <c r="H5056" t="s">
        <v>5053</v>
      </c>
      <c r="J5056" t="s">
        <v>5054</v>
      </c>
      <c r="K5056" t="s">
        <v>5055</v>
      </c>
      <c r="L5056">
        <v>1186</v>
      </c>
      <c r="M5056" t="str">
        <f t="shared" si="78"/>
        <v>1186</v>
      </c>
      <c r="N5056" t="s">
        <v>220</v>
      </c>
      <c r="O5056" t="s">
        <v>5056</v>
      </c>
      <c r="P5056" t="s">
        <v>5051</v>
      </c>
      <c r="Q5056">
        <v>90006</v>
      </c>
    </row>
    <row r="5057" spans="1:17" x14ac:dyDescent="0.3">
      <c r="A5057">
        <v>4320</v>
      </c>
      <c r="B5057" t="s">
        <v>5273</v>
      </c>
      <c r="C5057">
        <v>10541</v>
      </c>
      <c r="D5057" t="s">
        <v>36210</v>
      </c>
      <c r="E5057" t="s">
        <v>268</v>
      </c>
      <c r="F5057" t="s">
        <v>5273</v>
      </c>
      <c r="G5057" t="s">
        <v>946</v>
      </c>
      <c r="H5057" t="s">
        <v>5274</v>
      </c>
      <c r="I5057" t="s">
        <v>5275</v>
      </c>
      <c r="J5057" t="s">
        <v>20</v>
      </c>
      <c r="K5057" t="s">
        <v>5276</v>
      </c>
      <c r="L5057">
        <v>1168</v>
      </c>
      <c r="M5057" t="str">
        <f t="shared" si="78"/>
        <v>1168</v>
      </c>
      <c r="N5057" t="s">
        <v>92</v>
      </c>
      <c r="O5057" t="s">
        <v>5277</v>
      </c>
      <c r="P5057" t="s">
        <v>5273</v>
      </c>
      <c r="Q5057">
        <v>10541</v>
      </c>
    </row>
    <row r="5058" spans="1:17" x14ac:dyDescent="0.3">
      <c r="A5058">
        <v>8881</v>
      </c>
      <c r="B5058" t="s">
        <v>6528</v>
      </c>
      <c r="C5058">
        <v>15954</v>
      </c>
      <c r="D5058" t="s">
        <v>36210</v>
      </c>
      <c r="E5058" t="s">
        <v>268</v>
      </c>
      <c r="F5058" t="s">
        <v>6528</v>
      </c>
      <c r="G5058" t="s">
        <v>5820</v>
      </c>
      <c r="H5058" t="s">
        <v>6529</v>
      </c>
      <c r="I5058" t="s">
        <v>6530</v>
      </c>
      <c r="J5058" t="s">
        <v>5017</v>
      </c>
      <c r="K5058" t="s">
        <v>6531</v>
      </c>
      <c r="L5058">
        <v>1182</v>
      </c>
      <c r="M5058" t="str">
        <f t="shared" si="78"/>
        <v>1182</v>
      </c>
      <c r="N5058" t="s">
        <v>220</v>
      </c>
      <c r="O5058" t="s">
        <v>6532</v>
      </c>
      <c r="P5058" t="s">
        <v>6528</v>
      </c>
      <c r="Q5058">
        <v>15954</v>
      </c>
    </row>
    <row r="5059" spans="1:17" x14ac:dyDescent="0.3">
      <c r="A5059">
        <v>4258</v>
      </c>
      <c r="B5059" t="s">
        <v>7151</v>
      </c>
      <c r="C5059">
        <v>10474</v>
      </c>
      <c r="D5059" t="s">
        <v>36210</v>
      </c>
      <c r="E5059" t="s">
        <v>268</v>
      </c>
      <c r="F5059" t="s">
        <v>7151</v>
      </c>
      <c r="G5059" t="s">
        <v>4236</v>
      </c>
      <c r="H5059" t="s">
        <v>7152</v>
      </c>
      <c r="J5059" t="s">
        <v>20</v>
      </c>
      <c r="K5059" t="s">
        <v>564</v>
      </c>
      <c r="L5059">
        <v>1180</v>
      </c>
      <c r="M5059" t="str">
        <f t="shared" ref="M5059:M5122" si="79">RIGHT(L5059,4)</f>
        <v>1180</v>
      </c>
      <c r="N5059" t="s">
        <v>33</v>
      </c>
      <c r="O5059">
        <v>10474</v>
      </c>
      <c r="P5059" t="s">
        <v>7151</v>
      </c>
      <c r="Q5059">
        <v>10474</v>
      </c>
    </row>
    <row r="5060" spans="1:17" x14ac:dyDescent="0.3">
      <c r="A5060">
        <v>4259</v>
      </c>
      <c r="B5060" t="s">
        <v>7153</v>
      </c>
      <c r="C5060">
        <v>10475</v>
      </c>
      <c r="D5060" t="s">
        <v>36210</v>
      </c>
      <c r="E5060" t="s">
        <v>268</v>
      </c>
      <c r="F5060" t="s">
        <v>7153</v>
      </c>
      <c r="G5060" t="s">
        <v>7154</v>
      </c>
      <c r="H5060" t="s">
        <v>7155</v>
      </c>
      <c r="J5060" t="s">
        <v>20</v>
      </c>
      <c r="K5060" t="s">
        <v>7156</v>
      </c>
      <c r="L5060">
        <v>1181</v>
      </c>
      <c r="M5060" t="str">
        <f t="shared" si="79"/>
        <v>1181</v>
      </c>
      <c r="N5060" t="s">
        <v>92</v>
      </c>
      <c r="O5060">
        <v>10475</v>
      </c>
      <c r="P5060" t="s">
        <v>7153</v>
      </c>
      <c r="Q5060">
        <v>10475</v>
      </c>
    </row>
    <row r="5061" spans="1:17" x14ac:dyDescent="0.3">
      <c r="A5061">
        <v>4260</v>
      </c>
      <c r="B5061" t="s">
        <v>7157</v>
      </c>
      <c r="C5061">
        <v>10476</v>
      </c>
      <c r="D5061" t="s">
        <v>36210</v>
      </c>
      <c r="E5061" t="s">
        <v>268</v>
      </c>
      <c r="F5061" t="s">
        <v>7157</v>
      </c>
      <c r="G5061" t="s">
        <v>7158</v>
      </c>
      <c r="H5061" t="s">
        <v>7159</v>
      </c>
      <c r="J5061" t="s">
        <v>20</v>
      </c>
      <c r="K5061" t="s">
        <v>7160</v>
      </c>
      <c r="L5061">
        <v>1182</v>
      </c>
      <c r="M5061" t="str">
        <f t="shared" si="79"/>
        <v>1182</v>
      </c>
      <c r="N5061" t="s">
        <v>92</v>
      </c>
      <c r="O5061">
        <v>10476</v>
      </c>
      <c r="P5061" t="s">
        <v>7157</v>
      </c>
      <c r="Q5061">
        <v>10476</v>
      </c>
    </row>
    <row r="5062" spans="1:17" x14ac:dyDescent="0.3">
      <c r="A5062">
        <v>4261</v>
      </c>
      <c r="B5062" t="s">
        <v>7161</v>
      </c>
      <c r="C5062">
        <v>10477</v>
      </c>
      <c r="D5062" t="s">
        <v>36210</v>
      </c>
      <c r="E5062" t="s">
        <v>268</v>
      </c>
      <c r="F5062" t="s">
        <v>7161</v>
      </c>
      <c r="G5062" t="s">
        <v>7162</v>
      </c>
      <c r="H5062" t="s">
        <v>7163</v>
      </c>
      <c r="J5062" t="s">
        <v>20</v>
      </c>
      <c r="K5062" t="s">
        <v>7164</v>
      </c>
      <c r="L5062">
        <v>1182</v>
      </c>
      <c r="M5062" t="str">
        <f t="shared" si="79"/>
        <v>1182</v>
      </c>
      <c r="N5062" t="s">
        <v>49</v>
      </c>
      <c r="O5062">
        <v>10477</v>
      </c>
      <c r="P5062" t="s">
        <v>7161</v>
      </c>
      <c r="Q5062">
        <v>10477</v>
      </c>
    </row>
    <row r="5063" spans="1:17" x14ac:dyDescent="0.3">
      <c r="A5063">
        <v>4262</v>
      </c>
      <c r="B5063" t="s">
        <v>7165</v>
      </c>
      <c r="C5063">
        <v>10478</v>
      </c>
      <c r="D5063" t="s">
        <v>36210</v>
      </c>
      <c r="E5063" t="s">
        <v>268</v>
      </c>
      <c r="F5063" t="s">
        <v>7165</v>
      </c>
      <c r="G5063" t="s">
        <v>7166</v>
      </c>
      <c r="H5063" t="s">
        <v>7167</v>
      </c>
      <c r="I5063" t="s">
        <v>7168</v>
      </c>
      <c r="J5063" t="s">
        <v>20</v>
      </c>
      <c r="K5063" t="s">
        <v>7169</v>
      </c>
      <c r="L5063">
        <v>1182</v>
      </c>
      <c r="M5063" t="str">
        <f t="shared" si="79"/>
        <v>1182</v>
      </c>
      <c r="N5063" t="s">
        <v>67</v>
      </c>
      <c r="O5063">
        <v>10478</v>
      </c>
      <c r="P5063" t="s">
        <v>7165</v>
      </c>
      <c r="Q5063">
        <v>10478</v>
      </c>
    </row>
    <row r="5064" spans="1:17" x14ac:dyDescent="0.3">
      <c r="A5064">
        <v>4263</v>
      </c>
      <c r="B5064" t="s">
        <v>7170</v>
      </c>
      <c r="C5064">
        <v>10479</v>
      </c>
      <c r="D5064" t="s">
        <v>36210</v>
      </c>
      <c r="E5064" t="s">
        <v>268</v>
      </c>
      <c r="F5064" t="s">
        <v>7170</v>
      </c>
      <c r="G5064" t="s">
        <v>7171</v>
      </c>
      <c r="H5064" t="s">
        <v>7172</v>
      </c>
      <c r="J5064" t="s">
        <v>20</v>
      </c>
      <c r="K5064" t="s">
        <v>7173</v>
      </c>
      <c r="L5064">
        <v>1183</v>
      </c>
      <c r="M5064" t="str">
        <f t="shared" si="79"/>
        <v>1183</v>
      </c>
      <c r="N5064" t="s">
        <v>49</v>
      </c>
      <c r="O5064">
        <v>10479</v>
      </c>
      <c r="P5064" t="s">
        <v>7170</v>
      </c>
      <c r="Q5064">
        <v>10479</v>
      </c>
    </row>
    <row r="5065" spans="1:17" x14ac:dyDescent="0.3">
      <c r="A5065">
        <v>4264</v>
      </c>
      <c r="B5065" t="s">
        <v>7174</v>
      </c>
      <c r="C5065">
        <v>10480</v>
      </c>
      <c r="D5065" t="s">
        <v>36210</v>
      </c>
      <c r="E5065" t="s">
        <v>268</v>
      </c>
      <c r="F5065" t="s">
        <v>7174</v>
      </c>
      <c r="G5065" t="s">
        <v>7175</v>
      </c>
      <c r="H5065" t="s">
        <v>7176</v>
      </c>
      <c r="J5065" t="s">
        <v>20</v>
      </c>
      <c r="K5065" t="s">
        <v>7177</v>
      </c>
      <c r="L5065">
        <v>1183</v>
      </c>
      <c r="M5065" t="str">
        <f t="shared" si="79"/>
        <v>1183</v>
      </c>
      <c r="N5065" t="s">
        <v>107</v>
      </c>
      <c r="O5065">
        <v>10480</v>
      </c>
      <c r="P5065" t="s">
        <v>7174</v>
      </c>
      <c r="Q5065">
        <v>10480</v>
      </c>
    </row>
    <row r="5066" spans="1:17" x14ac:dyDescent="0.3">
      <c r="A5066">
        <v>4265</v>
      </c>
      <c r="B5066" t="s">
        <v>7178</v>
      </c>
      <c r="C5066">
        <v>10481</v>
      </c>
      <c r="D5066" t="s">
        <v>36210</v>
      </c>
      <c r="E5066" t="s">
        <v>268</v>
      </c>
      <c r="F5066" t="s">
        <v>7178</v>
      </c>
      <c r="G5066" t="s">
        <v>7166</v>
      </c>
      <c r="H5066" t="s">
        <v>7179</v>
      </c>
      <c r="J5066" t="s">
        <v>20</v>
      </c>
      <c r="K5066" t="s">
        <v>7180</v>
      </c>
      <c r="L5066">
        <v>1187</v>
      </c>
      <c r="M5066" t="str">
        <f t="shared" si="79"/>
        <v>1187</v>
      </c>
      <c r="N5066" t="s">
        <v>22</v>
      </c>
      <c r="O5066">
        <v>10481</v>
      </c>
      <c r="P5066" t="s">
        <v>7178</v>
      </c>
      <c r="Q5066">
        <v>10481</v>
      </c>
    </row>
    <row r="5067" spans="1:17" x14ac:dyDescent="0.3">
      <c r="A5067">
        <v>4266</v>
      </c>
      <c r="B5067" t="s">
        <v>7181</v>
      </c>
      <c r="C5067">
        <v>10482</v>
      </c>
      <c r="D5067" t="s">
        <v>36210</v>
      </c>
      <c r="E5067" t="s">
        <v>268</v>
      </c>
      <c r="F5067" t="s">
        <v>7181</v>
      </c>
      <c r="G5067" t="s">
        <v>1209</v>
      </c>
      <c r="H5067" t="s">
        <v>7182</v>
      </c>
      <c r="J5067" t="s">
        <v>20</v>
      </c>
      <c r="K5067" t="s">
        <v>323</v>
      </c>
      <c r="L5067">
        <v>1187</v>
      </c>
      <c r="M5067" t="str">
        <f t="shared" si="79"/>
        <v>1187</v>
      </c>
      <c r="N5067" t="s">
        <v>92</v>
      </c>
      <c r="O5067">
        <v>10482</v>
      </c>
      <c r="P5067" t="s">
        <v>7181</v>
      </c>
      <c r="Q5067">
        <v>10482</v>
      </c>
    </row>
    <row r="5068" spans="1:17" x14ac:dyDescent="0.3">
      <c r="A5068">
        <v>4267</v>
      </c>
      <c r="B5068" t="s">
        <v>7183</v>
      </c>
      <c r="C5068">
        <v>10483</v>
      </c>
      <c r="D5068" t="s">
        <v>36210</v>
      </c>
      <c r="E5068" t="s">
        <v>268</v>
      </c>
      <c r="F5068" t="s">
        <v>7183</v>
      </c>
      <c r="G5068" t="s">
        <v>7184</v>
      </c>
      <c r="H5068" t="s">
        <v>7185</v>
      </c>
      <c r="J5068" t="s">
        <v>20</v>
      </c>
      <c r="K5068" t="s">
        <v>7186</v>
      </c>
      <c r="L5068">
        <v>1189</v>
      </c>
      <c r="M5068" t="str">
        <f t="shared" si="79"/>
        <v>1189</v>
      </c>
      <c r="N5068" t="s">
        <v>55</v>
      </c>
      <c r="O5068">
        <v>10483</v>
      </c>
      <c r="P5068" t="s">
        <v>7183</v>
      </c>
      <c r="Q5068">
        <v>10483</v>
      </c>
    </row>
    <row r="5069" spans="1:17" x14ac:dyDescent="0.3">
      <c r="A5069">
        <v>4268</v>
      </c>
      <c r="B5069" t="s">
        <v>7187</v>
      </c>
      <c r="C5069">
        <v>10484</v>
      </c>
      <c r="D5069" t="s">
        <v>36210</v>
      </c>
      <c r="E5069" t="s">
        <v>268</v>
      </c>
      <c r="F5069" t="s">
        <v>7187</v>
      </c>
      <c r="G5069" t="s">
        <v>1778</v>
      </c>
      <c r="H5069" t="s">
        <v>7188</v>
      </c>
      <c r="J5069" t="s">
        <v>20</v>
      </c>
      <c r="K5069" t="s">
        <v>7189</v>
      </c>
      <c r="L5069">
        <v>11891189</v>
      </c>
      <c r="M5069" t="str">
        <f t="shared" si="79"/>
        <v>1189</v>
      </c>
      <c r="N5069" t="s">
        <v>33</v>
      </c>
      <c r="O5069">
        <v>10484</v>
      </c>
      <c r="P5069" t="s">
        <v>7187</v>
      </c>
      <c r="Q5069">
        <v>10484</v>
      </c>
    </row>
    <row r="5070" spans="1:17" x14ac:dyDescent="0.3">
      <c r="A5070">
        <v>8694</v>
      </c>
      <c r="B5070" t="s">
        <v>7644</v>
      </c>
      <c r="C5070">
        <v>15724</v>
      </c>
      <c r="D5070" t="s">
        <v>36210</v>
      </c>
      <c r="E5070" t="s">
        <v>268</v>
      </c>
      <c r="F5070" t="s">
        <v>7644</v>
      </c>
      <c r="G5070" t="s">
        <v>7645</v>
      </c>
      <c r="H5070" t="s">
        <v>7646</v>
      </c>
      <c r="I5070" t="s">
        <v>7647</v>
      </c>
      <c r="J5070" t="s">
        <v>7648</v>
      </c>
      <c r="K5070" t="s">
        <v>7649</v>
      </c>
      <c r="L5070">
        <v>1182</v>
      </c>
      <c r="M5070" t="str">
        <f t="shared" si="79"/>
        <v>1182</v>
      </c>
      <c r="N5070" t="s">
        <v>67</v>
      </c>
      <c r="O5070" t="s">
        <v>7650</v>
      </c>
      <c r="P5070" t="s">
        <v>7644</v>
      </c>
      <c r="Q5070">
        <v>15724</v>
      </c>
    </row>
    <row r="5071" spans="1:17" x14ac:dyDescent="0.3">
      <c r="A5071">
        <v>8712</v>
      </c>
      <c r="B5071" t="s">
        <v>7737</v>
      </c>
      <c r="C5071">
        <v>15757</v>
      </c>
      <c r="D5071" t="s">
        <v>36210</v>
      </c>
      <c r="E5071" t="s">
        <v>268</v>
      </c>
      <c r="F5071" t="s">
        <v>7737</v>
      </c>
      <c r="G5071" t="s">
        <v>7738</v>
      </c>
      <c r="H5071" t="s">
        <v>7739</v>
      </c>
      <c r="I5071" t="s">
        <v>7740</v>
      </c>
      <c r="J5071" t="s">
        <v>6902</v>
      </c>
      <c r="K5071" t="s">
        <v>7741</v>
      </c>
      <c r="L5071">
        <v>1174</v>
      </c>
      <c r="M5071" t="str">
        <f t="shared" si="79"/>
        <v>1174</v>
      </c>
      <c r="N5071" t="s">
        <v>33</v>
      </c>
      <c r="O5071" t="s">
        <v>7742</v>
      </c>
      <c r="P5071" t="s">
        <v>7737</v>
      </c>
      <c r="Q5071">
        <v>15757</v>
      </c>
    </row>
    <row r="5072" spans="1:17" x14ac:dyDescent="0.3">
      <c r="A5072">
        <v>8713</v>
      </c>
      <c r="B5072" t="s">
        <v>7743</v>
      </c>
      <c r="C5072">
        <v>15758</v>
      </c>
      <c r="D5072" t="s">
        <v>36210</v>
      </c>
      <c r="E5072" t="s">
        <v>268</v>
      </c>
      <c r="F5072" t="s">
        <v>7743</v>
      </c>
      <c r="G5072" t="s">
        <v>7744</v>
      </c>
      <c r="H5072" t="s">
        <v>7745</v>
      </c>
      <c r="I5072" t="s">
        <v>7746</v>
      </c>
      <c r="J5072" t="s">
        <v>6902</v>
      </c>
      <c r="K5072" t="s">
        <v>7747</v>
      </c>
      <c r="L5072">
        <v>11781178</v>
      </c>
      <c r="M5072" t="str">
        <f t="shared" si="79"/>
        <v>1178</v>
      </c>
      <c r="N5072" t="s">
        <v>33</v>
      </c>
      <c r="O5072" t="s">
        <v>7748</v>
      </c>
      <c r="P5072" t="s">
        <v>7743</v>
      </c>
      <c r="Q5072">
        <v>15758</v>
      </c>
    </row>
    <row r="5073" spans="1:17" x14ac:dyDescent="0.3">
      <c r="A5073">
        <v>8714</v>
      </c>
      <c r="B5073" t="s">
        <v>7749</v>
      </c>
      <c r="C5073">
        <v>15759</v>
      </c>
      <c r="D5073" t="s">
        <v>36210</v>
      </c>
      <c r="E5073" t="s">
        <v>268</v>
      </c>
      <c r="F5073" t="s">
        <v>7749</v>
      </c>
      <c r="G5073" t="s">
        <v>7750</v>
      </c>
      <c r="H5073" t="s">
        <v>7751</v>
      </c>
      <c r="I5073" t="s">
        <v>7752</v>
      </c>
      <c r="J5073" t="s">
        <v>6902</v>
      </c>
      <c r="K5073" t="s">
        <v>7747</v>
      </c>
      <c r="L5073">
        <v>11781178</v>
      </c>
      <c r="M5073" t="str">
        <f t="shared" si="79"/>
        <v>1178</v>
      </c>
      <c r="N5073" t="s">
        <v>33</v>
      </c>
      <c r="O5073" t="s">
        <v>7753</v>
      </c>
      <c r="P5073" t="s">
        <v>7749</v>
      </c>
      <c r="Q5073">
        <v>15759</v>
      </c>
    </row>
    <row r="5074" spans="1:17" x14ac:dyDescent="0.3">
      <c r="A5074">
        <v>8649</v>
      </c>
      <c r="B5074" t="s">
        <v>7823</v>
      </c>
      <c r="C5074">
        <v>15670</v>
      </c>
      <c r="D5074" t="s">
        <v>36210</v>
      </c>
      <c r="E5074" t="s">
        <v>268</v>
      </c>
      <c r="F5074" t="s">
        <v>7823</v>
      </c>
      <c r="G5074" t="s">
        <v>7824</v>
      </c>
      <c r="H5074" t="s">
        <v>7825</v>
      </c>
      <c r="I5074" t="s">
        <v>7826</v>
      </c>
      <c r="J5074" t="s">
        <v>5041</v>
      </c>
      <c r="K5074" t="s">
        <v>7827</v>
      </c>
      <c r="L5074">
        <v>11571158</v>
      </c>
      <c r="M5074" t="str">
        <f t="shared" si="79"/>
        <v>1158</v>
      </c>
      <c r="N5074" t="s">
        <v>33</v>
      </c>
      <c r="O5074" t="s">
        <v>7828</v>
      </c>
      <c r="P5074" t="s">
        <v>7823</v>
      </c>
      <c r="Q5074">
        <v>15670</v>
      </c>
    </row>
    <row r="5075" spans="1:17" x14ac:dyDescent="0.3">
      <c r="A5075">
        <v>8665</v>
      </c>
      <c r="B5075" t="s">
        <v>7900</v>
      </c>
      <c r="C5075">
        <v>15695</v>
      </c>
      <c r="D5075" t="s">
        <v>36210</v>
      </c>
      <c r="E5075" t="s">
        <v>268</v>
      </c>
      <c r="F5075" t="s">
        <v>7900</v>
      </c>
      <c r="G5075" t="s">
        <v>4642</v>
      </c>
      <c r="H5075" t="s">
        <v>7901</v>
      </c>
      <c r="I5075" t="s">
        <v>7902</v>
      </c>
      <c r="J5075" t="s">
        <v>7903</v>
      </c>
      <c r="K5075" t="s">
        <v>7904</v>
      </c>
      <c r="L5075">
        <v>1184</v>
      </c>
      <c r="M5075" t="str">
        <f t="shared" si="79"/>
        <v>1184</v>
      </c>
      <c r="N5075" t="s">
        <v>55</v>
      </c>
      <c r="O5075" t="s">
        <v>7905</v>
      </c>
      <c r="P5075" t="s">
        <v>7900</v>
      </c>
      <c r="Q5075">
        <v>15695</v>
      </c>
    </row>
    <row r="5076" spans="1:17" x14ac:dyDescent="0.3">
      <c r="A5076">
        <v>8276</v>
      </c>
      <c r="B5076" t="s">
        <v>10046</v>
      </c>
      <c r="C5076">
        <v>15230</v>
      </c>
      <c r="D5076" t="s">
        <v>36210</v>
      </c>
      <c r="E5076" t="s">
        <v>268</v>
      </c>
      <c r="F5076" t="s">
        <v>10046</v>
      </c>
      <c r="G5076" t="s">
        <v>10047</v>
      </c>
      <c r="H5076" t="s">
        <v>10048</v>
      </c>
      <c r="I5076" t="s">
        <v>10049</v>
      </c>
      <c r="J5076" t="s">
        <v>9558</v>
      </c>
      <c r="K5076" t="s">
        <v>10050</v>
      </c>
      <c r="L5076">
        <v>1173</v>
      </c>
      <c r="M5076" t="str">
        <f t="shared" si="79"/>
        <v>1173</v>
      </c>
      <c r="N5076" t="s">
        <v>55</v>
      </c>
      <c r="O5076" t="s">
        <v>10051</v>
      </c>
      <c r="P5076" t="s">
        <v>10046</v>
      </c>
      <c r="Q5076">
        <v>15230</v>
      </c>
    </row>
    <row r="5077" spans="1:17" x14ac:dyDescent="0.3">
      <c r="A5077">
        <v>8278</v>
      </c>
      <c r="B5077" t="s">
        <v>10057</v>
      </c>
      <c r="C5077">
        <v>15232</v>
      </c>
      <c r="D5077" t="s">
        <v>36210</v>
      </c>
      <c r="E5077" t="s">
        <v>268</v>
      </c>
      <c r="F5077" t="s">
        <v>10057</v>
      </c>
      <c r="G5077" t="s">
        <v>10058</v>
      </c>
      <c r="H5077" t="s">
        <v>10059</v>
      </c>
      <c r="I5077" t="s">
        <v>10060</v>
      </c>
      <c r="J5077" t="s">
        <v>9461</v>
      </c>
      <c r="K5077" t="s">
        <v>10061</v>
      </c>
      <c r="L5077">
        <v>1183</v>
      </c>
      <c r="M5077" t="str">
        <f t="shared" si="79"/>
        <v>1183</v>
      </c>
      <c r="N5077" t="s">
        <v>220</v>
      </c>
      <c r="O5077" t="s">
        <v>10062</v>
      </c>
      <c r="P5077" t="s">
        <v>10057</v>
      </c>
      <c r="Q5077">
        <v>15232</v>
      </c>
    </row>
    <row r="5078" spans="1:17" x14ac:dyDescent="0.3">
      <c r="A5078">
        <v>4170</v>
      </c>
      <c r="B5078" t="s">
        <v>11254</v>
      </c>
      <c r="C5078">
        <v>10362</v>
      </c>
      <c r="D5078" t="s">
        <v>36210</v>
      </c>
      <c r="E5078" t="s">
        <v>268</v>
      </c>
      <c r="F5078" t="s">
        <v>11254</v>
      </c>
      <c r="G5078" t="s">
        <v>11255</v>
      </c>
      <c r="H5078" t="s">
        <v>11256</v>
      </c>
      <c r="I5078" t="s">
        <v>11257</v>
      </c>
      <c r="J5078" t="s">
        <v>3669</v>
      </c>
      <c r="K5078" t="s">
        <v>11258</v>
      </c>
      <c r="L5078">
        <v>1174</v>
      </c>
      <c r="M5078" t="str">
        <f t="shared" si="79"/>
        <v>1174</v>
      </c>
      <c r="N5078" t="s">
        <v>67</v>
      </c>
      <c r="O5078">
        <v>10362</v>
      </c>
      <c r="P5078" t="s">
        <v>11254</v>
      </c>
      <c r="Q5078">
        <v>10362</v>
      </c>
    </row>
    <row r="5079" spans="1:17" x14ac:dyDescent="0.3">
      <c r="A5079">
        <v>4183</v>
      </c>
      <c r="B5079" t="s">
        <v>11293</v>
      </c>
      <c r="C5079">
        <v>10394</v>
      </c>
      <c r="D5079" t="s">
        <v>36210</v>
      </c>
      <c r="E5079" t="s">
        <v>268</v>
      </c>
      <c r="F5079" t="s">
        <v>11293</v>
      </c>
      <c r="G5079" t="s">
        <v>11294</v>
      </c>
      <c r="H5079" t="s">
        <v>11295</v>
      </c>
      <c r="I5079" t="s">
        <v>11296</v>
      </c>
      <c r="J5079" t="s">
        <v>7089</v>
      </c>
      <c r="K5079" t="s">
        <v>11297</v>
      </c>
      <c r="L5079">
        <v>1162</v>
      </c>
      <c r="M5079" t="str">
        <f t="shared" si="79"/>
        <v>1162</v>
      </c>
      <c r="N5079" t="s">
        <v>107</v>
      </c>
      <c r="O5079">
        <v>10394</v>
      </c>
      <c r="P5079" t="s">
        <v>11293</v>
      </c>
      <c r="Q5079">
        <v>10394</v>
      </c>
    </row>
    <row r="5080" spans="1:17" x14ac:dyDescent="0.3">
      <c r="A5080">
        <v>4184</v>
      </c>
      <c r="B5080" t="s">
        <v>11298</v>
      </c>
      <c r="C5080">
        <v>10395</v>
      </c>
      <c r="D5080" t="s">
        <v>36210</v>
      </c>
      <c r="E5080" t="s">
        <v>268</v>
      </c>
      <c r="F5080" t="s">
        <v>11298</v>
      </c>
      <c r="G5080" t="s">
        <v>11299</v>
      </c>
      <c r="H5080" t="s">
        <v>11300</v>
      </c>
      <c r="I5080" t="s">
        <v>11301</v>
      </c>
      <c r="J5080" t="s">
        <v>7089</v>
      </c>
      <c r="K5080" t="s">
        <v>11302</v>
      </c>
      <c r="L5080">
        <v>1166</v>
      </c>
      <c r="M5080" t="str">
        <f t="shared" si="79"/>
        <v>1166</v>
      </c>
      <c r="N5080" t="s">
        <v>107</v>
      </c>
      <c r="O5080">
        <v>10395</v>
      </c>
      <c r="P5080" t="s">
        <v>11298</v>
      </c>
      <c r="Q5080">
        <v>10395</v>
      </c>
    </row>
    <row r="5081" spans="1:17" x14ac:dyDescent="0.3">
      <c r="A5081">
        <v>7936</v>
      </c>
      <c r="B5081" t="s">
        <v>11618</v>
      </c>
      <c r="C5081">
        <v>14781</v>
      </c>
      <c r="D5081" t="s">
        <v>36210</v>
      </c>
      <c r="E5081" t="s">
        <v>268</v>
      </c>
      <c r="F5081" t="s">
        <v>11618</v>
      </c>
      <c r="G5081" t="s">
        <v>11619</v>
      </c>
      <c r="H5081" t="s">
        <v>11620</v>
      </c>
      <c r="I5081" t="s">
        <v>11621</v>
      </c>
      <c r="J5081" t="s">
        <v>4332</v>
      </c>
      <c r="K5081" t="s">
        <v>11622</v>
      </c>
      <c r="L5081">
        <v>1154</v>
      </c>
      <c r="M5081" t="str">
        <f t="shared" si="79"/>
        <v>1154</v>
      </c>
      <c r="N5081" t="s">
        <v>49</v>
      </c>
      <c r="O5081" t="s">
        <v>11623</v>
      </c>
      <c r="P5081" t="s">
        <v>11618</v>
      </c>
      <c r="Q5081">
        <v>14781</v>
      </c>
    </row>
    <row r="5082" spans="1:17" x14ac:dyDescent="0.3">
      <c r="A5082">
        <v>7942</v>
      </c>
      <c r="B5082" t="s">
        <v>11645</v>
      </c>
      <c r="C5082">
        <v>14788</v>
      </c>
      <c r="D5082" t="s">
        <v>36210</v>
      </c>
      <c r="E5082" t="s">
        <v>268</v>
      </c>
      <c r="F5082" t="s">
        <v>11645</v>
      </c>
      <c r="G5082" t="s">
        <v>11408</v>
      </c>
      <c r="H5082" t="s">
        <v>11646</v>
      </c>
      <c r="I5082" t="s">
        <v>11647</v>
      </c>
      <c r="J5082" t="s">
        <v>4332</v>
      </c>
      <c r="K5082" t="s">
        <v>11648</v>
      </c>
      <c r="L5082">
        <v>1162</v>
      </c>
      <c r="M5082" t="str">
        <f t="shared" si="79"/>
        <v>1162</v>
      </c>
      <c r="N5082" t="s">
        <v>22</v>
      </c>
      <c r="O5082" t="s">
        <v>11649</v>
      </c>
      <c r="P5082" t="s">
        <v>11645</v>
      </c>
      <c r="Q5082">
        <v>14788</v>
      </c>
    </row>
    <row r="5083" spans="1:17" x14ac:dyDescent="0.3">
      <c r="A5083">
        <v>7943</v>
      </c>
      <c r="B5083" t="s">
        <v>11650</v>
      </c>
      <c r="C5083">
        <v>14789</v>
      </c>
      <c r="D5083" t="s">
        <v>36210</v>
      </c>
      <c r="E5083" t="s">
        <v>268</v>
      </c>
      <c r="F5083" t="s">
        <v>11650</v>
      </c>
      <c r="G5083" t="s">
        <v>11408</v>
      </c>
      <c r="H5083" t="s">
        <v>11651</v>
      </c>
      <c r="I5083" t="s">
        <v>11652</v>
      </c>
      <c r="J5083" t="s">
        <v>4332</v>
      </c>
      <c r="K5083" t="s">
        <v>11648</v>
      </c>
      <c r="L5083">
        <v>1162</v>
      </c>
      <c r="M5083" t="str">
        <f t="shared" si="79"/>
        <v>1162</v>
      </c>
      <c r="N5083" t="s">
        <v>22</v>
      </c>
      <c r="O5083" t="s">
        <v>11653</v>
      </c>
      <c r="P5083" t="s">
        <v>11650</v>
      </c>
      <c r="Q5083">
        <v>14789</v>
      </c>
    </row>
    <row r="5084" spans="1:17" x14ac:dyDescent="0.3">
      <c r="A5084">
        <v>7951</v>
      </c>
      <c r="B5084" t="s">
        <v>11686</v>
      </c>
      <c r="C5084">
        <v>14798</v>
      </c>
      <c r="D5084" t="s">
        <v>36210</v>
      </c>
      <c r="E5084" t="s">
        <v>268</v>
      </c>
      <c r="F5084" t="s">
        <v>11686</v>
      </c>
      <c r="G5084" t="s">
        <v>11387</v>
      </c>
      <c r="H5084" t="s">
        <v>11687</v>
      </c>
      <c r="J5084" t="s">
        <v>4332</v>
      </c>
      <c r="K5084" t="s">
        <v>11688</v>
      </c>
      <c r="L5084">
        <v>1185</v>
      </c>
      <c r="M5084" t="str">
        <f t="shared" si="79"/>
        <v>1185</v>
      </c>
      <c r="N5084" t="s">
        <v>55</v>
      </c>
      <c r="O5084" t="s">
        <v>11689</v>
      </c>
      <c r="P5084" t="s">
        <v>11686</v>
      </c>
      <c r="Q5084">
        <v>14798</v>
      </c>
    </row>
    <row r="5085" spans="1:17" x14ac:dyDescent="0.3">
      <c r="A5085">
        <v>7955</v>
      </c>
      <c r="B5085" t="s">
        <v>11705</v>
      </c>
      <c r="C5085">
        <v>14802</v>
      </c>
      <c r="D5085" t="s">
        <v>36210</v>
      </c>
      <c r="E5085" t="s">
        <v>268</v>
      </c>
      <c r="F5085" t="s">
        <v>11705</v>
      </c>
      <c r="G5085" t="s">
        <v>11387</v>
      </c>
      <c r="H5085" t="s">
        <v>11706</v>
      </c>
      <c r="J5085" t="s">
        <v>4332</v>
      </c>
      <c r="K5085" t="s">
        <v>11707</v>
      </c>
      <c r="L5085">
        <v>1186</v>
      </c>
      <c r="M5085" t="str">
        <f t="shared" si="79"/>
        <v>1186</v>
      </c>
      <c r="N5085" t="s">
        <v>220</v>
      </c>
      <c r="O5085" t="s">
        <v>11708</v>
      </c>
      <c r="P5085" t="s">
        <v>11705</v>
      </c>
      <c r="Q5085">
        <v>14802</v>
      </c>
    </row>
    <row r="5086" spans="1:17" x14ac:dyDescent="0.3">
      <c r="A5086">
        <v>7956</v>
      </c>
      <c r="B5086" t="s">
        <v>11709</v>
      </c>
      <c r="C5086">
        <v>14803</v>
      </c>
      <c r="D5086" t="s">
        <v>36210</v>
      </c>
      <c r="E5086" t="s">
        <v>268</v>
      </c>
      <c r="F5086" t="s">
        <v>11709</v>
      </c>
      <c r="G5086" t="s">
        <v>11710</v>
      </c>
      <c r="H5086" t="s">
        <v>11711</v>
      </c>
      <c r="J5086" t="s">
        <v>4332</v>
      </c>
      <c r="K5086" t="s">
        <v>11712</v>
      </c>
      <c r="L5086">
        <v>1186</v>
      </c>
      <c r="M5086" t="str">
        <f t="shared" si="79"/>
        <v>1186</v>
      </c>
      <c r="N5086" t="s">
        <v>92</v>
      </c>
      <c r="O5086" t="s">
        <v>11713</v>
      </c>
      <c r="P5086" t="s">
        <v>11709</v>
      </c>
      <c r="Q5086">
        <v>14803</v>
      </c>
    </row>
    <row r="5087" spans="1:17" x14ac:dyDescent="0.3">
      <c r="A5087">
        <v>7958</v>
      </c>
      <c r="B5087" t="s">
        <v>11720</v>
      </c>
      <c r="C5087">
        <v>14805</v>
      </c>
      <c r="D5087" t="s">
        <v>36210</v>
      </c>
      <c r="E5087" t="s">
        <v>268</v>
      </c>
      <c r="F5087" t="s">
        <v>11720</v>
      </c>
      <c r="G5087" t="s">
        <v>11721</v>
      </c>
      <c r="H5087" t="s">
        <v>11722</v>
      </c>
      <c r="J5087" t="s">
        <v>4332</v>
      </c>
      <c r="K5087" t="s">
        <v>11712</v>
      </c>
      <c r="L5087">
        <v>1186</v>
      </c>
      <c r="M5087" t="str">
        <f t="shared" si="79"/>
        <v>1186</v>
      </c>
      <c r="N5087" t="s">
        <v>92</v>
      </c>
      <c r="O5087" t="s">
        <v>11723</v>
      </c>
      <c r="P5087" t="s">
        <v>11720</v>
      </c>
      <c r="Q5087">
        <v>14805</v>
      </c>
    </row>
    <row r="5088" spans="1:17" x14ac:dyDescent="0.3">
      <c r="A5088">
        <v>7662</v>
      </c>
      <c r="B5088" t="s">
        <v>12924</v>
      </c>
      <c r="C5088">
        <v>14455</v>
      </c>
      <c r="D5088" t="s">
        <v>36210</v>
      </c>
      <c r="E5088" t="s">
        <v>268</v>
      </c>
      <c r="F5088" t="s">
        <v>12924</v>
      </c>
      <c r="G5088" t="s">
        <v>12925</v>
      </c>
      <c r="H5088" t="s">
        <v>12926</v>
      </c>
      <c r="I5088" t="s">
        <v>12927</v>
      </c>
      <c r="J5088" t="s">
        <v>12637</v>
      </c>
      <c r="K5088" t="s">
        <v>12928</v>
      </c>
      <c r="L5088">
        <v>1156</v>
      </c>
      <c r="M5088" t="str">
        <f t="shared" si="79"/>
        <v>1156</v>
      </c>
      <c r="N5088" t="s">
        <v>67</v>
      </c>
      <c r="O5088" t="s">
        <v>12929</v>
      </c>
      <c r="P5088" t="s">
        <v>12924</v>
      </c>
      <c r="Q5088">
        <v>14455</v>
      </c>
    </row>
    <row r="5089" spans="1:17" x14ac:dyDescent="0.3">
      <c r="A5089">
        <v>4145</v>
      </c>
      <c r="B5089" t="s">
        <v>13277</v>
      </c>
      <c r="C5089">
        <v>10334</v>
      </c>
      <c r="D5089" t="s">
        <v>36210</v>
      </c>
      <c r="E5089" t="s">
        <v>268</v>
      </c>
      <c r="F5089" t="s">
        <v>13277</v>
      </c>
      <c r="G5089" t="s">
        <v>13278</v>
      </c>
      <c r="H5089" t="s">
        <v>13279</v>
      </c>
      <c r="I5089" t="s">
        <v>13280</v>
      </c>
      <c r="J5089" t="s">
        <v>20</v>
      </c>
      <c r="K5089" t="s">
        <v>13281</v>
      </c>
      <c r="L5089">
        <v>1172</v>
      </c>
      <c r="M5089" t="str">
        <f t="shared" si="79"/>
        <v>1172</v>
      </c>
      <c r="N5089" t="s">
        <v>92</v>
      </c>
      <c r="O5089">
        <v>10334</v>
      </c>
      <c r="P5089" t="s">
        <v>13277</v>
      </c>
      <c r="Q5089">
        <v>10334</v>
      </c>
    </row>
    <row r="5090" spans="1:17" x14ac:dyDescent="0.3">
      <c r="A5090">
        <v>4146</v>
      </c>
      <c r="B5090" t="s">
        <v>13282</v>
      </c>
      <c r="C5090">
        <v>10335</v>
      </c>
      <c r="D5090" t="s">
        <v>36210</v>
      </c>
      <c r="E5090" t="s">
        <v>268</v>
      </c>
      <c r="F5090" t="s">
        <v>13282</v>
      </c>
      <c r="G5090" t="s">
        <v>13283</v>
      </c>
      <c r="H5090" t="s">
        <v>13284</v>
      </c>
      <c r="I5090" t="s">
        <v>13285</v>
      </c>
      <c r="J5090" t="s">
        <v>20</v>
      </c>
      <c r="K5090" t="s">
        <v>851</v>
      </c>
      <c r="L5090">
        <v>1175</v>
      </c>
      <c r="M5090" t="str">
        <f t="shared" si="79"/>
        <v>1175</v>
      </c>
      <c r="N5090" t="s">
        <v>33</v>
      </c>
      <c r="O5090">
        <v>10335</v>
      </c>
      <c r="P5090" t="s">
        <v>13282</v>
      </c>
      <c r="Q5090">
        <v>10335</v>
      </c>
    </row>
    <row r="5091" spans="1:17" x14ac:dyDescent="0.3">
      <c r="A5091">
        <v>4147</v>
      </c>
      <c r="B5091" t="s">
        <v>13286</v>
      </c>
      <c r="C5091">
        <v>10336</v>
      </c>
      <c r="D5091" t="s">
        <v>36210</v>
      </c>
      <c r="E5091" t="s">
        <v>268</v>
      </c>
      <c r="F5091" t="s">
        <v>13286</v>
      </c>
      <c r="G5091" t="s">
        <v>1251</v>
      </c>
      <c r="H5091" t="s">
        <v>13287</v>
      </c>
      <c r="I5091" t="s">
        <v>13288</v>
      </c>
      <c r="J5091" t="s">
        <v>20</v>
      </c>
      <c r="K5091" t="s">
        <v>13289</v>
      </c>
      <c r="L5091">
        <v>1174</v>
      </c>
      <c r="M5091" t="str">
        <f t="shared" si="79"/>
        <v>1174</v>
      </c>
      <c r="N5091" t="s">
        <v>33</v>
      </c>
      <c r="O5091">
        <v>10336</v>
      </c>
      <c r="P5091" t="s">
        <v>13286</v>
      </c>
      <c r="Q5091">
        <v>10336</v>
      </c>
    </row>
    <row r="5092" spans="1:17" x14ac:dyDescent="0.3">
      <c r="A5092">
        <v>4148</v>
      </c>
      <c r="B5092" t="s">
        <v>13290</v>
      </c>
      <c r="C5092">
        <v>10337</v>
      </c>
      <c r="D5092" t="s">
        <v>36210</v>
      </c>
      <c r="E5092" t="s">
        <v>268</v>
      </c>
      <c r="F5092" t="s">
        <v>13290</v>
      </c>
      <c r="G5092" t="s">
        <v>13291</v>
      </c>
      <c r="H5092" t="s">
        <v>13292</v>
      </c>
      <c r="I5092" t="s">
        <v>13293</v>
      </c>
      <c r="J5092" t="s">
        <v>20</v>
      </c>
      <c r="K5092" t="s">
        <v>13294</v>
      </c>
      <c r="L5092">
        <v>1174</v>
      </c>
      <c r="M5092" t="str">
        <f t="shared" si="79"/>
        <v>1174</v>
      </c>
      <c r="N5092" t="s">
        <v>220</v>
      </c>
      <c r="O5092">
        <v>10337</v>
      </c>
      <c r="P5092" t="s">
        <v>13290</v>
      </c>
      <c r="Q5092">
        <v>10337</v>
      </c>
    </row>
    <row r="5093" spans="1:17" x14ac:dyDescent="0.3">
      <c r="A5093">
        <v>4149</v>
      </c>
      <c r="B5093" t="s">
        <v>13295</v>
      </c>
      <c r="C5093">
        <v>10338</v>
      </c>
      <c r="D5093" t="s">
        <v>36210</v>
      </c>
      <c r="E5093" t="s">
        <v>268</v>
      </c>
      <c r="F5093" t="s">
        <v>13295</v>
      </c>
      <c r="G5093" t="s">
        <v>13296</v>
      </c>
      <c r="H5093" t="s">
        <v>13297</v>
      </c>
      <c r="I5093" t="s">
        <v>13298</v>
      </c>
      <c r="J5093" t="s">
        <v>20</v>
      </c>
      <c r="K5093" t="s">
        <v>13299</v>
      </c>
      <c r="L5093">
        <v>1174</v>
      </c>
      <c r="M5093" t="str">
        <f t="shared" si="79"/>
        <v>1174</v>
      </c>
      <c r="N5093" t="s">
        <v>33</v>
      </c>
      <c r="O5093">
        <v>10338</v>
      </c>
      <c r="P5093" t="s">
        <v>13295</v>
      </c>
      <c r="Q5093">
        <v>10338</v>
      </c>
    </row>
    <row r="5094" spans="1:17" x14ac:dyDescent="0.3">
      <c r="A5094">
        <v>4150</v>
      </c>
      <c r="B5094" t="s">
        <v>13300</v>
      </c>
      <c r="C5094">
        <v>10339</v>
      </c>
      <c r="D5094" t="s">
        <v>36210</v>
      </c>
      <c r="E5094" t="s">
        <v>268</v>
      </c>
      <c r="F5094" t="s">
        <v>13300</v>
      </c>
      <c r="G5094" t="s">
        <v>1523</v>
      </c>
      <c r="H5094" t="s">
        <v>13301</v>
      </c>
      <c r="I5094" t="s">
        <v>13302</v>
      </c>
      <c r="J5094" t="s">
        <v>20</v>
      </c>
      <c r="K5094" t="s">
        <v>13303</v>
      </c>
      <c r="L5094">
        <v>1177</v>
      </c>
      <c r="M5094" t="str">
        <f t="shared" si="79"/>
        <v>1177</v>
      </c>
      <c r="N5094" t="s">
        <v>55</v>
      </c>
      <c r="O5094">
        <v>10339</v>
      </c>
      <c r="P5094" t="s">
        <v>13300</v>
      </c>
      <c r="Q5094">
        <v>10339</v>
      </c>
    </row>
    <row r="5095" spans="1:17" x14ac:dyDescent="0.3">
      <c r="A5095">
        <v>4151</v>
      </c>
      <c r="B5095" t="s">
        <v>13304</v>
      </c>
      <c r="C5095">
        <v>10340</v>
      </c>
      <c r="D5095" t="s">
        <v>36210</v>
      </c>
      <c r="E5095" t="s">
        <v>268</v>
      </c>
      <c r="F5095" t="s">
        <v>13304</v>
      </c>
      <c r="G5095" t="s">
        <v>13305</v>
      </c>
      <c r="H5095" t="s">
        <v>13306</v>
      </c>
      <c r="I5095" t="s">
        <v>13307</v>
      </c>
      <c r="J5095" t="s">
        <v>20</v>
      </c>
      <c r="K5095" t="s">
        <v>13308</v>
      </c>
      <c r="L5095">
        <v>1177</v>
      </c>
      <c r="M5095" t="str">
        <f t="shared" si="79"/>
        <v>1177</v>
      </c>
      <c r="N5095" t="s">
        <v>55</v>
      </c>
      <c r="O5095">
        <v>10340</v>
      </c>
      <c r="P5095" t="s">
        <v>13304</v>
      </c>
      <c r="Q5095">
        <v>10340</v>
      </c>
    </row>
    <row r="5096" spans="1:17" x14ac:dyDescent="0.3">
      <c r="A5096">
        <v>4153</v>
      </c>
      <c r="B5096" t="s">
        <v>13314</v>
      </c>
      <c r="C5096">
        <v>10342</v>
      </c>
      <c r="D5096" t="s">
        <v>36210</v>
      </c>
      <c r="E5096" t="s">
        <v>268</v>
      </c>
      <c r="F5096" t="s">
        <v>13314</v>
      </c>
      <c r="G5096" t="s">
        <v>13315</v>
      </c>
      <c r="H5096" t="s">
        <v>13316</v>
      </c>
      <c r="I5096" t="s">
        <v>13317</v>
      </c>
      <c r="J5096" t="s">
        <v>20</v>
      </c>
      <c r="K5096" t="s">
        <v>13313</v>
      </c>
      <c r="L5096">
        <v>1180</v>
      </c>
      <c r="M5096" t="str">
        <f t="shared" si="79"/>
        <v>1180</v>
      </c>
      <c r="N5096" t="s">
        <v>67</v>
      </c>
      <c r="O5096">
        <v>10342</v>
      </c>
      <c r="P5096" t="s">
        <v>13314</v>
      </c>
      <c r="Q5096">
        <v>10342</v>
      </c>
    </row>
    <row r="5097" spans="1:17" x14ac:dyDescent="0.3">
      <c r="A5097">
        <v>4154</v>
      </c>
      <c r="B5097" t="s">
        <v>13318</v>
      </c>
      <c r="C5097">
        <v>10343</v>
      </c>
      <c r="D5097" t="s">
        <v>36210</v>
      </c>
      <c r="E5097" t="s">
        <v>268</v>
      </c>
      <c r="F5097" t="s">
        <v>13318</v>
      </c>
      <c r="G5097" t="s">
        <v>13319</v>
      </c>
      <c r="H5097" t="s">
        <v>13320</v>
      </c>
      <c r="I5097" t="s">
        <v>13321</v>
      </c>
      <c r="J5097" t="s">
        <v>20</v>
      </c>
      <c r="K5097" t="s">
        <v>13322</v>
      </c>
      <c r="L5097">
        <v>1180</v>
      </c>
      <c r="M5097" t="str">
        <f t="shared" si="79"/>
        <v>1180</v>
      </c>
      <c r="N5097" t="s">
        <v>49</v>
      </c>
      <c r="O5097">
        <v>10343</v>
      </c>
      <c r="P5097" t="s">
        <v>13318</v>
      </c>
      <c r="Q5097">
        <v>10343</v>
      </c>
    </row>
    <row r="5098" spans="1:17" x14ac:dyDescent="0.3">
      <c r="A5098">
        <v>4086</v>
      </c>
      <c r="B5098" t="s">
        <v>14992</v>
      </c>
      <c r="C5098">
        <v>10261</v>
      </c>
      <c r="D5098" t="s">
        <v>36210</v>
      </c>
      <c r="E5098" t="s">
        <v>268</v>
      </c>
      <c r="F5098" t="s">
        <v>14992</v>
      </c>
      <c r="G5098" t="s">
        <v>14993</v>
      </c>
      <c r="H5098" t="s">
        <v>14994</v>
      </c>
      <c r="I5098" t="s">
        <v>14995</v>
      </c>
      <c r="J5098" t="s">
        <v>20</v>
      </c>
      <c r="K5098" t="s">
        <v>14996</v>
      </c>
      <c r="L5098">
        <v>1163</v>
      </c>
      <c r="M5098" t="str">
        <f t="shared" si="79"/>
        <v>1163</v>
      </c>
      <c r="N5098" t="s">
        <v>92</v>
      </c>
      <c r="O5098">
        <v>10261</v>
      </c>
      <c r="P5098" t="s">
        <v>14992</v>
      </c>
      <c r="Q5098">
        <v>10261</v>
      </c>
    </row>
    <row r="5099" spans="1:17" x14ac:dyDescent="0.3">
      <c r="A5099">
        <v>4087</v>
      </c>
      <c r="B5099" t="s">
        <v>14997</v>
      </c>
      <c r="C5099">
        <v>10262</v>
      </c>
      <c r="D5099" t="s">
        <v>36210</v>
      </c>
      <c r="E5099" t="s">
        <v>268</v>
      </c>
      <c r="F5099" t="s">
        <v>14997</v>
      </c>
      <c r="G5099" t="s">
        <v>1271</v>
      </c>
      <c r="H5099" t="s">
        <v>14998</v>
      </c>
      <c r="I5099" t="s">
        <v>14999</v>
      </c>
      <c r="J5099" t="s">
        <v>20</v>
      </c>
      <c r="K5099" t="s">
        <v>15000</v>
      </c>
      <c r="L5099">
        <v>1163</v>
      </c>
      <c r="M5099" t="str">
        <f t="shared" si="79"/>
        <v>1163</v>
      </c>
      <c r="N5099" t="s">
        <v>33</v>
      </c>
      <c r="O5099">
        <v>10262</v>
      </c>
      <c r="P5099" t="s">
        <v>14997</v>
      </c>
      <c r="Q5099">
        <v>10262</v>
      </c>
    </row>
    <row r="5100" spans="1:17" x14ac:dyDescent="0.3">
      <c r="A5100">
        <v>4088</v>
      </c>
      <c r="B5100" t="s">
        <v>15001</v>
      </c>
      <c r="C5100">
        <v>10264</v>
      </c>
      <c r="D5100" t="s">
        <v>36210</v>
      </c>
      <c r="E5100" t="s">
        <v>268</v>
      </c>
      <c r="F5100" t="s">
        <v>15001</v>
      </c>
      <c r="G5100" t="s">
        <v>1237</v>
      </c>
      <c r="H5100" t="s">
        <v>15002</v>
      </c>
      <c r="I5100" t="s">
        <v>15003</v>
      </c>
      <c r="J5100" t="s">
        <v>20</v>
      </c>
      <c r="K5100" t="s">
        <v>15004</v>
      </c>
      <c r="L5100">
        <v>1163</v>
      </c>
      <c r="M5100" t="str">
        <f t="shared" si="79"/>
        <v>1163</v>
      </c>
      <c r="N5100" t="s">
        <v>92</v>
      </c>
      <c r="O5100">
        <v>10264</v>
      </c>
      <c r="P5100" t="s">
        <v>15001</v>
      </c>
      <c r="Q5100">
        <v>10264</v>
      </c>
    </row>
    <row r="5101" spans="1:17" x14ac:dyDescent="0.3">
      <c r="A5101">
        <v>4089</v>
      </c>
      <c r="B5101" t="s">
        <v>15005</v>
      </c>
      <c r="C5101">
        <v>10265</v>
      </c>
      <c r="D5101" t="s">
        <v>36210</v>
      </c>
      <c r="E5101" t="s">
        <v>268</v>
      </c>
      <c r="F5101" t="s">
        <v>15005</v>
      </c>
      <c r="G5101" t="s">
        <v>24</v>
      </c>
      <c r="H5101" t="s">
        <v>15006</v>
      </c>
      <c r="I5101" t="s">
        <v>15007</v>
      </c>
      <c r="J5101" t="s">
        <v>20</v>
      </c>
      <c r="K5101" t="s">
        <v>15008</v>
      </c>
      <c r="L5101">
        <v>1165</v>
      </c>
      <c r="M5101" t="str">
        <f t="shared" si="79"/>
        <v>1165</v>
      </c>
      <c r="N5101" t="s">
        <v>33</v>
      </c>
      <c r="O5101">
        <v>10265</v>
      </c>
      <c r="P5101" t="s">
        <v>15005</v>
      </c>
      <c r="Q5101">
        <v>10265</v>
      </c>
    </row>
    <row r="5102" spans="1:17" x14ac:dyDescent="0.3">
      <c r="A5102">
        <v>4090</v>
      </c>
      <c r="B5102" t="s">
        <v>15009</v>
      </c>
      <c r="C5102">
        <v>10266</v>
      </c>
      <c r="D5102" t="s">
        <v>36210</v>
      </c>
      <c r="E5102" t="s">
        <v>268</v>
      </c>
      <c r="F5102" t="s">
        <v>15009</v>
      </c>
      <c r="G5102" t="s">
        <v>1237</v>
      </c>
      <c r="H5102" t="s">
        <v>15010</v>
      </c>
      <c r="I5102" t="s">
        <v>15011</v>
      </c>
      <c r="J5102" t="s">
        <v>20</v>
      </c>
      <c r="K5102" t="s">
        <v>15012</v>
      </c>
      <c r="L5102">
        <v>11651165</v>
      </c>
      <c r="M5102" t="str">
        <f t="shared" si="79"/>
        <v>1165</v>
      </c>
      <c r="N5102" t="s">
        <v>33</v>
      </c>
      <c r="O5102">
        <v>10266</v>
      </c>
      <c r="P5102" t="s">
        <v>15009</v>
      </c>
      <c r="Q5102">
        <v>10266</v>
      </c>
    </row>
    <row r="5103" spans="1:17" x14ac:dyDescent="0.3">
      <c r="A5103">
        <v>4091</v>
      </c>
      <c r="B5103" t="s">
        <v>15013</v>
      </c>
      <c r="C5103">
        <v>10267</v>
      </c>
      <c r="D5103" t="s">
        <v>36210</v>
      </c>
      <c r="E5103" t="s">
        <v>268</v>
      </c>
      <c r="F5103" t="s">
        <v>15013</v>
      </c>
      <c r="G5103" t="s">
        <v>15014</v>
      </c>
      <c r="H5103" t="s">
        <v>15015</v>
      </c>
      <c r="I5103" t="s">
        <v>15016</v>
      </c>
      <c r="J5103" t="s">
        <v>20</v>
      </c>
      <c r="K5103" t="s">
        <v>15017</v>
      </c>
      <c r="L5103">
        <v>1165</v>
      </c>
      <c r="M5103" t="str">
        <f t="shared" si="79"/>
        <v>1165</v>
      </c>
      <c r="N5103" t="s">
        <v>92</v>
      </c>
      <c r="O5103">
        <v>10267</v>
      </c>
      <c r="P5103" t="s">
        <v>15013</v>
      </c>
      <c r="Q5103">
        <v>10267</v>
      </c>
    </row>
    <row r="5104" spans="1:17" x14ac:dyDescent="0.3">
      <c r="A5104">
        <v>4092</v>
      </c>
      <c r="B5104" t="s">
        <v>15018</v>
      </c>
      <c r="C5104">
        <v>10268</v>
      </c>
      <c r="D5104" t="s">
        <v>36210</v>
      </c>
      <c r="E5104" t="s">
        <v>268</v>
      </c>
      <c r="F5104" t="s">
        <v>15018</v>
      </c>
      <c r="G5104" t="s">
        <v>13315</v>
      </c>
      <c r="H5104" t="s">
        <v>15019</v>
      </c>
      <c r="I5104" t="s">
        <v>15020</v>
      </c>
      <c r="J5104" t="s">
        <v>20</v>
      </c>
      <c r="K5104" t="s">
        <v>15021</v>
      </c>
      <c r="L5104">
        <v>1165</v>
      </c>
      <c r="M5104" t="str">
        <f t="shared" si="79"/>
        <v>1165</v>
      </c>
      <c r="N5104" t="s">
        <v>92</v>
      </c>
      <c r="O5104">
        <v>10268</v>
      </c>
      <c r="P5104" t="s">
        <v>15018</v>
      </c>
      <c r="Q5104">
        <v>10268</v>
      </c>
    </row>
    <row r="5105" spans="1:17" x14ac:dyDescent="0.3">
      <c r="A5105">
        <v>4093</v>
      </c>
      <c r="B5105" t="s">
        <v>15022</v>
      </c>
      <c r="C5105">
        <v>10270</v>
      </c>
      <c r="D5105" t="s">
        <v>36210</v>
      </c>
      <c r="E5105" t="s">
        <v>268</v>
      </c>
      <c r="F5105" t="s">
        <v>15022</v>
      </c>
      <c r="G5105" t="s">
        <v>15023</v>
      </c>
      <c r="H5105" t="s">
        <v>15024</v>
      </c>
      <c r="I5105" t="s">
        <v>15025</v>
      </c>
      <c r="J5105" t="s">
        <v>20</v>
      </c>
      <c r="K5105" t="s">
        <v>15026</v>
      </c>
      <c r="L5105">
        <v>1166</v>
      </c>
      <c r="M5105" t="str">
        <f t="shared" si="79"/>
        <v>1166</v>
      </c>
      <c r="N5105" t="s">
        <v>33</v>
      </c>
      <c r="O5105">
        <v>10270</v>
      </c>
      <c r="P5105" t="s">
        <v>15022</v>
      </c>
      <c r="Q5105">
        <v>10270</v>
      </c>
    </row>
    <row r="5106" spans="1:17" x14ac:dyDescent="0.3">
      <c r="A5106">
        <v>4094</v>
      </c>
      <c r="B5106" t="s">
        <v>15027</v>
      </c>
      <c r="C5106">
        <v>10271</v>
      </c>
      <c r="D5106" t="s">
        <v>36210</v>
      </c>
      <c r="E5106" t="s">
        <v>268</v>
      </c>
      <c r="F5106" t="s">
        <v>15027</v>
      </c>
      <c r="G5106" t="s">
        <v>1539</v>
      </c>
      <c r="H5106" t="s">
        <v>15028</v>
      </c>
      <c r="I5106" t="s">
        <v>15029</v>
      </c>
      <c r="J5106" t="s">
        <v>20</v>
      </c>
      <c r="K5106" t="s">
        <v>15030</v>
      </c>
      <c r="L5106">
        <v>1166</v>
      </c>
      <c r="M5106" t="str">
        <f t="shared" si="79"/>
        <v>1166</v>
      </c>
      <c r="N5106" t="s">
        <v>107</v>
      </c>
      <c r="O5106">
        <v>10271</v>
      </c>
      <c r="P5106" t="s">
        <v>15027</v>
      </c>
      <c r="Q5106">
        <v>10271</v>
      </c>
    </row>
    <row r="5107" spans="1:17" x14ac:dyDescent="0.3">
      <c r="A5107">
        <v>4096</v>
      </c>
      <c r="B5107" t="s">
        <v>15035</v>
      </c>
      <c r="C5107">
        <v>10279</v>
      </c>
      <c r="D5107" t="s">
        <v>36210</v>
      </c>
      <c r="E5107" t="s">
        <v>268</v>
      </c>
      <c r="F5107" t="s">
        <v>15035</v>
      </c>
      <c r="G5107" t="s">
        <v>3423</v>
      </c>
      <c r="H5107" t="s">
        <v>15036</v>
      </c>
      <c r="I5107" t="s">
        <v>15037</v>
      </c>
      <c r="J5107" t="s">
        <v>20</v>
      </c>
      <c r="K5107" t="s">
        <v>15038</v>
      </c>
      <c r="L5107">
        <v>1157</v>
      </c>
      <c r="M5107" t="str">
        <f t="shared" si="79"/>
        <v>1157</v>
      </c>
      <c r="N5107" t="s">
        <v>220</v>
      </c>
      <c r="O5107">
        <v>10279</v>
      </c>
      <c r="P5107" t="s">
        <v>15035</v>
      </c>
      <c r="Q5107">
        <v>10279</v>
      </c>
    </row>
    <row r="5108" spans="1:17" x14ac:dyDescent="0.3">
      <c r="A5108">
        <v>4097</v>
      </c>
      <c r="B5108" t="s">
        <v>15039</v>
      </c>
      <c r="C5108">
        <v>10280</v>
      </c>
      <c r="D5108" t="s">
        <v>36210</v>
      </c>
      <c r="E5108" t="s">
        <v>268</v>
      </c>
      <c r="F5108" t="s">
        <v>15039</v>
      </c>
      <c r="G5108" t="s">
        <v>946</v>
      </c>
      <c r="H5108" t="s">
        <v>15040</v>
      </c>
      <c r="I5108" t="s">
        <v>5275</v>
      </c>
      <c r="J5108" t="s">
        <v>20</v>
      </c>
      <c r="K5108" t="s">
        <v>5276</v>
      </c>
      <c r="L5108">
        <v>1168</v>
      </c>
      <c r="M5108" t="str">
        <f t="shared" si="79"/>
        <v>1168</v>
      </c>
      <c r="N5108" t="s">
        <v>92</v>
      </c>
      <c r="O5108" t="s">
        <v>15041</v>
      </c>
      <c r="P5108" t="s">
        <v>15039</v>
      </c>
      <c r="Q5108">
        <v>10280</v>
      </c>
    </row>
    <row r="5109" spans="1:17" x14ac:dyDescent="0.3">
      <c r="A5109">
        <v>4098</v>
      </c>
      <c r="B5109" t="s">
        <v>15042</v>
      </c>
      <c r="C5109">
        <v>10281</v>
      </c>
      <c r="D5109" t="s">
        <v>36210</v>
      </c>
      <c r="E5109" t="s">
        <v>268</v>
      </c>
      <c r="F5109" t="s">
        <v>15042</v>
      </c>
      <c r="G5109" t="s">
        <v>15043</v>
      </c>
      <c r="H5109" t="s">
        <v>15044</v>
      </c>
      <c r="I5109" t="s">
        <v>15045</v>
      </c>
      <c r="J5109" t="s">
        <v>20</v>
      </c>
      <c r="K5109" t="s">
        <v>15046</v>
      </c>
      <c r="L5109">
        <v>1169</v>
      </c>
      <c r="M5109" t="str">
        <f t="shared" si="79"/>
        <v>1169</v>
      </c>
      <c r="N5109" t="s">
        <v>107</v>
      </c>
      <c r="O5109">
        <v>10281</v>
      </c>
      <c r="P5109" t="s">
        <v>15042</v>
      </c>
      <c r="Q5109">
        <v>10281</v>
      </c>
    </row>
    <row r="5110" spans="1:17" x14ac:dyDescent="0.3">
      <c r="A5110">
        <v>4099</v>
      </c>
      <c r="B5110" t="s">
        <v>15047</v>
      </c>
      <c r="C5110">
        <v>10282</v>
      </c>
      <c r="D5110" t="s">
        <v>36210</v>
      </c>
      <c r="E5110" t="s">
        <v>268</v>
      </c>
      <c r="F5110" t="s">
        <v>15047</v>
      </c>
      <c r="G5110" t="s">
        <v>15048</v>
      </c>
      <c r="H5110" t="s">
        <v>15049</v>
      </c>
      <c r="I5110" t="s">
        <v>15050</v>
      </c>
      <c r="J5110" t="s">
        <v>20</v>
      </c>
      <c r="K5110" t="s">
        <v>15051</v>
      </c>
      <c r="L5110">
        <v>1170</v>
      </c>
      <c r="M5110" t="str">
        <f t="shared" si="79"/>
        <v>1170</v>
      </c>
      <c r="N5110" t="s">
        <v>107</v>
      </c>
      <c r="O5110">
        <v>10282</v>
      </c>
      <c r="P5110" t="s">
        <v>15047</v>
      </c>
      <c r="Q5110">
        <v>10282</v>
      </c>
    </row>
    <row r="5111" spans="1:17" x14ac:dyDescent="0.3">
      <c r="A5111">
        <v>4100</v>
      </c>
      <c r="B5111" t="s">
        <v>15052</v>
      </c>
      <c r="C5111">
        <v>10283</v>
      </c>
      <c r="D5111" t="s">
        <v>36210</v>
      </c>
      <c r="E5111" t="s">
        <v>268</v>
      </c>
      <c r="F5111" t="s">
        <v>15052</v>
      </c>
      <c r="G5111" t="s">
        <v>1233</v>
      </c>
      <c r="H5111" t="s">
        <v>15053</v>
      </c>
      <c r="I5111" t="s">
        <v>15054</v>
      </c>
      <c r="J5111" t="s">
        <v>20</v>
      </c>
      <c r="K5111" t="s">
        <v>15055</v>
      </c>
      <c r="L5111">
        <v>1170</v>
      </c>
      <c r="M5111" t="str">
        <f t="shared" si="79"/>
        <v>1170</v>
      </c>
      <c r="N5111" t="s">
        <v>49</v>
      </c>
      <c r="O5111">
        <v>10283</v>
      </c>
      <c r="P5111" t="s">
        <v>15052</v>
      </c>
      <c r="Q5111">
        <v>10283</v>
      </c>
    </row>
    <row r="5112" spans="1:17" x14ac:dyDescent="0.3">
      <c r="A5112">
        <v>4101</v>
      </c>
      <c r="B5112" t="s">
        <v>15056</v>
      </c>
      <c r="C5112">
        <v>10284</v>
      </c>
      <c r="D5112" t="s">
        <v>36210</v>
      </c>
      <c r="E5112" t="s">
        <v>268</v>
      </c>
      <c r="F5112" t="s">
        <v>15056</v>
      </c>
      <c r="G5112" t="s">
        <v>15057</v>
      </c>
      <c r="H5112" t="s">
        <v>15058</v>
      </c>
      <c r="I5112" t="s">
        <v>15059</v>
      </c>
      <c r="J5112" t="s">
        <v>20</v>
      </c>
      <c r="K5112" t="s">
        <v>15060</v>
      </c>
      <c r="L5112">
        <v>1171</v>
      </c>
      <c r="M5112" t="str">
        <f t="shared" si="79"/>
        <v>1171</v>
      </c>
      <c r="N5112" t="s">
        <v>22</v>
      </c>
      <c r="O5112">
        <v>10284</v>
      </c>
      <c r="P5112" t="s">
        <v>15056</v>
      </c>
      <c r="Q5112">
        <v>10284</v>
      </c>
    </row>
    <row r="5113" spans="1:17" x14ac:dyDescent="0.3">
      <c r="A5113">
        <v>4102</v>
      </c>
      <c r="B5113" t="s">
        <v>15061</v>
      </c>
      <c r="C5113">
        <v>10287</v>
      </c>
      <c r="D5113" t="s">
        <v>36210</v>
      </c>
      <c r="E5113" t="s">
        <v>268</v>
      </c>
      <c r="F5113" t="s">
        <v>15061</v>
      </c>
      <c r="G5113" t="s">
        <v>3423</v>
      </c>
      <c r="H5113" t="s">
        <v>15062</v>
      </c>
      <c r="I5113" t="s">
        <v>15063</v>
      </c>
      <c r="J5113" t="s">
        <v>20</v>
      </c>
      <c r="K5113" t="s">
        <v>15064</v>
      </c>
      <c r="L5113">
        <v>1172</v>
      </c>
      <c r="M5113" t="str">
        <f t="shared" si="79"/>
        <v>1172</v>
      </c>
      <c r="N5113" t="s">
        <v>220</v>
      </c>
      <c r="O5113">
        <v>10287</v>
      </c>
      <c r="P5113" t="s">
        <v>15061</v>
      </c>
      <c r="Q5113">
        <v>10287</v>
      </c>
    </row>
    <row r="5114" spans="1:17" x14ac:dyDescent="0.3">
      <c r="A5114">
        <v>4103</v>
      </c>
      <c r="B5114" t="s">
        <v>15065</v>
      </c>
      <c r="C5114">
        <v>10288</v>
      </c>
      <c r="D5114" t="s">
        <v>36210</v>
      </c>
      <c r="E5114" t="s">
        <v>268</v>
      </c>
      <c r="F5114" t="s">
        <v>15065</v>
      </c>
      <c r="G5114" t="s">
        <v>3423</v>
      </c>
      <c r="H5114" t="s">
        <v>15066</v>
      </c>
      <c r="I5114" t="s">
        <v>15067</v>
      </c>
      <c r="J5114" t="s">
        <v>20</v>
      </c>
      <c r="K5114" t="s">
        <v>15068</v>
      </c>
      <c r="L5114">
        <v>1172</v>
      </c>
      <c r="M5114" t="str">
        <f t="shared" si="79"/>
        <v>1172</v>
      </c>
      <c r="N5114" t="s">
        <v>107</v>
      </c>
      <c r="O5114">
        <v>10288</v>
      </c>
      <c r="P5114" t="s">
        <v>15065</v>
      </c>
      <c r="Q5114">
        <v>10288</v>
      </c>
    </row>
    <row r="5115" spans="1:17" x14ac:dyDescent="0.3">
      <c r="A5115">
        <v>4060</v>
      </c>
      <c r="B5115" t="s">
        <v>16841</v>
      </c>
      <c r="C5115">
        <v>10226</v>
      </c>
      <c r="D5115" t="s">
        <v>36210</v>
      </c>
      <c r="E5115" t="s">
        <v>268</v>
      </c>
      <c r="F5115" t="s">
        <v>16841</v>
      </c>
      <c r="G5115" t="s">
        <v>4395</v>
      </c>
      <c r="H5115" t="s">
        <v>16842</v>
      </c>
      <c r="I5115" t="s">
        <v>16843</v>
      </c>
      <c r="J5115" t="s">
        <v>20</v>
      </c>
      <c r="K5115" t="s">
        <v>16844</v>
      </c>
      <c r="L5115">
        <v>1156</v>
      </c>
      <c r="M5115" t="str">
        <f t="shared" si="79"/>
        <v>1156</v>
      </c>
      <c r="N5115" t="s">
        <v>33</v>
      </c>
      <c r="O5115">
        <v>10226</v>
      </c>
      <c r="P5115" t="s">
        <v>16841</v>
      </c>
      <c r="Q5115">
        <v>10226</v>
      </c>
    </row>
    <row r="5116" spans="1:17" x14ac:dyDescent="0.3">
      <c r="A5116">
        <v>4062</v>
      </c>
      <c r="B5116" t="s">
        <v>16849</v>
      </c>
      <c r="C5116">
        <v>10228</v>
      </c>
      <c r="D5116" t="s">
        <v>36210</v>
      </c>
      <c r="E5116" t="s">
        <v>268</v>
      </c>
      <c r="F5116" t="s">
        <v>16849</v>
      </c>
      <c r="G5116" t="s">
        <v>16850</v>
      </c>
      <c r="H5116" t="s">
        <v>16851</v>
      </c>
      <c r="I5116" t="s">
        <v>16852</v>
      </c>
      <c r="J5116" t="s">
        <v>20</v>
      </c>
      <c r="K5116" t="s">
        <v>16853</v>
      </c>
      <c r="L5116">
        <v>1155</v>
      </c>
      <c r="M5116" t="str">
        <f t="shared" si="79"/>
        <v>1155</v>
      </c>
      <c r="N5116" t="s">
        <v>55</v>
      </c>
      <c r="O5116">
        <v>10228</v>
      </c>
      <c r="P5116" t="s">
        <v>16849</v>
      </c>
      <c r="Q5116">
        <v>10228</v>
      </c>
    </row>
    <row r="5117" spans="1:17" x14ac:dyDescent="0.3">
      <c r="A5117">
        <v>4063</v>
      </c>
      <c r="B5117" t="s">
        <v>16854</v>
      </c>
      <c r="C5117">
        <v>10230</v>
      </c>
      <c r="D5117" t="s">
        <v>36210</v>
      </c>
      <c r="E5117" t="s">
        <v>268</v>
      </c>
      <c r="F5117" t="s">
        <v>16854</v>
      </c>
      <c r="G5117" t="s">
        <v>16855</v>
      </c>
      <c r="H5117" t="s">
        <v>16856</v>
      </c>
      <c r="I5117" t="s">
        <v>16857</v>
      </c>
      <c r="J5117" t="s">
        <v>20</v>
      </c>
      <c r="K5117" t="s">
        <v>16858</v>
      </c>
      <c r="L5117">
        <v>11561156</v>
      </c>
      <c r="M5117" t="str">
        <f t="shared" si="79"/>
        <v>1156</v>
      </c>
      <c r="N5117" t="s">
        <v>33</v>
      </c>
      <c r="O5117">
        <v>10230</v>
      </c>
      <c r="P5117" t="s">
        <v>16854</v>
      </c>
      <c r="Q5117">
        <v>10230</v>
      </c>
    </row>
    <row r="5118" spans="1:17" x14ac:dyDescent="0.3">
      <c r="A5118">
        <v>4064</v>
      </c>
      <c r="B5118" t="s">
        <v>16859</v>
      </c>
      <c r="C5118">
        <v>10231</v>
      </c>
      <c r="D5118" t="s">
        <v>36210</v>
      </c>
      <c r="E5118" t="s">
        <v>268</v>
      </c>
      <c r="F5118" t="s">
        <v>16859</v>
      </c>
      <c r="G5118" t="s">
        <v>16860</v>
      </c>
      <c r="H5118" t="s">
        <v>16861</v>
      </c>
      <c r="I5118" t="s">
        <v>16862</v>
      </c>
      <c r="J5118" t="s">
        <v>20</v>
      </c>
      <c r="K5118" t="s">
        <v>16863</v>
      </c>
      <c r="L5118">
        <v>1156</v>
      </c>
      <c r="M5118" t="str">
        <f t="shared" si="79"/>
        <v>1156</v>
      </c>
      <c r="N5118" t="s">
        <v>67</v>
      </c>
      <c r="O5118">
        <v>10231</v>
      </c>
      <c r="P5118" t="s">
        <v>16859</v>
      </c>
      <c r="Q5118">
        <v>10231</v>
      </c>
    </row>
    <row r="5119" spans="1:17" x14ac:dyDescent="0.3">
      <c r="A5119">
        <v>4065</v>
      </c>
      <c r="B5119" t="s">
        <v>16864</v>
      </c>
      <c r="C5119">
        <v>10233</v>
      </c>
      <c r="D5119" t="s">
        <v>36210</v>
      </c>
      <c r="E5119" t="s">
        <v>268</v>
      </c>
      <c r="F5119" t="s">
        <v>16864</v>
      </c>
      <c r="G5119" t="s">
        <v>16865</v>
      </c>
      <c r="H5119" t="s">
        <v>16866</v>
      </c>
      <c r="I5119" t="s">
        <v>16867</v>
      </c>
      <c r="J5119" t="s">
        <v>20</v>
      </c>
      <c r="K5119" t="s">
        <v>16868</v>
      </c>
      <c r="L5119">
        <v>1157</v>
      </c>
      <c r="M5119" t="str">
        <f t="shared" si="79"/>
        <v>1157</v>
      </c>
      <c r="N5119" t="s">
        <v>55</v>
      </c>
      <c r="O5119">
        <v>10233</v>
      </c>
      <c r="P5119" t="s">
        <v>16864</v>
      </c>
      <c r="Q5119">
        <v>10233</v>
      </c>
    </row>
    <row r="5120" spans="1:17" x14ac:dyDescent="0.3">
      <c r="A5120">
        <v>4066</v>
      </c>
      <c r="B5120" t="s">
        <v>16869</v>
      </c>
      <c r="C5120">
        <v>10234</v>
      </c>
      <c r="D5120" t="s">
        <v>36210</v>
      </c>
      <c r="E5120" t="s">
        <v>268</v>
      </c>
      <c r="F5120" t="s">
        <v>16869</v>
      </c>
      <c r="G5120" t="s">
        <v>1271</v>
      </c>
      <c r="H5120" t="s">
        <v>16870</v>
      </c>
      <c r="I5120" t="s">
        <v>16871</v>
      </c>
      <c r="J5120" t="s">
        <v>20</v>
      </c>
      <c r="K5120" t="s">
        <v>16872</v>
      </c>
      <c r="L5120">
        <v>1157</v>
      </c>
      <c r="M5120" t="str">
        <f t="shared" si="79"/>
        <v>1157</v>
      </c>
      <c r="N5120" t="s">
        <v>220</v>
      </c>
      <c r="O5120">
        <v>10234</v>
      </c>
      <c r="P5120" t="s">
        <v>16869</v>
      </c>
      <c r="Q5120">
        <v>10234</v>
      </c>
    </row>
    <row r="5121" spans="1:17" x14ac:dyDescent="0.3">
      <c r="A5121">
        <v>4067</v>
      </c>
      <c r="B5121" t="s">
        <v>16873</v>
      </c>
      <c r="C5121">
        <v>10235</v>
      </c>
      <c r="D5121" t="s">
        <v>36210</v>
      </c>
      <c r="E5121" t="s">
        <v>268</v>
      </c>
      <c r="F5121" t="s">
        <v>16873</v>
      </c>
      <c r="G5121" t="s">
        <v>1251</v>
      </c>
      <c r="H5121" t="s">
        <v>16874</v>
      </c>
      <c r="I5121" t="s">
        <v>15037</v>
      </c>
      <c r="J5121" t="s">
        <v>20</v>
      </c>
      <c r="K5121" t="s">
        <v>15038</v>
      </c>
      <c r="L5121">
        <v>1157</v>
      </c>
      <c r="M5121" t="str">
        <f t="shared" si="79"/>
        <v>1157</v>
      </c>
      <c r="N5121" t="s">
        <v>220</v>
      </c>
      <c r="O5121">
        <v>10235</v>
      </c>
      <c r="P5121" t="s">
        <v>16873</v>
      </c>
      <c r="Q5121">
        <v>10235</v>
      </c>
    </row>
    <row r="5122" spans="1:17" x14ac:dyDescent="0.3">
      <c r="A5122">
        <v>4075</v>
      </c>
      <c r="B5122" t="s">
        <v>16894</v>
      </c>
      <c r="C5122">
        <v>10244</v>
      </c>
      <c r="D5122" t="s">
        <v>36210</v>
      </c>
      <c r="E5122" t="s">
        <v>268</v>
      </c>
      <c r="F5122" t="s">
        <v>16894</v>
      </c>
      <c r="G5122" t="s">
        <v>39</v>
      </c>
      <c r="H5122" t="s">
        <v>16895</v>
      </c>
      <c r="I5122" t="s">
        <v>16896</v>
      </c>
      <c r="J5122" t="s">
        <v>20</v>
      </c>
      <c r="K5122" t="s">
        <v>16897</v>
      </c>
      <c r="L5122">
        <v>1157</v>
      </c>
      <c r="M5122" t="str">
        <f t="shared" si="79"/>
        <v>1157</v>
      </c>
      <c r="N5122" t="s">
        <v>67</v>
      </c>
      <c r="O5122" t="s">
        <v>16898</v>
      </c>
      <c r="P5122" t="s">
        <v>16894</v>
      </c>
      <c r="Q5122">
        <v>10244</v>
      </c>
    </row>
    <row r="5123" spans="1:17" x14ac:dyDescent="0.3">
      <c r="A5123">
        <v>4076</v>
      </c>
      <c r="B5123" t="s">
        <v>16899</v>
      </c>
      <c r="C5123">
        <v>10245</v>
      </c>
      <c r="D5123" t="s">
        <v>36210</v>
      </c>
      <c r="E5123" t="s">
        <v>268</v>
      </c>
      <c r="F5123" t="s">
        <v>16899</v>
      </c>
      <c r="G5123" t="s">
        <v>16900</v>
      </c>
      <c r="H5123" t="s">
        <v>16901</v>
      </c>
      <c r="I5123" t="s">
        <v>16902</v>
      </c>
      <c r="J5123" t="s">
        <v>20</v>
      </c>
      <c r="K5123" t="s">
        <v>16903</v>
      </c>
      <c r="L5123">
        <v>1158</v>
      </c>
      <c r="M5123" t="str">
        <f t="shared" ref="M5123:M5186" si="80">RIGHT(L5123,4)</f>
        <v>1158</v>
      </c>
      <c r="N5123" t="s">
        <v>220</v>
      </c>
      <c r="O5123">
        <v>10245</v>
      </c>
      <c r="P5123" t="s">
        <v>16899</v>
      </c>
      <c r="Q5123">
        <v>10245</v>
      </c>
    </row>
    <row r="5124" spans="1:17" x14ac:dyDescent="0.3">
      <c r="A5124">
        <v>4077</v>
      </c>
      <c r="B5124" t="s">
        <v>16904</v>
      </c>
      <c r="C5124">
        <v>10250</v>
      </c>
      <c r="D5124" t="s">
        <v>36210</v>
      </c>
      <c r="E5124" t="s">
        <v>268</v>
      </c>
      <c r="F5124" t="s">
        <v>16904</v>
      </c>
      <c r="G5124" t="s">
        <v>39</v>
      </c>
      <c r="H5124" t="s">
        <v>16905</v>
      </c>
      <c r="I5124" t="s">
        <v>16906</v>
      </c>
      <c r="J5124" t="s">
        <v>20</v>
      </c>
      <c r="K5124" t="s">
        <v>16907</v>
      </c>
      <c r="L5124">
        <v>1161</v>
      </c>
      <c r="M5124" t="str">
        <f t="shared" si="80"/>
        <v>1161</v>
      </c>
      <c r="N5124" t="s">
        <v>49</v>
      </c>
      <c r="O5124">
        <v>10250</v>
      </c>
      <c r="P5124" t="s">
        <v>16904</v>
      </c>
      <c r="Q5124">
        <v>10250</v>
      </c>
    </row>
    <row r="5125" spans="1:17" x14ac:dyDescent="0.3">
      <c r="A5125">
        <v>4078</v>
      </c>
      <c r="B5125" t="s">
        <v>16908</v>
      </c>
      <c r="C5125">
        <v>10252</v>
      </c>
      <c r="D5125" t="s">
        <v>36210</v>
      </c>
      <c r="E5125" t="s">
        <v>268</v>
      </c>
      <c r="F5125" t="s">
        <v>16908</v>
      </c>
      <c r="G5125" t="s">
        <v>39</v>
      </c>
      <c r="H5125" t="s">
        <v>16909</v>
      </c>
      <c r="I5125" t="s">
        <v>16910</v>
      </c>
      <c r="J5125" t="s">
        <v>20</v>
      </c>
      <c r="K5125" t="s">
        <v>16911</v>
      </c>
      <c r="L5125">
        <v>1161</v>
      </c>
      <c r="M5125" t="str">
        <f t="shared" si="80"/>
        <v>1161</v>
      </c>
      <c r="N5125" t="s">
        <v>220</v>
      </c>
      <c r="O5125">
        <v>10252</v>
      </c>
      <c r="P5125" t="s">
        <v>16908</v>
      </c>
      <c r="Q5125">
        <v>10252</v>
      </c>
    </row>
    <row r="5126" spans="1:17" x14ac:dyDescent="0.3">
      <c r="A5126">
        <v>4079</v>
      </c>
      <c r="B5126" t="s">
        <v>16912</v>
      </c>
      <c r="C5126">
        <v>10254</v>
      </c>
      <c r="D5126" t="s">
        <v>36210</v>
      </c>
      <c r="E5126" t="s">
        <v>268</v>
      </c>
      <c r="F5126" t="s">
        <v>16912</v>
      </c>
      <c r="G5126" t="s">
        <v>3423</v>
      </c>
      <c r="H5126" t="s">
        <v>16913</v>
      </c>
      <c r="I5126" t="s">
        <v>16914</v>
      </c>
      <c r="J5126" t="s">
        <v>20</v>
      </c>
      <c r="K5126" t="s">
        <v>16915</v>
      </c>
      <c r="L5126">
        <v>11611161</v>
      </c>
      <c r="M5126" t="str">
        <f t="shared" si="80"/>
        <v>1161</v>
      </c>
      <c r="N5126" t="s">
        <v>33</v>
      </c>
      <c r="O5126">
        <v>10254</v>
      </c>
      <c r="P5126" t="s">
        <v>16912</v>
      </c>
      <c r="Q5126">
        <v>10254</v>
      </c>
    </row>
    <row r="5127" spans="1:17" x14ac:dyDescent="0.3">
      <c r="A5127">
        <v>6481</v>
      </c>
      <c r="B5127" t="s">
        <v>18147</v>
      </c>
      <c r="C5127">
        <v>13145</v>
      </c>
      <c r="D5127" t="s">
        <v>36210</v>
      </c>
      <c r="E5127" t="s">
        <v>268</v>
      </c>
      <c r="F5127" t="s">
        <v>18147</v>
      </c>
      <c r="G5127" t="s">
        <v>18148</v>
      </c>
      <c r="H5127" t="s">
        <v>18149</v>
      </c>
      <c r="I5127" t="s">
        <v>18150</v>
      </c>
      <c r="J5127" t="s">
        <v>18151</v>
      </c>
      <c r="K5127" t="s">
        <v>18152</v>
      </c>
      <c r="L5127">
        <v>1173</v>
      </c>
      <c r="M5127" t="str">
        <f t="shared" si="80"/>
        <v>1173</v>
      </c>
      <c r="N5127" t="s">
        <v>49</v>
      </c>
      <c r="O5127" t="s">
        <v>18153</v>
      </c>
      <c r="P5127" t="s">
        <v>18147</v>
      </c>
      <c r="Q5127">
        <v>13145</v>
      </c>
    </row>
    <row r="5128" spans="1:17" x14ac:dyDescent="0.3">
      <c r="A5128">
        <v>6497</v>
      </c>
      <c r="B5128" t="s">
        <v>18218</v>
      </c>
      <c r="C5128">
        <v>13162</v>
      </c>
      <c r="D5128" t="s">
        <v>36210</v>
      </c>
      <c r="E5128" t="s">
        <v>268</v>
      </c>
      <c r="F5128" t="s">
        <v>18218</v>
      </c>
      <c r="G5128" t="s">
        <v>18219</v>
      </c>
      <c r="H5128" t="s">
        <v>18220</v>
      </c>
      <c r="J5128" t="s">
        <v>18151</v>
      </c>
      <c r="K5128" t="s">
        <v>18221</v>
      </c>
      <c r="L5128">
        <v>11811181</v>
      </c>
      <c r="M5128" t="str">
        <f t="shared" si="80"/>
        <v>1181</v>
      </c>
      <c r="N5128" t="s">
        <v>33</v>
      </c>
      <c r="O5128" t="s">
        <v>18222</v>
      </c>
      <c r="P5128" t="s">
        <v>18218</v>
      </c>
      <c r="Q5128">
        <v>13162</v>
      </c>
    </row>
    <row r="5129" spans="1:17" x14ac:dyDescent="0.3">
      <c r="A5129">
        <v>3989</v>
      </c>
      <c r="B5129" t="s">
        <v>20370</v>
      </c>
      <c r="C5129">
        <v>10070</v>
      </c>
      <c r="D5129" t="s">
        <v>36210</v>
      </c>
      <c r="E5129" t="s">
        <v>268</v>
      </c>
      <c r="F5129" t="s">
        <v>20370</v>
      </c>
      <c r="G5129" t="s">
        <v>5325</v>
      </c>
      <c r="H5129" t="s">
        <v>20371</v>
      </c>
      <c r="I5129" t="s">
        <v>20372</v>
      </c>
      <c r="J5129" t="s">
        <v>139</v>
      </c>
      <c r="K5129" t="s">
        <v>20373</v>
      </c>
      <c r="L5129">
        <v>1156</v>
      </c>
      <c r="M5129" t="str">
        <f t="shared" si="80"/>
        <v>1156</v>
      </c>
      <c r="N5129" t="s">
        <v>67</v>
      </c>
      <c r="O5129">
        <v>10070</v>
      </c>
      <c r="P5129" t="s">
        <v>20370</v>
      </c>
      <c r="Q5129">
        <v>10070</v>
      </c>
    </row>
    <row r="5130" spans="1:17" x14ac:dyDescent="0.3">
      <c r="A5130">
        <v>3990</v>
      </c>
      <c r="B5130" t="s">
        <v>20374</v>
      </c>
      <c r="C5130">
        <v>10071</v>
      </c>
      <c r="D5130" t="s">
        <v>36210</v>
      </c>
      <c r="E5130" t="s">
        <v>268</v>
      </c>
      <c r="F5130" t="s">
        <v>20374</v>
      </c>
      <c r="G5130" t="s">
        <v>5325</v>
      </c>
      <c r="H5130" t="s">
        <v>20375</v>
      </c>
      <c r="I5130" t="s">
        <v>20376</v>
      </c>
      <c r="J5130" t="s">
        <v>139</v>
      </c>
      <c r="K5130" t="s">
        <v>20377</v>
      </c>
      <c r="L5130">
        <v>1170</v>
      </c>
      <c r="M5130" t="str">
        <f t="shared" si="80"/>
        <v>1170</v>
      </c>
      <c r="N5130" t="s">
        <v>67</v>
      </c>
      <c r="O5130">
        <v>10071</v>
      </c>
      <c r="P5130" t="s">
        <v>20374</v>
      </c>
      <c r="Q5130">
        <v>10071</v>
      </c>
    </row>
    <row r="5131" spans="1:17" x14ac:dyDescent="0.3">
      <c r="A5131">
        <v>3992</v>
      </c>
      <c r="B5131" t="s">
        <v>20380</v>
      </c>
      <c r="C5131">
        <v>10073</v>
      </c>
      <c r="D5131" t="s">
        <v>36210</v>
      </c>
      <c r="E5131" t="s">
        <v>268</v>
      </c>
      <c r="F5131" t="s">
        <v>20380</v>
      </c>
      <c r="G5131" t="s">
        <v>5325</v>
      </c>
      <c r="H5131" t="s">
        <v>20381</v>
      </c>
      <c r="J5131" t="s">
        <v>139</v>
      </c>
      <c r="K5131" t="s">
        <v>20382</v>
      </c>
      <c r="L5131">
        <v>1188</v>
      </c>
      <c r="M5131" t="str">
        <f t="shared" si="80"/>
        <v>1188</v>
      </c>
      <c r="N5131" t="s">
        <v>67</v>
      </c>
      <c r="O5131">
        <v>10073</v>
      </c>
      <c r="P5131" t="s">
        <v>20380</v>
      </c>
      <c r="Q5131">
        <v>10073</v>
      </c>
    </row>
    <row r="5132" spans="1:17" x14ac:dyDescent="0.3">
      <c r="A5132">
        <v>5905</v>
      </c>
      <c r="B5132" t="s">
        <v>20840</v>
      </c>
      <c r="C5132">
        <v>12445</v>
      </c>
      <c r="D5132" t="s">
        <v>36210</v>
      </c>
      <c r="E5132" t="s">
        <v>268</v>
      </c>
      <c r="F5132" t="s">
        <v>20840</v>
      </c>
      <c r="G5132" t="s">
        <v>20841</v>
      </c>
      <c r="H5132" t="s">
        <v>20842</v>
      </c>
      <c r="J5132" t="s">
        <v>4126</v>
      </c>
      <c r="K5132" t="s">
        <v>20843</v>
      </c>
      <c r="L5132">
        <v>1187</v>
      </c>
      <c r="M5132" t="str">
        <f t="shared" si="80"/>
        <v>1187</v>
      </c>
      <c r="N5132" t="s">
        <v>92</v>
      </c>
      <c r="O5132" t="s">
        <v>20844</v>
      </c>
      <c r="P5132" t="s">
        <v>20840</v>
      </c>
      <c r="Q5132">
        <v>12445</v>
      </c>
    </row>
    <row r="5133" spans="1:17" x14ac:dyDescent="0.3">
      <c r="A5133">
        <v>5710</v>
      </c>
      <c r="B5133" t="s">
        <v>21710</v>
      </c>
      <c r="C5133">
        <v>12231</v>
      </c>
      <c r="D5133" t="s">
        <v>36210</v>
      </c>
      <c r="E5133" t="s">
        <v>268</v>
      </c>
      <c r="F5133" t="s">
        <v>21710</v>
      </c>
      <c r="G5133" t="s">
        <v>21711</v>
      </c>
      <c r="H5133" t="s">
        <v>21712</v>
      </c>
      <c r="J5133" t="s">
        <v>5576</v>
      </c>
      <c r="K5133" t="s">
        <v>21713</v>
      </c>
      <c r="L5133">
        <v>11881190</v>
      </c>
      <c r="M5133" t="str">
        <f t="shared" si="80"/>
        <v>1190</v>
      </c>
      <c r="N5133" t="s">
        <v>33</v>
      </c>
      <c r="O5133" t="s">
        <v>21714</v>
      </c>
      <c r="P5133" t="s">
        <v>21710</v>
      </c>
      <c r="Q5133">
        <v>12231</v>
      </c>
    </row>
    <row r="5134" spans="1:17" x14ac:dyDescent="0.3">
      <c r="A5134">
        <v>5711</v>
      </c>
      <c r="B5134" t="s">
        <v>21715</v>
      </c>
      <c r="C5134">
        <v>12232</v>
      </c>
      <c r="D5134" t="s">
        <v>36210</v>
      </c>
      <c r="E5134" t="s">
        <v>268</v>
      </c>
      <c r="F5134" t="s">
        <v>21715</v>
      </c>
      <c r="G5134" t="s">
        <v>5579</v>
      </c>
      <c r="H5134" t="s">
        <v>21716</v>
      </c>
      <c r="J5134" t="s">
        <v>5576</v>
      </c>
      <c r="K5134" t="s">
        <v>21717</v>
      </c>
      <c r="L5134">
        <v>1189</v>
      </c>
      <c r="M5134" t="str">
        <f t="shared" si="80"/>
        <v>1189</v>
      </c>
      <c r="N5134" t="s">
        <v>92</v>
      </c>
      <c r="O5134" t="s">
        <v>21718</v>
      </c>
      <c r="P5134" t="s">
        <v>21715</v>
      </c>
      <c r="Q5134">
        <v>12232</v>
      </c>
    </row>
    <row r="5135" spans="1:17" x14ac:dyDescent="0.3">
      <c r="A5135">
        <v>5660</v>
      </c>
      <c r="B5135" t="s">
        <v>21849</v>
      </c>
      <c r="C5135">
        <v>12149</v>
      </c>
      <c r="D5135" t="s">
        <v>36210</v>
      </c>
      <c r="E5135" t="s">
        <v>268</v>
      </c>
      <c r="F5135" t="s">
        <v>21849</v>
      </c>
      <c r="G5135" t="s">
        <v>21815</v>
      </c>
      <c r="H5135" t="s">
        <v>21850</v>
      </c>
      <c r="I5135" t="s">
        <v>21851</v>
      </c>
      <c r="J5135" t="s">
        <v>21577</v>
      </c>
      <c r="K5135" t="s">
        <v>1592</v>
      </c>
      <c r="L5135">
        <v>1174</v>
      </c>
      <c r="M5135" t="str">
        <f t="shared" si="80"/>
        <v>1174</v>
      </c>
      <c r="N5135" t="s">
        <v>33</v>
      </c>
      <c r="O5135" t="s">
        <v>21852</v>
      </c>
      <c r="P5135" t="s">
        <v>21849</v>
      </c>
      <c r="Q5135">
        <v>12149</v>
      </c>
    </row>
    <row r="5136" spans="1:17" x14ac:dyDescent="0.3">
      <c r="A5136">
        <v>5636</v>
      </c>
      <c r="B5136" t="s">
        <v>22089</v>
      </c>
      <c r="C5136">
        <v>12118</v>
      </c>
      <c r="D5136" t="s">
        <v>36210</v>
      </c>
      <c r="E5136" t="s">
        <v>268</v>
      </c>
      <c r="F5136" t="s">
        <v>22089</v>
      </c>
      <c r="G5136" t="s">
        <v>22055</v>
      </c>
      <c r="H5136" t="s">
        <v>22090</v>
      </c>
      <c r="I5136" t="s">
        <v>22091</v>
      </c>
      <c r="J5136" t="s">
        <v>21577</v>
      </c>
      <c r="K5136" t="s">
        <v>22092</v>
      </c>
      <c r="L5136">
        <v>1156</v>
      </c>
      <c r="M5136" t="str">
        <f t="shared" si="80"/>
        <v>1156</v>
      </c>
      <c r="N5136" t="s">
        <v>55</v>
      </c>
      <c r="O5136" t="s">
        <v>22093</v>
      </c>
      <c r="P5136" t="s">
        <v>22089</v>
      </c>
      <c r="Q5136">
        <v>12118</v>
      </c>
    </row>
    <row r="5137" spans="1:17" x14ac:dyDescent="0.3">
      <c r="A5137">
        <v>3944</v>
      </c>
      <c r="B5137" t="s">
        <v>22182</v>
      </c>
      <c r="C5137">
        <v>9935</v>
      </c>
      <c r="D5137" t="s">
        <v>36210</v>
      </c>
      <c r="E5137" t="s">
        <v>268</v>
      </c>
      <c r="F5137" t="s">
        <v>22182</v>
      </c>
      <c r="G5137" t="s">
        <v>22183</v>
      </c>
      <c r="H5137" t="s">
        <v>22184</v>
      </c>
      <c r="I5137" t="s">
        <v>22185</v>
      </c>
      <c r="J5137" t="s">
        <v>3669</v>
      </c>
      <c r="K5137" t="s">
        <v>22186</v>
      </c>
      <c r="L5137">
        <v>1156</v>
      </c>
      <c r="M5137" t="str">
        <f t="shared" si="80"/>
        <v>1156</v>
      </c>
      <c r="N5137" t="s">
        <v>107</v>
      </c>
      <c r="O5137">
        <v>9935</v>
      </c>
      <c r="P5137" t="s">
        <v>22182</v>
      </c>
      <c r="Q5137">
        <v>9935</v>
      </c>
    </row>
    <row r="5138" spans="1:17" x14ac:dyDescent="0.3">
      <c r="A5138">
        <v>4903</v>
      </c>
      <c r="B5138" t="s">
        <v>25230</v>
      </c>
      <c r="C5138">
        <v>11270</v>
      </c>
      <c r="D5138" t="s">
        <v>36210</v>
      </c>
      <c r="E5138" t="s">
        <v>268</v>
      </c>
      <c r="F5138" t="s">
        <v>25230</v>
      </c>
      <c r="G5138" t="s">
        <v>25231</v>
      </c>
      <c r="H5138" t="s">
        <v>25232</v>
      </c>
      <c r="J5138" t="s">
        <v>24660</v>
      </c>
      <c r="K5138" t="s">
        <v>25233</v>
      </c>
      <c r="L5138">
        <v>1180</v>
      </c>
      <c r="M5138" t="str">
        <f t="shared" si="80"/>
        <v>1180</v>
      </c>
      <c r="N5138" t="s">
        <v>33</v>
      </c>
      <c r="O5138" t="s">
        <v>25234</v>
      </c>
      <c r="P5138" t="s">
        <v>25230</v>
      </c>
      <c r="Q5138">
        <v>11270</v>
      </c>
    </row>
    <row r="5139" spans="1:17" x14ac:dyDescent="0.3">
      <c r="A5139">
        <v>3626</v>
      </c>
      <c r="B5139" t="s">
        <v>26507</v>
      </c>
      <c r="C5139">
        <v>9349</v>
      </c>
      <c r="D5139" t="s">
        <v>36210</v>
      </c>
      <c r="E5139" t="s">
        <v>268</v>
      </c>
      <c r="F5139" t="s">
        <v>26507</v>
      </c>
      <c r="G5139" t="s">
        <v>26471</v>
      </c>
      <c r="H5139" t="s">
        <v>26508</v>
      </c>
      <c r="I5139" t="s">
        <v>26509</v>
      </c>
      <c r="J5139" t="s">
        <v>4019</v>
      </c>
      <c r="K5139" t="s">
        <v>26510</v>
      </c>
      <c r="L5139">
        <v>1180</v>
      </c>
      <c r="M5139" t="str">
        <f t="shared" si="80"/>
        <v>1180</v>
      </c>
      <c r="N5139" t="s">
        <v>107</v>
      </c>
      <c r="O5139">
        <v>9349</v>
      </c>
      <c r="P5139" t="s">
        <v>26507</v>
      </c>
      <c r="Q5139">
        <v>9349</v>
      </c>
    </row>
    <row r="5140" spans="1:17" x14ac:dyDescent="0.3">
      <c r="A5140">
        <v>3454</v>
      </c>
      <c r="B5140" t="s">
        <v>26970</v>
      </c>
      <c r="C5140">
        <v>9047</v>
      </c>
      <c r="D5140" t="s">
        <v>36210</v>
      </c>
      <c r="E5140" t="s">
        <v>268</v>
      </c>
      <c r="F5140" t="s">
        <v>26970</v>
      </c>
      <c r="G5140" t="s">
        <v>17813</v>
      </c>
      <c r="H5140" t="s">
        <v>26971</v>
      </c>
      <c r="I5140" t="s">
        <v>26972</v>
      </c>
      <c r="J5140" t="s">
        <v>4586</v>
      </c>
      <c r="K5140" t="s">
        <v>26973</v>
      </c>
      <c r="L5140">
        <v>1164</v>
      </c>
      <c r="M5140" t="str">
        <f t="shared" si="80"/>
        <v>1164</v>
      </c>
      <c r="N5140" t="s">
        <v>107</v>
      </c>
      <c r="O5140">
        <v>9047</v>
      </c>
      <c r="P5140" t="s">
        <v>26970</v>
      </c>
      <c r="Q5140">
        <v>9047</v>
      </c>
    </row>
    <row r="5141" spans="1:17" x14ac:dyDescent="0.3">
      <c r="A5141">
        <v>3326</v>
      </c>
      <c r="B5141" t="s">
        <v>27308</v>
      </c>
      <c r="C5141">
        <v>8821</v>
      </c>
      <c r="D5141" t="s">
        <v>36210</v>
      </c>
      <c r="E5141" t="s">
        <v>268</v>
      </c>
      <c r="F5141" t="s">
        <v>27308</v>
      </c>
      <c r="G5141" t="s">
        <v>26777</v>
      </c>
      <c r="H5141" t="s">
        <v>27309</v>
      </c>
      <c r="J5141" t="s">
        <v>3669</v>
      </c>
      <c r="K5141" t="s">
        <v>27310</v>
      </c>
      <c r="L5141">
        <v>1184</v>
      </c>
      <c r="M5141" t="str">
        <f t="shared" si="80"/>
        <v>1184</v>
      </c>
      <c r="N5141" t="s">
        <v>220</v>
      </c>
      <c r="O5141">
        <v>8821</v>
      </c>
      <c r="P5141" t="s">
        <v>27308</v>
      </c>
      <c r="Q5141">
        <v>8821</v>
      </c>
    </row>
    <row r="5142" spans="1:17" x14ac:dyDescent="0.3">
      <c r="A5142">
        <v>3290</v>
      </c>
      <c r="B5142" t="s">
        <v>27420</v>
      </c>
      <c r="C5142">
        <v>8772</v>
      </c>
      <c r="D5142" t="s">
        <v>36210</v>
      </c>
      <c r="E5142" t="s">
        <v>268</v>
      </c>
      <c r="F5142" t="s">
        <v>27420</v>
      </c>
      <c r="G5142" t="s">
        <v>5826</v>
      </c>
      <c r="H5142" t="s">
        <v>27421</v>
      </c>
      <c r="J5142" t="s">
        <v>27397</v>
      </c>
      <c r="K5142" t="s">
        <v>27422</v>
      </c>
      <c r="L5142">
        <v>1187</v>
      </c>
      <c r="M5142" t="str">
        <f t="shared" si="80"/>
        <v>1187</v>
      </c>
      <c r="N5142" t="s">
        <v>22</v>
      </c>
      <c r="O5142">
        <v>8772</v>
      </c>
      <c r="P5142" t="s">
        <v>27420</v>
      </c>
      <c r="Q5142">
        <v>8772</v>
      </c>
    </row>
    <row r="5143" spans="1:17" x14ac:dyDescent="0.3">
      <c r="A5143">
        <v>3271</v>
      </c>
      <c r="B5143" t="s">
        <v>27588</v>
      </c>
      <c r="C5143">
        <v>8753</v>
      </c>
      <c r="D5143" t="s">
        <v>36210</v>
      </c>
      <c r="E5143" t="s">
        <v>268</v>
      </c>
      <c r="F5143" t="s">
        <v>27588</v>
      </c>
      <c r="G5143" t="s">
        <v>5826</v>
      </c>
      <c r="H5143" t="s">
        <v>27589</v>
      </c>
      <c r="I5143" t="s">
        <v>27590</v>
      </c>
      <c r="J5143" t="s">
        <v>27397</v>
      </c>
      <c r="K5143" t="s">
        <v>285</v>
      </c>
      <c r="L5143">
        <v>1161</v>
      </c>
      <c r="M5143" t="str">
        <f t="shared" si="80"/>
        <v>1161</v>
      </c>
      <c r="N5143" t="s">
        <v>33</v>
      </c>
      <c r="O5143">
        <v>8753</v>
      </c>
      <c r="P5143" t="s">
        <v>27588</v>
      </c>
      <c r="Q5143">
        <v>8753</v>
      </c>
    </row>
    <row r="5144" spans="1:17" x14ac:dyDescent="0.3">
      <c r="A5144">
        <v>3171</v>
      </c>
      <c r="B5144" t="s">
        <v>27910</v>
      </c>
      <c r="C5144">
        <v>8604</v>
      </c>
      <c r="D5144" t="s">
        <v>36210</v>
      </c>
      <c r="E5144" t="s">
        <v>268</v>
      </c>
      <c r="F5144" t="s">
        <v>27910</v>
      </c>
      <c r="G5144" t="s">
        <v>27911</v>
      </c>
      <c r="H5144" t="s">
        <v>27912</v>
      </c>
      <c r="I5144" t="s">
        <v>27913</v>
      </c>
      <c r="J5144" t="s">
        <v>1774</v>
      </c>
      <c r="K5144" t="s">
        <v>27914</v>
      </c>
      <c r="L5144">
        <v>1173</v>
      </c>
      <c r="M5144" t="str">
        <f t="shared" si="80"/>
        <v>1173</v>
      </c>
      <c r="N5144" t="s">
        <v>22</v>
      </c>
      <c r="O5144">
        <v>8604</v>
      </c>
      <c r="P5144" t="s">
        <v>27910</v>
      </c>
      <c r="Q5144">
        <v>8604</v>
      </c>
    </row>
    <row r="5145" spans="1:17" x14ac:dyDescent="0.3">
      <c r="A5145">
        <v>3081</v>
      </c>
      <c r="B5145" t="s">
        <v>28116</v>
      </c>
      <c r="C5145">
        <v>8406</v>
      </c>
      <c r="D5145" t="s">
        <v>36210</v>
      </c>
      <c r="E5145" t="s">
        <v>268</v>
      </c>
      <c r="F5145" t="s">
        <v>28116</v>
      </c>
      <c r="G5145" t="s">
        <v>26471</v>
      </c>
      <c r="H5145" t="s">
        <v>28117</v>
      </c>
      <c r="I5145" t="s">
        <v>28118</v>
      </c>
      <c r="J5145" t="s">
        <v>4019</v>
      </c>
      <c r="K5145" t="s">
        <v>28119</v>
      </c>
      <c r="L5145">
        <v>1167</v>
      </c>
      <c r="M5145" t="str">
        <f t="shared" si="80"/>
        <v>1167</v>
      </c>
      <c r="N5145" t="s">
        <v>55</v>
      </c>
      <c r="O5145">
        <v>8406</v>
      </c>
      <c r="P5145" t="s">
        <v>28116</v>
      </c>
      <c r="Q5145">
        <v>8406</v>
      </c>
    </row>
    <row r="5146" spans="1:17" x14ac:dyDescent="0.3">
      <c r="A5146">
        <v>3083</v>
      </c>
      <c r="B5146" t="s">
        <v>28125</v>
      </c>
      <c r="C5146">
        <v>8408</v>
      </c>
      <c r="D5146" t="s">
        <v>36210</v>
      </c>
      <c r="E5146" t="s">
        <v>268</v>
      </c>
      <c r="F5146" t="s">
        <v>28125</v>
      </c>
      <c r="G5146" t="s">
        <v>15414</v>
      </c>
      <c r="H5146" t="s">
        <v>28126</v>
      </c>
      <c r="I5146" t="s">
        <v>28127</v>
      </c>
      <c r="J5146" t="s">
        <v>4019</v>
      </c>
      <c r="K5146" t="s">
        <v>11258</v>
      </c>
      <c r="L5146">
        <v>1174</v>
      </c>
      <c r="M5146" t="str">
        <f t="shared" si="80"/>
        <v>1174</v>
      </c>
      <c r="N5146" t="s">
        <v>67</v>
      </c>
      <c r="O5146">
        <v>8408</v>
      </c>
      <c r="P5146" t="s">
        <v>28125</v>
      </c>
      <c r="Q5146">
        <v>8408</v>
      </c>
    </row>
    <row r="5147" spans="1:17" x14ac:dyDescent="0.3">
      <c r="A5147">
        <v>3085</v>
      </c>
      <c r="B5147" t="s">
        <v>28132</v>
      </c>
      <c r="C5147">
        <v>8410</v>
      </c>
      <c r="D5147" t="s">
        <v>36210</v>
      </c>
      <c r="E5147" t="s">
        <v>268</v>
      </c>
      <c r="F5147" t="s">
        <v>28132</v>
      </c>
      <c r="G5147" t="s">
        <v>28133</v>
      </c>
      <c r="H5147" t="s">
        <v>28134</v>
      </c>
      <c r="I5147" t="s">
        <v>28135</v>
      </c>
      <c r="J5147" t="s">
        <v>4019</v>
      </c>
      <c r="K5147" t="s">
        <v>25233</v>
      </c>
      <c r="L5147">
        <v>1180</v>
      </c>
      <c r="M5147" t="str">
        <f t="shared" si="80"/>
        <v>1180</v>
      </c>
      <c r="N5147" t="s">
        <v>33</v>
      </c>
      <c r="O5147">
        <v>8410</v>
      </c>
      <c r="P5147" t="s">
        <v>28132</v>
      </c>
      <c r="Q5147">
        <v>8410</v>
      </c>
    </row>
    <row r="5148" spans="1:17" x14ac:dyDescent="0.3">
      <c r="A5148">
        <v>3079</v>
      </c>
      <c r="B5148" t="s">
        <v>28347</v>
      </c>
      <c r="C5148">
        <v>8404</v>
      </c>
      <c r="D5148" t="s">
        <v>36210</v>
      </c>
      <c r="E5148" t="s">
        <v>268</v>
      </c>
      <c r="F5148" t="s">
        <v>28347</v>
      </c>
      <c r="G5148" t="s">
        <v>28348</v>
      </c>
      <c r="H5148" t="s">
        <v>28349</v>
      </c>
      <c r="I5148" t="s">
        <v>28350</v>
      </c>
      <c r="J5148" t="s">
        <v>4019</v>
      </c>
      <c r="K5148" t="s">
        <v>28351</v>
      </c>
      <c r="L5148">
        <v>1164</v>
      </c>
      <c r="M5148" t="str">
        <f t="shared" si="80"/>
        <v>1164</v>
      </c>
      <c r="N5148" t="s">
        <v>55</v>
      </c>
      <c r="O5148">
        <v>8404</v>
      </c>
      <c r="P5148" t="s">
        <v>28347</v>
      </c>
      <c r="Q5148">
        <v>8404</v>
      </c>
    </row>
    <row r="5149" spans="1:17" x14ac:dyDescent="0.3">
      <c r="A5149">
        <v>3080</v>
      </c>
      <c r="B5149" t="s">
        <v>28352</v>
      </c>
      <c r="C5149">
        <v>8405</v>
      </c>
      <c r="D5149" t="s">
        <v>36210</v>
      </c>
      <c r="E5149" t="s">
        <v>268</v>
      </c>
      <c r="F5149" t="s">
        <v>28352</v>
      </c>
      <c r="G5149" t="s">
        <v>28353</v>
      </c>
      <c r="H5149" t="s">
        <v>28354</v>
      </c>
      <c r="I5149" t="s">
        <v>28355</v>
      </c>
      <c r="J5149" t="s">
        <v>4019</v>
      </c>
      <c r="K5149" t="s">
        <v>28356</v>
      </c>
      <c r="L5149">
        <v>1166</v>
      </c>
      <c r="M5149" t="str">
        <f t="shared" si="80"/>
        <v>1166</v>
      </c>
      <c r="N5149" t="s">
        <v>55</v>
      </c>
      <c r="O5149">
        <v>8405</v>
      </c>
      <c r="P5149" t="s">
        <v>28352</v>
      </c>
      <c r="Q5149">
        <v>8405</v>
      </c>
    </row>
    <row r="5150" spans="1:17" x14ac:dyDescent="0.3">
      <c r="A5150">
        <v>3001</v>
      </c>
      <c r="B5150" t="s">
        <v>28357</v>
      </c>
      <c r="C5150">
        <v>8255</v>
      </c>
      <c r="D5150" t="s">
        <v>36210</v>
      </c>
      <c r="E5150" t="s">
        <v>268</v>
      </c>
      <c r="F5150" t="s">
        <v>28357</v>
      </c>
      <c r="G5150" t="s">
        <v>17453</v>
      </c>
      <c r="H5150" t="s">
        <v>28358</v>
      </c>
      <c r="I5150" t="s">
        <v>28359</v>
      </c>
      <c r="J5150" t="s">
        <v>28360</v>
      </c>
      <c r="K5150" t="s">
        <v>4020</v>
      </c>
      <c r="L5150">
        <v>1172</v>
      </c>
      <c r="M5150" t="str">
        <f t="shared" si="80"/>
        <v>1172</v>
      </c>
      <c r="N5150" t="s">
        <v>33</v>
      </c>
      <c r="O5150">
        <v>8255</v>
      </c>
      <c r="P5150" t="s">
        <v>28357</v>
      </c>
      <c r="Q5150">
        <v>8255</v>
      </c>
    </row>
    <row r="5151" spans="1:17" x14ac:dyDescent="0.3">
      <c r="A5151">
        <v>3005</v>
      </c>
      <c r="B5151" t="s">
        <v>28369</v>
      </c>
      <c r="C5151">
        <v>8259</v>
      </c>
      <c r="D5151" t="s">
        <v>36210</v>
      </c>
      <c r="E5151" t="s">
        <v>268</v>
      </c>
      <c r="F5151" t="s">
        <v>28369</v>
      </c>
      <c r="G5151" t="s">
        <v>17453</v>
      </c>
      <c r="H5151" t="s">
        <v>28370</v>
      </c>
      <c r="J5151" t="s">
        <v>28360</v>
      </c>
      <c r="K5151" t="s">
        <v>28371</v>
      </c>
      <c r="L5151">
        <v>1188</v>
      </c>
      <c r="M5151" t="str">
        <f t="shared" si="80"/>
        <v>1188</v>
      </c>
      <c r="N5151" t="s">
        <v>67</v>
      </c>
      <c r="O5151">
        <v>8259</v>
      </c>
      <c r="P5151" t="s">
        <v>28369</v>
      </c>
      <c r="Q5151">
        <v>8259</v>
      </c>
    </row>
    <row r="5152" spans="1:17" x14ac:dyDescent="0.3">
      <c r="A5152">
        <v>2967</v>
      </c>
      <c r="B5152" t="s">
        <v>28505</v>
      </c>
      <c r="C5152">
        <v>8211</v>
      </c>
      <c r="D5152" t="s">
        <v>36210</v>
      </c>
      <c r="E5152" t="s">
        <v>268</v>
      </c>
      <c r="F5152" t="s">
        <v>28505</v>
      </c>
      <c r="G5152" t="s">
        <v>4792</v>
      </c>
      <c r="H5152" t="s">
        <v>28506</v>
      </c>
      <c r="J5152" t="s">
        <v>4795</v>
      </c>
      <c r="K5152" t="s">
        <v>28507</v>
      </c>
      <c r="L5152">
        <v>1188</v>
      </c>
      <c r="M5152" t="str">
        <f t="shared" si="80"/>
        <v>1188</v>
      </c>
      <c r="N5152" t="s">
        <v>49</v>
      </c>
      <c r="O5152">
        <v>8211</v>
      </c>
      <c r="P5152" t="s">
        <v>28505</v>
      </c>
      <c r="Q5152">
        <v>8211</v>
      </c>
    </row>
    <row r="5153" spans="1:17" x14ac:dyDescent="0.3">
      <c r="A5153">
        <v>2970</v>
      </c>
      <c r="B5153" t="s">
        <v>28515</v>
      </c>
      <c r="C5153">
        <v>8214</v>
      </c>
      <c r="D5153" t="s">
        <v>36210</v>
      </c>
      <c r="E5153" t="s">
        <v>268</v>
      </c>
      <c r="F5153" t="s">
        <v>28515</v>
      </c>
      <c r="G5153" t="s">
        <v>13461</v>
      </c>
      <c r="H5153" t="s">
        <v>28516</v>
      </c>
      <c r="J5153" t="s">
        <v>4795</v>
      </c>
      <c r="K5153" t="s">
        <v>28517</v>
      </c>
      <c r="L5153">
        <v>1188</v>
      </c>
      <c r="M5153" t="str">
        <f t="shared" si="80"/>
        <v>1188</v>
      </c>
      <c r="N5153" t="s">
        <v>49</v>
      </c>
      <c r="O5153">
        <v>8214</v>
      </c>
      <c r="P5153" t="s">
        <v>28515</v>
      </c>
      <c r="Q5153">
        <v>8214</v>
      </c>
    </row>
    <row r="5154" spans="1:17" x14ac:dyDescent="0.3">
      <c r="A5154">
        <v>2998</v>
      </c>
      <c r="B5154" t="s">
        <v>28596</v>
      </c>
      <c r="C5154">
        <v>8252</v>
      </c>
      <c r="D5154" t="s">
        <v>36210</v>
      </c>
      <c r="E5154" t="s">
        <v>268</v>
      </c>
      <c r="F5154" t="s">
        <v>28596</v>
      </c>
      <c r="G5154" t="s">
        <v>17453</v>
      </c>
      <c r="H5154" t="s">
        <v>28597</v>
      </c>
      <c r="I5154" t="s">
        <v>28598</v>
      </c>
      <c r="J5154" t="s">
        <v>28360</v>
      </c>
      <c r="K5154" t="s">
        <v>28599</v>
      </c>
      <c r="L5154">
        <v>1157</v>
      </c>
      <c r="M5154" t="str">
        <f t="shared" si="80"/>
        <v>1157</v>
      </c>
      <c r="N5154" t="s">
        <v>49</v>
      </c>
      <c r="O5154">
        <v>8252</v>
      </c>
      <c r="P5154" t="s">
        <v>28596</v>
      </c>
      <c r="Q5154">
        <v>8252</v>
      </c>
    </row>
    <row r="5155" spans="1:17" x14ac:dyDescent="0.3">
      <c r="A5155">
        <v>2999</v>
      </c>
      <c r="B5155" t="s">
        <v>28600</v>
      </c>
      <c r="C5155">
        <v>8253</v>
      </c>
      <c r="D5155" t="s">
        <v>36210</v>
      </c>
      <c r="E5155" t="s">
        <v>268</v>
      </c>
      <c r="F5155" t="s">
        <v>28600</v>
      </c>
      <c r="G5155" t="s">
        <v>17453</v>
      </c>
      <c r="H5155" t="s">
        <v>28601</v>
      </c>
      <c r="I5155" t="s">
        <v>28602</v>
      </c>
      <c r="J5155" t="s">
        <v>28360</v>
      </c>
      <c r="K5155" t="s">
        <v>28603</v>
      </c>
      <c r="L5155">
        <v>1170</v>
      </c>
      <c r="M5155" t="str">
        <f t="shared" si="80"/>
        <v>1170</v>
      </c>
      <c r="N5155" t="s">
        <v>22</v>
      </c>
      <c r="O5155">
        <v>8253</v>
      </c>
      <c r="P5155" t="s">
        <v>28600</v>
      </c>
      <c r="Q5155">
        <v>8253</v>
      </c>
    </row>
    <row r="5156" spans="1:17" x14ac:dyDescent="0.3">
      <c r="A5156">
        <v>2909</v>
      </c>
      <c r="B5156" t="s">
        <v>28808</v>
      </c>
      <c r="C5156">
        <v>8145</v>
      </c>
      <c r="D5156" t="s">
        <v>36210</v>
      </c>
      <c r="E5156" t="s">
        <v>268</v>
      </c>
      <c r="F5156" t="s">
        <v>28808</v>
      </c>
      <c r="G5156" t="s">
        <v>28798</v>
      </c>
      <c r="H5156" t="s">
        <v>28809</v>
      </c>
      <c r="I5156" t="s">
        <v>28810</v>
      </c>
      <c r="J5156" t="s">
        <v>28360</v>
      </c>
      <c r="K5156" t="s">
        <v>28811</v>
      </c>
      <c r="L5156">
        <v>1173</v>
      </c>
      <c r="M5156" t="str">
        <f t="shared" si="80"/>
        <v>1173</v>
      </c>
      <c r="N5156" t="s">
        <v>22</v>
      </c>
      <c r="O5156">
        <v>8145</v>
      </c>
      <c r="P5156" t="s">
        <v>28808</v>
      </c>
      <c r="Q5156">
        <v>8145</v>
      </c>
    </row>
    <row r="5157" spans="1:17" x14ac:dyDescent="0.3">
      <c r="A5157">
        <v>2870</v>
      </c>
      <c r="B5157" t="s">
        <v>28925</v>
      </c>
      <c r="C5157">
        <v>8097</v>
      </c>
      <c r="D5157" t="s">
        <v>36210</v>
      </c>
      <c r="E5157" t="s">
        <v>268</v>
      </c>
      <c r="F5157" t="s">
        <v>28925</v>
      </c>
      <c r="G5157" t="s">
        <v>28926</v>
      </c>
      <c r="H5157" t="s">
        <v>28927</v>
      </c>
      <c r="J5157" t="s">
        <v>4795</v>
      </c>
      <c r="K5157" t="s">
        <v>28928</v>
      </c>
      <c r="L5157">
        <v>1188</v>
      </c>
      <c r="M5157" t="str">
        <f t="shared" si="80"/>
        <v>1188</v>
      </c>
      <c r="N5157" t="s">
        <v>107</v>
      </c>
      <c r="O5157">
        <v>8097</v>
      </c>
      <c r="P5157" t="s">
        <v>28925</v>
      </c>
      <c r="Q5157">
        <v>8097</v>
      </c>
    </row>
    <row r="5158" spans="1:17" x14ac:dyDescent="0.3">
      <c r="A5158">
        <v>2871</v>
      </c>
      <c r="B5158" t="s">
        <v>28929</v>
      </c>
      <c r="C5158">
        <v>8098</v>
      </c>
      <c r="D5158" t="s">
        <v>36210</v>
      </c>
      <c r="E5158" t="s">
        <v>268</v>
      </c>
      <c r="F5158" t="s">
        <v>28929</v>
      </c>
      <c r="G5158" t="s">
        <v>28926</v>
      </c>
      <c r="H5158" t="s">
        <v>28930</v>
      </c>
      <c r="J5158" t="s">
        <v>4795</v>
      </c>
      <c r="K5158" t="s">
        <v>28931</v>
      </c>
      <c r="L5158">
        <v>1188</v>
      </c>
      <c r="M5158" t="str">
        <f t="shared" si="80"/>
        <v>1188</v>
      </c>
      <c r="N5158" t="s">
        <v>107</v>
      </c>
      <c r="O5158">
        <v>8098</v>
      </c>
      <c r="P5158" t="s">
        <v>28929</v>
      </c>
      <c r="Q5158">
        <v>8098</v>
      </c>
    </row>
    <row r="5159" spans="1:17" x14ac:dyDescent="0.3">
      <c r="A5159">
        <v>2800</v>
      </c>
      <c r="B5159" t="s">
        <v>29317</v>
      </c>
      <c r="C5159">
        <v>8002</v>
      </c>
      <c r="D5159" t="s">
        <v>36210</v>
      </c>
      <c r="E5159" t="s">
        <v>268</v>
      </c>
      <c r="F5159" t="s">
        <v>29317</v>
      </c>
      <c r="G5159" t="s">
        <v>28926</v>
      </c>
      <c r="H5159" t="s">
        <v>29318</v>
      </c>
      <c r="I5159" t="s">
        <v>29319</v>
      </c>
      <c r="J5159" t="s">
        <v>4795</v>
      </c>
      <c r="K5159" t="s">
        <v>29320</v>
      </c>
      <c r="L5159">
        <v>1163</v>
      </c>
      <c r="M5159" t="str">
        <f t="shared" si="80"/>
        <v>1163</v>
      </c>
      <c r="N5159" t="s">
        <v>22</v>
      </c>
      <c r="O5159" t="s">
        <v>29321</v>
      </c>
      <c r="P5159" t="s">
        <v>29317</v>
      </c>
      <c r="Q5159">
        <v>8002</v>
      </c>
    </row>
    <row r="5160" spans="1:17" x14ac:dyDescent="0.3">
      <c r="A5160">
        <v>2724</v>
      </c>
      <c r="B5160" t="s">
        <v>29325</v>
      </c>
      <c r="C5160">
        <v>7888</v>
      </c>
      <c r="D5160" t="s">
        <v>36210</v>
      </c>
      <c r="E5160" t="s">
        <v>268</v>
      </c>
      <c r="F5160" t="s">
        <v>29325</v>
      </c>
      <c r="G5160" t="s">
        <v>1121</v>
      </c>
      <c r="H5160" t="s">
        <v>29326</v>
      </c>
      <c r="I5160" t="s">
        <v>29327</v>
      </c>
      <c r="J5160" t="s">
        <v>28360</v>
      </c>
      <c r="K5160" t="s">
        <v>241</v>
      </c>
      <c r="L5160">
        <v>1154</v>
      </c>
      <c r="M5160" t="str">
        <f t="shared" si="80"/>
        <v>1154</v>
      </c>
      <c r="N5160" t="s">
        <v>33</v>
      </c>
      <c r="O5160" t="s">
        <v>29328</v>
      </c>
      <c r="P5160" t="s">
        <v>29325</v>
      </c>
      <c r="Q5160">
        <v>7888</v>
      </c>
    </row>
    <row r="5161" spans="1:17" x14ac:dyDescent="0.3">
      <c r="A5161">
        <v>2739</v>
      </c>
      <c r="B5161" t="s">
        <v>29369</v>
      </c>
      <c r="C5161">
        <v>7912</v>
      </c>
      <c r="D5161" t="s">
        <v>36210</v>
      </c>
      <c r="E5161" t="s">
        <v>268</v>
      </c>
      <c r="F5161" t="s">
        <v>29369</v>
      </c>
      <c r="G5161" t="s">
        <v>29370</v>
      </c>
      <c r="H5161" t="s">
        <v>29371</v>
      </c>
      <c r="I5161" t="s">
        <v>29372</v>
      </c>
      <c r="J5161" t="s">
        <v>28360</v>
      </c>
      <c r="K5161" t="s">
        <v>29373</v>
      </c>
      <c r="L5161">
        <v>1158</v>
      </c>
      <c r="M5161" t="str">
        <f t="shared" si="80"/>
        <v>1158</v>
      </c>
      <c r="N5161" t="s">
        <v>92</v>
      </c>
      <c r="O5161">
        <v>7912</v>
      </c>
      <c r="P5161" t="s">
        <v>29369</v>
      </c>
      <c r="Q5161">
        <v>7912</v>
      </c>
    </row>
    <row r="5162" spans="1:17" x14ac:dyDescent="0.3">
      <c r="A5162">
        <v>2740</v>
      </c>
      <c r="B5162" t="s">
        <v>29374</v>
      </c>
      <c r="C5162">
        <v>7913</v>
      </c>
      <c r="D5162" t="s">
        <v>36210</v>
      </c>
      <c r="E5162" t="s">
        <v>268</v>
      </c>
      <c r="F5162" t="s">
        <v>29374</v>
      </c>
      <c r="G5162" t="s">
        <v>29370</v>
      </c>
      <c r="H5162" t="s">
        <v>29375</v>
      </c>
      <c r="I5162" t="s">
        <v>29376</v>
      </c>
      <c r="J5162" t="s">
        <v>28360</v>
      </c>
      <c r="K5162" t="s">
        <v>29373</v>
      </c>
      <c r="L5162">
        <v>1158</v>
      </c>
      <c r="M5162" t="str">
        <f t="shared" si="80"/>
        <v>1158</v>
      </c>
      <c r="N5162" t="s">
        <v>92</v>
      </c>
      <c r="O5162">
        <v>7913</v>
      </c>
      <c r="P5162" t="s">
        <v>29374</v>
      </c>
      <c r="Q5162">
        <v>7913</v>
      </c>
    </row>
    <row r="5163" spans="1:17" x14ac:dyDescent="0.3">
      <c r="A5163">
        <v>2744</v>
      </c>
      <c r="B5163" t="s">
        <v>29388</v>
      </c>
      <c r="C5163">
        <v>7918</v>
      </c>
      <c r="D5163" t="s">
        <v>36210</v>
      </c>
      <c r="E5163" t="s">
        <v>268</v>
      </c>
      <c r="F5163" t="s">
        <v>29388</v>
      </c>
      <c r="G5163" t="s">
        <v>29389</v>
      </c>
      <c r="H5163" t="s">
        <v>29390</v>
      </c>
      <c r="J5163" t="s">
        <v>28360</v>
      </c>
      <c r="K5163" t="s">
        <v>29391</v>
      </c>
      <c r="L5163">
        <v>1188</v>
      </c>
      <c r="M5163" t="str">
        <f t="shared" si="80"/>
        <v>1188</v>
      </c>
      <c r="N5163" t="s">
        <v>107</v>
      </c>
      <c r="O5163">
        <v>7918</v>
      </c>
      <c r="P5163" t="s">
        <v>29388</v>
      </c>
      <c r="Q5163">
        <v>7918</v>
      </c>
    </row>
    <row r="5164" spans="1:17" x14ac:dyDescent="0.3">
      <c r="A5164">
        <v>2455</v>
      </c>
      <c r="B5164" t="s">
        <v>30143</v>
      </c>
      <c r="C5164">
        <v>7490</v>
      </c>
      <c r="D5164" t="s">
        <v>36210</v>
      </c>
      <c r="E5164" t="s">
        <v>268</v>
      </c>
      <c r="F5164" t="s">
        <v>30143</v>
      </c>
      <c r="G5164" t="s">
        <v>30056</v>
      </c>
      <c r="H5164" t="s">
        <v>30144</v>
      </c>
      <c r="I5164" t="s">
        <v>30145</v>
      </c>
      <c r="J5164" t="s">
        <v>2590</v>
      </c>
      <c r="K5164" t="s">
        <v>30146</v>
      </c>
      <c r="L5164">
        <v>1171</v>
      </c>
      <c r="M5164" t="str">
        <f t="shared" si="80"/>
        <v>1171</v>
      </c>
      <c r="N5164" t="s">
        <v>67</v>
      </c>
      <c r="O5164">
        <v>7490</v>
      </c>
      <c r="P5164" t="s">
        <v>30143</v>
      </c>
      <c r="Q5164">
        <v>7490</v>
      </c>
    </row>
    <row r="5165" spans="1:17" x14ac:dyDescent="0.3">
      <c r="A5165">
        <v>2459</v>
      </c>
      <c r="B5165" t="s">
        <v>30155</v>
      </c>
      <c r="C5165">
        <v>7512</v>
      </c>
      <c r="D5165" t="s">
        <v>36210</v>
      </c>
      <c r="E5165" t="s">
        <v>268</v>
      </c>
      <c r="F5165" t="s">
        <v>30155</v>
      </c>
      <c r="G5165" t="s">
        <v>30156</v>
      </c>
      <c r="H5165" t="s">
        <v>30157</v>
      </c>
      <c r="I5165" t="s">
        <v>30158</v>
      </c>
      <c r="J5165" t="s">
        <v>3669</v>
      </c>
      <c r="K5165" t="s">
        <v>30159</v>
      </c>
      <c r="L5165">
        <v>1166</v>
      </c>
      <c r="M5165" t="str">
        <f t="shared" si="80"/>
        <v>1166</v>
      </c>
      <c r="N5165" t="s">
        <v>220</v>
      </c>
      <c r="O5165">
        <v>7512</v>
      </c>
      <c r="P5165" t="s">
        <v>30155</v>
      </c>
      <c r="Q5165">
        <v>7512</v>
      </c>
    </row>
    <row r="5166" spans="1:17" x14ac:dyDescent="0.3">
      <c r="A5166">
        <v>2461</v>
      </c>
      <c r="B5166" t="s">
        <v>30162</v>
      </c>
      <c r="C5166">
        <v>7514</v>
      </c>
      <c r="D5166" t="s">
        <v>36210</v>
      </c>
      <c r="E5166" t="s">
        <v>268</v>
      </c>
      <c r="F5166" t="s">
        <v>30162</v>
      </c>
      <c r="G5166" t="s">
        <v>5308</v>
      </c>
      <c r="H5166" t="s">
        <v>30163</v>
      </c>
      <c r="I5166" t="s">
        <v>30164</v>
      </c>
      <c r="J5166" t="s">
        <v>3669</v>
      </c>
      <c r="K5166" t="s">
        <v>30165</v>
      </c>
      <c r="L5166">
        <v>1174</v>
      </c>
      <c r="M5166" t="str">
        <f t="shared" si="80"/>
        <v>1174</v>
      </c>
      <c r="N5166" t="s">
        <v>49</v>
      </c>
      <c r="O5166">
        <v>7514</v>
      </c>
      <c r="P5166" t="s">
        <v>30162</v>
      </c>
      <c r="Q5166">
        <v>7514</v>
      </c>
    </row>
    <row r="5167" spans="1:17" x14ac:dyDescent="0.3">
      <c r="A5167">
        <v>2462</v>
      </c>
      <c r="B5167" t="s">
        <v>30166</v>
      </c>
      <c r="C5167">
        <v>7515</v>
      </c>
      <c r="D5167" t="s">
        <v>36210</v>
      </c>
      <c r="E5167" t="s">
        <v>268</v>
      </c>
      <c r="F5167" t="s">
        <v>30166</v>
      </c>
      <c r="G5167" t="s">
        <v>5308</v>
      </c>
      <c r="H5167" t="s">
        <v>30167</v>
      </c>
      <c r="I5167" t="s">
        <v>30168</v>
      </c>
      <c r="J5167" t="s">
        <v>3669</v>
      </c>
      <c r="K5167" t="s">
        <v>30169</v>
      </c>
      <c r="L5167">
        <v>1174</v>
      </c>
      <c r="M5167" t="str">
        <f t="shared" si="80"/>
        <v>1174</v>
      </c>
      <c r="N5167" t="s">
        <v>67</v>
      </c>
      <c r="O5167">
        <v>7515</v>
      </c>
      <c r="P5167" t="s">
        <v>30166</v>
      </c>
      <c r="Q5167">
        <v>7515</v>
      </c>
    </row>
    <row r="5168" spans="1:17" x14ac:dyDescent="0.3">
      <c r="A5168">
        <v>2340</v>
      </c>
      <c r="B5168" t="s">
        <v>30633</v>
      </c>
      <c r="C5168">
        <v>7340</v>
      </c>
      <c r="D5168" t="s">
        <v>36210</v>
      </c>
      <c r="E5168" t="s">
        <v>268</v>
      </c>
      <c r="F5168" t="s">
        <v>30633</v>
      </c>
      <c r="G5168" t="s">
        <v>30631</v>
      </c>
      <c r="H5168" t="s">
        <v>30634</v>
      </c>
      <c r="I5168" t="s">
        <v>30635</v>
      </c>
      <c r="J5168" t="s">
        <v>2590</v>
      </c>
      <c r="K5168" t="s">
        <v>30636</v>
      </c>
      <c r="L5168">
        <v>11581158</v>
      </c>
      <c r="M5168" t="str">
        <f t="shared" si="80"/>
        <v>1158</v>
      </c>
      <c r="N5168" t="s">
        <v>33</v>
      </c>
      <c r="O5168">
        <v>7340</v>
      </c>
      <c r="P5168" t="s">
        <v>30633</v>
      </c>
      <c r="Q5168">
        <v>7340</v>
      </c>
    </row>
    <row r="5169" spans="1:17" x14ac:dyDescent="0.3">
      <c r="A5169">
        <v>2345</v>
      </c>
      <c r="B5169" t="s">
        <v>30649</v>
      </c>
      <c r="C5169">
        <v>7345</v>
      </c>
      <c r="D5169" t="s">
        <v>36210</v>
      </c>
      <c r="E5169" t="s">
        <v>268</v>
      </c>
      <c r="F5169" t="s">
        <v>30649</v>
      </c>
      <c r="G5169" t="s">
        <v>30650</v>
      </c>
      <c r="H5169" t="s">
        <v>30651</v>
      </c>
      <c r="I5169" t="s">
        <v>30652</v>
      </c>
      <c r="J5169" t="s">
        <v>2590</v>
      </c>
      <c r="K5169" t="s">
        <v>30653</v>
      </c>
      <c r="L5169">
        <v>1163</v>
      </c>
      <c r="M5169" t="str">
        <f t="shared" si="80"/>
        <v>1163</v>
      </c>
      <c r="N5169" t="s">
        <v>67</v>
      </c>
      <c r="O5169">
        <v>7345</v>
      </c>
      <c r="P5169" t="s">
        <v>30649</v>
      </c>
      <c r="Q5169">
        <v>7345</v>
      </c>
    </row>
    <row r="5170" spans="1:17" x14ac:dyDescent="0.3">
      <c r="A5170">
        <v>2294</v>
      </c>
      <c r="B5170" t="s">
        <v>30735</v>
      </c>
      <c r="C5170">
        <v>7254</v>
      </c>
      <c r="D5170" t="s">
        <v>36210</v>
      </c>
      <c r="E5170" t="s">
        <v>268</v>
      </c>
      <c r="F5170" t="s">
        <v>30735</v>
      </c>
      <c r="G5170" t="s">
        <v>30736</v>
      </c>
      <c r="H5170" t="s">
        <v>30737</v>
      </c>
      <c r="I5170" t="s">
        <v>30738</v>
      </c>
      <c r="J5170" t="s">
        <v>3669</v>
      </c>
      <c r="K5170" t="s">
        <v>30739</v>
      </c>
      <c r="L5170">
        <v>1168</v>
      </c>
      <c r="M5170" t="str">
        <f t="shared" si="80"/>
        <v>1168</v>
      </c>
      <c r="N5170" t="s">
        <v>22</v>
      </c>
      <c r="O5170">
        <v>7254</v>
      </c>
      <c r="P5170" t="s">
        <v>30735</v>
      </c>
      <c r="Q5170">
        <v>7254</v>
      </c>
    </row>
    <row r="5171" spans="1:17" x14ac:dyDescent="0.3">
      <c r="A5171">
        <v>2295</v>
      </c>
      <c r="B5171" t="s">
        <v>30740</v>
      </c>
      <c r="C5171">
        <v>7255</v>
      </c>
      <c r="D5171" t="s">
        <v>36210</v>
      </c>
      <c r="E5171" t="s">
        <v>268</v>
      </c>
      <c r="F5171" t="s">
        <v>30740</v>
      </c>
      <c r="G5171" t="s">
        <v>30736</v>
      </c>
      <c r="H5171" t="s">
        <v>30741</v>
      </c>
      <c r="I5171" t="s">
        <v>30742</v>
      </c>
      <c r="J5171" t="s">
        <v>3669</v>
      </c>
      <c r="K5171" t="s">
        <v>30743</v>
      </c>
      <c r="L5171">
        <v>1174</v>
      </c>
      <c r="M5171" t="str">
        <f t="shared" si="80"/>
        <v>1174</v>
      </c>
      <c r="N5171" t="s">
        <v>49</v>
      </c>
      <c r="O5171">
        <v>7255</v>
      </c>
      <c r="P5171" t="s">
        <v>30740</v>
      </c>
      <c r="Q5171">
        <v>7255</v>
      </c>
    </row>
    <row r="5172" spans="1:17" x14ac:dyDescent="0.3">
      <c r="A5172">
        <v>2082</v>
      </c>
      <c r="B5172" t="s">
        <v>31284</v>
      </c>
      <c r="C5172">
        <v>6853</v>
      </c>
      <c r="D5172" t="s">
        <v>36210</v>
      </c>
      <c r="E5172" t="s">
        <v>268</v>
      </c>
      <c r="F5172" t="s">
        <v>31284</v>
      </c>
      <c r="G5172" t="s">
        <v>31282</v>
      </c>
      <c r="H5172" t="s">
        <v>31285</v>
      </c>
      <c r="I5172" t="s">
        <v>31286</v>
      </c>
      <c r="J5172" t="s">
        <v>1774</v>
      </c>
      <c r="K5172" t="s">
        <v>1425</v>
      </c>
      <c r="L5172">
        <v>1176</v>
      </c>
      <c r="M5172" t="str">
        <f t="shared" si="80"/>
        <v>1176</v>
      </c>
      <c r="N5172" t="s">
        <v>33</v>
      </c>
      <c r="O5172">
        <v>6853</v>
      </c>
      <c r="P5172" t="s">
        <v>31284</v>
      </c>
      <c r="Q5172">
        <v>6853</v>
      </c>
    </row>
    <row r="5173" spans="1:17" x14ac:dyDescent="0.3">
      <c r="A5173">
        <v>2097</v>
      </c>
      <c r="B5173" t="s">
        <v>31323</v>
      </c>
      <c r="C5173">
        <v>6946</v>
      </c>
      <c r="D5173" t="s">
        <v>36210</v>
      </c>
      <c r="E5173" t="s">
        <v>268</v>
      </c>
      <c r="F5173" t="s">
        <v>31323</v>
      </c>
      <c r="G5173" t="s">
        <v>1244</v>
      </c>
      <c r="H5173" t="s">
        <v>31324</v>
      </c>
      <c r="J5173" t="s">
        <v>20</v>
      </c>
      <c r="K5173" t="s">
        <v>7156</v>
      </c>
      <c r="L5173">
        <v>1181</v>
      </c>
      <c r="M5173" t="str">
        <f t="shared" si="80"/>
        <v>1181</v>
      </c>
      <c r="N5173" t="s">
        <v>92</v>
      </c>
      <c r="O5173">
        <v>6946</v>
      </c>
      <c r="P5173" t="s">
        <v>31323</v>
      </c>
      <c r="Q5173">
        <v>6946</v>
      </c>
    </row>
    <row r="5174" spans="1:17" x14ac:dyDescent="0.3">
      <c r="A5174">
        <v>4531</v>
      </c>
      <c r="B5174" t="s">
        <v>31543</v>
      </c>
      <c r="C5174">
        <v>10825</v>
      </c>
      <c r="D5174" t="s">
        <v>36210</v>
      </c>
      <c r="E5174" t="s">
        <v>268</v>
      </c>
      <c r="F5174" t="s">
        <v>31543</v>
      </c>
      <c r="G5174" t="s">
        <v>31544</v>
      </c>
      <c r="H5174" t="s">
        <v>31545</v>
      </c>
      <c r="I5174" t="s">
        <v>31546</v>
      </c>
      <c r="J5174" t="s">
        <v>26301</v>
      </c>
      <c r="K5174" t="s">
        <v>31547</v>
      </c>
      <c r="L5174">
        <v>1173</v>
      </c>
      <c r="M5174" t="str">
        <f t="shared" si="80"/>
        <v>1173</v>
      </c>
      <c r="N5174" t="s">
        <v>107</v>
      </c>
      <c r="O5174" t="s">
        <v>31548</v>
      </c>
      <c r="P5174" t="s">
        <v>31543</v>
      </c>
      <c r="Q5174">
        <v>10825</v>
      </c>
    </row>
    <row r="5175" spans="1:17" x14ac:dyDescent="0.3">
      <c r="A5175">
        <v>2021</v>
      </c>
      <c r="B5175" t="s">
        <v>31722</v>
      </c>
      <c r="C5175">
        <v>6744</v>
      </c>
      <c r="D5175" t="s">
        <v>36210</v>
      </c>
      <c r="E5175" t="s">
        <v>268</v>
      </c>
      <c r="F5175" t="s">
        <v>31722</v>
      </c>
      <c r="G5175" t="s">
        <v>31723</v>
      </c>
      <c r="H5175" t="s">
        <v>31724</v>
      </c>
      <c r="I5175" t="s">
        <v>31725</v>
      </c>
      <c r="J5175" t="s">
        <v>31678</v>
      </c>
      <c r="K5175" t="s">
        <v>31726</v>
      </c>
      <c r="L5175">
        <v>1171</v>
      </c>
      <c r="M5175" t="str">
        <f t="shared" si="80"/>
        <v>1171</v>
      </c>
      <c r="N5175" t="s">
        <v>55</v>
      </c>
      <c r="O5175">
        <v>6744</v>
      </c>
      <c r="P5175" t="s">
        <v>31722</v>
      </c>
      <c r="Q5175">
        <v>6744</v>
      </c>
    </row>
    <row r="5176" spans="1:17" x14ac:dyDescent="0.3">
      <c r="A5176">
        <v>1988</v>
      </c>
      <c r="B5176" t="s">
        <v>31852</v>
      </c>
      <c r="C5176">
        <v>6691</v>
      </c>
      <c r="D5176" t="s">
        <v>36210</v>
      </c>
      <c r="E5176" t="s">
        <v>268</v>
      </c>
      <c r="F5176" t="s">
        <v>31852</v>
      </c>
      <c r="G5176" t="s">
        <v>31057</v>
      </c>
      <c r="H5176" t="s">
        <v>31853</v>
      </c>
      <c r="I5176" t="s">
        <v>31854</v>
      </c>
      <c r="J5176" t="s">
        <v>31058</v>
      </c>
      <c r="K5176" t="s">
        <v>31855</v>
      </c>
      <c r="L5176">
        <v>1165</v>
      </c>
      <c r="M5176" t="str">
        <f t="shared" si="80"/>
        <v>1165</v>
      </c>
      <c r="N5176" t="s">
        <v>107</v>
      </c>
      <c r="O5176">
        <v>6691</v>
      </c>
      <c r="P5176" t="s">
        <v>31852</v>
      </c>
      <c r="Q5176">
        <v>6691</v>
      </c>
    </row>
    <row r="5177" spans="1:17" x14ac:dyDescent="0.3">
      <c r="A5177">
        <v>1835</v>
      </c>
      <c r="B5177" t="s">
        <v>32363</v>
      </c>
      <c r="C5177">
        <v>6331</v>
      </c>
      <c r="D5177" t="s">
        <v>36210</v>
      </c>
      <c r="E5177" t="s">
        <v>268</v>
      </c>
      <c r="F5177" t="s">
        <v>32363</v>
      </c>
      <c r="G5177" t="s">
        <v>32364</v>
      </c>
      <c r="H5177" t="s">
        <v>32365</v>
      </c>
      <c r="I5177" t="s">
        <v>32366</v>
      </c>
      <c r="J5177" t="s">
        <v>333</v>
      </c>
      <c r="K5177" t="s">
        <v>32367</v>
      </c>
      <c r="L5177">
        <v>1173</v>
      </c>
      <c r="M5177" t="str">
        <f t="shared" si="80"/>
        <v>1173</v>
      </c>
      <c r="N5177" t="s">
        <v>67</v>
      </c>
      <c r="O5177">
        <v>6331</v>
      </c>
      <c r="P5177" t="s">
        <v>32363</v>
      </c>
      <c r="Q5177">
        <v>6331</v>
      </c>
    </row>
    <row r="5178" spans="1:17" x14ac:dyDescent="0.3">
      <c r="A5178">
        <v>1763</v>
      </c>
      <c r="B5178" t="s">
        <v>32395</v>
      </c>
      <c r="C5178">
        <v>5995</v>
      </c>
      <c r="D5178" t="s">
        <v>36210</v>
      </c>
      <c r="E5178" t="s">
        <v>268</v>
      </c>
      <c r="F5178" t="s">
        <v>32395</v>
      </c>
      <c r="G5178" t="s">
        <v>26941</v>
      </c>
      <c r="H5178" t="s">
        <v>32396</v>
      </c>
      <c r="J5178" t="s">
        <v>4426</v>
      </c>
      <c r="K5178" t="s">
        <v>32397</v>
      </c>
      <c r="L5178">
        <v>1182</v>
      </c>
      <c r="M5178" t="str">
        <f t="shared" si="80"/>
        <v>1182</v>
      </c>
      <c r="N5178" t="s">
        <v>107</v>
      </c>
      <c r="O5178">
        <v>5995</v>
      </c>
      <c r="P5178" t="s">
        <v>32395</v>
      </c>
      <c r="Q5178">
        <v>5995</v>
      </c>
    </row>
    <row r="5179" spans="1:17" x14ac:dyDescent="0.3">
      <c r="A5179">
        <v>1777</v>
      </c>
      <c r="B5179" t="s">
        <v>32443</v>
      </c>
      <c r="C5179">
        <v>6016</v>
      </c>
      <c r="D5179" t="s">
        <v>36210</v>
      </c>
      <c r="E5179" t="s">
        <v>268</v>
      </c>
      <c r="F5179" t="s">
        <v>32443</v>
      </c>
      <c r="G5179" t="s">
        <v>4370</v>
      </c>
      <c r="H5179" t="s">
        <v>32444</v>
      </c>
      <c r="I5179" t="s">
        <v>32445</v>
      </c>
      <c r="J5179" t="s">
        <v>4426</v>
      </c>
      <c r="K5179" t="s">
        <v>32446</v>
      </c>
      <c r="L5179">
        <v>1174</v>
      </c>
      <c r="M5179" t="str">
        <f t="shared" si="80"/>
        <v>1174</v>
      </c>
      <c r="N5179" t="s">
        <v>67</v>
      </c>
      <c r="O5179">
        <v>6016</v>
      </c>
      <c r="P5179" t="s">
        <v>32443</v>
      </c>
      <c r="Q5179">
        <v>6016</v>
      </c>
    </row>
    <row r="5180" spans="1:17" x14ac:dyDescent="0.3">
      <c r="A5180">
        <v>1641</v>
      </c>
      <c r="B5180" t="s">
        <v>32782</v>
      </c>
      <c r="C5180">
        <v>5790</v>
      </c>
      <c r="D5180" t="s">
        <v>36210</v>
      </c>
      <c r="E5180" t="s">
        <v>268</v>
      </c>
      <c r="F5180" t="s">
        <v>32782</v>
      </c>
      <c r="G5180" t="s">
        <v>32783</v>
      </c>
      <c r="H5180" t="s">
        <v>32784</v>
      </c>
      <c r="I5180" t="s">
        <v>32785</v>
      </c>
      <c r="J5180" t="s">
        <v>27239</v>
      </c>
      <c r="K5180" t="s">
        <v>32786</v>
      </c>
      <c r="L5180">
        <v>1179</v>
      </c>
      <c r="M5180" t="str">
        <f t="shared" si="80"/>
        <v>1179</v>
      </c>
      <c r="N5180" t="s">
        <v>49</v>
      </c>
      <c r="O5180">
        <v>5790</v>
      </c>
      <c r="P5180" t="s">
        <v>32782</v>
      </c>
      <c r="Q5180">
        <v>5790</v>
      </c>
    </row>
    <row r="5181" spans="1:17" x14ac:dyDescent="0.3">
      <c r="A5181">
        <v>4487</v>
      </c>
      <c r="B5181" t="s">
        <v>32935</v>
      </c>
      <c r="C5181">
        <v>10771</v>
      </c>
      <c r="D5181" t="s">
        <v>36210</v>
      </c>
      <c r="E5181" t="s">
        <v>268</v>
      </c>
      <c r="F5181" t="s">
        <v>32935</v>
      </c>
      <c r="G5181" t="s">
        <v>30736</v>
      </c>
      <c r="H5181" t="s">
        <v>32936</v>
      </c>
      <c r="I5181" t="s">
        <v>32937</v>
      </c>
      <c r="J5181" t="s">
        <v>3669</v>
      </c>
      <c r="K5181" t="s">
        <v>32938</v>
      </c>
      <c r="L5181">
        <v>1179</v>
      </c>
      <c r="M5181" t="str">
        <f t="shared" si="80"/>
        <v>1179</v>
      </c>
      <c r="N5181" t="s">
        <v>92</v>
      </c>
      <c r="O5181">
        <v>10771</v>
      </c>
      <c r="P5181" t="s">
        <v>32935</v>
      </c>
      <c r="Q5181">
        <v>10771</v>
      </c>
    </row>
    <row r="5182" spans="1:17" x14ac:dyDescent="0.3">
      <c r="A5182">
        <v>4488</v>
      </c>
      <c r="B5182" t="s">
        <v>32939</v>
      </c>
      <c r="C5182">
        <v>10772</v>
      </c>
      <c r="D5182" t="s">
        <v>36210</v>
      </c>
      <c r="E5182" t="s">
        <v>268</v>
      </c>
      <c r="F5182" t="s">
        <v>32939</v>
      </c>
      <c r="G5182" t="s">
        <v>30736</v>
      </c>
      <c r="H5182" t="s">
        <v>32940</v>
      </c>
      <c r="I5182" t="s">
        <v>32941</v>
      </c>
      <c r="J5182" t="s">
        <v>3669</v>
      </c>
      <c r="K5182" t="s">
        <v>1133</v>
      </c>
      <c r="L5182">
        <v>1179</v>
      </c>
      <c r="M5182" t="str">
        <f t="shared" si="80"/>
        <v>1179</v>
      </c>
      <c r="N5182" t="s">
        <v>33</v>
      </c>
      <c r="O5182">
        <v>10772</v>
      </c>
      <c r="P5182" t="s">
        <v>32939</v>
      </c>
      <c r="Q5182">
        <v>10772</v>
      </c>
    </row>
    <row r="5183" spans="1:17" x14ac:dyDescent="0.3">
      <c r="A5183">
        <v>4489</v>
      </c>
      <c r="B5183" t="s">
        <v>32942</v>
      </c>
      <c r="C5183">
        <v>10773</v>
      </c>
      <c r="D5183" t="s">
        <v>36210</v>
      </c>
      <c r="E5183" t="s">
        <v>268</v>
      </c>
      <c r="F5183" t="s">
        <v>32942</v>
      </c>
      <c r="G5183" t="s">
        <v>30736</v>
      </c>
      <c r="H5183" t="s">
        <v>32943</v>
      </c>
      <c r="J5183" t="s">
        <v>3669</v>
      </c>
      <c r="K5183" t="s">
        <v>32944</v>
      </c>
      <c r="L5183">
        <v>1189</v>
      </c>
      <c r="M5183" t="str">
        <f t="shared" si="80"/>
        <v>1189</v>
      </c>
      <c r="N5183" t="s">
        <v>220</v>
      </c>
      <c r="O5183">
        <v>10773</v>
      </c>
      <c r="P5183" t="s">
        <v>32942</v>
      </c>
      <c r="Q5183">
        <v>10773</v>
      </c>
    </row>
    <row r="5184" spans="1:17" x14ac:dyDescent="0.3">
      <c r="A5184">
        <v>4508</v>
      </c>
      <c r="B5184" t="s">
        <v>33010</v>
      </c>
      <c r="C5184">
        <v>10802</v>
      </c>
      <c r="D5184" t="s">
        <v>36210</v>
      </c>
      <c r="E5184" t="s">
        <v>268</v>
      </c>
      <c r="F5184" t="s">
        <v>33010</v>
      </c>
      <c r="G5184" t="s">
        <v>33011</v>
      </c>
      <c r="H5184" t="s">
        <v>33012</v>
      </c>
      <c r="J5184" t="s">
        <v>139</v>
      </c>
      <c r="K5184" t="s">
        <v>33013</v>
      </c>
      <c r="L5184">
        <v>1188</v>
      </c>
      <c r="M5184" t="str">
        <f t="shared" si="80"/>
        <v>1188</v>
      </c>
      <c r="N5184" t="s">
        <v>55</v>
      </c>
      <c r="O5184">
        <v>10802</v>
      </c>
      <c r="P5184" t="s">
        <v>33010</v>
      </c>
      <c r="Q5184">
        <v>10802</v>
      </c>
    </row>
    <row r="5185" spans="1:17" x14ac:dyDescent="0.3">
      <c r="A5185">
        <v>1636</v>
      </c>
      <c r="B5185" t="s">
        <v>33187</v>
      </c>
      <c r="C5185">
        <v>5785</v>
      </c>
      <c r="D5185" t="s">
        <v>36210</v>
      </c>
      <c r="E5185" t="s">
        <v>268</v>
      </c>
      <c r="F5185" t="s">
        <v>33187</v>
      </c>
      <c r="G5185" t="s">
        <v>32783</v>
      </c>
      <c r="H5185" t="s">
        <v>33188</v>
      </c>
      <c r="I5185" t="s">
        <v>33189</v>
      </c>
      <c r="J5185" t="s">
        <v>27239</v>
      </c>
      <c r="K5185" t="s">
        <v>33190</v>
      </c>
      <c r="L5185">
        <v>1161</v>
      </c>
      <c r="M5185" t="str">
        <f t="shared" si="80"/>
        <v>1161</v>
      </c>
      <c r="N5185" t="s">
        <v>55</v>
      </c>
      <c r="O5185">
        <v>5785</v>
      </c>
      <c r="P5185" t="s">
        <v>33187</v>
      </c>
      <c r="Q5185">
        <v>5785</v>
      </c>
    </row>
    <row r="5186" spans="1:17" x14ac:dyDescent="0.3">
      <c r="A5186">
        <v>1199</v>
      </c>
      <c r="B5186" t="s">
        <v>499</v>
      </c>
      <c r="C5186">
        <v>5203</v>
      </c>
      <c r="D5186" t="s">
        <v>36210</v>
      </c>
      <c r="E5186" t="s">
        <v>268</v>
      </c>
      <c r="F5186" t="s">
        <v>499</v>
      </c>
      <c r="G5186" t="s">
        <v>34675</v>
      </c>
      <c r="H5186" t="s">
        <v>34676</v>
      </c>
      <c r="I5186" t="s">
        <v>34677</v>
      </c>
      <c r="J5186" t="s">
        <v>34678</v>
      </c>
      <c r="K5186" t="s">
        <v>34679</v>
      </c>
      <c r="L5186">
        <v>1171</v>
      </c>
      <c r="M5186" t="str">
        <f t="shared" si="80"/>
        <v>1171</v>
      </c>
      <c r="N5186" t="s">
        <v>220</v>
      </c>
      <c r="O5186">
        <v>5203</v>
      </c>
      <c r="P5186" t="s">
        <v>499</v>
      </c>
      <c r="Q5186">
        <v>5203</v>
      </c>
    </row>
    <row r="5187" spans="1:17" x14ac:dyDescent="0.3">
      <c r="A5187">
        <v>898</v>
      </c>
      <c r="B5187" t="s">
        <v>35476</v>
      </c>
      <c r="C5187">
        <v>4483</v>
      </c>
      <c r="D5187" t="s">
        <v>36210</v>
      </c>
      <c r="E5187" t="s">
        <v>268</v>
      </c>
      <c r="F5187" t="s">
        <v>35476</v>
      </c>
      <c r="G5187" t="s">
        <v>30631</v>
      </c>
      <c r="H5187" t="s">
        <v>35477</v>
      </c>
      <c r="I5187" t="s">
        <v>35478</v>
      </c>
      <c r="J5187" t="s">
        <v>71</v>
      </c>
      <c r="K5187" t="s">
        <v>621</v>
      </c>
      <c r="L5187">
        <v>1177</v>
      </c>
      <c r="M5187" t="str">
        <f t="shared" ref="M5187:M5250" si="81">RIGHT(L5187,4)</f>
        <v>1177</v>
      </c>
      <c r="N5187" t="s">
        <v>33</v>
      </c>
      <c r="O5187">
        <v>4483</v>
      </c>
      <c r="P5187" t="s">
        <v>35476</v>
      </c>
      <c r="Q5187">
        <v>4483</v>
      </c>
    </row>
    <row r="5188" spans="1:17" x14ac:dyDescent="0.3">
      <c r="A5188">
        <v>9539</v>
      </c>
      <c r="B5188" t="s">
        <v>3760</v>
      </c>
      <c r="C5188">
        <v>90439</v>
      </c>
      <c r="D5188" t="s">
        <v>36210</v>
      </c>
      <c r="E5188" t="s">
        <v>3761</v>
      </c>
      <c r="F5188" t="s">
        <v>3760</v>
      </c>
      <c r="G5188" t="s">
        <v>3762</v>
      </c>
      <c r="H5188" t="s">
        <v>3763</v>
      </c>
      <c r="I5188" t="s">
        <v>3764</v>
      </c>
      <c r="J5188" t="s">
        <v>3765</v>
      </c>
      <c r="K5188" t="s">
        <v>3766</v>
      </c>
      <c r="L5188">
        <v>1226</v>
      </c>
      <c r="M5188" t="str">
        <f t="shared" si="81"/>
        <v>1226</v>
      </c>
      <c r="N5188" t="s">
        <v>33</v>
      </c>
      <c r="O5188">
        <v>90439</v>
      </c>
      <c r="P5188" t="s">
        <v>3760</v>
      </c>
      <c r="Q5188">
        <v>90439</v>
      </c>
    </row>
    <row r="5189" spans="1:17" x14ac:dyDescent="0.3">
      <c r="A5189">
        <v>9540</v>
      </c>
      <c r="B5189" t="s">
        <v>3767</v>
      </c>
      <c r="C5189">
        <v>90440</v>
      </c>
      <c r="D5189" t="s">
        <v>36210</v>
      </c>
      <c r="E5189" t="s">
        <v>3761</v>
      </c>
      <c r="F5189" t="s">
        <v>3767</v>
      </c>
      <c r="G5189" t="s">
        <v>3768</v>
      </c>
      <c r="H5189" t="s">
        <v>3769</v>
      </c>
      <c r="I5189" t="s">
        <v>3770</v>
      </c>
      <c r="J5189" t="s">
        <v>2455</v>
      </c>
      <c r="K5189" t="s">
        <v>3771</v>
      </c>
      <c r="L5189">
        <v>1242</v>
      </c>
      <c r="M5189" t="str">
        <f t="shared" si="81"/>
        <v>1242</v>
      </c>
      <c r="N5189" t="s">
        <v>107</v>
      </c>
      <c r="O5189">
        <v>90440</v>
      </c>
      <c r="P5189" t="s">
        <v>3767</v>
      </c>
      <c r="Q5189">
        <v>90440</v>
      </c>
    </row>
    <row r="5190" spans="1:17" x14ac:dyDescent="0.3">
      <c r="A5190">
        <v>9541</v>
      </c>
      <c r="B5190" t="s">
        <v>3772</v>
      </c>
      <c r="C5190">
        <v>90441</v>
      </c>
      <c r="D5190" t="s">
        <v>36210</v>
      </c>
      <c r="E5190" t="s">
        <v>3761</v>
      </c>
      <c r="F5190" t="s">
        <v>3772</v>
      </c>
      <c r="G5190" t="s">
        <v>3773</v>
      </c>
      <c r="H5190" t="s">
        <v>3774</v>
      </c>
      <c r="I5190" t="s">
        <v>3775</v>
      </c>
      <c r="J5190" t="s">
        <v>20</v>
      </c>
      <c r="K5190" t="s">
        <v>3776</v>
      </c>
      <c r="L5190">
        <v>1227</v>
      </c>
      <c r="M5190" t="str">
        <f t="shared" si="81"/>
        <v>1227</v>
      </c>
      <c r="N5190" t="s">
        <v>33</v>
      </c>
      <c r="O5190">
        <v>90441</v>
      </c>
      <c r="P5190" t="s">
        <v>3772</v>
      </c>
      <c r="Q5190">
        <v>90441</v>
      </c>
    </row>
    <row r="5191" spans="1:17" x14ac:dyDescent="0.3">
      <c r="A5191">
        <v>9449</v>
      </c>
      <c r="B5191" t="s">
        <v>3943</v>
      </c>
      <c r="C5191">
        <v>90313</v>
      </c>
      <c r="D5191" t="s">
        <v>36210</v>
      </c>
      <c r="E5191" t="s">
        <v>3761</v>
      </c>
      <c r="F5191" t="s">
        <v>3943</v>
      </c>
      <c r="G5191" t="s">
        <v>3944</v>
      </c>
      <c r="H5191" t="s">
        <v>3945</v>
      </c>
      <c r="I5191" t="s">
        <v>3946</v>
      </c>
      <c r="J5191" t="s">
        <v>3947</v>
      </c>
      <c r="K5191" t="s">
        <v>3948</v>
      </c>
      <c r="L5191">
        <v>1245</v>
      </c>
      <c r="M5191" t="str">
        <f t="shared" si="81"/>
        <v>1245</v>
      </c>
      <c r="N5191" t="s">
        <v>33</v>
      </c>
      <c r="O5191" t="s">
        <v>3949</v>
      </c>
      <c r="P5191" t="s">
        <v>3943</v>
      </c>
      <c r="Q5191">
        <v>90313</v>
      </c>
    </row>
    <row r="5192" spans="1:17" x14ac:dyDescent="0.3">
      <c r="A5192">
        <v>9456</v>
      </c>
      <c r="B5192" t="s">
        <v>3978</v>
      </c>
      <c r="C5192">
        <v>90320</v>
      </c>
      <c r="D5192" t="s">
        <v>36210</v>
      </c>
      <c r="E5192" t="s">
        <v>3761</v>
      </c>
      <c r="F5192" t="s">
        <v>3978</v>
      </c>
      <c r="G5192" t="s">
        <v>3979</v>
      </c>
      <c r="H5192" t="s">
        <v>3980</v>
      </c>
      <c r="I5192" t="s">
        <v>3981</v>
      </c>
      <c r="J5192" t="s">
        <v>3947</v>
      </c>
      <c r="K5192" t="s">
        <v>3982</v>
      </c>
      <c r="L5192">
        <v>1237</v>
      </c>
      <c r="M5192" t="str">
        <f t="shared" si="81"/>
        <v>1237</v>
      </c>
      <c r="N5192" t="s">
        <v>33</v>
      </c>
      <c r="O5192" t="s">
        <v>3983</v>
      </c>
      <c r="P5192" t="s">
        <v>3978</v>
      </c>
      <c r="Q5192">
        <v>90320</v>
      </c>
    </row>
    <row r="5193" spans="1:17" x14ac:dyDescent="0.3">
      <c r="A5193">
        <v>9280</v>
      </c>
      <c r="B5193" t="s">
        <v>499</v>
      </c>
      <c r="C5193">
        <v>90089</v>
      </c>
      <c r="D5193" t="s">
        <v>36210</v>
      </c>
      <c r="E5193" t="s">
        <v>3761</v>
      </c>
      <c r="F5193" t="s">
        <v>499</v>
      </c>
      <c r="G5193" t="s">
        <v>4642</v>
      </c>
      <c r="H5193" t="s">
        <v>4973</v>
      </c>
      <c r="I5193" t="s">
        <v>4974</v>
      </c>
      <c r="J5193" t="s">
        <v>4491</v>
      </c>
      <c r="K5193" t="s">
        <v>4975</v>
      </c>
      <c r="L5193">
        <v>1236</v>
      </c>
      <c r="M5193" t="str">
        <f t="shared" si="81"/>
        <v>1236</v>
      </c>
      <c r="N5193" t="s">
        <v>33</v>
      </c>
      <c r="O5193">
        <v>90089</v>
      </c>
      <c r="P5193" t="s">
        <v>499</v>
      </c>
      <c r="Q5193">
        <v>90089</v>
      </c>
    </row>
    <row r="5194" spans="1:17" x14ac:dyDescent="0.3">
      <c r="A5194">
        <v>9013</v>
      </c>
      <c r="B5194" t="s">
        <v>6005</v>
      </c>
      <c r="C5194">
        <v>16183</v>
      </c>
      <c r="D5194" t="s">
        <v>36210</v>
      </c>
      <c r="E5194" t="s">
        <v>3761</v>
      </c>
      <c r="F5194" t="s">
        <v>6005</v>
      </c>
      <c r="G5194" t="s">
        <v>6006</v>
      </c>
      <c r="H5194" t="s">
        <v>6007</v>
      </c>
      <c r="I5194" t="s">
        <v>6008</v>
      </c>
      <c r="J5194" t="s">
        <v>5017</v>
      </c>
      <c r="K5194" t="s">
        <v>6009</v>
      </c>
      <c r="L5194">
        <v>1224</v>
      </c>
      <c r="M5194" t="str">
        <f t="shared" si="81"/>
        <v>1224</v>
      </c>
      <c r="N5194" t="s">
        <v>33</v>
      </c>
      <c r="O5194" t="s">
        <v>6010</v>
      </c>
      <c r="P5194" t="s">
        <v>6005</v>
      </c>
      <c r="Q5194">
        <v>16183</v>
      </c>
    </row>
    <row r="5195" spans="1:17" x14ac:dyDescent="0.3">
      <c r="A5195">
        <v>8970</v>
      </c>
      <c r="B5195" t="s">
        <v>6190</v>
      </c>
      <c r="C5195">
        <v>16114</v>
      </c>
      <c r="D5195" t="s">
        <v>36210</v>
      </c>
      <c r="E5195" t="s">
        <v>3761</v>
      </c>
      <c r="F5195" t="s">
        <v>6190</v>
      </c>
      <c r="G5195" t="s">
        <v>6152</v>
      </c>
      <c r="H5195" t="s">
        <v>6191</v>
      </c>
      <c r="I5195" t="s">
        <v>6192</v>
      </c>
      <c r="J5195" t="s">
        <v>5017</v>
      </c>
      <c r="K5195" t="s">
        <v>6193</v>
      </c>
      <c r="L5195">
        <v>1232</v>
      </c>
      <c r="M5195" t="str">
        <f t="shared" si="81"/>
        <v>1232</v>
      </c>
      <c r="N5195" t="s">
        <v>33</v>
      </c>
      <c r="O5195" t="s">
        <v>6194</v>
      </c>
      <c r="P5195" t="s">
        <v>6190</v>
      </c>
      <c r="Q5195">
        <v>16114</v>
      </c>
    </row>
    <row r="5196" spans="1:17" x14ac:dyDescent="0.3">
      <c r="A5196">
        <v>8747</v>
      </c>
      <c r="B5196" t="s">
        <v>7517</v>
      </c>
      <c r="C5196">
        <v>15793</v>
      </c>
      <c r="D5196" t="s">
        <v>36210</v>
      </c>
      <c r="E5196" t="s">
        <v>3761</v>
      </c>
      <c r="F5196" t="s">
        <v>7517</v>
      </c>
      <c r="G5196" t="s">
        <v>7319</v>
      </c>
      <c r="H5196" t="s">
        <v>7518</v>
      </c>
      <c r="I5196" t="s">
        <v>7519</v>
      </c>
      <c r="J5196" t="s">
        <v>6902</v>
      </c>
      <c r="K5196" t="s">
        <v>7520</v>
      </c>
      <c r="L5196">
        <v>1235</v>
      </c>
      <c r="M5196" t="str">
        <f t="shared" si="81"/>
        <v>1235</v>
      </c>
      <c r="N5196" t="s">
        <v>33</v>
      </c>
      <c r="O5196" t="s">
        <v>7521</v>
      </c>
      <c r="P5196" t="s">
        <v>7517</v>
      </c>
      <c r="Q5196">
        <v>15793</v>
      </c>
    </row>
    <row r="5197" spans="1:17" x14ac:dyDescent="0.3">
      <c r="A5197">
        <v>8699</v>
      </c>
      <c r="B5197" t="s">
        <v>7672</v>
      </c>
      <c r="C5197">
        <v>15730</v>
      </c>
      <c r="D5197" t="s">
        <v>36210</v>
      </c>
      <c r="E5197" t="s">
        <v>3761</v>
      </c>
      <c r="F5197" t="s">
        <v>7672</v>
      </c>
      <c r="G5197" t="s">
        <v>7645</v>
      </c>
      <c r="H5197" t="s">
        <v>7673</v>
      </c>
      <c r="J5197" t="s">
        <v>7648</v>
      </c>
      <c r="K5197" t="s">
        <v>7674</v>
      </c>
      <c r="L5197">
        <v>1245</v>
      </c>
      <c r="M5197" t="str">
        <f t="shared" si="81"/>
        <v>1245</v>
      </c>
      <c r="N5197" t="s">
        <v>33</v>
      </c>
      <c r="O5197" t="s">
        <v>7675</v>
      </c>
      <c r="P5197" t="s">
        <v>7672</v>
      </c>
      <c r="Q5197">
        <v>15730</v>
      </c>
    </row>
    <row r="5198" spans="1:17" x14ac:dyDescent="0.3">
      <c r="A5198">
        <v>8719</v>
      </c>
      <c r="B5198" t="s">
        <v>7773</v>
      </c>
      <c r="C5198">
        <v>15764</v>
      </c>
      <c r="D5198" t="s">
        <v>36210</v>
      </c>
      <c r="E5198" t="s">
        <v>3761</v>
      </c>
      <c r="F5198" t="s">
        <v>7773</v>
      </c>
      <c r="G5198" t="s">
        <v>7355</v>
      </c>
      <c r="H5198" t="s">
        <v>7774</v>
      </c>
      <c r="I5198" t="s">
        <v>7775</v>
      </c>
      <c r="J5198" t="s">
        <v>6902</v>
      </c>
      <c r="K5198" t="s">
        <v>7776</v>
      </c>
      <c r="L5198">
        <v>1223</v>
      </c>
      <c r="M5198" t="str">
        <f t="shared" si="81"/>
        <v>1223</v>
      </c>
      <c r="N5198" t="s">
        <v>33</v>
      </c>
      <c r="O5198" t="s">
        <v>7777</v>
      </c>
      <c r="P5198" t="s">
        <v>7773</v>
      </c>
      <c r="Q5198">
        <v>15764</v>
      </c>
    </row>
    <row r="5199" spans="1:17" x14ac:dyDescent="0.3">
      <c r="A5199">
        <v>8675</v>
      </c>
      <c r="B5199" t="s">
        <v>7947</v>
      </c>
      <c r="C5199">
        <v>15705</v>
      </c>
      <c r="D5199" t="s">
        <v>36210</v>
      </c>
      <c r="E5199" t="s">
        <v>3761</v>
      </c>
      <c r="F5199" t="s">
        <v>7947</v>
      </c>
      <c r="G5199" t="s">
        <v>4642</v>
      </c>
      <c r="H5199" t="s">
        <v>7948</v>
      </c>
      <c r="I5199" t="s">
        <v>4974</v>
      </c>
      <c r="J5199" t="s">
        <v>7048</v>
      </c>
      <c r="K5199" t="s">
        <v>4975</v>
      </c>
      <c r="L5199">
        <v>1236</v>
      </c>
      <c r="M5199" t="str">
        <f t="shared" si="81"/>
        <v>1236</v>
      </c>
      <c r="N5199" t="s">
        <v>33</v>
      </c>
      <c r="O5199" t="s">
        <v>7949</v>
      </c>
      <c r="P5199" t="s">
        <v>7947</v>
      </c>
      <c r="Q5199">
        <v>15705</v>
      </c>
    </row>
    <row r="5200" spans="1:17" x14ac:dyDescent="0.3">
      <c r="A5200">
        <v>8677</v>
      </c>
      <c r="B5200" t="s">
        <v>7955</v>
      </c>
      <c r="C5200">
        <v>15707</v>
      </c>
      <c r="D5200" t="s">
        <v>36210</v>
      </c>
      <c r="E5200" t="s">
        <v>3761</v>
      </c>
      <c r="F5200" t="s">
        <v>7955</v>
      </c>
      <c r="G5200" t="s">
        <v>4642</v>
      </c>
      <c r="H5200" t="s">
        <v>7956</v>
      </c>
      <c r="I5200" t="s">
        <v>7957</v>
      </c>
      <c r="J5200" t="s">
        <v>7048</v>
      </c>
      <c r="K5200" t="s">
        <v>7958</v>
      </c>
      <c r="L5200">
        <v>1243</v>
      </c>
      <c r="M5200" t="str">
        <f t="shared" si="81"/>
        <v>1243</v>
      </c>
      <c r="N5200" t="s">
        <v>33</v>
      </c>
      <c r="O5200" t="s">
        <v>7959</v>
      </c>
      <c r="P5200" t="s">
        <v>7955</v>
      </c>
      <c r="Q5200">
        <v>15707</v>
      </c>
    </row>
    <row r="5201" spans="1:17" x14ac:dyDescent="0.3">
      <c r="A5201">
        <v>8678</v>
      </c>
      <c r="B5201" t="s">
        <v>7960</v>
      </c>
      <c r="C5201">
        <v>15708</v>
      </c>
      <c r="D5201" t="s">
        <v>36210</v>
      </c>
      <c r="E5201" t="s">
        <v>3761</v>
      </c>
      <c r="F5201" t="s">
        <v>7960</v>
      </c>
      <c r="G5201" t="s">
        <v>7961</v>
      </c>
      <c r="H5201" t="s">
        <v>7962</v>
      </c>
      <c r="I5201" t="s">
        <v>7963</v>
      </c>
      <c r="J5201" t="s">
        <v>7048</v>
      </c>
      <c r="K5201" t="s">
        <v>7958</v>
      </c>
      <c r="L5201">
        <v>1243</v>
      </c>
      <c r="M5201" t="str">
        <f t="shared" si="81"/>
        <v>1243</v>
      </c>
      <c r="N5201" t="s">
        <v>33</v>
      </c>
      <c r="O5201" t="s">
        <v>7964</v>
      </c>
      <c r="P5201" t="s">
        <v>7960</v>
      </c>
      <c r="Q5201">
        <v>15708</v>
      </c>
    </row>
    <row r="5202" spans="1:17" x14ac:dyDescent="0.3">
      <c r="A5202">
        <v>8679</v>
      </c>
      <c r="B5202" t="s">
        <v>7965</v>
      </c>
      <c r="C5202">
        <v>15709</v>
      </c>
      <c r="D5202" t="s">
        <v>36210</v>
      </c>
      <c r="E5202" t="s">
        <v>3761</v>
      </c>
      <c r="F5202" t="s">
        <v>7965</v>
      </c>
      <c r="G5202" t="s">
        <v>4642</v>
      </c>
      <c r="H5202" t="s">
        <v>7966</v>
      </c>
      <c r="I5202" t="s">
        <v>7967</v>
      </c>
      <c r="J5202" t="s">
        <v>7048</v>
      </c>
      <c r="K5202" t="s">
        <v>7968</v>
      </c>
      <c r="L5202">
        <v>1245</v>
      </c>
      <c r="M5202" t="str">
        <f t="shared" si="81"/>
        <v>1245</v>
      </c>
      <c r="N5202" t="s">
        <v>220</v>
      </c>
      <c r="O5202" t="s">
        <v>7969</v>
      </c>
      <c r="P5202" t="s">
        <v>7965</v>
      </c>
      <c r="Q5202">
        <v>15709</v>
      </c>
    </row>
    <row r="5203" spans="1:17" x14ac:dyDescent="0.3">
      <c r="A5203">
        <v>8637</v>
      </c>
      <c r="B5203" t="s">
        <v>8136</v>
      </c>
      <c r="C5203">
        <v>15657</v>
      </c>
      <c r="D5203" t="s">
        <v>36210</v>
      </c>
      <c r="E5203" t="s">
        <v>3761</v>
      </c>
      <c r="F5203" t="s">
        <v>8136</v>
      </c>
      <c r="G5203" t="s">
        <v>8137</v>
      </c>
      <c r="H5203" t="s">
        <v>8138</v>
      </c>
      <c r="I5203" t="s">
        <v>8139</v>
      </c>
      <c r="J5203" t="s">
        <v>2112</v>
      </c>
      <c r="K5203" t="s">
        <v>8140</v>
      </c>
      <c r="L5203">
        <v>1236</v>
      </c>
      <c r="M5203" t="str">
        <f t="shared" si="81"/>
        <v>1236</v>
      </c>
      <c r="N5203" t="s">
        <v>33</v>
      </c>
      <c r="O5203" t="s">
        <v>8141</v>
      </c>
      <c r="P5203" t="s">
        <v>8136</v>
      </c>
      <c r="Q5203">
        <v>15657</v>
      </c>
    </row>
    <row r="5204" spans="1:17" x14ac:dyDescent="0.3">
      <c r="A5204">
        <v>4224</v>
      </c>
      <c r="B5204" t="s">
        <v>9194</v>
      </c>
      <c r="C5204">
        <v>10436</v>
      </c>
      <c r="D5204" t="s">
        <v>36210</v>
      </c>
      <c r="E5204" t="s">
        <v>3761</v>
      </c>
      <c r="F5204" t="s">
        <v>9194</v>
      </c>
      <c r="G5204" t="s">
        <v>9195</v>
      </c>
      <c r="H5204" t="s">
        <v>9196</v>
      </c>
      <c r="I5204" t="s">
        <v>9197</v>
      </c>
      <c r="J5204" t="s">
        <v>7089</v>
      </c>
      <c r="K5204" t="s">
        <v>9198</v>
      </c>
      <c r="L5204">
        <v>1232</v>
      </c>
      <c r="M5204" t="str">
        <f t="shared" si="81"/>
        <v>1232</v>
      </c>
      <c r="N5204" t="s">
        <v>33</v>
      </c>
      <c r="O5204">
        <v>10436</v>
      </c>
      <c r="P5204" t="s">
        <v>9194</v>
      </c>
      <c r="Q5204">
        <v>10436</v>
      </c>
    </row>
    <row r="5205" spans="1:17" x14ac:dyDescent="0.3">
      <c r="A5205">
        <v>4226</v>
      </c>
      <c r="B5205" t="s">
        <v>9203</v>
      </c>
      <c r="C5205">
        <v>10438</v>
      </c>
      <c r="D5205" t="s">
        <v>36210</v>
      </c>
      <c r="E5205" t="s">
        <v>3761</v>
      </c>
      <c r="F5205" t="s">
        <v>9203</v>
      </c>
      <c r="G5205" t="s">
        <v>9204</v>
      </c>
      <c r="H5205" t="s">
        <v>9205</v>
      </c>
      <c r="I5205" t="s">
        <v>9206</v>
      </c>
      <c r="J5205" t="s">
        <v>7089</v>
      </c>
      <c r="K5205" t="s">
        <v>9207</v>
      </c>
      <c r="L5205">
        <v>1237</v>
      </c>
      <c r="M5205" t="str">
        <f t="shared" si="81"/>
        <v>1237</v>
      </c>
      <c r="N5205" t="s">
        <v>33</v>
      </c>
      <c r="O5205">
        <v>10438</v>
      </c>
      <c r="P5205" t="s">
        <v>9203</v>
      </c>
      <c r="Q5205">
        <v>10438</v>
      </c>
    </row>
    <row r="5206" spans="1:17" x14ac:dyDescent="0.3">
      <c r="A5206">
        <v>8346</v>
      </c>
      <c r="B5206" t="s">
        <v>9590</v>
      </c>
      <c r="C5206">
        <v>15302</v>
      </c>
      <c r="D5206" t="s">
        <v>36210</v>
      </c>
      <c r="E5206" t="s">
        <v>3761</v>
      </c>
      <c r="F5206" t="s">
        <v>9590</v>
      </c>
      <c r="G5206" t="s">
        <v>9586</v>
      </c>
      <c r="H5206" t="s">
        <v>9591</v>
      </c>
      <c r="I5206" t="s">
        <v>9592</v>
      </c>
      <c r="J5206" t="s">
        <v>9461</v>
      </c>
      <c r="K5206" t="s">
        <v>9593</v>
      </c>
      <c r="L5206">
        <v>1225</v>
      </c>
      <c r="M5206" t="str">
        <f t="shared" si="81"/>
        <v>1225</v>
      </c>
      <c r="N5206" t="s">
        <v>33</v>
      </c>
      <c r="O5206" t="s">
        <v>9594</v>
      </c>
      <c r="P5206" t="s">
        <v>9590</v>
      </c>
      <c r="Q5206">
        <v>15302</v>
      </c>
    </row>
    <row r="5207" spans="1:17" x14ac:dyDescent="0.3">
      <c r="A5207">
        <v>8350</v>
      </c>
      <c r="B5207" t="s">
        <v>9613</v>
      </c>
      <c r="C5207">
        <v>15306</v>
      </c>
      <c r="D5207" t="s">
        <v>36210</v>
      </c>
      <c r="E5207" t="s">
        <v>3761</v>
      </c>
      <c r="F5207" t="s">
        <v>9613</v>
      </c>
      <c r="G5207" t="s">
        <v>9614</v>
      </c>
      <c r="H5207" t="s">
        <v>9615</v>
      </c>
      <c r="I5207" t="s">
        <v>9616</v>
      </c>
      <c r="J5207" t="s">
        <v>9461</v>
      </c>
      <c r="K5207" t="s">
        <v>9617</v>
      </c>
      <c r="L5207">
        <v>1235</v>
      </c>
      <c r="M5207" t="str">
        <f t="shared" si="81"/>
        <v>1235</v>
      </c>
      <c r="N5207" t="s">
        <v>33</v>
      </c>
      <c r="O5207" t="s">
        <v>9618</v>
      </c>
      <c r="P5207" t="s">
        <v>9613</v>
      </c>
      <c r="Q5207">
        <v>15306</v>
      </c>
    </row>
    <row r="5208" spans="1:17" x14ac:dyDescent="0.3">
      <c r="A5208">
        <v>8355</v>
      </c>
      <c r="B5208" t="s">
        <v>9639</v>
      </c>
      <c r="C5208">
        <v>15311</v>
      </c>
      <c r="D5208" t="s">
        <v>36210</v>
      </c>
      <c r="E5208" t="s">
        <v>3761</v>
      </c>
      <c r="F5208" t="s">
        <v>9639</v>
      </c>
      <c r="G5208" t="s">
        <v>9640</v>
      </c>
      <c r="H5208" t="s">
        <v>9641</v>
      </c>
      <c r="I5208" t="s">
        <v>9642</v>
      </c>
      <c r="J5208" t="s">
        <v>9461</v>
      </c>
      <c r="K5208" t="s">
        <v>3948</v>
      </c>
      <c r="L5208">
        <v>1245</v>
      </c>
      <c r="M5208" t="str">
        <f t="shared" si="81"/>
        <v>1245</v>
      </c>
      <c r="N5208" t="s">
        <v>33</v>
      </c>
      <c r="O5208" t="s">
        <v>9643</v>
      </c>
      <c r="P5208" t="s">
        <v>9639</v>
      </c>
      <c r="Q5208">
        <v>15311</v>
      </c>
    </row>
    <row r="5209" spans="1:17" x14ac:dyDescent="0.3">
      <c r="A5209">
        <v>7661</v>
      </c>
      <c r="B5209" t="s">
        <v>12921</v>
      </c>
      <c r="C5209">
        <v>14452</v>
      </c>
      <c r="D5209" t="s">
        <v>36210</v>
      </c>
      <c r="E5209" t="s">
        <v>3761</v>
      </c>
      <c r="F5209" t="s">
        <v>12921</v>
      </c>
      <c r="G5209" t="s">
        <v>3773</v>
      </c>
      <c r="H5209" t="s">
        <v>12922</v>
      </c>
      <c r="I5209" t="s">
        <v>3775</v>
      </c>
      <c r="J5209" t="s">
        <v>20</v>
      </c>
      <c r="K5209" t="s">
        <v>12923</v>
      </c>
      <c r="L5209">
        <v>1227</v>
      </c>
      <c r="M5209" t="str">
        <f t="shared" si="81"/>
        <v>1227</v>
      </c>
      <c r="N5209" t="s">
        <v>220</v>
      </c>
      <c r="O5209">
        <v>14452</v>
      </c>
      <c r="P5209" t="s">
        <v>12921</v>
      </c>
      <c r="Q5209">
        <v>14452</v>
      </c>
    </row>
    <row r="5210" spans="1:17" x14ac:dyDescent="0.3">
      <c r="A5210">
        <v>7556</v>
      </c>
      <c r="B5210" t="s">
        <v>13710</v>
      </c>
      <c r="C5210">
        <v>14327</v>
      </c>
      <c r="D5210" t="s">
        <v>36210</v>
      </c>
      <c r="E5210" t="s">
        <v>3761</v>
      </c>
      <c r="F5210" t="s">
        <v>13710</v>
      </c>
      <c r="G5210" t="s">
        <v>13711</v>
      </c>
      <c r="H5210" t="s">
        <v>13712</v>
      </c>
      <c r="I5210" t="s">
        <v>13713</v>
      </c>
      <c r="J5210" t="s">
        <v>13714</v>
      </c>
      <c r="K5210" t="s">
        <v>13715</v>
      </c>
      <c r="L5210">
        <v>1227</v>
      </c>
      <c r="M5210" t="str">
        <f t="shared" si="81"/>
        <v>1227</v>
      </c>
      <c r="N5210" t="s">
        <v>107</v>
      </c>
      <c r="O5210" t="s">
        <v>13716</v>
      </c>
      <c r="P5210" t="s">
        <v>13710</v>
      </c>
      <c r="Q5210">
        <v>14327</v>
      </c>
    </row>
    <row r="5211" spans="1:17" x14ac:dyDescent="0.3">
      <c r="A5211">
        <v>7514</v>
      </c>
      <c r="B5211" t="s">
        <v>13870</v>
      </c>
      <c r="C5211">
        <v>14284</v>
      </c>
      <c r="D5211" t="s">
        <v>36210</v>
      </c>
      <c r="E5211" t="s">
        <v>3761</v>
      </c>
      <c r="F5211" t="s">
        <v>13870</v>
      </c>
      <c r="G5211" t="s">
        <v>13871</v>
      </c>
      <c r="H5211" t="s">
        <v>13872</v>
      </c>
      <c r="I5211" t="s">
        <v>4496</v>
      </c>
      <c r="J5211" t="s">
        <v>4497</v>
      </c>
      <c r="K5211" t="s">
        <v>4498</v>
      </c>
      <c r="L5211">
        <v>1220</v>
      </c>
      <c r="M5211" t="str">
        <f t="shared" si="81"/>
        <v>1220</v>
      </c>
      <c r="N5211" t="s">
        <v>22</v>
      </c>
      <c r="O5211" t="s">
        <v>13873</v>
      </c>
      <c r="P5211" t="s">
        <v>13870</v>
      </c>
      <c r="Q5211">
        <v>14284</v>
      </c>
    </row>
    <row r="5212" spans="1:17" x14ac:dyDescent="0.3">
      <c r="A5212">
        <v>7466</v>
      </c>
      <c r="B5212" t="s">
        <v>14014</v>
      </c>
      <c r="C5212">
        <v>14229</v>
      </c>
      <c r="D5212" t="s">
        <v>36210</v>
      </c>
      <c r="E5212" t="s">
        <v>3761</v>
      </c>
      <c r="F5212" t="s">
        <v>14014</v>
      </c>
      <c r="G5212" t="s">
        <v>14010</v>
      </c>
      <c r="H5212" t="s">
        <v>14015</v>
      </c>
      <c r="I5212" t="s">
        <v>14016</v>
      </c>
      <c r="J5212" t="s">
        <v>333</v>
      </c>
      <c r="K5212" t="s">
        <v>14017</v>
      </c>
      <c r="L5212">
        <v>1234</v>
      </c>
      <c r="M5212" t="str">
        <f t="shared" si="81"/>
        <v>1234</v>
      </c>
      <c r="N5212" t="s">
        <v>33</v>
      </c>
      <c r="O5212" t="s">
        <v>14018</v>
      </c>
      <c r="P5212" t="s">
        <v>14014</v>
      </c>
      <c r="Q5212">
        <v>14229</v>
      </c>
    </row>
    <row r="5213" spans="1:17" x14ac:dyDescent="0.3">
      <c r="A5213">
        <v>6734</v>
      </c>
      <c r="B5213" t="s">
        <v>17145</v>
      </c>
      <c r="C5213">
        <v>13422</v>
      </c>
      <c r="D5213" t="s">
        <v>36210</v>
      </c>
      <c r="E5213" t="s">
        <v>3761</v>
      </c>
      <c r="F5213" t="s">
        <v>17145</v>
      </c>
      <c r="G5213" t="s">
        <v>17146</v>
      </c>
      <c r="H5213" t="s">
        <v>17147</v>
      </c>
      <c r="I5213" t="s">
        <v>17148</v>
      </c>
      <c r="J5213" t="s">
        <v>75</v>
      </c>
      <c r="K5213" t="s">
        <v>17149</v>
      </c>
      <c r="L5213">
        <v>1213</v>
      </c>
      <c r="M5213" t="str">
        <f t="shared" si="81"/>
        <v>1213</v>
      </c>
      <c r="N5213" t="s">
        <v>49</v>
      </c>
      <c r="O5213">
        <v>13422</v>
      </c>
      <c r="P5213" t="s">
        <v>17145</v>
      </c>
      <c r="Q5213">
        <v>13422</v>
      </c>
    </row>
    <row r="5214" spans="1:17" x14ac:dyDescent="0.3">
      <c r="A5214">
        <v>6622</v>
      </c>
      <c r="B5214" t="s">
        <v>17726</v>
      </c>
      <c r="C5214">
        <v>13302</v>
      </c>
      <c r="D5214" t="s">
        <v>36210</v>
      </c>
      <c r="E5214" t="s">
        <v>3761</v>
      </c>
      <c r="F5214" t="s">
        <v>17726</v>
      </c>
      <c r="G5214" t="s">
        <v>17727</v>
      </c>
      <c r="H5214" t="s">
        <v>17728</v>
      </c>
      <c r="I5214" t="s">
        <v>17729</v>
      </c>
      <c r="J5214" t="s">
        <v>17277</v>
      </c>
      <c r="K5214" t="s">
        <v>17730</v>
      </c>
      <c r="L5214">
        <v>1223</v>
      </c>
      <c r="M5214" t="str">
        <f t="shared" si="81"/>
        <v>1223</v>
      </c>
      <c r="N5214" t="s">
        <v>92</v>
      </c>
      <c r="O5214" t="s">
        <v>17731</v>
      </c>
      <c r="P5214" t="s">
        <v>17726</v>
      </c>
      <c r="Q5214">
        <v>13302</v>
      </c>
    </row>
    <row r="5215" spans="1:17" x14ac:dyDescent="0.3">
      <c r="A5215">
        <v>6483</v>
      </c>
      <c r="B5215" t="s">
        <v>18159</v>
      </c>
      <c r="C5215">
        <v>13147</v>
      </c>
      <c r="D5215" t="s">
        <v>36210</v>
      </c>
      <c r="E5215" t="s">
        <v>3761</v>
      </c>
      <c r="F5215" t="s">
        <v>18159</v>
      </c>
      <c r="G5215" t="s">
        <v>18160</v>
      </c>
      <c r="H5215" t="s">
        <v>18161</v>
      </c>
      <c r="I5215" t="s">
        <v>18162</v>
      </c>
      <c r="J5215" t="s">
        <v>18151</v>
      </c>
      <c r="K5215" t="s">
        <v>8359</v>
      </c>
      <c r="L5215">
        <v>1223</v>
      </c>
      <c r="M5215" t="str">
        <f t="shared" si="81"/>
        <v>1223</v>
      </c>
      <c r="N5215" t="s">
        <v>67</v>
      </c>
      <c r="O5215">
        <v>13147</v>
      </c>
      <c r="P5215" t="s">
        <v>18159</v>
      </c>
      <c r="Q5215">
        <v>13147</v>
      </c>
    </row>
    <row r="5216" spans="1:17" x14ac:dyDescent="0.3">
      <c r="A5216">
        <v>6495</v>
      </c>
      <c r="B5216" t="s">
        <v>18210</v>
      </c>
      <c r="C5216">
        <v>13160</v>
      </c>
      <c r="D5216" t="s">
        <v>36210</v>
      </c>
      <c r="E5216" t="s">
        <v>3761</v>
      </c>
      <c r="F5216" t="s">
        <v>18210</v>
      </c>
      <c r="G5216" t="s">
        <v>18160</v>
      </c>
      <c r="H5216" t="s">
        <v>18211</v>
      </c>
      <c r="I5216" t="s">
        <v>18212</v>
      </c>
      <c r="J5216" t="s">
        <v>18151</v>
      </c>
      <c r="K5216" t="s">
        <v>7776</v>
      </c>
      <c r="L5216">
        <v>1223</v>
      </c>
      <c r="M5216" t="str">
        <f t="shared" si="81"/>
        <v>1223</v>
      </c>
      <c r="N5216" t="s">
        <v>33</v>
      </c>
      <c r="O5216" t="s">
        <v>18213</v>
      </c>
      <c r="P5216" t="s">
        <v>18210</v>
      </c>
      <c r="Q5216">
        <v>13160</v>
      </c>
    </row>
    <row r="5217" spans="1:17" x14ac:dyDescent="0.3">
      <c r="A5217">
        <v>6496</v>
      </c>
      <c r="B5217" t="s">
        <v>18214</v>
      </c>
      <c r="C5217">
        <v>13161</v>
      </c>
      <c r="D5217" t="s">
        <v>36210</v>
      </c>
      <c r="E5217" t="s">
        <v>3761</v>
      </c>
      <c r="F5217" t="s">
        <v>18214</v>
      </c>
      <c r="G5217" t="s">
        <v>18215</v>
      </c>
      <c r="H5217" t="s">
        <v>18216</v>
      </c>
      <c r="I5217" t="s">
        <v>18212</v>
      </c>
      <c r="J5217" t="s">
        <v>18151</v>
      </c>
      <c r="K5217" t="s">
        <v>7776</v>
      </c>
      <c r="L5217">
        <v>1223</v>
      </c>
      <c r="M5217" t="str">
        <f t="shared" si="81"/>
        <v>1223</v>
      </c>
      <c r="N5217" t="s">
        <v>33</v>
      </c>
      <c r="O5217" t="s">
        <v>18217</v>
      </c>
      <c r="P5217" t="s">
        <v>18214</v>
      </c>
      <c r="Q5217">
        <v>13161</v>
      </c>
    </row>
    <row r="5218" spans="1:17" x14ac:dyDescent="0.3">
      <c r="A5218">
        <v>4750</v>
      </c>
      <c r="B5218" t="s">
        <v>18709</v>
      </c>
      <c r="C5218">
        <v>11107</v>
      </c>
      <c r="D5218" t="s">
        <v>36210</v>
      </c>
      <c r="E5218" t="s">
        <v>3761</v>
      </c>
      <c r="F5218" t="s">
        <v>18709</v>
      </c>
      <c r="G5218" t="s">
        <v>18710</v>
      </c>
      <c r="H5218" t="s">
        <v>18711</v>
      </c>
      <c r="I5218" t="s">
        <v>18712</v>
      </c>
      <c r="J5218" t="s">
        <v>20</v>
      </c>
      <c r="K5218" t="s">
        <v>18713</v>
      </c>
      <c r="L5218">
        <v>1227</v>
      </c>
      <c r="M5218" t="str">
        <f t="shared" si="81"/>
        <v>1227</v>
      </c>
      <c r="N5218" t="s">
        <v>33</v>
      </c>
      <c r="O5218" t="s">
        <v>18714</v>
      </c>
      <c r="P5218" t="s">
        <v>18709</v>
      </c>
      <c r="Q5218">
        <v>11107</v>
      </c>
    </row>
    <row r="5219" spans="1:17" x14ac:dyDescent="0.3">
      <c r="A5219">
        <v>5979</v>
      </c>
      <c r="B5219" t="s">
        <v>20475</v>
      </c>
      <c r="C5219">
        <v>12551</v>
      </c>
      <c r="D5219" t="s">
        <v>36210</v>
      </c>
      <c r="E5219" t="s">
        <v>3761</v>
      </c>
      <c r="F5219" t="s">
        <v>20475</v>
      </c>
      <c r="G5219" t="s">
        <v>16101</v>
      </c>
      <c r="H5219" t="s">
        <v>20476</v>
      </c>
      <c r="I5219" t="s">
        <v>20477</v>
      </c>
      <c r="J5219" t="s">
        <v>5280</v>
      </c>
      <c r="K5219" t="s">
        <v>20478</v>
      </c>
      <c r="L5219">
        <v>1236</v>
      </c>
      <c r="M5219" t="str">
        <f t="shared" si="81"/>
        <v>1236</v>
      </c>
      <c r="N5219" t="s">
        <v>33</v>
      </c>
      <c r="O5219" t="s">
        <v>20479</v>
      </c>
      <c r="P5219" t="s">
        <v>20475</v>
      </c>
      <c r="Q5219">
        <v>12551</v>
      </c>
    </row>
    <row r="5220" spans="1:17" x14ac:dyDescent="0.3">
      <c r="A5220">
        <v>5935</v>
      </c>
      <c r="B5220" t="s">
        <v>20632</v>
      </c>
      <c r="C5220">
        <v>12476</v>
      </c>
      <c r="D5220" t="s">
        <v>36210</v>
      </c>
      <c r="E5220" t="s">
        <v>3761</v>
      </c>
      <c r="F5220" t="s">
        <v>20632</v>
      </c>
      <c r="G5220" t="s">
        <v>20580</v>
      </c>
      <c r="H5220" t="s">
        <v>20633</v>
      </c>
      <c r="I5220" t="s">
        <v>20634</v>
      </c>
      <c r="J5220" t="s">
        <v>4126</v>
      </c>
      <c r="K5220" t="s">
        <v>9198</v>
      </c>
      <c r="L5220">
        <v>1232</v>
      </c>
      <c r="M5220" t="str">
        <f t="shared" si="81"/>
        <v>1232</v>
      </c>
      <c r="N5220" t="s">
        <v>33</v>
      </c>
      <c r="O5220" t="s">
        <v>20635</v>
      </c>
      <c r="P5220" t="s">
        <v>20632</v>
      </c>
      <c r="Q5220">
        <v>12476</v>
      </c>
    </row>
    <row r="5221" spans="1:17" x14ac:dyDescent="0.3">
      <c r="A5221">
        <v>5617</v>
      </c>
      <c r="B5221" t="s">
        <v>22012</v>
      </c>
      <c r="C5221">
        <v>12095</v>
      </c>
      <c r="D5221" t="s">
        <v>36210</v>
      </c>
      <c r="E5221" t="s">
        <v>3761</v>
      </c>
      <c r="F5221" t="s">
        <v>22012</v>
      </c>
      <c r="G5221" t="s">
        <v>22013</v>
      </c>
      <c r="H5221" t="s">
        <v>22014</v>
      </c>
      <c r="I5221" t="s">
        <v>22015</v>
      </c>
      <c r="J5221" t="s">
        <v>20</v>
      </c>
      <c r="K5221" t="s">
        <v>22016</v>
      </c>
      <c r="L5221">
        <v>1242</v>
      </c>
      <c r="M5221" t="str">
        <f t="shared" si="81"/>
        <v>1242</v>
      </c>
      <c r="N5221" t="s">
        <v>33</v>
      </c>
      <c r="O5221">
        <v>12095</v>
      </c>
      <c r="P5221" t="s">
        <v>22012</v>
      </c>
      <c r="Q5221">
        <v>12095</v>
      </c>
    </row>
    <row r="5222" spans="1:17" x14ac:dyDescent="0.3">
      <c r="A5222">
        <v>5618</v>
      </c>
      <c r="B5222" t="s">
        <v>22017</v>
      </c>
      <c r="C5222">
        <v>12096</v>
      </c>
      <c r="D5222" t="s">
        <v>36210</v>
      </c>
      <c r="E5222" t="s">
        <v>3761</v>
      </c>
      <c r="F5222" t="s">
        <v>22017</v>
      </c>
      <c r="G5222" t="s">
        <v>22013</v>
      </c>
      <c r="H5222" t="s">
        <v>22018</v>
      </c>
      <c r="I5222" t="s">
        <v>22019</v>
      </c>
      <c r="J5222" t="s">
        <v>20</v>
      </c>
      <c r="K5222" t="s">
        <v>22016</v>
      </c>
      <c r="L5222">
        <v>1242</v>
      </c>
      <c r="M5222" t="str">
        <f t="shared" si="81"/>
        <v>1242</v>
      </c>
      <c r="N5222" t="s">
        <v>33</v>
      </c>
      <c r="O5222">
        <v>12096</v>
      </c>
      <c r="P5222" t="s">
        <v>22017</v>
      </c>
      <c r="Q5222">
        <v>12096</v>
      </c>
    </row>
    <row r="5223" spans="1:17" x14ac:dyDescent="0.3">
      <c r="A5223">
        <v>5620</v>
      </c>
      <c r="B5223" t="s">
        <v>22023</v>
      </c>
      <c r="C5223">
        <v>12098</v>
      </c>
      <c r="D5223" t="s">
        <v>36210</v>
      </c>
      <c r="E5223" t="s">
        <v>3761</v>
      </c>
      <c r="F5223" t="s">
        <v>22023</v>
      </c>
      <c r="G5223" t="s">
        <v>22024</v>
      </c>
      <c r="H5223" t="s">
        <v>22025</v>
      </c>
      <c r="I5223" t="s">
        <v>22026</v>
      </c>
      <c r="J5223" t="s">
        <v>20</v>
      </c>
      <c r="K5223" t="s">
        <v>12249</v>
      </c>
      <c r="L5223">
        <v>1246</v>
      </c>
      <c r="M5223" t="str">
        <f t="shared" si="81"/>
        <v>1246</v>
      </c>
      <c r="N5223" t="s">
        <v>33</v>
      </c>
      <c r="O5223">
        <v>12098</v>
      </c>
      <c r="P5223" t="s">
        <v>22023</v>
      </c>
      <c r="Q5223">
        <v>12098</v>
      </c>
    </row>
    <row r="5224" spans="1:17" x14ac:dyDescent="0.3">
      <c r="A5224">
        <v>5589</v>
      </c>
      <c r="B5224" t="s">
        <v>22346</v>
      </c>
      <c r="C5224">
        <v>12067</v>
      </c>
      <c r="D5224" t="s">
        <v>36210</v>
      </c>
      <c r="E5224" t="s">
        <v>3761</v>
      </c>
      <c r="F5224" t="s">
        <v>22346</v>
      </c>
      <c r="G5224" t="s">
        <v>22347</v>
      </c>
      <c r="H5224" t="s">
        <v>22348</v>
      </c>
      <c r="I5224" t="s">
        <v>22349</v>
      </c>
      <c r="J5224" t="s">
        <v>20</v>
      </c>
      <c r="K5224" t="s">
        <v>22350</v>
      </c>
      <c r="L5224">
        <v>1240</v>
      </c>
      <c r="M5224" t="str">
        <f t="shared" si="81"/>
        <v>1240</v>
      </c>
      <c r="N5224" t="s">
        <v>33</v>
      </c>
      <c r="O5224">
        <v>12067</v>
      </c>
      <c r="P5224" t="s">
        <v>22346</v>
      </c>
      <c r="Q5224">
        <v>12067</v>
      </c>
    </row>
    <row r="5225" spans="1:17" x14ac:dyDescent="0.3">
      <c r="A5225">
        <v>5595</v>
      </c>
      <c r="B5225" t="s">
        <v>22372</v>
      </c>
      <c r="C5225">
        <v>12073</v>
      </c>
      <c r="D5225" t="s">
        <v>36210</v>
      </c>
      <c r="E5225" t="s">
        <v>3761</v>
      </c>
      <c r="F5225" t="s">
        <v>22372</v>
      </c>
      <c r="G5225" t="s">
        <v>22373</v>
      </c>
      <c r="H5225" t="s">
        <v>22374</v>
      </c>
      <c r="I5225" t="s">
        <v>22375</v>
      </c>
      <c r="J5225" t="s">
        <v>20</v>
      </c>
      <c r="K5225" t="s">
        <v>11200</v>
      </c>
      <c r="L5225">
        <v>1242</v>
      </c>
      <c r="M5225" t="str">
        <f t="shared" si="81"/>
        <v>1242</v>
      </c>
      <c r="N5225" t="s">
        <v>33</v>
      </c>
      <c r="O5225">
        <v>12073</v>
      </c>
      <c r="P5225" t="s">
        <v>22372</v>
      </c>
      <c r="Q5225">
        <v>12073</v>
      </c>
    </row>
    <row r="5226" spans="1:17" x14ac:dyDescent="0.3">
      <c r="A5226">
        <v>5375</v>
      </c>
      <c r="B5226" t="s">
        <v>23091</v>
      </c>
      <c r="C5226">
        <v>11837</v>
      </c>
      <c r="D5226" t="s">
        <v>36210</v>
      </c>
      <c r="E5226" t="s">
        <v>3761</v>
      </c>
      <c r="F5226" t="s">
        <v>23091</v>
      </c>
      <c r="G5226" t="s">
        <v>13315</v>
      </c>
      <c r="H5226" t="s">
        <v>23092</v>
      </c>
      <c r="I5226" t="s">
        <v>23093</v>
      </c>
      <c r="J5226" t="s">
        <v>20</v>
      </c>
      <c r="K5226" t="s">
        <v>9617</v>
      </c>
      <c r="L5226">
        <v>1235</v>
      </c>
      <c r="M5226" t="str">
        <f t="shared" si="81"/>
        <v>1235</v>
      </c>
      <c r="N5226" t="s">
        <v>33</v>
      </c>
      <c r="O5226">
        <v>11837</v>
      </c>
      <c r="P5226" t="s">
        <v>23091</v>
      </c>
      <c r="Q5226">
        <v>11837</v>
      </c>
    </row>
    <row r="5227" spans="1:17" x14ac:dyDescent="0.3">
      <c r="A5227">
        <v>5376</v>
      </c>
      <c r="B5227" t="s">
        <v>23094</v>
      </c>
      <c r="C5227">
        <v>11838</v>
      </c>
      <c r="D5227" t="s">
        <v>36210</v>
      </c>
      <c r="E5227" t="s">
        <v>3761</v>
      </c>
      <c r="F5227" t="s">
        <v>23094</v>
      </c>
      <c r="G5227" t="s">
        <v>23095</v>
      </c>
      <c r="H5227" t="s">
        <v>23096</v>
      </c>
      <c r="I5227" t="s">
        <v>23097</v>
      </c>
      <c r="J5227" t="s">
        <v>20</v>
      </c>
      <c r="K5227" t="s">
        <v>20478</v>
      </c>
      <c r="L5227">
        <v>1236</v>
      </c>
      <c r="M5227" t="str">
        <f t="shared" si="81"/>
        <v>1236</v>
      </c>
      <c r="N5227" t="s">
        <v>33</v>
      </c>
      <c r="O5227">
        <v>11838</v>
      </c>
      <c r="P5227" t="s">
        <v>23094</v>
      </c>
      <c r="Q5227">
        <v>11838</v>
      </c>
    </row>
    <row r="5228" spans="1:17" x14ac:dyDescent="0.3">
      <c r="A5228">
        <v>5377</v>
      </c>
      <c r="B5228" t="s">
        <v>23098</v>
      </c>
      <c r="C5228">
        <v>11839</v>
      </c>
      <c r="D5228" t="s">
        <v>36210</v>
      </c>
      <c r="E5228" t="s">
        <v>3761</v>
      </c>
      <c r="F5228" t="s">
        <v>23098</v>
      </c>
      <c r="G5228" t="s">
        <v>23099</v>
      </c>
      <c r="H5228" t="s">
        <v>23100</v>
      </c>
      <c r="I5228" t="s">
        <v>23101</v>
      </c>
      <c r="J5228" t="s">
        <v>20</v>
      </c>
      <c r="K5228" t="s">
        <v>17272</v>
      </c>
      <c r="L5228">
        <v>1236</v>
      </c>
      <c r="M5228" t="str">
        <f t="shared" si="81"/>
        <v>1236</v>
      </c>
      <c r="N5228" t="s">
        <v>22</v>
      </c>
      <c r="O5228">
        <v>11839</v>
      </c>
      <c r="P5228" t="s">
        <v>23098</v>
      </c>
      <c r="Q5228">
        <v>11839</v>
      </c>
    </row>
    <row r="5229" spans="1:17" x14ac:dyDescent="0.3">
      <c r="A5229">
        <v>5378</v>
      </c>
      <c r="B5229" t="s">
        <v>23102</v>
      </c>
      <c r="C5229">
        <v>11840</v>
      </c>
      <c r="D5229" t="s">
        <v>36210</v>
      </c>
      <c r="E5229" t="s">
        <v>3761</v>
      </c>
      <c r="F5229" t="s">
        <v>23102</v>
      </c>
      <c r="G5229" t="s">
        <v>88</v>
      </c>
      <c r="H5229" t="s">
        <v>23103</v>
      </c>
      <c r="I5229" t="s">
        <v>23104</v>
      </c>
      <c r="J5229" t="s">
        <v>20</v>
      </c>
      <c r="K5229" t="s">
        <v>8140</v>
      </c>
      <c r="L5229">
        <v>1236</v>
      </c>
      <c r="M5229" t="str">
        <f t="shared" si="81"/>
        <v>1236</v>
      </c>
      <c r="N5229" t="s">
        <v>33</v>
      </c>
      <c r="O5229">
        <v>11840</v>
      </c>
      <c r="P5229" t="s">
        <v>23102</v>
      </c>
      <c r="Q5229">
        <v>11840</v>
      </c>
    </row>
    <row r="5230" spans="1:17" x14ac:dyDescent="0.3">
      <c r="A5230">
        <v>5379</v>
      </c>
      <c r="B5230" t="s">
        <v>23105</v>
      </c>
      <c r="C5230">
        <v>11841</v>
      </c>
      <c r="D5230" t="s">
        <v>36210</v>
      </c>
      <c r="E5230" t="s">
        <v>3761</v>
      </c>
      <c r="F5230" t="s">
        <v>23105</v>
      </c>
      <c r="G5230" t="s">
        <v>23106</v>
      </c>
      <c r="H5230" t="s">
        <v>23107</v>
      </c>
      <c r="I5230" t="s">
        <v>23108</v>
      </c>
      <c r="J5230" t="s">
        <v>20</v>
      </c>
      <c r="K5230" t="s">
        <v>20021</v>
      </c>
      <c r="L5230">
        <v>1236</v>
      </c>
      <c r="M5230" t="str">
        <f t="shared" si="81"/>
        <v>1236</v>
      </c>
      <c r="N5230" t="s">
        <v>33</v>
      </c>
      <c r="O5230">
        <v>11841</v>
      </c>
      <c r="P5230" t="s">
        <v>23105</v>
      </c>
      <c r="Q5230">
        <v>11841</v>
      </c>
    </row>
    <row r="5231" spans="1:17" x14ac:dyDescent="0.3">
      <c r="A5231">
        <v>5380</v>
      </c>
      <c r="B5231" t="s">
        <v>23109</v>
      </c>
      <c r="C5231">
        <v>11842</v>
      </c>
      <c r="D5231" t="s">
        <v>36210</v>
      </c>
      <c r="E5231" t="s">
        <v>3761</v>
      </c>
      <c r="F5231" t="s">
        <v>23109</v>
      </c>
      <c r="G5231" t="s">
        <v>23110</v>
      </c>
      <c r="H5231" t="s">
        <v>23111</v>
      </c>
      <c r="I5231" t="s">
        <v>23112</v>
      </c>
      <c r="J5231" t="s">
        <v>20</v>
      </c>
      <c r="K5231" t="s">
        <v>20021</v>
      </c>
      <c r="L5231">
        <v>1236</v>
      </c>
      <c r="M5231" t="str">
        <f t="shared" si="81"/>
        <v>1236</v>
      </c>
      <c r="N5231" t="s">
        <v>33</v>
      </c>
      <c r="O5231">
        <v>11842</v>
      </c>
      <c r="P5231" t="s">
        <v>23109</v>
      </c>
      <c r="Q5231">
        <v>11842</v>
      </c>
    </row>
    <row r="5232" spans="1:17" x14ac:dyDescent="0.3">
      <c r="A5232">
        <v>5383</v>
      </c>
      <c r="B5232" t="s">
        <v>23120</v>
      </c>
      <c r="C5232">
        <v>11845</v>
      </c>
      <c r="D5232" t="s">
        <v>36210</v>
      </c>
      <c r="E5232" t="s">
        <v>3761</v>
      </c>
      <c r="F5232" t="s">
        <v>23120</v>
      </c>
      <c r="G5232" t="s">
        <v>1259</v>
      </c>
      <c r="H5232" t="s">
        <v>23121</v>
      </c>
      <c r="I5232" t="s">
        <v>23122</v>
      </c>
      <c r="J5232" t="s">
        <v>20</v>
      </c>
      <c r="K5232" t="s">
        <v>9207</v>
      </c>
      <c r="L5232">
        <v>1237</v>
      </c>
      <c r="M5232" t="str">
        <f t="shared" si="81"/>
        <v>1237</v>
      </c>
      <c r="N5232" t="s">
        <v>33</v>
      </c>
      <c r="O5232">
        <v>11845</v>
      </c>
      <c r="P5232" t="s">
        <v>23120</v>
      </c>
      <c r="Q5232">
        <v>11845</v>
      </c>
    </row>
    <row r="5233" spans="1:17" x14ac:dyDescent="0.3">
      <c r="A5233">
        <v>5384</v>
      </c>
      <c r="B5233" t="s">
        <v>23123</v>
      </c>
      <c r="C5233">
        <v>11846</v>
      </c>
      <c r="D5233" t="s">
        <v>36210</v>
      </c>
      <c r="E5233" t="s">
        <v>3761</v>
      </c>
      <c r="F5233" t="s">
        <v>23123</v>
      </c>
      <c r="G5233" t="s">
        <v>23124</v>
      </c>
      <c r="H5233" t="s">
        <v>23125</v>
      </c>
      <c r="I5233" t="s">
        <v>23126</v>
      </c>
      <c r="J5233" t="s">
        <v>20</v>
      </c>
      <c r="K5233" t="s">
        <v>7864</v>
      </c>
      <c r="L5233">
        <v>1237</v>
      </c>
      <c r="M5233" t="str">
        <f t="shared" si="81"/>
        <v>1237</v>
      </c>
      <c r="N5233" t="s">
        <v>33</v>
      </c>
      <c r="O5233">
        <v>11846</v>
      </c>
      <c r="P5233" t="s">
        <v>23123</v>
      </c>
      <c r="Q5233">
        <v>11846</v>
      </c>
    </row>
    <row r="5234" spans="1:17" x14ac:dyDescent="0.3">
      <c r="A5234">
        <v>5385</v>
      </c>
      <c r="B5234" t="s">
        <v>23127</v>
      </c>
      <c r="C5234">
        <v>11847</v>
      </c>
      <c r="D5234" t="s">
        <v>36210</v>
      </c>
      <c r="E5234" t="s">
        <v>3761</v>
      </c>
      <c r="F5234" t="s">
        <v>23127</v>
      </c>
      <c r="G5234" t="s">
        <v>24</v>
      </c>
      <c r="H5234" t="s">
        <v>23128</v>
      </c>
      <c r="I5234" t="s">
        <v>23129</v>
      </c>
      <c r="J5234" t="s">
        <v>20</v>
      </c>
      <c r="K5234" t="s">
        <v>7864</v>
      </c>
      <c r="L5234">
        <v>1237</v>
      </c>
      <c r="M5234" t="str">
        <f t="shared" si="81"/>
        <v>1237</v>
      </c>
      <c r="N5234" t="s">
        <v>33</v>
      </c>
      <c r="O5234">
        <v>11847</v>
      </c>
      <c r="P5234" t="s">
        <v>23127</v>
      </c>
      <c r="Q5234">
        <v>11847</v>
      </c>
    </row>
    <row r="5235" spans="1:17" x14ac:dyDescent="0.3">
      <c r="A5235">
        <v>5386</v>
      </c>
      <c r="B5235" t="s">
        <v>23130</v>
      </c>
      <c r="C5235">
        <v>11848</v>
      </c>
      <c r="D5235" t="s">
        <v>36210</v>
      </c>
      <c r="E5235" t="s">
        <v>3761</v>
      </c>
      <c r="F5235" t="s">
        <v>23130</v>
      </c>
      <c r="G5235" t="s">
        <v>23131</v>
      </c>
      <c r="H5235" t="s">
        <v>23132</v>
      </c>
      <c r="I5235" t="s">
        <v>23133</v>
      </c>
      <c r="J5235" t="s">
        <v>20</v>
      </c>
      <c r="K5235" t="s">
        <v>23134</v>
      </c>
      <c r="L5235">
        <v>1237</v>
      </c>
      <c r="M5235" t="str">
        <f t="shared" si="81"/>
        <v>1237</v>
      </c>
      <c r="N5235" t="s">
        <v>33</v>
      </c>
      <c r="O5235">
        <v>11848</v>
      </c>
      <c r="P5235" t="s">
        <v>23130</v>
      </c>
      <c r="Q5235">
        <v>11848</v>
      </c>
    </row>
    <row r="5236" spans="1:17" x14ac:dyDescent="0.3">
      <c r="A5236">
        <v>5387</v>
      </c>
      <c r="B5236" t="s">
        <v>23135</v>
      </c>
      <c r="C5236">
        <v>11849</v>
      </c>
      <c r="D5236" t="s">
        <v>36210</v>
      </c>
      <c r="E5236" t="s">
        <v>3761</v>
      </c>
      <c r="F5236" t="s">
        <v>23135</v>
      </c>
      <c r="G5236" t="s">
        <v>23136</v>
      </c>
      <c r="H5236" t="s">
        <v>23137</v>
      </c>
      <c r="I5236" t="s">
        <v>23138</v>
      </c>
      <c r="J5236" t="s">
        <v>20</v>
      </c>
      <c r="K5236" t="s">
        <v>12896</v>
      </c>
      <c r="L5236">
        <v>1237</v>
      </c>
      <c r="M5236" t="str">
        <f t="shared" si="81"/>
        <v>1237</v>
      </c>
      <c r="N5236" t="s">
        <v>33</v>
      </c>
      <c r="O5236">
        <v>11849</v>
      </c>
      <c r="P5236" t="s">
        <v>23135</v>
      </c>
      <c r="Q5236">
        <v>11849</v>
      </c>
    </row>
    <row r="5237" spans="1:17" x14ac:dyDescent="0.3">
      <c r="A5237">
        <v>5388</v>
      </c>
      <c r="B5237" t="s">
        <v>23139</v>
      </c>
      <c r="C5237">
        <v>11850</v>
      </c>
      <c r="D5237" t="s">
        <v>36210</v>
      </c>
      <c r="E5237" t="s">
        <v>3761</v>
      </c>
      <c r="F5237" t="s">
        <v>23139</v>
      </c>
      <c r="G5237" t="s">
        <v>23136</v>
      </c>
      <c r="H5237" t="s">
        <v>23140</v>
      </c>
      <c r="I5237" t="s">
        <v>23141</v>
      </c>
      <c r="J5237" t="s">
        <v>20</v>
      </c>
      <c r="K5237" t="s">
        <v>23134</v>
      </c>
      <c r="L5237">
        <v>1237</v>
      </c>
      <c r="M5237" t="str">
        <f t="shared" si="81"/>
        <v>1237</v>
      </c>
      <c r="N5237" t="s">
        <v>33</v>
      </c>
      <c r="O5237">
        <v>11850</v>
      </c>
      <c r="P5237" t="s">
        <v>23139</v>
      </c>
      <c r="Q5237">
        <v>11850</v>
      </c>
    </row>
    <row r="5238" spans="1:17" x14ac:dyDescent="0.3">
      <c r="A5238">
        <v>5389</v>
      </c>
      <c r="B5238" t="s">
        <v>23142</v>
      </c>
      <c r="C5238">
        <v>11851</v>
      </c>
      <c r="D5238" t="s">
        <v>36210</v>
      </c>
      <c r="E5238" t="s">
        <v>3761</v>
      </c>
      <c r="F5238" t="s">
        <v>23142</v>
      </c>
      <c r="G5238" t="s">
        <v>3080</v>
      </c>
      <c r="H5238" t="s">
        <v>23143</v>
      </c>
      <c r="I5238" t="s">
        <v>23144</v>
      </c>
      <c r="J5238" t="s">
        <v>20</v>
      </c>
      <c r="K5238" t="s">
        <v>5656</v>
      </c>
      <c r="L5238">
        <v>1237</v>
      </c>
      <c r="M5238" t="str">
        <f t="shared" si="81"/>
        <v>1237</v>
      </c>
      <c r="N5238" t="s">
        <v>33</v>
      </c>
      <c r="O5238">
        <v>11851</v>
      </c>
      <c r="P5238" t="s">
        <v>23142</v>
      </c>
      <c r="Q5238">
        <v>11851</v>
      </c>
    </row>
    <row r="5239" spans="1:17" x14ac:dyDescent="0.3">
      <c r="A5239">
        <v>5390</v>
      </c>
      <c r="B5239" t="s">
        <v>23145</v>
      </c>
      <c r="C5239">
        <v>11852</v>
      </c>
      <c r="D5239" t="s">
        <v>36210</v>
      </c>
      <c r="E5239" t="s">
        <v>3761</v>
      </c>
      <c r="F5239" t="s">
        <v>23145</v>
      </c>
      <c r="G5239" t="s">
        <v>23146</v>
      </c>
      <c r="H5239" t="s">
        <v>23147</v>
      </c>
      <c r="I5239" t="s">
        <v>23148</v>
      </c>
      <c r="J5239" t="s">
        <v>20</v>
      </c>
      <c r="K5239" t="s">
        <v>23149</v>
      </c>
      <c r="L5239">
        <v>1237</v>
      </c>
      <c r="M5239" t="str">
        <f t="shared" si="81"/>
        <v>1237</v>
      </c>
      <c r="N5239" t="s">
        <v>107</v>
      </c>
      <c r="O5239">
        <v>11852</v>
      </c>
      <c r="P5239" t="s">
        <v>23145</v>
      </c>
      <c r="Q5239">
        <v>11852</v>
      </c>
    </row>
    <row r="5240" spans="1:17" x14ac:dyDescent="0.3">
      <c r="A5240">
        <v>5391</v>
      </c>
      <c r="B5240" t="s">
        <v>23150</v>
      </c>
      <c r="C5240">
        <v>11853</v>
      </c>
      <c r="D5240" t="s">
        <v>36210</v>
      </c>
      <c r="E5240" t="s">
        <v>3761</v>
      </c>
      <c r="F5240" t="s">
        <v>23150</v>
      </c>
      <c r="G5240" t="s">
        <v>23151</v>
      </c>
      <c r="H5240" t="s">
        <v>23152</v>
      </c>
      <c r="I5240" t="s">
        <v>23153</v>
      </c>
      <c r="J5240" t="s">
        <v>20</v>
      </c>
      <c r="K5240" t="s">
        <v>11183</v>
      </c>
      <c r="L5240">
        <v>1237</v>
      </c>
      <c r="M5240" t="str">
        <f t="shared" si="81"/>
        <v>1237</v>
      </c>
      <c r="N5240" t="s">
        <v>33</v>
      </c>
      <c r="O5240">
        <v>11853</v>
      </c>
      <c r="P5240" t="s">
        <v>23150</v>
      </c>
      <c r="Q5240">
        <v>11853</v>
      </c>
    </row>
    <row r="5241" spans="1:17" x14ac:dyDescent="0.3">
      <c r="A5241">
        <v>5392</v>
      </c>
      <c r="B5241" t="s">
        <v>23154</v>
      </c>
      <c r="C5241">
        <v>11854</v>
      </c>
      <c r="D5241" t="s">
        <v>36210</v>
      </c>
      <c r="E5241" t="s">
        <v>3761</v>
      </c>
      <c r="F5241" t="s">
        <v>23154</v>
      </c>
      <c r="G5241" t="s">
        <v>23155</v>
      </c>
      <c r="H5241" t="s">
        <v>23156</v>
      </c>
      <c r="I5241" t="s">
        <v>23157</v>
      </c>
      <c r="J5241" t="s">
        <v>20</v>
      </c>
      <c r="K5241" t="s">
        <v>11183</v>
      </c>
      <c r="L5241">
        <v>1237</v>
      </c>
      <c r="M5241" t="str">
        <f t="shared" si="81"/>
        <v>1237</v>
      </c>
      <c r="N5241" t="s">
        <v>33</v>
      </c>
      <c r="O5241">
        <v>11854</v>
      </c>
      <c r="P5241" t="s">
        <v>23154</v>
      </c>
      <c r="Q5241">
        <v>11854</v>
      </c>
    </row>
    <row r="5242" spans="1:17" x14ac:dyDescent="0.3">
      <c r="A5242">
        <v>5393</v>
      </c>
      <c r="B5242" t="s">
        <v>23158</v>
      </c>
      <c r="C5242">
        <v>11855</v>
      </c>
      <c r="D5242" t="s">
        <v>36210</v>
      </c>
      <c r="E5242" t="s">
        <v>3761</v>
      </c>
      <c r="F5242" t="s">
        <v>23158</v>
      </c>
      <c r="G5242" t="s">
        <v>23155</v>
      </c>
      <c r="H5242" t="s">
        <v>23159</v>
      </c>
      <c r="I5242" t="s">
        <v>23160</v>
      </c>
      <c r="J5242" t="s">
        <v>20</v>
      </c>
      <c r="K5242" t="s">
        <v>3982</v>
      </c>
      <c r="L5242">
        <v>1237</v>
      </c>
      <c r="M5242" t="str">
        <f t="shared" si="81"/>
        <v>1237</v>
      </c>
      <c r="N5242" t="s">
        <v>33</v>
      </c>
      <c r="O5242">
        <v>11855</v>
      </c>
      <c r="P5242" t="s">
        <v>23158</v>
      </c>
      <c r="Q5242">
        <v>11855</v>
      </c>
    </row>
    <row r="5243" spans="1:17" x14ac:dyDescent="0.3">
      <c r="A5243">
        <v>5394</v>
      </c>
      <c r="B5243" t="s">
        <v>23161</v>
      </c>
      <c r="C5243">
        <v>11856</v>
      </c>
      <c r="D5243" t="s">
        <v>36210</v>
      </c>
      <c r="E5243" t="s">
        <v>3761</v>
      </c>
      <c r="F5243" t="s">
        <v>23161</v>
      </c>
      <c r="G5243" t="s">
        <v>23162</v>
      </c>
      <c r="H5243" t="s">
        <v>23163</v>
      </c>
      <c r="I5243" t="s">
        <v>23164</v>
      </c>
      <c r="J5243" t="s">
        <v>20</v>
      </c>
      <c r="K5243" t="s">
        <v>8618</v>
      </c>
      <c r="L5243">
        <v>1237</v>
      </c>
      <c r="M5243" t="str">
        <f t="shared" si="81"/>
        <v>1237</v>
      </c>
      <c r="N5243" t="s">
        <v>33</v>
      </c>
      <c r="O5243">
        <v>11856</v>
      </c>
      <c r="P5243" t="s">
        <v>23161</v>
      </c>
      <c r="Q5243">
        <v>11856</v>
      </c>
    </row>
    <row r="5244" spans="1:17" x14ac:dyDescent="0.3">
      <c r="A5244">
        <v>5321</v>
      </c>
      <c r="B5244" t="s">
        <v>23181</v>
      </c>
      <c r="C5244">
        <v>11753</v>
      </c>
      <c r="D5244" t="s">
        <v>36210</v>
      </c>
      <c r="E5244" t="s">
        <v>3761</v>
      </c>
      <c r="F5244" t="s">
        <v>23181</v>
      </c>
      <c r="G5244" t="s">
        <v>23182</v>
      </c>
      <c r="H5244" t="s">
        <v>23183</v>
      </c>
      <c r="I5244" t="s">
        <v>23184</v>
      </c>
      <c r="J5244" t="s">
        <v>20</v>
      </c>
      <c r="K5244" t="s">
        <v>18538</v>
      </c>
      <c r="L5244">
        <v>1234</v>
      </c>
      <c r="M5244" t="str">
        <f t="shared" si="81"/>
        <v>1234</v>
      </c>
      <c r="N5244" t="s">
        <v>49</v>
      </c>
      <c r="O5244">
        <v>11753</v>
      </c>
      <c r="P5244" t="s">
        <v>23181</v>
      </c>
      <c r="Q5244">
        <v>11753</v>
      </c>
    </row>
    <row r="5245" spans="1:17" x14ac:dyDescent="0.3">
      <c r="A5245">
        <v>5322</v>
      </c>
      <c r="B5245" t="s">
        <v>23185</v>
      </c>
      <c r="C5245">
        <v>11754</v>
      </c>
      <c r="D5245" t="s">
        <v>36210</v>
      </c>
      <c r="E5245" t="s">
        <v>3761</v>
      </c>
      <c r="F5245" t="s">
        <v>23185</v>
      </c>
      <c r="G5245" t="s">
        <v>23186</v>
      </c>
      <c r="H5245" t="s">
        <v>23187</v>
      </c>
      <c r="I5245" t="s">
        <v>23188</v>
      </c>
      <c r="J5245" t="s">
        <v>20</v>
      </c>
      <c r="K5245" t="s">
        <v>18538</v>
      </c>
      <c r="L5245">
        <v>1234</v>
      </c>
      <c r="M5245" t="str">
        <f t="shared" si="81"/>
        <v>1234</v>
      </c>
      <c r="N5245" t="s">
        <v>49</v>
      </c>
      <c r="O5245">
        <v>11754</v>
      </c>
      <c r="P5245" t="s">
        <v>23185</v>
      </c>
      <c r="Q5245">
        <v>11754</v>
      </c>
    </row>
    <row r="5246" spans="1:17" x14ac:dyDescent="0.3">
      <c r="A5246">
        <v>5323</v>
      </c>
      <c r="B5246" t="s">
        <v>23189</v>
      </c>
      <c r="C5246">
        <v>11755</v>
      </c>
      <c r="D5246" t="s">
        <v>36210</v>
      </c>
      <c r="E5246" t="s">
        <v>3761</v>
      </c>
      <c r="F5246" t="s">
        <v>23189</v>
      </c>
      <c r="G5246" t="s">
        <v>23190</v>
      </c>
      <c r="H5246" t="s">
        <v>23191</v>
      </c>
      <c r="I5246" t="s">
        <v>23192</v>
      </c>
      <c r="J5246" t="s">
        <v>20</v>
      </c>
      <c r="K5246" t="s">
        <v>18538</v>
      </c>
      <c r="L5246">
        <v>1234</v>
      </c>
      <c r="M5246" t="str">
        <f t="shared" si="81"/>
        <v>1234</v>
      </c>
      <c r="N5246" t="s">
        <v>49</v>
      </c>
      <c r="O5246">
        <v>11755</v>
      </c>
      <c r="P5246" t="s">
        <v>23189</v>
      </c>
      <c r="Q5246">
        <v>11755</v>
      </c>
    </row>
    <row r="5247" spans="1:17" x14ac:dyDescent="0.3">
      <c r="A5247">
        <v>5326</v>
      </c>
      <c r="B5247" t="s">
        <v>23202</v>
      </c>
      <c r="C5247">
        <v>11758</v>
      </c>
      <c r="D5247" t="s">
        <v>36210</v>
      </c>
      <c r="E5247" t="s">
        <v>3761</v>
      </c>
      <c r="F5247" t="s">
        <v>23202</v>
      </c>
      <c r="G5247" t="s">
        <v>23203</v>
      </c>
      <c r="H5247" t="s">
        <v>23204</v>
      </c>
      <c r="I5247" t="s">
        <v>23205</v>
      </c>
      <c r="J5247" t="s">
        <v>20</v>
      </c>
      <c r="K5247" t="s">
        <v>18998</v>
      </c>
      <c r="L5247">
        <v>1235</v>
      </c>
      <c r="M5247" t="str">
        <f t="shared" si="81"/>
        <v>1235</v>
      </c>
      <c r="N5247" t="s">
        <v>33</v>
      </c>
      <c r="O5247">
        <v>11758</v>
      </c>
      <c r="P5247" t="s">
        <v>23202</v>
      </c>
      <c r="Q5247">
        <v>11758</v>
      </c>
    </row>
    <row r="5248" spans="1:17" x14ac:dyDescent="0.3">
      <c r="A5248">
        <v>5327</v>
      </c>
      <c r="B5248" t="s">
        <v>23206</v>
      </c>
      <c r="C5248">
        <v>11759</v>
      </c>
      <c r="D5248" t="s">
        <v>36210</v>
      </c>
      <c r="E5248" t="s">
        <v>3761</v>
      </c>
      <c r="F5248" t="s">
        <v>23206</v>
      </c>
      <c r="G5248" t="s">
        <v>23207</v>
      </c>
      <c r="H5248" t="s">
        <v>23208</v>
      </c>
      <c r="I5248" t="s">
        <v>23209</v>
      </c>
      <c r="J5248" t="s">
        <v>20</v>
      </c>
      <c r="K5248" t="s">
        <v>23210</v>
      </c>
      <c r="L5248">
        <v>12351235</v>
      </c>
      <c r="M5248" t="str">
        <f t="shared" si="81"/>
        <v>1235</v>
      </c>
      <c r="N5248" t="s">
        <v>33</v>
      </c>
      <c r="O5248">
        <v>11759</v>
      </c>
      <c r="P5248" t="s">
        <v>23206</v>
      </c>
      <c r="Q5248">
        <v>11759</v>
      </c>
    </row>
    <row r="5249" spans="1:17" x14ac:dyDescent="0.3">
      <c r="A5249">
        <v>5329</v>
      </c>
      <c r="B5249" t="s">
        <v>23215</v>
      </c>
      <c r="C5249">
        <v>11761</v>
      </c>
      <c r="D5249" t="s">
        <v>36210</v>
      </c>
      <c r="E5249" t="s">
        <v>3761</v>
      </c>
      <c r="F5249" t="s">
        <v>23215</v>
      </c>
      <c r="G5249" t="s">
        <v>23216</v>
      </c>
      <c r="H5249" t="s">
        <v>23217</v>
      </c>
      <c r="I5249" t="s">
        <v>23218</v>
      </c>
      <c r="J5249" t="s">
        <v>20</v>
      </c>
      <c r="K5249" t="s">
        <v>23219</v>
      </c>
      <c r="L5249">
        <v>1235</v>
      </c>
      <c r="M5249" t="str">
        <f t="shared" si="81"/>
        <v>1235</v>
      </c>
      <c r="N5249" t="s">
        <v>67</v>
      </c>
      <c r="O5249">
        <v>11761</v>
      </c>
      <c r="P5249" t="s">
        <v>23215</v>
      </c>
      <c r="Q5249">
        <v>11761</v>
      </c>
    </row>
    <row r="5250" spans="1:17" x14ac:dyDescent="0.3">
      <c r="A5250">
        <v>5281</v>
      </c>
      <c r="B5250" t="s">
        <v>23343</v>
      </c>
      <c r="C5250">
        <v>11707</v>
      </c>
      <c r="D5250" t="s">
        <v>36210</v>
      </c>
      <c r="E5250" t="s">
        <v>3761</v>
      </c>
      <c r="F5250" t="s">
        <v>23343</v>
      </c>
      <c r="G5250" t="s">
        <v>23344</v>
      </c>
      <c r="H5250" t="s">
        <v>23345</v>
      </c>
      <c r="I5250" t="s">
        <v>23346</v>
      </c>
      <c r="J5250" t="s">
        <v>20</v>
      </c>
      <c r="K5250" t="s">
        <v>23347</v>
      </c>
      <c r="L5250">
        <v>1232</v>
      </c>
      <c r="M5250" t="str">
        <f t="shared" si="81"/>
        <v>1232</v>
      </c>
      <c r="N5250" t="s">
        <v>33</v>
      </c>
      <c r="O5250">
        <v>11707</v>
      </c>
      <c r="P5250" t="s">
        <v>23343</v>
      </c>
      <c r="Q5250">
        <v>11707</v>
      </c>
    </row>
    <row r="5251" spans="1:17" x14ac:dyDescent="0.3">
      <c r="A5251">
        <v>5282</v>
      </c>
      <c r="B5251" t="s">
        <v>23348</v>
      </c>
      <c r="C5251">
        <v>11709</v>
      </c>
      <c r="D5251" t="s">
        <v>36210</v>
      </c>
      <c r="E5251" t="s">
        <v>3761</v>
      </c>
      <c r="F5251" t="s">
        <v>23348</v>
      </c>
      <c r="G5251" t="s">
        <v>3423</v>
      </c>
      <c r="H5251" t="s">
        <v>23349</v>
      </c>
      <c r="I5251" t="s">
        <v>23350</v>
      </c>
      <c r="J5251" t="s">
        <v>20</v>
      </c>
      <c r="K5251" t="s">
        <v>9198</v>
      </c>
      <c r="L5251">
        <v>1232</v>
      </c>
      <c r="M5251" t="str">
        <f t="shared" ref="M5251:M5314" si="82">RIGHT(L5251,4)</f>
        <v>1232</v>
      </c>
      <c r="N5251" t="s">
        <v>33</v>
      </c>
      <c r="O5251" t="s">
        <v>23351</v>
      </c>
      <c r="P5251" t="s">
        <v>23348</v>
      </c>
      <c r="Q5251">
        <v>11709</v>
      </c>
    </row>
    <row r="5252" spans="1:17" x14ac:dyDescent="0.3">
      <c r="A5252">
        <v>5283</v>
      </c>
      <c r="B5252" t="s">
        <v>23352</v>
      </c>
      <c r="C5252">
        <v>11711</v>
      </c>
      <c r="D5252" t="s">
        <v>36210</v>
      </c>
      <c r="E5252" t="s">
        <v>3761</v>
      </c>
      <c r="F5252" t="s">
        <v>23352</v>
      </c>
      <c r="G5252" t="s">
        <v>23353</v>
      </c>
      <c r="H5252" t="s">
        <v>23354</v>
      </c>
      <c r="I5252" t="s">
        <v>23355</v>
      </c>
      <c r="J5252" t="s">
        <v>20</v>
      </c>
      <c r="K5252" t="s">
        <v>23356</v>
      </c>
      <c r="L5252">
        <v>1232</v>
      </c>
      <c r="M5252" t="str">
        <f t="shared" si="82"/>
        <v>1232</v>
      </c>
      <c r="N5252" t="s">
        <v>49</v>
      </c>
      <c r="O5252">
        <v>11711</v>
      </c>
      <c r="P5252" t="s">
        <v>23352</v>
      </c>
      <c r="Q5252">
        <v>11711</v>
      </c>
    </row>
    <row r="5253" spans="1:17" x14ac:dyDescent="0.3">
      <c r="A5253">
        <v>5284</v>
      </c>
      <c r="B5253" t="s">
        <v>23357</v>
      </c>
      <c r="C5253">
        <v>11712</v>
      </c>
      <c r="D5253" t="s">
        <v>36210</v>
      </c>
      <c r="E5253" t="s">
        <v>3761</v>
      </c>
      <c r="F5253" t="s">
        <v>23357</v>
      </c>
      <c r="G5253" t="s">
        <v>23358</v>
      </c>
      <c r="H5253" t="s">
        <v>23359</v>
      </c>
      <c r="I5253" t="s">
        <v>23360</v>
      </c>
      <c r="J5253" t="s">
        <v>20</v>
      </c>
      <c r="K5253" t="s">
        <v>9198</v>
      </c>
      <c r="L5253">
        <v>1232</v>
      </c>
      <c r="M5253" t="str">
        <f t="shared" si="82"/>
        <v>1232</v>
      </c>
      <c r="N5253" t="s">
        <v>33</v>
      </c>
      <c r="O5253">
        <v>11712</v>
      </c>
      <c r="P5253" t="s">
        <v>23357</v>
      </c>
      <c r="Q5253">
        <v>11712</v>
      </c>
    </row>
    <row r="5254" spans="1:17" x14ac:dyDescent="0.3">
      <c r="A5254">
        <v>5285</v>
      </c>
      <c r="B5254" t="s">
        <v>23361</v>
      </c>
      <c r="C5254">
        <v>11713</v>
      </c>
      <c r="D5254" t="s">
        <v>36210</v>
      </c>
      <c r="E5254" t="s">
        <v>3761</v>
      </c>
      <c r="F5254" t="s">
        <v>23361</v>
      </c>
      <c r="G5254" t="s">
        <v>23362</v>
      </c>
      <c r="H5254" t="s">
        <v>23363</v>
      </c>
      <c r="I5254" t="s">
        <v>23364</v>
      </c>
      <c r="J5254" t="s">
        <v>20</v>
      </c>
      <c r="K5254" t="s">
        <v>9198</v>
      </c>
      <c r="L5254">
        <v>1232</v>
      </c>
      <c r="M5254" t="str">
        <f t="shared" si="82"/>
        <v>1232</v>
      </c>
      <c r="N5254" t="s">
        <v>33</v>
      </c>
      <c r="O5254">
        <v>11713</v>
      </c>
      <c r="P5254" t="s">
        <v>23361</v>
      </c>
      <c r="Q5254">
        <v>11713</v>
      </c>
    </row>
    <row r="5255" spans="1:17" x14ac:dyDescent="0.3">
      <c r="A5255">
        <v>5180</v>
      </c>
      <c r="B5255" t="s">
        <v>24020</v>
      </c>
      <c r="C5255">
        <v>11600</v>
      </c>
      <c r="D5255" t="s">
        <v>36210</v>
      </c>
      <c r="E5255" t="s">
        <v>3761</v>
      </c>
      <c r="F5255" t="s">
        <v>24020</v>
      </c>
      <c r="G5255" t="s">
        <v>23713</v>
      </c>
      <c r="H5255" t="s">
        <v>24021</v>
      </c>
      <c r="I5255" t="s">
        <v>24022</v>
      </c>
      <c r="J5255" t="s">
        <v>5605</v>
      </c>
      <c r="K5255" t="s">
        <v>24023</v>
      </c>
      <c r="L5255">
        <v>1233</v>
      </c>
      <c r="M5255" t="str">
        <f t="shared" si="82"/>
        <v>1233</v>
      </c>
      <c r="N5255" t="s">
        <v>33</v>
      </c>
      <c r="O5255" t="s">
        <v>24024</v>
      </c>
      <c r="P5255" t="s">
        <v>24020</v>
      </c>
      <c r="Q5255">
        <v>11600</v>
      </c>
    </row>
    <row r="5256" spans="1:17" x14ac:dyDescent="0.3">
      <c r="A5256">
        <v>5130</v>
      </c>
      <c r="B5256" t="s">
        <v>24161</v>
      </c>
      <c r="C5256">
        <v>11550</v>
      </c>
      <c r="D5256" t="s">
        <v>36210</v>
      </c>
      <c r="E5256" t="s">
        <v>3761</v>
      </c>
      <c r="F5256" t="s">
        <v>24161</v>
      </c>
      <c r="G5256" t="s">
        <v>24162</v>
      </c>
      <c r="H5256" t="s">
        <v>24163</v>
      </c>
      <c r="I5256" t="s">
        <v>24164</v>
      </c>
      <c r="J5256" t="s">
        <v>5605</v>
      </c>
      <c r="K5256" t="s">
        <v>6193</v>
      </c>
      <c r="L5256">
        <v>1232</v>
      </c>
      <c r="M5256" t="str">
        <f t="shared" si="82"/>
        <v>1232</v>
      </c>
      <c r="N5256" t="s">
        <v>33</v>
      </c>
      <c r="O5256" t="s">
        <v>24165</v>
      </c>
      <c r="P5256" t="s">
        <v>24161</v>
      </c>
      <c r="Q5256">
        <v>11550</v>
      </c>
    </row>
    <row r="5257" spans="1:17" x14ac:dyDescent="0.3">
      <c r="A5257">
        <v>5131</v>
      </c>
      <c r="B5257" t="s">
        <v>24166</v>
      </c>
      <c r="C5257">
        <v>11551</v>
      </c>
      <c r="D5257" t="s">
        <v>36210</v>
      </c>
      <c r="E5257" t="s">
        <v>3761</v>
      </c>
      <c r="F5257" t="s">
        <v>24166</v>
      </c>
      <c r="G5257" t="s">
        <v>24162</v>
      </c>
      <c r="H5257" t="s">
        <v>24167</v>
      </c>
      <c r="I5257" t="s">
        <v>24168</v>
      </c>
      <c r="J5257" t="s">
        <v>5605</v>
      </c>
      <c r="K5257" t="s">
        <v>6193</v>
      </c>
      <c r="L5257">
        <v>1232</v>
      </c>
      <c r="M5257" t="str">
        <f t="shared" si="82"/>
        <v>1232</v>
      </c>
      <c r="N5257" t="s">
        <v>33</v>
      </c>
      <c r="O5257" t="s">
        <v>24169</v>
      </c>
      <c r="P5257" t="s">
        <v>24166</v>
      </c>
      <c r="Q5257">
        <v>11551</v>
      </c>
    </row>
    <row r="5258" spans="1:17" x14ac:dyDescent="0.3">
      <c r="A5258">
        <v>5071</v>
      </c>
      <c r="B5258" t="s">
        <v>24600</v>
      </c>
      <c r="C5258">
        <v>11488</v>
      </c>
      <c r="D5258" t="s">
        <v>36210</v>
      </c>
      <c r="E5258" t="s">
        <v>3761</v>
      </c>
      <c r="F5258" t="s">
        <v>24600</v>
      </c>
      <c r="G5258" t="s">
        <v>24584</v>
      </c>
      <c r="H5258" t="s">
        <v>24601</v>
      </c>
      <c r="I5258" t="s">
        <v>24602</v>
      </c>
      <c r="J5258" t="s">
        <v>5605</v>
      </c>
      <c r="K5258" t="s">
        <v>24603</v>
      </c>
      <c r="L5258">
        <v>1241</v>
      </c>
      <c r="M5258" t="str">
        <f t="shared" si="82"/>
        <v>1241</v>
      </c>
      <c r="N5258" t="s">
        <v>107</v>
      </c>
      <c r="O5258" t="s">
        <v>24604</v>
      </c>
      <c r="P5258" t="s">
        <v>24600</v>
      </c>
      <c r="Q5258">
        <v>11488</v>
      </c>
    </row>
    <row r="5259" spans="1:17" x14ac:dyDescent="0.3">
      <c r="A5259">
        <v>4823</v>
      </c>
      <c r="B5259" t="s">
        <v>25566</v>
      </c>
      <c r="C5259">
        <v>11184</v>
      </c>
      <c r="D5259" t="s">
        <v>36210</v>
      </c>
      <c r="E5259" t="s">
        <v>3761</v>
      </c>
      <c r="F5259" t="s">
        <v>25566</v>
      </c>
      <c r="G5259" t="s">
        <v>1271</v>
      </c>
      <c r="H5259" t="s">
        <v>25567</v>
      </c>
      <c r="I5259" t="s">
        <v>25568</v>
      </c>
      <c r="J5259" t="s">
        <v>20</v>
      </c>
      <c r="K5259" t="s">
        <v>11521</v>
      </c>
      <c r="L5259">
        <v>1231</v>
      </c>
      <c r="M5259" t="str">
        <f t="shared" si="82"/>
        <v>1231</v>
      </c>
      <c r="N5259" t="s">
        <v>33</v>
      </c>
      <c r="O5259">
        <v>11184</v>
      </c>
      <c r="P5259" t="s">
        <v>25566</v>
      </c>
      <c r="Q5259">
        <v>11184</v>
      </c>
    </row>
    <row r="5260" spans="1:17" x14ac:dyDescent="0.3">
      <c r="A5260">
        <v>4824</v>
      </c>
      <c r="B5260" t="s">
        <v>25569</v>
      </c>
      <c r="C5260">
        <v>11185</v>
      </c>
      <c r="D5260" t="s">
        <v>36210</v>
      </c>
      <c r="E5260" t="s">
        <v>3761</v>
      </c>
      <c r="F5260" t="s">
        <v>25569</v>
      </c>
      <c r="G5260" t="s">
        <v>25570</v>
      </c>
      <c r="H5260" t="s">
        <v>25571</v>
      </c>
      <c r="I5260" t="s">
        <v>25572</v>
      </c>
      <c r="J5260" t="s">
        <v>20</v>
      </c>
      <c r="K5260" t="s">
        <v>11521</v>
      </c>
      <c r="L5260">
        <v>1231</v>
      </c>
      <c r="M5260" t="str">
        <f t="shared" si="82"/>
        <v>1231</v>
      </c>
      <c r="N5260" t="s">
        <v>33</v>
      </c>
      <c r="O5260">
        <v>11185</v>
      </c>
      <c r="P5260" t="s">
        <v>25569</v>
      </c>
      <c r="Q5260">
        <v>11185</v>
      </c>
    </row>
    <row r="5261" spans="1:17" x14ac:dyDescent="0.3">
      <c r="A5261">
        <v>4825</v>
      </c>
      <c r="B5261" t="s">
        <v>25573</v>
      </c>
      <c r="C5261">
        <v>11186</v>
      </c>
      <c r="D5261" t="s">
        <v>36210</v>
      </c>
      <c r="E5261" t="s">
        <v>3761</v>
      </c>
      <c r="F5261" t="s">
        <v>25573</v>
      </c>
      <c r="G5261" t="s">
        <v>3423</v>
      </c>
      <c r="H5261" t="s">
        <v>25574</v>
      </c>
      <c r="I5261" t="s">
        <v>25575</v>
      </c>
      <c r="J5261" t="s">
        <v>20</v>
      </c>
      <c r="K5261" t="s">
        <v>25576</v>
      </c>
      <c r="L5261">
        <v>1232</v>
      </c>
      <c r="M5261" t="str">
        <f t="shared" si="82"/>
        <v>1232</v>
      </c>
      <c r="N5261" t="s">
        <v>49</v>
      </c>
      <c r="O5261">
        <v>11186</v>
      </c>
      <c r="P5261" t="s">
        <v>25573</v>
      </c>
      <c r="Q5261">
        <v>11186</v>
      </c>
    </row>
    <row r="5262" spans="1:17" x14ac:dyDescent="0.3">
      <c r="A5262">
        <v>4826</v>
      </c>
      <c r="B5262" t="s">
        <v>25577</v>
      </c>
      <c r="C5262">
        <v>11187</v>
      </c>
      <c r="D5262" t="s">
        <v>36210</v>
      </c>
      <c r="E5262" t="s">
        <v>3761</v>
      </c>
      <c r="F5262" t="s">
        <v>25577</v>
      </c>
      <c r="G5262" t="s">
        <v>25578</v>
      </c>
      <c r="H5262" t="s">
        <v>23345</v>
      </c>
      <c r="I5262" t="s">
        <v>23346</v>
      </c>
      <c r="J5262" t="s">
        <v>20</v>
      </c>
      <c r="K5262" t="s">
        <v>23347</v>
      </c>
      <c r="L5262">
        <v>1232</v>
      </c>
      <c r="M5262" t="str">
        <f t="shared" si="82"/>
        <v>1232</v>
      </c>
      <c r="N5262" t="s">
        <v>33</v>
      </c>
      <c r="O5262">
        <v>11187</v>
      </c>
      <c r="P5262" t="s">
        <v>25577</v>
      </c>
      <c r="Q5262">
        <v>11187</v>
      </c>
    </row>
    <row r="5263" spans="1:17" x14ac:dyDescent="0.3">
      <c r="A5263">
        <v>4709</v>
      </c>
      <c r="B5263" t="s">
        <v>26396</v>
      </c>
      <c r="C5263">
        <v>11065</v>
      </c>
      <c r="D5263" t="s">
        <v>36210</v>
      </c>
      <c r="E5263" t="s">
        <v>3761</v>
      </c>
      <c r="F5263" t="s">
        <v>26396</v>
      </c>
      <c r="G5263" t="s">
        <v>23110</v>
      </c>
      <c r="H5263" t="s">
        <v>26397</v>
      </c>
      <c r="I5263" t="s">
        <v>26398</v>
      </c>
      <c r="J5263" t="s">
        <v>20</v>
      </c>
      <c r="K5263" t="s">
        <v>3482</v>
      </c>
      <c r="L5263">
        <v>1225</v>
      </c>
      <c r="M5263" t="str">
        <f t="shared" si="82"/>
        <v>1225</v>
      </c>
      <c r="N5263" t="s">
        <v>33</v>
      </c>
      <c r="O5263">
        <v>11065</v>
      </c>
      <c r="P5263" t="s">
        <v>26396</v>
      </c>
      <c r="Q5263">
        <v>11065</v>
      </c>
    </row>
    <row r="5264" spans="1:17" x14ac:dyDescent="0.3">
      <c r="A5264">
        <v>4711</v>
      </c>
      <c r="B5264" t="s">
        <v>26403</v>
      </c>
      <c r="C5264">
        <v>11068</v>
      </c>
      <c r="D5264" t="s">
        <v>36210</v>
      </c>
      <c r="E5264" t="s">
        <v>3761</v>
      </c>
      <c r="F5264" t="s">
        <v>26403</v>
      </c>
      <c r="G5264" t="s">
        <v>26404</v>
      </c>
      <c r="H5264" t="s">
        <v>26405</v>
      </c>
      <c r="I5264" t="s">
        <v>26406</v>
      </c>
      <c r="J5264" t="s">
        <v>20</v>
      </c>
      <c r="K5264" t="s">
        <v>26407</v>
      </c>
      <c r="L5264">
        <v>1226</v>
      </c>
      <c r="M5264" t="str">
        <f t="shared" si="82"/>
        <v>1226</v>
      </c>
      <c r="N5264" t="s">
        <v>33</v>
      </c>
      <c r="O5264">
        <v>11068</v>
      </c>
      <c r="P5264" t="s">
        <v>26403</v>
      </c>
      <c r="Q5264">
        <v>11068</v>
      </c>
    </row>
    <row r="5265" spans="1:17" x14ac:dyDescent="0.3">
      <c r="A5265">
        <v>4712</v>
      </c>
      <c r="B5265" t="s">
        <v>26408</v>
      </c>
      <c r="C5265">
        <v>11069</v>
      </c>
      <c r="D5265" t="s">
        <v>36210</v>
      </c>
      <c r="E5265" t="s">
        <v>3761</v>
      </c>
      <c r="F5265" t="s">
        <v>26408</v>
      </c>
      <c r="G5265" t="s">
        <v>26409</v>
      </c>
      <c r="H5265" t="s">
        <v>26410</v>
      </c>
      <c r="I5265" t="s">
        <v>26411</v>
      </c>
      <c r="J5265" t="s">
        <v>20</v>
      </c>
      <c r="K5265" t="s">
        <v>2639</v>
      </c>
      <c r="L5265">
        <v>1226</v>
      </c>
      <c r="M5265" t="str">
        <f t="shared" si="82"/>
        <v>1226</v>
      </c>
      <c r="N5265" t="s">
        <v>33</v>
      </c>
      <c r="O5265">
        <v>11069</v>
      </c>
      <c r="P5265" t="s">
        <v>26408</v>
      </c>
      <c r="Q5265">
        <v>11069</v>
      </c>
    </row>
    <row r="5266" spans="1:17" x14ac:dyDescent="0.3">
      <c r="A5266">
        <v>4714</v>
      </c>
      <c r="B5266" t="s">
        <v>26416</v>
      </c>
      <c r="C5266">
        <v>11071</v>
      </c>
      <c r="D5266" t="s">
        <v>36210</v>
      </c>
      <c r="E5266" t="s">
        <v>3761</v>
      </c>
      <c r="F5266" t="s">
        <v>26416</v>
      </c>
      <c r="G5266" t="s">
        <v>26417</v>
      </c>
      <c r="H5266" t="s">
        <v>26418</v>
      </c>
      <c r="I5266" t="s">
        <v>26419</v>
      </c>
      <c r="J5266" t="s">
        <v>20</v>
      </c>
      <c r="K5266" t="s">
        <v>26420</v>
      </c>
      <c r="L5266">
        <v>1226</v>
      </c>
      <c r="M5266" t="str">
        <f t="shared" si="82"/>
        <v>1226</v>
      </c>
      <c r="N5266" t="s">
        <v>33</v>
      </c>
      <c r="O5266">
        <v>11071</v>
      </c>
      <c r="P5266" t="s">
        <v>26416</v>
      </c>
      <c r="Q5266">
        <v>11071</v>
      </c>
    </row>
    <row r="5267" spans="1:17" x14ac:dyDescent="0.3">
      <c r="A5267">
        <v>4659</v>
      </c>
      <c r="B5267" t="s">
        <v>27680</v>
      </c>
      <c r="C5267">
        <v>10996</v>
      </c>
      <c r="D5267" t="s">
        <v>36210</v>
      </c>
      <c r="E5267" t="s">
        <v>3761</v>
      </c>
      <c r="F5267" t="s">
        <v>27680</v>
      </c>
      <c r="G5267" t="s">
        <v>27681</v>
      </c>
      <c r="H5267" t="s">
        <v>27682</v>
      </c>
      <c r="I5267" t="s">
        <v>27683</v>
      </c>
      <c r="J5267" t="s">
        <v>20</v>
      </c>
      <c r="K5267" t="s">
        <v>27684</v>
      </c>
      <c r="L5267">
        <v>1223</v>
      </c>
      <c r="M5267" t="str">
        <f t="shared" si="82"/>
        <v>1223</v>
      </c>
      <c r="N5267" t="s">
        <v>92</v>
      </c>
      <c r="O5267">
        <v>10996</v>
      </c>
      <c r="P5267" t="s">
        <v>27680</v>
      </c>
      <c r="Q5267">
        <v>10996</v>
      </c>
    </row>
    <row r="5268" spans="1:17" x14ac:dyDescent="0.3">
      <c r="A5268">
        <v>4662</v>
      </c>
      <c r="B5268" t="s">
        <v>27693</v>
      </c>
      <c r="C5268">
        <v>10999</v>
      </c>
      <c r="D5268" t="s">
        <v>36210</v>
      </c>
      <c r="E5268" t="s">
        <v>3761</v>
      </c>
      <c r="F5268" t="s">
        <v>27693</v>
      </c>
      <c r="G5268" t="s">
        <v>27694</v>
      </c>
      <c r="H5268" t="s">
        <v>27695</v>
      </c>
      <c r="I5268" t="s">
        <v>27696</v>
      </c>
      <c r="J5268" t="s">
        <v>20</v>
      </c>
      <c r="K5268" t="s">
        <v>27697</v>
      </c>
      <c r="L5268">
        <v>1224</v>
      </c>
      <c r="M5268" t="str">
        <f t="shared" si="82"/>
        <v>1224</v>
      </c>
      <c r="N5268" t="s">
        <v>33</v>
      </c>
      <c r="O5268" t="s">
        <v>27698</v>
      </c>
      <c r="P5268" t="s">
        <v>27693</v>
      </c>
      <c r="Q5268">
        <v>10999</v>
      </c>
    </row>
    <row r="5269" spans="1:17" x14ac:dyDescent="0.3">
      <c r="A5269">
        <v>4663</v>
      </c>
      <c r="B5269" t="s">
        <v>27699</v>
      </c>
      <c r="C5269">
        <v>11000</v>
      </c>
      <c r="D5269" t="s">
        <v>36210</v>
      </c>
      <c r="E5269" t="s">
        <v>3761</v>
      </c>
      <c r="F5269" t="s">
        <v>27699</v>
      </c>
      <c r="G5269" t="s">
        <v>22366</v>
      </c>
      <c r="H5269" t="s">
        <v>27700</v>
      </c>
      <c r="I5269" t="s">
        <v>27701</v>
      </c>
      <c r="J5269" t="s">
        <v>20</v>
      </c>
      <c r="K5269" t="s">
        <v>27697</v>
      </c>
      <c r="L5269">
        <v>1224</v>
      </c>
      <c r="M5269" t="str">
        <f t="shared" si="82"/>
        <v>1224</v>
      </c>
      <c r="N5269" t="s">
        <v>33</v>
      </c>
      <c r="O5269">
        <v>11000</v>
      </c>
      <c r="P5269" t="s">
        <v>27699</v>
      </c>
      <c r="Q5269">
        <v>11000</v>
      </c>
    </row>
    <row r="5270" spans="1:17" x14ac:dyDescent="0.3">
      <c r="A5270">
        <v>4673</v>
      </c>
      <c r="B5270" t="s">
        <v>27736</v>
      </c>
      <c r="C5270">
        <v>11010</v>
      </c>
      <c r="D5270" t="s">
        <v>36210</v>
      </c>
      <c r="E5270" t="s">
        <v>3761</v>
      </c>
      <c r="F5270" t="s">
        <v>27736</v>
      </c>
      <c r="G5270" t="s">
        <v>27737</v>
      </c>
      <c r="H5270" t="s">
        <v>27738</v>
      </c>
      <c r="I5270" t="s">
        <v>27739</v>
      </c>
      <c r="J5270" t="s">
        <v>26301</v>
      </c>
      <c r="K5270" t="s">
        <v>20021</v>
      </c>
      <c r="L5270">
        <v>1236</v>
      </c>
      <c r="M5270" t="str">
        <f t="shared" si="82"/>
        <v>1236</v>
      </c>
      <c r="N5270" t="s">
        <v>33</v>
      </c>
      <c r="O5270">
        <v>11010</v>
      </c>
      <c r="P5270" t="s">
        <v>27736</v>
      </c>
      <c r="Q5270">
        <v>11010</v>
      </c>
    </row>
    <row r="5271" spans="1:17" x14ac:dyDescent="0.3">
      <c r="A5271">
        <v>4613</v>
      </c>
      <c r="B5271" t="s">
        <v>29019</v>
      </c>
      <c r="C5271">
        <v>10944</v>
      </c>
      <c r="D5271" t="s">
        <v>36210</v>
      </c>
      <c r="E5271" t="s">
        <v>3761</v>
      </c>
      <c r="F5271" t="s">
        <v>29019</v>
      </c>
      <c r="G5271" t="s">
        <v>29020</v>
      </c>
      <c r="H5271" t="s">
        <v>29021</v>
      </c>
      <c r="I5271" t="s">
        <v>29022</v>
      </c>
      <c r="J5271" t="s">
        <v>20</v>
      </c>
      <c r="K5271" t="s">
        <v>29023</v>
      </c>
      <c r="L5271">
        <v>1220</v>
      </c>
      <c r="M5271" t="str">
        <f t="shared" si="82"/>
        <v>1220</v>
      </c>
      <c r="N5271" t="s">
        <v>92</v>
      </c>
      <c r="O5271">
        <v>10944</v>
      </c>
      <c r="P5271" t="s">
        <v>29019</v>
      </c>
      <c r="Q5271">
        <v>10944</v>
      </c>
    </row>
    <row r="5272" spans="1:17" x14ac:dyDescent="0.3">
      <c r="A5272">
        <v>4615</v>
      </c>
      <c r="B5272" t="s">
        <v>29028</v>
      </c>
      <c r="C5272">
        <v>10946</v>
      </c>
      <c r="D5272" t="s">
        <v>36210</v>
      </c>
      <c r="E5272" t="s">
        <v>3761</v>
      </c>
      <c r="F5272" t="s">
        <v>29028</v>
      </c>
      <c r="G5272" t="s">
        <v>29029</v>
      </c>
      <c r="H5272" t="s">
        <v>29030</v>
      </c>
      <c r="I5272" t="s">
        <v>29031</v>
      </c>
      <c r="J5272" t="s">
        <v>20</v>
      </c>
      <c r="K5272" t="s">
        <v>29032</v>
      </c>
      <c r="L5272">
        <v>1222</v>
      </c>
      <c r="M5272" t="str">
        <f t="shared" si="82"/>
        <v>1222</v>
      </c>
      <c r="N5272" t="s">
        <v>92</v>
      </c>
      <c r="O5272">
        <v>10946</v>
      </c>
      <c r="P5272" t="s">
        <v>29028</v>
      </c>
      <c r="Q5272">
        <v>10946</v>
      </c>
    </row>
    <row r="5273" spans="1:17" x14ac:dyDescent="0.3">
      <c r="A5273">
        <v>4618</v>
      </c>
      <c r="B5273" t="s">
        <v>29042</v>
      </c>
      <c r="C5273">
        <v>10949</v>
      </c>
      <c r="D5273" t="s">
        <v>36210</v>
      </c>
      <c r="E5273" t="s">
        <v>3761</v>
      </c>
      <c r="F5273" t="s">
        <v>29042</v>
      </c>
      <c r="G5273" t="s">
        <v>29043</v>
      </c>
      <c r="H5273" t="s">
        <v>29044</v>
      </c>
      <c r="I5273" t="s">
        <v>29045</v>
      </c>
      <c r="J5273" t="s">
        <v>20</v>
      </c>
      <c r="K5273" t="s">
        <v>29046</v>
      </c>
      <c r="L5273">
        <v>1222</v>
      </c>
      <c r="M5273" t="str">
        <f t="shared" si="82"/>
        <v>1222</v>
      </c>
      <c r="N5273" t="s">
        <v>220</v>
      </c>
      <c r="O5273">
        <v>10949</v>
      </c>
      <c r="P5273" t="s">
        <v>29042</v>
      </c>
      <c r="Q5273">
        <v>10949</v>
      </c>
    </row>
    <row r="5274" spans="1:17" x14ac:dyDescent="0.3">
      <c r="A5274">
        <v>4597</v>
      </c>
      <c r="B5274" t="s">
        <v>30351</v>
      </c>
      <c r="C5274">
        <v>10907</v>
      </c>
      <c r="D5274" t="s">
        <v>36210</v>
      </c>
      <c r="E5274" t="s">
        <v>3761</v>
      </c>
      <c r="F5274" t="s">
        <v>30351</v>
      </c>
      <c r="G5274" t="s">
        <v>30352</v>
      </c>
      <c r="H5274" t="s">
        <v>30353</v>
      </c>
      <c r="I5274" t="s">
        <v>30354</v>
      </c>
      <c r="J5274" t="s">
        <v>4669</v>
      </c>
      <c r="K5274" t="s">
        <v>30355</v>
      </c>
      <c r="L5274">
        <v>1232</v>
      </c>
      <c r="M5274" t="str">
        <f t="shared" si="82"/>
        <v>1232</v>
      </c>
      <c r="N5274" t="s">
        <v>33</v>
      </c>
      <c r="O5274" t="s">
        <v>30356</v>
      </c>
      <c r="P5274" t="s">
        <v>30351</v>
      </c>
      <c r="Q5274">
        <v>10907</v>
      </c>
    </row>
    <row r="5275" spans="1:17" x14ac:dyDescent="0.3">
      <c r="A5275">
        <v>1681</v>
      </c>
      <c r="B5275" t="s">
        <v>32643</v>
      </c>
      <c r="C5275">
        <v>5840</v>
      </c>
      <c r="D5275" t="s">
        <v>36210</v>
      </c>
      <c r="E5275" t="s">
        <v>3761</v>
      </c>
      <c r="F5275" t="s">
        <v>32643</v>
      </c>
      <c r="G5275" t="s">
        <v>32644</v>
      </c>
      <c r="H5275" t="s">
        <v>32645</v>
      </c>
      <c r="I5275" t="s">
        <v>32646</v>
      </c>
      <c r="J5275" t="s">
        <v>32647</v>
      </c>
      <c r="K5275" t="s">
        <v>4975</v>
      </c>
      <c r="L5275">
        <v>1236</v>
      </c>
      <c r="M5275" t="str">
        <f t="shared" si="82"/>
        <v>1236</v>
      </c>
      <c r="N5275" t="s">
        <v>33</v>
      </c>
      <c r="O5275">
        <v>5840</v>
      </c>
      <c r="P5275" t="s">
        <v>32643</v>
      </c>
      <c r="Q5275">
        <v>5840</v>
      </c>
    </row>
    <row r="5276" spans="1:17" x14ac:dyDescent="0.3">
      <c r="A5276">
        <v>1680</v>
      </c>
      <c r="B5276" t="s">
        <v>32910</v>
      </c>
      <c r="C5276">
        <v>5839</v>
      </c>
      <c r="D5276" t="s">
        <v>36210</v>
      </c>
      <c r="E5276" t="s">
        <v>3761</v>
      </c>
      <c r="F5276" t="s">
        <v>32910</v>
      </c>
      <c r="G5276" t="s">
        <v>32644</v>
      </c>
      <c r="H5276" t="s">
        <v>32911</v>
      </c>
      <c r="I5276" t="s">
        <v>32912</v>
      </c>
      <c r="J5276" t="s">
        <v>32647</v>
      </c>
      <c r="K5276" t="s">
        <v>32913</v>
      </c>
      <c r="L5276">
        <v>1235</v>
      </c>
      <c r="M5276" t="str">
        <f t="shared" si="82"/>
        <v>1235</v>
      </c>
      <c r="N5276" t="s">
        <v>33</v>
      </c>
      <c r="O5276">
        <v>5839</v>
      </c>
      <c r="P5276" t="s">
        <v>32910</v>
      </c>
      <c r="Q5276">
        <v>5839</v>
      </c>
    </row>
    <row r="5277" spans="1:17" x14ac:dyDescent="0.3">
      <c r="A5277">
        <v>4483</v>
      </c>
      <c r="B5277" t="s">
        <v>32921</v>
      </c>
      <c r="C5277">
        <v>10762</v>
      </c>
      <c r="D5277" t="s">
        <v>36210</v>
      </c>
      <c r="E5277" t="s">
        <v>3761</v>
      </c>
      <c r="F5277" t="s">
        <v>32921</v>
      </c>
      <c r="G5277" t="s">
        <v>3423</v>
      </c>
      <c r="H5277" t="s">
        <v>32922</v>
      </c>
      <c r="I5277" t="s">
        <v>23350</v>
      </c>
      <c r="J5277" t="s">
        <v>20</v>
      </c>
      <c r="K5277" t="s">
        <v>9198</v>
      </c>
      <c r="L5277">
        <v>1232</v>
      </c>
      <c r="M5277" t="str">
        <f t="shared" si="82"/>
        <v>1232</v>
      </c>
      <c r="N5277" t="s">
        <v>33</v>
      </c>
      <c r="O5277" t="s">
        <v>32923</v>
      </c>
      <c r="P5277" t="s">
        <v>32921</v>
      </c>
      <c r="Q5277">
        <v>10762</v>
      </c>
    </row>
    <row r="5278" spans="1:17" x14ac:dyDescent="0.3">
      <c r="A5278">
        <v>4490</v>
      </c>
      <c r="B5278" t="s">
        <v>32945</v>
      </c>
      <c r="C5278">
        <v>10775</v>
      </c>
      <c r="D5278" t="s">
        <v>36210</v>
      </c>
      <c r="E5278" t="s">
        <v>3761</v>
      </c>
      <c r="F5278" t="s">
        <v>32945</v>
      </c>
      <c r="G5278" t="s">
        <v>32946</v>
      </c>
      <c r="H5278" t="s">
        <v>32947</v>
      </c>
      <c r="I5278" t="s">
        <v>32948</v>
      </c>
      <c r="J5278" t="s">
        <v>20</v>
      </c>
      <c r="K5278" t="s">
        <v>6193</v>
      </c>
      <c r="L5278">
        <v>1232</v>
      </c>
      <c r="M5278" t="str">
        <f t="shared" si="82"/>
        <v>1232</v>
      </c>
      <c r="N5278" t="s">
        <v>33</v>
      </c>
      <c r="O5278" t="s">
        <v>32949</v>
      </c>
      <c r="P5278" t="s">
        <v>32945</v>
      </c>
      <c r="Q5278">
        <v>10775</v>
      </c>
    </row>
    <row r="5279" spans="1:17" x14ac:dyDescent="0.3">
      <c r="A5279">
        <v>4492</v>
      </c>
      <c r="B5279" t="s">
        <v>32955</v>
      </c>
      <c r="C5279">
        <v>10778</v>
      </c>
      <c r="D5279" t="s">
        <v>36210</v>
      </c>
      <c r="E5279" t="s">
        <v>3761</v>
      </c>
      <c r="F5279" t="s">
        <v>32955</v>
      </c>
      <c r="G5279" t="s">
        <v>22328</v>
      </c>
      <c r="H5279" t="s">
        <v>32956</v>
      </c>
      <c r="I5279" t="s">
        <v>32957</v>
      </c>
      <c r="J5279" t="s">
        <v>20</v>
      </c>
      <c r="K5279" t="s">
        <v>32958</v>
      </c>
      <c r="L5279">
        <v>1234</v>
      </c>
      <c r="M5279" t="str">
        <f t="shared" si="82"/>
        <v>1234</v>
      </c>
      <c r="N5279" t="s">
        <v>33</v>
      </c>
      <c r="O5279" t="s">
        <v>32959</v>
      </c>
      <c r="P5279" t="s">
        <v>32955</v>
      </c>
      <c r="Q5279">
        <v>10778</v>
      </c>
    </row>
    <row r="5280" spans="1:17" x14ac:dyDescent="0.3">
      <c r="A5280">
        <v>4784</v>
      </c>
      <c r="B5280" t="s">
        <v>35755</v>
      </c>
      <c r="C5280">
        <v>11142</v>
      </c>
      <c r="D5280" t="s">
        <v>36210</v>
      </c>
      <c r="E5280" t="s">
        <v>3761</v>
      </c>
      <c r="F5280" t="s">
        <v>35755</v>
      </c>
      <c r="G5280" t="s">
        <v>1271</v>
      </c>
      <c r="H5280" t="s">
        <v>35756</v>
      </c>
      <c r="I5280" t="s">
        <v>35757</v>
      </c>
      <c r="J5280" t="s">
        <v>20</v>
      </c>
      <c r="K5280" t="s">
        <v>35758</v>
      </c>
      <c r="L5280">
        <v>1230</v>
      </c>
      <c r="M5280" t="str">
        <f t="shared" si="82"/>
        <v>1230</v>
      </c>
      <c r="N5280" t="s">
        <v>33</v>
      </c>
      <c r="O5280" t="s">
        <v>35759</v>
      </c>
      <c r="P5280" t="s">
        <v>35755</v>
      </c>
      <c r="Q5280">
        <v>11142</v>
      </c>
    </row>
    <row r="5281" spans="1:17" x14ac:dyDescent="0.3">
      <c r="A5281">
        <v>4785</v>
      </c>
      <c r="B5281" t="s">
        <v>35760</v>
      </c>
      <c r="C5281">
        <v>11143</v>
      </c>
      <c r="D5281" t="s">
        <v>36210</v>
      </c>
      <c r="E5281" t="s">
        <v>3761</v>
      </c>
      <c r="F5281" t="s">
        <v>35760</v>
      </c>
      <c r="G5281" t="s">
        <v>23186</v>
      </c>
      <c r="H5281" t="s">
        <v>35761</v>
      </c>
      <c r="I5281" t="s">
        <v>35757</v>
      </c>
      <c r="J5281" t="s">
        <v>20</v>
      </c>
      <c r="K5281" t="s">
        <v>35758</v>
      </c>
      <c r="L5281">
        <v>1230</v>
      </c>
      <c r="M5281" t="str">
        <f t="shared" si="82"/>
        <v>1230</v>
      </c>
      <c r="N5281" t="s">
        <v>33</v>
      </c>
      <c r="O5281" t="s">
        <v>35762</v>
      </c>
      <c r="P5281" t="s">
        <v>35760</v>
      </c>
      <c r="Q5281">
        <v>11143</v>
      </c>
    </row>
    <row r="5282" spans="1:17" x14ac:dyDescent="0.3">
      <c r="A5282">
        <v>4786</v>
      </c>
      <c r="B5282" t="s">
        <v>35763</v>
      </c>
      <c r="C5282">
        <v>11145</v>
      </c>
      <c r="D5282" t="s">
        <v>36210</v>
      </c>
      <c r="E5282" t="s">
        <v>3761</v>
      </c>
      <c r="F5282" t="s">
        <v>35763</v>
      </c>
      <c r="G5282" t="s">
        <v>1699</v>
      </c>
      <c r="H5282" t="s">
        <v>35764</v>
      </c>
      <c r="I5282" t="s">
        <v>35765</v>
      </c>
      <c r="J5282" t="s">
        <v>20</v>
      </c>
      <c r="K5282" t="s">
        <v>35758</v>
      </c>
      <c r="L5282">
        <v>1230</v>
      </c>
      <c r="M5282" t="str">
        <f t="shared" si="82"/>
        <v>1230</v>
      </c>
      <c r="N5282" t="s">
        <v>33</v>
      </c>
      <c r="O5282">
        <v>11145</v>
      </c>
      <c r="P5282" t="s">
        <v>35763</v>
      </c>
      <c r="Q5282">
        <v>11145</v>
      </c>
    </row>
    <row r="5283" spans="1:17" x14ac:dyDescent="0.3">
      <c r="A5283">
        <v>4788</v>
      </c>
      <c r="B5283" t="s">
        <v>35771</v>
      </c>
      <c r="C5283">
        <v>11148</v>
      </c>
      <c r="D5283" t="s">
        <v>36210</v>
      </c>
      <c r="E5283" t="s">
        <v>3761</v>
      </c>
      <c r="F5283" t="s">
        <v>35771</v>
      </c>
      <c r="G5283" t="s">
        <v>29</v>
      </c>
      <c r="H5283" t="s">
        <v>35772</v>
      </c>
      <c r="I5283" t="s">
        <v>35773</v>
      </c>
      <c r="J5283" t="s">
        <v>20</v>
      </c>
      <c r="K5283" t="s">
        <v>35774</v>
      </c>
      <c r="L5283">
        <v>1230</v>
      </c>
      <c r="M5283" t="str">
        <f t="shared" si="82"/>
        <v>1230</v>
      </c>
      <c r="N5283" t="s">
        <v>33</v>
      </c>
      <c r="O5283" t="s">
        <v>35775</v>
      </c>
      <c r="P5283" t="s">
        <v>35771</v>
      </c>
      <c r="Q5283">
        <v>11148</v>
      </c>
    </row>
    <row r="5284" spans="1:17" x14ac:dyDescent="0.3">
      <c r="A5284">
        <v>4789</v>
      </c>
      <c r="B5284" t="s">
        <v>35776</v>
      </c>
      <c r="C5284">
        <v>11149</v>
      </c>
      <c r="D5284" t="s">
        <v>36210</v>
      </c>
      <c r="E5284" t="s">
        <v>3761</v>
      </c>
      <c r="F5284" t="s">
        <v>35776</v>
      </c>
      <c r="G5284" t="s">
        <v>7162</v>
      </c>
      <c r="H5284" t="s">
        <v>35777</v>
      </c>
      <c r="I5284" t="s">
        <v>35778</v>
      </c>
      <c r="J5284" t="s">
        <v>20</v>
      </c>
      <c r="K5284" t="s">
        <v>32781</v>
      </c>
      <c r="L5284">
        <v>1230</v>
      </c>
      <c r="M5284" t="str">
        <f t="shared" si="82"/>
        <v>1230</v>
      </c>
      <c r="N5284" t="s">
        <v>33</v>
      </c>
      <c r="O5284">
        <v>11149</v>
      </c>
      <c r="P5284" t="s">
        <v>35776</v>
      </c>
      <c r="Q5284">
        <v>11149</v>
      </c>
    </row>
    <row r="5285" spans="1:17" x14ac:dyDescent="0.3">
      <c r="A5285">
        <v>6711</v>
      </c>
      <c r="B5285" t="s">
        <v>17423</v>
      </c>
      <c r="C5285">
        <v>13396</v>
      </c>
      <c r="D5285" t="s">
        <v>36210</v>
      </c>
      <c r="E5285" t="s">
        <v>17424</v>
      </c>
      <c r="F5285" t="s">
        <v>17423</v>
      </c>
      <c r="G5285" t="s">
        <v>17421</v>
      </c>
      <c r="H5285" t="s">
        <v>184</v>
      </c>
      <c r="I5285" t="s">
        <v>17425</v>
      </c>
      <c r="J5285" t="s">
        <v>333</v>
      </c>
      <c r="K5285" t="s">
        <v>17426</v>
      </c>
      <c r="L5285">
        <v>1468</v>
      </c>
      <c r="M5285" t="str">
        <f t="shared" si="82"/>
        <v>1468</v>
      </c>
      <c r="N5285" t="s">
        <v>220</v>
      </c>
      <c r="O5285" t="s">
        <v>17427</v>
      </c>
      <c r="P5285" t="s">
        <v>17423</v>
      </c>
      <c r="Q5285">
        <v>13396</v>
      </c>
    </row>
    <row r="5286" spans="1:17" x14ac:dyDescent="0.3">
      <c r="A5286">
        <v>768</v>
      </c>
      <c r="B5286" t="s">
        <v>415</v>
      </c>
      <c r="C5286">
        <v>3653</v>
      </c>
      <c r="D5286" t="s">
        <v>36210</v>
      </c>
      <c r="E5286" t="s">
        <v>416</v>
      </c>
      <c r="F5286" t="s">
        <v>415</v>
      </c>
      <c r="G5286" t="s">
        <v>228</v>
      </c>
      <c r="H5286" t="s">
        <v>417</v>
      </c>
      <c r="I5286" t="s">
        <v>418</v>
      </c>
      <c r="J5286" t="s">
        <v>218</v>
      </c>
      <c r="K5286" t="s">
        <v>419</v>
      </c>
      <c r="L5286">
        <v>1102</v>
      </c>
      <c r="M5286" t="str">
        <f t="shared" si="82"/>
        <v>1102</v>
      </c>
      <c r="N5286" t="s">
        <v>220</v>
      </c>
      <c r="O5286">
        <v>3653</v>
      </c>
      <c r="P5286" t="s">
        <v>415</v>
      </c>
      <c r="Q5286">
        <v>3653</v>
      </c>
    </row>
    <row r="5287" spans="1:17" x14ac:dyDescent="0.3">
      <c r="A5287">
        <v>769</v>
      </c>
      <c r="B5287" t="s">
        <v>420</v>
      </c>
      <c r="C5287">
        <v>3654</v>
      </c>
      <c r="D5287" t="s">
        <v>36210</v>
      </c>
      <c r="E5287" t="s">
        <v>416</v>
      </c>
      <c r="F5287" t="s">
        <v>420</v>
      </c>
      <c r="G5287" t="s">
        <v>228</v>
      </c>
      <c r="H5287" t="s">
        <v>421</v>
      </c>
      <c r="I5287" t="s">
        <v>422</v>
      </c>
      <c r="J5287" t="s">
        <v>218</v>
      </c>
      <c r="K5287" t="s">
        <v>423</v>
      </c>
      <c r="L5287">
        <v>1103</v>
      </c>
      <c r="M5287" t="str">
        <f t="shared" si="82"/>
        <v>1103</v>
      </c>
      <c r="N5287" t="s">
        <v>67</v>
      </c>
      <c r="O5287">
        <v>3654</v>
      </c>
      <c r="P5287" t="s">
        <v>420</v>
      </c>
      <c r="Q5287">
        <v>3654</v>
      </c>
    </row>
    <row r="5288" spans="1:17" x14ac:dyDescent="0.3">
      <c r="A5288">
        <v>9274</v>
      </c>
      <c r="B5288" t="s">
        <v>4948</v>
      </c>
      <c r="C5288">
        <v>90082</v>
      </c>
      <c r="D5288" t="s">
        <v>36210</v>
      </c>
      <c r="E5288" t="s">
        <v>416</v>
      </c>
      <c r="F5288" t="s">
        <v>4948</v>
      </c>
      <c r="G5288" t="s">
        <v>4949</v>
      </c>
      <c r="H5288" t="s">
        <v>4950</v>
      </c>
      <c r="J5288" t="s">
        <v>4426</v>
      </c>
      <c r="K5288" t="s">
        <v>1376</v>
      </c>
      <c r="L5288">
        <v>1102</v>
      </c>
      <c r="M5288" t="str">
        <f t="shared" si="82"/>
        <v>1102</v>
      </c>
      <c r="N5288" t="s">
        <v>33</v>
      </c>
      <c r="O5288">
        <v>90082</v>
      </c>
      <c r="P5288" t="s">
        <v>4948</v>
      </c>
      <c r="Q5288">
        <v>90082</v>
      </c>
    </row>
    <row r="5289" spans="1:17" x14ac:dyDescent="0.3">
      <c r="A5289">
        <v>9275</v>
      </c>
      <c r="B5289" t="s">
        <v>4951</v>
      </c>
      <c r="C5289">
        <v>90083</v>
      </c>
      <c r="D5289" t="s">
        <v>36210</v>
      </c>
      <c r="E5289" t="s">
        <v>416</v>
      </c>
      <c r="F5289" t="s">
        <v>4951</v>
      </c>
      <c r="G5289" t="s">
        <v>4952</v>
      </c>
      <c r="H5289" t="s">
        <v>4953</v>
      </c>
      <c r="I5289" t="s">
        <v>4954</v>
      </c>
      <c r="J5289" t="s">
        <v>4426</v>
      </c>
      <c r="K5289" t="s">
        <v>4955</v>
      </c>
      <c r="L5289">
        <v>1106</v>
      </c>
      <c r="M5289" t="str">
        <f t="shared" si="82"/>
        <v>1106</v>
      </c>
      <c r="N5289" t="s">
        <v>33</v>
      </c>
      <c r="O5289">
        <v>90083</v>
      </c>
      <c r="P5289" t="s">
        <v>4951</v>
      </c>
      <c r="Q5289">
        <v>90083</v>
      </c>
    </row>
    <row r="5290" spans="1:17" x14ac:dyDescent="0.3">
      <c r="A5290">
        <v>9276</v>
      </c>
      <c r="B5290" t="s">
        <v>4956</v>
      </c>
      <c r="C5290">
        <v>90084</v>
      </c>
      <c r="D5290" t="s">
        <v>36210</v>
      </c>
      <c r="E5290" t="s">
        <v>416</v>
      </c>
      <c r="F5290" t="s">
        <v>4956</v>
      </c>
      <c r="G5290" t="s">
        <v>4949</v>
      </c>
      <c r="H5290" t="s">
        <v>4957</v>
      </c>
      <c r="I5290" t="s">
        <v>4958</v>
      </c>
      <c r="J5290" t="s">
        <v>4426</v>
      </c>
      <c r="K5290" t="s">
        <v>4955</v>
      </c>
      <c r="L5290">
        <v>1106</v>
      </c>
      <c r="M5290" t="str">
        <f t="shared" si="82"/>
        <v>1106</v>
      </c>
      <c r="N5290" t="s">
        <v>33</v>
      </c>
      <c r="O5290">
        <v>90084</v>
      </c>
      <c r="P5290" t="s">
        <v>4956</v>
      </c>
      <c r="Q5290">
        <v>90084</v>
      </c>
    </row>
    <row r="5291" spans="1:17" x14ac:dyDescent="0.3">
      <c r="A5291">
        <v>4034</v>
      </c>
      <c r="B5291" t="s">
        <v>18843</v>
      </c>
      <c r="C5291">
        <v>10186</v>
      </c>
      <c r="D5291" t="s">
        <v>36210</v>
      </c>
      <c r="E5291" t="s">
        <v>416</v>
      </c>
      <c r="F5291" t="s">
        <v>18843</v>
      </c>
      <c r="G5291" t="s">
        <v>11260</v>
      </c>
      <c r="H5291" t="s">
        <v>18844</v>
      </c>
      <c r="I5291" t="s">
        <v>18845</v>
      </c>
      <c r="J5291" t="s">
        <v>3669</v>
      </c>
      <c r="K5291" t="s">
        <v>18846</v>
      </c>
      <c r="L5291">
        <v>1105</v>
      </c>
      <c r="M5291" t="str">
        <f t="shared" si="82"/>
        <v>1105</v>
      </c>
      <c r="N5291" t="s">
        <v>22</v>
      </c>
      <c r="O5291">
        <v>10186</v>
      </c>
      <c r="P5291" t="s">
        <v>18843</v>
      </c>
      <c r="Q5291">
        <v>10186</v>
      </c>
    </row>
    <row r="5292" spans="1:17" x14ac:dyDescent="0.3">
      <c r="A5292">
        <v>4040</v>
      </c>
      <c r="B5292" t="s">
        <v>18861</v>
      </c>
      <c r="C5292">
        <v>10205</v>
      </c>
      <c r="D5292" t="s">
        <v>36210</v>
      </c>
      <c r="E5292" t="s">
        <v>416</v>
      </c>
      <c r="F5292" t="s">
        <v>18861</v>
      </c>
      <c r="G5292" t="s">
        <v>1251</v>
      </c>
      <c r="H5292" t="s">
        <v>18862</v>
      </c>
      <c r="I5292" t="s">
        <v>18863</v>
      </c>
      <c r="J5292" t="s">
        <v>20</v>
      </c>
      <c r="K5292" t="s">
        <v>18864</v>
      </c>
      <c r="L5292">
        <v>1103</v>
      </c>
      <c r="M5292" t="str">
        <f t="shared" si="82"/>
        <v>1103</v>
      </c>
      <c r="N5292" t="s">
        <v>92</v>
      </c>
      <c r="O5292" t="s">
        <v>18865</v>
      </c>
      <c r="P5292" t="s">
        <v>18861</v>
      </c>
      <c r="Q5292">
        <v>10205</v>
      </c>
    </row>
    <row r="5293" spans="1:17" x14ac:dyDescent="0.3">
      <c r="A5293">
        <v>5973</v>
      </c>
      <c r="B5293" t="s">
        <v>20454</v>
      </c>
      <c r="C5293">
        <v>12541</v>
      </c>
      <c r="D5293" t="s">
        <v>36210</v>
      </c>
      <c r="E5293" t="s">
        <v>416</v>
      </c>
      <c r="F5293" t="s">
        <v>20454</v>
      </c>
      <c r="G5293" t="s">
        <v>16101</v>
      </c>
      <c r="H5293" t="s">
        <v>20455</v>
      </c>
      <c r="I5293" t="s">
        <v>20456</v>
      </c>
      <c r="J5293" t="s">
        <v>5280</v>
      </c>
      <c r="K5293" t="s">
        <v>20457</v>
      </c>
      <c r="L5293">
        <v>10931105</v>
      </c>
      <c r="M5293" t="str">
        <f t="shared" si="82"/>
        <v>1105</v>
      </c>
      <c r="N5293" t="s">
        <v>33</v>
      </c>
      <c r="O5293" t="s">
        <v>20458</v>
      </c>
      <c r="P5293" t="s">
        <v>20454</v>
      </c>
      <c r="Q5293">
        <v>12541</v>
      </c>
    </row>
    <row r="5294" spans="1:17" x14ac:dyDescent="0.3">
      <c r="A5294">
        <v>3328</v>
      </c>
      <c r="B5294" t="s">
        <v>27314</v>
      </c>
      <c r="C5294">
        <v>8839</v>
      </c>
      <c r="D5294" t="s">
        <v>36210</v>
      </c>
      <c r="E5294" t="s">
        <v>416</v>
      </c>
      <c r="F5294" t="s">
        <v>27314</v>
      </c>
      <c r="G5294" t="s">
        <v>5059</v>
      </c>
      <c r="H5294" t="s">
        <v>27315</v>
      </c>
      <c r="I5294" t="s">
        <v>27316</v>
      </c>
      <c r="J5294" t="s">
        <v>4019</v>
      </c>
      <c r="K5294" t="s">
        <v>27317</v>
      </c>
      <c r="L5294">
        <v>1105</v>
      </c>
      <c r="M5294" t="str">
        <f t="shared" si="82"/>
        <v>1105</v>
      </c>
      <c r="N5294" t="s">
        <v>49</v>
      </c>
      <c r="O5294">
        <v>8839</v>
      </c>
      <c r="P5294" t="s">
        <v>27314</v>
      </c>
      <c r="Q5294">
        <v>8839</v>
      </c>
    </row>
    <row r="5295" spans="1:17" x14ac:dyDescent="0.3">
      <c r="A5295">
        <v>1759</v>
      </c>
      <c r="B5295" t="s">
        <v>32636</v>
      </c>
      <c r="C5295">
        <v>5986</v>
      </c>
      <c r="D5295" t="s">
        <v>36210</v>
      </c>
      <c r="E5295" t="s">
        <v>416</v>
      </c>
      <c r="F5295" t="s">
        <v>32636</v>
      </c>
      <c r="G5295" t="s">
        <v>26941</v>
      </c>
      <c r="H5295" t="s">
        <v>32637</v>
      </c>
      <c r="I5295" t="s">
        <v>32638</v>
      </c>
      <c r="J5295" t="s">
        <v>4426</v>
      </c>
      <c r="K5295" t="s">
        <v>32639</v>
      </c>
      <c r="L5295">
        <v>1101</v>
      </c>
      <c r="M5295" t="str">
        <f t="shared" si="82"/>
        <v>1101</v>
      </c>
      <c r="N5295" t="s">
        <v>55</v>
      </c>
      <c r="O5295">
        <v>5986</v>
      </c>
      <c r="P5295" t="s">
        <v>32636</v>
      </c>
      <c r="Q5295">
        <v>5986</v>
      </c>
    </row>
    <row r="5296" spans="1:17" x14ac:dyDescent="0.3">
      <c r="A5296">
        <v>826</v>
      </c>
      <c r="B5296" t="s">
        <v>329</v>
      </c>
      <c r="C5296">
        <v>3976</v>
      </c>
      <c r="D5296" t="s">
        <v>36210</v>
      </c>
      <c r="E5296" t="s">
        <v>330</v>
      </c>
      <c r="F5296" t="s">
        <v>329</v>
      </c>
      <c r="G5296" t="s">
        <v>331</v>
      </c>
      <c r="H5296" t="s">
        <v>332</v>
      </c>
      <c r="J5296" t="s">
        <v>333</v>
      </c>
      <c r="K5296" t="s">
        <v>334</v>
      </c>
      <c r="L5296">
        <v>1112</v>
      </c>
      <c r="M5296" t="str">
        <f t="shared" si="82"/>
        <v>1112</v>
      </c>
      <c r="N5296" t="s">
        <v>67</v>
      </c>
      <c r="O5296">
        <v>3976</v>
      </c>
      <c r="P5296" t="s">
        <v>329</v>
      </c>
      <c r="Q5296">
        <v>3976</v>
      </c>
    </row>
    <row r="5297" spans="1:17" x14ac:dyDescent="0.3">
      <c r="A5297">
        <v>771</v>
      </c>
      <c r="B5297" t="s">
        <v>429</v>
      </c>
      <c r="C5297">
        <v>3656</v>
      </c>
      <c r="D5297" t="s">
        <v>36210</v>
      </c>
      <c r="E5297" t="s">
        <v>330</v>
      </c>
      <c r="F5297" t="s">
        <v>429</v>
      </c>
      <c r="G5297" t="s">
        <v>228</v>
      </c>
      <c r="H5297" t="s">
        <v>430</v>
      </c>
      <c r="J5297" t="s">
        <v>218</v>
      </c>
      <c r="K5297" t="s">
        <v>431</v>
      </c>
      <c r="L5297">
        <v>1113</v>
      </c>
      <c r="M5297" t="str">
        <f t="shared" si="82"/>
        <v>1113</v>
      </c>
      <c r="N5297" t="s">
        <v>22</v>
      </c>
      <c r="O5297">
        <v>3656</v>
      </c>
      <c r="P5297" t="s">
        <v>429</v>
      </c>
      <c r="Q5297">
        <v>3656</v>
      </c>
    </row>
    <row r="5298" spans="1:17" x14ac:dyDescent="0.3">
      <c r="A5298">
        <v>772</v>
      </c>
      <c r="B5298" t="s">
        <v>432</v>
      </c>
      <c r="C5298">
        <v>3657</v>
      </c>
      <c r="D5298" t="s">
        <v>36210</v>
      </c>
      <c r="E5298" t="s">
        <v>330</v>
      </c>
      <c r="F5298" t="s">
        <v>432</v>
      </c>
      <c r="G5298" t="s">
        <v>215</v>
      </c>
      <c r="H5298" t="s">
        <v>433</v>
      </c>
      <c r="J5298" t="s">
        <v>218</v>
      </c>
      <c r="K5298" t="s">
        <v>434</v>
      </c>
      <c r="L5298">
        <v>1122</v>
      </c>
      <c r="M5298" t="str">
        <f t="shared" si="82"/>
        <v>1122</v>
      </c>
      <c r="N5298" t="s">
        <v>67</v>
      </c>
      <c r="O5298">
        <v>3657</v>
      </c>
      <c r="P5298" t="s">
        <v>432</v>
      </c>
      <c r="Q5298">
        <v>3657</v>
      </c>
    </row>
    <row r="5299" spans="1:17" x14ac:dyDescent="0.3">
      <c r="A5299">
        <v>773</v>
      </c>
      <c r="B5299" t="s">
        <v>435</v>
      </c>
      <c r="C5299">
        <v>3658</v>
      </c>
      <c r="D5299" t="s">
        <v>36210</v>
      </c>
      <c r="E5299" t="s">
        <v>330</v>
      </c>
      <c r="F5299" t="s">
        <v>435</v>
      </c>
      <c r="G5299" t="s">
        <v>436</v>
      </c>
      <c r="H5299" t="s">
        <v>437</v>
      </c>
      <c r="J5299" t="s">
        <v>218</v>
      </c>
      <c r="K5299" t="s">
        <v>438</v>
      </c>
      <c r="L5299">
        <v>1123</v>
      </c>
      <c r="M5299" t="str">
        <f t="shared" si="82"/>
        <v>1123</v>
      </c>
      <c r="N5299" t="s">
        <v>92</v>
      </c>
      <c r="O5299">
        <v>3658</v>
      </c>
      <c r="P5299" t="s">
        <v>435</v>
      </c>
      <c r="Q5299">
        <v>3658</v>
      </c>
    </row>
    <row r="5300" spans="1:17" x14ac:dyDescent="0.3">
      <c r="A5300">
        <v>774</v>
      </c>
      <c r="B5300" t="s">
        <v>439</v>
      </c>
      <c r="C5300">
        <v>3659</v>
      </c>
      <c r="D5300" t="s">
        <v>36210</v>
      </c>
      <c r="E5300" t="s">
        <v>330</v>
      </c>
      <c r="F5300" t="s">
        <v>439</v>
      </c>
      <c r="G5300" t="s">
        <v>440</v>
      </c>
      <c r="H5300" t="s">
        <v>441</v>
      </c>
      <c r="J5300" t="s">
        <v>218</v>
      </c>
      <c r="K5300" t="s">
        <v>442</v>
      </c>
      <c r="L5300">
        <v>1123</v>
      </c>
      <c r="M5300" t="str">
        <f t="shared" si="82"/>
        <v>1123</v>
      </c>
      <c r="N5300" t="s">
        <v>107</v>
      </c>
      <c r="O5300">
        <v>3659</v>
      </c>
      <c r="P5300" t="s">
        <v>439</v>
      </c>
      <c r="Q5300">
        <v>3659</v>
      </c>
    </row>
    <row r="5301" spans="1:17" x14ac:dyDescent="0.3">
      <c r="A5301">
        <v>790</v>
      </c>
      <c r="B5301" t="s">
        <v>503</v>
      </c>
      <c r="C5301">
        <v>3801</v>
      </c>
      <c r="D5301" t="s">
        <v>36210</v>
      </c>
      <c r="E5301" t="s">
        <v>330</v>
      </c>
      <c r="F5301" t="s">
        <v>503</v>
      </c>
      <c r="G5301" t="s">
        <v>215</v>
      </c>
      <c r="H5301" t="s">
        <v>504</v>
      </c>
      <c r="J5301" t="s">
        <v>218</v>
      </c>
      <c r="K5301" t="s">
        <v>505</v>
      </c>
      <c r="L5301">
        <v>1125</v>
      </c>
      <c r="M5301" t="str">
        <f t="shared" si="82"/>
        <v>1125</v>
      </c>
      <c r="N5301" t="s">
        <v>67</v>
      </c>
      <c r="O5301">
        <v>3801</v>
      </c>
      <c r="P5301" t="s">
        <v>503</v>
      </c>
      <c r="Q5301">
        <v>3801</v>
      </c>
    </row>
    <row r="5302" spans="1:17" x14ac:dyDescent="0.3">
      <c r="A5302">
        <v>791</v>
      </c>
      <c r="B5302" t="s">
        <v>506</v>
      </c>
      <c r="C5302">
        <v>3802</v>
      </c>
      <c r="D5302" t="s">
        <v>36210</v>
      </c>
      <c r="E5302" t="s">
        <v>330</v>
      </c>
      <c r="F5302" t="s">
        <v>506</v>
      </c>
      <c r="G5302" t="s">
        <v>215</v>
      </c>
      <c r="H5302" t="s">
        <v>507</v>
      </c>
      <c r="J5302" t="s">
        <v>218</v>
      </c>
      <c r="K5302" t="s">
        <v>505</v>
      </c>
      <c r="L5302">
        <v>1125</v>
      </c>
      <c r="M5302" t="str">
        <f t="shared" si="82"/>
        <v>1125</v>
      </c>
      <c r="N5302" t="s">
        <v>67</v>
      </c>
      <c r="O5302">
        <v>3802</v>
      </c>
      <c r="P5302" t="s">
        <v>506</v>
      </c>
      <c r="Q5302">
        <v>3802</v>
      </c>
    </row>
    <row r="5303" spans="1:17" x14ac:dyDescent="0.3">
      <c r="A5303">
        <v>742</v>
      </c>
      <c r="B5303" t="s">
        <v>627</v>
      </c>
      <c r="C5303">
        <v>3203</v>
      </c>
      <c r="D5303" t="s">
        <v>36210</v>
      </c>
      <c r="E5303" t="s">
        <v>330</v>
      </c>
      <c r="F5303" t="s">
        <v>627</v>
      </c>
      <c r="G5303" t="s">
        <v>628</v>
      </c>
      <c r="H5303" t="s">
        <v>629</v>
      </c>
      <c r="J5303" t="s">
        <v>20</v>
      </c>
      <c r="K5303" t="s">
        <v>630</v>
      </c>
      <c r="L5303">
        <v>1124</v>
      </c>
      <c r="M5303" t="str">
        <f t="shared" si="82"/>
        <v>1124</v>
      </c>
      <c r="N5303" t="s">
        <v>22</v>
      </c>
      <c r="O5303">
        <v>3203</v>
      </c>
      <c r="P5303" t="s">
        <v>627</v>
      </c>
      <c r="Q5303">
        <v>3203</v>
      </c>
    </row>
    <row r="5304" spans="1:17" x14ac:dyDescent="0.3">
      <c r="A5304">
        <v>281</v>
      </c>
      <c r="B5304" t="s">
        <v>2302</v>
      </c>
      <c r="C5304">
        <v>1624</v>
      </c>
      <c r="D5304" t="s">
        <v>36210</v>
      </c>
      <c r="E5304" t="s">
        <v>330</v>
      </c>
      <c r="F5304" t="s">
        <v>2302</v>
      </c>
      <c r="G5304" t="s">
        <v>2303</v>
      </c>
      <c r="H5304" t="s">
        <v>2304</v>
      </c>
      <c r="J5304" t="s">
        <v>2305</v>
      </c>
      <c r="K5304" t="s">
        <v>2306</v>
      </c>
      <c r="L5304">
        <v>1114</v>
      </c>
      <c r="M5304" t="str">
        <f t="shared" si="82"/>
        <v>1114</v>
      </c>
      <c r="N5304" t="s">
        <v>49</v>
      </c>
      <c r="O5304" t="s">
        <v>2307</v>
      </c>
      <c r="P5304" t="s">
        <v>2302</v>
      </c>
      <c r="Q5304">
        <v>1624</v>
      </c>
    </row>
    <row r="5305" spans="1:17" x14ac:dyDescent="0.3">
      <c r="A5305">
        <v>220</v>
      </c>
      <c r="B5305" t="s">
        <v>2659</v>
      </c>
      <c r="C5305">
        <v>1490</v>
      </c>
      <c r="D5305" t="s">
        <v>36210</v>
      </c>
      <c r="E5305" t="s">
        <v>330</v>
      </c>
      <c r="F5305" t="s">
        <v>2659</v>
      </c>
      <c r="G5305" t="s">
        <v>1032</v>
      </c>
      <c r="H5305" t="s">
        <v>2660</v>
      </c>
      <c r="J5305" t="s">
        <v>333</v>
      </c>
      <c r="K5305" t="s">
        <v>2661</v>
      </c>
      <c r="L5305">
        <v>1111</v>
      </c>
      <c r="M5305" t="str">
        <f t="shared" si="82"/>
        <v>1111</v>
      </c>
      <c r="N5305" t="s">
        <v>67</v>
      </c>
      <c r="O5305">
        <v>1490</v>
      </c>
      <c r="P5305" t="s">
        <v>2659</v>
      </c>
      <c r="Q5305">
        <v>1490</v>
      </c>
    </row>
    <row r="5306" spans="1:17" x14ac:dyDescent="0.3">
      <c r="A5306">
        <v>158</v>
      </c>
      <c r="B5306" t="s">
        <v>3025</v>
      </c>
      <c r="C5306">
        <v>835</v>
      </c>
      <c r="D5306" t="s">
        <v>36210</v>
      </c>
      <c r="E5306" t="s">
        <v>330</v>
      </c>
      <c r="F5306" t="s">
        <v>3025</v>
      </c>
      <c r="G5306" t="s">
        <v>2732</v>
      </c>
      <c r="H5306" t="s">
        <v>3026</v>
      </c>
      <c r="J5306" t="s">
        <v>333</v>
      </c>
      <c r="K5306" t="s">
        <v>3027</v>
      </c>
      <c r="L5306">
        <v>1123</v>
      </c>
      <c r="M5306" t="str">
        <f t="shared" si="82"/>
        <v>1123</v>
      </c>
      <c r="N5306" t="s">
        <v>55</v>
      </c>
      <c r="O5306">
        <v>835</v>
      </c>
      <c r="P5306" t="s">
        <v>3025</v>
      </c>
      <c r="Q5306">
        <v>835</v>
      </c>
    </row>
    <row r="5307" spans="1:17" x14ac:dyDescent="0.3">
      <c r="A5307">
        <v>9304</v>
      </c>
      <c r="B5307" t="s">
        <v>4749</v>
      </c>
      <c r="C5307">
        <v>90114</v>
      </c>
      <c r="D5307" t="s">
        <v>36210</v>
      </c>
      <c r="E5307" t="s">
        <v>330</v>
      </c>
      <c r="F5307" t="s">
        <v>4749</v>
      </c>
      <c r="G5307" t="s">
        <v>1024</v>
      </c>
      <c r="H5307" t="s">
        <v>4750</v>
      </c>
      <c r="J5307" t="s">
        <v>4751</v>
      </c>
      <c r="K5307" t="s">
        <v>4752</v>
      </c>
      <c r="L5307">
        <v>1122</v>
      </c>
      <c r="M5307" t="str">
        <f t="shared" si="82"/>
        <v>1122</v>
      </c>
      <c r="N5307" t="s">
        <v>220</v>
      </c>
      <c r="O5307" t="s">
        <v>4753</v>
      </c>
      <c r="P5307" t="s">
        <v>4749</v>
      </c>
      <c r="Q5307">
        <v>90114</v>
      </c>
    </row>
    <row r="5308" spans="1:17" x14ac:dyDescent="0.3">
      <c r="A5308">
        <v>4044</v>
      </c>
      <c r="B5308" t="s">
        <v>16784</v>
      </c>
      <c r="C5308">
        <v>10210</v>
      </c>
      <c r="D5308" t="s">
        <v>36210</v>
      </c>
      <c r="E5308" t="s">
        <v>330</v>
      </c>
      <c r="F5308" t="s">
        <v>16784</v>
      </c>
      <c r="G5308" t="s">
        <v>11260</v>
      </c>
      <c r="H5308" t="s">
        <v>16785</v>
      </c>
      <c r="J5308" t="s">
        <v>3669</v>
      </c>
      <c r="K5308" t="s">
        <v>16786</v>
      </c>
      <c r="L5308">
        <v>1122</v>
      </c>
      <c r="M5308" t="str">
        <f t="shared" si="82"/>
        <v>1122</v>
      </c>
      <c r="N5308" t="s">
        <v>92</v>
      </c>
      <c r="O5308" t="s">
        <v>16787</v>
      </c>
      <c r="P5308" t="s">
        <v>16784</v>
      </c>
      <c r="Q5308">
        <v>10210</v>
      </c>
    </row>
    <row r="5309" spans="1:17" x14ac:dyDescent="0.3">
      <c r="A5309">
        <v>4035</v>
      </c>
      <c r="B5309" t="s">
        <v>18847</v>
      </c>
      <c r="C5309">
        <v>10187</v>
      </c>
      <c r="D5309" t="s">
        <v>36210</v>
      </c>
      <c r="E5309" t="s">
        <v>330</v>
      </c>
      <c r="F5309" t="s">
        <v>18847</v>
      </c>
      <c r="G5309" t="s">
        <v>18848</v>
      </c>
      <c r="H5309" t="s">
        <v>18849</v>
      </c>
      <c r="J5309" t="s">
        <v>3669</v>
      </c>
      <c r="K5309" t="s">
        <v>18850</v>
      </c>
      <c r="L5309">
        <v>1114</v>
      </c>
      <c r="M5309" t="str">
        <f t="shared" si="82"/>
        <v>1114</v>
      </c>
      <c r="N5309" t="s">
        <v>55</v>
      </c>
      <c r="O5309">
        <v>10187</v>
      </c>
      <c r="P5309" t="s">
        <v>18847</v>
      </c>
      <c r="Q5309">
        <v>10187</v>
      </c>
    </row>
    <row r="5310" spans="1:17" x14ac:dyDescent="0.3">
      <c r="A5310">
        <v>5728</v>
      </c>
      <c r="B5310" t="s">
        <v>21433</v>
      </c>
      <c r="C5310">
        <v>12250</v>
      </c>
      <c r="D5310" t="s">
        <v>36210</v>
      </c>
      <c r="E5310" t="s">
        <v>330</v>
      </c>
      <c r="F5310" t="s">
        <v>21433</v>
      </c>
      <c r="G5310" t="s">
        <v>21434</v>
      </c>
      <c r="H5310" t="s">
        <v>21435</v>
      </c>
      <c r="J5310" t="s">
        <v>5576</v>
      </c>
      <c r="K5310" t="s">
        <v>21436</v>
      </c>
      <c r="L5310">
        <v>1122</v>
      </c>
      <c r="M5310" t="str">
        <f t="shared" si="82"/>
        <v>1122</v>
      </c>
      <c r="N5310" t="s">
        <v>33</v>
      </c>
      <c r="O5310" t="s">
        <v>21437</v>
      </c>
      <c r="P5310" t="s">
        <v>21433</v>
      </c>
      <c r="Q5310">
        <v>12250</v>
      </c>
    </row>
    <row r="5311" spans="1:17" x14ac:dyDescent="0.3">
      <c r="A5311">
        <v>5693</v>
      </c>
      <c r="B5311" t="s">
        <v>21633</v>
      </c>
      <c r="C5311">
        <v>12205</v>
      </c>
      <c r="D5311" t="s">
        <v>36210</v>
      </c>
      <c r="E5311" t="s">
        <v>330</v>
      </c>
      <c r="F5311" t="s">
        <v>21633</v>
      </c>
      <c r="G5311" t="s">
        <v>21434</v>
      </c>
      <c r="H5311" t="s">
        <v>21634</v>
      </c>
      <c r="J5311" t="s">
        <v>5576</v>
      </c>
      <c r="K5311" t="s">
        <v>21635</v>
      </c>
      <c r="L5311">
        <v>1111</v>
      </c>
      <c r="M5311" t="str">
        <f t="shared" si="82"/>
        <v>1111</v>
      </c>
      <c r="N5311" t="s">
        <v>107</v>
      </c>
      <c r="O5311" t="s">
        <v>21636</v>
      </c>
      <c r="P5311" t="s">
        <v>21633</v>
      </c>
      <c r="Q5311">
        <v>12205</v>
      </c>
    </row>
    <row r="5312" spans="1:17" x14ac:dyDescent="0.3">
      <c r="A5312">
        <v>5522</v>
      </c>
      <c r="B5312" t="s">
        <v>22399</v>
      </c>
      <c r="C5312">
        <v>11998</v>
      </c>
      <c r="D5312" t="s">
        <v>36210</v>
      </c>
      <c r="E5312" t="s">
        <v>330</v>
      </c>
      <c r="F5312" t="s">
        <v>22399</v>
      </c>
      <c r="G5312" t="s">
        <v>22400</v>
      </c>
      <c r="H5312" t="s">
        <v>22401</v>
      </c>
      <c r="J5312" t="s">
        <v>4510</v>
      </c>
      <c r="K5312" t="s">
        <v>22402</v>
      </c>
      <c r="L5312">
        <v>1125</v>
      </c>
      <c r="M5312" t="str">
        <f t="shared" si="82"/>
        <v>1125</v>
      </c>
      <c r="N5312" t="s">
        <v>92</v>
      </c>
      <c r="O5312" t="s">
        <v>22403</v>
      </c>
      <c r="P5312" t="s">
        <v>22399</v>
      </c>
      <c r="Q5312">
        <v>11998</v>
      </c>
    </row>
    <row r="5313" spans="1:17" x14ac:dyDescent="0.3">
      <c r="A5313">
        <v>5441</v>
      </c>
      <c r="B5313" t="s">
        <v>22720</v>
      </c>
      <c r="C5313">
        <v>11907</v>
      </c>
      <c r="D5313" t="s">
        <v>36210</v>
      </c>
      <c r="E5313" t="s">
        <v>330</v>
      </c>
      <c r="F5313" t="s">
        <v>22720</v>
      </c>
      <c r="G5313" t="s">
        <v>22561</v>
      </c>
      <c r="H5313" t="s">
        <v>22721</v>
      </c>
      <c r="J5313" t="s">
        <v>22563</v>
      </c>
      <c r="K5313" t="s">
        <v>22722</v>
      </c>
      <c r="L5313">
        <v>1124</v>
      </c>
      <c r="M5313" t="str">
        <f t="shared" si="82"/>
        <v>1124</v>
      </c>
      <c r="N5313" t="s">
        <v>49</v>
      </c>
      <c r="O5313" t="s">
        <v>22723</v>
      </c>
      <c r="P5313" t="s">
        <v>22720</v>
      </c>
      <c r="Q5313">
        <v>11907</v>
      </c>
    </row>
    <row r="5314" spans="1:17" x14ac:dyDescent="0.3">
      <c r="A5314">
        <v>5330</v>
      </c>
      <c r="B5314" t="s">
        <v>23220</v>
      </c>
      <c r="C5314">
        <v>11791</v>
      </c>
      <c r="D5314" t="s">
        <v>36210</v>
      </c>
      <c r="E5314" t="s">
        <v>330</v>
      </c>
      <c r="F5314" t="s">
        <v>23220</v>
      </c>
      <c r="G5314" t="s">
        <v>22898</v>
      </c>
      <c r="H5314" t="s">
        <v>23221</v>
      </c>
      <c r="J5314" t="s">
        <v>22982</v>
      </c>
      <c r="K5314" t="s">
        <v>23222</v>
      </c>
      <c r="L5314">
        <v>1111</v>
      </c>
      <c r="M5314" t="str">
        <f t="shared" si="82"/>
        <v>1111</v>
      </c>
      <c r="N5314" t="s">
        <v>107</v>
      </c>
      <c r="O5314" t="s">
        <v>23223</v>
      </c>
      <c r="P5314" t="s">
        <v>23220</v>
      </c>
      <c r="Q5314">
        <v>11791</v>
      </c>
    </row>
    <row r="5315" spans="1:17" x14ac:dyDescent="0.3">
      <c r="A5315">
        <v>5331</v>
      </c>
      <c r="B5315" t="s">
        <v>23224</v>
      </c>
      <c r="C5315">
        <v>11792</v>
      </c>
      <c r="D5315" t="s">
        <v>36210</v>
      </c>
      <c r="E5315" t="s">
        <v>330</v>
      </c>
      <c r="F5315" t="s">
        <v>23224</v>
      </c>
      <c r="G5315" t="s">
        <v>22898</v>
      </c>
      <c r="H5315" t="s">
        <v>23225</v>
      </c>
      <c r="J5315" t="s">
        <v>22982</v>
      </c>
      <c r="K5315" t="s">
        <v>23226</v>
      </c>
      <c r="L5315">
        <v>1114</v>
      </c>
      <c r="M5315" t="str">
        <f t="shared" ref="M5315:M5378" si="83">RIGHT(L5315,4)</f>
        <v>1114</v>
      </c>
      <c r="N5315" t="s">
        <v>55</v>
      </c>
      <c r="O5315" t="s">
        <v>23227</v>
      </c>
      <c r="P5315" t="s">
        <v>23224</v>
      </c>
      <c r="Q5315">
        <v>11792</v>
      </c>
    </row>
    <row r="5316" spans="1:17" x14ac:dyDescent="0.3">
      <c r="A5316">
        <v>5218</v>
      </c>
      <c r="B5316" t="s">
        <v>23737</v>
      </c>
      <c r="C5316">
        <v>11639</v>
      </c>
      <c r="D5316" t="s">
        <v>36210</v>
      </c>
      <c r="E5316" t="s">
        <v>330</v>
      </c>
      <c r="F5316" t="s">
        <v>23737</v>
      </c>
      <c r="G5316" t="s">
        <v>23501</v>
      </c>
      <c r="H5316" t="s">
        <v>23738</v>
      </c>
      <c r="J5316" t="s">
        <v>5605</v>
      </c>
      <c r="K5316" t="s">
        <v>23739</v>
      </c>
      <c r="L5316">
        <v>1114</v>
      </c>
      <c r="M5316" t="str">
        <f t="shared" si="83"/>
        <v>1114</v>
      </c>
      <c r="N5316" t="s">
        <v>220</v>
      </c>
      <c r="O5316" t="s">
        <v>23740</v>
      </c>
      <c r="P5316" t="s">
        <v>23737</v>
      </c>
      <c r="Q5316">
        <v>11639</v>
      </c>
    </row>
    <row r="5317" spans="1:17" x14ac:dyDescent="0.3">
      <c r="A5317">
        <v>3256</v>
      </c>
      <c r="B5317" t="s">
        <v>27548</v>
      </c>
      <c r="C5317">
        <v>8738</v>
      </c>
      <c r="D5317" t="s">
        <v>36210</v>
      </c>
      <c r="E5317" t="s">
        <v>330</v>
      </c>
      <c r="F5317" t="s">
        <v>27548</v>
      </c>
      <c r="G5317" t="s">
        <v>27549</v>
      </c>
      <c r="H5317" t="s">
        <v>27550</v>
      </c>
      <c r="J5317" t="s">
        <v>27397</v>
      </c>
      <c r="K5317" t="s">
        <v>2236</v>
      </c>
      <c r="L5317">
        <v>1123</v>
      </c>
      <c r="M5317" t="str">
        <f t="shared" si="83"/>
        <v>1123</v>
      </c>
      <c r="N5317" t="s">
        <v>33</v>
      </c>
      <c r="O5317">
        <v>8738</v>
      </c>
      <c r="P5317" t="s">
        <v>27548</v>
      </c>
      <c r="Q5317">
        <v>8738</v>
      </c>
    </row>
    <row r="5318" spans="1:17" x14ac:dyDescent="0.3">
      <c r="A5318">
        <v>2515</v>
      </c>
      <c r="B5318" t="s">
        <v>30078</v>
      </c>
      <c r="C5318">
        <v>7597</v>
      </c>
      <c r="D5318" t="s">
        <v>36210</v>
      </c>
      <c r="E5318" t="s">
        <v>330</v>
      </c>
      <c r="F5318" t="s">
        <v>30078</v>
      </c>
      <c r="G5318" t="s">
        <v>29473</v>
      </c>
      <c r="H5318" t="s">
        <v>30079</v>
      </c>
      <c r="J5318" t="s">
        <v>2590</v>
      </c>
      <c r="K5318" t="s">
        <v>30080</v>
      </c>
      <c r="L5318">
        <v>1111</v>
      </c>
      <c r="M5318" t="str">
        <f t="shared" si="83"/>
        <v>1111</v>
      </c>
      <c r="N5318" t="s">
        <v>49</v>
      </c>
      <c r="O5318">
        <v>7597</v>
      </c>
      <c r="P5318" t="s">
        <v>30078</v>
      </c>
      <c r="Q5318">
        <v>7597</v>
      </c>
    </row>
    <row r="5319" spans="1:17" x14ac:dyDescent="0.3">
      <c r="A5319">
        <v>2366</v>
      </c>
      <c r="B5319" t="s">
        <v>30491</v>
      </c>
      <c r="C5319">
        <v>7376</v>
      </c>
      <c r="D5319" t="s">
        <v>36210</v>
      </c>
      <c r="E5319" t="s">
        <v>330</v>
      </c>
      <c r="F5319" t="s">
        <v>30491</v>
      </c>
      <c r="G5319" t="s">
        <v>5308</v>
      </c>
      <c r="H5319" t="s">
        <v>30492</v>
      </c>
      <c r="J5319" t="s">
        <v>3669</v>
      </c>
      <c r="K5319" t="s">
        <v>30493</v>
      </c>
      <c r="L5319">
        <v>1112</v>
      </c>
      <c r="M5319" t="str">
        <f t="shared" si="83"/>
        <v>1112</v>
      </c>
      <c r="N5319" t="s">
        <v>220</v>
      </c>
      <c r="O5319">
        <v>7376</v>
      </c>
      <c r="P5319" t="s">
        <v>30491</v>
      </c>
      <c r="Q5319">
        <v>7376</v>
      </c>
    </row>
    <row r="5320" spans="1:17" x14ac:dyDescent="0.3">
      <c r="A5320">
        <v>2304</v>
      </c>
      <c r="B5320" t="s">
        <v>30768</v>
      </c>
      <c r="C5320">
        <v>7287</v>
      </c>
      <c r="D5320" t="s">
        <v>36210</v>
      </c>
      <c r="E5320" t="s">
        <v>330</v>
      </c>
      <c r="F5320" t="s">
        <v>30768</v>
      </c>
      <c r="G5320" t="s">
        <v>26941</v>
      </c>
      <c r="H5320" t="s">
        <v>30769</v>
      </c>
      <c r="J5320" t="s">
        <v>5288</v>
      </c>
      <c r="K5320" t="s">
        <v>30770</v>
      </c>
      <c r="L5320">
        <v>1125</v>
      </c>
      <c r="M5320" t="str">
        <f t="shared" si="83"/>
        <v>1125</v>
      </c>
      <c r="N5320" t="s">
        <v>67</v>
      </c>
      <c r="O5320">
        <v>7287</v>
      </c>
      <c r="P5320" t="s">
        <v>30768</v>
      </c>
      <c r="Q5320">
        <v>7287</v>
      </c>
    </row>
    <row r="5321" spans="1:17" x14ac:dyDescent="0.3">
      <c r="A5321">
        <v>2198</v>
      </c>
      <c r="B5321" t="s">
        <v>31160</v>
      </c>
      <c r="C5321">
        <v>7084</v>
      </c>
      <c r="D5321" t="s">
        <v>36210</v>
      </c>
      <c r="E5321" t="s">
        <v>330</v>
      </c>
      <c r="F5321" t="s">
        <v>31160</v>
      </c>
      <c r="G5321" t="s">
        <v>4488</v>
      </c>
      <c r="H5321" t="s">
        <v>31161</v>
      </c>
      <c r="J5321" t="s">
        <v>4491</v>
      </c>
      <c r="K5321" t="s">
        <v>31162</v>
      </c>
      <c r="L5321">
        <v>1114</v>
      </c>
      <c r="M5321" t="str">
        <f t="shared" si="83"/>
        <v>1114</v>
      </c>
      <c r="N5321" t="s">
        <v>107</v>
      </c>
      <c r="O5321" t="s">
        <v>31163</v>
      </c>
      <c r="P5321" t="s">
        <v>31160</v>
      </c>
      <c r="Q5321">
        <v>7084</v>
      </c>
    </row>
    <row r="5322" spans="1:17" x14ac:dyDescent="0.3">
      <c r="A5322">
        <v>1761</v>
      </c>
      <c r="B5322" t="s">
        <v>32389</v>
      </c>
      <c r="C5322">
        <v>5993</v>
      </c>
      <c r="D5322" t="s">
        <v>36210</v>
      </c>
      <c r="E5322" t="s">
        <v>330</v>
      </c>
      <c r="F5322" t="s">
        <v>32389</v>
      </c>
      <c r="G5322" t="s">
        <v>26941</v>
      </c>
      <c r="H5322" t="s">
        <v>32390</v>
      </c>
      <c r="J5322" t="s">
        <v>4426</v>
      </c>
      <c r="K5322" t="s">
        <v>32391</v>
      </c>
      <c r="L5322">
        <v>1116</v>
      </c>
      <c r="M5322" t="str">
        <f t="shared" si="83"/>
        <v>1116</v>
      </c>
      <c r="N5322" t="s">
        <v>49</v>
      </c>
      <c r="O5322">
        <v>5993</v>
      </c>
      <c r="P5322" t="s">
        <v>32389</v>
      </c>
      <c r="Q5322">
        <v>5993</v>
      </c>
    </row>
    <row r="5323" spans="1:17" x14ac:dyDescent="0.3">
      <c r="A5323">
        <v>1772</v>
      </c>
      <c r="B5323" t="s">
        <v>32427</v>
      </c>
      <c r="C5323">
        <v>6008</v>
      </c>
      <c r="D5323" t="s">
        <v>36210</v>
      </c>
      <c r="E5323" t="s">
        <v>330</v>
      </c>
      <c r="F5323" t="s">
        <v>32427</v>
      </c>
      <c r="G5323" t="s">
        <v>4370</v>
      </c>
      <c r="H5323" t="s">
        <v>32428</v>
      </c>
      <c r="J5323" t="s">
        <v>4426</v>
      </c>
      <c r="K5323" t="s">
        <v>1400</v>
      </c>
      <c r="L5323">
        <v>1122</v>
      </c>
      <c r="M5323" t="str">
        <f t="shared" si="83"/>
        <v>1122</v>
      </c>
      <c r="N5323" t="s">
        <v>33</v>
      </c>
      <c r="O5323">
        <v>6008</v>
      </c>
      <c r="P5323" t="s">
        <v>32427</v>
      </c>
      <c r="Q5323">
        <v>6008</v>
      </c>
    </row>
    <row r="5324" spans="1:17" x14ac:dyDescent="0.3">
      <c r="A5324">
        <v>1760</v>
      </c>
      <c r="B5324" t="s">
        <v>32640</v>
      </c>
      <c r="C5324">
        <v>5992</v>
      </c>
      <c r="D5324" t="s">
        <v>36210</v>
      </c>
      <c r="E5324" t="s">
        <v>330</v>
      </c>
      <c r="F5324" t="s">
        <v>32640</v>
      </c>
      <c r="G5324" t="s">
        <v>26941</v>
      </c>
      <c r="H5324" t="s">
        <v>32641</v>
      </c>
      <c r="J5324" t="s">
        <v>4426</v>
      </c>
      <c r="K5324" t="s">
        <v>32642</v>
      </c>
      <c r="L5324">
        <v>1116</v>
      </c>
      <c r="M5324" t="str">
        <f t="shared" si="83"/>
        <v>1116</v>
      </c>
      <c r="N5324" t="s">
        <v>220</v>
      </c>
      <c r="O5324">
        <v>5992</v>
      </c>
      <c r="P5324" t="s">
        <v>32640</v>
      </c>
      <c r="Q5324">
        <v>5992</v>
      </c>
    </row>
    <row r="5325" spans="1:17" x14ac:dyDescent="0.3">
      <c r="A5325">
        <v>1010</v>
      </c>
      <c r="B5325" t="s">
        <v>35106</v>
      </c>
      <c r="C5325">
        <v>4882</v>
      </c>
      <c r="D5325" t="s">
        <v>36210</v>
      </c>
      <c r="E5325" t="s">
        <v>330</v>
      </c>
      <c r="F5325" t="s">
        <v>35106</v>
      </c>
      <c r="G5325" t="s">
        <v>39</v>
      </c>
      <c r="H5325" t="s">
        <v>35107</v>
      </c>
      <c r="J5325" t="s">
        <v>20</v>
      </c>
      <c r="K5325" t="s">
        <v>35108</v>
      </c>
      <c r="L5325">
        <v>1111</v>
      </c>
      <c r="M5325" t="str">
        <f t="shared" si="83"/>
        <v>1111</v>
      </c>
      <c r="N5325" t="s">
        <v>220</v>
      </c>
      <c r="O5325">
        <v>4882</v>
      </c>
      <c r="P5325" t="s">
        <v>35106</v>
      </c>
      <c r="Q5325">
        <v>4882</v>
      </c>
    </row>
    <row r="5326" spans="1:17" x14ac:dyDescent="0.3">
      <c r="A5326">
        <v>1011</v>
      </c>
      <c r="B5326" t="s">
        <v>35109</v>
      </c>
      <c r="C5326">
        <v>4883</v>
      </c>
      <c r="D5326" t="s">
        <v>36210</v>
      </c>
      <c r="E5326" t="s">
        <v>330</v>
      </c>
      <c r="F5326" t="s">
        <v>35109</v>
      </c>
      <c r="G5326" t="s">
        <v>23136</v>
      </c>
      <c r="H5326" t="s">
        <v>35110</v>
      </c>
      <c r="J5326" t="s">
        <v>20</v>
      </c>
      <c r="K5326" t="s">
        <v>35111</v>
      </c>
      <c r="L5326">
        <v>1111</v>
      </c>
      <c r="M5326" t="str">
        <f t="shared" si="83"/>
        <v>1111</v>
      </c>
      <c r="N5326" t="s">
        <v>49</v>
      </c>
      <c r="O5326">
        <v>4883</v>
      </c>
      <c r="P5326" t="s">
        <v>35109</v>
      </c>
      <c r="Q5326">
        <v>4883</v>
      </c>
    </row>
    <row r="5327" spans="1:17" x14ac:dyDescent="0.3">
      <c r="A5327">
        <v>1012</v>
      </c>
      <c r="B5327" t="s">
        <v>35112</v>
      </c>
      <c r="C5327">
        <v>4884</v>
      </c>
      <c r="D5327" t="s">
        <v>36210</v>
      </c>
      <c r="E5327" t="s">
        <v>330</v>
      </c>
      <c r="F5327" t="s">
        <v>35112</v>
      </c>
      <c r="G5327" t="s">
        <v>1251</v>
      </c>
      <c r="H5327" t="s">
        <v>35113</v>
      </c>
      <c r="J5327" t="s">
        <v>20</v>
      </c>
      <c r="K5327" t="s">
        <v>35114</v>
      </c>
      <c r="L5327">
        <v>1112</v>
      </c>
      <c r="M5327" t="str">
        <f t="shared" si="83"/>
        <v>1112</v>
      </c>
      <c r="N5327" t="s">
        <v>220</v>
      </c>
      <c r="O5327" t="s">
        <v>35115</v>
      </c>
      <c r="P5327" t="s">
        <v>35112</v>
      </c>
      <c r="Q5327">
        <v>4884</v>
      </c>
    </row>
    <row r="5328" spans="1:17" x14ac:dyDescent="0.3">
      <c r="A5328">
        <v>1013</v>
      </c>
      <c r="B5328" t="s">
        <v>35116</v>
      </c>
      <c r="C5328">
        <v>4885</v>
      </c>
      <c r="D5328" t="s">
        <v>36210</v>
      </c>
      <c r="E5328" t="s">
        <v>330</v>
      </c>
      <c r="F5328" t="s">
        <v>35116</v>
      </c>
      <c r="G5328" t="s">
        <v>1251</v>
      </c>
      <c r="H5328" t="s">
        <v>35113</v>
      </c>
      <c r="J5328" t="s">
        <v>20</v>
      </c>
      <c r="K5328" t="s">
        <v>35114</v>
      </c>
      <c r="L5328">
        <v>1112</v>
      </c>
      <c r="M5328" t="str">
        <f t="shared" si="83"/>
        <v>1112</v>
      </c>
      <c r="N5328" t="s">
        <v>220</v>
      </c>
      <c r="O5328">
        <v>4885</v>
      </c>
      <c r="P5328" t="s">
        <v>35116</v>
      </c>
      <c r="Q5328">
        <v>4885</v>
      </c>
    </row>
    <row r="5329" spans="1:17" x14ac:dyDescent="0.3">
      <c r="A5329">
        <v>1014</v>
      </c>
      <c r="B5329" t="s">
        <v>35117</v>
      </c>
      <c r="C5329">
        <v>4886</v>
      </c>
      <c r="D5329" t="s">
        <v>36210</v>
      </c>
      <c r="E5329" t="s">
        <v>330</v>
      </c>
      <c r="F5329" t="s">
        <v>35117</v>
      </c>
      <c r="G5329" t="s">
        <v>628</v>
      </c>
      <c r="H5329" t="s">
        <v>35118</v>
      </c>
      <c r="J5329" t="s">
        <v>20</v>
      </c>
      <c r="K5329" t="s">
        <v>35119</v>
      </c>
      <c r="L5329">
        <v>1114</v>
      </c>
      <c r="M5329" t="str">
        <f t="shared" si="83"/>
        <v>1114</v>
      </c>
      <c r="N5329" t="s">
        <v>55</v>
      </c>
      <c r="O5329">
        <v>4886</v>
      </c>
      <c r="P5329" t="s">
        <v>35117</v>
      </c>
      <c r="Q5329">
        <v>4886</v>
      </c>
    </row>
    <row r="5330" spans="1:17" x14ac:dyDescent="0.3">
      <c r="A5330">
        <v>1015</v>
      </c>
      <c r="B5330" t="s">
        <v>35120</v>
      </c>
      <c r="C5330">
        <v>4887</v>
      </c>
      <c r="D5330" t="s">
        <v>36210</v>
      </c>
      <c r="E5330" t="s">
        <v>330</v>
      </c>
      <c r="F5330" t="s">
        <v>35120</v>
      </c>
      <c r="G5330" t="s">
        <v>35121</v>
      </c>
      <c r="H5330" t="s">
        <v>35122</v>
      </c>
      <c r="J5330" t="s">
        <v>20</v>
      </c>
      <c r="K5330" t="s">
        <v>35123</v>
      </c>
      <c r="L5330">
        <v>1115</v>
      </c>
      <c r="M5330" t="str">
        <f t="shared" si="83"/>
        <v>1115</v>
      </c>
      <c r="N5330" t="s">
        <v>107</v>
      </c>
      <c r="O5330">
        <v>4887</v>
      </c>
      <c r="P5330" t="s">
        <v>35120</v>
      </c>
      <c r="Q5330">
        <v>4887</v>
      </c>
    </row>
    <row r="5331" spans="1:17" x14ac:dyDescent="0.3">
      <c r="A5331">
        <v>1016</v>
      </c>
      <c r="B5331" t="s">
        <v>35124</v>
      </c>
      <c r="C5331">
        <v>4888</v>
      </c>
      <c r="D5331" t="s">
        <v>36210</v>
      </c>
      <c r="E5331" t="s">
        <v>330</v>
      </c>
      <c r="F5331" t="s">
        <v>35124</v>
      </c>
      <c r="G5331" t="s">
        <v>34998</v>
      </c>
      <c r="H5331" t="s">
        <v>35125</v>
      </c>
      <c r="J5331" t="s">
        <v>20</v>
      </c>
      <c r="K5331" t="s">
        <v>35126</v>
      </c>
      <c r="L5331">
        <v>1116</v>
      </c>
      <c r="M5331" t="str">
        <f t="shared" si="83"/>
        <v>1116</v>
      </c>
      <c r="N5331" t="s">
        <v>107</v>
      </c>
      <c r="O5331">
        <v>4888</v>
      </c>
      <c r="P5331" t="s">
        <v>35124</v>
      </c>
      <c r="Q5331">
        <v>4888</v>
      </c>
    </row>
    <row r="5332" spans="1:17" x14ac:dyDescent="0.3">
      <c r="A5332">
        <v>1017</v>
      </c>
      <c r="B5332" t="s">
        <v>35127</v>
      </c>
      <c r="C5332">
        <v>4889</v>
      </c>
      <c r="D5332" t="s">
        <v>36210</v>
      </c>
      <c r="E5332" t="s">
        <v>330</v>
      </c>
      <c r="F5332" t="s">
        <v>35127</v>
      </c>
      <c r="G5332" t="s">
        <v>3423</v>
      </c>
      <c r="H5332" t="s">
        <v>35128</v>
      </c>
      <c r="J5332" t="s">
        <v>20</v>
      </c>
      <c r="K5332" t="s">
        <v>35129</v>
      </c>
      <c r="L5332">
        <v>1120</v>
      </c>
      <c r="M5332" t="str">
        <f t="shared" si="83"/>
        <v>1120</v>
      </c>
      <c r="N5332" t="s">
        <v>220</v>
      </c>
      <c r="O5332">
        <v>4889</v>
      </c>
      <c r="P5332" t="s">
        <v>35127</v>
      </c>
      <c r="Q5332">
        <v>4889</v>
      </c>
    </row>
    <row r="5333" spans="1:17" x14ac:dyDescent="0.3">
      <c r="A5333">
        <v>1018</v>
      </c>
      <c r="B5333" t="s">
        <v>35130</v>
      </c>
      <c r="C5333">
        <v>4890</v>
      </c>
      <c r="D5333" t="s">
        <v>36210</v>
      </c>
      <c r="E5333" t="s">
        <v>330</v>
      </c>
      <c r="F5333" t="s">
        <v>35130</v>
      </c>
      <c r="G5333" t="s">
        <v>1251</v>
      </c>
      <c r="H5333" t="s">
        <v>35131</v>
      </c>
      <c r="J5333" t="s">
        <v>20</v>
      </c>
      <c r="K5333" t="s">
        <v>35132</v>
      </c>
      <c r="L5333">
        <v>1121</v>
      </c>
      <c r="M5333" t="str">
        <f t="shared" si="83"/>
        <v>1121</v>
      </c>
      <c r="N5333" t="s">
        <v>22</v>
      </c>
      <c r="O5333">
        <v>4890</v>
      </c>
      <c r="P5333" t="s">
        <v>35130</v>
      </c>
      <c r="Q5333">
        <v>4890</v>
      </c>
    </row>
    <row r="5334" spans="1:17" x14ac:dyDescent="0.3">
      <c r="A5334">
        <v>1019</v>
      </c>
      <c r="B5334" t="s">
        <v>35133</v>
      </c>
      <c r="C5334">
        <v>4891</v>
      </c>
      <c r="D5334" t="s">
        <v>36210</v>
      </c>
      <c r="E5334" t="s">
        <v>330</v>
      </c>
      <c r="F5334" t="s">
        <v>35133</v>
      </c>
      <c r="G5334" t="s">
        <v>1251</v>
      </c>
      <c r="H5334" t="s">
        <v>35134</v>
      </c>
      <c r="J5334" t="s">
        <v>20</v>
      </c>
      <c r="K5334" t="s">
        <v>35135</v>
      </c>
      <c r="L5334">
        <v>1122</v>
      </c>
      <c r="M5334" t="str">
        <f t="shared" si="83"/>
        <v>1122</v>
      </c>
      <c r="N5334" t="s">
        <v>33</v>
      </c>
      <c r="O5334">
        <v>4891</v>
      </c>
      <c r="P5334" t="s">
        <v>35133</v>
      </c>
      <c r="Q5334">
        <v>4891</v>
      </c>
    </row>
    <row r="5335" spans="1:17" x14ac:dyDescent="0.3">
      <c r="A5335">
        <v>1020</v>
      </c>
      <c r="B5335" t="s">
        <v>35136</v>
      </c>
      <c r="C5335">
        <v>4892</v>
      </c>
      <c r="D5335" t="s">
        <v>36210</v>
      </c>
      <c r="E5335" t="s">
        <v>330</v>
      </c>
      <c r="F5335" t="s">
        <v>35136</v>
      </c>
      <c r="G5335" t="s">
        <v>1251</v>
      </c>
      <c r="H5335" t="s">
        <v>35134</v>
      </c>
      <c r="J5335" t="s">
        <v>20</v>
      </c>
      <c r="K5335" t="s">
        <v>35135</v>
      </c>
      <c r="L5335">
        <v>1122</v>
      </c>
      <c r="M5335" t="str">
        <f t="shared" si="83"/>
        <v>1122</v>
      </c>
      <c r="N5335" t="s">
        <v>33</v>
      </c>
      <c r="O5335">
        <v>4892</v>
      </c>
      <c r="P5335" t="s">
        <v>35136</v>
      </c>
      <c r="Q5335">
        <v>4892</v>
      </c>
    </row>
    <row r="5336" spans="1:17" x14ac:dyDescent="0.3">
      <c r="A5336">
        <v>1021</v>
      </c>
      <c r="B5336" t="s">
        <v>35137</v>
      </c>
      <c r="C5336">
        <v>4893</v>
      </c>
      <c r="D5336" t="s">
        <v>36210</v>
      </c>
      <c r="E5336" t="s">
        <v>330</v>
      </c>
      <c r="F5336" t="s">
        <v>35137</v>
      </c>
      <c r="G5336" t="s">
        <v>35138</v>
      </c>
      <c r="H5336" t="s">
        <v>35139</v>
      </c>
      <c r="J5336" t="s">
        <v>20</v>
      </c>
      <c r="K5336" t="s">
        <v>35140</v>
      </c>
      <c r="L5336">
        <v>1123</v>
      </c>
      <c r="M5336" t="str">
        <f t="shared" si="83"/>
        <v>1123</v>
      </c>
      <c r="N5336" t="s">
        <v>49</v>
      </c>
      <c r="O5336">
        <v>4893</v>
      </c>
      <c r="P5336" t="s">
        <v>35137</v>
      </c>
      <c r="Q5336">
        <v>4893</v>
      </c>
    </row>
    <row r="5337" spans="1:17" x14ac:dyDescent="0.3">
      <c r="A5337">
        <v>1022</v>
      </c>
      <c r="B5337" t="s">
        <v>35141</v>
      </c>
      <c r="C5337">
        <v>4894</v>
      </c>
      <c r="D5337" t="s">
        <v>36210</v>
      </c>
      <c r="E5337" t="s">
        <v>330</v>
      </c>
      <c r="F5337" t="s">
        <v>35141</v>
      </c>
      <c r="G5337" t="s">
        <v>35142</v>
      </c>
      <c r="H5337" t="s">
        <v>35143</v>
      </c>
      <c r="J5337" t="s">
        <v>20</v>
      </c>
      <c r="K5337" t="s">
        <v>35144</v>
      </c>
      <c r="L5337">
        <v>1124</v>
      </c>
      <c r="M5337" t="str">
        <f t="shared" si="83"/>
        <v>1124</v>
      </c>
      <c r="N5337" t="s">
        <v>22</v>
      </c>
      <c r="O5337">
        <v>4894</v>
      </c>
      <c r="P5337" t="s">
        <v>35141</v>
      </c>
      <c r="Q5337">
        <v>4894</v>
      </c>
    </row>
    <row r="5338" spans="1:17" x14ac:dyDescent="0.3">
      <c r="A5338">
        <v>1023</v>
      </c>
      <c r="B5338" t="s">
        <v>35145</v>
      </c>
      <c r="C5338">
        <v>4895</v>
      </c>
      <c r="D5338" t="s">
        <v>36210</v>
      </c>
      <c r="E5338" t="s">
        <v>330</v>
      </c>
      <c r="F5338" t="s">
        <v>35145</v>
      </c>
      <c r="G5338" t="s">
        <v>1710</v>
      </c>
      <c r="H5338" t="s">
        <v>35146</v>
      </c>
      <c r="J5338" t="s">
        <v>20</v>
      </c>
      <c r="K5338" t="s">
        <v>35144</v>
      </c>
      <c r="L5338">
        <v>1124</v>
      </c>
      <c r="M5338" t="str">
        <f t="shared" si="83"/>
        <v>1124</v>
      </c>
      <c r="N5338" t="s">
        <v>22</v>
      </c>
      <c r="O5338">
        <v>4895</v>
      </c>
      <c r="P5338" t="s">
        <v>35145</v>
      </c>
      <c r="Q5338">
        <v>4895</v>
      </c>
    </row>
    <row r="5339" spans="1:17" x14ac:dyDescent="0.3">
      <c r="A5339">
        <v>911</v>
      </c>
      <c r="B5339" t="s">
        <v>35512</v>
      </c>
      <c r="C5339">
        <v>4500</v>
      </c>
      <c r="D5339" t="s">
        <v>36210</v>
      </c>
      <c r="E5339" t="s">
        <v>330</v>
      </c>
      <c r="F5339" t="s">
        <v>35512</v>
      </c>
      <c r="G5339" t="s">
        <v>35513</v>
      </c>
      <c r="H5339" t="s">
        <v>35514</v>
      </c>
      <c r="J5339" t="s">
        <v>71</v>
      </c>
      <c r="K5339" t="s">
        <v>35515</v>
      </c>
      <c r="L5339">
        <v>1113</v>
      </c>
      <c r="M5339" t="str">
        <f t="shared" si="83"/>
        <v>1113</v>
      </c>
      <c r="N5339" t="s">
        <v>67</v>
      </c>
      <c r="O5339">
        <v>4500</v>
      </c>
      <c r="P5339" t="s">
        <v>35512</v>
      </c>
      <c r="Q5339">
        <v>4500</v>
      </c>
    </row>
    <row r="5340" spans="1:17" x14ac:dyDescent="0.3">
      <c r="A5340">
        <v>825</v>
      </c>
      <c r="B5340" t="s">
        <v>324</v>
      </c>
      <c r="C5340">
        <v>3936</v>
      </c>
      <c r="D5340" t="s">
        <v>36210</v>
      </c>
      <c r="E5340" t="s">
        <v>325</v>
      </c>
      <c r="F5340" t="s">
        <v>324</v>
      </c>
      <c r="G5340" t="s">
        <v>223</v>
      </c>
      <c r="H5340" t="s">
        <v>326</v>
      </c>
      <c r="I5340" t="s">
        <v>327</v>
      </c>
      <c r="J5340" t="s">
        <v>218</v>
      </c>
      <c r="K5340" t="s">
        <v>328</v>
      </c>
      <c r="L5340">
        <v>1192</v>
      </c>
      <c r="M5340" t="str">
        <f t="shared" si="83"/>
        <v>1192</v>
      </c>
      <c r="N5340" t="s">
        <v>49</v>
      </c>
      <c r="O5340">
        <v>3936</v>
      </c>
      <c r="P5340" t="s">
        <v>324</v>
      </c>
      <c r="Q5340">
        <v>3936</v>
      </c>
    </row>
    <row r="5341" spans="1:17" x14ac:dyDescent="0.3">
      <c r="A5341">
        <v>837</v>
      </c>
      <c r="B5341" t="s">
        <v>375</v>
      </c>
      <c r="C5341">
        <v>4116</v>
      </c>
      <c r="D5341" t="s">
        <v>36210</v>
      </c>
      <c r="E5341" t="s">
        <v>325</v>
      </c>
      <c r="F5341" t="s">
        <v>375</v>
      </c>
      <c r="G5341" t="s">
        <v>376</v>
      </c>
      <c r="H5341" t="s">
        <v>377</v>
      </c>
      <c r="I5341" t="s">
        <v>378</v>
      </c>
      <c r="J5341" t="s">
        <v>218</v>
      </c>
      <c r="K5341" t="s">
        <v>379</v>
      </c>
      <c r="L5341">
        <v>1192</v>
      </c>
      <c r="M5341" t="str">
        <f t="shared" si="83"/>
        <v>1192</v>
      </c>
      <c r="N5341" t="s">
        <v>67</v>
      </c>
      <c r="O5341">
        <v>4116</v>
      </c>
      <c r="P5341" t="s">
        <v>375</v>
      </c>
      <c r="Q5341">
        <v>4116</v>
      </c>
    </row>
    <row r="5342" spans="1:17" x14ac:dyDescent="0.3">
      <c r="A5342">
        <v>838</v>
      </c>
      <c r="B5342" t="s">
        <v>380</v>
      </c>
      <c r="C5342">
        <v>4117</v>
      </c>
      <c r="D5342" t="s">
        <v>36210</v>
      </c>
      <c r="E5342" t="s">
        <v>325</v>
      </c>
      <c r="F5342" t="s">
        <v>380</v>
      </c>
      <c r="G5342" t="s">
        <v>223</v>
      </c>
      <c r="H5342" t="s">
        <v>381</v>
      </c>
      <c r="I5342" t="s">
        <v>382</v>
      </c>
      <c r="J5342" t="s">
        <v>218</v>
      </c>
      <c r="K5342" t="s">
        <v>383</v>
      </c>
      <c r="L5342">
        <v>1193</v>
      </c>
      <c r="M5342" t="str">
        <f t="shared" si="83"/>
        <v>1193</v>
      </c>
      <c r="N5342" t="s">
        <v>67</v>
      </c>
      <c r="O5342" t="s">
        <v>384</v>
      </c>
      <c r="P5342" t="s">
        <v>380</v>
      </c>
      <c r="Q5342">
        <v>4117</v>
      </c>
    </row>
    <row r="5343" spans="1:17" x14ac:dyDescent="0.3">
      <c r="A5343">
        <v>839</v>
      </c>
      <c r="B5343" t="s">
        <v>385</v>
      </c>
      <c r="C5343">
        <v>4118</v>
      </c>
      <c r="D5343" t="s">
        <v>36210</v>
      </c>
      <c r="E5343" t="s">
        <v>325</v>
      </c>
      <c r="F5343" t="s">
        <v>385</v>
      </c>
      <c r="G5343" t="s">
        <v>318</v>
      </c>
      <c r="H5343" t="s">
        <v>386</v>
      </c>
      <c r="I5343" t="s">
        <v>387</v>
      </c>
      <c r="J5343" t="s">
        <v>218</v>
      </c>
      <c r="K5343" t="s">
        <v>388</v>
      </c>
      <c r="L5343">
        <v>1196</v>
      </c>
      <c r="M5343" t="str">
        <f t="shared" si="83"/>
        <v>1196</v>
      </c>
      <c r="N5343" t="s">
        <v>107</v>
      </c>
      <c r="O5343">
        <v>4118</v>
      </c>
      <c r="P5343" t="s">
        <v>385</v>
      </c>
      <c r="Q5343">
        <v>4118</v>
      </c>
    </row>
    <row r="5344" spans="1:17" x14ac:dyDescent="0.3">
      <c r="A5344">
        <v>840</v>
      </c>
      <c r="B5344" t="s">
        <v>389</v>
      </c>
      <c r="C5344">
        <v>4119</v>
      </c>
      <c r="D5344" t="s">
        <v>36210</v>
      </c>
      <c r="E5344" t="s">
        <v>325</v>
      </c>
      <c r="F5344" t="s">
        <v>389</v>
      </c>
      <c r="G5344" t="s">
        <v>390</v>
      </c>
      <c r="H5344" t="s">
        <v>391</v>
      </c>
      <c r="I5344" t="s">
        <v>392</v>
      </c>
      <c r="J5344" t="s">
        <v>218</v>
      </c>
      <c r="K5344" t="s">
        <v>393</v>
      </c>
      <c r="L5344">
        <v>1197</v>
      </c>
      <c r="M5344" t="str">
        <f t="shared" si="83"/>
        <v>1197</v>
      </c>
      <c r="N5344" t="s">
        <v>67</v>
      </c>
      <c r="O5344">
        <v>4119</v>
      </c>
      <c r="P5344" t="s">
        <v>389</v>
      </c>
      <c r="Q5344">
        <v>4119</v>
      </c>
    </row>
    <row r="5345" spans="1:17" x14ac:dyDescent="0.3">
      <c r="A5345">
        <v>779</v>
      </c>
      <c r="B5345" t="s">
        <v>459</v>
      </c>
      <c r="C5345">
        <v>3669</v>
      </c>
      <c r="D5345" t="s">
        <v>36210</v>
      </c>
      <c r="E5345" t="s">
        <v>325</v>
      </c>
      <c r="F5345" t="s">
        <v>459</v>
      </c>
      <c r="G5345" t="s">
        <v>69</v>
      </c>
      <c r="H5345" t="s">
        <v>460</v>
      </c>
      <c r="I5345" t="s">
        <v>461</v>
      </c>
      <c r="J5345" t="s">
        <v>75</v>
      </c>
      <c r="K5345" t="s">
        <v>462</v>
      </c>
      <c r="L5345">
        <v>1190</v>
      </c>
      <c r="M5345" t="str">
        <f t="shared" si="83"/>
        <v>1190</v>
      </c>
      <c r="N5345" t="s">
        <v>67</v>
      </c>
      <c r="O5345">
        <v>3669</v>
      </c>
      <c r="P5345" t="s">
        <v>459</v>
      </c>
      <c r="Q5345">
        <v>3669</v>
      </c>
    </row>
    <row r="5346" spans="1:17" x14ac:dyDescent="0.3">
      <c r="A5346">
        <v>681</v>
      </c>
      <c r="B5346" t="s">
        <v>694</v>
      </c>
      <c r="C5346">
        <v>2971</v>
      </c>
      <c r="D5346" t="s">
        <v>36210</v>
      </c>
      <c r="E5346" t="s">
        <v>325</v>
      </c>
      <c r="F5346" t="s">
        <v>694</v>
      </c>
      <c r="G5346" t="s">
        <v>695</v>
      </c>
      <c r="H5346" t="s">
        <v>696</v>
      </c>
      <c r="I5346" t="s">
        <v>697</v>
      </c>
      <c r="J5346" t="s">
        <v>71</v>
      </c>
      <c r="K5346" t="s">
        <v>698</v>
      </c>
      <c r="L5346">
        <v>1196</v>
      </c>
      <c r="M5346" t="str">
        <f t="shared" si="83"/>
        <v>1196</v>
      </c>
      <c r="N5346" t="s">
        <v>107</v>
      </c>
      <c r="O5346">
        <v>2971</v>
      </c>
      <c r="P5346" t="s">
        <v>694</v>
      </c>
      <c r="Q5346">
        <v>2971</v>
      </c>
    </row>
    <row r="5347" spans="1:17" x14ac:dyDescent="0.3">
      <c r="A5347">
        <v>636</v>
      </c>
      <c r="B5347" t="s">
        <v>983</v>
      </c>
      <c r="C5347">
        <v>2414</v>
      </c>
      <c r="D5347" t="s">
        <v>36210</v>
      </c>
      <c r="E5347" t="s">
        <v>325</v>
      </c>
      <c r="F5347" t="s">
        <v>983</v>
      </c>
      <c r="G5347" t="s">
        <v>984</v>
      </c>
      <c r="H5347" t="s">
        <v>985</v>
      </c>
      <c r="I5347" t="s">
        <v>986</v>
      </c>
      <c r="J5347" t="s">
        <v>909</v>
      </c>
      <c r="K5347" t="s">
        <v>987</v>
      </c>
      <c r="L5347">
        <v>1192</v>
      </c>
      <c r="M5347" t="str">
        <f t="shared" si="83"/>
        <v>1192</v>
      </c>
      <c r="N5347" t="s">
        <v>55</v>
      </c>
      <c r="O5347">
        <v>2414</v>
      </c>
      <c r="P5347" t="s">
        <v>983</v>
      </c>
      <c r="Q5347">
        <v>2414</v>
      </c>
    </row>
    <row r="5348" spans="1:17" x14ac:dyDescent="0.3">
      <c r="A5348">
        <v>575</v>
      </c>
      <c r="B5348" t="s">
        <v>1193</v>
      </c>
      <c r="C5348">
        <v>2221</v>
      </c>
      <c r="D5348" t="s">
        <v>36210</v>
      </c>
      <c r="E5348" t="s">
        <v>325</v>
      </c>
      <c r="F5348" t="s">
        <v>1193</v>
      </c>
      <c r="G5348" t="s">
        <v>1152</v>
      </c>
      <c r="H5348" t="s">
        <v>1194</v>
      </c>
      <c r="I5348" t="s">
        <v>1195</v>
      </c>
      <c r="J5348" t="s">
        <v>909</v>
      </c>
      <c r="K5348" t="s">
        <v>1196</v>
      </c>
      <c r="L5348">
        <v>1194</v>
      </c>
      <c r="M5348" t="str">
        <f t="shared" si="83"/>
        <v>1194</v>
      </c>
      <c r="N5348" t="s">
        <v>22</v>
      </c>
      <c r="O5348">
        <v>2221</v>
      </c>
      <c r="P5348" t="s">
        <v>1193</v>
      </c>
      <c r="Q5348">
        <v>2221</v>
      </c>
    </row>
    <row r="5349" spans="1:17" x14ac:dyDescent="0.3">
      <c r="A5349">
        <v>577</v>
      </c>
      <c r="B5349" t="s">
        <v>1200</v>
      </c>
      <c r="C5349">
        <v>2223</v>
      </c>
      <c r="D5349" t="s">
        <v>36210</v>
      </c>
      <c r="E5349" t="s">
        <v>325</v>
      </c>
      <c r="F5349" t="s">
        <v>1200</v>
      </c>
      <c r="G5349" t="s">
        <v>1152</v>
      </c>
      <c r="H5349" t="s">
        <v>1201</v>
      </c>
      <c r="I5349" t="s">
        <v>1202</v>
      </c>
      <c r="J5349" t="s">
        <v>909</v>
      </c>
      <c r="K5349" t="s">
        <v>1203</v>
      </c>
      <c r="L5349">
        <v>1196</v>
      </c>
      <c r="M5349" t="str">
        <f t="shared" si="83"/>
        <v>1196</v>
      </c>
      <c r="N5349" t="s">
        <v>107</v>
      </c>
      <c r="O5349">
        <v>2223</v>
      </c>
      <c r="P5349" t="s">
        <v>1200</v>
      </c>
      <c r="Q5349">
        <v>2223</v>
      </c>
    </row>
    <row r="5350" spans="1:17" x14ac:dyDescent="0.3">
      <c r="A5350">
        <v>515</v>
      </c>
      <c r="B5350" t="s">
        <v>1555</v>
      </c>
      <c r="C5350">
        <v>2114</v>
      </c>
      <c r="D5350" t="s">
        <v>36210</v>
      </c>
      <c r="E5350" t="s">
        <v>325</v>
      </c>
      <c r="F5350" t="s">
        <v>1555</v>
      </c>
      <c r="G5350" t="s">
        <v>1477</v>
      </c>
      <c r="H5350" t="s">
        <v>1556</v>
      </c>
      <c r="I5350" t="s">
        <v>1557</v>
      </c>
      <c r="J5350" t="s">
        <v>1296</v>
      </c>
      <c r="K5350" t="s">
        <v>1558</v>
      </c>
      <c r="L5350">
        <v>1192</v>
      </c>
      <c r="M5350" t="str">
        <f t="shared" si="83"/>
        <v>1192</v>
      </c>
      <c r="N5350" t="s">
        <v>22</v>
      </c>
      <c r="O5350">
        <v>2114</v>
      </c>
      <c r="P5350" t="s">
        <v>1555</v>
      </c>
      <c r="Q5350">
        <v>2114</v>
      </c>
    </row>
    <row r="5351" spans="1:17" x14ac:dyDescent="0.3">
      <c r="A5351">
        <v>516</v>
      </c>
      <c r="B5351" t="s">
        <v>1559</v>
      </c>
      <c r="C5351">
        <v>2116</v>
      </c>
      <c r="D5351" t="s">
        <v>36210</v>
      </c>
      <c r="E5351" t="s">
        <v>325</v>
      </c>
      <c r="F5351" t="s">
        <v>1559</v>
      </c>
      <c r="G5351" t="s">
        <v>1560</v>
      </c>
      <c r="H5351" t="s">
        <v>1561</v>
      </c>
      <c r="I5351" t="s">
        <v>1562</v>
      </c>
      <c r="J5351" t="s">
        <v>1296</v>
      </c>
      <c r="K5351" t="s">
        <v>1563</v>
      </c>
      <c r="L5351">
        <v>1192</v>
      </c>
      <c r="M5351" t="str">
        <f t="shared" si="83"/>
        <v>1192</v>
      </c>
      <c r="N5351" t="s">
        <v>55</v>
      </c>
      <c r="O5351">
        <v>2116</v>
      </c>
      <c r="P5351" t="s">
        <v>1559</v>
      </c>
      <c r="Q5351">
        <v>2116</v>
      </c>
    </row>
    <row r="5352" spans="1:17" x14ac:dyDescent="0.3">
      <c r="A5352">
        <v>517</v>
      </c>
      <c r="B5352" t="s">
        <v>1564</v>
      </c>
      <c r="C5352">
        <v>2118</v>
      </c>
      <c r="D5352" t="s">
        <v>36210</v>
      </c>
      <c r="E5352" t="s">
        <v>325</v>
      </c>
      <c r="F5352" t="s">
        <v>1564</v>
      </c>
      <c r="G5352" t="s">
        <v>1477</v>
      </c>
      <c r="H5352" t="s">
        <v>1565</v>
      </c>
      <c r="I5352" t="s">
        <v>1566</v>
      </c>
      <c r="J5352" t="s">
        <v>1296</v>
      </c>
      <c r="K5352" t="s">
        <v>1567</v>
      </c>
      <c r="L5352">
        <v>1192</v>
      </c>
      <c r="M5352" t="str">
        <f t="shared" si="83"/>
        <v>1192</v>
      </c>
      <c r="N5352" t="s">
        <v>107</v>
      </c>
      <c r="O5352">
        <v>2118</v>
      </c>
      <c r="P5352" t="s">
        <v>1564</v>
      </c>
      <c r="Q5352">
        <v>2118</v>
      </c>
    </row>
    <row r="5353" spans="1:17" x14ac:dyDescent="0.3">
      <c r="A5353">
        <v>519</v>
      </c>
      <c r="B5353" t="s">
        <v>1571</v>
      </c>
      <c r="C5353">
        <v>2120</v>
      </c>
      <c r="D5353" t="s">
        <v>36210</v>
      </c>
      <c r="E5353" t="s">
        <v>325</v>
      </c>
      <c r="F5353" t="s">
        <v>1571</v>
      </c>
      <c r="G5353" t="s">
        <v>70</v>
      </c>
      <c r="H5353" t="s">
        <v>1572</v>
      </c>
      <c r="I5353" t="s">
        <v>1573</v>
      </c>
      <c r="J5353" t="s">
        <v>1296</v>
      </c>
      <c r="K5353" t="s">
        <v>1574</v>
      </c>
      <c r="L5353">
        <v>1195</v>
      </c>
      <c r="M5353" t="str">
        <f t="shared" si="83"/>
        <v>1195</v>
      </c>
      <c r="N5353" t="s">
        <v>22</v>
      </c>
      <c r="O5353">
        <v>2120</v>
      </c>
      <c r="P5353" t="s">
        <v>1571</v>
      </c>
      <c r="Q5353">
        <v>2120</v>
      </c>
    </row>
    <row r="5354" spans="1:17" x14ac:dyDescent="0.3">
      <c r="A5354">
        <v>520</v>
      </c>
      <c r="B5354" t="s">
        <v>1575</v>
      </c>
      <c r="C5354">
        <v>2121</v>
      </c>
      <c r="D5354" t="s">
        <v>36210</v>
      </c>
      <c r="E5354" t="s">
        <v>325</v>
      </c>
      <c r="F5354" t="s">
        <v>1575</v>
      </c>
      <c r="G5354" t="s">
        <v>1294</v>
      </c>
      <c r="H5354" t="s">
        <v>1576</v>
      </c>
      <c r="I5354" t="s">
        <v>1577</v>
      </c>
      <c r="J5354" t="s">
        <v>1296</v>
      </c>
      <c r="K5354" t="s">
        <v>1574</v>
      </c>
      <c r="L5354">
        <v>1195</v>
      </c>
      <c r="M5354" t="str">
        <f t="shared" si="83"/>
        <v>1195</v>
      </c>
      <c r="N5354" t="s">
        <v>22</v>
      </c>
      <c r="O5354">
        <v>2121</v>
      </c>
      <c r="P5354" t="s">
        <v>1575</v>
      </c>
      <c r="Q5354">
        <v>2121</v>
      </c>
    </row>
    <row r="5355" spans="1:17" x14ac:dyDescent="0.3">
      <c r="A5355">
        <v>417</v>
      </c>
      <c r="B5355" t="s">
        <v>1929</v>
      </c>
      <c r="C5355">
        <v>1873</v>
      </c>
      <c r="D5355" t="s">
        <v>36210</v>
      </c>
      <c r="E5355" t="s">
        <v>325</v>
      </c>
      <c r="F5355" t="s">
        <v>1929</v>
      </c>
      <c r="G5355" t="s">
        <v>1920</v>
      </c>
      <c r="H5355" t="s">
        <v>1930</v>
      </c>
      <c r="I5355" t="s">
        <v>1931</v>
      </c>
      <c r="J5355" t="s">
        <v>909</v>
      </c>
      <c r="K5355" t="s">
        <v>1932</v>
      </c>
      <c r="L5355">
        <v>1193</v>
      </c>
      <c r="M5355" t="str">
        <f t="shared" si="83"/>
        <v>1193</v>
      </c>
      <c r="N5355" t="s">
        <v>22</v>
      </c>
      <c r="O5355">
        <v>1873</v>
      </c>
      <c r="P5355" t="s">
        <v>1929</v>
      </c>
      <c r="Q5355">
        <v>1873</v>
      </c>
    </row>
    <row r="5356" spans="1:17" x14ac:dyDescent="0.3">
      <c r="A5356">
        <v>433</v>
      </c>
      <c r="B5356" t="s">
        <v>1981</v>
      </c>
      <c r="C5356">
        <v>1895</v>
      </c>
      <c r="D5356" t="s">
        <v>36210</v>
      </c>
      <c r="E5356" t="s">
        <v>325</v>
      </c>
      <c r="F5356" t="s">
        <v>1981</v>
      </c>
      <c r="G5356" t="s">
        <v>318</v>
      </c>
      <c r="H5356" t="s">
        <v>1982</v>
      </c>
      <c r="I5356" t="s">
        <v>1983</v>
      </c>
      <c r="J5356" t="s">
        <v>909</v>
      </c>
      <c r="K5356" t="s">
        <v>1984</v>
      </c>
      <c r="L5356">
        <v>1192</v>
      </c>
      <c r="M5356" t="str">
        <f t="shared" si="83"/>
        <v>1192</v>
      </c>
      <c r="N5356" t="s">
        <v>49</v>
      </c>
      <c r="O5356" t="s">
        <v>1985</v>
      </c>
      <c r="P5356" t="s">
        <v>1981</v>
      </c>
      <c r="Q5356">
        <v>1895</v>
      </c>
    </row>
    <row r="5357" spans="1:17" x14ac:dyDescent="0.3">
      <c r="A5357">
        <v>435</v>
      </c>
      <c r="B5357" t="s">
        <v>1989</v>
      </c>
      <c r="C5357">
        <v>1897</v>
      </c>
      <c r="D5357" t="s">
        <v>36210</v>
      </c>
      <c r="E5357" t="s">
        <v>325</v>
      </c>
      <c r="F5357" t="s">
        <v>1989</v>
      </c>
      <c r="G5357" t="s">
        <v>318</v>
      </c>
      <c r="H5357" t="s">
        <v>1990</v>
      </c>
      <c r="I5357" t="s">
        <v>1991</v>
      </c>
      <c r="J5357" t="s">
        <v>909</v>
      </c>
      <c r="K5357" t="s">
        <v>1992</v>
      </c>
      <c r="L5357">
        <v>1195</v>
      </c>
      <c r="M5357" t="str">
        <f t="shared" si="83"/>
        <v>1195</v>
      </c>
      <c r="N5357" t="s">
        <v>49</v>
      </c>
      <c r="O5357">
        <v>1897</v>
      </c>
      <c r="P5357" t="s">
        <v>1989</v>
      </c>
      <c r="Q5357">
        <v>1897</v>
      </c>
    </row>
    <row r="5358" spans="1:17" x14ac:dyDescent="0.3">
      <c r="A5358">
        <v>437</v>
      </c>
      <c r="B5358" t="s">
        <v>1997</v>
      </c>
      <c r="C5358">
        <v>1901</v>
      </c>
      <c r="D5358" t="s">
        <v>36210</v>
      </c>
      <c r="E5358" t="s">
        <v>325</v>
      </c>
      <c r="F5358" t="s">
        <v>1997</v>
      </c>
      <c r="G5358" t="s">
        <v>1998</v>
      </c>
      <c r="H5358" t="s">
        <v>1999</v>
      </c>
      <c r="J5358" t="s">
        <v>909</v>
      </c>
      <c r="K5358" t="s">
        <v>2000</v>
      </c>
      <c r="L5358">
        <v>1193</v>
      </c>
      <c r="M5358" t="str">
        <f t="shared" si="83"/>
        <v>1193</v>
      </c>
      <c r="N5358" t="s">
        <v>49</v>
      </c>
      <c r="O5358">
        <v>1901</v>
      </c>
      <c r="P5358" t="s">
        <v>1997</v>
      </c>
      <c r="Q5358">
        <v>1901</v>
      </c>
    </row>
    <row r="5359" spans="1:17" x14ac:dyDescent="0.3">
      <c r="A5359">
        <v>375</v>
      </c>
      <c r="B5359" t="s">
        <v>2061</v>
      </c>
      <c r="C5359">
        <v>1760</v>
      </c>
      <c r="D5359" t="s">
        <v>36210</v>
      </c>
      <c r="E5359" t="s">
        <v>325</v>
      </c>
      <c r="F5359" t="s">
        <v>2061</v>
      </c>
      <c r="G5359" t="s">
        <v>2046</v>
      </c>
      <c r="H5359" t="s">
        <v>2062</v>
      </c>
      <c r="I5359" t="s">
        <v>2063</v>
      </c>
      <c r="J5359" t="s">
        <v>1375</v>
      </c>
      <c r="K5359" t="s">
        <v>2064</v>
      </c>
      <c r="L5359">
        <v>1195</v>
      </c>
      <c r="M5359" t="str">
        <f t="shared" si="83"/>
        <v>1195</v>
      </c>
      <c r="N5359" t="s">
        <v>67</v>
      </c>
      <c r="O5359">
        <v>1760</v>
      </c>
      <c r="P5359" t="s">
        <v>2061</v>
      </c>
      <c r="Q5359">
        <v>1760</v>
      </c>
    </row>
    <row r="5360" spans="1:17" x14ac:dyDescent="0.3">
      <c r="A5360">
        <v>376</v>
      </c>
      <c r="B5360" t="s">
        <v>2065</v>
      </c>
      <c r="C5360">
        <v>1761</v>
      </c>
      <c r="D5360" t="s">
        <v>36210</v>
      </c>
      <c r="E5360" t="s">
        <v>325</v>
      </c>
      <c r="F5360" t="s">
        <v>2065</v>
      </c>
      <c r="G5360" t="s">
        <v>2046</v>
      </c>
      <c r="H5360" t="s">
        <v>2066</v>
      </c>
      <c r="J5360" t="s">
        <v>1375</v>
      </c>
      <c r="K5360" t="s">
        <v>2064</v>
      </c>
      <c r="L5360">
        <v>1195</v>
      </c>
      <c r="M5360" t="str">
        <f t="shared" si="83"/>
        <v>1195</v>
      </c>
      <c r="N5360" t="s">
        <v>67</v>
      </c>
      <c r="O5360" t="s">
        <v>2067</v>
      </c>
      <c r="P5360" t="s">
        <v>2065</v>
      </c>
      <c r="Q5360">
        <v>1761</v>
      </c>
    </row>
    <row r="5361" spans="1:17" x14ac:dyDescent="0.3">
      <c r="A5361">
        <v>4321</v>
      </c>
      <c r="B5361" t="s">
        <v>3330</v>
      </c>
      <c r="C5361">
        <v>10542</v>
      </c>
      <c r="D5361" t="s">
        <v>36210</v>
      </c>
      <c r="E5361" t="s">
        <v>325</v>
      </c>
      <c r="F5361" t="s">
        <v>3330</v>
      </c>
      <c r="G5361" t="s">
        <v>51</v>
      </c>
      <c r="H5361" t="s">
        <v>3331</v>
      </c>
      <c r="I5361" t="s">
        <v>3332</v>
      </c>
      <c r="J5361" t="s">
        <v>20</v>
      </c>
      <c r="K5361" t="s">
        <v>3333</v>
      </c>
      <c r="L5361">
        <v>1194</v>
      </c>
      <c r="M5361" t="str">
        <f t="shared" si="83"/>
        <v>1194</v>
      </c>
      <c r="N5361" t="s">
        <v>49</v>
      </c>
      <c r="O5361" t="s">
        <v>3334</v>
      </c>
      <c r="P5361" t="s">
        <v>3330</v>
      </c>
      <c r="Q5361">
        <v>10542</v>
      </c>
    </row>
    <row r="5362" spans="1:17" x14ac:dyDescent="0.3">
      <c r="A5362">
        <v>4322</v>
      </c>
      <c r="B5362" t="s">
        <v>3335</v>
      </c>
      <c r="C5362">
        <v>10543</v>
      </c>
      <c r="D5362" t="s">
        <v>36210</v>
      </c>
      <c r="E5362" t="s">
        <v>325</v>
      </c>
      <c r="F5362" t="s">
        <v>3335</v>
      </c>
      <c r="G5362" t="s">
        <v>1237</v>
      </c>
      <c r="H5362" t="s">
        <v>3336</v>
      </c>
      <c r="I5362" t="s">
        <v>3337</v>
      </c>
      <c r="J5362" t="s">
        <v>20</v>
      </c>
      <c r="K5362" t="s">
        <v>3338</v>
      </c>
      <c r="L5362">
        <v>1194</v>
      </c>
      <c r="M5362" t="str">
        <f t="shared" si="83"/>
        <v>1194</v>
      </c>
      <c r="N5362" t="s">
        <v>22</v>
      </c>
      <c r="O5362" t="s">
        <v>3339</v>
      </c>
      <c r="P5362" t="s">
        <v>3335</v>
      </c>
      <c r="Q5362">
        <v>10543</v>
      </c>
    </row>
    <row r="5363" spans="1:17" x14ac:dyDescent="0.3">
      <c r="A5363">
        <v>4323</v>
      </c>
      <c r="B5363" t="s">
        <v>3340</v>
      </c>
      <c r="C5363">
        <v>10544</v>
      </c>
      <c r="D5363" t="s">
        <v>36210</v>
      </c>
      <c r="E5363" t="s">
        <v>325</v>
      </c>
      <c r="F5363" t="s">
        <v>3340</v>
      </c>
      <c r="G5363" t="s">
        <v>45</v>
      </c>
      <c r="H5363" t="s">
        <v>3341</v>
      </c>
      <c r="I5363" t="s">
        <v>3342</v>
      </c>
      <c r="J5363" t="s">
        <v>20</v>
      </c>
      <c r="K5363" t="s">
        <v>3343</v>
      </c>
      <c r="L5363">
        <v>1194</v>
      </c>
      <c r="M5363" t="str">
        <f t="shared" si="83"/>
        <v>1194</v>
      </c>
      <c r="N5363" t="s">
        <v>55</v>
      </c>
      <c r="O5363">
        <v>10544</v>
      </c>
      <c r="P5363" t="s">
        <v>3340</v>
      </c>
      <c r="Q5363">
        <v>10544</v>
      </c>
    </row>
    <row r="5364" spans="1:17" x14ac:dyDescent="0.3">
      <c r="A5364">
        <v>4324</v>
      </c>
      <c r="B5364" t="s">
        <v>3344</v>
      </c>
      <c r="C5364">
        <v>10545</v>
      </c>
      <c r="D5364" t="s">
        <v>36210</v>
      </c>
      <c r="E5364" t="s">
        <v>325</v>
      </c>
      <c r="F5364" t="s">
        <v>3344</v>
      </c>
      <c r="G5364" t="s">
        <v>51</v>
      </c>
      <c r="H5364" t="s">
        <v>3345</v>
      </c>
      <c r="I5364" t="s">
        <v>3346</v>
      </c>
      <c r="J5364" t="s">
        <v>20</v>
      </c>
      <c r="K5364" t="s">
        <v>3347</v>
      </c>
      <c r="L5364">
        <v>1195</v>
      </c>
      <c r="M5364" t="str">
        <f t="shared" si="83"/>
        <v>1195</v>
      </c>
      <c r="N5364" t="s">
        <v>49</v>
      </c>
      <c r="O5364">
        <v>10545</v>
      </c>
      <c r="P5364" t="s">
        <v>3344</v>
      </c>
      <c r="Q5364">
        <v>10545</v>
      </c>
    </row>
    <row r="5365" spans="1:17" x14ac:dyDescent="0.3">
      <c r="A5365">
        <v>9248</v>
      </c>
      <c r="B5365" t="s">
        <v>4855</v>
      </c>
      <c r="C5365">
        <v>90037</v>
      </c>
      <c r="D5365" t="s">
        <v>36210</v>
      </c>
      <c r="E5365" t="s">
        <v>325</v>
      </c>
      <c r="F5365" t="s">
        <v>4855</v>
      </c>
      <c r="G5365" t="s">
        <v>4856</v>
      </c>
      <c r="H5365" t="s">
        <v>4857</v>
      </c>
      <c r="I5365" t="s">
        <v>378</v>
      </c>
      <c r="J5365" t="s">
        <v>4858</v>
      </c>
      <c r="K5365" t="s">
        <v>379</v>
      </c>
      <c r="L5365">
        <v>1192</v>
      </c>
      <c r="M5365" t="str">
        <f t="shared" si="83"/>
        <v>1192</v>
      </c>
      <c r="N5365" t="s">
        <v>67</v>
      </c>
      <c r="O5365" t="s">
        <v>4859</v>
      </c>
      <c r="P5365" t="s">
        <v>4855</v>
      </c>
      <c r="Q5365">
        <v>90037</v>
      </c>
    </row>
    <row r="5366" spans="1:17" x14ac:dyDescent="0.3">
      <c r="A5366">
        <v>4294</v>
      </c>
      <c r="B5366" t="s">
        <v>5178</v>
      </c>
      <c r="C5366">
        <v>10513</v>
      </c>
      <c r="D5366" t="s">
        <v>36210</v>
      </c>
      <c r="E5366" t="s">
        <v>325</v>
      </c>
      <c r="F5366" t="s">
        <v>5178</v>
      </c>
      <c r="G5366" t="s">
        <v>45</v>
      </c>
      <c r="H5366" t="s">
        <v>5179</v>
      </c>
      <c r="I5366" t="s">
        <v>5180</v>
      </c>
      <c r="J5366" t="s">
        <v>20</v>
      </c>
      <c r="K5366" t="s">
        <v>256</v>
      </c>
      <c r="L5366">
        <v>1191</v>
      </c>
      <c r="M5366" t="str">
        <f t="shared" si="83"/>
        <v>1191</v>
      </c>
      <c r="N5366" t="s">
        <v>33</v>
      </c>
      <c r="O5366">
        <v>10513</v>
      </c>
      <c r="P5366" t="s">
        <v>5178</v>
      </c>
      <c r="Q5366">
        <v>10513</v>
      </c>
    </row>
    <row r="5367" spans="1:17" x14ac:dyDescent="0.3">
      <c r="A5367">
        <v>4295</v>
      </c>
      <c r="B5367" t="s">
        <v>5181</v>
      </c>
      <c r="C5367">
        <v>10514</v>
      </c>
      <c r="D5367" t="s">
        <v>36210</v>
      </c>
      <c r="E5367" t="s">
        <v>325</v>
      </c>
      <c r="F5367" t="s">
        <v>5181</v>
      </c>
      <c r="G5367" t="s">
        <v>1539</v>
      </c>
      <c r="H5367" t="s">
        <v>5182</v>
      </c>
      <c r="J5367" t="s">
        <v>20</v>
      </c>
      <c r="K5367" t="s">
        <v>5183</v>
      </c>
      <c r="L5367">
        <v>1192</v>
      </c>
      <c r="M5367" t="str">
        <f t="shared" si="83"/>
        <v>1192</v>
      </c>
      <c r="N5367" t="s">
        <v>107</v>
      </c>
      <c r="O5367">
        <v>10514</v>
      </c>
      <c r="P5367" t="s">
        <v>5181</v>
      </c>
      <c r="Q5367">
        <v>10514</v>
      </c>
    </row>
    <row r="5368" spans="1:17" x14ac:dyDescent="0.3">
      <c r="A5368">
        <v>4297</v>
      </c>
      <c r="B5368" t="s">
        <v>5189</v>
      </c>
      <c r="C5368">
        <v>10516</v>
      </c>
      <c r="D5368" t="s">
        <v>36210</v>
      </c>
      <c r="E5368" t="s">
        <v>325</v>
      </c>
      <c r="F5368" t="s">
        <v>5189</v>
      </c>
      <c r="G5368" t="s">
        <v>628</v>
      </c>
      <c r="H5368" t="s">
        <v>5190</v>
      </c>
      <c r="I5368" t="s">
        <v>5191</v>
      </c>
      <c r="J5368" t="s">
        <v>20</v>
      </c>
      <c r="K5368" t="s">
        <v>5192</v>
      </c>
      <c r="L5368">
        <v>1192</v>
      </c>
      <c r="M5368" t="str">
        <f t="shared" si="83"/>
        <v>1192</v>
      </c>
      <c r="N5368" t="s">
        <v>220</v>
      </c>
      <c r="O5368">
        <v>10516</v>
      </c>
      <c r="P5368" t="s">
        <v>5189</v>
      </c>
      <c r="Q5368">
        <v>10516</v>
      </c>
    </row>
    <row r="5369" spans="1:17" x14ac:dyDescent="0.3">
      <c r="A5369">
        <v>4298</v>
      </c>
      <c r="B5369" t="s">
        <v>5193</v>
      </c>
      <c r="C5369">
        <v>10517</v>
      </c>
      <c r="D5369" t="s">
        <v>36210</v>
      </c>
      <c r="E5369" t="s">
        <v>325</v>
      </c>
      <c r="F5369" t="s">
        <v>5193</v>
      </c>
      <c r="G5369" t="s">
        <v>4395</v>
      </c>
      <c r="H5369" t="s">
        <v>5194</v>
      </c>
      <c r="I5369" t="s">
        <v>5195</v>
      </c>
      <c r="J5369" t="s">
        <v>20</v>
      </c>
      <c r="K5369" t="s">
        <v>5196</v>
      </c>
      <c r="L5369">
        <v>1193</v>
      </c>
      <c r="M5369" t="str">
        <f t="shared" si="83"/>
        <v>1193</v>
      </c>
      <c r="N5369" t="s">
        <v>92</v>
      </c>
      <c r="O5369">
        <v>10517</v>
      </c>
      <c r="P5369" t="s">
        <v>5193</v>
      </c>
      <c r="Q5369">
        <v>10517</v>
      </c>
    </row>
    <row r="5370" spans="1:17" x14ac:dyDescent="0.3">
      <c r="A5370">
        <v>4299</v>
      </c>
      <c r="B5370" t="s">
        <v>5197</v>
      </c>
      <c r="C5370">
        <v>10518</v>
      </c>
      <c r="D5370" t="s">
        <v>36210</v>
      </c>
      <c r="E5370" t="s">
        <v>325</v>
      </c>
      <c r="F5370" t="s">
        <v>5197</v>
      </c>
      <c r="G5370" t="s">
        <v>39</v>
      </c>
      <c r="H5370" t="s">
        <v>5198</v>
      </c>
      <c r="I5370" t="s">
        <v>5199</v>
      </c>
      <c r="J5370" t="s">
        <v>20</v>
      </c>
      <c r="K5370" t="s">
        <v>5200</v>
      </c>
      <c r="L5370">
        <v>1193</v>
      </c>
      <c r="M5370" t="str">
        <f t="shared" si="83"/>
        <v>1193</v>
      </c>
      <c r="N5370" t="s">
        <v>49</v>
      </c>
      <c r="O5370">
        <v>10518</v>
      </c>
      <c r="P5370" t="s">
        <v>5197</v>
      </c>
      <c r="Q5370">
        <v>10518</v>
      </c>
    </row>
    <row r="5371" spans="1:17" x14ac:dyDescent="0.3">
      <c r="A5371">
        <v>4300</v>
      </c>
      <c r="B5371" t="s">
        <v>5201</v>
      </c>
      <c r="C5371">
        <v>10519</v>
      </c>
      <c r="D5371" t="s">
        <v>36210</v>
      </c>
      <c r="E5371" t="s">
        <v>325</v>
      </c>
      <c r="F5371" t="s">
        <v>5201</v>
      </c>
      <c r="G5371" t="s">
        <v>1271</v>
      </c>
      <c r="H5371" t="s">
        <v>5202</v>
      </c>
      <c r="I5371" t="s">
        <v>5203</v>
      </c>
      <c r="J5371" t="s">
        <v>20</v>
      </c>
      <c r="K5371" t="s">
        <v>5204</v>
      </c>
      <c r="L5371">
        <v>1193</v>
      </c>
      <c r="M5371" t="str">
        <f t="shared" si="83"/>
        <v>1193</v>
      </c>
      <c r="N5371" t="s">
        <v>55</v>
      </c>
      <c r="O5371">
        <v>10519</v>
      </c>
      <c r="P5371" t="s">
        <v>5201</v>
      </c>
      <c r="Q5371">
        <v>10519</v>
      </c>
    </row>
    <row r="5372" spans="1:17" x14ac:dyDescent="0.3">
      <c r="A5372">
        <v>4301</v>
      </c>
      <c r="B5372" t="s">
        <v>5205</v>
      </c>
      <c r="C5372">
        <v>10520</v>
      </c>
      <c r="D5372" t="s">
        <v>36210</v>
      </c>
      <c r="E5372" t="s">
        <v>325</v>
      </c>
      <c r="F5372" t="s">
        <v>5205</v>
      </c>
      <c r="G5372" t="s">
        <v>1778</v>
      </c>
      <c r="H5372" t="s">
        <v>5206</v>
      </c>
      <c r="I5372" t="s">
        <v>5207</v>
      </c>
      <c r="J5372" t="s">
        <v>20</v>
      </c>
      <c r="K5372" t="s">
        <v>5208</v>
      </c>
      <c r="L5372">
        <v>1193</v>
      </c>
      <c r="M5372" t="str">
        <f t="shared" si="83"/>
        <v>1193</v>
      </c>
      <c r="N5372" t="s">
        <v>220</v>
      </c>
      <c r="O5372">
        <v>10520</v>
      </c>
      <c r="P5372" t="s">
        <v>5205</v>
      </c>
      <c r="Q5372">
        <v>10520</v>
      </c>
    </row>
    <row r="5373" spans="1:17" x14ac:dyDescent="0.3">
      <c r="A5373">
        <v>4302</v>
      </c>
      <c r="B5373" t="s">
        <v>5209</v>
      </c>
      <c r="C5373">
        <v>10521</v>
      </c>
      <c r="D5373" t="s">
        <v>36210</v>
      </c>
      <c r="E5373" t="s">
        <v>325</v>
      </c>
      <c r="F5373" t="s">
        <v>5209</v>
      </c>
      <c r="G5373" t="s">
        <v>5210</v>
      </c>
      <c r="H5373" t="s">
        <v>5211</v>
      </c>
      <c r="I5373" t="s">
        <v>5212</v>
      </c>
      <c r="J5373" t="s">
        <v>20</v>
      </c>
      <c r="K5373" t="s">
        <v>328</v>
      </c>
      <c r="L5373">
        <v>1192</v>
      </c>
      <c r="M5373" t="str">
        <f t="shared" si="83"/>
        <v>1192</v>
      </c>
      <c r="N5373" t="s">
        <v>49</v>
      </c>
      <c r="O5373">
        <v>10521</v>
      </c>
      <c r="P5373" t="s">
        <v>5209</v>
      </c>
      <c r="Q5373">
        <v>10521</v>
      </c>
    </row>
    <row r="5374" spans="1:17" x14ac:dyDescent="0.3">
      <c r="A5374">
        <v>9005</v>
      </c>
      <c r="B5374" t="s">
        <v>5971</v>
      </c>
      <c r="C5374">
        <v>16175</v>
      </c>
      <c r="D5374" t="s">
        <v>36210</v>
      </c>
      <c r="E5374" t="s">
        <v>325</v>
      </c>
      <c r="F5374" t="s">
        <v>5971</v>
      </c>
      <c r="G5374" t="s">
        <v>5966</v>
      </c>
      <c r="H5374" t="s">
        <v>5972</v>
      </c>
      <c r="I5374" t="s">
        <v>5973</v>
      </c>
      <c r="J5374" t="s">
        <v>5017</v>
      </c>
      <c r="K5374" t="s">
        <v>5974</v>
      </c>
      <c r="L5374">
        <v>1196</v>
      </c>
      <c r="M5374" t="str">
        <f t="shared" si="83"/>
        <v>1196</v>
      </c>
      <c r="N5374" t="s">
        <v>55</v>
      </c>
      <c r="O5374" t="s">
        <v>5975</v>
      </c>
      <c r="P5374" t="s">
        <v>5971</v>
      </c>
      <c r="Q5374">
        <v>16175</v>
      </c>
    </row>
    <row r="5375" spans="1:17" x14ac:dyDescent="0.3">
      <c r="A5375">
        <v>9006</v>
      </c>
      <c r="B5375" t="s">
        <v>5976</v>
      </c>
      <c r="C5375">
        <v>16176</v>
      </c>
      <c r="D5375" t="s">
        <v>36210</v>
      </c>
      <c r="E5375" t="s">
        <v>325</v>
      </c>
      <c r="F5375" t="s">
        <v>5976</v>
      </c>
      <c r="G5375" t="s">
        <v>5977</v>
      </c>
      <c r="H5375" t="s">
        <v>5978</v>
      </c>
      <c r="I5375" t="s">
        <v>5979</v>
      </c>
      <c r="J5375" t="s">
        <v>5017</v>
      </c>
      <c r="K5375" t="s">
        <v>5980</v>
      </c>
      <c r="L5375">
        <v>1197</v>
      </c>
      <c r="M5375" t="str">
        <f t="shared" si="83"/>
        <v>1197</v>
      </c>
      <c r="N5375" t="s">
        <v>92</v>
      </c>
      <c r="O5375" t="s">
        <v>5981</v>
      </c>
      <c r="P5375" t="s">
        <v>5976</v>
      </c>
      <c r="Q5375">
        <v>16176</v>
      </c>
    </row>
    <row r="5376" spans="1:17" x14ac:dyDescent="0.3">
      <c r="A5376">
        <v>9007</v>
      </c>
      <c r="B5376" t="s">
        <v>5982</v>
      </c>
      <c r="C5376">
        <v>16177</v>
      </c>
      <c r="D5376" t="s">
        <v>36210</v>
      </c>
      <c r="E5376" t="s">
        <v>325</v>
      </c>
      <c r="F5376" t="s">
        <v>5982</v>
      </c>
      <c r="G5376" t="s">
        <v>5966</v>
      </c>
      <c r="H5376" t="s">
        <v>5983</v>
      </c>
      <c r="I5376" t="s">
        <v>5984</v>
      </c>
      <c r="J5376" t="s">
        <v>5017</v>
      </c>
      <c r="K5376" t="s">
        <v>5985</v>
      </c>
      <c r="L5376">
        <v>1197</v>
      </c>
      <c r="M5376" t="str">
        <f t="shared" si="83"/>
        <v>1197</v>
      </c>
      <c r="N5376" t="s">
        <v>107</v>
      </c>
      <c r="O5376" t="s">
        <v>5986</v>
      </c>
      <c r="P5376" t="s">
        <v>5982</v>
      </c>
      <c r="Q5376">
        <v>16177</v>
      </c>
    </row>
    <row r="5377" spans="1:17" x14ac:dyDescent="0.3">
      <c r="A5377">
        <v>8716</v>
      </c>
      <c r="B5377" t="s">
        <v>7759</v>
      </c>
      <c r="C5377">
        <v>15761</v>
      </c>
      <c r="D5377" t="s">
        <v>36210</v>
      </c>
      <c r="E5377" t="s">
        <v>325</v>
      </c>
      <c r="F5377" t="s">
        <v>7759</v>
      </c>
      <c r="G5377" t="s">
        <v>7756</v>
      </c>
      <c r="H5377" t="s">
        <v>7760</v>
      </c>
      <c r="I5377" t="s">
        <v>7761</v>
      </c>
      <c r="J5377" t="s">
        <v>6902</v>
      </c>
      <c r="K5377" t="s">
        <v>7762</v>
      </c>
      <c r="L5377">
        <v>1196</v>
      </c>
      <c r="M5377" t="str">
        <f t="shared" si="83"/>
        <v>1196</v>
      </c>
      <c r="N5377" t="s">
        <v>67</v>
      </c>
      <c r="O5377">
        <v>15761</v>
      </c>
      <c r="P5377" t="s">
        <v>7759</v>
      </c>
      <c r="Q5377">
        <v>15761</v>
      </c>
    </row>
    <row r="5378" spans="1:17" x14ac:dyDescent="0.3">
      <c r="A5378">
        <v>4204</v>
      </c>
      <c r="B5378" t="s">
        <v>9119</v>
      </c>
      <c r="C5378">
        <v>10415</v>
      </c>
      <c r="D5378" t="s">
        <v>36210</v>
      </c>
      <c r="E5378" t="s">
        <v>325</v>
      </c>
      <c r="F5378" t="s">
        <v>9119</v>
      </c>
      <c r="G5378" t="s">
        <v>9120</v>
      </c>
      <c r="H5378" t="s">
        <v>9121</v>
      </c>
      <c r="I5378" t="s">
        <v>9122</v>
      </c>
      <c r="J5378" t="s">
        <v>7089</v>
      </c>
      <c r="K5378" t="s">
        <v>9123</v>
      </c>
      <c r="L5378">
        <v>1193</v>
      </c>
      <c r="M5378" t="str">
        <f t="shared" si="83"/>
        <v>1193</v>
      </c>
      <c r="N5378" t="s">
        <v>22</v>
      </c>
      <c r="O5378">
        <v>10415</v>
      </c>
      <c r="P5378" t="s">
        <v>9119</v>
      </c>
      <c r="Q5378">
        <v>10415</v>
      </c>
    </row>
    <row r="5379" spans="1:17" x14ac:dyDescent="0.3">
      <c r="A5379">
        <v>8367</v>
      </c>
      <c r="B5379" t="s">
        <v>9293</v>
      </c>
      <c r="C5379">
        <v>15346</v>
      </c>
      <c r="D5379" t="s">
        <v>36210</v>
      </c>
      <c r="E5379" t="s">
        <v>325</v>
      </c>
      <c r="F5379" t="s">
        <v>9293</v>
      </c>
      <c r="G5379" t="s">
        <v>9294</v>
      </c>
      <c r="H5379" t="s">
        <v>9295</v>
      </c>
      <c r="I5379" t="s">
        <v>9296</v>
      </c>
      <c r="J5379" t="s">
        <v>8539</v>
      </c>
      <c r="K5379" t="s">
        <v>9297</v>
      </c>
      <c r="L5379">
        <v>1195</v>
      </c>
      <c r="M5379" t="str">
        <f t="shared" ref="M5379:M5442" si="84">RIGHT(L5379,4)</f>
        <v>1195</v>
      </c>
      <c r="N5379" t="s">
        <v>49</v>
      </c>
      <c r="O5379" t="s">
        <v>9298</v>
      </c>
      <c r="P5379" t="s">
        <v>9293</v>
      </c>
      <c r="Q5379">
        <v>15346</v>
      </c>
    </row>
    <row r="5380" spans="1:17" x14ac:dyDescent="0.3">
      <c r="A5380">
        <v>8368</v>
      </c>
      <c r="B5380" t="s">
        <v>9299</v>
      </c>
      <c r="C5380">
        <v>15347</v>
      </c>
      <c r="D5380" t="s">
        <v>36210</v>
      </c>
      <c r="E5380" t="s">
        <v>325</v>
      </c>
      <c r="F5380" t="s">
        <v>9299</v>
      </c>
      <c r="G5380" t="s">
        <v>9294</v>
      </c>
      <c r="H5380" t="s">
        <v>9300</v>
      </c>
      <c r="I5380" t="s">
        <v>9301</v>
      </c>
      <c r="J5380" t="s">
        <v>8539</v>
      </c>
      <c r="K5380" t="s">
        <v>9297</v>
      </c>
      <c r="L5380">
        <v>1195</v>
      </c>
      <c r="M5380" t="str">
        <f t="shared" si="84"/>
        <v>1195</v>
      </c>
      <c r="N5380" t="s">
        <v>49</v>
      </c>
      <c r="O5380" t="s">
        <v>9302</v>
      </c>
      <c r="P5380" t="s">
        <v>9299</v>
      </c>
      <c r="Q5380">
        <v>15347</v>
      </c>
    </row>
    <row r="5381" spans="1:17" x14ac:dyDescent="0.3">
      <c r="A5381">
        <v>7646</v>
      </c>
      <c r="B5381" t="s">
        <v>12848</v>
      </c>
      <c r="C5381">
        <v>14435</v>
      </c>
      <c r="D5381" t="s">
        <v>36210</v>
      </c>
      <c r="E5381" t="s">
        <v>325</v>
      </c>
      <c r="F5381" t="s">
        <v>12848</v>
      </c>
      <c r="G5381" t="s">
        <v>12849</v>
      </c>
      <c r="H5381" t="s">
        <v>12850</v>
      </c>
      <c r="I5381" t="s">
        <v>12851</v>
      </c>
      <c r="J5381" t="s">
        <v>4403</v>
      </c>
      <c r="K5381" t="s">
        <v>12852</v>
      </c>
      <c r="L5381">
        <v>1196</v>
      </c>
      <c r="M5381" t="str">
        <f t="shared" si="84"/>
        <v>1196</v>
      </c>
      <c r="N5381" t="s">
        <v>55</v>
      </c>
      <c r="O5381" t="s">
        <v>12853</v>
      </c>
      <c r="P5381" t="s">
        <v>12848</v>
      </c>
      <c r="Q5381">
        <v>14435</v>
      </c>
    </row>
    <row r="5382" spans="1:17" x14ac:dyDescent="0.3">
      <c r="A5382">
        <v>3634</v>
      </c>
      <c r="B5382" t="s">
        <v>26530</v>
      </c>
      <c r="C5382">
        <v>9357</v>
      </c>
      <c r="D5382" t="s">
        <v>36210</v>
      </c>
      <c r="E5382" t="s">
        <v>325</v>
      </c>
      <c r="F5382" t="s">
        <v>26530</v>
      </c>
      <c r="G5382" t="s">
        <v>26471</v>
      </c>
      <c r="H5382" t="s">
        <v>26531</v>
      </c>
      <c r="I5382" t="s">
        <v>26532</v>
      </c>
      <c r="J5382" t="s">
        <v>4019</v>
      </c>
      <c r="K5382" t="s">
        <v>26533</v>
      </c>
      <c r="L5382">
        <v>1193</v>
      </c>
      <c r="M5382" t="str">
        <f t="shared" si="84"/>
        <v>1193</v>
      </c>
      <c r="N5382" t="s">
        <v>107</v>
      </c>
      <c r="O5382">
        <v>9357</v>
      </c>
      <c r="P5382" t="s">
        <v>26530</v>
      </c>
      <c r="Q5382">
        <v>9357</v>
      </c>
    </row>
    <row r="5383" spans="1:17" x14ac:dyDescent="0.3">
      <c r="A5383">
        <v>3298</v>
      </c>
      <c r="B5383" t="s">
        <v>27439</v>
      </c>
      <c r="C5383">
        <v>8780</v>
      </c>
      <c r="D5383" t="s">
        <v>36210</v>
      </c>
      <c r="E5383" t="s">
        <v>325</v>
      </c>
      <c r="F5383" t="s">
        <v>27439</v>
      </c>
      <c r="G5383" t="s">
        <v>5826</v>
      </c>
      <c r="H5383" t="s">
        <v>27440</v>
      </c>
      <c r="I5383" t="s">
        <v>27441</v>
      </c>
      <c r="J5383" t="s">
        <v>27397</v>
      </c>
      <c r="K5383" t="s">
        <v>27442</v>
      </c>
      <c r="L5383">
        <v>1193</v>
      </c>
      <c r="M5383" t="str">
        <f t="shared" si="84"/>
        <v>1193</v>
      </c>
      <c r="N5383" t="s">
        <v>22</v>
      </c>
      <c r="O5383">
        <v>8780</v>
      </c>
      <c r="P5383" t="s">
        <v>27439</v>
      </c>
      <c r="Q5383">
        <v>8780</v>
      </c>
    </row>
    <row r="5384" spans="1:17" x14ac:dyDescent="0.3">
      <c r="A5384">
        <v>3164</v>
      </c>
      <c r="B5384" t="s">
        <v>27886</v>
      </c>
      <c r="C5384">
        <v>8578</v>
      </c>
      <c r="D5384" t="s">
        <v>36210</v>
      </c>
      <c r="E5384" t="s">
        <v>325</v>
      </c>
      <c r="F5384" t="s">
        <v>27886</v>
      </c>
      <c r="G5384" t="s">
        <v>27876</v>
      </c>
      <c r="H5384" t="s">
        <v>27887</v>
      </c>
      <c r="I5384" t="s">
        <v>27888</v>
      </c>
      <c r="J5384" t="s">
        <v>1774</v>
      </c>
      <c r="K5384" t="s">
        <v>27889</v>
      </c>
      <c r="L5384">
        <v>1192</v>
      </c>
      <c r="M5384" t="str">
        <f t="shared" si="84"/>
        <v>1192</v>
      </c>
      <c r="N5384" t="s">
        <v>92</v>
      </c>
      <c r="O5384">
        <v>8578</v>
      </c>
      <c r="P5384" t="s">
        <v>27886</v>
      </c>
      <c r="Q5384">
        <v>8578</v>
      </c>
    </row>
    <row r="5385" spans="1:17" x14ac:dyDescent="0.3">
      <c r="A5385">
        <v>3172</v>
      </c>
      <c r="B5385" t="s">
        <v>27915</v>
      </c>
      <c r="C5385">
        <v>8605</v>
      </c>
      <c r="D5385" t="s">
        <v>36210</v>
      </c>
      <c r="E5385" t="s">
        <v>325</v>
      </c>
      <c r="F5385" t="s">
        <v>27915</v>
      </c>
      <c r="G5385" t="s">
        <v>27916</v>
      </c>
      <c r="H5385" t="s">
        <v>27917</v>
      </c>
      <c r="I5385" t="s">
        <v>27918</v>
      </c>
      <c r="J5385" t="s">
        <v>1774</v>
      </c>
      <c r="K5385" t="s">
        <v>27919</v>
      </c>
      <c r="L5385">
        <v>1193</v>
      </c>
      <c r="M5385" t="str">
        <f t="shared" si="84"/>
        <v>1193</v>
      </c>
      <c r="N5385" t="s">
        <v>55</v>
      </c>
      <c r="O5385">
        <v>8605</v>
      </c>
      <c r="P5385" t="s">
        <v>27915</v>
      </c>
      <c r="Q5385">
        <v>8605</v>
      </c>
    </row>
    <row r="5386" spans="1:17" x14ac:dyDescent="0.3">
      <c r="A5386">
        <v>2558</v>
      </c>
      <c r="B5386" t="s">
        <v>29970</v>
      </c>
      <c r="C5386">
        <v>7665</v>
      </c>
      <c r="D5386" t="s">
        <v>36210</v>
      </c>
      <c r="E5386" t="s">
        <v>325</v>
      </c>
      <c r="F5386" t="s">
        <v>29970</v>
      </c>
      <c r="G5386" t="s">
        <v>5308</v>
      </c>
      <c r="H5386" t="s">
        <v>29971</v>
      </c>
      <c r="I5386" t="s">
        <v>29972</v>
      </c>
      <c r="J5386" t="s">
        <v>3669</v>
      </c>
      <c r="K5386" t="s">
        <v>29973</v>
      </c>
      <c r="L5386">
        <v>1191</v>
      </c>
      <c r="M5386" t="str">
        <f t="shared" si="84"/>
        <v>1191</v>
      </c>
      <c r="N5386" t="s">
        <v>220</v>
      </c>
      <c r="O5386">
        <v>7665</v>
      </c>
      <c r="P5386" t="s">
        <v>29970</v>
      </c>
      <c r="Q5386">
        <v>7665</v>
      </c>
    </row>
    <row r="5387" spans="1:17" x14ac:dyDescent="0.3">
      <c r="A5387">
        <v>2559</v>
      </c>
      <c r="B5387" t="s">
        <v>29974</v>
      </c>
      <c r="C5387">
        <v>7666</v>
      </c>
      <c r="D5387" t="s">
        <v>36210</v>
      </c>
      <c r="E5387" t="s">
        <v>325</v>
      </c>
      <c r="F5387" t="s">
        <v>29974</v>
      </c>
      <c r="G5387" t="s">
        <v>29975</v>
      </c>
      <c r="H5387" t="s">
        <v>29976</v>
      </c>
      <c r="I5387" t="s">
        <v>29977</v>
      </c>
      <c r="J5387" t="s">
        <v>3669</v>
      </c>
      <c r="K5387" t="s">
        <v>29978</v>
      </c>
      <c r="L5387">
        <v>1192</v>
      </c>
      <c r="M5387" t="str">
        <f t="shared" si="84"/>
        <v>1192</v>
      </c>
      <c r="N5387" t="s">
        <v>49</v>
      </c>
      <c r="O5387">
        <v>7666</v>
      </c>
      <c r="P5387" t="s">
        <v>29974</v>
      </c>
      <c r="Q5387">
        <v>7666</v>
      </c>
    </row>
    <row r="5388" spans="1:17" x14ac:dyDescent="0.3">
      <c r="A5388">
        <v>2511</v>
      </c>
      <c r="B5388" t="s">
        <v>30062</v>
      </c>
      <c r="C5388">
        <v>7588</v>
      </c>
      <c r="D5388" t="s">
        <v>36210</v>
      </c>
      <c r="E5388" t="s">
        <v>325</v>
      </c>
      <c r="F5388" t="s">
        <v>30062</v>
      </c>
      <c r="G5388" t="s">
        <v>30056</v>
      </c>
      <c r="H5388" t="s">
        <v>30063</v>
      </c>
      <c r="I5388" t="s">
        <v>30064</v>
      </c>
      <c r="J5388" t="s">
        <v>2590</v>
      </c>
      <c r="K5388" t="s">
        <v>30065</v>
      </c>
      <c r="L5388">
        <v>1193</v>
      </c>
      <c r="M5388" t="str">
        <f t="shared" si="84"/>
        <v>1193</v>
      </c>
      <c r="N5388" t="s">
        <v>92</v>
      </c>
      <c r="O5388">
        <v>7588</v>
      </c>
      <c r="P5388" t="s">
        <v>30062</v>
      </c>
      <c r="Q5388">
        <v>7588</v>
      </c>
    </row>
    <row r="5389" spans="1:17" x14ac:dyDescent="0.3">
      <c r="A5389">
        <v>2365</v>
      </c>
      <c r="B5389" t="s">
        <v>30487</v>
      </c>
      <c r="C5389">
        <v>7371</v>
      </c>
      <c r="D5389" t="s">
        <v>36210</v>
      </c>
      <c r="E5389" t="s">
        <v>325</v>
      </c>
      <c r="F5389" t="s">
        <v>30487</v>
      </c>
      <c r="G5389" t="s">
        <v>8581</v>
      </c>
      <c r="H5389" t="s">
        <v>30488</v>
      </c>
      <c r="I5389" t="s">
        <v>30489</v>
      </c>
      <c r="J5389" t="s">
        <v>5288</v>
      </c>
      <c r="K5389" t="s">
        <v>30490</v>
      </c>
      <c r="L5389">
        <v>1192</v>
      </c>
      <c r="M5389" t="str">
        <f t="shared" si="84"/>
        <v>1192</v>
      </c>
      <c r="N5389" t="s">
        <v>107</v>
      </c>
      <c r="O5389">
        <v>7371</v>
      </c>
      <c r="P5389" t="s">
        <v>30487</v>
      </c>
      <c r="Q5389">
        <v>7371</v>
      </c>
    </row>
    <row r="5390" spans="1:17" x14ac:dyDescent="0.3">
      <c r="A5390">
        <v>2084</v>
      </c>
      <c r="B5390" t="s">
        <v>31289</v>
      </c>
      <c r="C5390">
        <v>6855</v>
      </c>
      <c r="D5390" t="s">
        <v>36210</v>
      </c>
      <c r="E5390" t="s">
        <v>325</v>
      </c>
      <c r="F5390" t="s">
        <v>31289</v>
      </c>
      <c r="G5390" t="s">
        <v>31282</v>
      </c>
      <c r="H5390" t="s">
        <v>31290</v>
      </c>
      <c r="I5390" t="s">
        <v>31291</v>
      </c>
      <c r="J5390" t="s">
        <v>1774</v>
      </c>
      <c r="K5390" t="s">
        <v>31292</v>
      </c>
      <c r="L5390">
        <v>1195</v>
      </c>
      <c r="M5390" t="str">
        <f t="shared" si="84"/>
        <v>1195</v>
      </c>
      <c r="N5390" t="s">
        <v>67</v>
      </c>
      <c r="O5390">
        <v>6855</v>
      </c>
      <c r="P5390" t="s">
        <v>31289</v>
      </c>
      <c r="Q5390">
        <v>6855</v>
      </c>
    </row>
    <row r="5391" spans="1:17" x14ac:dyDescent="0.3">
      <c r="A5391">
        <v>1989</v>
      </c>
      <c r="B5391" t="s">
        <v>31856</v>
      </c>
      <c r="C5391">
        <v>6692</v>
      </c>
      <c r="D5391" t="s">
        <v>36210</v>
      </c>
      <c r="E5391" t="s">
        <v>325</v>
      </c>
      <c r="F5391" t="s">
        <v>31856</v>
      </c>
      <c r="G5391" t="s">
        <v>31057</v>
      </c>
      <c r="H5391" t="s">
        <v>31857</v>
      </c>
      <c r="I5391" t="s">
        <v>31858</v>
      </c>
      <c r="J5391" t="s">
        <v>31058</v>
      </c>
      <c r="K5391" t="s">
        <v>31859</v>
      </c>
      <c r="L5391">
        <v>1193</v>
      </c>
      <c r="M5391" t="str">
        <f t="shared" si="84"/>
        <v>1193</v>
      </c>
      <c r="N5391" t="s">
        <v>55</v>
      </c>
      <c r="O5391">
        <v>6692</v>
      </c>
      <c r="P5391" t="s">
        <v>31856</v>
      </c>
      <c r="Q5391">
        <v>6692</v>
      </c>
    </row>
    <row r="5392" spans="1:17" x14ac:dyDescent="0.3">
      <c r="A5392">
        <v>1990</v>
      </c>
      <c r="B5392" t="s">
        <v>31860</v>
      </c>
      <c r="C5392">
        <v>6693</v>
      </c>
      <c r="D5392" t="s">
        <v>36210</v>
      </c>
      <c r="E5392" t="s">
        <v>325</v>
      </c>
      <c r="F5392" t="s">
        <v>31860</v>
      </c>
      <c r="G5392" t="s">
        <v>31057</v>
      </c>
      <c r="H5392" t="s">
        <v>31861</v>
      </c>
      <c r="I5392" t="s">
        <v>31862</v>
      </c>
      <c r="J5392" t="s">
        <v>31058</v>
      </c>
      <c r="K5392" t="s">
        <v>31863</v>
      </c>
      <c r="L5392">
        <v>1194</v>
      </c>
      <c r="M5392" t="str">
        <f t="shared" si="84"/>
        <v>1194</v>
      </c>
      <c r="N5392" t="s">
        <v>22</v>
      </c>
      <c r="O5392">
        <v>6693</v>
      </c>
      <c r="P5392" t="s">
        <v>31860</v>
      </c>
      <c r="Q5392">
        <v>6693</v>
      </c>
    </row>
    <row r="5393" spans="1:17" x14ac:dyDescent="0.3">
      <c r="A5393">
        <v>1882</v>
      </c>
      <c r="B5393" t="s">
        <v>32033</v>
      </c>
      <c r="C5393">
        <v>6484</v>
      </c>
      <c r="D5393" t="s">
        <v>36210</v>
      </c>
      <c r="E5393" t="s">
        <v>325</v>
      </c>
      <c r="F5393" t="s">
        <v>32033</v>
      </c>
      <c r="G5393" t="s">
        <v>15032</v>
      </c>
      <c r="H5393" t="s">
        <v>32034</v>
      </c>
      <c r="I5393" t="s">
        <v>32035</v>
      </c>
      <c r="J5393" t="s">
        <v>1774</v>
      </c>
      <c r="K5393" t="s">
        <v>32036</v>
      </c>
      <c r="L5393">
        <v>1192</v>
      </c>
      <c r="M5393" t="str">
        <f t="shared" si="84"/>
        <v>1192</v>
      </c>
      <c r="N5393" t="s">
        <v>92</v>
      </c>
      <c r="O5393">
        <v>6484</v>
      </c>
      <c r="P5393" t="s">
        <v>32033</v>
      </c>
      <c r="Q5393">
        <v>6484</v>
      </c>
    </row>
    <row r="5394" spans="1:17" x14ac:dyDescent="0.3">
      <c r="A5394">
        <v>1848</v>
      </c>
      <c r="B5394" t="s">
        <v>32173</v>
      </c>
      <c r="C5394">
        <v>6430</v>
      </c>
      <c r="D5394" t="s">
        <v>36210</v>
      </c>
      <c r="E5394" t="s">
        <v>325</v>
      </c>
      <c r="F5394" t="s">
        <v>32173</v>
      </c>
      <c r="G5394" t="s">
        <v>32174</v>
      </c>
      <c r="H5394" t="s">
        <v>32175</v>
      </c>
      <c r="I5394" t="s">
        <v>12851</v>
      </c>
      <c r="J5394" t="s">
        <v>12823</v>
      </c>
      <c r="K5394" t="s">
        <v>12852</v>
      </c>
      <c r="L5394">
        <v>1196</v>
      </c>
      <c r="M5394" t="str">
        <f t="shared" si="84"/>
        <v>1196</v>
      </c>
      <c r="N5394" t="s">
        <v>55</v>
      </c>
      <c r="O5394">
        <v>6430</v>
      </c>
      <c r="P5394" t="s">
        <v>32173</v>
      </c>
      <c r="Q5394">
        <v>6430</v>
      </c>
    </row>
    <row r="5395" spans="1:17" x14ac:dyDescent="0.3">
      <c r="A5395">
        <v>4484</v>
      </c>
      <c r="B5395" t="s">
        <v>32924</v>
      </c>
      <c r="C5395">
        <v>10763</v>
      </c>
      <c r="D5395" t="s">
        <v>36210</v>
      </c>
      <c r="E5395" t="s">
        <v>325</v>
      </c>
      <c r="F5395" t="s">
        <v>32924</v>
      </c>
      <c r="G5395" t="s">
        <v>26777</v>
      </c>
      <c r="H5395" t="s">
        <v>32925</v>
      </c>
      <c r="I5395" t="s">
        <v>32926</v>
      </c>
      <c r="J5395" t="s">
        <v>3669</v>
      </c>
      <c r="K5395" t="s">
        <v>32927</v>
      </c>
      <c r="L5395">
        <v>1193</v>
      </c>
      <c r="M5395" t="str">
        <f t="shared" si="84"/>
        <v>1193</v>
      </c>
      <c r="N5395" t="s">
        <v>67</v>
      </c>
      <c r="O5395">
        <v>10763</v>
      </c>
      <c r="P5395" t="s">
        <v>32924</v>
      </c>
      <c r="Q5395">
        <v>10763</v>
      </c>
    </row>
    <row r="5396" spans="1:17" x14ac:dyDescent="0.3">
      <c r="A5396">
        <v>1077</v>
      </c>
      <c r="B5396" t="s">
        <v>35065</v>
      </c>
      <c r="C5396">
        <v>4959</v>
      </c>
      <c r="D5396" t="s">
        <v>36210</v>
      </c>
      <c r="E5396" t="s">
        <v>325</v>
      </c>
      <c r="F5396" t="s">
        <v>35065</v>
      </c>
      <c r="G5396" t="s">
        <v>35066</v>
      </c>
      <c r="H5396" t="s">
        <v>35067</v>
      </c>
      <c r="I5396" t="s">
        <v>35068</v>
      </c>
      <c r="J5396" t="s">
        <v>3765</v>
      </c>
      <c r="K5396" t="s">
        <v>35069</v>
      </c>
      <c r="L5396">
        <v>1194</v>
      </c>
      <c r="M5396" t="str">
        <f t="shared" si="84"/>
        <v>1194</v>
      </c>
      <c r="N5396" t="s">
        <v>107</v>
      </c>
      <c r="O5396">
        <v>4959</v>
      </c>
      <c r="P5396" t="s">
        <v>35065</v>
      </c>
      <c r="Q5396">
        <v>4959</v>
      </c>
    </row>
    <row r="5397" spans="1:17" x14ac:dyDescent="0.3">
      <c r="A5397">
        <v>967</v>
      </c>
      <c r="B5397" t="s">
        <v>35208</v>
      </c>
      <c r="C5397">
        <v>4754</v>
      </c>
      <c r="D5397" t="s">
        <v>36210</v>
      </c>
      <c r="E5397" t="s">
        <v>325</v>
      </c>
      <c r="F5397" t="s">
        <v>35208</v>
      </c>
      <c r="G5397" t="s">
        <v>35209</v>
      </c>
      <c r="H5397" t="s">
        <v>35210</v>
      </c>
      <c r="I5397" t="s">
        <v>35211</v>
      </c>
      <c r="J5397" t="s">
        <v>4338</v>
      </c>
      <c r="K5397" t="s">
        <v>383</v>
      </c>
      <c r="L5397">
        <v>1193</v>
      </c>
      <c r="M5397" t="str">
        <f t="shared" si="84"/>
        <v>1193</v>
      </c>
      <c r="N5397" t="s">
        <v>67</v>
      </c>
      <c r="O5397">
        <v>4754</v>
      </c>
      <c r="P5397" t="s">
        <v>35208</v>
      </c>
      <c r="Q5397">
        <v>4754</v>
      </c>
    </row>
    <row r="5398" spans="1:17" x14ac:dyDescent="0.3">
      <c r="A5398">
        <v>9004</v>
      </c>
      <c r="B5398" t="s">
        <v>5964</v>
      </c>
      <c r="C5398">
        <v>16174</v>
      </c>
      <c r="D5398" t="s">
        <v>36210</v>
      </c>
      <c r="E5398" t="s">
        <v>5965</v>
      </c>
      <c r="F5398" t="s">
        <v>5964</v>
      </c>
      <c r="G5398" t="s">
        <v>5966</v>
      </c>
      <c r="H5398" t="s">
        <v>5967</v>
      </c>
      <c r="I5398" t="s">
        <v>5968</v>
      </c>
      <c r="J5398" t="s">
        <v>5017</v>
      </c>
      <c r="K5398" t="s">
        <v>5969</v>
      </c>
      <c r="L5398">
        <v>1195</v>
      </c>
      <c r="M5398" t="str">
        <f t="shared" si="84"/>
        <v>1195</v>
      </c>
      <c r="N5398" t="s">
        <v>220</v>
      </c>
      <c r="O5398" t="s">
        <v>5970</v>
      </c>
      <c r="P5398" t="s">
        <v>5964</v>
      </c>
      <c r="Q5398">
        <v>16174</v>
      </c>
    </row>
    <row r="5399" spans="1:17" x14ac:dyDescent="0.3">
      <c r="A5399">
        <v>9500</v>
      </c>
      <c r="B5399" t="s">
        <v>3837</v>
      </c>
      <c r="C5399">
        <v>90383</v>
      </c>
      <c r="D5399" t="s">
        <v>36210</v>
      </c>
      <c r="E5399" t="s">
        <v>3838</v>
      </c>
      <c r="F5399" t="s">
        <v>3837</v>
      </c>
      <c r="G5399" t="s">
        <v>3779</v>
      </c>
      <c r="H5399" t="s">
        <v>70</v>
      </c>
      <c r="I5399" t="s">
        <v>3839</v>
      </c>
      <c r="J5399" t="s">
        <v>2590</v>
      </c>
      <c r="K5399" t="s">
        <v>3840</v>
      </c>
      <c r="L5399">
        <v>1354</v>
      </c>
      <c r="M5399" t="str">
        <f t="shared" si="84"/>
        <v>1354</v>
      </c>
      <c r="N5399" t="s">
        <v>92</v>
      </c>
      <c r="O5399" t="s">
        <v>3841</v>
      </c>
      <c r="P5399" t="s">
        <v>3837</v>
      </c>
      <c r="Q5399">
        <v>90383</v>
      </c>
    </row>
    <row r="5400" spans="1:17" x14ac:dyDescent="0.3">
      <c r="A5400">
        <v>9259</v>
      </c>
      <c r="B5400" t="s">
        <v>4899</v>
      </c>
      <c r="C5400">
        <v>90062</v>
      </c>
      <c r="D5400" t="s">
        <v>36210</v>
      </c>
      <c r="E5400" t="s">
        <v>3838</v>
      </c>
      <c r="F5400" t="s">
        <v>4899</v>
      </c>
      <c r="G5400" t="s">
        <v>4900</v>
      </c>
      <c r="H5400" t="s">
        <v>70</v>
      </c>
      <c r="I5400" t="s">
        <v>4901</v>
      </c>
      <c r="J5400" t="s">
        <v>4902</v>
      </c>
      <c r="K5400" t="s">
        <v>4903</v>
      </c>
      <c r="L5400">
        <v>1354</v>
      </c>
      <c r="M5400" t="str">
        <f t="shared" si="84"/>
        <v>1354</v>
      </c>
      <c r="N5400" t="s">
        <v>67</v>
      </c>
      <c r="O5400" t="s">
        <v>4904</v>
      </c>
      <c r="P5400" t="s">
        <v>4899</v>
      </c>
      <c r="Q5400">
        <v>90062</v>
      </c>
    </row>
    <row r="5401" spans="1:17" x14ac:dyDescent="0.3">
      <c r="A5401">
        <v>8099</v>
      </c>
      <c r="B5401" t="s">
        <v>10745</v>
      </c>
      <c r="C5401">
        <v>15036</v>
      </c>
      <c r="D5401" t="s">
        <v>36210</v>
      </c>
      <c r="E5401" t="s">
        <v>3838</v>
      </c>
      <c r="F5401" t="s">
        <v>10745</v>
      </c>
      <c r="G5401" t="s">
        <v>10746</v>
      </c>
      <c r="H5401" t="s">
        <v>10747</v>
      </c>
      <c r="J5401" t="s">
        <v>10748</v>
      </c>
      <c r="K5401" t="s">
        <v>10749</v>
      </c>
      <c r="L5401">
        <v>1373</v>
      </c>
      <c r="M5401" t="str">
        <f t="shared" si="84"/>
        <v>1373</v>
      </c>
      <c r="N5401" t="s">
        <v>22</v>
      </c>
      <c r="O5401" t="s">
        <v>10750</v>
      </c>
      <c r="P5401" t="s">
        <v>10745</v>
      </c>
      <c r="Q5401">
        <v>15036</v>
      </c>
    </row>
    <row r="5402" spans="1:17" x14ac:dyDescent="0.3">
      <c r="A5402">
        <v>6735</v>
      </c>
      <c r="B5402" t="s">
        <v>17150</v>
      </c>
      <c r="C5402">
        <v>13423</v>
      </c>
      <c r="D5402" t="s">
        <v>36210</v>
      </c>
      <c r="E5402" t="s">
        <v>3838</v>
      </c>
      <c r="F5402" t="s">
        <v>17150</v>
      </c>
      <c r="G5402" t="s">
        <v>17151</v>
      </c>
      <c r="H5402" t="s">
        <v>17152</v>
      </c>
      <c r="I5402" t="s">
        <v>17153</v>
      </c>
      <c r="J5402" t="s">
        <v>17154</v>
      </c>
      <c r="K5402" t="s">
        <v>17155</v>
      </c>
      <c r="L5402">
        <v>1359</v>
      </c>
      <c r="M5402" t="str">
        <f t="shared" si="84"/>
        <v>1359</v>
      </c>
      <c r="N5402" t="s">
        <v>92</v>
      </c>
      <c r="O5402" t="s">
        <v>17156</v>
      </c>
      <c r="P5402" t="s">
        <v>17150</v>
      </c>
      <c r="Q5402">
        <v>13423</v>
      </c>
    </row>
    <row r="5403" spans="1:17" x14ac:dyDescent="0.3">
      <c r="A5403">
        <v>1946</v>
      </c>
      <c r="B5403" t="s">
        <v>31978</v>
      </c>
      <c r="C5403">
        <v>6590</v>
      </c>
      <c r="D5403" t="s">
        <v>36210</v>
      </c>
      <c r="E5403" t="s">
        <v>3838</v>
      </c>
      <c r="F5403" t="s">
        <v>31978</v>
      </c>
      <c r="G5403" t="s">
        <v>31979</v>
      </c>
      <c r="H5403" t="s">
        <v>31980</v>
      </c>
      <c r="I5403" t="s">
        <v>31981</v>
      </c>
      <c r="J5403" t="s">
        <v>333</v>
      </c>
      <c r="K5403" t="s">
        <v>31982</v>
      </c>
      <c r="L5403">
        <v>1355</v>
      </c>
      <c r="M5403" t="str">
        <f t="shared" si="84"/>
        <v>1355</v>
      </c>
      <c r="N5403" t="s">
        <v>107</v>
      </c>
      <c r="O5403">
        <v>6590</v>
      </c>
      <c r="P5403" t="s">
        <v>31978</v>
      </c>
      <c r="Q5403">
        <v>6590</v>
      </c>
    </row>
    <row r="5404" spans="1:17" x14ac:dyDescent="0.3">
      <c r="A5404">
        <v>701</v>
      </c>
      <c r="B5404" t="s">
        <v>768</v>
      </c>
      <c r="C5404">
        <v>3024</v>
      </c>
      <c r="D5404" t="s">
        <v>36210</v>
      </c>
      <c r="E5404" t="s">
        <v>769</v>
      </c>
      <c r="F5404" t="s">
        <v>768</v>
      </c>
      <c r="G5404" t="s">
        <v>592</v>
      </c>
      <c r="H5404" t="s">
        <v>770</v>
      </c>
      <c r="I5404" t="s">
        <v>771</v>
      </c>
      <c r="J5404" t="s">
        <v>75</v>
      </c>
      <c r="K5404" t="s">
        <v>772</v>
      </c>
      <c r="L5404">
        <v>1145</v>
      </c>
      <c r="M5404" t="str">
        <f t="shared" si="84"/>
        <v>1145</v>
      </c>
      <c r="N5404" t="s">
        <v>33</v>
      </c>
      <c r="O5404">
        <v>3024</v>
      </c>
      <c r="P5404" t="s">
        <v>768</v>
      </c>
      <c r="Q5404">
        <v>3024</v>
      </c>
    </row>
    <row r="5405" spans="1:17" x14ac:dyDescent="0.3">
      <c r="A5405">
        <v>330</v>
      </c>
      <c r="B5405" t="s">
        <v>2191</v>
      </c>
      <c r="C5405">
        <v>1687</v>
      </c>
      <c r="D5405" t="s">
        <v>36210</v>
      </c>
      <c r="E5405" t="s">
        <v>769</v>
      </c>
      <c r="F5405" t="s">
        <v>2191</v>
      </c>
      <c r="G5405" t="s">
        <v>2077</v>
      </c>
      <c r="H5405" t="s">
        <v>2192</v>
      </c>
      <c r="I5405" t="s">
        <v>2193</v>
      </c>
      <c r="J5405" t="s">
        <v>1375</v>
      </c>
      <c r="K5405" t="s">
        <v>2194</v>
      </c>
      <c r="L5405">
        <v>1147</v>
      </c>
      <c r="M5405" t="str">
        <f t="shared" si="84"/>
        <v>1147</v>
      </c>
      <c r="N5405" t="s">
        <v>67</v>
      </c>
      <c r="O5405" t="s">
        <v>2195</v>
      </c>
      <c r="P5405" t="s">
        <v>2191</v>
      </c>
      <c r="Q5405">
        <v>1687</v>
      </c>
    </row>
    <row r="5406" spans="1:17" x14ac:dyDescent="0.3">
      <c r="A5406">
        <v>300</v>
      </c>
      <c r="B5406" t="s">
        <v>2377</v>
      </c>
      <c r="C5406">
        <v>1646</v>
      </c>
      <c r="D5406" t="s">
        <v>36210</v>
      </c>
      <c r="E5406" t="s">
        <v>769</v>
      </c>
      <c r="F5406" t="s">
        <v>2377</v>
      </c>
      <c r="G5406" t="s">
        <v>2303</v>
      </c>
      <c r="H5406" t="s">
        <v>2378</v>
      </c>
      <c r="I5406" t="s">
        <v>2379</v>
      </c>
      <c r="J5406" t="s">
        <v>2361</v>
      </c>
      <c r="K5406" t="s">
        <v>2380</v>
      </c>
      <c r="L5406">
        <v>1144</v>
      </c>
      <c r="M5406" t="str">
        <f t="shared" si="84"/>
        <v>1144</v>
      </c>
      <c r="N5406" t="s">
        <v>220</v>
      </c>
      <c r="O5406">
        <v>1646</v>
      </c>
      <c r="P5406" t="s">
        <v>2377</v>
      </c>
      <c r="Q5406">
        <v>1646</v>
      </c>
    </row>
    <row r="5407" spans="1:17" x14ac:dyDescent="0.3">
      <c r="A5407">
        <v>9306</v>
      </c>
      <c r="B5407" t="s">
        <v>499</v>
      </c>
      <c r="C5407">
        <v>90117</v>
      </c>
      <c r="D5407" t="s">
        <v>36210</v>
      </c>
      <c r="E5407" t="s">
        <v>769</v>
      </c>
      <c r="F5407" t="s">
        <v>499</v>
      </c>
      <c r="G5407" t="s">
        <v>2046</v>
      </c>
      <c r="H5407" t="s">
        <v>4759</v>
      </c>
      <c r="I5407" t="s">
        <v>4760</v>
      </c>
      <c r="J5407" t="s">
        <v>1375</v>
      </c>
      <c r="K5407" t="s">
        <v>4761</v>
      </c>
      <c r="L5407">
        <v>1144</v>
      </c>
      <c r="M5407" t="str">
        <f t="shared" si="84"/>
        <v>1144</v>
      </c>
      <c r="N5407" t="s">
        <v>33</v>
      </c>
      <c r="O5407">
        <v>90117</v>
      </c>
      <c r="P5407" t="s">
        <v>499</v>
      </c>
      <c r="Q5407">
        <v>90117</v>
      </c>
    </row>
    <row r="5408" spans="1:17" x14ac:dyDescent="0.3">
      <c r="A5408">
        <v>2737</v>
      </c>
      <c r="B5408" t="s">
        <v>29363</v>
      </c>
      <c r="C5408">
        <v>7905</v>
      </c>
      <c r="D5408" t="s">
        <v>36210</v>
      </c>
      <c r="E5408" t="s">
        <v>769</v>
      </c>
      <c r="F5408" t="s">
        <v>29363</v>
      </c>
      <c r="G5408" t="s">
        <v>17453</v>
      </c>
      <c r="H5408" t="s">
        <v>29364</v>
      </c>
      <c r="I5408" t="s">
        <v>29365</v>
      </c>
      <c r="J5408" t="s">
        <v>28360</v>
      </c>
      <c r="K5408" t="s">
        <v>2318</v>
      </c>
      <c r="L5408">
        <v>1140</v>
      </c>
      <c r="M5408" t="str">
        <f t="shared" si="84"/>
        <v>1140</v>
      </c>
      <c r="N5408" t="s">
        <v>33</v>
      </c>
      <c r="O5408">
        <v>7905</v>
      </c>
      <c r="P5408" t="s">
        <v>29363</v>
      </c>
      <c r="Q5408">
        <v>7905</v>
      </c>
    </row>
    <row r="5409" spans="1:17" x14ac:dyDescent="0.3">
      <c r="A5409">
        <v>829</v>
      </c>
      <c r="B5409" t="s">
        <v>344</v>
      </c>
      <c r="C5409">
        <v>3979</v>
      </c>
      <c r="D5409" t="s">
        <v>36210</v>
      </c>
      <c r="E5409" t="s">
        <v>345</v>
      </c>
      <c r="F5409" t="s">
        <v>344</v>
      </c>
      <c r="G5409" t="s">
        <v>331</v>
      </c>
      <c r="H5409" t="s">
        <v>346</v>
      </c>
      <c r="I5409" t="s">
        <v>347</v>
      </c>
      <c r="J5409" t="s">
        <v>333</v>
      </c>
      <c r="K5409" t="s">
        <v>348</v>
      </c>
      <c r="L5409">
        <v>1134</v>
      </c>
      <c r="M5409" t="str">
        <f t="shared" si="84"/>
        <v>1134</v>
      </c>
      <c r="N5409" t="s">
        <v>22</v>
      </c>
      <c r="O5409">
        <v>3979</v>
      </c>
      <c r="P5409" t="s">
        <v>344</v>
      </c>
      <c r="Q5409">
        <v>3979</v>
      </c>
    </row>
    <row r="5410" spans="1:17" x14ac:dyDescent="0.3">
      <c r="A5410">
        <v>830</v>
      </c>
      <c r="B5410" t="s">
        <v>349</v>
      </c>
      <c r="C5410">
        <v>3980</v>
      </c>
      <c r="D5410" t="s">
        <v>36210</v>
      </c>
      <c r="E5410" t="s">
        <v>345</v>
      </c>
      <c r="F5410" t="s">
        <v>349</v>
      </c>
      <c r="G5410" t="s">
        <v>331</v>
      </c>
      <c r="H5410" t="s">
        <v>350</v>
      </c>
      <c r="I5410" t="s">
        <v>351</v>
      </c>
      <c r="J5410" t="s">
        <v>333</v>
      </c>
      <c r="K5410" t="s">
        <v>352</v>
      </c>
      <c r="L5410">
        <v>1136</v>
      </c>
      <c r="M5410" t="str">
        <f t="shared" si="84"/>
        <v>1136</v>
      </c>
      <c r="N5410" t="s">
        <v>33</v>
      </c>
      <c r="O5410">
        <v>3980</v>
      </c>
      <c r="P5410" t="s">
        <v>349</v>
      </c>
      <c r="Q5410">
        <v>3980</v>
      </c>
    </row>
    <row r="5411" spans="1:17" x14ac:dyDescent="0.3">
      <c r="A5411">
        <v>4347</v>
      </c>
      <c r="B5411" t="s">
        <v>3449</v>
      </c>
      <c r="C5411">
        <v>10576</v>
      </c>
      <c r="D5411" t="s">
        <v>36210</v>
      </c>
      <c r="E5411" t="s">
        <v>345</v>
      </c>
      <c r="F5411" t="s">
        <v>3449</v>
      </c>
      <c r="G5411" t="s">
        <v>1821</v>
      </c>
      <c r="H5411" t="s">
        <v>3450</v>
      </c>
      <c r="I5411" t="s">
        <v>3451</v>
      </c>
      <c r="J5411" t="s">
        <v>139</v>
      </c>
      <c r="K5411" t="s">
        <v>3452</v>
      </c>
      <c r="L5411">
        <v>1134</v>
      </c>
      <c r="M5411" t="str">
        <f t="shared" si="84"/>
        <v>1134</v>
      </c>
      <c r="N5411" t="s">
        <v>92</v>
      </c>
      <c r="O5411">
        <v>10576</v>
      </c>
      <c r="P5411" t="s">
        <v>3449</v>
      </c>
      <c r="Q5411">
        <v>10576</v>
      </c>
    </row>
    <row r="5412" spans="1:17" x14ac:dyDescent="0.3">
      <c r="A5412">
        <v>4348</v>
      </c>
      <c r="B5412" t="s">
        <v>3453</v>
      </c>
      <c r="C5412">
        <v>10577</v>
      </c>
      <c r="D5412" t="s">
        <v>36210</v>
      </c>
      <c r="E5412" t="s">
        <v>345</v>
      </c>
      <c r="F5412" t="s">
        <v>3453</v>
      </c>
      <c r="G5412" t="s">
        <v>1821</v>
      </c>
      <c r="H5412" t="s">
        <v>3454</v>
      </c>
      <c r="I5412" t="s">
        <v>3455</v>
      </c>
      <c r="J5412" t="s">
        <v>139</v>
      </c>
      <c r="K5412" t="s">
        <v>3456</v>
      </c>
      <c r="L5412">
        <v>1134</v>
      </c>
      <c r="M5412" t="str">
        <f t="shared" si="84"/>
        <v>1134</v>
      </c>
      <c r="N5412" t="s">
        <v>49</v>
      </c>
      <c r="O5412">
        <v>10577</v>
      </c>
      <c r="P5412" t="s">
        <v>3453</v>
      </c>
      <c r="Q5412">
        <v>10577</v>
      </c>
    </row>
    <row r="5413" spans="1:17" x14ac:dyDescent="0.3">
      <c r="A5413">
        <v>5333</v>
      </c>
      <c r="B5413" t="s">
        <v>23233</v>
      </c>
      <c r="C5413">
        <v>11794</v>
      </c>
      <c r="D5413" t="s">
        <v>36210</v>
      </c>
      <c r="E5413" t="s">
        <v>345</v>
      </c>
      <c r="F5413" t="s">
        <v>23233</v>
      </c>
      <c r="G5413" t="s">
        <v>22898</v>
      </c>
      <c r="H5413" t="s">
        <v>23234</v>
      </c>
      <c r="I5413" t="s">
        <v>23235</v>
      </c>
      <c r="J5413" t="s">
        <v>22982</v>
      </c>
      <c r="K5413" t="s">
        <v>23236</v>
      </c>
      <c r="L5413">
        <v>1136</v>
      </c>
      <c r="M5413" t="str">
        <f t="shared" si="84"/>
        <v>1136</v>
      </c>
      <c r="N5413" t="s">
        <v>92</v>
      </c>
      <c r="O5413" t="s">
        <v>23237</v>
      </c>
      <c r="P5413" t="s">
        <v>23233</v>
      </c>
      <c r="Q5413">
        <v>11794</v>
      </c>
    </row>
    <row r="5414" spans="1:17" x14ac:dyDescent="0.3">
      <c r="A5414">
        <v>5334</v>
      </c>
      <c r="B5414" t="s">
        <v>23238</v>
      </c>
      <c r="C5414">
        <v>11795</v>
      </c>
      <c r="D5414" t="s">
        <v>36210</v>
      </c>
      <c r="E5414" t="s">
        <v>345</v>
      </c>
      <c r="F5414" t="s">
        <v>23238</v>
      </c>
      <c r="G5414" t="s">
        <v>22898</v>
      </c>
      <c r="H5414" t="s">
        <v>23239</v>
      </c>
      <c r="I5414" t="s">
        <v>23240</v>
      </c>
      <c r="J5414" t="s">
        <v>22982</v>
      </c>
      <c r="K5414" t="s">
        <v>23236</v>
      </c>
      <c r="L5414">
        <v>1136</v>
      </c>
      <c r="M5414" t="str">
        <f t="shared" si="84"/>
        <v>1136</v>
      </c>
      <c r="N5414" t="s">
        <v>92</v>
      </c>
      <c r="O5414" t="s">
        <v>23241</v>
      </c>
      <c r="P5414" t="s">
        <v>23238</v>
      </c>
      <c r="Q5414">
        <v>11795</v>
      </c>
    </row>
    <row r="5415" spans="1:17" x14ac:dyDescent="0.3">
      <c r="A5415">
        <v>3644</v>
      </c>
      <c r="B5415" t="s">
        <v>26182</v>
      </c>
      <c r="C5415">
        <v>9390</v>
      </c>
      <c r="D5415" t="s">
        <v>36210</v>
      </c>
      <c r="E5415" t="s">
        <v>345</v>
      </c>
      <c r="F5415" t="s">
        <v>26182</v>
      </c>
      <c r="G5415" t="s">
        <v>18756</v>
      </c>
      <c r="H5415" t="s">
        <v>26183</v>
      </c>
      <c r="I5415" t="s">
        <v>26184</v>
      </c>
      <c r="J5415" t="s">
        <v>139</v>
      </c>
      <c r="K5415" t="s">
        <v>26185</v>
      </c>
      <c r="L5415">
        <v>1134</v>
      </c>
      <c r="M5415" t="str">
        <f t="shared" si="84"/>
        <v>1134</v>
      </c>
      <c r="N5415" t="s">
        <v>220</v>
      </c>
      <c r="O5415">
        <v>9390</v>
      </c>
      <c r="P5415" t="s">
        <v>26182</v>
      </c>
      <c r="Q5415">
        <v>9390</v>
      </c>
    </row>
    <row r="5416" spans="1:17" x14ac:dyDescent="0.3">
      <c r="A5416">
        <v>3482</v>
      </c>
      <c r="B5416" t="s">
        <v>26812</v>
      </c>
      <c r="C5416">
        <v>9085</v>
      </c>
      <c r="D5416" t="s">
        <v>36210</v>
      </c>
      <c r="E5416" t="s">
        <v>345</v>
      </c>
      <c r="F5416" t="s">
        <v>26812</v>
      </c>
      <c r="G5416" t="s">
        <v>5621</v>
      </c>
      <c r="H5416" t="s">
        <v>26813</v>
      </c>
      <c r="I5416" t="s">
        <v>26814</v>
      </c>
      <c r="J5416" t="s">
        <v>26811</v>
      </c>
      <c r="K5416" t="s">
        <v>819</v>
      </c>
      <c r="L5416">
        <v>1134</v>
      </c>
      <c r="M5416" t="str">
        <f t="shared" si="84"/>
        <v>1134</v>
      </c>
      <c r="N5416" t="s">
        <v>33</v>
      </c>
      <c r="O5416">
        <v>9085</v>
      </c>
      <c r="P5416" t="s">
        <v>26812</v>
      </c>
      <c r="Q5416">
        <v>9085</v>
      </c>
    </row>
    <row r="5417" spans="1:17" x14ac:dyDescent="0.3">
      <c r="A5417">
        <v>2991</v>
      </c>
      <c r="B5417" t="s">
        <v>28574</v>
      </c>
      <c r="C5417">
        <v>8245</v>
      </c>
      <c r="D5417" t="s">
        <v>36210</v>
      </c>
      <c r="E5417" t="s">
        <v>345</v>
      </c>
      <c r="F5417" t="s">
        <v>28574</v>
      </c>
      <c r="G5417" t="s">
        <v>17453</v>
      </c>
      <c r="H5417" t="s">
        <v>28575</v>
      </c>
      <c r="I5417" t="s">
        <v>28576</v>
      </c>
      <c r="J5417" t="s">
        <v>28360</v>
      </c>
      <c r="K5417" t="s">
        <v>28577</v>
      </c>
      <c r="L5417">
        <v>1134</v>
      </c>
      <c r="M5417" t="str">
        <f t="shared" si="84"/>
        <v>1134</v>
      </c>
      <c r="N5417" t="s">
        <v>67</v>
      </c>
      <c r="O5417">
        <v>8245</v>
      </c>
      <c r="P5417" t="s">
        <v>28574</v>
      </c>
      <c r="Q5417">
        <v>8245</v>
      </c>
    </row>
    <row r="5418" spans="1:17" x14ac:dyDescent="0.3">
      <c r="A5418">
        <v>2726</v>
      </c>
      <c r="B5418" t="s">
        <v>29333</v>
      </c>
      <c r="C5418">
        <v>7892</v>
      </c>
      <c r="D5418" t="s">
        <v>36210</v>
      </c>
      <c r="E5418" t="s">
        <v>345</v>
      </c>
      <c r="F5418" t="s">
        <v>29333</v>
      </c>
      <c r="G5418" t="s">
        <v>29334</v>
      </c>
      <c r="H5418" t="s">
        <v>29335</v>
      </c>
      <c r="I5418" t="s">
        <v>29336</v>
      </c>
      <c r="J5418" t="s">
        <v>28360</v>
      </c>
      <c r="K5418" t="s">
        <v>819</v>
      </c>
      <c r="L5418">
        <v>1134</v>
      </c>
      <c r="M5418" t="str">
        <f t="shared" si="84"/>
        <v>1134</v>
      </c>
      <c r="N5418" t="s">
        <v>33</v>
      </c>
      <c r="O5418">
        <v>7892</v>
      </c>
      <c r="P5418" t="s">
        <v>29333</v>
      </c>
      <c r="Q5418">
        <v>7892</v>
      </c>
    </row>
    <row r="5419" spans="1:17" x14ac:dyDescent="0.3">
      <c r="A5419">
        <v>2750</v>
      </c>
      <c r="B5419" t="s">
        <v>29404</v>
      </c>
      <c r="C5419">
        <v>7924</v>
      </c>
      <c r="D5419" t="s">
        <v>36210</v>
      </c>
      <c r="E5419" t="s">
        <v>345</v>
      </c>
      <c r="F5419" t="s">
        <v>29404</v>
      </c>
      <c r="G5419" t="s">
        <v>29334</v>
      </c>
      <c r="H5419" t="s">
        <v>29405</v>
      </c>
      <c r="I5419" t="s">
        <v>29406</v>
      </c>
      <c r="J5419" t="s">
        <v>28360</v>
      </c>
      <c r="K5419" t="s">
        <v>352</v>
      </c>
      <c r="L5419">
        <v>1136</v>
      </c>
      <c r="M5419" t="str">
        <f t="shared" si="84"/>
        <v>1136</v>
      </c>
      <c r="N5419" t="s">
        <v>33</v>
      </c>
      <c r="O5419">
        <v>7924</v>
      </c>
      <c r="P5419" t="s">
        <v>29404</v>
      </c>
      <c r="Q5419">
        <v>7924</v>
      </c>
    </row>
    <row r="5420" spans="1:17" x14ac:dyDescent="0.3">
      <c r="A5420">
        <v>2753</v>
      </c>
      <c r="B5420" t="s">
        <v>29413</v>
      </c>
      <c r="C5420">
        <v>7927</v>
      </c>
      <c r="D5420" t="s">
        <v>36210</v>
      </c>
      <c r="E5420" t="s">
        <v>345</v>
      </c>
      <c r="F5420" t="s">
        <v>29413</v>
      </c>
      <c r="G5420" t="s">
        <v>29339</v>
      </c>
      <c r="H5420" t="s">
        <v>29414</v>
      </c>
      <c r="I5420" t="s">
        <v>29415</v>
      </c>
      <c r="J5420" t="s">
        <v>28360</v>
      </c>
      <c r="K5420" t="s">
        <v>29416</v>
      </c>
      <c r="L5420">
        <v>1129</v>
      </c>
      <c r="M5420" t="str">
        <f t="shared" si="84"/>
        <v>1129</v>
      </c>
      <c r="N5420" t="s">
        <v>49</v>
      </c>
      <c r="O5420">
        <v>7927</v>
      </c>
      <c r="P5420" t="s">
        <v>29413</v>
      </c>
      <c r="Q5420">
        <v>7927</v>
      </c>
    </row>
    <row r="5421" spans="1:17" x14ac:dyDescent="0.3">
      <c r="A5421">
        <v>1064</v>
      </c>
      <c r="B5421" t="s">
        <v>35025</v>
      </c>
      <c r="C5421">
        <v>4943</v>
      </c>
      <c r="D5421" t="s">
        <v>36210</v>
      </c>
      <c r="E5421" t="s">
        <v>345</v>
      </c>
      <c r="F5421" t="s">
        <v>35025</v>
      </c>
      <c r="G5421" t="s">
        <v>1251</v>
      </c>
      <c r="H5421" t="s">
        <v>35026</v>
      </c>
      <c r="I5421" t="s">
        <v>35027</v>
      </c>
      <c r="J5421" t="s">
        <v>20</v>
      </c>
      <c r="K5421" t="s">
        <v>35028</v>
      </c>
      <c r="L5421">
        <v>1133</v>
      </c>
      <c r="M5421" t="str">
        <f t="shared" si="84"/>
        <v>1133</v>
      </c>
      <c r="N5421" t="s">
        <v>107</v>
      </c>
      <c r="O5421">
        <v>4943</v>
      </c>
      <c r="P5421" t="s">
        <v>35025</v>
      </c>
      <c r="Q5421">
        <v>4943</v>
      </c>
    </row>
    <row r="5422" spans="1:17" x14ac:dyDescent="0.3">
      <c r="A5422">
        <v>1066</v>
      </c>
      <c r="B5422" t="s">
        <v>35032</v>
      </c>
      <c r="C5422">
        <v>4945</v>
      </c>
      <c r="D5422" t="s">
        <v>36210</v>
      </c>
      <c r="E5422" t="s">
        <v>345</v>
      </c>
      <c r="F5422" t="s">
        <v>35032</v>
      </c>
      <c r="G5422" t="s">
        <v>27044</v>
      </c>
      <c r="H5422" t="s">
        <v>35033</v>
      </c>
      <c r="I5422" t="s">
        <v>35034</v>
      </c>
      <c r="J5422" t="s">
        <v>20</v>
      </c>
      <c r="K5422" t="s">
        <v>35035</v>
      </c>
      <c r="L5422">
        <v>1135</v>
      </c>
      <c r="M5422" t="str">
        <f t="shared" si="84"/>
        <v>1135</v>
      </c>
      <c r="N5422" t="s">
        <v>49</v>
      </c>
      <c r="O5422">
        <v>4945</v>
      </c>
      <c r="P5422" t="s">
        <v>35032</v>
      </c>
      <c r="Q5422">
        <v>4945</v>
      </c>
    </row>
    <row r="5423" spans="1:17" x14ac:dyDescent="0.3">
      <c r="A5423">
        <v>9281</v>
      </c>
      <c r="B5423" t="s">
        <v>4640</v>
      </c>
      <c r="C5423">
        <v>90090</v>
      </c>
      <c r="D5423" t="s">
        <v>36210</v>
      </c>
      <c r="E5423" t="s">
        <v>4641</v>
      </c>
      <c r="F5423" t="s">
        <v>4640</v>
      </c>
      <c r="G5423" t="s">
        <v>4642</v>
      </c>
      <c r="H5423" t="s">
        <v>4643</v>
      </c>
      <c r="J5423" t="s">
        <v>4491</v>
      </c>
      <c r="K5423" t="s">
        <v>4644</v>
      </c>
      <c r="L5423">
        <v>1330</v>
      </c>
      <c r="M5423" t="str">
        <f t="shared" si="84"/>
        <v>1330</v>
      </c>
      <c r="N5423" t="s">
        <v>55</v>
      </c>
      <c r="O5423" t="s">
        <v>4645</v>
      </c>
      <c r="P5423" t="s">
        <v>4640</v>
      </c>
      <c r="Q5423">
        <v>90090</v>
      </c>
    </row>
    <row r="5424" spans="1:17" x14ac:dyDescent="0.3">
      <c r="A5424">
        <v>6183</v>
      </c>
      <c r="B5424" t="s">
        <v>19626</v>
      </c>
      <c r="C5424">
        <v>12761</v>
      </c>
      <c r="D5424" t="s">
        <v>36210</v>
      </c>
      <c r="E5424" t="s">
        <v>4641</v>
      </c>
      <c r="F5424" t="s">
        <v>19626</v>
      </c>
      <c r="G5424" t="s">
        <v>19627</v>
      </c>
      <c r="H5424" t="s">
        <v>19628</v>
      </c>
      <c r="I5424" t="s">
        <v>19629</v>
      </c>
      <c r="J5424" t="s">
        <v>20</v>
      </c>
      <c r="K5424" t="s">
        <v>19630</v>
      </c>
      <c r="L5424">
        <v>1341</v>
      </c>
      <c r="M5424" t="str">
        <f t="shared" si="84"/>
        <v>1341</v>
      </c>
      <c r="N5424" t="s">
        <v>220</v>
      </c>
      <c r="O5424" t="s">
        <v>19631</v>
      </c>
      <c r="P5424" t="s">
        <v>19626</v>
      </c>
      <c r="Q5424">
        <v>12761</v>
      </c>
    </row>
    <row r="5425" spans="1:17" x14ac:dyDescent="0.3">
      <c r="A5425">
        <v>4408</v>
      </c>
      <c r="B5425" t="s">
        <v>56</v>
      </c>
      <c r="C5425">
        <v>10672</v>
      </c>
      <c r="D5425" t="s">
        <v>36210</v>
      </c>
      <c r="E5425" t="s">
        <v>57</v>
      </c>
      <c r="F5425" t="s">
        <v>56</v>
      </c>
      <c r="G5425" t="s">
        <v>58</v>
      </c>
      <c r="H5425" t="s">
        <v>59</v>
      </c>
      <c r="I5425" t="s">
        <v>60</v>
      </c>
      <c r="J5425" t="s">
        <v>20</v>
      </c>
      <c r="K5425" t="s">
        <v>61</v>
      </c>
      <c r="L5425">
        <v>1209</v>
      </c>
      <c r="M5425" t="str">
        <f t="shared" si="84"/>
        <v>1209</v>
      </c>
      <c r="N5425" t="s">
        <v>33</v>
      </c>
      <c r="O5425">
        <v>10672</v>
      </c>
      <c r="P5425" t="s">
        <v>56</v>
      </c>
      <c r="Q5425">
        <v>10672</v>
      </c>
    </row>
    <row r="5426" spans="1:17" x14ac:dyDescent="0.3">
      <c r="A5426">
        <v>4409</v>
      </c>
      <c r="B5426" t="s">
        <v>62</v>
      </c>
      <c r="C5426">
        <v>10673</v>
      </c>
      <c r="D5426" t="s">
        <v>36210</v>
      </c>
      <c r="E5426" t="s">
        <v>57</v>
      </c>
      <c r="F5426" t="s">
        <v>62</v>
      </c>
      <c r="G5426" t="s">
        <v>63</v>
      </c>
      <c r="H5426" t="s">
        <v>64</v>
      </c>
      <c r="I5426" t="s">
        <v>65</v>
      </c>
      <c r="J5426" t="s">
        <v>20</v>
      </c>
      <c r="K5426" t="s">
        <v>66</v>
      </c>
      <c r="L5426">
        <v>1212</v>
      </c>
      <c r="M5426" t="str">
        <f t="shared" si="84"/>
        <v>1212</v>
      </c>
      <c r="N5426" t="s">
        <v>67</v>
      </c>
      <c r="O5426">
        <v>10673</v>
      </c>
      <c r="P5426" t="s">
        <v>62</v>
      </c>
      <c r="Q5426">
        <v>10673</v>
      </c>
    </row>
    <row r="5427" spans="1:17" x14ac:dyDescent="0.3">
      <c r="A5427">
        <v>8607</v>
      </c>
      <c r="B5427" t="s">
        <v>8007</v>
      </c>
      <c r="C5427">
        <v>15626</v>
      </c>
      <c r="D5427" t="s">
        <v>36210</v>
      </c>
      <c r="E5427" t="s">
        <v>57</v>
      </c>
      <c r="F5427" t="s">
        <v>8007</v>
      </c>
      <c r="G5427" t="s">
        <v>8008</v>
      </c>
      <c r="H5427" t="s">
        <v>8009</v>
      </c>
      <c r="I5427" t="s">
        <v>8010</v>
      </c>
      <c r="J5427" t="s">
        <v>2112</v>
      </c>
      <c r="K5427" t="s">
        <v>8011</v>
      </c>
      <c r="L5427">
        <v>1209</v>
      </c>
      <c r="M5427" t="str">
        <f t="shared" si="84"/>
        <v>1209</v>
      </c>
      <c r="N5427" t="s">
        <v>220</v>
      </c>
      <c r="O5427" t="s">
        <v>8012</v>
      </c>
      <c r="P5427" t="s">
        <v>8007</v>
      </c>
      <c r="Q5427">
        <v>15626</v>
      </c>
    </row>
    <row r="5428" spans="1:17" x14ac:dyDescent="0.3">
      <c r="A5428">
        <v>8613</v>
      </c>
      <c r="B5428" t="s">
        <v>8037</v>
      </c>
      <c r="C5428">
        <v>15632</v>
      </c>
      <c r="D5428" t="s">
        <v>36210</v>
      </c>
      <c r="E5428" t="s">
        <v>57</v>
      </c>
      <c r="F5428" t="s">
        <v>8037</v>
      </c>
      <c r="G5428" t="s">
        <v>8038</v>
      </c>
      <c r="H5428" t="s">
        <v>8039</v>
      </c>
      <c r="I5428" t="s">
        <v>8040</v>
      </c>
      <c r="J5428" t="s">
        <v>2112</v>
      </c>
      <c r="K5428" t="s">
        <v>8041</v>
      </c>
      <c r="L5428">
        <v>1212</v>
      </c>
      <c r="M5428" t="str">
        <f t="shared" si="84"/>
        <v>1212</v>
      </c>
      <c r="N5428" t="s">
        <v>55</v>
      </c>
      <c r="O5428" t="s">
        <v>8042</v>
      </c>
      <c r="P5428" t="s">
        <v>8037</v>
      </c>
      <c r="Q5428">
        <v>15632</v>
      </c>
    </row>
    <row r="5429" spans="1:17" x14ac:dyDescent="0.3">
      <c r="A5429">
        <v>8369</v>
      </c>
      <c r="B5429" t="s">
        <v>9303</v>
      </c>
      <c r="C5429">
        <v>15348</v>
      </c>
      <c r="D5429" t="s">
        <v>36210</v>
      </c>
      <c r="E5429" t="s">
        <v>57</v>
      </c>
      <c r="F5429" t="s">
        <v>9303</v>
      </c>
      <c r="G5429" t="s">
        <v>9304</v>
      </c>
      <c r="H5429" t="s">
        <v>9305</v>
      </c>
      <c r="I5429" t="s">
        <v>9306</v>
      </c>
      <c r="J5429" t="s">
        <v>8539</v>
      </c>
      <c r="K5429" t="s">
        <v>9307</v>
      </c>
      <c r="L5429">
        <v>1212</v>
      </c>
      <c r="M5429" t="str">
        <f t="shared" si="84"/>
        <v>1212</v>
      </c>
      <c r="N5429" t="s">
        <v>92</v>
      </c>
      <c r="O5429" t="s">
        <v>9308</v>
      </c>
      <c r="P5429" t="s">
        <v>9303</v>
      </c>
      <c r="Q5429">
        <v>15348</v>
      </c>
    </row>
    <row r="5430" spans="1:17" x14ac:dyDescent="0.3">
      <c r="A5430">
        <v>6417</v>
      </c>
      <c r="B5430" t="s">
        <v>18520</v>
      </c>
      <c r="C5430">
        <v>13074</v>
      </c>
      <c r="D5430" t="s">
        <v>36210</v>
      </c>
      <c r="E5430" t="s">
        <v>57</v>
      </c>
      <c r="F5430" t="s">
        <v>18520</v>
      </c>
      <c r="G5430" t="s">
        <v>18521</v>
      </c>
      <c r="H5430" t="s">
        <v>18522</v>
      </c>
      <c r="I5430" t="s">
        <v>18523</v>
      </c>
      <c r="J5430" t="s">
        <v>139</v>
      </c>
      <c r="K5430" t="s">
        <v>18524</v>
      </c>
      <c r="L5430">
        <v>1217</v>
      </c>
      <c r="M5430" t="str">
        <f t="shared" si="84"/>
        <v>1217</v>
      </c>
      <c r="N5430" t="s">
        <v>107</v>
      </c>
      <c r="O5430" t="s">
        <v>18525</v>
      </c>
      <c r="P5430" t="s">
        <v>18520</v>
      </c>
      <c r="Q5430">
        <v>13074</v>
      </c>
    </row>
    <row r="5431" spans="1:17" x14ac:dyDescent="0.3">
      <c r="A5431">
        <v>5913</v>
      </c>
      <c r="B5431" t="s">
        <v>20871</v>
      </c>
      <c r="C5431">
        <v>12454</v>
      </c>
      <c r="D5431" t="s">
        <v>36210</v>
      </c>
      <c r="E5431" t="s">
        <v>57</v>
      </c>
      <c r="F5431" t="s">
        <v>20871</v>
      </c>
      <c r="G5431" t="s">
        <v>20405</v>
      </c>
      <c r="H5431" t="s">
        <v>20872</v>
      </c>
      <c r="I5431" t="s">
        <v>20873</v>
      </c>
      <c r="J5431" t="s">
        <v>4126</v>
      </c>
      <c r="K5431" t="s">
        <v>61</v>
      </c>
      <c r="L5431">
        <v>1209</v>
      </c>
      <c r="M5431" t="str">
        <f t="shared" si="84"/>
        <v>1209</v>
      </c>
      <c r="N5431" t="s">
        <v>33</v>
      </c>
      <c r="O5431" t="s">
        <v>20874</v>
      </c>
      <c r="P5431" t="s">
        <v>20871</v>
      </c>
      <c r="Q5431">
        <v>12454</v>
      </c>
    </row>
    <row r="5432" spans="1:17" x14ac:dyDescent="0.3">
      <c r="A5432">
        <v>4537</v>
      </c>
      <c r="B5432" t="s">
        <v>31564</v>
      </c>
      <c r="C5432">
        <v>10831</v>
      </c>
      <c r="D5432" t="s">
        <v>36210</v>
      </c>
      <c r="E5432" t="s">
        <v>57</v>
      </c>
      <c r="F5432" t="s">
        <v>31564</v>
      </c>
      <c r="G5432" t="s">
        <v>83</v>
      </c>
      <c r="H5432" t="s">
        <v>31565</v>
      </c>
      <c r="I5432" t="s">
        <v>31566</v>
      </c>
      <c r="J5432" t="s">
        <v>20</v>
      </c>
      <c r="K5432" t="s">
        <v>31567</v>
      </c>
      <c r="L5432">
        <v>1209</v>
      </c>
      <c r="M5432" t="str">
        <f t="shared" si="84"/>
        <v>1209</v>
      </c>
      <c r="N5432" t="s">
        <v>22</v>
      </c>
      <c r="O5432" t="s">
        <v>31568</v>
      </c>
      <c r="P5432" t="s">
        <v>31564</v>
      </c>
      <c r="Q5432">
        <v>10831</v>
      </c>
    </row>
    <row r="5433" spans="1:17" x14ac:dyDescent="0.3">
      <c r="A5433">
        <v>4460</v>
      </c>
      <c r="B5433" t="s">
        <v>34409</v>
      </c>
      <c r="C5433">
        <v>10739</v>
      </c>
      <c r="D5433" t="s">
        <v>36210</v>
      </c>
      <c r="E5433" t="s">
        <v>57</v>
      </c>
      <c r="F5433" t="s">
        <v>34409</v>
      </c>
      <c r="G5433" t="s">
        <v>223</v>
      </c>
      <c r="H5433" t="s">
        <v>34410</v>
      </c>
      <c r="I5433" t="s">
        <v>34411</v>
      </c>
      <c r="J5433" t="s">
        <v>139</v>
      </c>
      <c r="K5433" t="s">
        <v>10110</v>
      </c>
      <c r="L5433">
        <v>1209</v>
      </c>
      <c r="M5433" t="str">
        <f t="shared" si="84"/>
        <v>1209</v>
      </c>
      <c r="N5433" t="s">
        <v>33</v>
      </c>
      <c r="O5433">
        <v>10739</v>
      </c>
      <c r="P5433" t="s">
        <v>34409</v>
      </c>
      <c r="Q5433">
        <v>10739</v>
      </c>
    </row>
    <row r="5434" spans="1:17" x14ac:dyDescent="0.3">
      <c r="A5434">
        <v>5947</v>
      </c>
      <c r="B5434" t="s">
        <v>20683</v>
      </c>
      <c r="C5434">
        <v>12489</v>
      </c>
      <c r="E5434" t="s">
        <v>20684</v>
      </c>
      <c r="F5434" t="s">
        <v>20683</v>
      </c>
      <c r="G5434" t="s">
        <v>20685</v>
      </c>
      <c r="H5434" t="s">
        <v>184</v>
      </c>
      <c r="J5434" t="s">
        <v>4126</v>
      </c>
      <c r="K5434" t="s">
        <v>20686</v>
      </c>
      <c r="L5434">
        <v>1240</v>
      </c>
      <c r="M5434" t="str">
        <f t="shared" si="84"/>
        <v>1240</v>
      </c>
      <c r="N5434" t="s">
        <v>92</v>
      </c>
      <c r="O5434">
        <v>12489</v>
      </c>
      <c r="P5434" t="s">
        <v>20683</v>
      </c>
      <c r="Q5434">
        <v>12489</v>
      </c>
    </row>
    <row r="5435" spans="1:17" x14ac:dyDescent="0.3">
      <c r="A5435">
        <v>3323</v>
      </c>
      <c r="B5435" t="s">
        <v>27296</v>
      </c>
      <c r="C5435">
        <v>8818</v>
      </c>
      <c r="E5435" t="s">
        <v>27297</v>
      </c>
      <c r="F5435" t="s">
        <v>27296</v>
      </c>
      <c r="G5435" t="s">
        <v>26777</v>
      </c>
      <c r="H5435" t="s">
        <v>27298</v>
      </c>
      <c r="J5435" t="s">
        <v>3669</v>
      </c>
      <c r="K5435" t="s">
        <v>27299</v>
      </c>
      <c r="L5435">
        <v>10901120</v>
      </c>
      <c r="M5435" t="str">
        <f t="shared" si="84"/>
        <v>1120</v>
      </c>
      <c r="N5435" t="s">
        <v>33</v>
      </c>
      <c r="O5435">
        <v>8818</v>
      </c>
      <c r="P5435" t="s">
        <v>27296</v>
      </c>
      <c r="Q5435">
        <v>8818</v>
      </c>
    </row>
    <row r="5436" spans="1:17" x14ac:dyDescent="0.3">
      <c r="A5436">
        <v>3325</v>
      </c>
      <c r="B5436" t="s">
        <v>27304</v>
      </c>
      <c r="C5436">
        <v>8820</v>
      </c>
      <c r="E5436" t="s">
        <v>27305</v>
      </c>
      <c r="F5436" t="s">
        <v>27304</v>
      </c>
      <c r="G5436" t="s">
        <v>26777</v>
      </c>
      <c r="H5436" t="s">
        <v>27306</v>
      </c>
      <c r="J5436" t="s">
        <v>3669</v>
      </c>
      <c r="K5436" t="s">
        <v>27307</v>
      </c>
      <c r="L5436">
        <v>1181</v>
      </c>
      <c r="M5436" t="str">
        <f t="shared" si="84"/>
        <v>1181</v>
      </c>
      <c r="N5436" t="s">
        <v>33</v>
      </c>
      <c r="O5436">
        <v>8820</v>
      </c>
      <c r="P5436" t="s">
        <v>27304</v>
      </c>
      <c r="Q5436">
        <v>8820</v>
      </c>
    </row>
    <row r="5437" spans="1:17" x14ac:dyDescent="0.3">
      <c r="A5437">
        <v>1458</v>
      </c>
      <c r="B5437" t="s">
        <v>33627</v>
      </c>
      <c r="C5437">
        <v>5570</v>
      </c>
      <c r="E5437" t="s">
        <v>33628</v>
      </c>
      <c r="F5437" t="s">
        <v>33627</v>
      </c>
      <c r="G5437" t="s">
        <v>26796</v>
      </c>
      <c r="H5437" t="s">
        <v>184</v>
      </c>
      <c r="J5437" t="s">
        <v>7089</v>
      </c>
      <c r="K5437" t="s">
        <v>33629</v>
      </c>
      <c r="L5437">
        <v>1233</v>
      </c>
      <c r="M5437" t="str">
        <f t="shared" si="84"/>
        <v>1233</v>
      </c>
      <c r="N5437" t="s">
        <v>33</v>
      </c>
      <c r="O5437">
        <v>5570</v>
      </c>
      <c r="P5437" t="s">
        <v>33627</v>
      </c>
      <c r="Q5437">
        <v>5570</v>
      </c>
    </row>
    <row r="5438" spans="1:17" x14ac:dyDescent="0.3">
      <c r="A5438">
        <v>2114</v>
      </c>
      <c r="B5438" t="s">
        <v>31373</v>
      </c>
      <c r="C5438">
        <v>6970</v>
      </c>
      <c r="E5438" t="s">
        <v>31374</v>
      </c>
      <c r="F5438" t="s">
        <v>31373</v>
      </c>
      <c r="G5438" t="s">
        <v>4395</v>
      </c>
      <c r="H5438" t="s">
        <v>31375</v>
      </c>
      <c r="J5438" t="s">
        <v>20</v>
      </c>
      <c r="K5438" t="s">
        <v>31376</v>
      </c>
      <c r="L5438">
        <v>1137</v>
      </c>
      <c r="M5438" t="str">
        <f t="shared" si="84"/>
        <v>1137</v>
      </c>
      <c r="N5438" t="s">
        <v>33</v>
      </c>
      <c r="O5438">
        <v>6970</v>
      </c>
      <c r="P5438" t="s">
        <v>31373</v>
      </c>
      <c r="Q5438">
        <v>6970</v>
      </c>
    </row>
    <row r="5439" spans="1:17" x14ac:dyDescent="0.3">
      <c r="A5439">
        <v>1505</v>
      </c>
      <c r="B5439" t="s">
        <v>33516</v>
      </c>
      <c r="C5439">
        <v>5629</v>
      </c>
      <c r="E5439" t="s">
        <v>33517</v>
      </c>
      <c r="F5439" t="s">
        <v>33516</v>
      </c>
      <c r="G5439" t="s">
        <v>33168</v>
      </c>
      <c r="H5439" t="s">
        <v>33518</v>
      </c>
      <c r="J5439" t="s">
        <v>33479</v>
      </c>
      <c r="K5439" t="s">
        <v>33519</v>
      </c>
      <c r="L5439">
        <v>12161217</v>
      </c>
      <c r="M5439" t="str">
        <f t="shared" si="84"/>
        <v>1217</v>
      </c>
      <c r="N5439" t="s">
        <v>33</v>
      </c>
      <c r="O5439">
        <v>5629</v>
      </c>
      <c r="P5439" t="s">
        <v>33516</v>
      </c>
      <c r="Q5439">
        <v>5629</v>
      </c>
    </row>
    <row r="5440" spans="1:17" x14ac:dyDescent="0.3">
      <c r="A5440">
        <v>2976</v>
      </c>
      <c r="B5440" t="s">
        <v>28536</v>
      </c>
      <c r="C5440">
        <v>8230</v>
      </c>
      <c r="E5440" t="s">
        <v>28537</v>
      </c>
      <c r="F5440" t="s">
        <v>28536</v>
      </c>
      <c r="G5440" t="s">
        <v>3666</v>
      </c>
      <c r="H5440" t="s">
        <v>184</v>
      </c>
      <c r="J5440" t="s">
        <v>3669</v>
      </c>
      <c r="K5440" t="s">
        <v>458</v>
      </c>
      <c r="L5440">
        <v>1189</v>
      </c>
      <c r="M5440" t="str">
        <f t="shared" si="84"/>
        <v>1189</v>
      </c>
      <c r="N5440" t="s">
        <v>33</v>
      </c>
      <c r="O5440">
        <v>8230</v>
      </c>
      <c r="P5440" t="s">
        <v>28536</v>
      </c>
      <c r="Q5440">
        <v>8230</v>
      </c>
    </row>
    <row r="5441" spans="1:17" x14ac:dyDescent="0.3">
      <c r="A5441">
        <v>2977</v>
      </c>
      <c r="B5441" t="s">
        <v>28538</v>
      </c>
      <c r="C5441">
        <v>8231</v>
      </c>
      <c r="E5441" t="s">
        <v>28537</v>
      </c>
      <c r="F5441" t="s">
        <v>28538</v>
      </c>
      <c r="G5441" t="s">
        <v>3666</v>
      </c>
      <c r="H5441" t="s">
        <v>184</v>
      </c>
      <c r="J5441" t="s">
        <v>3669</v>
      </c>
      <c r="K5441" t="s">
        <v>28539</v>
      </c>
      <c r="L5441">
        <v>1189</v>
      </c>
      <c r="M5441" t="str">
        <f t="shared" si="84"/>
        <v>1189</v>
      </c>
      <c r="N5441" t="s">
        <v>33</v>
      </c>
      <c r="O5441">
        <v>8231</v>
      </c>
      <c r="P5441" t="s">
        <v>28538</v>
      </c>
      <c r="Q5441">
        <v>8231</v>
      </c>
    </row>
    <row r="5442" spans="1:17" x14ac:dyDescent="0.3">
      <c r="A5442">
        <v>2865</v>
      </c>
      <c r="B5442" t="s">
        <v>28911</v>
      </c>
      <c r="C5442">
        <v>8087</v>
      </c>
      <c r="E5442" t="s">
        <v>28912</v>
      </c>
      <c r="F5442" t="s">
        <v>28911</v>
      </c>
      <c r="G5442" t="s">
        <v>3666</v>
      </c>
      <c r="H5442" t="s">
        <v>28913</v>
      </c>
      <c r="J5442" t="s">
        <v>3669</v>
      </c>
      <c r="K5442" t="s">
        <v>28914</v>
      </c>
      <c r="L5442">
        <v>11371177</v>
      </c>
      <c r="M5442" t="str">
        <f t="shared" si="84"/>
        <v>1177</v>
      </c>
      <c r="N5442" t="s">
        <v>33</v>
      </c>
      <c r="O5442">
        <v>8087</v>
      </c>
      <c r="P5442" t="s">
        <v>28911</v>
      </c>
      <c r="Q5442">
        <v>8087</v>
      </c>
    </row>
    <row r="5443" spans="1:17" x14ac:dyDescent="0.3">
      <c r="A5443">
        <v>2867</v>
      </c>
      <c r="B5443" t="s">
        <v>28918</v>
      </c>
      <c r="C5443">
        <v>8089</v>
      </c>
      <c r="E5443" t="s">
        <v>28912</v>
      </c>
      <c r="F5443" t="s">
        <v>28918</v>
      </c>
      <c r="G5443" t="s">
        <v>3666</v>
      </c>
      <c r="H5443" t="s">
        <v>184</v>
      </c>
      <c r="J5443" t="s">
        <v>3669</v>
      </c>
      <c r="K5443" t="s">
        <v>280</v>
      </c>
      <c r="L5443">
        <v>1160</v>
      </c>
      <c r="M5443" t="str">
        <f t="shared" ref="M5443:M5506" si="85">RIGHT(L5443,4)</f>
        <v>1160</v>
      </c>
      <c r="N5443" t="s">
        <v>33</v>
      </c>
      <c r="O5443">
        <v>8089</v>
      </c>
      <c r="P5443" t="s">
        <v>28918</v>
      </c>
      <c r="Q5443">
        <v>8089</v>
      </c>
    </row>
    <row r="5444" spans="1:17" x14ac:dyDescent="0.3">
      <c r="A5444">
        <v>5185</v>
      </c>
      <c r="B5444" t="s">
        <v>24046</v>
      </c>
      <c r="C5444">
        <v>11605</v>
      </c>
      <c r="E5444" t="s">
        <v>24047</v>
      </c>
      <c r="F5444" t="s">
        <v>24046</v>
      </c>
      <c r="G5444" t="s">
        <v>24048</v>
      </c>
      <c r="H5444" t="s">
        <v>24049</v>
      </c>
      <c r="J5444" t="s">
        <v>5605</v>
      </c>
      <c r="K5444" t="s">
        <v>18683</v>
      </c>
      <c r="L5444">
        <v>1235</v>
      </c>
      <c r="M5444" t="str">
        <f t="shared" si="85"/>
        <v>1235</v>
      </c>
      <c r="N5444" t="s">
        <v>55</v>
      </c>
      <c r="O5444" t="s">
        <v>24050</v>
      </c>
      <c r="P5444" t="s">
        <v>24046</v>
      </c>
      <c r="Q5444">
        <v>11605</v>
      </c>
    </row>
    <row r="5445" spans="1:17" x14ac:dyDescent="0.3">
      <c r="A5445">
        <v>5815</v>
      </c>
      <c r="B5445" t="s">
        <v>21128</v>
      </c>
      <c r="C5445">
        <v>12342</v>
      </c>
      <c r="E5445" t="s">
        <v>21129</v>
      </c>
      <c r="F5445" t="s">
        <v>21128</v>
      </c>
      <c r="G5445" t="s">
        <v>21101</v>
      </c>
      <c r="H5445" t="s">
        <v>21130</v>
      </c>
      <c r="J5445" t="s">
        <v>4126</v>
      </c>
      <c r="K5445" t="s">
        <v>21131</v>
      </c>
      <c r="L5445">
        <v>1241</v>
      </c>
      <c r="M5445" t="str">
        <f t="shared" si="85"/>
        <v>1241</v>
      </c>
      <c r="N5445" t="s">
        <v>33</v>
      </c>
      <c r="O5445" t="s">
        <v>21132</v>
      </c>
      <c r="P5445" t="s">
        <v>21128</v>
      </c>
      <c r="Q5445">
        <v>12342</v>
      </c>
    </row>
    <row r="5446" spans="1:17" x14ac:dyDescent="0.3">
      <c r="A5446">
        <v>5253</v>
      </c>
      <c r="B5446" t="s">
        <v>23550</v>
      </c>
      <c r="C5446">
        <v>11676</v>
      </c>
      <c r="E5446" t="s">
        <v>21129</v>
      </c>
      <c r="F5446" t="s">
        <v>23550</v>
      </c>
      <c r="G5446" t="s">
        <v>23551</v>
      </c>
      <c r="H5446" t="s">
        <v>23552</v>
      </c>
      <c r="J5446" t="s">
        <v>5605</v>
      </c>
      <c r="K5446" t="s">
        <v>23553</v>
      </c>
      <c r="L5446">
        <v>1240</v>
      </c>
      <c r="M5446" t="str">
        <f t="shared" si="85"/>
        <v>1240</v>
      </c>
      <c r="N5446" t="s">
        <v>220</v>
      </c>
      <c r="O5446" t="s">
        <v>23554</v>
      </c>
      <c r="P5446" t="s">
        <v>23550</v>
      </c>
      <c r="Q5446">
        <v>11676</v>
      </c>
    </row>
    <row r="5447" spans="1:17" x14ac:dyDescent="0.3">
      <c r="A5447">
        <v>5216</v>
      </c>
      <c r="B5447" t="s">
        <v>23728</v>
      </c>
      <c r="C5447">
        <v>11637</v>
      </c>
      <c r="E5447" t="s">
        <v>21129</v>
      </c>
      <c r="F5447" t="s">
        <v>23728</v>
      </c>
      <c r="G5447" t="s">
        <v>23729</v>
      </c>
      <c r="H5447" t="s">
        <v>23730</v>
      </c>
      <c r="J5447" t="s">
        <v>5605</v>
      </c>
      <c r="K5447" t="s">
        <v>21367</v>
      </c>
      <c r="L5447">
        <v>1250</v>
      </c>
      <c r="M5447" t="str">
        <f t="shared" si="85"/>
        <v>1250</v>
      </c>
      <c r="N5447" t="s">
        <v>33</v>
      </c>
      <c r="O5447" t="s">
        <v>23731</v>
      </c>
      <c r="P5447" t="s">
        <v>23728</v>
      </c>
      <c r="Q5447">
        <v>11637</v>
      </c>
    </row>
    <row r="5448" spans="1:17" x14ac:dyDescent="0.3">
      <c r="A5448">
        <v>5151</v>
      </c>
      <c r="B5448" t="s">
        <v>24255</v>
      </c>
      <c r="C5448">
        <v>11571</v>
      </c>
      <c r="E5448" t="s">
        <v>24256</v>
      </c>
      <c r="F5448" t="s">
        <v>24255</v>
      </c>
      <c r="G5448" t="s">
        <v>23724</v>
      </c>
      <c r="H5448" t="s">
        <v>24257</v>
      </c>
      <c r="J5448" t="s">
        <v>5605</v>
      </c>
      <c r="K5448" t="s">
        <v>24258</v>
      </c>
      <c r="L5448">
        <v>1250</v>
      </c>
      <c r="M5448" t="str">
        <f t="shared" si="85"/>
        <v>1250</v>
      </c>
      <c r="N5448" t="s">
        <v>49</v>
      </c>
      <c r="O5448" t="s">
        <v>24259</v>
      </c>
      <c r="P5448" t="s">
        <v>24255</v>
      </c>
      <c r="Q5448">
        <v>11571</v>
      </c>
    </row>
    <row r="5449" spans="1:17" x14ac:dyDescent="0.3">
      <c r="A5449">
        <v>5213</v>
      </c>
      <c r="B5449" t="s">
        <v>23711</v>
      </c>
      <c r="C5449">
        <v>11634</v>
      </c>
      <c r="E5449" t="s">
        <v>23712</v>
      </c>
      <c r="F5449" t="s">
        <v>23711</v>
      </c>
      <c r="G5449" t="s">
        <v>23713</v>
      </c>
      <c r="H5449" t="s">
        <v>23714</v>
      </c>
      <c r="J5449" t="s">
        <v>5605</v>
      </c>
      <c r="K5449" t="s">
        <v>23715</v>
      </c>
      <c r="L5449">
        <v>12221225</v>
      </c>
      <c r="M5449" t="str">
        <f t="shared" si="85"/>
        <v>1225</v>
      </c>
      <c r="N5449" t="s">
        <v>33</v>
      </c>
      <c r="O5449" t="s">
        <v>23716</v>
      </c>
      <c r="P5449" t="s">
        <v>23711</v>
      </c>
      <c r="Q5449">
        <v>11634</v>
      </c>
    </row>
    <row r="5450" spans="1:17" x14ac:dyDescent="0.3">
      <c r="A5450">
        <v>5134</v>
      </c>
      <c r="B5450" t="s">
        <v>24179</v>
      </c>
      <c r="C5450">
        <v>11554</v>
      </c>
      <c r="E5450" t="s">
        <v>24180</v>
      </c>
      <c r="F5450" t="s">
        <v>24179</v>
      </c>
      <c r="G5450" t="s">
        <v>24181</v>
      </c>
      <c r="H5450" t="s">
        <v>24182</v>
      </c>
      <c r="J5450" t="s">
        <v>5605</v>
      </c>
      <c r="K5450" t="s">
        <v>3072</v>
      </c>
      <c r="L5450">
        <v>1223</v>
      </c>
      <c r="M5450" t="str">
        <f t="shared" si="85"/>
        <v>1223</v>
      </c>
      <c r="N5450" t="s">
        <v>33</v>
      </c>
      <c r="O5450" t="s">
        <v>24183</v>
      </c>
      <c r="P5450" t="s">
        <v>24179</v>
      </c>
      <c r="Q5450">
        <v>11554</v>
      </c>
    </row>
    <row r="5451" spans="1:17" x14ac:dyDescent="0.3">
      <c r="A5451">
        <v>5178</v>
      </c>
      <c r="B5451" t="s">
        <v>24012</v>
      </c>
      <c r="C5451">
        <v>11598</v>
      </c>
      <c r="E5451" t="s">
        <v>24013</v>
      </c>
      <c r="F5451" t="s">
        <v>24012</v>
      </c>
      <c r="G5451" t="s">
        <v>23713</v>
      </c>
      <c r="H5451" t="s">
        <v>24014</v>
      </c>
      <c r="J5451" t="s">
        <v>5605</v>
      </c>
      <c r="K5451" t="s">
        <v>21122</v>
      </c>
      <c r="L5451">
        <v>1232</v>
      </c>
      <c r="M5451" t="str">
        <f t="shared" si="85"/>
        <v>1232</v>
      </c>
      <c r="N5451" t="s">
        <v>220</v>
      </c>
      <c r="O5451" t="s">
        <v>24015</v>
      </c>
      <c r="P5451" t="s">
        <v>24012</v>
      </c>
      <c r="Q5451">
        <v>11598</v>
      </c>
    </row>
    <row r="5452" spans="1:17" x14ac:dyDescent="0.3">
      <c r="A5452">
        <v>5468</v>
      </c>
      <c r="B5452" t="s">
        <v>22841</v>
      </c>
      <c r="C5452">
        <v>11939</v>
      </c>
      <c r="E5452" t="s">
        <v>22842</v>
      </c>
      <c r="F5452" t="s">
        <v>22841</v>
      </c>
      <c r="G5452" t="s">
        <v>22843</v>
      </c>
      <c r="H5452" t="s">
        <v>22844</v>
      </c>
      <c r="J5452" t="s">
        <v>22563</v>
      </c>
      <c r="K5452" t="s">
        <v>21122</v>
      </c>
      <c r="L5452">
        <v>1232</v>
      </c>
      <c r="M5452" t="str">
        <f t="shared" si="85"/>
        <v>1232</v>
      </c>
      <c r="N5452" t="s">
        <v>220</v>
      </c>
      <c r="O5452" t="s">
        <v>22845</v>
      </c>
      <c r="P5452" t="s">
        <v>22841</v>
      </c>
      <c r="Q5452">
        <v>11939</v>
      </c>
    </row>
    <row r="5453" spans="1:17" x14ac:dyDescent="0.3">
      <c r="A5453">
        <v>5147</v>
      </c>
      <c r="B5453" t="s">
        <v>24237</v>
      </c>
      <c r="C5453">
        <v>11567</v>
      </c>
      <c r="E5453" t="s">
        <v>24238</v>
      </c>
      <c r="F5453" t="s">
        <v>24237</v>
      </c>
      <c r="G5453" t="s">
        <v>24239</v>
      </c>
      <c r="H5453" t="s">
        <v>24240</v>
      </c>
      <c r="J5453" t="s">
        <v>5605</v>
      </c>
      <c r="K5453" t="s">
        <v>24241</v>
      </c>
      <c r="L5453">
        <v>1223</v>
      </c>
      <c r="M5453" t="str">
        <f t="shared" si="85"/>
        <v>1223</v>
      </c>
      <c r="N5453" t="s">
        <v>22</v>
      </c>
      <c r="O5453" t="s">
        <v>24242</v>
      </c>
      <c r="P5453" t="s">
        <v>24237</v>
      </c>
      <c r="Q5453">
        <v>11567</v>
      </c>
    </row>
    <row r="5454" spans="1:17" x14ac:dyDescent="0.3">
      <c r="A5454">
        <v>5148</v>
      </c>
      <c r="B5454" t="s">
        <v>24243</v>
      </c>
      <c r="C5454">
        <v>11568</v>
      </c>
      <c r="E5454" t="s">
        <v>24238</v>
      </c>
      <c r="F5454" t="s">
        <v>24243</v>
      </c>
      <c r="G5454" t="s">
        <v>24239</v>
      </c>
      <c r="H5454" t="s">
        <v>24244</v>
      </c>
      <c r="J5454" t="s">
        <v>5605</v>
      </c>
      <c r="K5454" t="s">
        <v>24241</v>
      </c>
      <c r="L5454">
        <v>1223</v>
      </c>
      <c r="M5454" t="str">
        <f t="shared" si="85"/>
        <v>1223</v>
      </c>
      <c r="N5454" t="s">
        <v>22</v>
      </c>
      <c r="O5454" t="s">
        <v>24245</v>
      </c>
      <c r="P5454" t="s">
        <v>24243</v>
      </c>
      <c r="Q5454">
        <v>11568</v>
      </c>
    </row>
    <row r="5455" spans="1:17" x14ac:dyDescent="0.3">
      <c r="A5455">
        <v>8331</v>
      </c>
      <c r="B5455" t="s">
        <v>9509</v>
      </c>
      <c r="C5455">
        <v>15286</v>
      </c>
      <c r="E5455" t="s">
        <v>9510</v>
      </c>
      <c r="F5455" t="s">
        <v>9509</v>
      </c>
      <c r="G5455" t="s">
        <v>9511</v>
      </c>
      <c r="H5455" t="s">
        <v>9512</v>
      </c>
      <c r="J5455" t="s">
        <v>9461</v>
      </c>
      <c r="K5455" t="s">
        <v>9513</v>
      </c>
      <c r="L5455">
        <v>1248</v>
      </c>
      <c r="M5455" t="str">
        <f t="shared" si="85"/>
        <v>1248</v>
      </c>
      <c r="N5455" t="s">
        <v>55</v>
      </c>
      <c r="O5455" t="s">
        <v>9514</v>
      </c>
      <c r="P5455" t="s">
        <v>9509</v>
      </c>
      <c r="Q5455">
        <v>15286</v>
      </c>
    </row>
    <row r="5456" spans="1:17" x14ac:dyDescent="0.3">
      <c r="A5456">
        <v>1340</v>
      </c>
      <c r="B5456" t="s">
        <v>34026</v>
      </c>
      <c r="C5456">
        <v>5438</v>
      </c>
      <c r="E5456" t="s">
        <v>34027</v>
      </c>
      <c r="F5456" t="s">
        <v>34026</v>
      </c>
      <c r="G5456" t="s">
        <v>27180</v>
      </c>
      <c r="H5456" t="s">
        <v>34028</v>
      </c>
      <c r="J5456" t="s">
        <v>3947</v>
      </c>
      <c r="K5456" t="s">
        <v>34029</v>
      </c>
      <c r="L5456">
        <v>1179</v>
      </c>
      <c r="M5456" t="str">
        <f t="shared" si="85"/>
        <v>1179</v>
      </c>
      <c r="N5456" t="s">
        <v>33</v>
      </c>
      <c r="O5456" t="s">
        <v>34030</v>
      </c>
      <c r="P5456" t="s">
        <v>34026</v>
      </c>
      <c r="Q5456">
        <v>5438</v>
      </c>
    </row>
    <row r="5457" spans="1:17" x14ac:dyDescent="0.3">
      <c r="A5457">
        <v>3458</v>
      </c>
      <c r="B5457" t="s">
        <v>26984</v>
      </c>
      <c r="C5457">
        <v>9055</v>
      </c>
      <c r="E5457" t="s">
        <v>26985</v>
      </c>
      <c r="F5457" t="s">
        <v>26984</v>
      </c>
      <c r="G5457" t="s">
        <v>26977</v>
      </c>
      <c r="H5457" t="s">
        <v>26782</v>
      </c>
      <c r="J5457" t="s">
        <v>20</v>
      </c>
      <c r="K5457" t="s">
        <v>26986</v>
      </c>
      <c r="L5457">
        <v>1140</v>
      </c>
      <c r="M5457" t="str">
        <f t="shared" si="85"/>
        <v>1140</v>
      </c>
      <c r="N5457" t="s">
        <v>33</v>
      </c>
      <c r="O5457">
        <v>9055</v>
      </c>
      <c r="P5457" t="s">
        <v>26984</v>
      </c>
      <c r="Q5457">
        <v>9055</v>
      </c>
    </row>
    <row r="5458" spans="1:17" x14ac:dyDescent="0.3">
      <c r="A5458">
        <v>7460</v>
      </c>
      <c r="B5458" t="s">
        <v>13986</v>
      </c>
      <c r="C5458">
        <v>14222</v>
      </c>
      <c r="E5458" t="s">
        <v>13987</v>
      </c>
      <c r="F5458" t="s">
        <v>13986</v>
      </c>
      <c r="G5458" t="s">
        <v>3542</v>
      </c>
      <c r="H5458" t="s">
        <v>184</v>
      </c>
      <c r="J5458" t="s">
        <v>333</v>
      </c>
      <c r="K5458" t="s">
        <v>13988</v>
      </c>
      <c r="L5458">
        <v>1311</v>
      </c>
      <c r="M5458" t="str">
        <f t="shared" si="85"/>
        <v>1311</v>
      </c>
      <c r="N5458" t="s">
        <v>22</v>
      </c>
      <c r="O5458" t="s">
        <v>13989</v>
      </c>
      <c r="P5458" t="s">
        <v>13986</v>
      </c>
      <c r="Q5458">
        <v>14222</v>
      </c>
    </row>
    <row r="5459" spans="1:17" x14ac:dyDescent="0.3">
      <c r="A5459">
        <v>176</v>
      </c>
      <c r="B5459" t="s">
        <v>2790</v>
      </c>
      <c r="C5459">
        <v>1203</v>
      </c>
      <c r="E5459" t="s">
        <v>2791</v>
      </c>
      <c r="F5459" t="s">
        <v>2790</v>
      </c>
      <c r="G5459" t="s">
        <v>2732</v>
      </c>
      <c r="H5459" t="s">
        <v>2792</v>
      </c>
      <c r="J5459" t="s">
        <v>333</v>
      </c>
      <c r="K5459" t="s">
        <v>2793</v>
      </c>
      <c r="L5459">
        <v>1271</v>
      </c>
      <c r="M5459" t="str">
        <f t="shared" si="85"/>
        <v>1271</v>
      </c>
      <c r="N5459" t="s">
        <v>107</v>
      </c>
      <c r="O5459">
        <v>1203</v>
      </c>
      <c r="P5459" t="s">
        <v>2790</v>
      </c>
      <c r="Q5459">
        <v>1203</v>
      </c>
    </row>
    <row r="5460" spans="1:17" x14ac:dyDescent="0.3">
      <c r="A5460">
        <v>2</v>
      </c>
      <c r="B5460" t="s">
        <v>3504</v>
      </c>
      <c r="C5460">
        <v>227</v>
      </c>
      <c r="E5460" t="s">
        <v>3505</v>
      </c>
      <c r="F5460" t="s">
        <v>3504</v>
      </c>
      <c r="G5460" t="s">
        <v>3190</v>
      </c>
      <c r="H5460" t="s">
        <v>3506</v>
      </c>
      <c r="J5460" t="s">
        <v>333</v>
      </c>
      <c r="K5460" t="s">
        <v>3507</v>
      </c>
      <c r="L5460">
        <v>1328</v>
      </c>
      <c r="M5460" t="str">
        <f t="shared" si="85"/>
        <v>1328</v>
      </c>
      <c r="N5460" t="s">
        <v>55</v>
      </c>
      <c r="O5460">
        <v>227</v>
      </c>
      <c r="P5460" t="s">
        <v>3504</v>
      </c>
      <c r="Q5460">
        <v>227</v>
      </c>
    </row>
    <row r="5461" spans="1:17" x14ac:dyDescent="0.3">
      <c r="A5461">
        <v>3407</v>
      </c>
      <c r="B5461" t="s">
        <v>27065</v>
      </c>
      <c r="C5461">
        <v>8951</v>
      </c>
      <c r="E5461" t="s">
        <v>27066</v>
      </c>
      <c r="F5461" t="s">
        <v>27065</v>
      </c>
      <c r="G5461" t="s">
        <v>27067</v>
      </c>
      <c r="H5461" t="s">
        <v>27068</v>
      </c>
      <c r="J5461" t="s">
        <v>20</v>
      </c>
      <c r="K5461" t="s">
        <v>27069</v>
      </c>
      <c r="L5461">
        <v>1129</v>
      </c>
      <c r="M5461" t="str">
        <f t="shared" si="85"/>
        <v>1129</v>
      </c>
      <c r="N5461" t="s">
        <v>55</v>
      </c>
      <c r="O5461">
        <v>8951</v>
      </c>
      <c r="P5461" t="s">
        <v>27065</v>
      </c>
      <c r="Q5461">
        <v>8951</v>
      </c>
    </row>
    <row r="5462" spans="1:17" x14ac:dyDescent="0.3">
      <c r="A5462">
        <v>5572</v>
      </c>
      <c r="B5462" t="s">
        <v>22276</v>
      </c>
      <c r="C5462">
        <v>12050</v>
      </c>
      <c r="E5462" t="s">
        <v>22277</v>
      </c>
      <c r="F5462" t="s">
        <v>22276</v>
      </c>
      <c r="G5462" t="s">
        <v>22278</v>
      </c>
      <c r="H5462" t="s">
        <v>22279</v>
      </c>
      <c r="J5462" t="s">
        <v>4510</v>
      </c>
      <c r="K5462" t="s">
        <v>5672</v>
      </c>
      <c r="L5462">
        <v>1246</v>
      </c>
      <c r="M5462" t="str">
        <f t="shared" si="85"/>
        <v>1246</v>
      </c>
      <c r="N5462" t="s">
        <v>33</v>
      </c>
      <c r="O5462" t="s">
        <v>22280</v>
      </c>
      <c r="P5462" t="s">
        <v>22276</v>
      </c>
      <c r="Q5462">
        <v>12050</v>
      </c>
    </row>
    <row r="5463" spans="1:17" x14ac:dyDescent="0.3">
      <c r="A5463">
        <v>25</v>
      </c>
      <c r="B5463" t="s">
        <v>3604</v>
      </c>
      <c r="C5463">
        <v>460</v>
      </c>
      <c r="E5463" t="s">
        <v>3605</v>
      </c>
      <c r="F5463" t="s">
        <v>3604</v>
      </c>
      <c r="G5463" t="s">
        <v>3606</v>
      </c>
      <c r="H5463" t="s">
        <v>3607</v>
      </c>
      <c r="J5463" t="s">
        <v>333</v>
      </c>
      <c r="K5463" t="s">
        <v>3608</v>
      </c>
      <c r="L5463">
        <v>1424</v>
      </c>
      <c r="M5463" t="str">
        <f t="shared" si="85"/>
        <v>1424</v>
      </c>
      <c r="N5463" t="s">
        <v>33</v>
      </c>
      <c r="O5463">
        <v>460</v>
      </c>
      <c r="P5463" t="s">
        <v>3604</v>
      </c>
      <c r="Q5463">
        <v>460</v>
      </c>
    </row>
    <row r="5464" spans="1:17" x14ac:dyDescent="0.3">
      <c r="A5464">
        <v>161</v>
      </c>
      <c r="B5464" t="s">
        <v>2730</v>
      </c>
      <c r="C5464">
        <v>838</v>
      </c>
      <c r="E5464" t="s">
        <v>2731</v>
      </c>
      <c r="F5464" t="s">
        <v>2730</v>
      </c>
      <c r="G5464" t="s">
        <v>2732</v>
      </c>
      <c r="H5464" t="s">
        <v>2733</v>
      </c>
      <c r="J5464" t="s">
        <v>333</v>
      </c>
      <c r="K5464" t="s">
        <v>2734</v>
      </c>
      <c r="L5464">
        <v>1150</v>
      </c>
      <c r="M5464" t="str">
        <f t="shared" si="85"/>
        <v>1150</v>
      </c>
      <c r="N5464" t="s">
        <v>33</v>
      </c>
      <c r="O5464">
        <v>838</v>
      </c>
      <c r="P5464" t="s">
        <v>2730</v>
      </c>
      <c r="Q5464">
        <v>838</v>
      </c>
    </row>
    <row r="5465" spans="1:17" x14ac:dyDescent="0.3">
      <c r="A5465">
        <v>1428</v>
      </c>
      <c r="B5465" t="s">
        <v>2730</v>
      </c>
      <c r="C5465">
        <v>5537</v>
      </c>
      <c r="E5465" t="s">
        <v>2731</v>
      </c>
      <c r="F5465" t="s">
        <v>2730</v>
      </c>
      <c r="G5465" t="s">
        <v>2732</v>
      </c>
      <c r="H5465" t="s">
        <v>2733</v>
      </c>
      <c r="J5465" t="s">
        <v>333</v>
      </c>
      <c r="K5465" t="s">
        <v>2423</v>
      </c>
      <c r="L5465">
        <v>1150</v>
      </c>
      <c r="M5465" t="str">
        <f t="shared" si="85"/>
        <v>1150</v>
      </c>
      <c r="N5465" t="s">
        <v>33</v>
      </c>
      <c r="O5465">
        <v>5537</v>
      </c>
      <c r="P5465" t="s">
        <v>2730</v>
      </c>
      <c r="Q5465">
        <v>5537</v>
      </c>
    </row>
    <row r="5466" spans="1:17" x14ac:dyDescent="0.3">
      <c r="A5466">
        <v>160</v>
      </c>
      <c r="B5466" t="s">
        <v>3031</v>
      </c>
      <c r="C5466">
        <v>837</v>
      </c>
      <c r="E5466" t="s">
        <v>3032</v>
      </c>
      <c r="F5466" t="s">
        <v>3031</v>
      </c>
      <c r="G5466" t="s">
        <v>2732</v>
      </c>
      <c r="H5466" t="s">
        <v>3033</v>
      </c>
      <c r="J5466" t="s">
        <v>333</v>
      </c>
      <c r="K5466" t="s">
        <v>3034</v>
      </c>
      <c r="L5466">
        <v>1132</v>
      </c>
      <c r="M5466" t="str">
        <f t="shared" si="85"/>
        <v>1132</v>
      </c>
      <c r="N5466" t="s">
        <v>33</v>
      </c>
      <c r="O5466">
        <v>837</v>
      </c>
      <c r="P5466" t="s">
        <v>3031</v>
      </c>
      <c r="Q5466">
        <v>837</v>
      </c>
    </row>
    <row r="5467" spans="1:17" x14ac:dyDescent="0.3">
      <c r="A5467">
        <v>5</v>
      </c>
      <c r="B5467" t="s">
        <v>3517</v>
      </c>
      <c r="C5467">
        <v>230</v>
      </c>
      <c r="E5467" t="s">
        <v>3518</v>
      </c>
      <c r="F5467" t="s">
        <v>3517</v>
      </c>
      <c r="G5467" t="s">
        <v>2910</v>
      </c>
      <c r="H5467" t="s">
        <v>3519</v>
      </c>
      <c r="J5467" t="s">
        <v>333</v>
      </c>
      <c r="K5467" t="s">
        <v>3520</v>
      </c>
      <c r="L5467">
        <v>1322</v>
      </c>
      <c r="M5467" t="str">
        <f t="shared" si="85"/>
        <v>1322</v>
      </c>
      <c r="N5467" t="s">
        <v>49</v>
      </c>
      <c r="O5467">
        <v>230</v>
      </c>
      <c r="P5467" t="s">
        <v>3517</v>
      </c>
      <c r="Q5467">
        <v>230</v>
      </c>
    </row>
    <row r="5468" spans="1:17" x14ac:dyDescent="0.3">
      <c r="A5468">
        <v>162</v>
      </c>
      <c r="B5468" t="s">
        <v>2735</v>
      </c>
      <c r="C5468">
        <v>872</v>
      </c>
      <c r="E5468" t="s">
        <v>2736</v>
      </c>
      <c r="F5468" t="s">
        <v>2735</v>
      </c>
      <c r="G5468" t="s">
        <v>2732</v>
      </c>
      <c r="H5468" t="s">
        <v>2737</v>
      </c>
      <c r="J5468" t="s">
        <v>333</v>
      </c>
      <c r="K5468" t="s">
        <v>2450</v>
      </c>
      <c r="L5468">
        <v>1167</v>
      </c>
      <c r="M5468" t="str">
        <f t="shared" si="85"/>
        <v>1167</v>
      </c>
      <c r="N5468" t="s">
        <v>33</v>
      </c>
      <c r="O5468">
        <v>872</v>
      </c>
      <c r="P5468" t="s">
        <v>2735</v>
      </c>
      <c r="Q5468">
        <v>872</v>
      </c>
    </row>
    <row r="5469" spans="1:17" x14ac:dyDescent="0.3">
      <c r="A5469">
        <v>174</v>
      </c>
      <c r="B5469" t="s">
        <v>2783</v>
      </c>
      <c r="C5469">
        <v>1201</v>
      </c>
      <c r="E5469" t="s">
        <v>2784</v>
      </c>
      <c r="F5469" t="s">
        <v>2783</v>
      </c>
      <c r="G5469" t="s">
        <v>2732</v>
      </c>
      <c r="H5469" t="s">
        <v>2785</v>
      </c>
      <c r="J5469" t="s">
        <v>333</v>
      </c>
      <c r="K5469" t="s">
        <v>2786</v>
      </c>
      <c r="L5469">
        <v>1253</v>
      </c>
      <c r="M5469" t="str">
        <f t="shared" si="85"/>
        <v>1253</v>
      </c>
      <c r="N5469" t="s">
        <v>220</v>
      </c>
      <c r="O5469">
        <v>1201</v>
      </c>
      <c r="P5469" t="s">
        <v>2783</v>
      </c>
      <c r="Q5469">
        <v>1201</v>
      </c>
    </row>
    <row r="5470" spans="1:17" x14ac:dyDescent="0.3">
      <c r="A5470">
        <v>163</v>
      </c>
      <c r="B5470" t="s">
        <v>2738</v>
      </c>
      <c r="C5470">
        <v>873</v>
      </c>
      <c r="E5470" t="s">
        <v>2739</v>
      </c>
      <c r="F5470" t="s">
        <v>2738</v>
      </c>
      <c r="G5470" t="s">
        <v>2732</v>
      </c>
      <c r="H5470" t="s">
        <v>2740</v>
      </c>
      <c r="J5470" t="s">
        <v>333</v>
      </c>
      <c r="K5470" t="s">
        <v>669</v>
      </c>
      <c r="L5470">
        <v>1174</v>
      </c>
      <c r="M5470" t="str">
        <f t="shared" si="85"/>
        <v>1174</v>
      </c>
      <c r="N5470" t="s">
        <v>33</v>
      </c>
      <c r="O5470">
        <v>873</v>
      </c>
      <c r="P5470" t="s">
        <v>2738</v>
      </c>
      <c r="Q5470">
        <v>873</v>
      </c>
    </row>
    <row r="5471" spans="1:17" x14ac:dyDescent="0.3">
      <c r="A5471">
        <v>177</v>
      </c>
      <c r="B5471" t="s">
        <v>2794</v>
      </c>
      <c r="C5471">
        <v>1241</v>
      </c>
      <c r="E5471" t="s">
        <v>2795</v>
      </c>
      <c r="F5471" t="s">
        <v>2794</v>
      </c>
      <c r="G5471" t="s">
        <v>2732</v>
      </c>
      <c r="H5471" t="s">
        <v>2796</v>
      </c>
      <c r="J5471" t="s">
        <v>333</v>
      </c>
      <c r="K5471" t="s">
        <v>1376</v>
      </c>
      <c r="L5471">
        <v>1102</v>
      </c>
      <c r="M5471" t="str">
        <f t="shared" si="85"/>
        <v>1102</v>
      </c>
      <c r="N5471" t="s">
        <v>33</v>
      </c>
      <c r="O5471">
        <v>1241</v>
      </c>
      <c r="P5471" t="s">
        <v>2794</v>
      </c>
      <c r="Q5471">
        <v>1241</v>
      </c>
    </row>
    <row r="5472" spans="1:17" x14ac:dyDescent="0.3">
      <c r="A5472">
        <v>9474</v>
      </c>
      <c r="B5472" t="s">
        <v>4070</v>
      </c>
      <c r="C5472">
        <v>90350</v>
      </c>
      <c r="E5472" t="s">
        <v>4071</v>
      </c>
      <c r="F5472" t="s">
        <v>4070</v>
      </c>
      <c r="G5472" t="s">
        <v>3779</v>
      </c>
      <c r="H5472" t="s">
        <v>4072</v>
      </c>
      <c r="J5472" t="s">
        <v>2590</v>
      </c>
      <c r="K5472" t="s">
        <v>4073</v>
      </c>
      <c r="L5472">
        <v>1332</v>
      </c>
      <c r="M5472" t="str">
        <f t="shared" si="85"/>
        <v>1332</v>
      </c>
      <c r="N5472" t="s">
        <v>22</v>
      </c>
      <c r="O5472">
        <v>90350</v>
      </c>
      <c r="P5472" t="s">
        <v>4070</v>
      </c>
      <c r="Q5472">
        <v>90350</v>
      </c>
    </row>
    <row r="5473" spans="1:17" x14ac:dyDescent="0.3">
      <c r="A5473">
        <v>9528</v>
      </c>
      <c r="B5473" t="s">
        <v>3696</v>
      </c>
      <c r="C5473">
        <v>90424</v>
      </c>
      <c r="E5473" t="s">
        <v>3697</v>
      </c>
      <c r="F5473" t="s">
        <v>3696</v>
      </c>
      <c r="G5473" t="s">
        <v>3698</v>
      </c>
      <c r="H5473" t="s">
        <v>3699</v>
      </c>
      <c r="J5473" t="s">
        <v>3693</v>
      </c>
      <c r="K5473" t="s">
        <v>3700</v>
      </c>
      <c r="L5473">
        <v>1260</v>
      </c>
      <c r="M5473" t="str">
        <f t="shared" si="85"/>
        <v>1260</v>
      </c>
      <c r="N5473" t="s">
        <v>107</v>
      </c>
      <c r="O5473">
        <v>90424</v>
      </c>
      <c r="P5473" t="s">
        <v>3696</v>
      </c>
      <c r="Q5473">
        <v>90424</v>
      </c>
    </row>
    <row r="5474" spans="1:17" x14ac:dyDescent="0.3">
      <c r="A5474">
        <v>6934</v>
      </c>
      <c r="B5474" t="s">
        <v>16153</v>
      </c>
      <c r="C5474">
        <v>13628</v>
      </c>
      <c r="E5474" t="s">
        <v>16154</v>
      </c>
      <c r="F5474" t="s">
        <v>16153</v>
      </c>
      <c r="G5474" t="s">
        <v>4252</v>
      </c>
      <c r="H5474" t="s">
        <v>16155</v>
      </c>
      <c r="J5474" t="s">
        <v>4254</v>
      </c>
      <c r="K5474" t="s">
        <v>12276</v>
      </c>
      <c r="L5474">
        <v>1249</v>
      </c>
      <c r="M5474" t="str">
        <f t="shared" si="85"/>
        <v>1249</v>
      </c>
      <c r="N5474" t="s">
        <v>220</v>
      </c>
      <c r="O5474" t="s">
        <v>16156</v>
      </c>
      <c r="P5474" t="s">
        <v>16153</v>
      </c>
      <c r="Q5474">
        <v>13628</v>
      </c>
    </row>
    <row r="5475" spans="1:17" x14ac:dyDescent="0.3">
      <c r="A5475">
        <v>8189</v>
      </c>
      <c r="B5475" t="s">
        <v>10406</v>
      </c>
      <c r="C5475">
        <v>15140</v>
      </c>
      <c r="E5475" t="s">
        <v>10407</v>
      </c>
      <c r="F5475" t="s">
        <v>10406</v>
      </c>
      <c r="G5475" t="s">
        <v>10408</v>
      </c>
      <c r="H5475" t="s">
        <v>10409</v>
      </c>
      <c r="J5475" t="s">
        <v>3740</v>
      </c>
      <c r="K5475" t="s">
        <v>10410</v>
      </c>
      <c r="L5475">
        <v>1241</v>
      </c>
      <c r="M5475" t="str">
        <f t="shared" si="85"/>
        <v>1241</v>
      </c>
      <c r="N5475" t="s">
        <v>92</v>
      </c>
      <c r="O5475" t="s">
        <v>10411</v>
      </c>
      <c r="P5475" t="s">
        <v>10406</v>
      </c>
      <c r="Q5475">
        <v>15140</v>
      </c>
    </row>
    <row r="5476" spans="1:17" x14ac:dyDescent="0.3">
      <c r="A5476">
        <v>8185</v>
      </c>
      <c r="B5476" t="s">
        <v>10384</v>
      </c>
      <c r="C5476">
        <v>15136</v>
      </c>
      <c r="E5476" t="s">
        <v>10385</v>
      </c>
      <c r="F5476" t="s">
        <v>10384</v>
      </c>
      <c r="G5476" t="s">
        <v>10386</v>
      </c>
      <c r="H5476" t="s">
        <v>10387</v>
      </c>
      <c r="J5476" t="s">
        <v>3740</v>
      </c>
      <c r="K5476" t="s">
        <v>10388</v>
      </c>
      <c r="L5476">
        <v>1236</v>
      </c>
      <c r="M5476" t="str">
        <f t="shared" si="85"/>
        <v>1236</v>
      </c>
      <c r="N5476" t="s">
        <v>92</v>
      </c>
      <c r="O5476" t="s">
        <v>10389</v>
      </c>
      <c r="P5476" t="s">
        <v>10384</v>
      </c>
      <c r="Q5476">
        <v>15136</v>
      </c>
    </row>
    <row r="5477" spans="1:17" x14ac:dyDescent="0.3">
      <c r="A5477">
        <v>8192</v>
      </c>
      <c r="B5477" t="s">
        <v>10422</v>
      </c>
      <c r="C5477">
        <v>15143</v>
      </c>
      <c r="E5477" t="s">
        <v>10423</v>
      </c>
      <c r="F5477" t="s">
        <v>10422</v>
      </c>
      <c r="G5477" t="s">
        <v>10424</v>
      </c>
      <c r="H5477" t="s">
        <v>10425</v>
      </c>
      <c r="J5477" t="s">
        <v>3740</v>
      </c>
      <c r="K5477" t="s">
        <v>10426</v>
      </c>
      <c r="L5477">
        <v>1249</v>
      </c>
      <c r="M5477" t="str">
        <f t="shared" si="85"/>
        <v>1249</v>
      </c>
      <c r="N5477" t="s">
        <v>33</v>
      </c>
      <c r="O5477" t="s">
        <v>10427</v>
      </c>
      <c r="P5477" t="s">
        <v>10422</v>
      </c>
      <c r="Q5477">
        <v>15143</v>
      </c>
    </row>
    <row r="5478" spans="1:17" x14ac:dyDescent="0.3">
      <c r="A5478">
        <v>8272</v>
      </c>
      <c r="B5478" t="s">
        <v>10025</v>
      </c>
      <c r="C5478">
        <v>15225</v>
      </c>
      <c r="E5478" t="s">
        <v>10026</v>
      </c>
      <c r="F5478" t="s">
        <v>10025</v>
      </c>
      <c r="G5478" t="s">
        <v>9995</v>
      </c>
      <c r="H5478" t="s">
        <v>10027</v>
      </c>
      <c r="J5478" t="s">
        <v>9558</v>
      </c>
      <c r="K5478" t="s">
        <v>10028</v>
      </c>
      <c r="L5478">
        <v>1246</v>
      </c>
      <c r="M5478" t="str">
        <f t="shared" si="85"/>
        <v>1246</v>
      </c>
      <c r="N5478" t="s">
        <v>92</v>
      </c>
      <c r="O5478" t="s">
        <v>10029</v>
      </c>
      <c r="P5478" t="s">
        <v>10025</v>
      </c>
      <c r="Q5478">
        <v>15225</v>
      </c>
    </row>
    <row r="5479" spans="1:17" x14ac:dyDescent="0.3">
      <c r="A5479">
        <v>8273</v>
      </c>
      <c r="B5479" t="s">
        <v>10030</v>
      </c>
      <c r="C5479">
        <v>15226</v>
      </c>
      <c r="E5479" t="s">
        <v>10031</v>
      </c>
      <c r="F5479" t="s">
        <v>10030</v>
      </c>
      <c r="G5479" t="s">
        <v>10032</v>
      </c>
      <c r="H5479" t="s">
        <v>10033</v>
      </c>
      <c r="J5479" t="s">
        <v>9558</v>
      </c>
      <c r="K5479" t="s">
        <v>10034</v>
      </c>
      <c r="L5479">
        <v>1246</v>
      </c>
      <c r="M5479" t="str">
        <f t="shared" si="85"/>
        <v>1246</v>
      </c>
      <c r="N5479" t="s">
        <v>33</v>
      </c>
      <c r="O5479" t="s">
        <v>10035</v>
      </c>
      <c r="P5479" t="s">
        <v>10030</v>
      </c>
      <c r="Q5479">
        <v>15226</v>
      </c>
    </row>
    <row r="5480" spans="1:17" x14ac:dyDescent="0.3">
      <c r="A5480">
        <v>8275</v>
      </c>
      <c r="B5480" t="s">
        <v>10042</v>
      </c>
      <c r="C5480">
        <v>15228</v>
      </c>
      <c r="E5480" t="s">
        <v>10031</v>
      </c>
      <c r="F5480" t="s">
        <v>10042</v>
      </c>
      <c r="G5480" t="s">
        <v>10032</v>
      </c>
      <c r="H5480" t="s">
        <v>10043</v>
      </c>
      <c r="J5480" t="s">
        <v>9558</v>
      </c>
      <c r="K5480" t="s">
        <v>10044</v>
      </c>
      <c r="L5480">
        <v>12491249</v>
      </c>
      <c r="M5480" t="str">
        <f t="shared" si="85"/>
        <v>1249</v>
      </c>
      <c r="N5480" t="s">
        <v>33</v>
      </c>
      <c r="O5480" t="s">
        <v>10045</v>
      </c>
      <c r="P5480" t="s">
        <v>10042</v>
      </c>
      <c r="Q5480">
        <v>15228</v>
      </c>
    </row>
    <row r="5481" spans="1:17" x14ac:dyDescent="0.3">
      <c r="A5481">
        <v>5811</v>
      </c>
      <c r="B5481" t="s">
        <v>21109</v>
      </c>
      <c r="C5481">
        <v>12338</v>
      </c>
      <c r="E5481" t="s">
        <v>21110</v>
      </c>
      <c r="F5481" t="s">
        <v>21109</v>
      </c>
      <c r="G5481" t="s">
        <v>21111</v>
      </c>
      <c r="H5481" t="s">
        <v>21112</v>
      </c>
      <c r="J5481" t="s">
        <v>4126</v>
      </c>
      <c r="K5481" t="s">
        <v>19849</v>
      </c>
      <c r="L5481">
        <v>1230</v>
      </c>
      <c r="M5481" t="str">
        <f t="shared" si="85"/>
        <v>1230</v>
      </c>
      <c r="N5481" t="s">
        <v>33</v>
      </c>
      <c r="O5481" t="s">
        <v>21113</v>
      </c>
      <c r="P5481" t="s">
        <v>21109</v>
      </c>
      <c r="Q5481">
        <v>12338</v>
      </c>
    </row>
    <row r="5482" spans="1:17" x14ac:dyDescent="0.3">
      <c r="A5482">
        <v>6657</v>
      </c>
      <c r="B5482" t="s">
        <v>17524</v>
      </c>
      <c r="C5482">
        <v>13338</v>
      </c>
      <c r="E5482" t="s">
        <v>17525</v>
      </c>
      <c r="F5482" t="s">
        <v>17524</v>
      </c>
      <c r="G5482" t="s">
        <v>17297</v>
      </c>
      <c r="H5482" t="s">
        <v>17526</v>
      </c>
      <c r="J5482" t="s">
        <v>17277</v>
      </c>
      <c r="K5482" t="s">
        <v>17527</v>
      </c>
      <c r="L5482">
        <v>1247</v>
      </c>
      <c r="M5482" t="str">
        <f t="shared" si="85"/>
        <v>1247</v>
      </c>
      <c r="N5482" t="s">
        <v>33</v>
      </c>
      <c r="O5482" t="s">
        <v>17528</v>
      </c>
      <c r="P5482" t="s">
        <v>17524</v>
      </c>
      <c r="Q5482">
        <v>13338</v>
      </c>
    </row>
    <row r="5483" spans="1:17" x14ac:dyDescent="0.3">
      <c r="A5483">
        <v>6676</v>
      </c>
      <c r="B5483" t="s">
        <v>17602</v>
      </c>
      <c r="C5483">
        <v>13357</v>
      </c>
      <c r="E5483" t="s">
        <v>17525</v>
      </c>
      <c r="F5483" t="s">
        <v>17602</v>
      </c>
      <c r="G5483" t="s">
        <v>17603</v>
      </c>
      <c r="H5483" t="s">
        <v>17604</v>
      </c>
      <c r="J5483" t="s">
        <v>17277</v>
      </c>
      <c r="K5483" t="s">
        <v>17605</v>
      </c>
      <c r="L5483">
        <v>1249</v>
      </c>
      <c r="M5483" t="str">
        <f t="shared" si="85"/>
        <v>1249</v>
      </c>
      <c r="N5483" t="s">
        <v>55</v>
      </c>
      <c r="O5483" t="s">
        <v>17606</v>
      </c>
      <c r="P5483" t="s">
        <v>17602</v>
      </c>
      <c r="Q5483">
        <v>13357</v>
      </c>
    </row>
    <row r="5484" spans="1:17" x14ac:dyDescent="0.3">
      <c r="A5484">
        <v>6636</v>
      </c>
      <c r="B5484" t="s">
        <v>17792</v>
      </c>
      <c r="C5484">
        <v>13317</v>
      </c>
      <c r="E5484" t="s">
        <v>17525</v>
      </c>
      <c r="F5484" t="s">
        <v>17792</v>
      </c>
      <c r="G5484" t="s">
        <v>17297</v>
      </c>
      <c r="H5484" t="s">
        <v>17793</v>
      </c>
      <c r="J5484" t="s">
        <v>17277</v>
      </c>
      <c r="K5484" t="s">
        <v>2604</v>
      </c>
      <c r="L5484">
        <v>1241</v>
      </c>
      <c r="M5484" t="str">
        <f t="shared" si="85"/>
        <v>1241</v>
      </c>
      <c r="N5484" t="s">
        <v>33</v>
      </c>
      <c r="O5484" t="s">
        <v>17794</v>
      </c>
      <c r="P5484" t="s">
        <v>17792</v>
      </c>
      <c r="Q5484">
        <v>13317</v>
      </c>
    </row>
    <row r="5485" spans="1:17" x14ac:dyDescent="0.3">
      <c r="A5485">
        <v>6165</v>
      </c>
      <c r="B5485" t="s">
        <v>19547</v>
      </c>
      <c r="C5485">
        <v>12743</v>
      </c>
      <c r="E5485" t="s">
        <v>17525</v>
      </c>
      <c r="F5485" t="s">
        <v>19547</v>
      </c>
      <c r="G5485" t="s">
        <v>19548</v>
      </c>
      <c r="H5485" t="s">
        <v>19549</v>
      </c>
      <c r="J5485" t="s">
        <v>19530</v>
      </c>
      <c r="K5485" t="s">
        <v>19550</v>
      </c>
      <c r="L5485">
        <v>1243</v>
      </c>
      <c r="M5485" t="str">
        <f t="shared" si="85"/>
        <v>1243</v>
      </c>
      <c r="N5485" t="s">
        <v>67</v>
      </c>
      <c r="O5485" t="s">
        <v>19551</v>
      </c>
      <c r="P5485" t="s">
        <v>19547</v>
      </c>
      <c r="Q5485">
        <v>12743</v>
      </c>
    </row>
    <row r="5486" spans="1:17" x14ac:dyDescent="0.3">
      <c r="A5486">
        <v>5517</v>
      </c>
      <c r="B5486" t="s">
        <v>22703</v>
      </c>
      <c r="C5486">
        <v>11989</v>
      </c>
      <c r="E5486" t="s">
        <v>17525</v>
      </c>
      <c r="F5486" t="s">
        <v>22703</v>
      </c>
      <c r="G5486" t="s">
        <v>22272</v>
      </c>
      <c r="H5486" t="s">
        <v>22704</v>
      </c>
      <c r="J5486" t="s">
        <v>4510</v>
      </c>
      <c r="K5486" t="s">
        <v>22705</v>
      </c>
      <c r="L5486">
        <v>1242</v>
      </c>
      <c r="M5486" t="str">
        <f t="shared" si="85"/>
        <v>1242</v>
      </c>
      <c r="N5486" t="s">
        <v>55</v>
      </c>
      <c r="O5486" t="s">
        <v>22706</v>
      </c>
      <c r="P5486" t="s">
        <v>22703</v>
      </c>
      <c r="Q5486">
        <v>11989</v>
      </c>
    </row>
    <row r="5487" spans="1:17" x14ac:dyDescent="0.3">
      <c r="A5487">
        <v>5249</v>
      </c>
      <c r="B5487" t="s">
        <v>23533</v>
      </c>
      <c r="C5487">
        <v>11672</v>
      </c>
      <c r="E5487" t="s">
        <v>17525</v>
      </c>
      <c r="F5487" t="s">
        <v>23533</v>
      </c>
      <c r="G5487" t="s">
        <v>23530</v>
      </c>
      <c r="H5487" t="s">
        <v>23534</v>
      </c>
      <c r="J5487" t="s">
        <v>5605</v>
      </c>
      <c r="K5487" t="s">
        <v>2698</v>
      </c>
      <c r="L5487">
        <v>1234</v>
      </c>
      <c r="M5487" t="str">
        <f t="shared" si="85"/>
        <v>1234</v>
      </c>
      <c r="N5487" t="s">
        <v>33</v>
      </c>
      <c r="O5487" t="s">
        <v>23535</v>
      </c>
      <c r="P5487" t="s">
        <v>23533</v>
      </c>
      <c r="Q5487">
        <v>11672</v>
      </c>
    </row>
    <row r="5488" spans="1:17" x14ac:dyDescent="0.3">
      <c r="A5488">
        <v>5251</v>
      </c>
      <c r="B5488" t="s">
        <v>23541</v>
      </c>
      <c r="C5488">
        <v>11674</v>
      </c>
      <c r="E5488" t="s">
        <v>17525</v>
      </c>
      <c r="F5488" t="s">
        <v>23541</v>
      </c>
      <c r="G5488" t="s">
        <v>23530</v>
      </c>
      <c r="H5488" t="s">
        <v>23542</v>
      </c>
      <c r="J5488" t="s">
        <v>5605</v>
      </c>
      <c r="K5488" t="s">
        <v>23543</v>
      </c>
      <c r="L5488">
        <v>1239</v>
      </c>
      <c r="M5488" t="str">
        <f t="shared" si="85"/>
        <v>1239</v>
      </c>
      <c r="N5488" t="s">
        <v>107</v>
      </c>
      <c r="O5488" t="s">
        <v>23544</v>
      </c>
      <c r="P5488" t="s">
        <v>23541</v>
      </c>
      <c r="Q5488">
        <v>11674</v>
      </c>
    </row>
    <row r="5489" spans="1:17" x14ac:dyDescent="0.3">
      <c r="A5489">
        <v>5255</v>
      </c>
      <c r="B5489" t="s">
        <v>23560</v>
      </c>
      <c r="C5489">
        <v>11678</v>
      </c>
      <c r="E5489" t="s">
        <v>17525</v>
      </c>
      <c r="F5489" t="s">
        <v>23560</v>
      </c>
      <c r="G5489" t="s">
        <v>23551</v>
      </c>
      <c r="H5489" t="s">
        <v>23561</v>
      </c>
      <c r="J5489" t="s">
        <v>5605</v>
      </c>
      <c r="K5489" t="s">
        <v>2604</v>
      </c>
      <c r="L5489">
        <v>1241</v>
      </c>
      <c r="M5489" t="str">
        <f t="shared" si="85"/>
        <v>1241</v>
      </c>
      <c r="N5489" t="s">
        <v>33</v>
      </c>
      <c r="O5489" t="s">
        <v>23562</v>
      </c>
      <c r="P5489" t="s">
        <v>23560</v>
      </c>
      <c r="Q5489">
        <v>11678</v>
      </c>
    </row>
    <row r="5490" spans="1:17" x14ac:dyDescent="0.3">
      <c r="A5490">
        <v>5193</v>
      </c>
      <c r="B5490" t="s">
        <v>24087</v>
      </c>
      <c r="C5490">
        <v>11613</v>
      </c>
      <c r="E5490" t="s">
        <v>17525</v>
      </c>
      <c r="F5490" t="s">
        <v>24087</v>
      </c>
      <c r="G5490" t="s">
        <v>23713</v>
      </c>
      <c r="H5490" t="s">
        <v>24088</v>
      </c>
      <c r="J5490" t="s">
        <v>5605</v>
      </c>
      <c r="K5490" t="s">
        <v>24089</v>
      </c>
      <c r="L5490">
        <v>1240</v>
      </c>
      <c r="M5490" t="str">
        <f t="shared" si="85"/>
        <v>1240</v>
      </c>
      <c r="N5490" t="s">
        <v>92</v>
      </c>
      <c r="O5490" t="s">
        <v>24090</v>
      </c>
      <c r="P5490" t="s">
        <v>24087</v>
      </c>
      <c r="Q5490">
        <v>11613</v>
      </c>
    </row>
    <row r="5491" spans="1:17" x14ac:dyDescent="0.3">
      <c r="A5491">
        <v>5021</v>
      </c>
      <c r="B5491" t="s">
        <v>24735</v>
      </c>
      <c r="C5491">
        <v>11390</v>
      </c>
      <c r="E5491" t="s">
        <v>17525</v>
      </c>
      <c r="F5491" t="s">
        <v>24735</v>
      </c>
      <c r="G5491" t="s">
        <v>23516</v>
      </c>
      <c r="H5491" t="s">
        <v>24736</v>
      </c>
      <c r="J5491" t="s">
        <v>5605</v>
      </c>
      <c r="K5491" t="s">
        <v>155</v>
      </c>
      <c r="L5491">
        <v>1244</v>
      </c>
      <c r="M5491" t="str">
        <f t="shared" si="85"/>
        <v>1244</v>
      </c>
      <c r="N5491" t="s">
        <v>33</v>
      </c>
      <c r="O5491" t="s">
        <v>24737</v>
      </c>
      <c r="P5491" t="s">
        <v>24735</v>
      </c>
      <c r="Q5491">
        <v>11390</v>
      </c>
    </row>
    <row r="5492" spans="1:17" x14ac:dyDescent="0.3">
      <c r="A5492">
        <v>5035</v>
      </c>
      <c r="B5492" t="s">
        <v>24793</v>
      </c>
      <c r="C5492">
        <v>11431</v>
      </c>
      <c r="E5492" t="s">
        <v>17525</v>
      </c>
      <c r="F5492" t="s">
        <v>24793</v>
      </c>
      <c r="G5492" t="s">
        <v>24364</v>
      </c>
      <c r="H5492" t="s">
        <v>24794</v>
      </c>
      <c r="J5492" t="s">
        <v>5605</v>
      </c>
      <c r="K5492" t="s">
        <v>24795</v>
      </c>
      <c r="L5492">
        <v>1240</v>
      </c>
      <c r="M5492" t="str">
        <f t="shared" si="85"/>
        <v>1240</v>
      </c>
      <c r="N5492" t="s">
        <v>92</v>
      </c>
      <c r="O5492">
        <v>11431</v>
      </c>
      <c r="P5492" t="s">
        <v>24793</v>
      </c>
      <c r="Q5492">
        <v>11431</v>
      </c>
    </row>
    <row r="5493" spans="1:17" x14ac:dyDescent="0.3">
      <c r="A5493">
        <v>6685</v>
      </c>
      <c r="B5493" t="s">
        <v>17295</v>
      </c>
      <c r="C5493">
        <v>13366</v>
      </c>
      <c r="E5493" t="s">
        <v>17296</v>
      </c>
      <c r="F5493" t="s">
        <v>17295</v>
      </c>
      <c r="G5493" t="s">
        <v>17297</v>
      </c>
      <c r="H5493" t="s">
        <v>17298</v>
      </c>
      <c r="J5493" t="s">
        <v>17277</v>
      </c>
      <c r="K5493" t="s">
        <v>17299</v>
      </c>
      <c r="L5493">
        <v>1234</v>
      </c>
      <c r="M5493" t="str">
        <f t="shared" si="85"/>
        <v>1234</v>
      </c>
      <c r="N5493" t="s">
        <v>33</v>
      </c>
      <c r="O5493" t="s">
        <v>17300</v>
      </c>
      <c r="P5493" t="s">
        <v>17295</v>
      </c>
      <c r="Q5493">
        <v>13366</v>
      </c>
    </row>
    <row r="5494" spans="1:17" x14ac:dyDescent="0.3">
      <c r="A5494">
        <v>6696</v>
      </c>
      <c r="B5494" t="s">
        <v>17345</v>
      </c>
      <c r="C5494">
        <v>13377</v>
      </c>
      <c r="E5494" t="s">
        <v>17296</v>
      </c>
      <c r="F5494" t="s">
        <v>17345</v>
      </c>
      <c r="G5494" t="s">
        <v>17275</v>
      </c>
      <c r="H5494" t="s">
        <v>17346</v>
      </c>
      <c r="J5494" t="s">
        <v>17277</v>
      </c>
      <c r="K5494" t="s">
        <v>17304</v>
      </c>
      <c r="L5494">
        <v>1250</v>
      </c>
      <c r="M5494" t="str">
        <f t="shared" si="85"/>
        <v>1250</v>
      </c>
      <c r="N5494" t="s">
        <v>55</v>
      </c>
      <c r="O5494" t="s">
        <v>17347</v>
      </c>
      <c r="P5494" t="s">
        <v>17345</v>
      </c>
      <c r="Q5494">
        <v>13377</v>
      </c>
    </row>
    <row r="5495" spans="1:17" x14ac:dyDescent="0.3">
      <c r="A5495">
        <v>6675</v>
      </c>
      <c r="B5495" t="s">
        <v>17598</v>
      </c>
      <c r="C5495">
        <v>13356</v>
      </c>
      <c r="E5495" t="s">
        <v>17296</v>
      </c>
      <c r="F5495" t="s">
        <v>17598</v>
      </c>
      <c r="G5495" t="s">
        <v>17297</v>
      </c>
      <c r="H5495" t="s">
        <v>17599</v>
      </c>
      <c r="J5495" t="s">
        <v>17277</v>
      </c>
      <c r="K5495" t="s">
        <v>17600</v>
      </c>
      <c r="L5495">
        <v>1249</v>
      </c>
      <c r="M5495" t="str">
        <f t="shared" si="85"/>
        <v>1249</v>
      </c>
      <c r="N5495" t="s">
        <v>33</v>
      </c>
      <c r="O5495" t="s">
        <v>17601</v>
      </c>
      <c r="P5495" t="s">
        <v>17598</v>
      </c>
      <c r="Q5495">
        <v>13356</v>
      </c>
    </row>
    <row r="5496" spans="1:17" x14ac:dyDescent="0.3">
      <c r="A5496">
        <v>6630</v>
      </c>
      <c r="B5496" t="s">
        <v>17768</v>
      </c>
      <c r="C5496">
        <v>13311</v>
      </c>
      <c r="E5496" t="s">
        <v>17296</v>
      </c>
      <c r="F5496" t="s">
        <v>17768</v>
      </c>
      <c r="G5496" t="s">
        <v>17769</v>
      </c>
      <c r="H5496" t="s">
        <v>17770</v>
      </c>
      <c r="J5496" t="s">
        <v>17277</v>
      </c>
      <c r="K5496" t="s">
        <v>206</v>
      </c>
      <c r="L5496">
        <v>1230</v>
      </c>
      <c r="M5496" t="str">
        <f t="shared" si="85"/>
        <v>1230</v>
      </c>
      <c r="N5496" t="s">
        <v>33</v>
      </c>
      <c r="O5496" t="s">
        <v>17771</v>
      </c>
      <c r="P5496" t="s">
        <v>17768</v>
      </c>
      <c r="Q5496">
        <v>13311</v>
      </c>
    </row>
    <row r="5497" spans="1:17" x14ac:dyDescent="0.3">
      <c r="A5497">
        <v>5810</v>
      </c>
      <c r="B5497" t="s">
        <v>21105</v>
      </c>
      <c r="C5497">
        <v>12337</v>
      </c>
      <c r="E5497" t="s">
        <v>17296</v>
      </c>
      <c r="F5497" t="s">
        <v>21105</v>
      </c>
      <c r="G5497" t="s">
        <v>21101</v>
      </c>
      <c r="H5497" t="s">
        <v>21106</v>
      </c>
      <c r="J5497" t="s">
        <v>4126</v>
      </c>
      <c r="K5497" t="s">
        <v>21107</v>
      </c>
      <c r="L5497">
        <v>1230</v>
      </c>
      <c r="M5497" t="str">
        <f t="shared" si="85"/>
        <v>1230</v>
      </c>
      <c r="N5497" t="s">
        <v>67</v>
      </c>
      <c r="O5497" t="s">
        <v>21108</v>
      </c>
      <c r="P5497" t="s">
        <v>21105</v>
      </c>
      <c r="Q5497">
        <v>12337</v>
      </c>
    </row>
    <row r="5498" spans="1:17" x14ac:dyDescent="0.3">
      <c r="A5498">
        <v>5556</v>
      </c>
      <c r="B5498" t="s">
        <v>22537</v>
      </c>
      <c r="C5498">
        <v>12034</v>
      </c>
      <c r="E5498" t="s">
        <v>17296</v>
      </c>
      <c r="F5498" t="s">
        <v>22537</v>
      </c>
      <c r="G5498" t="s">
        <v>22229</v>
      </c>
      <c r="H5498" t="s">
        <v>22538</v>
      </c>
      <c r="J5498" t="s">
        <v>4510</v>
      </c>
      <c r="K5498" t="s">
        <v>22539</v>
      </c>
      <c r="L5498">
        <v>1244</v>
      </c>
      <c r="M5498" t="str">
        <f t="shared" si="85"/>
        <v>1244</v>
      </c>
      <c r="N5498" t="s">
        <v>107</v>
      </c>
      <c r="O5498" t="s">
        <v>22540</v>
      </c>
      <c r="P5498" t="s">
        <v>22537</v>
      </c>
      <c r="Q5498">
        <v>12034</v>
      </c>
    </row>
    <row r="5499" spans="1:17" x14ac:dyDescent="0.3">
      <c r="A5499">
        <v>5250</v>
      </c>
      <c r="B5499" t="s">
        <v>23536</v>
      </c>
      <c r="C5499">
        <v>11673</v>
      </c>
      <c r="E5499" t="s">
        <v>17296</v>
      </c>
      <c r="F5499" t="s">
        <v>23536</v>
      </c>
      <c r="G5499" t="s">
        <v>23537</v>
      </c>
      <c r="H5499" t="s">
        <v>23538</v>
      </c>
      <c r="J5499" t="s">
        <v>5605</v>
      </c>
      <c r="K5499" t="s">
        <v>23539</v>
      </c>
      <c r="L5499">
        <v>1238</v>
      </c>
      <c r="M5499" t="str">
        <f t="shared" si="85"/>
        <v>1238</v>
      </c>
      <c r="N5499" t="s">
        <v>107</v>
      </c>
      <c r="O5499" t="s">
        <v>23540</v>
      </c>
      <c r="P5499" t="s">
        <v>23536</v>
      </c>
      <c r="Q5499">
        <v>11673</v>
      </c>
    </row>
    <row r="5500" spans="1:17" x14ac:dyDescent="0.3">
      <c r="A5500">
        <v>5127</v>
      </c>
      <c r="B5500" t="s">
        <v>24150</v>
      </c>
      <c r="C5500">
        <v>11546</v>
      </c>
      <c r="E5500" t="s">
        <v>17296</v>
      </c>
      <c r="F5500" t="s">
        <v>24150</v>
      </c>
      <c r="G5500" t="s">
        <v>24151</v>
      </c>
      <c r="H5500" t="s">
        <v>24152</v>
      </c>
      <c r="J5500" t="s">
        <v>5605</v>
      </c>
      <c r="K5500" t="s">
        <v>24153</v>
      </c>
      <c r="L5500">
        <v>1243</v>
      </c>
      <c r="M5500" t="str">
        <f t="shared" si="85"/>
        <v>1243</v>
      </c>
      <c r="N5500" t="s">
        <v>33</v>
      </c>
      <c r="O5500" t="s">
        <v>24154</v>
      </c>
      <c r="P5500" t="s">
        <v>24150</v>
      </c>
      <c r="Q5500">
        <v>11546</v>
      </c>
    </row>
    <row r="5501" spans="1:17" x14ac:dyDescent="0.3">
      <c r="A5501">
        <v>9417</v>
      </c>
      <c r="B5501" t="s">
        <v>4172</v>
      </c>
      <c r="C5501">
        <v>90270</v>
      </c>
      <c r="E5501" t="s">
        <v>4173</v>
      </c>
      <c r="F5501" t="s">
        <v>4172</v>
      </c>
      <c r="G5501" t="s">
        <v>4124</v>
      </c>
      <c r="H5501" t="s">
        <v>4174</v>
      </c>
      <c r="J5501" t="s">
        <v>4126</v>
      </c>
      <c r="K5501" t="s">
        <v>4175</v>
      </c>
      <c r="L5501">
        <v>1256</v>
      </c>
      <c r="M5501" t="str">
        <f t="shared" si="85"/>
        <v>1256</v>
      </c>
      <c r="N5501" t="s">
        <v>33</v>
      </c>
      <c r="O5501" t="s">
        <v>4176</v>
      </c>
      <c r="P5501" t="s">
        <v>4172</v>
      </c>
      <c r="Q5501">
        <v>90270</v>
      </c>
    </row>
    <row r="5502" spans="1:17" x14ac:dyDescent="0.3">
      <c r="A5502">
        <v>9440</v>
      </c>
      <c r="B5502" t="s">
        <v>4251</v>
      </c>
      <c r="C5502">
        <v>90303</v>
      </c>
      <c r="E5502" t="s">
        <v>4173</v>
      </c>
      <c r="F5502" t="s">
        <v>4251</v>
      </c>
      <c r="G5502" t="s">
        <v>4252</v>
      </c>
      <c r="H5502" t="s">
        <v>4253</v>
      </c>
      <c r="J5502" t="s">
        <v>4254</v>
      </c>
      <c r="K5502" t="s">
        <v>4255</v>
      </c>
      <c r="L5502">
        <v>1254</v>
      </c>
      <c r="M5502" t="str">
        <f t="shared" si="85"/>
        <v>1254</v>
      </c>
      <c r="N5502" t="s">
        <v>33</v>
      </c>
      <c r="O5502" t="s">
        <v>4256</v>
      </c>
      <c r="P5502" t="s">
        <v>4251</v>
      </c>
      <c r="Q5502">
        <v>90303</v>
      </c>
    </row>
    <row r="5503" spans="1:17" x14ac:dyDescent="0.3">
      <c r="A5503">
        <v>6921</v>
      </c>
      <c r="B5503" t="s">
        <v>16090</v>
      </c>
      <c r="C5503">
        <v>13615</v>
      </c>
      <c r="E5503" t="s">
        <v>4173</v>
      </c>
      <c r="F5503" t="s">
        <v>16090</v>
      </c>
      <c r="G5503" t="s">
        <v>4252</v>
      </c>
      <c r="H5503" t="s">
        <v>16091</v>
      </c>
      <c r="J5503" t="s">
        <v>4254</v>
      </c>
      <c r="K5503" t="s">
        <v>3711</v>
      </c>
      <c r="L5503">
        <v>1253</v>
      </c>
      <c r="M5503" t="str">
        <f t="shared" si="85"/>
        <v>1253</v>
      </c>
      <c r="N5503" t="s">
        <v>33</v>
      </c>
      <c r="O5503" t="s">
        <v>16092</v>
      </c>
      <c r="P5503" t="s">
        <v>16090</v>
      </c>
      <c r="Q5503">
        <v>13615</v>
      </c>
    </row>
    <row r="5504" spans="1:17" x14ac:dyDescent="0.3">
      <c r="A5504">
        <v>6490</v>
      </c>
      <c r="B5504" t="s">
        <v>18188</v>
      </c>
      <c r="C5504">
        <v>13155</v>
      </c>
      <c r="E5504" t="s">
        <v>18189</v>
      </c>
      <c r="F5504" t="s">
        <v>18188</v>
      </c>
      <c r="G5504" t="s">
        <v>18190</v>
      </c>
      <c r="H5504" t="s">
        <v>18191</v>
      </c>
      <c r="J5504" t="s">
        <v>18151</v>
      </c>
      <c r="K5504" t="s">
        <v>5656</v>
      </c>
      <c r="L5504">
        <v>1237</v>
      </c>
      <c r="M5504" t="str">
        <f t="shared" si="85"/>
        <v>1237</v>
      </c>
      <c r="N5504" t="s">
        <v>33</v>
      </c>
      <c r="O5504" t="s">
        <v>18192</v>
      </c>
      <c r="P5504" t="s">
        <v>18188</v>
      </c>
      <c r="Q5504">
        <v>13155</v>
      </c>
    </row>
    <row r="5505" spans="1:17" x14ac:dyDescent="0.3">
      <c r="A5505">
        <v>5176</v>
      </c>
      <c r="B5505" t="s">
        <v>24003</v>
      </c>
      <c r="C5505">
        <v>11596</v>
      </c>
      <c r="E5505" t="s">
        <v>24004</v>
      </c>
      <c r="F5505" t="s">
        <v>24003</v>
      </c>
      <c r="G5505" t="s">
        <v>24005</v>
      </c>
      <c r="H5505" t="s">
        <v>24006</v>
      </c>
      <c r="J5505" t="s">
        <v>5605</v>
      </c>
      <c r="K5505" t="s">
        <v>3100</v>
      </c>
      <c r="L5505">
        <v>1227</v>
      </c>
      <c r="M5505" t="str">
        <f t="shared" si="85"/>
        <v>1227</v>
      </c>
      <c r="N5505" t="s">
        <v>33</v>
      </c>
      <c r="O5505" t="s">
        <v>24007</v>
      </c>
      <c r="P5505" t="s">
        <v>24003</v>
      </c>
      <c r="Q5505">
        <v>11596</v>
      </c>
    </row>
    <row r="5506" spans="1:17" x14ac:dyDescent="0.3">
      <c r="A5506">
        <v>8041</v>
      </c>
      <c r="B5506" t="s">
        <v>10846</v>
      </c>
      <c r="C5506">
        <v>14891</v>
      </c>
      <c r="E5506" t="s">
        <v>10847</v>
      </c>
      <c r="F5506" t="s">
        <v>10846</v>
      </c>
      <c r="G5506" t="s">
        <v>10848</v>
      </c>
      <c r="H5506" t="s">
        <v>10849</v>
      </c>
      <c r="J5506" t="s">
        <v>10850</v>
      </c>
      <c r="K5506" t="s">
        <v>10851</v>
      </c>
      <c r="L5506">
        <v>1249</v>
      </c>
      <c r="M5506" t="str">
        <f t="shared" si="85"/>
        <v>1249</v>
      </c>
      <c r="N5506" t="s">
        <v>33</v>
      </c>
      <c r="O5506" t="s">
        <v>10852</v>
      </c>
      <c r="P5506" t="s">
        <v>10846</v>
      </c>
      <c r="Q5506">
        <v>14891</v>
      </c>
    </row>
    <row r="5507" spans="1:17" x14ac:dyDescent="0.3">
      <c r="A5507">
        <v>8310</v>
      </c>
      <c r="B5507" t="s">
        <v>9809</v>
      </c>
      <c r="C5507">
        <v>15264</v>
      </c>
      <c r="E5507" t="s">
        <v>9569</v>
      </c>
      <c r="F5507" t="s">
        <v>9809</v>
      </c>
      <c r="G5507" t="s">
        <v>3738</v>
      </c>
      <c r="H5507" t="s">
        <v>9810</v>
      </c>
      <c r="J5507" t="s">
        <v>9461</v>
      </c>
      <c r="K5507" t="s">
        <v>9811</v>
      </c>
      <c r="L5507">
        <v>1240</v>
      </c>
      <c r="M5507" t="str">
        <f t="shared" ref="M5507:M5570" si="86">RIGHT(L5507,4)</f>
        <v>1240</v>
      </c>
      <c r="N5507" t="s">
        <v>67</v>
      </c>
      <c r="O5507" t="s">
        <v>9812</v>
      </c>
      <c r="P5507" t="s">
        <v>9809</v>
      </c>
      <c r="Q5507">
        <v>15264</v>
      </c>
    </row>
    <row r="5508" spans="1:17" x14ac:dyDescent="0.3">
      <c r="A5508">
        <v>8314</v>
      </c>
      <c r="B5508" t="s">
        <v>9828</v>
      </c>
      <c r="C5508">
        <v>15268</v>
      </c>
      <c r="E5508" t="s">
        <v>9569</v>
      </c>
      <c r="F5508" t="s">
        <v>9828</v>
      </c>
      <c r="G5508" t="s">
        <v>3738</v>
      </c>
      <c r="H5508" t="s">
        <v>9829</v>
      </c>
      <c r="J5508" t="s">
        <v>9461</v>
      </c>
      <c r="K5508" t="s">
        <v>9830</v>
      </c>
      <c r="L5508">
        <v>1241</v>
      </c>
      <c r="M5508" t="str">
        <f t="shared" si="86"/>
        <v>1241</v>
      </c>
      <c r="N5508" t="s">
        <v>49</v>
      </c>
      <c r="O5508" t="s">
        <v>9831</v>
      </c>
      <c r="P5508" t="s">
        <v>9828</v>
      </c>
      <c r="Q5508">
        <v>15268</v>
      </c>
    </row>
    <row r="5509" spans="1:17" x14ac:dyDescent="0.3">
      <c r="A5509">
        <v>8267</v>
      </c>
      <c r="B5509" t="s">
        <v>9998</v>
      </c>
      <c r="C5509">
        <v>15220</v>
      </c>
      <c r="E5509" t="s">
        <v>9569</v>
      </c>
      <c r="F5509" t="s">
        <v>9998</v>
      </c>
      <c r="G5509" t="s">
        <v>9999</v>
      </c>
      <c r="H5509" t="s">
        <v>10000</v>
      </c>
      <c r="J5509" t="s">
        <v>9461</v>
      </c>
      <c r="K5509" t="s">
        <v>2654</v>
      </c>
      <c r="L5509">
        <v>1242</v>
      </c>
      <c r="M5509" t="str">
        <f t="shared" si="86"/>
        <v>1242</v>
      </c>
      <c r="N5509" t="s">
        <v>33</v>
      </c>
      <c r="O5509" t="s">
        <v>10001</v>
      </c>
      <c r="P5509" t="s">
        <v>9998</v>
      </c>
      <c r="Q5509">
        <v>15220</v>
      </c>
    </row>
    <row r="5510" spans="1:17" x14ac:dyDescent="0.3">
      <c r="A5510">
        <v>426</v>
      </c>
      <c r="B5510" t="s">
        <v>1960</v>
      </c>
      <c r="C5510">
        <v>1886</v>
      </c>
      <c r="E5510" t="s">
        <v>1961</v>
      </c>
      <c r="F5510" t="s">
        <v>1960</v>
      </c>
      <c r="G5510" t="s">
        <v>1949</v>
      </c>
      <c r="H5510" t="s">
        <v>1962</v>
      </c>
      <c r="J5510" t="s">
        <v>909</v>
      </c>
      <c r="K5510" t="s">
        <v>829</v>
      </c>
      <c r="L5510">
        <v>1200</v>
      </c>
      <c r="M5510" t="str">
        <f t="shared" si="86"/>
        <v>1200</v>
      </c>
      <c r="N5510" t="s">
        <v>33</v>
      </c>
      <c r="O5510">
        <v>1886</v>
      </c>
      <c r="P5510" t="s">
        <v>1960</v>
      </c>
      <c r="Q5510">
        <v>1886</v>
      </c>
    </row>
    <row r="5511" spans="1:17" x14ac:dyDescent="0.3">
      <c r="A5511">
        <v>2586</v>
      </c>
      <c r="B5511" t="s">
        <v>29823</v>
      </c>
      <c r="C5511">
        <v>7714</v>
      </c>
      <c r="E5511" t="s">
        <v>29824</v>
      </c>
      <c r="F5511" t="s">
        <v>29823</v>
      </c>
      <c r="G5511" t="s">
        <v>13315</v>
      </c>
      <c r="H5511" t="s">
        <v>26073</v>
      </c>
      <c r="J5511" t="s">
        <v>20</v>
      </c>
      <c r="K5511" t="s">
        <v>29825</v>
      </c>
      <c r="L5511">
        <v>1126</v>
      </c>
      <c r="M5511" t="str">
        <f t="shared" si="86"/>
        <v>1126</v>
      </c>
      <c r="N5511" t="s">
        <v>33</v>
      </c>
      <c r="O5511">
        <v>7714</v>
      </c>
      <c r="P5511" t="s">
        <v>29823</v>
      </c>
      <c r="Q5511">
        <v>7714</v>
      </c>
    </row>
    <row r="5512" spans="1:17" x14ac:dyDescent="0.3">
      <c r="A5512">
        <v>2588</v>
      </c>
      <c r="B5512" t="s">
        <v>29828</v>
      </c>
      <c r="C5512">
        <v>7717</v>
      </c>
      <c r="E5512" t="s">
        <v>29824</v>
      </c>
      <c r="F5512" t="s">
        <v>29828</v>
      </c>
      <c r="G5512" t="s">
        <v>13315</v>
      </c>
      <c r="H5512" t="s">
        <v>29829</v>
      </c>
      <c r="J5512" t="s">
        <v>20</v>
      </c>
      <c r="K5512" t="s">
        <v>29830</v>
      </c>
      <c r="L5512">
        <v>11721177</v>
      </c>
      <c r="M5512" t="str">
        <f t="shared" si="86"/>
        <v>1177</v>
      </c>
      <c r="N5512" t="s">
        <v>33</v>
      </c>
      <c r="O5512">
        <v>7717</v>
      </c>
      <c r="P5512" t="s">
        <v>29828</v>
      </c>
      <c r="Q5512">
        <v>7717</v>
      </c>
    </row>
    <row r="5513" spans="1:17" x14ac:dyDescent="0.3">
      <c r="A5513">
        <v>2590</v>
      </c>
      <c r="B5513" t="s">
        <v>29832</v>
      </c>
      <c r="C5513">
        <v>7719</v>
      </c>
      <c r="E5513" t="s">
        <v>29824</v>
      </c>
      <c r="F5513" t="s">
        <v>29832</v>
      </c>
      <c r="G5513" t="s">
        <v>29833</v>
      </c>
      <c r="H5513" t="s">
        <v>184</v>
      </c>
      <c r="J5513" t="s">
        <v>20</v>
      </c>
      <c r="K5513" t="s">
        <v>29834</v>
      </c>
      <c r="L5513">
        <v>11711195</v>
      </c>
      <c r="M5513" t="str">
        <f t="shared" si="86"/>
        <v>1195</v>
      </c>
      <c r="N5513" t="s">
        <v>33</v>
      </c>
      <c r="O5513">
        <v>7719</v>
      </c>
      <c r="P5513" t="s">
        <v>29832</v>
      </c>
      <c r="Q5513">
        <v>7719</v>
      </c>
    </row>
    <row r="5514" spans="1:17" x14ac:dyDescent="0.3">
      <c r="A5514">
        <v>2593</v>
      </c>
      <c r="B5514" t="s">
        <v>29840</v>
      </c>
      <c r="C5514">
        <v>7722</v>
      </c>
      <c r="E5514" t="s">
        <v>29824</v>
      </c>
      <c r="F5514" t="s">
        <v>29840</v>
      </c>
      <c r="G5514" t="s">
        <v>13315</v>
      </c>
      <c r="H5514" t="s">
        <v>184</v>
      </c>
      <c r="J5514" t="s">
        <v>20</v>
      </c>
      <c r="K5514" t="s">
        <v>851</v>
      </c>
      <c r="L5514">
        <v>1175</v>
      </c>
      <c r="M5514" t="str">
        <f t="shared" si="86"/>
        <v>1175</v>
      </c>
      <c r="N5514" t="s">
        <v>33</v>
      </c>
      <c r="O5514">
        <v>7722</v>
      </c>
      <c r="P5514" t="s">
        <v>29840</v>
      </c>
      <c r="Q5514">
        <v>7722</v>
      </c>
    </row>
    <row r="5515" spans="1:17" x14ac:dyDescent="0.3">
      <c r="A5515">
        <v>2594</v>
      </c>
      <c r="B5515" t="s">
        <v>29841</v>
      </c>
      <c r="C5515">
        <v>7723</v>
      </c>
      <c r="E5515" t="s">
        <v>29824</v>
      </c>
      <c r="F5515" t="s">
        <v>29841</v>
      </c>
      <c r="G5515" t="s">
        <v>13315</v>
      </c>
      <c r="H5515" t="s">
        <v>184</v>
      </c>
      <c r="J5515" t="s">
        <v>20</v>
      </c>
      <c r="K5515" t="s">
        <v>621</v>
      </c>
      <c r="L5515">
        <v>1177</v>
      </c>
      <c r="M5515" t="str">
        <f t="shared" si="86"/>
        <v>1177</v>
      </c>
      <c r="N5515" t="s">
        <v>33</v>
      </c>
      <c r="O5515">
        <v>7723</v>
      </c>
      <c r="P5515" t="s">
        <v>29841</v>
      </c>
      <c r="Q5515">
        <v>7723</v>
      </c>
    </row>
    <row r="5516" spans="1:17" x14ac:dyDescent="0.3">
      <c r="A5516">
        <v>2597</v>
      </c>
      <c r="B5516" t="s">
        <v>29846</v>
      </c>
      <c r="C5516">
        <v>7726</v>
      </c>
      <c r="E5516" t="s">
        <v>29824</v>
      </c>
      <c r="F5516" t="s">
        <v>29846</v>
      </c>
      <c r="G5516" t="s">
        <v>13315</v>
      </c>
      <c r="H5516" t="s">
        <v>29847</v>
      </c>
      <c r="J5516" t="s">
        <v>20</v>
      </c>
      <c r="K5516" t="s">
        <v>2225</v>
      </c>
      <c r="L5516">
        <v>1195</v>
      </c>
      <c r="M5516" t="str">
        <f t="shared" si="86"/>
        <v>1195</v>
      </c>
      <c r="N5516" t="s">
        <v>33</v>
      </c>
      <c r="O5516">
        <v>7726</v>
      </c>
      <c r="P5516" t="s">
        <v>29846</v>
      </c>
      <c r="Q5516">
        <v>7726</v>
      </c>
    </row>
    <row r="5517" spans="1:17" x14ac:dyDescent="0.3">
      <c r="A5517">
        <v>8941</v>
      </c>
      <c r="B5517" t="s">
        <v>6429</v>
      </c>
      <c r="C5517">
        <v>16075</v>
      </c>
      <c r="E5517" t="s">
        <v>6430</v>
      </c>
      <c r="F5517" t="s">
        <v>6429</v>
      </c>
      <c r="G5517" t="s">
        <v>6431</v>
      </c>
      <c r="H5517" t="s">
        <v>6432</v>
      </c>
      <c r="J5517" t="s">
        <v>5017</v>
      </c>
      <c r="K5517" t="s">
        <v>4427</v>
      </c>
      <c r="L5517">
        <v>1220</v>
      </c>
      <c r="M5517" t="str">
        <f t="shared" si="86"/>
        <v>1220</v>
      </c>
      <c r="N5517" t="s">
        <v>22</v>
      </c>
      <c r="O5517" t="s">
        <v>6433</v>
      </c>
      <c r="P5517" t="s">
        <v>6429</v>
      </c>
      <c r="Q5517">
        <v>16075</v>
      </c>
    </row>
    <row r="5518" spans="1:17" x14ac:dyDescent="0.3">
      <c r="A5518">
        <v>3004</v>
      </c>
      <c r="B5518" t="s">
        <v>28367</v>
      </c>
      <c r="C5518">
        <v>8258</v>
      </c>
      <c r="E5518" t="s">
        <v>28368</v>
      </c>
      <c r="F5518" t="s">
        <v>28367</v>
      </c>
      <c r="G5518" t="s">
        <v>17453</v>
      </c>
      <c r="H5518" t="s">
        <v>184</v>
      </c>
      <c r="J5518" t="s">
        <v>28360</v>
      </c>
      <c r="K5518" t="s">
        <v>371</v>
      </c>
      <c r="L5518">
        <v>1187</v>
      </c>
      <c r="M5518" t="str">
        <f t="shared" si="86"/>
        <v>1187</v>
      </c>
      <c r="N5518" t="s">
        <v>33</v>
      </c>
      <c r="O5518">
        <v>8258</v>
      </c>
      <c r="P5518" t="s">
        <v>28367</v>
      </c>
      <c r="Q5518">
        <v>8258</v>
      </c>
    </row>
    <row r="5519" spans="1:17" x14ac:dyDescent="0.3">
      <c r="A5519">
        <v>3009</v>
      </c>
      <c r="B5519" t="s">
        <v>28379</v>
      </c>
      <c r="C5519">
        <v>8263</v>
      </c>
      <c r="E5519" t="s">
        <v>28368</v>
      </c>
      <c r="F5519" t="s">
        <v>28379</v>
      </c>
      <c r="G5519" t="s">
        <v>17453</v>
      </c>
      <c r="H5519" t="s">
        <v>28380</v>
      </c>
      <c r="J5519" t="s">
        <v>28360</v>
      </c>
      <c r="K5519" t="s">
        <v>2039</v>
      </c>
      <c r="L5519">
        <v>1193</v>
      </c>
      <c r="M5519" t="str">
        <f t="shared" si="86"/>
        <v>1193</v>
      </c>
      <c r="N5519" t="s">
        <v>33</v>
      </c>
      <c r="O5519">
        <v>8263</v>
      </c>
      <c r="P5519" t="s">
        <v>28379</v>
      </c>
      <c r="Q5519">
        <v>8263</v>
      </c>
    </row>
    <row r="5520" spans="1:17" x14ac:dyDescent="0.3">
      <c r="A5520">
        <v>7146</v>
      </c>
      <c r="B5520" t="s">
        <v>15423</v>
      </c>
      <c r="C5520">
        <v>13857</v>
      </c>
      <c r="E5520" t="s">
        <v>15424</v>
      </c>
      <c r="F5520" t="s">
        <v>15423</v>
      </c>
      <c r="G5520" t="s">
        <v>15425</v>
      </c>
      <c r="H5520" t="s">
        <v>15426</v>
      </c>
      <c r="J5520" t="s">
        <v>15427</v>
      </c>
      <c r="K5520" t="s">
        <v>15428</v>
      </c>
      <c r="L5520">
        <v>1241</v>
      </c>
      <c r="M5520" t="str">
        <f t="shared" si="86"/>
        <v>1241</v>
      </c>
      <c r="N5520" t="s">
        <v>33</v>
      </c>
      <c r="O5520">
        <v>13857</v>
      </c>
      <c r="P5520" t="s">
        <v>15423</v>
      </c>
      <c r="Q5520">
        <v>13857</v>
      </c>
    </row>
    <row r="5521" spans="1:17" x14ac:dyDescent="0.3">
      <c r="A5521">
        <v>2930</v>
      </c>
      <c r="B5521" t="s">
        <v>28628</v>
      </c>
      <c r="C5521">
        <v>8168</v>
      </c>
      <c r="E5521" t="s">
        <v>28629</v>
      </c>
      <c r="F5521" t="s">
        <v>28628</v>
      </c>
      <c r="G5521" t="s">
        <v>5826</v>
      </c>
      <c r="H5521" t="s">
        <v>28630</v>
      </c>
      <c r="J5521" t="s">
        <v>1774</v>
      </c>
      <c r="K5521" t="s">
        <v>778</v>
      </c>
      <c r="L5521">
        <v>1163</v>
      </c>
      <c r="M5521" t="str">
        <f t="shared" si="86"/>
        <v>1163</v>
      </c>
      <c r="N5521" t="s">
        <v>33</v>
      </c>
      <c r="O5521">
        <v>8168</v>
      </c>
      <c r="P5521" t="s">
        <v>28628</v>
      </c>
      <c r="Q5521">
        <v>8168</v>
      </c>
    </row>
    <row r="5522" spans="1:17" x14ac:dyDescent="0.3">
      <c r="A5522">
        <v>4553</v>
      </c>
      <c r="B5522" t="s">
        <v>31632</v>
      </c>
      <c r="C5522">
        <v>10850</v>
      </c>
      <c r="E5522" t="s">
        <v>31633</v>
      </c>
      <c r="F5522" t="s">
        <v>31632</v>
      </c>
      <c r="G5522" t="s">
        <v>31627</v>
      </c>
      <c r="H5522" t="s">
        <v>31634</v>
      </c>
      <c r="J5522" t="s">
        <v>3669</v>
      </c>
      <c r="K5522" t="s">
        <v>364</v>
      </c>
      <c r="L5522">
        <v>1170</v>
      </c>
      <c r="M5522" t="str">
        <f t="shared" si="86"/>
        <v>1170</v>
      </c>
      <c r="N5522" t="s">
        <v>33</v>
      </c>
      <c r="O5522">
        <v>10850</v>
      </c>
      <c r="P5522" t="s">
        <v>31632</v>
      </c>
      <c r="Q5522">
        <v>10850</v>
      </c>
    </row>
    <row r="5523" spans="1:17" x14ac:dyDescent="0.3">
      <c r="A5523">
        <v>4554</v>
      </c>
      <c r="B5523" t="s">
        <v>31635</v>
      </c>
      <c r="C5523">
        <v>10851</v>
      </c>
      <c r="E5523" t="s">
        <v>31633</v>
      </c>
      <c r="F5523" t="s">
        <v>31635</v>
      </c>
      <c r="G5523" t="s">
        <v>31636</v>
      </c>
      <c r="H5523" t="s">
        <v>184</v>
      </c>
      <c r="J5523" t="s">
        <v>3669</v>
      </c>
      <c r="K5523" t="s">
        <v>31637</v>
      </c>
      <c r="L5523">
        <v>11671174</v>
      </c>
      <c r="M5523" t="str">
        <f t="shared" si="86"/>
        <v>1174</v>
      </c>
      <c r="N5523" t="s">
        <v>33</v>
      </c>
      <c r="O5523">
        <v>10851</v>
      </c>
      <c r="P5523" t="s">
        <v>31635</v>
      </c>
      <c r="Q5523">
        <v>10851</v>
      </c>
    </row>
    <row r="5524" spans="1:17" x14ac:dyDescent="0.3">
      <c r="A5524">
        <v>4551</v>
      </c>
      <c r="B5524" t="s">
        <v>31625</v>
      </c>
      <c r="C5524">
        <v>10848</v>
      </c>
      <c r="E5524" t="s">
        <v>31626</v>
      </c>
      <c r="F5524" t="s">
        <v>31625</v>
      </c>
      <c r="G5524" t="s">
        <v>31627</v>
      </c>
      <c r="H5524" t="s">
        <v>184</v>
      </c>
      <c r="J5524" t="s">
        <v>3669</v>
      </c>
      <c r="K5524" t="s">
        <v>251</v>
      </c>
      <c r="L5524">
        <v>1162</v>
      </c>
      <c r="M5524" t="str">
        <f t="shared" si="86"/>
        <v>1162</v>
      </c>
      <c r="N5524" t="s">
        <v>33</v>
      </c>
      <c r="O5524">
        <v>10848</v>
      </c>
      <c r="P5524" t="s">
        <v>31625</v>
      </c>
      <c r="Q5524">
        <v>10848</v>
      </c>
    </row>
    <row r="5525" spans="1:17" x14ac:dyDescent="0.3">
      <c r="A5525">
        <v>2869</v>
      </c>
      <c r="B5525" t="s">
        <v>28921</v>
      </c>
      <c r="C5525">
        <v>8091</v>
      </c>
      <c r="E5525" t="s">
        <v>28922</v>
      </c>
      <c r="F5525" t="s">
        <v>28921</v>
      </c>
      <c r="G5525" t="s">
        <v>3666</v>
      </c>
      <c r="H5525" t="s">
        <v>28923</v>
      </c>
      <c r="J5525" t="s">
        <v>3669</v>
      </c>
      <c r="K5525" t="s">
        <v>878</v>
      </c>
      <c r="L5525">
        <v>1188</v>
      </c>
      <c r="M5525" t="str">
        <f t="shared" si="86"/>
        <v>1188</v>
      </c>
      <c r="N5525" t="s">
        <v>33</v>
      </c>
      <c r="O5525" t="s">
        <v>28924</v>
      </c>
      <c r="P5525" t="s">
        <v>28921</v>
      </c>
      <c r="Q5525">
        <v>8091</v>
      </c>
    </row>
    <row r="5526" spans="1:17" x14ac:dyDescent="0.3">
      <c r="A5526">
        <v>3899</v>
      </c>
      <c r="B5526" t="s">
        <v>23895</v>
      </c>
      <c r="C5526">
        <v>9853</v>
      </c>
      <c r="E5526" t="s">
        <v>23896</v>
      </c>
      <c r="F5526" t="s">
        <v>23895</v>
      </c>
      <c r="G5526" t="s">
        <v>23887</v>
      </c>
      <c r="H5526" t="s">
        <v>23897</v>
      </c>
      <c r="J5526" t="s">
        <v>3669</v>
      </c>
      <c r="K5526" t="s">
        <v>256</v>
      </c>
      <c r="L5526">
        <v>1191</v>
      </c>
      <c r="M5526" t="str">
        <f t="shared" si="86"/>
        <v>1191</v>
      </c>
      <c r="N5526" t="s">
        <v>33</v>
      </c>
      <c r="O5526">
        <v>9853</v>
      </c>
      <c r="P5526" t="s">
        <v>23895</v>
      </c>
      <c r="Q5526">
        <v>9853</v>
      </c>
    </row>
    <row r="5527" spans="1:17" x14ac:dyDescent="0.3">
      <c r="A5527">
        <v>7538</v>
      </c>
      <c r="B5527" t="s">
        <v>13630</v>
      </c>
      <c r="C5527">
        <v>14308</v>
      </c>
      <c r="E5527" t="s">
        <v>13631</v>
      </c>
      <c r="F5527" t="s">
        <v>13630</v>
      </c>
      <c r="G5527" t="s">
        <v>4494</v>
      </c>
      <c r="H5527" t="s">
        <v>13632</v>
      </c>
      <c r="J5527" t="s">
        <v>4497</v>
      </c>
      <c r="K5527" t="s">
        <v>13633</v>
      </c>
      <c r="L5527">
        <v>1236</v>
      </c>
      <c r="M5527" t="str">
        <f t="shared" si="86"/>
        <v>1236</v>
      </c>
      <c r="N5527" t="s">
        <v>22</v>
      </c>
      <c r="O5527" t="s">
        <v>13634</v>
      </c>
      <c r="P5527" t="s">
        <v>13630</v>
      </c>
      <c r="Q5527">
        <v>14308</v>
      </c>
    </row>
    <row r="5528" spans="1:17" x14ac:dyDescent="0.3">
      <c r="A5528">
        <v>4925</v>
      </c>
      <c r="B5528" t="s">
        <v>24985</v>
      </c>
      <c r="C5528">
        <v>11293</v>
      </c>
      <c r="E5528" t="s">
        <v>24986</v>
      </c>
      <c r="F5528" t="s">
        <v>24985</v>
      </c>
      <c r="G5528" t="s">
        <v>17297</v>
      </c>
      <c r="H5528" t="s">
        <v>24987</v>
      </c>
      <c r="J5528" t="s">
        <v>24660</v>
      </c>
      <c r="K5528" t="s">
        <v>24988</v>
      </c>
      <c r="L5528">
        <v>1249</v>
      </c>
      <c r="M5528" t="str">
        <f t="shared" si="86"/>
        <v>1249</v>
      </c>
      <c r="N5528" t="s">
        <v>55</v>
      </c>
      <c r="O5528" t="s">
        <v>24989</v>
      </c>
      <c r="P5528" t="s">
        <v>24985</v>
      </c>
      <c r="Q5528">
        <v>11293</v>
      </c>
    </row>
    <row r="5529" spans="1:17" x14ac:dyDescent="0.3">
      <c r="A5529">
        <v>7339</v>
      </c>
      <c r="B5529" t="s">
        <v>14411</v>
      </c>
      <c r="C5529">
        <v>14088</v>
      </c>
      <c r="E5529" t="s">
        <v>14412</v>
      </c>
      <c r="F5529" t="s">
        <v>14411</v>
      </c>
      <c r="G5529" t="s">
        <v>14413</v>
      </c>
      <c r="H5529" t="s">
        <v>14414</v>
      </c>
      <c r="J5529" t="s">
        <v>198</v>
      </c>
      <c r="K5529" t="s">
        <v>14415</v>
      </c>
      <c r="L5529">
        <v>1250</v>
      </c>
      <c r="M5529" t="str">
        <f t="shared" si="86"/>
        <v>1250</v>
      </c>
      <c r="N5529" t="s">
        <v>92</v>
      </c>
      <c r="O5529">
        <v>14088</v>
      </c>
      <c r="P5529" t="s">
        <v>14411</v>
      </c>
      <c r="Q5529">
        <v>14088</v>
      </c>
    </row>
    <row r="5530" spans="1:17" x14ac:dyDescent="0.3">
      <c r="A5530">
        <v>230</v>
      </c>
      <c r="B5530" t="s">
        <v>2695</v>
      </c>
      <c r="C5530">
        <v>1521</v>
      </c>
      <c r="E5530" t="s">
        <v>2696</v>
      </c>
      <c r="F5530" t="s">
        <v>2695</v>
      </c>
      <c r="G5530" t="s">
        <v>2697</v>
      </c>
      <c r="H5530" t="s">
        <v>184</v>
      </c>
      <c r="J5530" t="s">
        <v>20</v>
      </c>
      <c r="K5530" t="s">
        <v>2698</v>
      </c>
      <c r="L5530">
        <v>1234</v>
      </c>
      <c r="M5530" t="str">
        <f t="shared" si="86"/>
        <v>1234</v>
      </c>
      <c r="N5530" t="s">
        <v>33</v>
      </c>
      <c r="O5530">
        <v>1521</v>
      </c>
      <c r="P5530" t="s">
        <v>2695</v>
      </c>
      <c r="Q5530">
        <v>1521</v>
      </c>
    </row>
    <row r="5531" spans="1:17" x14ac:dyDescent="0.3">
      <c r="A5531">
        <v>231</v>
      </c>
      <c r="B5531" t="s">
        <v>2699</v>
      </c>
      <c r="C5531">
        <v>1523</v>
      </c>
      <c r="E5531" t="s">
        <v>2696</v>
      </c>
      <c r="F5531" t="s">
        <v>2699</v>
      </c>
      <c r="G5531" t="s">
        <v>2697</v>
      </c>
      <c r="H5531" t="s">
        <v>184</v>
      </c>
      <c r="J5531" t="s">
        <v>20</v>
      </c>
      <c r="K5531" t="s">
        <v>2654</v>
      </c>
      <c r="L5531">
        <v>1242</v>
      </c>
      <c r="M5531" t="str">
        <f t="shared" si="86"/>
        <v>1242</v>
      </c>
      <c r="N5531" t="s">
        <v>33</v>
      </c>
      <c r="O5531">
        <v>1523</v>
      </c>
      <c r="P5531" t="s">
        <v>2699</v>
      </c>
      <c r="Q5531">
        <v>1523</v>
      </c>
    </row>
    <row r="5532" spans="1:17" x14ac:dyDescent="0.3">
      <c r="A5532">
        <v>232</v>
      </c>
      <c r="B5532" t="s">
        <v>2700</v>
      </c>
      <c r="C5532">
        <v>1524</v>
      </c>
      <c r="E5532" t="s">
        <v>2696</v>
      </c>
      <c r="F5532" t="s">
        <v>2700</v>
      </c>
      <c r="G5532" t="s">
        <v>2697</v>
      </c>
      <c r="H5532" t="s">
        <v>184</v>
      </c>
      <c r="J5532" t="s">
        <v>20</v>
      </c>
      <c r="K5532" t="s">
        <v>2701</v>
      </c>
      <c r="L5532">
        <v>1248</v>
      </c>
      <c r="M5532" t="str">
        <f t="shared" si="86"/>
        <v>1248</v>
      </c>
      <c r="N5532" t="s">
        <v>33</v>
      </c>
      <c r="O5532">
        <v>1524</v>
      </c>
      <c r="P5532" t="s">
        <v>2700</v>
      </c>
      <c r="Q5532">
        <v>1524</v>
      </c>
    </row>
    <row r="5533" spans="1:17" x14ac:dyDescent="0.3">
      <c r="A5533">
        <v>229</v>
      </c>
      <c r="B5533" t="s">
        <v>2691</v>
      </c>
      <c r="C5533">
        <v>1520</v>
      </c>
      <c r="E5533" t="s">
        <v>2692</v>
      </c>
      <c r="F5533" t="s">
        <v>2691</v>
      </c>
      <c r="G5533" t="s">
        <v>2693</v>
      </c>
      <c r="H5533" t="s">
        <v>184</v>
      </c>
      <c r="J5533" t="s">
        <v>20</v>
      </c>
      <c r="K5533" t="s">
        <v>2694</v>
      </c>
      <c r="L5533">
        <v>1206</v>
      </c>
      <c r="M5533" t="str">
        <f t="shared" si="86"/>
        <v>1206</v>
      </c>
      <c r="N5533" t="s">
        <v>33</v>
      </c>
      <c r="O5533">
        <v>1520</v>
      </c>
      <c r="P5533" t="s">
        <v>2691</v>
      </c>
      <c r="Q5533">
        <v>1520</v>
      </c>
    </row>
    <row r="5534" spans="1:17" x14ac:dyDescent="0.3">
      <c r="A5534">
        <v>3641</v>
      </c>
      <c r="B5534" t="s">
        <v>26172</v>
      </c>
      <c r="C5534">
        <v>9364</v>
      </c>
      <c r="E5534" t="s">
        <v>4026</v>
      </c>
      <c r="F5534" t="s">
        <v>26172</v>
      </c>
      <c r="G5534" t="s">
        <v>26173</v>
      </c>
      <c r="H5534" t="s">
        <v>184</v>
      </c>
      <c r="J5534" t="s">
        <v>4019</v>
      </c>
      <c r="K5534" t="s">
        <v>246</v>
      </c>
      <c r="M5534" t="str">
        <f t="shared" si="86"/>
        <v/>
      </c>
      <c r="N5534" t="s">
        <v>33</v>
      </c>
      <c r="O5534">
        <v>9364</v>
      </c>
      <c r="P5534" t="s">
        <v>26172</v>
      </c>
      <c r="Q5534">
        <v>9364</v>
      </c>
    </row>
    <row r="5535" spans="1:17" x14ac:dyDescent="0.3">
      <c r="A5535">
        <v>3541</v>
      </c>
      <c r="B5535" t="s">
        <v>26743</v>
      </c>
      <c r="C5535">
        <v>9203</v>
      </c>
      <c r="E5535" t="s">
        <v>4026</v>
      </c>
      <c r="F5535" t="s">
        <v>26743</v>
      </c>
      <c r="G5535" t="s">
        <v>26744</v>
      </c>
      <c r="H5535" t="s">
        <v>26745</v>
      </c>
      <c r="J5535" t="s">
        <v>4019</v>
      </c>
      <c r="K5535" t="s">
        <v>26746</v>
      </c>
      <c r="L5535">
        <v>1149</v>
      </c>
      <c r="M5535" t="str">
        <f t="shared" si="86"/>
        <v>1149</v>
      </c>
      <c r="N5535" t="s">
        <v>33</v>
      </c>
      <c r="O5535">
        <v>9203</v>
      </c>
      <c r="P5535" t="s">
        <v>26743</v>
      </c>
      <c r="Q5535">
        <v>9203</v>
      </c>
    </row>
    <row r="5536" spans="1:17" x14ac:dyDescent="0.3">
      <c r="A5536">
        <v>3544</v>
      </c>
      <c r="B5536" t="s">
        <v>26756</v>
      </c>
      <c r="C5536">
        <v>9206</v>
      </c>
      <c r="E5536" t="s">
        <v>4026</v>
      </c>
      <c r="F5536" t="s">
        <v>26756</v>
      </c>
      <c r="G5536" t="s">
        <v>26757</v>
      </c>
      <c r="H5536" t="s">
        <v>26758</v>
      </c>
      <c r="J5536" t="s">
        <v>4019</v>
      </c>
      <c r="K5536" t="s">
        <v>4931</v>
      </c>
      <c r="L5536">
        <v>1155</v>
      </c>
      <c r="M5536" t="str">
        <f t="shared" si="86"/>
        <v>1155</v>
      </c>
      <c r="N5536" t="s">
        <v>33</v>
      </c>
      <c r="O5536">
        <v>9206</v>
      </c>
      <c r="P5536" t="s">
        <v>26756</v>
      </c>
      <c r="Q5536">
        <v>9206</v>
      </c>
    </row>
    <row r="5537" spans="1:17" x14ac:dyDescent="0.3">
      <c r="A5537">
        <v>3547</v>
      </c>
      <c r="B5537" t="s">
        <v>26765</v>
      </c>
      <c r="C5537">
        <v>9209</v>
      </c>
      <c r="E5537" t="s">
        <v>4026</v>
      </c>
      <c r="F5537" t="s">
        <v>26765</v>
      </c>
      <c r="G5537" t="s">
        <v>26766</v>
      </c>
      <c r="H5537" t="s">
        <v>26767</v>
      </c>
      <c r="J5537" t="s">
        <v>4019</v>
      </c>
      <c r="K5537" t="s">
        <v>1169</v>
      </c>
      <c r="L5537">
        <v>1159</v>
      </c>
      <c r="M5537" t="str">
        <f t="shared" si="86"/>
        <v>1159</v>
      </c>
      <c r="N5537" t="s">
        <v>33</v>
      </c>
      <c r="O5537">
        <v>9209</v>
      </c>
      <c r="P5537" t="s">
        <v>26765</v>
      </c>
      <c r="Q5537">
        <v>9209</v>
      </c>
    </row>
    <row r="5538" spans="1:17" x14ac:dyDescent="0.3">
      <c r="A5538">
        <v>3621</v>
      </c>
      <c r="B5538" t="s">
        <v>26493</v>
      </c>
      <c r="C5538">
        <v>9343</v>
      </c>
      <c r="E5538" t="s">
        <v>26494</v>
      </c>
      <c r="F5538" t="s">
        <v>26493</v>
      </c>
      <c r="G5538" t="s">
        <v>4026</v>
      </c>
      <c r="H5538" t="s">
        <v>184</v>
      </c>
      <c r="J5538" t="s">
        <v>4019</v>
      </c>
      <c r="K5538" t="s">
        <v>451</v>
      </c>
      <c r="L5538">
        <v>1178</v>
      </c>
      <c r="M5538" t="str">
        <f t="shared" si="86"/>
        <v>1178</v>
      </c>
      <c r="N5538" t="s">
        <v>33</v>
      </c>
      <c r="O5538">
        <v>9343</v>
      </c>
      <c r="P5538" t="s">
        <v>26493</v>
      </c>
      <c r="Q5538">
        <v>9343</v>
      </c>
    </row>
    <row r="5539" spans="1:17" x14ac:dyDescent="0.3">
      <c r="A5539">
        <v>3437</v>
      </c>
      <c r="B5539" t="s">
        <v>27143</v>
      </c>
      <c r="C5539">
        <v>8999</v>
      </c>
      <c r="E5539" t="s">
        <v>27144</v>
      </c>
      <c r="F5539" t="s">
        <v>27143</v>
      </c>
      <c r="G5539" t="s">
        <v>26523</v>
      </c>
      <c r="H5539" t="s">
        <v>27145</v>
      </c>
      <c r="J5539" t="s">
        <v>4019</v>
      </c>
      <c r="K5539" t="s">
        <v>27146</v>
      </c>
      <c r="L5539">
        <v>11101120</v>
      </c>
      <c r="M5539" t="str">
        <f t="shared" si="86"/>
        <v>1120</v>
      </c>
      <c r="N5539" t="s">
        <v>33</v>
      </c>
      <c r="O5539">
        <v>8999</v>
      </c>
      <c r="P5539" t="s">
        <v>27143</v>
      </c>
      <c r="Q5539">
        <v>8999</v>
      </c>
    </row>
    <row r="5540" spans="1:17" x14ac:dyDescent="0.3">
      <c r="A5540">
        <v>3612</v>
      </c>
      <c r="B5540" t="s">
        <v>26467</v>
      </c>
      <c r="C5540">
        <v>9333</v>
      </c>
      <c r="E5540" t="s">
        <v>26468</v>
      </c>
      <c r="F5540" t="s">
        <v>26467</v>
      </c>
      <c r="G5540" t="s">
        <v>4026</v>
      </c>
      <c r="H5540" t="s">
        <v>26469</v>
      </c>
      <c r="J5540" t="s">
        <v>4019</v>
      </c>
      <c r="K5540" t="s">
        <v>1169</v>
      </c>
      <c r="L5540">
        <v>1159</v>
      </c>
      <c r="M5540" t="str">
        <f t="shared" si="86"/>
        <v>1159</v>
      </c>
      <c r="N5540" t="s">
        <v>33</v>
      </c>
      <c r="O5540">
        <v>9333</v>
      </c>
      <c r="P5540" t="s">
        <v>26467</v>
      </c>
      <c r="Q5540">
        <v>9333</v>
      </c>
    </row>
    <row r="5541" spans="1:17" x14ac:dyDescent="0.3">
      <c r="A5541">
        <v>7837</v>
      </c>
      <c r="B5541" t="s">
        <v>12282</v>
      </c>
      <c r="C5541">
        <v>14656</v>
      </c>
      <c r="E5541" t="s">
        <v>12283</v>
      </c>
      <c r="F5541" t="s">
        <v>12282</v>
      </c>
      <c r="G5541" t="s">
        <v>12284</v>
      </c>
      <c r="H5541" t="s">
        <v>12285</v>
      </c>
      <c r="J5541" t="s">
        <v>11735</v>
      </c>
      <c r="K5541" t="s">
        <v>12286</v>
      </c>
      <c r="L5541">
        <v>1231</v>
      </c>
      <c r="M5541" t="str">
        <f t="shared" si="86"/>
        <v>1231</v>
      </c>
      <c r="N5541" t="s">
        <v>92</v>
      </c>
      <c r="O5541" t="s">
        <v>12287</v>
      </c>
      <c r="P5541" t="s">
        <v>12282</v>
      </c>
      <c r="Q5541">
        <v>14656</v>
      </c>
    </row>
    <row r="5542" spans="1:17" x14ac:dyDescent="0.3">
      <c r="A5542">
        <v>7873</v>
      </c>
      <c r="B5542" t="s">
        <v>12067</v>
      </c>
      <c r="C5542">
        <v>14707</v>
      </c>
      <c r="E5542" t="s">
        <v>12068</v>
      </c>
      <c r="F5542" t="s">
        <v>12067</v>
      </c>
      <c r="G5542" t="s">
        <v>12047</v>
      </c>
      <c r="H5542" t="s">
        <v>12069</v>
      </c>
      <c r="J5542" t="s">
        <v>11735</v>
      </c>
      <c r="K5542" t="s">
        <v>5529</v>
      </c>
      <c r="L5542">
        <v>1222</v>
      </c>
      <c r="M5542" t="str">
        <f t="shared" si="86"/>
        <v>1222</v>
      </c>
      <c r="N5542" t="s">
        <v>33</v>
      </c>
      <c r="O5542" t="s">
        <v>12070</v>
      </c>
      <c r="P5542" t="s">
        <v>12067</v>
      </c>
      <c r="Q5542">
        <v>14707</v>
      </c>
    </row>
    <row r="5543" spans="1:17" x14ac:dyDescent="0.3">
      <c r="A5543">
        <v>7895</v>
      </c>
      <c r="B5543" t="s">
        <v>11800</v>
      </c>
      <c r="C5543">
        <v>14731</v>
      </c>
      <c r="E5543" t="s">
        <v>11801</v>
      </c>
      <c r="F5543" t="s">
        <v>11800</v>
      </c>
      <c r="G5543" t="s">
        <v>11802</v>
      </c>
      <c r="H5543" t="s">
        <v>70</v>
      </c>
      <c r="J5543" t="s">
        <v>11735</v>
      </c>
      <c r="K5543" t="s">
        <v>8046</v>
      </c>
      <c r="L5543">
        <v>1212</v>
      </c>
      <c r="M5543" t="str">
        <f t="shared" si="86"/>
        <v>1212</v>
      </c>
      <c r="N5543" t="s">
        <v>33</v>
      </c>
      <c r="O5543" t="s">
        <v>11803</v>
      </c>
      <c r="P5543" t="s">
        <v>11800</v>
      </c>
      <c r="Q5543">
        <v>14731</v>
      </c>
    </row>
    <row r="5544" spans="1:17" x14ac:dyDescent="0.3">
      <c r="A5544">
        <v>9043</v>
      </c>
      <c r="B5544" t="s">
        <v>5808</v>
      </c>
      <c r="C5544">
        <v>16227</v>
      </c>
      <c r="E5544" t="s">
        <v>5809</v>
      </c>
      <c r="F5544" t="s">
        <v>5808</v>
      </c>
      <c r="G5544" t="s">
        <v>5810</v>
      </c>
      <c r="H5544" t="s">
        <v>5811</v>
      </c>
      <c r="J5544" t="s">
        <v>5800</v>
      </c>
      <c r="K5544" t="s">
        <v>5812</v>
      </c>
      <c r="L5544">
        <v>1238</v>
      </c>
      <c r="M5544" t="str">
        <f t="shared" si="86"/>
        <v>1238</v>
      </c>
      <c r="N5544" t="s">
        <v>33</v>
      </c>
      <c r="O5544" t="s">
        <v>5813</v>
      </c>
      <c r="P5544" t="s">
        <v>5808</v>
      </c>
      <c r="Q5544">
        <v>16227</v>
      </c>
    </row>
    <row r="5545" spans="1:17" x14ac:dyDescent="0.3">
      <c r="A5545">
        <v>8500</v>
      </c>
      <c r="B5545" t="s">
        <v>8628</v>
      </c>
      <c r="C5545">
        <v>15499</v>
      </c>
      <c r="E5545" t="s">
        <v>8629</v>
      </c>
      <c r="F5545" t="s">
        <v>8628</v>
      </c>
      <c r="G5545" t="s">
        <v>8625</v>
      </c>
      <c r="H5545" t="s">
        <v>8630</v>
      </c>
      <c r="J5545" t="s">
        <v>8539</v>
      </c>
      <c r="K5545" t="s">
        <v>193</v>
      </c>
      <c r="L5545">
        <v>1200</v>
      </c>
      <c r="M5545" t="str">
        <f t="shared" si="86"/>
        <v>1200</v>
      </c>
      <c r="N5545" t="s">
        <v>33</v>
      </c>
      <c r="O5545" t="s">
        <v>8631</v>
      </c>
      <c r="P5545" t="s">
        <v>8628</v>
      </c>
      <c r="Q5545">
        <v>15499</v>
      </c>
    </row>
    <row r="5546" spans="1:17" x14ac:dyDescent="0.3">
      <c r="A5546">
        <v>8320</v>
      </c>
      <c r="B5546" t="s">
        <v>9858</v>
      </c>
      <c r="C5546">
        <v>15275</v>
      </c>
      <c r="E5546" t="s">
        <v>9859</v>
      </c>
      <c r="F5546" t="s">
        <v>9858</v>
      </c>
      <c r="G5546" t="s">
        <v>9459</v>
      </c>
      <c r="H5546" t="s">
        <v>9860</v>
      </c>
      <c r="J5546" t="s">
        <v>9461</v>
      </c>
      <c r="K5546" t="s">
        <v>9861</v>
      </c>
      <c r="L5546">
        <v>1448</v>
      </c>
      <c r="M5546" t="str">
        <f t="shared" si="86"/>
        <v>1448</v>
      </c>
      <c r="N5546" t="s">
        <v>92</v>
      </c>
      <c r="O5546" t="s">
        <v>9862</v>
      </c>
      <c r="P5546" t="s">
        <v>9858</v>
      </c>
      <c r="Q5546">
        <v>15275</v>
      </c>
    </row>
    <row r="5547" spans="1:17" x14ac:dyDescent="0.3">
      <c r="A5547">
        <v>8400</v>
      </c>
      <c r="B5547" t="s">
        <v>9452</v>
      </c>
      <c r="C5547">
        <v>15391</v>
      </c>
      <c r="E5547" t="s">
        <v>9453</v>
      </c>
      <c r="F5547" t="s">
        <v>9452</v>
      </c>
      <c r="G5547" t="s">
        <v>9454</v>
      </c>
      <c r="H5547" t="s">
        <v>9455</v>
      </c>
      <c r="J5547" t="s">
        <v>8925</v>
      </c>
      <c r="K5547" t="s">
        <v>2714</v>
      </c>
      <c r="L5547">
        <v>1103</v>
      </c>
      <c r="M5547" t="str">
        <f t="shared" si="86"/>
        <v>1103</v>
      </c>
      <c r="N5547" t="s">
        <v>33</v>
      </c>
      <c r="O5547" t="s">
        <v>9456</v>
      </c>
      <c r="P5547" t="s">
        <v>9452</v>
      </c>
      <c r="Q5547">
        <v>15391</v>
      </c>
    </row>
    <row r="5548" spans="1:17" x14ac:dyDescent="0.3">
      <c r="A5548">
        <v>8467</v>
      </c>
      <c r="B5548" t="s">
        <v>8849</v>
      </c>
      <c r="C5548">
        <v>15462</v>
      </c>
      <c r="E5548" t="s">
        <v>8850</v>
      </c>
      <c r="F5548" t="s">
        <v>8849</v>
      </c>
      <c r="G5548" t="s">
        <v>8851</v>
      </c>
      <c r="H5548" t="s">
        <v>8852</v>
      </c>
      <c r="J5548" t="s">
        <v>8539</v>
      </c>
      <c r="K5548" t="s">
        <v>8853</v>
      </c>
      <c r="L5548">
        <v>1249</v>
      </c>
      <c r="M5548" t="str">
        <f t="shared" si="86"/>
        <v>1249</v>
      </c>
      <c r="N5548" t="s">
        <v>22</v>
      </c>
      <c r="O5548" t="s">
        <v>8854</v>
      </c>
      <c r="P5548" t="s">
        <v>8849</v>
      </c>
      <c r="Q5548">
        <v>15462</v>
      </c>
    </row>
    <row r="5549" spans="1:17" x14ac:dyDescent="0.3">
      <c r="A5549">
        <v>3344</v>
      </c>
      <c r="B5549" t="s">
        <v>27362</v>
      </c>
      <c r="C5549">
        <v>8855</v>
      </c>
      <c r="E5549" t="s">
        <v>27363</v>
      </c>
      <c r="F5549" t="s">
        <v>27362</v>
      </c>
      <c r="G5549" t="s">
        <v>5059</v>
      </c>
      <c r="H5549" t="s">
        <v>184</v>
      </c>
      <c r="J5549" t="s">
        <v>4019</v>
      </c>
      <c r="K5549" t="s">
        <v>1639</v>
      </c>
      <c r="L5549">
        <v>1145</v>
      </c>
      <c r="M5549" t="str">
        <f t="shared" si="86"/>
        <v>1145</v>
      </c>
      <c r="N5549" t="s">
        <v>33</v>
      </c>
      <c r="O5549">
        <v>8855</v>
      </c>
      <c r="P5549" t="s">
        <v>27362</v>
      </c>
      <c r="Q5549">
        <v>8855</v>
      </c>
    </row>
    <row r="5550" spans="1:17" x14ac:dyDescent="0.3">
      <c r="A5550">
        <v>7864</v>
      </c>
      <c r="B5550" t="s">
        <v>12027</v>
      </c>
      <c r="C5550">
        <v>14694</v>
      </c>
      <c r="E5550" t="s">
        <v>12028</v>
      </c>
      <c r="F5550" t="s">
        <v>12027</v>
      </c>
      <c r="G5550" t="s">
        <v>12029</v>
      </c>
      <c r="H5550" t="s">
        <v>12030</v>
      </c>
      <c r="J5550" t="s">
        <v>11735</v>
      </c>
      <c r="K5550" t="s">
        <v>3490</v>
      </c>
      <c r="L5550">
        <v>1228</v>
      </c>
      <c r="M5550" t="str">
        <f t="shared" si="86"/>
        <v>1228</v>
      </c>
      <c r="N5550" t="s">
        <v>33</v>
      </c>
      <c r="O5550">
        <v>14694</v>
      </c>
      <c r="P5550" t="s">
        <v>12027</v>
      </c>
      <c r="Q5550">
        <v>14694</v>
      </c>
    </row>
    <row r="5551" spans="1:17" x14ac:dyDescent="0.3">
      <c r="A5551">
        <v>7865</v>
      </c>
      <c r="B5551" t="s">
        <v>12031</v>
      </c>
      <c r="C5551">
        <v>14695</v>
      </c>
      <c r="E5551" t="s">
        <v>12032</v>
      </c>
      <c r="F5551" t="s">
        <v>12031</v>
      </c>
      <c r="G5551" t="s">
        <v>12033</v>
      </c>
      <c r="H5551" t="s">
        <v>12034</v>
      </c>
      <c r="J5551" t="s">
        <v>11735</v>
      </c>
      <c r="K5551" t="s">
        <v>3490</v>
      </c>
      <c r="L5551">
        <v>1228</v>
      </c>
      <c r="M5551" t="str">
        <f t="shared" si="86"/>
        <v>1228</v>
      </c>
      <c r="N5551" t="s">
        <v>33</v>
      </c>
      <c r="O5551" t="s">
        <v>12035</v>
      </c>
      <c r="P5551" t="s">
        <v>12031</v>
      </c>
      <c r="Q5551">
        <v>14695</v>
      </c>
    </row>
    <row r="5552" spans="1:17" x14ac:dyDescent="0.3">
      <c r="A5552">
        <v>7857</v>
      </c>
      <c r="B5552" t="s">
        <v>11998</v>
      </c>
      <c r="C5552">
        <v>14687</v>
      </c>
      <c r="E5552" t="s">
        <v>11999</v>
      </c>
      <c r="F5552" t="s">
        <v>11998</v>
      </c>
      <c r="G5552" t="s">
        <v>11974</v>
      </c>
      <c r="H5552" t="s">
        <v>12000</v>
      </c>
      <c r="J5552" t="s">
        <v>11735</v>
      </c>
      <c r="K5552" t="s">
        <v>11996</v>
      </c>
      <c r="L5552">
        <v>11491169</v>
      </c>
      <c r="M5552" t="str">
        <f t="shared" si="86"/>
        <v>1169</v>
      </c>
      <c r="N5552" t="s">
        <v>33</v>
      </c>
      <c r="O5552" t="s">
        <v>12001</v>
      </c>
      <c r="P5552" t="s">
        <v>11998</v>
      </c>
      <c r="Q5552">
        <v>14687</v>
      </c>
    </row>
    <row r="5553" spans="1:17" x14ac:dyDescent="0.3">
      <c r="A5553">
        <v>7855</v>
      </c>
      <c r="B5553" t="s">
        <v>11990</v>
      </c>
      <c r="C5553">
        <v>14685</v>
      </c>
      <c r="E5553" t="s">
        <v>11991</v>
      </c>
      <c r="F5553" t="s">
        <v>11990</v>
      </c>
      <c r="G5553" t="s">
        <v>11967</v>
      </c>
      <c r="H5553" t="s">
        <v>11992</v>
      </c>
      <c r="J5553" t="s">
        <v>11735</v>
      </c>
      <c r="K5553" t="s">
        <v>1154</v>
      </c>
      <c r="L5553">
        <v>1152</v>
      </c>
      <c r="M5553" t="str">
        <f t="shared" si="86"/>
        <v>1152</v>
      </c>
      <c r="N5553" t="s">
        <v>33</v>
      </c>
      <c r="O5553" t="s">
        <v>11993</v>
      </c>
      <c r="P5553" t="s">
        <v>11990</v>
      </c>
      <c r="Q5553">
        <v>14685</v>
      </c>
    </row>
    <row r="5554" spans="1:17" x14ac:dyDescent="0.3">
      <c r="A5554">
        <v>7856</v>
      </c>
      <c r="B5554" t="s">
        <v>11994</v>
      </c>
      <c r="C5554">
        <v>14686</v>
      </c>
      <c r="E5554" t="s">
        <v>11991</v>
      </c>
      <c r="F5554" t="s">
        <v>11994</v>
      </c>
      <c r="G5554" t="s">
        <v>11982</v>
      </c>
      <c r="H5554" t="s">
        <v>11995</v>
      </c>
      <c r="J5554" t="s">
        <v>11735</v>
      </c>
      <c r="K5554" t="s">
        <v>11996</v>
      </c>
      <c r="L5554">
        <v>11491169</v>
      </c>
      <c r="M5554" t="str">
        <f t="shared" si="86"/>
        <v>1169</v>
      </c>
      <c r="N5554" t="s">
        <v>33</v>
      </c>
      <c r="O5554" t="s">
        <v>11997</v>
      </c>
      <c r="P5554" t="s">
        <v>11994</v>
      </c>
      <c r="Q5554">
        <v>14686</v>
      </c>
    </row>
    <row r="5555" spans="1:17" x14ac:dyDescent="0.3">
      <c r="A5555">
        <v>7860</v>
      </c>
      <c r="B5555" t="s">
        <v>12011</v>
      </c>
      <c r="C5555">
        <v>14690</v>
      </c>
      <c r="E5555" t="s">
        <v>12012</v>
      </c>
      <c r="F5555" t="s">
        <v>12011</v>
      </c>
      <c r="G5555" t="s">
        <v>11967</v>
      </c>
      <c r="H5555" t="s">
        <v>12013</v>
      </c>
      <c r="J5555" t="s">
        <v>11735</v>
      </c>
      <c r="K5555" t="s">
        <v>864</v>
      </c>
      <c r="L5555">
        <v>1184</v>
      </c>
      <c r="M5555" t="str">
        <f t="shared" si="86"/>
        <v>1184</v>
      </c>
      <c r="N5555" t="s">
        <v>33</v>
      </c>
      <c r="O5555" t="s">
        <v>12014</v>
      </c>
      <c r="P5555" t="s">
        <v>12011</v>
      </c>
      <c r="Q5555">
        <v>14690</v>
      </c>
    </row>
    <row r="5556" spans="1:17" x14ac:dyDescent="0.3">
      <c r="A5556">
        <v>7854</v>
      </c>
      <c r="B5556" t="s">
        <v>11985</v>
      </c>
      <c r="C5556">
        <v>14684</v>
      </c>
      <c r="E5556" t="s">
        <v>11986</v>
      </c>
      <c r="F5556" t="s">
        <v>11985</v>
      </c>
      <c r="G5556" t="s">
        <v>11987</v>
      </c>
      <c r="H5556" t="s">
        <v>11988</v>
      </c>
      <c r="J5556" t="s">
        <v>11735</v>
      </c>
      <c r="K5556" t="s">
        <v>1639</v>
      </c>
      <c r="L5556">
        <v>1145</v>
      </c>
      <c r="M5556" t="str">
        <f t="shared" si="86"/>
        <v>1145</v>
      </c>
      <c r="N5556" t="s">
        <v>33</v>
      </c>
      <c r="O5556" t="s">
        <v>11989</v>
      </c>
      <c r="P5556" t="s">
        <v>11985</v>
      </c>
      <c r="Q5556">
        <v>14684</v>
      </c>
    </row>
    <row r="5557" spans="1:17" x14ac:dyDescent="0.3">
      <c r="A5557">
        <v>7849</v>
      </c>
      <c r="B5557" t="s">
        <v>11965</v>
      </c>
      <c r="C5557">
        <v>14679</v>
      </c>
      <c r="E5557" t="s">
        <v>11966</v>
      </c>
      <c r="F5557" t="s">
        <v>11965</v>
      </c>
      <c r="G5557" t="s">
        <v>11967</v>
      </c>
      <c r="H5557" t="s">
        <v>11968</v>
      </c>
      <c r="J5557" t="s">
        <v>11735</v>
      </c>
      <c r="K5557" t="s">
        <v>6958</v>
      </c>
      <c r="L5557">
        <v>1141</v>
      </c>
      <c r="M5557" t="str">
        <f t="shared" si="86"/>
        <v>1141</v>
      </c>
      <c r="N5557" t="s">
        <v>33</v>
      </c>
      <c r="O5557" t="s">
        <v>11969</v>
      </c>
      <c r="P5557" t="s">
        <v>11965</v>
      </c>
      <c r="Q5557">
        <v>14679</v>
      </c>
    </row>
    <row r="5558" spans="1:17" x14ac:dyDescent="0.3">
      <c r="A5558">
        <v>7850</v>
      </c>
      <c r="B5558" t="s">
        <v>11970</v>
      </c>
      <c r="C5558">
        <v>14680</v>
      </c>
      <c r="E5558" t="s">
        <v>11966</v>
      </c>
      <c r="F5558" t="s">
        <v>11970</v>
      </c>
      <c r="G5558" t="s">
        <v>11967</v>
      </c>
      <c r="H5558" t="s">
        <v>11971</v>
      </c>
      <c r="J5558" t="s">
        <v>11735</v>
      </c>
      <c r="K5558" t="s">
        <v>1628</v>
      </c>
      <c r="L5558">
        <v>1142</v>
      </c>
      <c r="M5558" t="str">
        <f t="shared" si="86"/>
        <v>1142</v>
      </c>
      <c r="N5558" t="s">
        <v>33</v>
      </c>
      <c r="O5558" t="s">
        <v>11972</v>
      </c>
      <c r="P5558" t="s">
        <v>11970</v>
      </c>
      <c r="Q5558">
        <v>14680</v>
      </c>
    </row>
    <row r="5559" spans="1:17" x14ac:dyDescent="0.3">
      <c r="A5559">
        <v>7851</v>
      </c>
      <c r="B5559" t="s">
        <v>11973</v>
      </c>
      <c r="C5559">
        <v>14681</v>
      </c>
      <c r="E5559" t="s">
        <v>11966</v>
      </c>
      <c r="F5559" t="s">
        <v>11973</v>
      </c>
      <c r="G5559" t="s">
        <v>11974</v>
      </c>
      <c r="H5559" t="s">
        <v>11975</v>
      </c>
      <c r="J5559" t="s">
        <v>11735</v>
      </c>
      <c r="K5559" t="s">
        <v>1639</v>
      </c>
      <c r="L5559">
        <v>1145</v>
      </c>
      <c r="M5559" t="str">
        <f t="shared" si="86"/>
        <v>1145</v>
      </c>
      <c r="N5559" t="s">
        <v>33</v>
      </c>
      <c r="O5559" t="s">
        <v>11976</v>
      </c>
      <c r="P5559" t="s">
        <v>11973</v>
      </c>
      <c r="Q5559">
        <v>14681</v>
      </c>
    </row>
    <row r="5560" spans="1:17" x14ac:dyDescent="0.3">
      <c r="A5560">
        <v>7853</v>
      </c>
      <c r="B5560" t="s">
        <v>11981</v>
      </c>
      <c r="C5560">
        <v>14683</v>
      </c>
      <c r="E5560" t="s">
        <v>11966</v>
      </c>
      <c r="F5560" t="s">
        <v>11981</v>
      </c>
      <c r="G5560" t="s">
        <v>11982</v>
      </c>
      <c r="H5560" t="s">
        <v>11983</v>
      </c>
      <c r="J5560" t="s">
        <v>11735</v>
      </c>
      <c r="K5560" t="s">
        <v>1639</v>
      </c>
      <c r="L5560">
        <v>1145</v>
      </c>
      <c r="M5560" t="str">
        <f t="shared" si="86"/>
        <v>1145</v>
      </c>
      <c r="N5560" t="s">
        <v>33</v>
      </c>
      <c r="O5560" t="s">
        <v>11984</v>
      </c>
      <c r="P5560" t="s">
        <v>11981</v>
      </c>
      <c r="Q5560">
        <v>14683</v>
      </c>
    </row>
    <row r="5561" spans="1:17" x14ac:dyDescent="0.3">
      <c r="A5561">
        <v>7893</v>
      </c>
      <c r="B5561" t="s">
        <v>11789</v>
      </c>
      <c r="C5561">
        <v>14729</v>
      </c>
      <c r="E5561" t="s">
        <v>11790</v>
      </c>
      <c r="F5561" t="s">
        <v>11789</v>
      </c>
      <c r="G5561" t="s">
        <v>11791</v>
      </c>
      <c r="H5561" t="s">
        <v>11792</v>
      </c>
      <c r="J5561" t="s">
        <v>11735</v>
      </c>
      <c r="K5561" t="s">
        <v>11793</v>
      </c>
      <c r="L5561">
        <v>1242</v>
      </c>
      <c r="M5561" t="str">
        <f t="shared" si="86"/>
        <v>1242</v>
      </c>
      <c r="N5561" t="s">
        <v>220</v>
      </c>
      <c r="O5561" t="s">
        <v>11794</v>
      </c>
      <c r="P5561" t="s">
        <v>11789</v>
      </c>
      <c r="Q5561">
        <v>14729</v>
      </c>
    </row>
    <row r="5562" spans="1:17" x14ac:dyDescent="0.3">
      <c r="A5562">
        <v>3210</v>
      </c>
      <c r="B5562" t="s">
        <v>27789</v>
      </c>
      <c r="C5562">
        <v>8665</v>
      </c>
      <c r="E5562" t="s">
        <v>27790</v>
      </c>
      <c r="F5562" t="s">
        <v>27789</v>
      </c>
      <c r="G5562" t="s">
        <v>27791</v>
      </c>
      <c r="H5562" t="s">
        <v>184</v>
      </c>
      <c r="J5562" t="s">
        <v>4019</v>
      </c>
      <c r="K5562" t="s">
        <v>829</v>
      </c>
      <c r="L5562">
        <v>1200</v>
      </c>
      <c r="M5562" t="str">
        <f t="shared" si="86"/>
        <v>1200</v>
      </c>
      <c r="N5562" t="s">
        <v>33</v>
      </c>
      <c r="O5562">
        <v>8665</v>
      </c>
      <c r="P5562" t="s">
        <v>27789</v>
      </c>
      <c r="Q5562">
        <v>8665</v>
      </c>
    </row>
    <row r="5563" spans="1:17" x14ac:dyDescent="0.3">
      <c r="A5563">
        <v>3212</v>
      </c>
      <c r="B5563" t="s">
        <v>27795</v>
      </c>
      <c r="C5563">
        <v>8667</v>
      </c>
      <c r="E5563" t="s">
        <v>27796</v>
      </c>
      <c r="F5563" t="s">
        <v>27795</v>
      </c>
      <c r="G5563" t="s">
        <v>27796</v>
      </c>
      <c r="H5563" t="s">
        <v>184</v>
      </c>
      <c r="J5563" t="s">
        <v>4019</v>
      </c>
      <c r="K5563" t="s">
        <v>864</v>
      </c>
      <c r="L5563">
        <v>1184</v>
      </c>
      <c r="M5563" t="str">
        <f t="shared" si="86"/>
        <v>1184</v>
      </c>
      <c r="N5563" t="s">
        <v>33</v>
      </c>
      <c r="O5563">
        <v>8667</v>
      </c>
      <c r="P5563" t="s">
        <v>27795</v>
      </c>
      <c r="Q5563">
        <v>8667</v>
      </c>
    </row>
    <row r="5564" spans="1:17" x14ac:dyDescent="0.3">
      <c r="A5564">
        <v>9463</v>
      </c>
      <c r="B5564" t="s">
        <v>4016</v>
      </c>
      <c r="C5564">
        <v>90328</v>
      </c>
      <c r="E5564" t="s">
        <v>4017</v>
      </c>
      <c r="F5564" t="s">
        <v>4016</v>
      </c>
      <c r="G5564" t="s">
        <v>4017</v>
      </c>
      <c r="H5564" t="s">
        <v>4018</v>
      </c>
      <c r="J5564" t="s">
        <v>4019</v>
      </c>
      <c r="K5564" t="s">
        <v>4020</v>
      </c>
      <c r="L5564">
        <v>1172</v>
      </c>
      <c r="M5564" t="str">
        <f t="shared" si="86"/>
        <v>1172</v>
      </c>
      <c r="N5564" t="s">
        <v>33</v>
      </c>
      <c r="O5564" t="s">
        <v>4021</v>
      </c>
      <c r="P5564" t="s">
        <v>4016</v>
      </c>
      <c r="Q5564">
        <v>90328</v>
      </c>
    </row>
    <row r="5565" spans="1:17" x14ac:dyDescent="0.3">
      <c r="A5565">
        <v>9464</v>
      </c>
      <c r="B5565" t="s">
        <v>4022</v>
      </c>
      <c r="C5565">
        <v>90329</v>
      </c>
      <c r="E5565" t="s">
        <v>4017</v>
      </c>
      <c r="F5565" t="s">
        <v>4022</v>
      </c>
      <c r="G5565" t="s">
        <v>4017</v>
      </c>
      <c r="H5565" t="s">
        <v>4023</v>
      </c>
      <c r="J5565" t="s">
        <v>4019</v>
      </c>
      <c r="K5565" t="s">
        <v>407</v>
      </c>
      <c r="L5565">
        <v>1190</v>
      </c>
      <c r="M5565" t="str">
        <f t="shared" si="86"/>
        <v>1190</v>
      </c>
      <c r="N5565" t="s">
        <v>33</v>
      </c>
      <c r="O5565" t="s">
        <v>4024</v>
      </c>
      <c r="P5565" t="s">
        <v>4022</v>
      </c>
      <c r="Q5565">
        <v>90329</v>
      </c>
    </row>
    <row r="5566" spans="1:17" x14ac:dyDescent="0.3">
      <c r="A5566">
        <v>3618</v>
      </c>
      <c r="B5566" t="s">
        <v>26484</v>
      </c>
      <c r="C5566">
        <v>9340</v>
      </c>
      <c r="E5566" t="s">
        <v>4017</v>
      </c>
      <c r="F5566" t="s">
        <v>26484</v>
      </c>
      <c r="G5566" t="s">
        <v>4017</v>
      </c>
      <c r="H5566" t="s">
        <v>26485</v>
      </c>
      <c r="J5566" t="s">
        <v>4019</v>
      </c>
      <c r="K5566" t="s">
        <v>26486</v>
      </c>
      <c r="L5566">
        <v>11351142</v>
      </c>
      <c r="M5566" t="str">
        <f t="shared" si="86"/>
        <v>1142</v>
      </c>
      <c r="N5566" t="s">
        <v>33</v>
      </c>
      <c r="O5566">
        <v>9340</v>
      </c>
      <c r="P5566" t="s">
        <v>26484</v>
      </c>
      <c r="Q5566">
        <v>9340</v>
      </c>
    </row>
    <row r="5567" spans="1:17" x14ac:dyDescent="0.3">
      <c r="A5567">
        <v>3416</v>
      </c>
      <c r="B5567" t="s">
        <v>27094</v>
      </c>
      <c r="C5567">
        <v>8967</v>
      </c>
      <c r="E5567" t="s">
        <v>27095</v>
      </c>
      <c r="F5567" t="s">
        <v>27094</v>
      </c>
      <c r="G5567" t="s">
        <v>4017</v>
      </c>
      <c r="H5567" t="s">
        <v>184</v>
      </c>
      <c r="J5567" t="s">
        <v>4019</v>
      </c>
      <c r="K5567" t="s">
        <v>27096</v>
      </c>
      <c r="L5567">
        <v>11511152</v>
      </c>
      <c r="M5567" t="str">
        <f t="shared" si="86"/>
        <v>1152</v>
      </c>
      <c r="N5567" t="s">
        <v>33</v>
      </c>
      <c r="O5567">
        <v>8967</v>
      </c>
      <c r="P5567" t="s">
        <v>27094</v>
      </c>
      <c r="Q5567">
        <v>8967</v>
      </c>
    </row>
    <row r="5568" spans="1:17" x14ac:dyDescent="0.3">
      <c r="A5568">
        <v>3417</v>
      </c>
      <c r="B5568" t="s">
        <v>27097</v>
      </c>
      <c r="C5568">
        <v>8968</v>
      </c>
      <c r="E5568" t="s">
        <v>27098</v>
      </c>
      <c r="F5568" t="s">
        <v>27097</v>
      </c>
      <c r="G5568" t="s">
        <v>4017</v>
      </c>
      <c r="H5568" t="s">
        <v>184</v>
      </c>
      <c r="J5568" t="s">
        <v>4019</v>
      </c>
      <c r="K5568" t="s">
        <v>1154</v>
      </c>
      <c r="L5568">
        <v>1152</v>
      </c>
      <c r="M5568" t="str">
        <f t="shared" si="86"/>
        <v>1152</v>
      </c>
      <c r="N5568" t="s">
        <v>33</v>
      </c>
      <c r="O5568">
        <v>8968</v>
      </c>
      <c r="P5568" t="s">
        <v>27097</v>
      </c>
      <c r="Q5568">
        <v>8968</v>
      </c>
    </row>
    <row r="5569" spans="1:17" x14ac:dyDescent="0.3">
      <c r="A5569">
        <v>9041</v>
      </c>
      <c r="B5569" t="s">
        <v>5796</v>
      </c>
      <c r="C5569">
        <v>16225</v>
      </c>
      <c r="E5569" t="s">
        <v>5797</v>
      </c>
      <c r="F5569" t="s">
        <v>5796</v>
      </c>
      <c r="G5569" t="s">
        <v>5798</v>
      </c>
      <c r="H5569" t="s">
        <v>5799</v>
      </c>
      <c r="J5569" t="s">
        <v>5800</v>
      </c>
      <c r="K5569" t="s">
        <v>5801</v>
      </c>
      <c r="L5569">
        <v>12061211</v>
      </c>
      <c r="M5569" t="str">
        <f t="shared" si="86"/>
        <v>1211</v>
      </c>
      <c r="N5569" t="s">
        <v>33</v>
      </c>
      <c r="O5569" t="s">
        <v>5802</v>
      </c>
      <c r="P5569" t="s">
        <v>5796</v>
      </c>
      <c r="Q5569">
        <v>16225</v>
      </c>
    </row>
    <row r="5570" spans="1:17" x14ac:dyDescent="0.3">
      <c r="A5570">
        <v>7879</v>
      </c>
      <c r="B5570" t="s">
        <v>12094</v>
      </c>
      <c r="C5570">
        <v>14713</v>
      </c>
      <c r="E5570" t="s">
        <v>12095</v>
      </c>
      <c r="F5570" t="s">
        <v>12094</v>
      </c>
      <c r="G5570" t="s">
        <v>12096</v>
      </c>
      <c r="H5570" t="s">
        <v>12097</v>
      </c>
      <c r="J5570" t="s">
        <v>11735</v>
      </c>
      <c r="K5570" t="s">
        <v>206</v>
      </c>
      <c r="L5570">
        <v>1230</v>
      </c>
      <c r="M5570" t="str">
        <f t="shared" si="86"/>
        <v>1230</v>
      </c>
      <c r="N5570" t="s">
        <v>33</v>
      </c>
      <c r="O5570" t="s">
        <v>12098</v>
      </c>
      <c r="P5570" t="s">
        <v>12094</v>
      </c>
      <c r="Q5570">
        <v>14713</v>
      </c>
    </row>
    <row r="5571" spans="1:17" x14ac:dyDescent="0.3">
      <c r="A5571">
        <v>3345</v>
      </c>
      <c r="B5571" t="s">
        <v>27364</v>
      </c>
      <c r="C5571">
        <v>8856</v>
      </c>
      <c r="E5571" t="s">
        <v>5059</v>
      </c>
      <c r="F5571" t="s">
        <v>27364</v>
      </c>
      <c r="G5571" t="s">
        <v>5059</v>
      </c>
      <c r="H5571" t="s">
        <v>184</v>
      </c>
      <c r="J5571" t="s">
        <v>4019</v>
      </c>
      <c r="K5571" t="s">
        <v>27365</v>
      </c>
      <c r="L5571">
        <v>11471158</v>
      </c>
      <c r="M5571" t="str">
        <f t="shared" ref="M5571:M5634" si="87">RIGHT(L5571,4)</f>
        <v>1158</v>
      </c>
      <c r="N5571" t="s">
        <v>33</v>
      </c>
      <c r="O5571">
        <v>8856</v>
      </c>
      <c r="P5571" t="s">
        <v>27364</v>
      </c>
      <c r="Q5571">
        <v>8856</v>
      </c>
    </row>
    <row r="5572" spans="1:17" x14ac:dyDescent="0.3">
      <c r="A5572">
        <v>2983</v>
      </c>
      <c r="B5572" t="s">
        <v>28551</v>
      </c>
      <c r="C5572">
        <v>8237</v>
      </c>
      <c r="E5572" t="s">
        <v>28552</v>
      </c>
      <c r="F5572" t="s">
        <v>28551</v>
      </c>
      <c r="G5572" t="s">
        <v>28236</v>
      </c>
      <c r="H5572" t="s">
        <v>184</v>
      </c>
      <c r="J5572" t="s">
        <v>3669</v>
      </c>
      <c r="K5572" t="s">
        <v>1662</v>
      </c>
      <c r="L5572">
        <v>1158</v>
      </c>
      <c r="M5572" t="str">
        <f t="shared" si="87"/>
        <v>1158</v>
      </c>
      <c r="N5572" t="s">
        <v>33</v>
      </c>
      <c r="O5572">
        <v>8237</v>
      </c>
      <c r="P5572" t="s">
        <v>28551</v>
      </c>
      <c r="Q5572">
        <v>8237</v>
      </c>
    </row>
    <row r="5573" spans="1:17" x14ac:dyDescent="0.3">
      <c r="A5573">
        <v>3335</v>
      </c>
      <c r="B5573" t="s">
        <v>27336</v>
      </c>
      <c r="C5573">
        <v>8846</v>
      </c>
      <c r="E5573" t="s">
        <v>27330</v>
      </c>
      <c r="F5573" t="s">
        <v>27336</v>
      </c>
      <c r="G5573" t="s">
        <v>5059</v>
      </c>
      <c r="H5573" t="s">
        <v>27337</v>
      </c>
      <c r="J5573" t="s">
        <v>4019</v>
      </c>
      <c r="K5573" t="s">
        <v>27338</v>
      </c>
      <c r="L5573">
        <v>11231147</v>
      </c>
      <c r="M5573" t="str">
        <f t="shared" si="87"/>
        <v>1147</v>
      </c>
      <c r="N5573" t="s">
        <v>33</v>
      </c>
      <c r="O5573">
        <v>8846</v>
      </c>
      <c r="P5573" t="s">
        <v>27336</v>
      </c>
      <c r="Q5573">
        <v>8846</v>
      </c>
    </row>
    <row r="5574" spans="1:17" x14ac:dyDescent="0.3">
      <c r="A5574">
        <v>3336</v>
      </c>
      <c r="B5574" t="s">
        <v>27339</v>
      </c>
      <c r="C5574">
        <v>8847</v>
      </c>
      <c r="E5574" t="s">
        <v>27330</v>
      </c>
      <c r="F5574" t="s">
        <v>27339</v>
      </c>
      <c r="G5574" t="s">
        <v>5059</v>
      </c>
      <c r="H5574" t="s">
        <v>27340</v>
      </c>
      <c r="J5574" t="s">
        <v>4019</v>
      </c>
      <c r="K5574" t="s">
        <v>27341</v>
      </c>
      <c r="L5574">
        <v>11331147</v>
      </c>
      <c r="M5574" t="str">
        <f t="shared" si="87"/>
        <v>1147</v>
      </c>
      <c r="N5574" t="s">
        <v>33</v>
      </c>
      <c r="O5574">
        <v>8847</v>
      </c>
      <c r="P5574" t="s">
        <v>27339</v>
      </c>
      <c r="Q5574">
        <v>8847</v>
      </c>
    </row>
    <row r="5575" spans="1:17" x14ac:dyDescent="0.3">
      <c r="A5575">
        <v>3342</v>
      </c>
      <c r="B5575" t="s">
        <v>27357</v>
      </c>
      <c r="C5575">
        <v>8853</v>
      </c>
      <c r="E5575" t="s">
        <v>27330</v>
      </c>
      <c r="F5575" t="s">
        <v>27357</v>
      </c>
      <c r="G5575" t="s">
        <v>5059</v>
      </c>
      <c r="H5575" t="s">
        <v>27358</v>
      </c>
      <c r="J5575" t="s">
        <v>4019</v>
      </c>
      <c r="K5575" t="s">
        <v>6958</v>
      </c>
      <c r="L5575">
        <v>1141</v>
      </c>
      <c r="M5575" t="str">
        <f t="shared" si="87"/>
        <v>1141</v>
      </c>
      <c r="N5575" t="s">
        <v>33</v>
      </c>
      <c r="O5575">
        <v>8853</v>
      </c>
      <c r="P5575" t="s">
        <v>27357</v>
      </c>
      <c r="Q5575">
        <v>8853</v>
      </c>
    </row>
    <row r="5576" spans="1:17" x14ac:dyDescent="0.3">
      <c r="A5576">
        <v>3361</v>
      </c>
      <c r="B5576" t="s">
        <v>27155</v>
      </c>
      <c r="C5576">
        <v>8872</v>
      </c>
      <c r="E5576" t="s">
        <v>27156</v>
      </c>
      <c r="F5576" t="s">
        <v>27155</v>
      </c>
      <c r="G5576" t="s">
        <v>5059</v>
      </c>
      <c r="H5576" t="s">
        <v>184</v>
      </c>
      <c r="J5576" t="s">
        <v>4019</v>
      </c>
      <c r="K5576" t="s">
        <v>27157</v>
      </c>
      <c r="L5576">
        <v>12001220</v>
      </c>
      <c r="M5576" t="str">
        <f t="shared" si="87"/>
        <v>1220</v>
      </c>
      <c r="N5576" t="s">
        <v>33</v>
      </c>
      <c r="O5576">
        <v>8872</v>
      </c>
      <c r="P5576" t="s">
        <v>27155</v>
      </c>
      <c r="Q5576">
        <v>8872</v>
      </c>
    </row>
    <row r="5577" spans="1:17" x14ac:dyDescent="0.3">
      <c r="A5577">
        <v>3356</v>
      </c>
      <c r="B5577" t="s">
        <v>27385</v>
      </c>
      <c r="C5577">
        <v>8867</v>
      </c>
      <c r="E5577" t="s">
        <v>27156</v>
      </c>
      <c r="F5577" t="s">
        <v>27385</v>
      </c>
      <c r="G5577" t="s">
        <v>5059</v>
      </c>
      <c r="H5577" t="s">
        <v>184</v>
      </c>
      <c r="J5577" t="s">
        <v>4019</v>
      </c>
      <c r="K5577" t="s">
        <v>678</v>
      </c>
      <c r="L5577">
        <v>1181</v>
      </c>
      <c r="M5577" t="str">
        <f t="shared" si="87"/>
        <v>1181</v>
      </c>
      <c r="N5577" t="s">
        <v>33</v>
      </c>
      <c r="O5577">
        <v>8867</v>
      </c>
      <c r="P5577" t="s">
        <v>27385</v>
      </c>
      <c r="Q5577">
        <v>8867</v>
      </c>
    </row>
    <row r="5578" spans="1:17" x14ac:dyDescent="0.3">
      <c r="A5578">
        <v>3360</v>
      </c>
      <c r="B5578" t="s">
        <v>27393</v>
      </c>
      <c r="C5578">
        <v>8871</v>
      </c>
      <c r="E5578" t="s">
        <v>27394</v>
      </c>
      <c r="F5578" t="s">
        <v>27393</v>
      </c>
      <c r="G5578" t="s">
        <v>5059</v>
      </c>
      <c r="H5578" t="s">
        <v>184</v>
      </c>
      <c r="J5578" t="s">
        <v>4019</v>
      </c>
      <c r="K5578" t="s">
        <v>602</v>
      </c>
      <c r="L5578">
        <v>1199</v>
      </c>
      <c r="M5578" t="str">
        <f t="shared" si="87"/>
        <v>1199</v>
      </c>
      <c r="N5578" t="s">
        <v>33</v>
      </c>
      <c r="O5578">
        <v>8871</v>
      </c>
      <c r="P5578" t="s">
        <v>27393</v>
      </c>
      <c r="Q5578">
        <v>8871</v>
      </c>
    </row>
    <row r="5579" spans="1:17" x14ac:dyDescent="0.3">
      <c r="A5579">
        <v>3355</v>
      </c>
      <c r="B5579" t="s">
        <v>27383</v>
      </c>
      <c r="C5579">
        <v>8866</v>
      </c>
      <c r="E5579" t="s">
        <v>27384</v>
      </c>
      <c r="F5579" t="s">
        <v>27383</v>
      </c>
      <c r="G5579" t="s">
        <v>5059</v>
      </c>
      <c r="H5579" t="s">
        <v>184</v>
      </c>
      <c r="J5579" t="s">
        <v>4019</v>
      </c>
      <c r="K5579" t="s">
        <v>1716</v>
      </c>
      <c r="L5579">
        <v>1166</v>
      </c>
      <c r="M5579" t="str">
        <f t="shared" si="87"/>
        <v>1166</v>
      </c>
      <c r="N5579" t="s">
        <v>33</v>
      </c>
      <c r="O5579">
        <v>8866</v>
      </c>
      <c r="P5579" t="s">
        <v>27383</v>
      </c>
      <c r="Q5579">
        <v>8866</v>
      </c>
    </row>
    <row r="5580" spans="1:17" x14ac:dyDescent="0.3">
      <c r="A5580">
        <v>3346</v>
      </c>
      <c r="B5580" t="s">
        <v>27366</v>
      </c>
      <c r="C5580">
        <v>8857</v>
      </c>
      <c r="E5580" t="s">
        <v>27367</v>
      </c>
      <c r="F5580" t="s">
        <v>27366</v>
      </c>
      <c r="G5580" t="s">
        <v>5059</v>
      </c>
      <c r="H5580" t="s">
        <v>184</v>
      </c>
      <c r="J5580" t="s">
        <v>4019</v>
      </c>
      <c r="K5580" t="s">
        <v>27368</v>
      </c>
      <c r="L5580">
        <v>11471165</v>
      </c>
      <c r="M5580" t="str">
        <f t="shared" si="87"/>
        <v>1165</v>
      </c>
      <c r="N5580" t="s">
        <v>33</v>
      </c>
      <c r="O5580">
        <v>8857</v>
      </c>
      <c r="P5580" t="s">
        <v>27366</v>
      </c>
      <c r="Q5580">
        <v>8857</v>
      </c>
    </row>
    <row r="5581" spans="1:17" x14ac:dyDescent="0.3">
      <c r="A5581">
        <v>3347</v>
      </c>
      <c r="B5581" t="s">
        <v>27369</v>
      </c>
      <c r="C5581">
        <v>8858</v>
      </c>
      <c r="E5581" t="s">
        <v>27367</v>
      </c>
      <c r="F5581" t="s">
        <v>27369</v>
      </c>
      <c r="G5581" t="s">
        <v>5059</v>
      </c>
      <c r="H5581" t="s">
        <v>27370</v>
      </c>
      <c r="J5581" t="s">
        <v>4019</v>
      </c>
      <c r="K5581" t="s">
        <v>27371</v>
      </c>
      <c r="L5581">
        <v>11521153</v>
      </c>
      <c r="M5581" t="str">
        <f t="shared" si="87"/>
        <v>1153</v>
      </c>
      <c r="N5581" t="s">
        <v>33</v>
      </c>
      <c r="O5581">
        <v>8858</v>
      </c>
      <c r="P5581" t="s">
        <v>27369</v>
      </c>
      <c r="Q5581">
        <v>8858</v>
      </c>
    </row>
    <row r="5582" spans="1:17" x14ac:dyDescent="0.3">
      <c r="A5582">
        <v>3349</v>
      </c>
      <c r="B5582" t="s">
        <v>27375</v>
      </c>
      <c r="C5582">
        <v>8860</v>
      </c>
      <c r="E5582" t="s">
        <v>27367</v>
      </c>
      <c r="F5582" t="s">
        <v>27375</v>
      </c>
      <c r="G5582" t="s">
        <v>5059</v>
      </c>
      <c r="H5582" t="s">
        <v>184</v>
      </c>
      <c r="J5582" t="s">
        <v>4019</v>
      </c>
      <c r="K5582" t="s">
        <v>1154</v>
      </c>
      <c r="L5582">
        <v>1152</v>
      </c>
      <c r="M5582" t="str">
        <f t="shared" si="87"/>
        <v>1152</v>
      </c>
      <c r="N5582" t="s">
        <v>33</v>
      </c>
      <c r="O5582">
        <v>8860</v>
      </c>
      <c r="P5582" t="s">
        <v>27375</v>
      </c>
      <c r="Q5582">
        <v>8860</v>
      </c>
    </row>
    <row r="5583" spans="1:17" x14ac:dyDescent="0.3">
      <c r="A5583">
        <v>3350</v>
      </c>
      <c r="B5583" t="s">
        <v>27376</v>
      </c>
      <c r="C5583">
        <v>8861</v>
      </c>
      <c r="E5583" t="s">
        <v>27367</v>
      </c>
      <c r="F5583" t="s">
        <v>27376</v>
      </c>
      <c r="G5583" t="s">
        <v>5059</v>
      </c>
      <c r="H5583" t="s">
        <v>184</v>
      </c>
      <c r="J5583" t="s">
        <v>4019</v>
      </c>
      <c r="K5583" t="s">
        <v>1154</v>
      </c>
      <c r="L5583">
        <v>1152</v>
      </c>
      <c r="M5583" t="str">
        <f t="shared" si="87"/>
        <v>1152</v>
      </c>
      <c r="N5583" t="s">
        <v>33</v>
      </c>
      <c r="O5583">
        <v>8861</v>
      </c>
      <c r="P5583" t="s">
        <v>27376</v>
      </c>
      <c r="Q5583">
        <v>8861</v>
      </c>
    </row>
    <row r="5584" spans="1:17" x14ac:dyDescent="0.3">
      <c r="A5584">
        <v>3354</v>
      </c>
      <c r="B5584" t="s">
        <v>27382</v>
      </c>
      <c r="C5584">
        <v>8865</v>
      </c>
      <c r="E5584" t="s">
        <v>27367</v>
      </c>
      <c r="F5584" t="s">
        <v>27382</v>
      </c>
      <c r="G5584" t="s">
        <v>5059</v>
      </c>
      <c r="H5584" t="s">
        <v>184</v>
      </c>
      <c r="J5584" t="s">
        <v>4019</v>
      </c>
      <c r="K5584" t="s">
        <v>969</v>
      </c>
      <c r="L5584">
        <v>1161</v>
      </c>
      <c r="M5584" t="str">
        <f t="shared" si="87"/>
        <v>1161</v>
      </c>
      <c r="N5584" t="s">
        <v>33</v>
      </c>
      <c r="O5584">
        <v>8865</v>
      </c>
      <c r="P5584" t="s">
        <v>27382</v>
      </c>
      <c r="Q5584">
        <v>8865</v>
      </c>
    </row>
    <row r="5585" spans="1:17" x14ac:dyDescent="0.3">
      <c r="A5585">
        <v>3042</v>
      </c>
      <c r="B5585" t="s">
        <v>28235</v>
      </c>
      <c r="C5585">
        <v>8336</v>
      </c>
      <c r="E5585" t="s">
        <v>27367</v>
      </c>
      <c r="F5585" t="s">
        <v>28235</v>
      </c>
      <c r="G5585" t="s">
        <v>28236</v>
      </c>
      <c r="H5585" t="s">
        <v>28237</v>
      </c>
      <c r="J5585" t="s">
        <v>3669</v>
      </c>
      <c r="K5585" t="s">
        <v>778</v>
      </c>
      <c r="L5585">
        <v>1163</v>
      </c>
      <c r="M5585" t="str">
        <f t="shared" si="87"/>
        <v>1163</v>
      </c>
      <c r="N5585" t="s">
        <v>33</v>
      </c>
      <c r="O5585">
        <v>8336</v>
      </c>
      <c r="P5585" t="s">
        <v>28235</v>
      </c>
      <c r="Q5585">
        <v>8336</v>
      </c>
    </row>
    <row r="5586" spans="1:17" x14ac:dyDescent="0.3">
      <c r="A5586">
        <v>2985</v>
      </c>
      <c r="B5586" t="s">
        <v>28556</v>
      </c>
      <c r="C5586">
        <v>8239</v>
      </c>
      <c r="E5586" t="s">
        <v>27367</v>
      </c>
      <c r="F5586" t="s">
        <v>28556</v>
      </c>
      <c r="G5586" t="s">
        <v>28236</v>
      </c>
      <c r="H5586" t="s">
        <v>28557</v>
      </c>
      <c r="J5586" t="s">
        <v>3669</v>
      </c>
      <c r="K5586" t="s">
        <v>28558</v>
      </c>
      <c r="L5586">
        <v>11581159</v>
      </c>
      <c r="M5586" t="str">
        <f t="shared" si="87"/>
        <v>1159</v>
      </c>
      <c r="N5586" t="s">
        <v>33</v>
      </c>
      <c r="O5586">
        <v>8239</v>
      </c>
      <c r="P5586" t="s">
        <v>28556</v>
      </c>
      <c r="Q5586">
        <v>8239</v>
      </c>
    </row>
    <row r="5587" spans="1:17" x14ac:dyDescent="0.3">
      <c r="A5587">
        <v>2984</v>
      </c>
      <c r="B5587" t="s">
        <v>28553</v>
      </c>
      <c r="C5587">
        <v>8238</v>
      </c>
      <c r="E5587" t="s">
        <v>28554</v>
      </c>
      <c r="F5587" t="s">
        <v>28553</v>
      </c>
      <c r="G5587" t="s">
        <v>28555</v>
      </c>
      <c r="H5587" t="s">
        <v>184</v>
      </c>
      <c r="J5587" t="s">
        <v>3669</v>
      </c>
      <c r="K5587" t="s">
        <v>1662</v>
      </c>
      <c r="L5587">
        <v>1158</v>
      </c>
      <c r="M5587" t="str">
        <f t="shared" si="87"/>
        <v>1158</v>
      </c>
      <c r="N5587" t="s">
        <v>33</v>
      </c>
      <c r="O5587">
        <v>8238</v>
      </c>
      <c r="P5587" t="s">
        <v>28553</v>
      </c>
      <c r="Q5587">
        <v>8238</v>
      </c>
    </row>
    <row r="5588" spans="1:17" x14ac:dyDescent="0.3">
      <c r="A5588">
        <v>3334</v>
      </c>
      <c r="B5588" t="s">
        <v>27333</v>
      </c>
      <c r="C5588">
        <v>8845</v>
      </c>
      <c r="E5588" t="s">
        <v>27334</v>
      </c>
      <c r="F5588" t="s">
        <v>27333</v>
      </c>
      <c r="G5588" t="s">
        <v>5059</v>
      </c>
      <c r="H5588" t="s">
        <v>184</v>
      </c>
      <c r="J5588" t="s">
        <v>4019</v>
      </c>
      <c r="K5588" t="s">
        <v>27335</v>
      </c>
      <c r="L5588">
        <v>11231145</v>
      </c>
      <c r="M5588" t="str">
        <f t="shared" si="87"/>
        <v>1145</v>
      </c>
      <c r="N5588" t="s">
        <v>33</v>
      </c>
      <c r="O5588">
        <v>8845</v>
      </c>
      <c r="P5588" t="s">
        <v>27333</v>
      </c>
      <c r="Q5588">
        <v>8845</v>
      </c>
    </row>
    <row r="5589" spans="1:17" x14ac:dyDescent="0.3">
      <c r="A5589">
        <v>7866</v>
      </c>
      <c r="B5589" t="s">
        <v>12036</v>
      </c>
      <c r="C5589">
        <v>14696</v>
      </c>
      <c r="E5589" t="s">
        <v>12037</v>
      </c>
      <c r="F5589" t="s">
        <v>12036</v>
      </c>
      <c r="G5589" t="s">
        <v>12038</v>
      </c>
      <c r="H5589" t="s">
        <v>12039</v>
      </c>
      <c r="J5589" t="s">
        <v>11735</v>
      </c>
      <c r="K5589" t="s">
        <v>12040</v>
      </c>
      <c r="L5589">
        <v>1226</v>
      </c>
      <c r="M5589" t="str">
        <f t="shared" si="87"/>
        <v>1226</v>
      </c>
      <c r="N5589" t="s">
        <v>67</v>
      </c>
      <c r="O5589" t="s">
        <v>12041</v>
      </c>
      <c r="P5589" t="s">
        <v>12036</v>
      </c>
      <c r="Q5589">
        <v>14696</v>
      </c>
    </row>
    <row r="5590" spans="1:17" x14ac:dyDescent="0.3">
      <c r="A5590">
        <v>3667</v>
      </c>
      <c r="B5590" t="s">
        <v>26252</v>
      </c>
      <c r="C5590">
        <v>9452</v>
      </c>
      <c r="E5590" t="s">
        <v>26253</v>
      </c>
      <c r="F5590" t="s">
        <v>26252</v>
      </c>
      <c r="G5590" t="s">
        <v>26254</v>
      </c>
      <c r="H5590" t="s">
        <v>26255</v>
      </c>
      <c r="J5590" t="s">
        <v>4019</v>
      </c>
      <c r="K5590" t="s">
        <v>709</v>
      </c>
      <c r="L5590">
        <v>1171</v>
      </c>
      <c r="M5590" t="str">
        <f t="shared" si="87"/>
        <v>1171</v>
      </c>
      <c r="N5590" t="s">
        <v>33</v>
      </c>
      <c r="O5590">
        <v>9452</v>
      </c>
      <c r="P5590" t="s">
        <v>26252</v>
      </c>
      <c r="Q5590">
        <v>9452</v>
      </c>
    </row>
    <row r="5591" spans="1:17" x14ac:dyDescent="0.3">
      <c r="A5591">
        <v>7831</v>
      </c>
      <c r="B5591" t="s">
        <v>12250</v>
      </c>
      <c r="C5591">
        <v>14647</v>
      </c>
      <c r="E5591" t="s">
        <v>12251</v>
      </c>
      <c r="F5591" t="s">
        <v>12250</v>
      </c>
      <c r="G5591" t="s">
        <v>12252</v>
      </c>
      <c r="H5591" t="s">
        <v>12253</v>
      </c>
      <c r="J5591" t="s">
        <v>11735</v>
      </c>
      <c r="K5591" t="s">
        <v>12254</v>
      </c>
      <c r="L5591">
        <v>1248</v>
      </c>
      <c r="M5591" t="str">
        <f t="shared" si="87"/>
        <v>1248</v>
      </c>
      <c r="N5591" t="s">
        <v>33</v>
      </c>
      <c r="O5591" t="s">
        <v>12255</v>
      </c>
      <c r="P5591" t="s">
        <v>12250</v>
      </c>
      <c r="Q5591">
        <v>14647</v>
      </c>
    </row>
    <row r="5592" spans="1:17" x14ac:dyDescent="0.3">
      <c r="A5592">
        <v>9206</v>
      </c>
      <c r="B5592" t="s">
        <v>5000</v>
      </c>
      <c r="C5592">
        <v>80516</v>
      </c>
      <c r="E5592" t="s">
        <v>5001</v>
      </c>
      <c r="F5592" t="s">
        <v>5000</v>
      </c>
      <c r="G5592" t="s">
        <v>5002</v>
      </c>
      <c r="H5592" t="s">
        <v>5003</v>
      </c>
      <c r="J5592" t="s">
        <v>5004</v>
      </c>
      <c r="K5592" t="s">
        <v>875</v>
      </c>
      <c r="L5592">
        <v>1188</v>
      </c>
      <c r="M5592" t="str">
        <f t="shared" si="87"/>
        <v>1188</v>
      </c>
      <c r="N5592" t="s">
        <v>33</v>
      </c>
      <c r="O5592">
        <v>80516</v>
      </c>
      <c r="P5592" t="s">
        <v>5000</v>
      </c>
      <c r="Q5592">
        <v>80516</v>
      </c>
    </row>
    <row r="5593" spans="1:17" x14ac:dyDescent="0.3">
      <c r="A5593">
        <v>7836</v>
      </c>
      <c r="B5593" t="s">
        <v>12277</v>
      </c>
      <c r="C5593">
        <v>14655</v>
      </c>
      <c r="E5593" t="s">
        <v>12278</v>
      </c>
      <c r="F5593" t="s">
        <v>12277</v>
      </c>
      <c r="G5593" t="s">
        <v>12279</v>
      </c>
      <c r="H5593" t="s">
        <v>12280</v>
      </c>
      <c r="J5593" t="s">
        <v>11735</v>
      </c>
      <c r="K5593" t="s">
        <v>12281</v>
      </c>
      <c r="L5593">
        <v>1180</v>
      </c>
      <c r="M5593" t="str">
        <f t="shared" si="87"/>
        <v>1180</v>
      </c>
      <c r="N5593" t="s">
        <v>33</v>
      </c>
      <c r="O5593">
        <v>14655</v>
      </c>
      <c r="P5593" t="s">
        <v>12277</v>
      </c>
      <c r="Q5593">
        <v>14655</v>
      </c>
    </row>
    <row r="5594" spans="1:17" x14ac:dyDescent="0.3">
      <c r="A5594">
        <v>3216</v>
      </c>
      <c r="B5594" t="s">
        <v>27807</v>
      </c>
      <c r="C5594">
        <v>8673</v>
      </c>
      <c r="E5594" t="s">
        <v>27808</v>
      </c>
      <c r="F5594" t="s">
        <v>27807</v>
      </c>
      <c r="G5594" t="s">
        <v>27800</v>
      </c>
      <c r="H5594" t="s">
        <v>184</v>
      </c>
      <c r="J5594" t="s">
        <v>4019</v>
      </c>
      <c r="K5594" t="s">
        <v>27809</v>
      </c>
      <c r="L5594">
        <v>11321139</v>
      </c>
      <c r="M5594" t="str">
        <f t="shared" si="87"/>
        <v>1139</v>
      </c>
      <c r="N5594" t="s">
        <v>33</v>
      </c>
      <c r="O5594">
        <v>8673</v>
      </c>
      <c r="P5594" t="s">
        <v>27807</v>
      </c>
      <c r="Q5594">
        <v>8673</v>
      </c>
    </row>
    <row r="5595" spans="1:17" x14ac:dyDescent="0.3">
      <c r="A5595">
        <v>3218</v>
      </c>
      <c r="B5595" t="s">
        <v>27812</v>
      </c>
      <c r="C5595">
        <v>8675</v>
      </c>
      <c r="E5595" t="s">
        <v>27813</v>
      </c>
      <c r="F5595" t="s">
        <v>27812</v>
      </c>
      <c r="G5595" t="s">
        <v>27800</v>
      </c>
      <c r="H5595" t="s">
        <v>184</v>
      </c>
      <c r="J5595" t="s">
        <v>4019</v>
      </c>
      <c r="K5595" t="s">
        <v>969</v>
      </c>
      <c r="L5595">
        <v>1161</v>
      </c>
      <c r="M5595" t="str">
        <f t="shared" si="87"/>
        <v>1161</v>
      </c>
      <c r="N5595" t="s">
        <v>33</v>
      </c>
      <c r="O5595">
        <v>8675</v>
      </c>
      <c r="P5595" t="s">
        <v>27812</v>
      </c>
      <c r="Q5595">
        <v>8675</v>
      </c>
    </row>
    <row r="5596" spans="1:17" x14ac:dyDescent="0.3">
      <c r="A5596">
        <v>3211</v>
      </c>
      <c r="B5596" t="s">
        <v>27792</v>
      </c>
      <c r="C5596">
        <v>8666</v>
      </c>
      <c r="E5596" t="s">
        <v>27793</v>
      </c>
      <c r="F5596" t="s">
        <v>27792</v>
      </c>
      <c r="G5596" t="s">
        <v>27794</v>
      </c>
      <c r="H5596" t="s">
        <v>184</v>
      </c>
      <c r="J5596" t="s">
        <v>4019</v>
      </c>
      <c r="K5596" t="s">
        <v>829</v>
      </c>
      <c r="L5596">
        <v>1200</v>
      </c>
      <c r="M5596" t="str">
        <f t="shared" si="87"/>
        <v>1200</v>
      </c>
      <c r="N5596" t="s">
        <v>33</v>
      </c>
      <c r="O5596">
        <v>8666</v>
      </c>
      <c r="P5596" t="s">
        <v>27792</v>
      </c>
      <c r="Q5596">
        <v>8666</v>
      </c>
    </row>
    <row r="5597" spans="1:17" x14ac:dyDescent="0.3">
      <c r="A5597">
        <v>7825</v>
      </c>
      <c r="B5597" t="s">
        <v>12224</v>
      </c>
      <c r="C5597">
        <v>14638</v>
      </c>
      <c r="E5597" t="s">
        <v>12225</v>
      </c>
      <c r="F5597" t="s">
        <v>12224</v>
      </c>
      <c r="G5597" t="s">
        <v>70</v>
      </c>
      <c r="H5597" t="s">
        <v>12226</v>
      </c>
      <c r="J5597" t="s">
        <v>11735</v>
      </c>
      <c r="K5597" t="s">
        <v>12227</v>
      </c>
      <c r="L5597">
        <v>1244</v>
      </c>
      <c r="M5597" t="str">
        <f t="shared" si="87"/>
        <v>1244</v>
      </c>
      <c r="N5597" t="s">
        <v>92</v>
      </c>
      <c r="O5597">
        <v>14638</v>
      </c>
      <c r="P5597" t="s">
        <v>12224</v>
      </c>
      <c r="Q5597">
        <v>14638</v>
      </c>
    </row>
    <row r="5598" spans="1:17" x14ac:dyDescent="0.3">
      <c r="A5598">
        <v>9042</v>
      </c>
      <c r="B5598" t="s">
        <v>5803</v>
      </c>
      <c r="C5598">
        <v>16226</v>
      </c>
      <c r="E5598" t="s">
        <v>5804</v>
      </c>
      <c r="F5598" t="s">
        <v>5803</v>
      </c>
      <c r="G5598" t="s">
        <v>5805</v>
      </c>
      <c r="H5598" t="s">
        <v>5806</v>
      </c>
      <c r="J5598" t="s">
        <v>5800</v>
      </c>
      <c r="K5598" t="s">
        <v>3114</v>
      </c>
      <c r="L5598">
        <v>1240</v>
      </c>
      <c r="M5598" t="str">
        <f t="shared" si="87"/>
        <v>1240</v>
      </c>
      <c r="N5598" t="s">
        <v>33</v>
      </c>
      <c r="O5598" t="s">
        <v>5807</v>
      </c>
      <c r="P5598" t="s">
        <v>5803</v>
      </c>
      <c r="Q5598">
        <v>16226</v>
      </c>
    </row>
    <row r="5599" spans="1:17" x14ac:dyDescent="0.3">
      <c r="A5599">
        <v>3135</v>
      </c>
      <c r="B5599" t="s">
        <v>28051</v>
      </c>
      <c r="C5599">
        <v>8506</v>
      </c>
      <c r="E5599" t="s">
        <v>28052</v>
      </c>
      <c r="F5599" t="s">
        <v>28051</v>
      </c>
      <c r="G5599" t="s">
        <v>28053</v>
      </c>
      <c r="H5599" t="s">
        <v>184</v>
      </c>
      <c r="J5599" t="s">
        <v>4019</v>
      </c>
      <c r="K5599" t="s">
        <v>2225</v>
      </c>
      <c r="L5599">
        <v>1195</v>
      </c>
      <c r="M5599" t="str">
        <f t="shared" si="87"/>
        <v>1195</v>
      </c>
      <c r="N5599" t="s">
        <v>33</v>
      </c>
      <c r="O5599">
        <v>8506</v>
      </c>
      <c r="P5599" t="s">
        <v>28051</v>
      </c>
      <c r="Q5599">
        <v>8506</v>
      </c>
    </row>
    <row r="5600" spans="1:17" x14ac:dyDescent="0.3">
      <c r="A5600">
        <v>9040</v>
      </c>
      <c r="B5600" t="s">
        <v>6140</v>
      </c>
      <c r="C5600">
        <v>16224</v>
      </c>
      <c r="E5600" t="s">
        <v>6141</v>
      </c>
      <c r="F5600" t="s">
        <v>6140</v>
      </c>
      <c r="G5600" t="s">
        <v>5805</v>
      </c>
      <c r="H5600" t="s">
        <v>6142</v>
      </c>
      <c r="J5600" t="s">
        <v>6143</v>
      </c>
      <c r="K5600" t="s">
        <v>451</v>
      </c>
      <c r="L5600">
        <v>1178</v>
      </c>
      <c r="M5600" t="str">
        <f t="shared" si="87"/>
        <v>1178</v>
      </c>
      <c r="N5600" t="s">
        <v>33</v>
      </c>
      <c r="O5600" t="s">
        <v>6144</v>
      </c>
      <c r="P5600" t="s">
        <v>6140</v>
      </c>
      <c r="Q5600">
        <v>16224</v>
      </c>
    </row>
    <row r="5601" spans="1:17" x14ac:dyDescent="0.3">
      <c r="A5601">
        <v>3643</v>
      </c>
      <c r="B5601" t="s">
        <v>26178</v>
      </c>
      <c r="C5601">
        <v>9366</v>
      </c>
      <c r="E5601" t="s">
        <v>26179</v>
      </c>
      <c r="F5601" t="s">
        <v>26178</v>
      </c>
      <c r="G5601" t="s">
        <v>26180</v>
      </c>
      <c r="H5601" t="s">
        <v>184</v>
      </c>
      <c r="J5601" t="s">
        <v>4019</v>
      </c>
      <c r="K5601" t="s">
        <v>26181</v>
      </c>
      <c r="L5601">
        <v>11661205</v>
      </c>
      <c r="M5601" t="str">
        <f t="shared" si="87"/>
        <v>1205</v>
      </c>
      <c r="N5601" t="s">
        <v>33</v>
      </c>
      <c r="O5601">
        <v>9366</v>
      </c>
      <c r="P5601" t="s">
        <v>26178</v>
      </c>
      <c r="Q5601">
        <v>9366</v>
      </c>
    </row>
    <row r="5602" spans="1:17" x14ac:dyDescent="0.3">
      <c r="A5602">
        <v>7839</v>
      </c>
      <c r="B5602" t="s">
        <v>12292</v>
      </c>
      <c r="C5602">
        <v>14659</v>
      </c>
      <c r="E5602" t="s">
        <v>12293</v>
      </c>
      <c r="F5602" t="s">
        <v>12292</v>
      </c>
      <c r="G5602" t="s">
        <v>11930</v>
      </c>
      <c r="H5602" t="s">
        <v>12294</v>
      </c>
      <c r="J5602" t="s">
        <v>11735</v>
      </c>
      <c r="K5602" t="s">
        <v>3468</v>
      </c>
      <c r="L5602">
        <v>1214</v>
      </c>
      <c r="M5602" t="str">
        <f t="shared" si="87"/>
        <v>1214</v>
      </c>
      <c r="N5602" t="s">
        <v>33</v>
      </c>
      <c r="O5602" t="s">
        <v>12295</v>
      </c>
      <c r="P5602" t="s">
        <v>12292</v>
      </c>
      <c r="Q5602">
        <v>14659</v>
      </c>
    </row>
    <row r="5603" spans="1:17" x14ac:dyDescent="0.3">
      <c r="A5603">
        <v>3825</v>
      </c>
      <c r="B5603" t="s">
        <v>25792</v>
      </c>
      <c r="C5603">
        <v>9727</v>
      </c>
      <c r="E5603" t="s">
        <v>25793</v>
      </c>
      <c r="F5603" t="s">
        <v>25792</v>
      </c>
      <c r="G5603" t="s">
        <v>25794</v>
      </c>
      <c r="H5603" t="s">
        <v>184</v>
      </c>
      <c r="J5603" t="s">
        <v>3669</v>
      </c>
      <c r="K5603" t="s">
        <v>458</v>
      </c>
      <c r="L5603">
        <v>1189</v>
      </c>
      <c r="M5603" t="str">
        <f t="shared" si="87"/>
        <v>1189</v>
      </c>
      <c r="N5603" t="s">
        <v>33</v>
      </c>
      <c r="O5603">
        <v>9727</v>
      </c>
      <c r="P5603" t="s">
        <v>25792</v>
      </c>
      <c r="Q5603">
        <v>9727</v>
      </c>
    </row>
    <row r="5604" spans="1:17" x14ac:dyDescent="0.3">
      <c r="A5604">
        <v>3141</v>
      </c>
      <c r="B5604" t="s">
        <v>28066</v>
      </c>
      <c r="C5604">
        <v>8513</v>
      </c>
      <c r="E5604" t="s">
        <v>28067</v>
      </c>
      <c r="F5604" t="s">
        <v>28066</v>
      </c>
      <c r="G5604" t="s">
        <v>28059</v>
      </c>
      <c r="H5604" t="s">
        <v>184</v>
      </c>
      <c r="J5604" t="s">
        <v>4019</v>
      </c>
      <c r="K5604" t="s">
        <v>494</v>
      </c>
      <c r="L5604">
        <v>1239</v>
      </c>
      <c r="M5604" t="str">
        <f t="shared" si="87"/>
        <v>1239</v>
      </c>
      <c r="N5604" t="s">
        <v>33</v>
      </c>
      <c r="O5604">
        <v>8513</v>
      </c>
      <c r="P5604" t="s">
        <v>28066</v>
      </c>
      <c r="Q5604">
        <v>8513</v>
      </c>
    </row>
    <row r="5605" spans="1:17" x14ac:dyDescent="0.3">
      <c r="A5605">
        <v>3146</v>
      </c>
      <c r="B5605" t="s">
        <v>28079</v>
      </c>
      <c r="C5605">
        <v>8520</v>
      </c>
      <c r="E5605" t="s">
        <v>28080</v>
      </c>
      <c r="F5605" t="s">
        <v>28079</v>
      </c>
      <c r="G5605" t="s">
        <v>28070</v>
      </c>
      <c r="H5605" t="s">
        <v>28081</v>
      </c>
      <c r="J5605" t="s">
        <v>4019</v>
      </c>
      <c r="K5605" t="s">
        <v>878</v>
      </c>
      <c r="L5605">
        <v>1188</v>
      </c>
      <c r="M5605" t="str">
        <f t="shared" si="87"/>
        <v>1188</v>
      </c>
      <c r="N5605" t="s">
        <v>33</v>
      </c>
      <c r="O5605">
        <v>8520</v>
      </c>
      <c r="P5605" t="s">
        <v>28079</v>
      </c>
      <c r="Q5605">
        <v>8520</v>
      </c>
    </row>
    <row r="5606" spans="1:17" x14ac:dyDescent="0.3">
      <c r="A5606">
        <v>7892</v>
      </c>
      <c r="B5606" t="s">
        <v>11783</v>
      </c>
      <c r="C5606">
        <v>14728</v>
      </c>
      <c r="E5606" t="s">
        <v>11784</v>
      </c>
      <c r="F5606" t="s">
        <v>11783</v>
      </c>
      <c r="G5606" t="s">
        <v>11785</v>
      </c>
      <c r="H5606" t="s">
        <v>11786</v>
      </c>
      <c r="J5606" t="s">
        <v>11735</v>
      </c>
      <c r="K5606" t="s">
        <v>11787</v>
      </c>
      <c r="L5606">
        <v>1240</v>
      </c>
      <c r="M5606" t="str">
        <f t="shared" si="87"/>
        <v>1240</v>
      </c>
      <c r="N5606" t="s">
        <v>33</v>
      </c>
      <c r="O5606" t="s">
        <v>11788</v>
      </c>
      <c r="P5606" t="s">
        <v>11783</v>
      </c>
      <c r="Q5606">
        <v>14728</v>
      </c>
    </row>
    <row r="5607" spans="1:17" x14ac:dyDescent="0.3">
      <c r="A5607">
        <v>7829</v>
      </c>
      <c r="B5607" t="s">
        <v>12243</v>
      </c>
      <c r="C5607">
        <v>14645</v>
      </c>
      <c r="E5607" t="s">
        <v>12239</v>
      </c>
      <c r="F5607" t="s">
        <v>12243</v>
      </c>
      <c r="G5607" t="s">
        <v>12239</v>
      </c>
      <c r="H5607" t="s">
        <v>12244</v>
      </c>
      <c r="J5607" t="s">
        <v>11735</v>
      </c>
      <c r="K5607" t="s">
        <v>12245</v>
      </c>
      <c r="L5607">
        <v>1241</v>
      </c>
      <c r="M5607" t="str">
        <f t="shared" si="87"/>
        <v>1241</v>
      </c>
      <c r="N5607" t="s">
        <v>107</v>
      </c>
      <c r="O5607">
        <v>14645</v>
      </c>
      <c r="P5607" t="s">
        <v>12243</v>
      </c>
      <c r="Q5607">
        <v>14645</v>
      </c>
    </row>
    <row r="5608" spans="1:17" x14ac:dyDescent="0.3">
      <c r="A5608">
        <v>7830</v>
      </c>
      <c r="B5608" t="s">
        <v>12246</v>
      </c>
      <c r="C5608">
        <v>14646</v>
      </c>
      <c r="E5608" t="s">
        <v>12247</v>
      </c>
      <c r="F5608" t="s">
        <v>12246</v>
      </c>
      <c r="G5608" t="s">
        <v>12239</v>
      </c>
      <c r="H5608" t="s">
        <v>12248</v>
      </c>
      <c r="J5608" t="s">
        <v>11735</v>
      </c>
      <c r="K5608" t="s">
        <v>12249</v>
      </c>
      <c r="L5608">
        <v>1246</v>
      </c>
      <c r="M5608" t="str">
        <f t="shared" si="87"/>
        <v>1246</v>
      </c>
      <c r="N5608" t="s">
        <v>33</v>
      </c>
      <c r="O5608">
        <v>14646</v>
      </c>
      <c r="P5608" t="s">
        <v>12246</v>
      </c>
      <c r="Q5608">
        <v>14646</v>
      </c>
    </row>
    <row r="5609" spans="1:17" x14ac:dyDescent="0.3">
      <c r="A5609">
        <v>3148</v>
      </c>
      <c r="B5609" t="s">
        <v>28084</v>
      </c>
      <c r="C5609">
        <v>8523</v>
      </c>
      <c r="E5609" t="s">
        <v>28085</v>
      </c>
      <c r="F5609" t="s">
        <v>28084</v>
      </c>
      <c r="G5609" t="s">
        <v>26766</v>
      </c>
      <c r="H5609" t="s">
        <v>28086</v>
      </c>
      <c r="J5609" t="s">
        <v>4019</v>
      </c>
      <c r="K5609" t="s">
        <v>4925</v>
      </c>
      <c r="L5609">
        <v>1150</v>
      </c>
      <c r="M5609" t="str">
        <f t="shared" si="87"/>
        <v>1150</v>
      </c>
      <c r="N5609" t="s">
        <v>33</v>
      </c>
      <c r="O5609">
        <v>8523</v>
      </c>
      <c r="P5609" t="s">
        <v>28084</v>
      </c>
      <c r="Q5609">
        <v>8523</v>
      </c>
    </row>
    <row r="5610" spans="1:17" x14ac:dyDescent="0.3">
      <c r="A5610">
        <v>7815</v>
      </c>
      <c r="B5610" t="s">
        <v>12177</v>
      </c>
      <c r="C5610">
        <v>14628</v>
      </c>
      <c r="E5610" t="s">
        <v>12178</v>
      </c>
      <c r="F5610" t="s">
        <v>12177</v>
      </c>
      <c r="G5610" t="s">
        <v>12179</v>
      </c>
      <c r="H5610" t="s">
        <v>12180</v>
      </c>
      <c r="J5610" t="s">
        <v>12171</v>
      </c>
      <c r="K5610" t="s">
        <v>3072</v>
      </c>
      <c r="L5610">
        <v>1223</v>
      </c>
      <c r="M5610" t="str">
        <f t="shared" si="87"/>
        <v>1223</v>
      </c>
      <c r="N5610" t="s">
        <v>33</v>
      </c>
      <c r="O5610" t="s">
        <v>12181</v>
      </c>
      <c r="P5610" t="s">
        <v>12177</v>
      </c>
      <c r="Q5610">
        <v>14628</v>
      </c>
    </row>
    <row r="5611" spans="1:17" x14ac:dyDescent="0.3">
      <c r="A5611">
        <v>3150</v>
      </c>
      <c r="B5611" t="s">
        <v>28089</v>
      </c>
      <c r="C5611">
        <v>8525</v>
      </c>
      <c r="E5611" t="s">
        <v>28090</v>
      </c>
      <c r="F5611" t="s">
        <v>28089</v>
      </c>
      <c r="G5611" t="s">
        <v>26766</v>
      </c>
      <c r="H5611" t="s">
        <v>28091</v>
      </c>
      <c r="J5611" t="s">
        <v>4019</v>
      </c>
      <c r="K5611" t="s">
        <v>940</v>
      </c>
      <c r="L5611">
        <v>1157</v>
      </c>
      <c r="M5611" t="str">
        <f t="shared" si="87"/>
        <v>1157</v>
      </c>
      <c r="N5611" t="s">
        <v>33</v>
      </c>
      <c r="O5611">
        <v>8525</v>
      </c>
      <c r="P5611" t="s">
        <v>28089</v>
      </c>
      <c r="Q5611">
        <v>8525</v>
      </c>
    </row>
    <row r="5612" spans="1:17" x14ac:dyDescent="0.3">
      <c r="A5612">
        <v>3283</v>
      </c>
      <c r="B5612" t="s">
        <v>27400</v>
      </c>
      <c r="C5612">
        <v>8765</v>
      </c>
      <c r="E5612" t="s">
        <v>27401</v>
      </c>
      <c r="F5612" t="s">
        <v>27400</v>
      </c>
      <c r="G5612" t="s">
        <v>5826</v>
      </c>
      <c r="H5612" t="s">
        <v>27402</v>
      </c>
      <c r="J5612" t="s">
        <v>27397</v>
      </c>
      <c r="K5612" t="s">
        <v>451</v>
      </c>
      <c r="L5612">
        <v>1178</v>
      </c>
      <c r="M5612" t="str">
        <f t="shared" si="87"/>
        <v>1178</v>
      </c>
      <c r="N5612" t="s">
        <v>33</v>
      </c>
      <c r="O5612">
        <v>8765</v>
      </c>
      <c r="P5612" t="s">
        <v>27400</v>
      </c>
      <c r="Q5612">
        <v>8765</v>
      </c>
    </row>
    <row r="5613" spans="1:17" x14ac:dyDescent="0.3">
      <c r="A5613">
        <v>2982</v>
      </c>
      <c r="B5613" t="s">
        <v>28549</v>
      </c>
      <c r="C5613">
        <v>8236</v>
      </c>
      <c r="E5613" t="s">
        <v>28550</v>
      </c>
      <c r="F5613" t="s">
        <v>28549</v>
      </c>
      <c r="G5613" t="s">
        <v>3666</v>
      </c>
      <c r="H5613" t="s">
        <v>184</v>
      </c>
      <c r="J5613" t="s">
        <v>3669</v>
      </c>
      <c r="K5613" t="s">
        <v>1058</v>
      </c>
      <c r="L5613">
        <v>1197</v>
      </c>
      <c r="M5613" t="str">
        <f t="shared" si="87"/>
        <v>1197</v>
      </c>
      <c r="N5613" t="s">
        <v>33</v>
      </c>
      <c r="O5613">
        <v>8236</v>
      </c>
      <c r="P5613" t="s">
        <v>28549</v>
      </c>
      <c r="Q5613">
        <v>8236</v>
      </c>
    </row>
    <row r="5614" spans="1:17" x14ac:dyDescent="0.3">
      <c r="A5614">
        <v>3223</v>
      </c>
      <c r="B5614" t="s">
        <v>27825</v>
      </c>
      <c r="C5614">
        <v>8680</v>
      </c>
      <c r="E5614" t="s">
        <v>27826</v>
      </c>
      <c r="F5614" t="s">
        <v>27825</v>
      </c>
      <c r="G5614" t="s">
        <v>27771</v>
      </c>
      <c r="H5614" t="s">
        <v>27827</v>
      </c>
      <c r="J5614" t="s">
        <v>4019</v>
      </c>
      <c r="K5614" t="s">
        <v>364</v>
      </c>
      <c r="L5614">
        <v>1170</v>
      </c>
      <c r="M5614" t="str">
        <f t="shared" si="87"/>
        <v>1170</v>
      </c>
      <c r="N5614" t="s">
        <v>33</v>
      </c>
      <c r="O5614">
        <v>8680</v>
      </c>
      <c r="P5614" t="s">
        <v>27825</v>
      </c>
      <c r="Q5614">
        <v>8680</v>
      </c>
    </row>
    <row r="5615" spans="1:17" x14ac:dyDescent="0.3">
      <c r="A5615">
        <v>3225</v>
      </c>
      <c r="B5615" t="s">
        <v>27830</v>
      </c>
      <c r="C5615">
        <v>8682</v>
      </c>
      <c r="E5615" t="s">
        <v>27826</v>
      </c>
      <c r="F5615" t="s">
        <v>27830</v>
      </c>
      <c r="G5615" t="s">
        <v>27771</v>
      </c>
      <c r="H5615" t="s">
        <v>184</v>
      </c>
      <c r="J5615" t="s">
        <v>4019</v>
      </c>
      <c r="K5615" t="s">
        <v>864</v>
      </c>
      <c r="L5615">
        <v>1184</v>
      </c>
      <c r="M5615" t="str">
        <f t="shared" si="87"/>
        <v>1184</v>
      </c>
      <c r="N5615" t="s">
        <v>33</v>
      </c>
      <c r="O5615">
        <v>8682</v>
      </c>
      <c r="P5615" t="s">
        <v>27830</v>
      </c>
      <c r="Q5615">
        <v>8682</v>
      </c>
    </row>
    <row r="5616" spans="1:17" x14ac:dyDescent="0.3">
      <c r="A5616">
        <v>7840</v>
      </c>
      <c r="B5616" t="s">
        <v>12296</v>
      </c>
      <c r="C5616">
        <v>14660</v>
      </c>
      <c r="E5616" t="s">
        <v>12297</v>
      </c>
      <c r="F5616" t="s">
        <v>12296</v>
      </c>
      <c r="G5616" t="s">
        <v>11930</v>
      </c>
      <c r="H5616" t="s">
        <v>12298</v>
      </c>
      <c r="J5616" t="s">
        <v>11735</v>
      </c>
      <c r="K5616" t="s">
        <v>3072</v>
      </c>
      <c r="L5616">
        <v>1223</v>
      </c>
      <c r="M5616" t="str">
        <f t="shared" si="87"/>
        <v>1223</v>
      </c>
      <c r="N5616" t="s">
        <v>33</v>
      </c>
      <c r="O5616" t="s">
        <v>12299</v>
      </c>
      <c r="P5616" t="s">
        <v>12296</v>
      </c>
      <c r="Q5616">
        <v>14660</v>
      </c>
    </row>
    <row r="5617" spans="1:17" x14ac:dyDescent="0.3">
      <c r="A5617">
        <v>7832</v>
      </c>
      <c r="B5617" t="s">
        <v>12256</v>
      </c>
      <c r="C5617">
        <v>14649</v>
      </c>
      <c r="E5617" t="s">
        <v>12257</v>
      </c>
      <c r="F5617" t="s">
        <v>12256</v>
      </c>
      <c r="G5617" t="s">
        <v>12258</v>
      </c>
      <c r="H5617" t="s">
        <v>12259</v>
      </c>
      <c r="J5617" t="s">
        <v>11735</v>
      </c>
      <c r="K5617" t="s">
        <v>4388</v>
      </c>
      <c r="L5617">
        <v>1216</v>
      </c>
      <c r="M5617" t="str">
        <f t="shared" si="87"/>
        <v>1216</v>
      </c>
      <c r="N5617" t="s">
        <v>33</v>
      </c>
      <c r="O5617">
        <v>14649</v>
      </c>
      <c r="P5617" t="s">
        <v>12256</v>
      </c>
      <c r="Q5617">
        <v>14649</v>
      </c>
    </row>
    <row r="5618" spans="1:17" x14ac:dyDescent="0.3">
      <c r="A5618">
        <v>7842</v>
      </c>
      <c r="B5618" t="s">
        <v>11934</v>
      </c>
      <c r="C5618">
        <v>14663</v>
      </c>
      <c r="E5618" t="s">
        <v>11935</v>
      </c>
      <c r="F5618" t="s">
        <v>11934</v>
      </c>
      <c r="G5618" t="s">
        <v>11930</v>
      </c>
      <c r="H5618" t="s">
        <v>11936</v>
      </c>
      <c r="J5618" t="s">
        <v>11735</v>
      </c>
      <c r="K5618" t="s">
        <v>11937</v>
      </c>
      <c r="L5618">
        <v>1223</v>
      </c>
      <c r="M5618" t="str">
        <f t="shared" si="87"/>
        <v>1223</v>
      </c>
      <c r="N5618" t="s">
        <v>33</v>
      </c>
      <c r="O5618">
        <v>14663</v>
      </c>
      <c r="P5618" t="s">
        <v>11934</v>
      </c>
      <c r="Q5618">
        <v>14663</v>
      </c>
    </row>
    <row r="5619" spans="1:17" x14ac:dyDescent="0.3">
      <c r="A5619">
        <v>7845</v>
      </c>
      <c r="B5619" t="s">
        <v>11945</v>
      </c>
      <c r="C5619">
        <v>14666</v>
      </c>
      <c r="E5619" t="s">
        <v>11946</v>
      </c>
      <c r="F5619" t="s">
        <v>11945</v>
      </c>
      <c r="G5619" t="s">
        <v>11947</v>
      </c>
      <c r="H5619" t="s">
        <v>11948</v>
      </c>
      <c r="J5619" t="s">
        <v>11735</v>
      </c>
      <c r="K5619" t="s">
        <v>3114</v>
      </c>
      <c r="L5619">
        <v>1240</v>
      </c>
      <c r="M5619" t="str">
        <f t="shared" si="87"/>
        <v>1240</v>
      </c>
      <c r="N5619" t="s">
        <v>33</v>
      </c>
      <c r="O5619" t="s">
        <v>11949</v>
      </c>
      <c r="P5619" t="s">
        <v>11945</v>
      </c>
      <c r="Q5619">
        <v>14666</v>
      </c>
    </row>
    <row r="5620" spans="1:17" x14ac:dyDescent="0.3">
      <c r="A5620">
        <v>7834</v>
      </c>
      <c r="B5620" t="s">
        <v>12266</v>
      </c>
      <c r="C5620">
        <v>14651</v>
      </c>
      <c r="E5620" t="s">
        <v>12267</v>
      </c>
      <c r="F5620" t="s">
        <v>12266</v>
      </c>
      <c r="G5620" t="s">
        <v>12268</v>
      </c>
      <c r="H5620" t="s">
        <v>12269</v>
      </c>
      <c r="J5620" t="s">
        <v>11735</v>
      </c>
      <c r="K5620" t="s">
        <v>12270</v>
      </c>
      <c r="L5620">
        <v>1230</v>
      </c>
      <c r="M5620" t="str">
        <f t="shared" si="87"/>
        <v>1230</v>
      </c>
      <c r="N5620" t="s">
        <v>107</v>
      </c>
      <c r="O5620" t="s">
        <v>12271</v>
      </c>
      <c r="P5620" t="s">
        <v>12266</v>
      </c>
      <c r="Q5620">
        <v>14651</v>
      </c>
    </row>
    <row r="5621" spans="1:17" x14ac:dyDescent="0.3">
      <c r="A5621">
        <v>7844</v>
      </c>
      <c r="B5621" t="s">
        <v>11942</v>
      </c>
      <c r="C5621">
        <v>14665</v>
      </c>
      <c r="E5621" t="s">
        <v>11943</v>
      </c>
      <c r="F5621" t="s">
        <v>11942</v>
      </c>
      <c r="G5621" t="s">
        <v>11939</v>
      </c>
      <c r="H5621" t="s">
        <v>11944</v>
      </c>
      <c r="J5621" t="s">
        <v>11735</v>
      </c>
      <c r="K5621" t="s">
        <v>2844</v>
      </c>
      <c r="L5621">
        <v>1235</v>
      </c>
      <c r="M5621" t="str">
        <f t="shared" si="87"/>
        <v>1235</v>
      </c>
      <c r="N5621" t="s">
        <v>33</v>
      </c>
      <c r="O5621">
        <v>14665</v>
      </c>
      <c r="P5621" t="s">
        <v>11942</v>
      </c>
      <c r="Q5621">
        <v>14665</v>
      </c>
    </row>
    <row r="5622" spans="1:17" x14ac:dyDescent="0.3">
      <c r="A5622">
        <v>3140</v>
      </c>
      <c r="B5622" t="s">
        <v>28064</v>
      </c>
      <c r="C5622">
        <v>8512</v>
      </c>
      <c r="E5622" t="s">
        <v>28065</v>
      </c>
      <c r="F5622" t="s">
        <v>28064</v>
      </c>
      <c r="G5622" t="s">
        <v>28059</v>
      </c>
      <c r="H5622" t="s">
        <v>184</v>
      </c>
      <c r="J5622" t="s">
        <v>4019</v>
      </c>
      <c r="K5622" t="s">
        <v>12040</v>
      </c>
      <c r="L5622">
        <v>1226</v>
      </c>
      <c r="M5622" t="str">
        <f t="shared" si="87"/>
        <v>1226</v>
      </c>
      <c r="N5622" t="s">
        <v>67</v>
      </c>
      <c r="O5622">
        <v>8512</v>
      </c>
      <c r="P5622" t="s">
        <v>28064</v>
      </c>
      <c r="Q5622">
        <v>8512</v>
      </c>
    </row>
    <row r="5623" spans="1:17" x14ac:dyDescent="0.3">
      <c r="A5623">
        <v>3422</v>
      </c>
      <c r="B5623" t="s">
        <v>27106</v>
      </c>
      <c r="C5623">
        <v>8973</v>
      </c>
      <c r="E5623" t="s">
        <v>27107</v>
      </c>
      <c r="F5623" t="s">
        <v>27106</v>
      </c>
      <c r="G5623" t="s">
        <v>27103</v>
      </c>
      <c r="H5623" t="s">
        <v>184</v>
      </c>
      <c r="J5623" t="s">
        <v>4019</v>
      </c>
      <c r="K5623" t="s">
        <v>27108</v>
      </c>
      <c r="L5623">
        <v>11661182</v>
      </c>
      <c r="M5623" t="str">
        <f t="shared" si="87"/>
        <v>1182</v>
      </c>
      <c r="N5623" t="s">
        <v>33</v>
      </c>
      <c r="O5623" t="s">
        <v>27109</v>
      </c>
      <c r="P5623" t="s">
        <v>27106</v>
      </c>
      <c r="Q5623">
        <v>8973</v>
      </c>
    </row>
    <row r="5624" spans="1:17" x14ac:dyDescent="0.3">
      <c r="A5624">
        <v>7874</v>
      </c>
      <c r="B5624" t="s">
        <v>12071</v>
      </c>
      <c r="C5624">
        <v>14708</v>
      </c>
      <c r="E5624" t="s">
        <v>12072</v>
      </c>
      <c r="F5624" t="s">
        <v>12071</v>
      </c>
      <c r="G5624" t="s">
        <v>12047</v>
      </c>
      <c r="H5624" t="s">
        <v>12073</v>
      </c>
      <c r="J5624" t="s">
        <v>11735</v>
      </c>
      <c r="K5624" t="s">
        <v>12074</v>
      </c>
      <c r="L5624">
        <v>1224</v>
      </c>
      <c r="M5624" t="str">
        <f t="shared" si="87"/>
        <v>1224</v>
      </c>
      <c r="N5624" t="s">
        <v>55</v>
      </c>
      <c r="O5624" t="s">
        <v>12075</v>
      </c>
      <c r="P5624" t="s">
        <v>12071</v>
      </c>
      <c r="Q5624">
        <v>14708</v>
      </c>
    </row>
    <row r="5625" spans="1:17" x14ac:dyDescent="0.3">
      <c r="A5625">
        <v>7875</v>
      </c>
      <c r="B5625" t="s">
        <v>12076</v>
      </c>
      <c r="C5625">
        <v>14709</v>
      </c>
      <c r="E5625" t="s">
        <v>12072</v>
      </c>
      <c r="F5625" t="s">
        <v>12076</v>
      </c>
      <c r="G5625" t="s">
        <v>12047</v>
      </c>
      <c r="H5625" t="s">
        <v>12077</v>
      </c>
      <c r="J5625" t="s">
        <v>11735</v>
      </c>
      <c r="K5625" t="s">
        <v>12078</v>
      </c>
      <c r="L5625">
        <v>1224</v>
      </c>
      <c r="M5625" t="str">
        <f t="shared" si="87"/>
        <v>1224</v>
      </c>
      <c r="N5625" t="s">
        <v>67</v>
      </c>
      <c r="O5625" t="s">
        <v>12079</v>
      </c>
      <c r="P5625" t="s">
        <v>12076</v>
      </c>
      <c r="Q5625">
        <v>14709</v>
      </c>
    </row>
    <row r="5626" spans="1:17" x14ac:dyDescent="0.3">
      <c r="A5626">
        <v>7872</v>
      </c>
      <c r="B5626" t="s">
        <v>12063</v>
      </c>
      <c r="C5626">
        <v>14706</v>
      </c>
      <c r="E5626" t="s">
        <v>12064</v>
      </c>
      <c r="F5626" t="s">
        <v>12063</v>
      </c>
      <c r="G5626" t="s">
        <v>12047</v>
      </c>
      <c r="H5626" t="s">
        <v>12065</v>
      </c>
      <c r="J5626" t="s">
        <v>11735</v>
      </c>
      <c r="K5626" t="s">
        <v>12066</v>
      </c>
      <c r="L5626">
        <v>11951198</v>
      </c>
      <c r="M5626" t="str">
        <f t="shared" si="87"/>
        <v>1198</v>
      </c>
      <c r="N5626" t="s">
        <v>33</v>
      </c>
      <c r="O5626">
        <v>14706</v>
      </c>
      <c r="P5626" t="s">
        <v>12063</v>
      </c>
      <c r="Q5626">
        <v>14706</v>
      </c>
    </row>
    <row r="5627" spans="1:17" x14ac:dyDescent="0.3">
      <c r="A5627">
        <v>7877</v>
      </c>
      <c r="B5627" t="s">
        <v>12085</v>
      </c>
      <c r="C5627">
        <v>14711</v>
      </c>
      <c r="E5627" t="s">
        <v>12086</v>
      </c>
      <c r="F5627" t="s">
        <v>12085</v>
      </c>
      <c r="G5627" t="s">
        <v>12047</v>
      </c>
      <c r="H5627" t="s">
        <v>12087</v>
      </c>
      <c r="J5627" t="s">
        <v>11735</v>
      </c>
      <c r="K5627" t="s">
        <v>12088</v>
      </c>
      <c r="L5627">
        <v>1225</v>
      </c>
      <c r="M5627" t="str">
        <f t="shared" si="87"/>
        <v>1225</v>
      </c>
      <c r="N5627" t="s">
        <v>49</v>
      </c>
      <c r="O5627">
        <v>14711</v>
      </c>
      <c r="P5627" t="s">
        <v>12085</v>
      </c>
      <c r="Q5627">
        <v>14711</v>
      </c>
    </row>
    <row r="5628" spans="1:17" x14ac:dyDescent="0.3">
      <c r="A5628">
        <v>7863</v>
      </c>
      <c r="B5628" t="s">
        <v>12023</v>
      </c>
      <c r="C5628">
        <v>14693</v>
      </c>
      <c r="E5628" t="s">
        <v>12024</v>
      </c>
      <c r="F5628" t="s">
        <v>12023</v>
      </c>
      <c r="G5628" t="s">
        <v>11987</v>
      </c>
      <c r="H5628" t="s">
        <v>12025</v>
      </c>
      <c r="J5628" t="s">
        <v>11735</v>
      </c>
      <c r="K5628" t="s">
        <v>5463</v>
      </c>
      <c r="L5628">
        <v>1224</v>
      </c>
      <c r="M5628" t="str">
        <f t="shared" si="87"/>
        <v>1224</v>
      </c>
      <c r="N5628" t="s">
        <v>33</v>
      </c>
      <c r="O5628" t="s">
        <v>12026</v>
      </c>
      <c r="P5628" t="s">
        <v>12023</v>
      </c>
      <c r="Q5628">
        <v>14693</v>
      </c>
    </row>
    <row r="5629" spans="1:17" x14ac:dyDescent="0.3">
      <c r="A5629">
        <v>3589</v>
      </c>
      <c r="B5629" t="s">
        <v>26638</v>
      </c>
      <c r="C5629">
        <v>9308</v>
      </c>
      <c r="E5629" t="s">
        <v>26639</v>
      </c>
      <c r="F5629" t="s">
        <v>26638</v>
      </c>
      <c r="G5629" t="s">
        <v>26640</v>
      </c>
      <c r="H5629" t="s">
        <v>26641</v>
      </c>
      <c r="J5629" t="s">
        <v>3669</v>
      </c>
      <c r="K5629" t="s">
        <v>1662</v>
      </c>
      <c r="L5629">
        <v>1158</v>
      </c>
      <c r="M5629" t="str">
        <f t="shared" si="87"/>
        <v>1158</v>
      </c>
      <c r="N5629" t="s">
        <v>33</v>
      </c>
      <c r="O5629">
        <v>9308</v>
      </c>
      <c r="P5629" t="s">
        <v>26638</v>
      </c>
      <c r="Q5629">
        <v>9308</v>
      </c>
    </row>
    <row r="5630" spans="1:17" x14ac:dyDescent="0.3">
      <c r="A5630">
        <v>3420</v>
      </c>
      <c r="B5630" t="s">
        <v>27102</v>
      </c>
      <c r="C5630">
        <v>8971</v>
      </c>
      <c r="E5630" t="s">
        <v>26639</v>
      </c>
      <c r="F5630" t="s">
        <v>27102</v>
      </c>
      <c r="G5630" t="s">
        <v>27103</v>
      </c>
      <c r="H5630" t="s">
        <v>27104</v>
      </c>
      <c r="J5630" t="s">
        <v>4019</v>
      </c>
      <c r="K5630" t="s">
        <v>1662</v>
      </c>
      <c r="L5630">
        <v>1158</v>
      </c>
      <c r="M5630" t="str">
        <f t="shared" si="87"/>
        <v>1158</v>
      </c>
      <c r="N5630" t="s">
        <v>33</v>
      </c>
      <c r="O5630">
        <v>8971</v>
      </c>
      <c r="P5630" t="s">
        <v>27102</v>
      </c>
      <c r="Q5630">
        <v>8971</v>
      </c>
    </row>
    <row r="5631" spans="1:17" x14ac:dyDescent="0.3">
      <c r="A5631">
        <v>3421</v>
      </c>
      <c r="B5631" t="s">
        <v>27105</v>
      </c>
      <c r="C5631">
        <v>8972</v>
      </c>
      <c r="E5631" t="s">
        <v>26639</v>
      </c>
      <c r="F5631" t="s">
        <v>27105</v>
      </c>
      <c r="G5631" t="s">
        <v>27103</v>
      </c>
      <c r="H5631" t="s">
        <v>27104</v>
      </c>
      <c r="J5631" t="s">
        <v>4019</v>
      </c>
      <c r="K5631" t="s">
        <v>1662</v>
      </c>
      <c r="L5631">
        <v>1158</v>
      </c>
      <c r="M5631" t="str">
        <f t="shared" si="87"/>
        <v>1158</v>
      </c>
      <c r="N5631" t="s">
        <v>33</v>
      </c>
      <c r="O5631">
        <v>8972</v>
      </c>
      <c r="P5631" t="s">
        <v>27105</v>
      </c>
      <c r="Q5631">
        <v>8972</v>
      </c>
    </row>
    <row r="5632" spans="1:17" x14ac:dyDescent="0.3">
      <c r="A5632">
        <v>3700</v>
      </c>
      <c r="B5632" t="s">
        <v>26108</v>
      </c>
      <c r="C5632">
        <v>9519</v>
      </c>
      <c r="E5632" t="s">
        <v>26109</v>
      </c>
      <c r="F5632" t="s">
        <v>26108</v>
      </c>
      <c r="G5632" t="s">
        <v>26110</v>
      </c>
      <c r="H5632" t="s">
        <v>26111</v>
      </c>
      <c r="J5632" t="s">
        <v>3669</v>
      </c>
      <c r="K5632" t="s">
        <v>2450</v>
      </c>
      <c r="L5632">
        <v>1167</v>
      </c>
      <c r="M5632" t="str">
        <f t="shared" si="87"/>
        <v>1167</v>
      </c>
      <c r="N5632" t="s">
        <v>33</v>
      </c>
      <c r="O5632">
        <v>9519</v>
      </c>
      <c r="P5632" t="s">
        <v>26108</v>
      </c>
      <c r="Q5632">
        <v>9519</v>
      </c>
    </row>
    <row r="5633" spans="1:17" x14ac:dyDescent="0.3">
      <c r="A5633">
        <v>3425</v>
      </c>
      <c r="B5633" t="s">
        <v>27114</v>
      </c>
      <c r="C5633">
        <v>8976</v>
      </c>
      <c r="E5633" t="s">
        <v>26109</v>
      </c>
      <c r="F5633" t="s">
        <v>27114</v>
      </c>
      <c r="G5633" t="s">
        <v>27103</v>
      </c>
      <c r="H5633" t="s">
        <v>184</v>
      </c>
      <c r="J5633" t="s">
        <v>4019</v>
      </c>
      <c r="K5633" t="s">
        <v>760</v>
      </c>
      <c r="L5633">
        <v>1185</v>
      </c>
      <c r="M5633" t="str">
        <f t="shared" si="87"/>
        <v>1185</v>
      </c>
      <c r="N5633" t="s">
        <v>33</v>
      </c>
      <c r="O5633" t="s">
        <v>27115</v>
      </c>
      <c r="P5633" t="s">
        <v>27114</v>
      </c>
      <c r="Q5633">
        <v>8976</v>
      </c>
    </row>
    <row r="5634" spans="1:17" x14ac:dyDescent="0.3">
      <c r="A5634">
        <v>3048</v>
      </c>
      <c r="B5634" t="s">
        <v>28248</v>
      </c>
      <c r="C5634">
        <v>8342</v>
      </c>
      <c r="E5634" t="s">
        <v>26109</v>
      </c>
      <c r="F5634" t="s">
        <v>28248</v>
      </c>
      <c r="G5634" t="s">
        <v>28236</v>
      </c>
      <c r="H5634" t="s">
        <v>184</v>
      </c>
      <c r="J5634" t="s">
        <v>3669</v>
      </c>
      <c r="K5634" t="s">
        <v>678</v>
      </c>
      <c r="L5634">
        <v>1181</v>
      </c>
      <c r="M5634" t="str">
        <f t="shared" si="87"/>
        <v>1181</v>
      </c>
      <c r="N5634" t="s">
        <v>33</v>
      </c>
      <c r="O5634">
        <v>8342</v>
      </c>
      <c r="P5634" t="s">
        <v>28248</v>
      </c>
      <c r="Q5634">
        <v>8342</v>
      </c>
    </row>
    <row r="5635" spans="1:17" x14ac:dyDescent="0.3">
      <c r="A5635">
        <v>3049</v>
      </c>
      <c r="B5635" t="s">
        <v>28249</v>
      </c>
      <c r="C5635">
        <v>8354</v>
      </c>
      <c r="E5635" t="s">
        <v>26109</v>
      </c>
      <c r="F5635" t="s">
        <v>28249</v>
      </c>
      <c r="G5635" t="s">
        <v>28236</v>
      </c>
      <c r="H5635" t="s">
        <v>184</v>
      </c>
      <c r="J5635" t="s">
        <v>3669</v>
      </c>
      <c r="K5635" t="s">
        <v>678</v>
      </c>
      <c r="L5635">
        <v>1181</v>
      </c>
      <c r="M5635" t="str">
        <f t="shared" ref="M5635:M5698" si="88">RIGHT(L5635,4)</f>
        <v>1181</v>
      </c>
      <c r="N5635" t="s">
        <v>33</v>
      </c>
      <c r="O5635">
        <v>8354</v>
      </c>
      <c r="P5635" t="s">
        <v>28249</v>
      </c>
      <c r="Q5635">
        <v>8354</v>
      </c>
    </row>
    <row r="5636" spans="1:17" x14ac:dyDescent="0.3">
      <c r="A5636">
        <v>3426</v>
      </c>
      <c r="B5636" t="s">
        <v>27116</v>
      </c>
      <c r="C5636">
        <v>8977</v>
      </c>
      <c r="E5636" t="s">
        <v>27117</v>
      </c>
      <c r="F5636" t="s">
        <v>27116</v>
      </c>
      <c r="G5636" t="s">
        <v>27103</v>
      </c>
      <c r="H5636" t="s">
        <v>184</v>
      </c>
      <c r="J5636" t="s">
        <v>4019</v>
      </c>
      <c r="K5636" t="s">
        <v>256</v>
      </c>
      <c r="L5636">
        <v>1191</v>
      </c>
      <c r="M5636" t="str">
        <f t="shared" si="88"/>
        <v>1191</v>
      </c>
      <c r="N5636" t="s">
        <v>33</v>
      </c>
      <c r="O5636" t="s">
        <v>27118</v>
      </c>
      <c r="P5636" t="s">
        <v>27116</v>
      </c>
      <c r="Q5636">
        <v>8977</v>
      </c>
    </row>
    <row r="5637" spans="1:17" x14ac:dyDescent="0.3">
      <c r="A5637">
        <v>3427</v>
      </c>
      <c r="B5637" t="s">
        <v>27119</v>
      </c>
      <c r="C5637">
        <v>8978</v>
      </c>
      <c r="E5637" t="s">
        <v>27117</v>
      </c>
      <c r="F5637" t="s">
        <v>27119</v>
      </c>
      <c r="G5637" t="s">
        <v>27103</v>
      </c>
      <c r="H5637" t="s">
        <v>184</v>
      </c>
      <c r="J5637" t="s">
        <v>4019</v>
      </c>
      <c r="K5637" t="s">
        <v>256</v>
      </c>
      <c r="L5637">
        <v>1191</v>
      </c>
      <c r="M5637" t="str">
        <f t="shared" si="88"/>
        <v>1191</v>
      </c>
      <c r="N5637" t="s">
        <v>33</v>
      </c>
      <c r="O5637" t="s">
        <v>27120</v>
      </c>
      <c r="P5637" t="s">
        <v>27119</v>
      </c>
      <c r="Q5637">
        <v>8978</v>
      </c>
    </row>
    <row r="5638" spans="1:17" x14ac:dyDescent="0.3">
      <c r="A5638">
        <v>7870</v>
      </c>
      <c r="B5638" t="s">
        <v>12055</v>
      </c>
      <c r="C5638">
        <v>14704</v>
      </c>
      <c r="E5638" t="s">
        <v>12056</v>
      </c>
      <c r="F5638" t="s">
        <v>12055</v>
      </c>
      <c r="G5638" t="s">
        <v>12047</v>
      </c>
      <c r="H5638" t="s">
        <v>12057</v>
      </c>
      <c r="J5638" t="s">
        <v>11735</v>
      </c>
      <c r="K5638" t="s">
        <v>1133</v>
      </c>
      <c r="L5638">
        <v>1179</v>
      </c>
      <c r="M5638" t="str">
        <f t="shared" si="88"/>
        <v>1179</v>
      </c>
      <c r="N5638" t="s">
        <v>33</v>
      </c>
      <c r="O5638" t="s">
        <v>12058</v>
      </c>
      <c r="P5638" t="s">
        <v>12055</v>
      </c>
      <c r="Q5638">
        <v>14704</v>
      </c>
    </row>
    <row r="5639" spans="1:17" x14ac:dyDescent="0.3">
      <c r="A5639">
        <v>7827</v>
      </c>
      <c r="B5639" t="s">
        <v>12233</v>
      </c>
      <c r="C5639">
        <v>14643</v>
      </c>
      <c r="E5639" t="s">
        <v>12234</v>
      </c>
      <c r="F5639" t="s">
        <v>12233</v>
      </c>
      <c r="G5639" t="s">
        <v>12235</v>
      </c>
      <c r="H5639" t="s">
        <v>12236</v>
      </c>
      <c r="J5639" t="s">
        <v>11735</v>
      </c>
      <c r="K5639" t="s">
        <v>2698</v>
      </c>
      <c r="L5639">
        <v>1234</v>
      </c>
      <c r="M5639" t="str">
        <f t="shared" si="88"/>
        <v>1234</v>
      </c>
      <c r="N5639" t="s">
        <v>33</v>
      </c>
      <c r="O5639" t="s">
        <v>12237</v>
      </c>
      <c r="P5639" t="s">
        <v>12233</v>
      </c>
      <c r="Q5639">
        <v>14643</v>
      </c>
    </row>
    <row r="5640" spans="1:17" x14ac:dyDescent="0.3">
      <c r="A5640">
        <v>3432</v>
      </c>
      <c r="B5640" t="s">
        <v>27133</v>
      </c>
      <c r="C5640">
        <v>8989</v>
      </c>
      <c r="E5640" t="s">
        <v>27134</v>
      </c>
      <c r="F5640" t="s">
        <v>27133</v>
      </c>
      <c r="G5640" t="s">
        <v>26527</v>
      </c>
      <c r="H5640" t="s">
        <v>184</v>
      </c>
      <c r="J5640" t="s">
        <v>4019</v>
      </c>
      <c r="K5640" t="s">
        <v>19467</v>
      </c>
      <c r="L5640">
        <v>1135</v>
      </c>
      <c r="M5640" t="str">
        <f t="shared" si="88"/>
        <v>1135</v>
      </c>
      <c r="N5640" t="s">
        <v>33</v>
      </c>
      <c r="O5640">
        <v>8989</v>
      </c>
      <c r="P5640" t="s">
        <v>27133</v>
      </c>
      <c r="Q5640">
        <v>8989</v>
      </c>
    </row>
    <row r="5641" spans="1:17" x14ac:dyDescent="0.3">
      <c r="A5641">
        <v>9113</v>
      </c>
      <c r="B5641" t="s">
        <v>5764</v>
      </c>
      <c r="C5641">
        <v>20070</v>
      </c>
      <c r="E5641" t="s">
        <v>5765</v>
      </c>
      <c r="F5641" t="s">
        <v>5764</v>
      </c>
      <c r="G5641" t="s">
        <v>5428</v>
      </c>
      <c r="H5641" t="s">
        <v>5766</v>
      </c>
      <c r="J5641" t="s">
        <v>5430</v>
      </c>
      <c r="K5641" t="s">
        <v>5672</v>
      </c>
      <c r="L5641">
        <v>1246</v>
      </c>
      <c r="M5641" t="str">
        <f t="shared" si="88"/>
        <v>1246</v>
      </c>
      <c r="N5641" t="s">
        <v>33</v>
      </c>
      <c r="O5641" t="s">
        <v>5767</v>
      </c>
      <c r="P5641" t="s">
        <v>5764</v>
      </c>
      <c r="Q5641">
        <v>20070</v>
      </c>
    </row>
    <row r="5642" spans="1:17" x14ac:dyDescent="0.3">
      <c r="A5642">
        <v>9097</v>
      </c>
      <c r="B5642" t="s">
        <v>5688</v>
      </c>
      <c r="C5642">
        <v>20053</v>
      </c>
      <c r="E5642" t="s">
        <v>5689</v>
      </c>
      <c r="F5642" t="s">
        <v>5688</v>
      </c>
      <c r="G5642" t="s">
        <v>5690</v>
      </c>
      <c r="H5642" t="s">
        <v>5691</v>
      </c>
      <c r="J5642" t="s">
        <v>5499</v>
      </c>
      <c r="K5642" t="s">
        <v>5692</v>
      </c>
      <c r="L5642">
        <v>1252</v>
      </c>
      <c r="M5642" t="str">
        <f t="shared" si="88"/>
        <v>1252</v>
      </c>
      <c r="N5642" t="s">
        <v>107</v>
      </c>
      <c r="O5642" t="s">
        <v>5693</v>
      </c>
      <c r="P5642" t="s">
        <v>5688</v>
      </c>
      <c r="Q5642">
        <v>20053</v>
      </c>
    </row>
    <row r="5643" spans="1:17" x14ac:dyDescent="0.3">
      <c r="A5643">
        <v>9130</v>
      </c>
      <c r="B5643" t="s">
        <v>5470</v>
      </c>
      <c r="C5643">
        <v>20089</v>
      </c>
      <c r="E5643" t="s">
        <v>5471</v>
      </c>
      <c r="F5643" t="s">
        <v>5470</v>
      </c>
      <c r="G5643" t="s">
        <v>5439</v>
      </c>
      <c r="H5643" t="s">
        <v>5472</v>
      </c>
      <c r="J5643" t="s">
        <v>5430</v>
      </c>
      <c r="K5643" t="s">
        <v>2604</v>
      </c>
      <c r="L5643">
        <v>1241</v>
      </c>
      <c r="M5643" t="str">
        <f t="shared" si="88"/>
        <v>1241</v>
      </c>
      <c r="N5643" t="s">
        <v>33</v>
      </c>
      <c r="O5643" t="s">
        <v>5473</v>
      </c>
      <c r="P5643" t="s">
        <v>5470</v>
      </c>
      <c r="Q5643">
        <v>20089</v>
      </c>
    </row>
    <row r="5644" spans="1:17" x14ac:dyDescent="0.3">
      <c r="A5644">
        <v>9145</v>
      </c>
      <c r="B5644" t="s">
        <v>5545</v>
      </c>
      <c r="C5644">
        <v>20104</v>
      </c>
      <c r="E5644" t="s">
        <v>5546</v>
      </c>
      <c r="F5644" t="s">
        <v>5545</v>
      </c>
      <c r="G5644" t="s">
        <v>5547</v>
      </c>
      <c r="H5644" t="s">
        <v>5548</v>
      </c>
      <c r="J5644" t="s">
        <v>5499</v>
      </c>
      <c r="K5644" t="s">
        <v>5549</v>
      </c>
      <c r="L5644">
        <v>1265</v>
      </c>
      <c r="M5644" t="str">
        <f t="shared" si="88"/>
        <v>1265</v>
      </c>
      <c r="N5644" t="s">
        <v>92</v>
      </c>
      <c r="O5644" t="s">
        <v>5550</v>
      </c>
      <c r="P5644" t="s">
        <v>5545</v>
      </c>
      <c r="Q5644">
        <v>20104</v>
      </c>
    </row>
    <row r="5645" spans="1:17" x14ac:dyDescent="0.3">
      <c r="A5645">
        <v>9147</v>
      </c>
      <c r="B5645" t="s">
        <v>5556</v>
      </c>
      <c r="C5645">
        <v>20106</v>
      </c>
      <c r="E5645" t="s">
        <v>5557</v>
      </c>
      <c r="F5645" t="s">
        <v>5556</v>
      </c>
      <c r="G5645" t="s">
        <v>5558</v>
      </c>
      <c r="H5645" t="s">
        <v>5559</v>
      </c>
      <c r="J5645" t="s">
        <v>5499</v>
      </c>
      <c r="K5645" t="s">
        <v>5560</v>
      </c>
      <c r="L5645">
        <v>1281</v>
      </c>
      <c r="M5645" t="str">
        <f t="shared" si="88"/>
        <v>1281</v>
      </c>
      <c r="N5645" t="s">
        <v>107</v>
      </c>
      <c r="O5645" t="s">
        <v>5561</v>
      </c>
      <c r="P5645" t="s">
        <v>5556</v>
      </c>
      <c r="Q5645">
        <v>20106</v>
      </c>
    </row>
    <row r="5646" spans="1:17" x14ac:dyDescent="0.3">
      <c r="A5646">
        <v>9140</v>
      </c>
      <c r="B5646" t="s">
        <v>5522</v>
      </c>
      <c r="C5646">
        <v>20099</v>
      </c>
      <c r="E5646" t="s">
        <v>5523</v>
      </c>
      <c r="F5646" t="s">
        <v>5522</v>
      </c>
      <c r="G5646" t="s">
        <v>5508</v>
      </c>
      <c r="H5646" t="s">
        <v>5524</v>
      </c>
      <c r="J5646" t="s">
        <v>5499</v>
      </c>
      <c r="K5646" t="s">
        <v>5458</v>
      </c>
      <c r="L5646">
        <v>1221</v>
      </c>
      <c r="M5646" t="str">
        <f t="shared" si="88"/>
        <v>1221</v>
      </c>
      <c r="N5646" t="s">
        <v>33</v>
      </c>
      <c r="O5646" t="s">
        <v>5525</v>
      </c>
      <c r="P5646" t="s">
        <v>5522</v>
      </c>
      <c r="Q5646">
        <v>20099</v>
      </c>
    </row>
    <row r="5647" spans="1:17" x14ac:dyDescent="0.3">
      <c r="A5647">
        <v>9143</v>
      </c>
      <c r="B5647" t="s">
        <v>5535</v>
      </c>
      <c r="C5647">
        <v>20102</v>
      </c>
      <c r="E5647" t="s">
        <v>5523</v>
      </c>
      <c r="F5647" t="s">
        <v>5535</v>
      </c>
      <c r="G5647" t="s">
        <v>5508</v>
      </c>
      <c r="H5647" t="s">
        <v>5536</v>
      </c>
      <c r="J5647" t="s">
        <v>5499</v>
      </c>
      <c r="K5647" t="s">
        <v>5537</v>
      </c>
      <c r="L5647">
        <v>1229</v>
      </c>
      <c r="M5647" t="str">
        <f t="shared" si="88"/>
        <v>1229</v>
      </c>
      <c r="N5647" t="s">
        <v>33</v>
      </c>
      <c r="O5647" t="s">
        <v>5538</v>
      </c>
      <c r="P5647" t="s">
        <v>5535</v>
      </c>
      <c r="Q5647">
        <v>20102</v>
      </c>
    </row>
    <row r="5648" spans="1:17" x14ac:dyDescent="0.3">
      <c r="A5648">
        <v>9144</v>
      </c>
      <c r="B5648" t="s">
        <v>5539</v>
      </c>
      <c r="C5648">
        <v>20103</v>
      </c>
      <c r="E5648" t="s">
        <v>5540</v>
      </c>
      <c r="F5648" t="s">
        <v>5539</v>
      </c>
      <c r="G5648" t="s">
        <v>5541</v>
      </c>
      <c r="H5648" t="s">
        <v>5542</v>
      </c>
      <c r="J5648" t="s">
        <v>5499</v>
      </c>
      <c r="K5648" t="s">
        <v>5543</v>
      </c>
      <c r="L5648">
        <v>1252</v>
      </c>
      <c r="M5648" t="str">
        <f t="shared" si="88"/>
        <v>1252</v>
      </c>
      <c r="N5648" t="s">
        <v>49</v>
      </c>
      <c r="O5648" t="s">
        <v>5544</v>
      </c>
      <c r="P5648" t="s">
        <v>5539</v>
      </c>
      <c r="Q5648">
        <v>20103</v>
      </c>
    </row>
    <row r="5649" spans="1:17" x14ac:dyDescent="0.3">
      <c r="A5649">
        <v>9069</v>
      </c>
      <c r="B5649" t="s">
        <v>5905</v>
      </c>
      <c r="C5649">
        <v>20024</v>
      </c>
      <c r="E5649" t="s">
        <v>5906</v>
      </c>
      <c r="F5649" t="s">
        <v>5905</v>
      </c>
      <c r="G5649" t="s">
        <v>5826</v>
      </c>
      <c r="H5649" t="s">
        <v>5907</v>
      </c>
      <c r="J5649" t="s">
        <v>5828</v>
      </c>
      <c r="K5649" t="s">
        <v>5908</v>
      </c>
      <c r="L5649">
        <v>1229</v>
      </c>
      <c r="M5649" t="str">
        <f t="shared" si="88"/>
        <v>1229</v>
      </c>
      <c r="N5649" t="s">
        <v>92</v>
      </c>
      <c r="O5649" t="s">
        <v>5909</v>
      </c>
      <c r="P5649" t="s">
        <v>5905</v>
      </c>
      <c r="Q5649">
        <v>20024</v>
      </c>
    </row>
    <row r="5650" spans="1:17" x14ac:dyDescent="0.3">
      <c r="A5650">
        <v>9091</v>
      </c>
      <c r="B5650" t="s">
        <v>5658</v>
      </c>
      <c r="C5650">
        <v>20047</v>
      </c>
      <c r="E5650" t="s">
        <v>5659</v>
      </c>
      <c r="F5650" t="s">
        <v>5658</v>
      </c>
      <c r="G5650" t="s">
        <v>5660</v>
      </c>
      <c r="H5650" t="s">
        <v>5661</v>
      </c>
      <c r="J5650" t="s">
        <v>5499</v>
      </c>
      <c r="K5650" t="s">
        <v>3114</v>
      </c>
      <c r="L5650">
        <v>1240</v>
      </c>
      <c r="M5650" t="str">
        <f t="shared" si="88"/>
        <v>1240</v>
      </c>
      <c r="N5650" t="s">
        <v>33</v>
      </c>
      <c r="O5650" t="s">
        <v>5662</v>
      </c>
      <c r="P5650" t="s">
        <v>5658</v>
      </c>
      <c r="Q5650">
        <v>20047</v>
      </c>
    </row>
    <row r="5651" spans="1:17" x14ac:dyDescent="0.3">
      <c r="A5651">
        <v>9142</v>
      </c>
      <c r="B5651" t="s">
        <v>5531</v>
      </c>
      <c r="C5651">
        <v>20101</v>
      </c>
      <c r="E5651" t="s">
        <v>5532</v>
      </c>
      <c r="F5651" t="s">
        <v>5531</v>
      </c>
      <c r="G5651" t="s">
        <v>5508</v>
      </c>
      <c r="H5651" t="s">
        <v>5533</v>
      </c>
      <c r="J5651" t="s">
        <v>5499</v>
      </c>
      <c r="K5651" t="s">
        <v>5463</v>
      </c>
      <c r="L5651">
        <v>1224</v>
      </c>
      <c r="M5651" t="str">
        <f t="shared" si="88"/>
        <v>1224</v>
      </c>
      <c r="N5651" t="s">
        <v>33</v>
      </c>
      <c r="O5651" t="s">
        <v>5534</v>
      </c>
      <c r="P5651" t="s">
        <v>5531</v>
      </c>
      <c r="Q5651">
        <v>20101</v>
      </c>
    </row>
    <row r="5652" spans="1:17" x14ac:dyDescent="0.3">
      <c r="A5652">
        <v>9078</v>
      </c>
      <c r="B5652" t="s">
        <v>5936</v>
      </c>
      <c r="C5652">
        <v>20033</v>
      </c>
      <c r="E5652" t="s">
        <v>5937</v>
      </c>
      <c r="F5652" t="s">
        <v>5936</v>
      </c>
      <c r="G5652" t="s">
        <v>5826</v>
      </c>
      <c r="H5652" t="s">
        <v>5938</v>
      </c>
      <c r="J5652" t="s">
        <v>5828</v>
      </c>
      <c r="K5652" t="s">
        <v>4307</v>
      </c>
      <c r="L5652">
        <v>1215</v>
      </c>
      <c r="M5652" t="str">
        <f t="shared" si="88"/>
        <v>1215</v>
      </c>
      <c r="N5652" t="s">
        <v>33</v>
      </c>
      <c r="O5652" t="s">
        <v>5939</v>
      </c>
      <c r="P5652" t="s">
        <v>5936</v>
      </c>
      <c r="Q5652">
        <v>20033</v>
      </c>
    </row>
    <row r="5653" spans="1:17" x14ac:dyDescent="0.3">
      <c r="A5653">
        <v>8173</v>
      </c>
      <c r="B5653" t="s">
        <v>10326</v>
      </c>
      <c r="C5653">
        <v>15116</v>
      </c>
      <c r="E5653" t="s">
        <v>10327</v>
      </c>
      <c r="F5653" t="s">
        <v>10326</v>
      </c>
      <c r="G5653" t="s">
        <v>10327</v>
      </c>
      <c r="H5653" t="s">
        <v>10328</v>
      </c>
      <c r="J5653" t="s">
        <v>10319</v>
      </c>
      <c r="K5653" t="s">
        <v>10329</v>
      </c>
      <c r="L5653">
        <v>12391300</v>
      </c>
      <c r="M5653" t="str">
        <f t="shared" si="88"/>
        <v>1300</v>
      </c>
      <c r="N5653" t="s">
        <v>33</v>
      </c>
      <c r="O5653" t="s">
        <v>10330</v>
      </c>
      <c r="P5653" t="s">
        <v>10326</v>
      </c>
      <c r="Q5653">
        <v>15116</v>
      </c>
    </row>
    <row r="5654" spans="1:17" x14ac:dyDescent="0.3">
      <c r="A5654">
        <v>7861</v>
      </c>
      <c r="B5654" t="s">
        <v>12015</v>
      </c>
      <c r="C5654">
        <v>14691</v>
      </c>
      <c r="E5654" t="s">
        <v>12016</v>
      </c>
      <c r="F5654" t="s">
        <v>12015</v>
      </c>
      <c r="G5654" t="s">
        <v>11974</v>
      </c>
      <c r="H5654" t="s">
        <v>70</v>
      </c>
      <c r="J5654" t="s">
        <v>11735</v>
      </c>
      <c r="K5654" t="s">
        <v>593</v>
      </c>
      <c r="L5654">
        <v>1194</v>
      </c>
      <c r="M5654" t="str">
        <f t="shared" si="88"/>
        <v>1194</v>
      </c>
      <c r="N5654" t="s">
        <v>33</v>
      </c>
      <c r="O5654" t="s">
        <v>12017</v>
      </c>
      <c r="P5654" t="s">
        <v>12015</v>
      </c>
      <c r="Q5654">
        <v>14691</v>
      </c>
    </row>
    <row r="5655" spans="1:17" x14ac:dyDescent="0.3">
      <c r="A5655">
        <v>8284</v>
      </c>
      <c r="B5655" t="s">
        <v>9688</v>
      </c>
      <c r="C5655">
        <v>15238</v>
      </c>
      <c r="E5655" t="s">
        <v>9689</v>
      </c>
      <c r="F5655" t="s">
        <v>9688</v>
      </c>
      <c r="G5655" t="s">
        <v>9472</v>
      </c>
      <c r="H5655" t="s">
        <v>9690</v>
      </c>
      <c r="J5655" t="s">
        <v>9461</v>
      </c>
      <c r="K5655" t="s">
        <v>9691</v>
      </c>
      <c r="L5655">
        <v>1224</v>
      </c>
      <c r="M5655" t="str">
        <f t="shared" si="88"/>
        <v>1224</v>
      </c>
      <c r="N5655" t="s">
        <v>67</v>
      </c>
      <c r="O5655" t="s">
        <v>9692</v>
      </c>
      <c r="P5655" t="s">
        <v>9688</v>
      </c>
      <c r="Q5655">
        <v>15238</v>
      </c>
    </row>
    <row r="5656" spans="1:17" x14ac:dyDescent="0.3">
      <c r="A5656">
        <v>8280</v>
      </c>
      <c r="B5656" t="s">
        <v>10068</v>
      </c>
      <c r="C5656">
        <v>15234</v>
      </c>
      <c r="E5656" t="s">
        <v>10069</v>
      </c>
      <c r="F5656" t="s">
        <v>10068</v>
      </c>
      <c r="G5656" t="s">
        <v>10070</v>
      </c>
      <c r="H5656" t="s">
        <v>10071</v>
      </c>
      <c r="J5656" t="s">
        <v>9558</v>
      </c>
      <c r="K5656" t="s">
        <v>10072</v>
      </c>
      <c r="L5656">
        <v>12211222</v>
      </c>
      <c r="M5656" t="str">
        <f t="shared" si="88"/>
        <v>1222</v>
      </c>
      <c r="N5656" t="s">
        <v>33</v>
      </c>
      <c r="O5656" t="s">
        <v>10073</v>
      </c>
      <c r="P5656" t="s">
        <v>10068</v>
      </c>
      <c r="Q5656">
        <v>15234</v>
      </c>
    </row>
    <row r="5657" spans="1:17" x14ac:dyDescent="0.3">
      <c r="A5657">
        <v>9480</v>
      </c>
      <c r="B5657" t="s">
        <v>4096</v>
      </c>
      <c r="C5657">
        <v>90356</v>
      </c>
      <c r="E5657" t="s">
        <v>4097</v>
      </c>
      <c r="F5657" t="s">
        <v>4096</v>
      </c>
      <c r="G5657" t="s">
        <v>3779</v>
      </c>
      <c r="H5657" t="s">
        <v>4098</v>
      </c>
      <c r="J5657" t="s">
        <v>2590</v>
      </c>
      <c r="K5657" t="s">
        <v>4099</v>
      </c>
      <c r="L5657">
        <v>1339</v>
      </c>
      <c r="M5657" t="str">
        <f t="shared" si="88"/>
        <v>1339</v>
      </c>
      <c r="N5657" t="s">
        <v>33</v>
      </c>
      <c r="O5657">
        <v>90356</v>
      </c>
      <c r="P5657" t="s">
        <v>4096</v>
      </c>
      <c r="Q5657">
        <v>90356</v>
      </c>
    </row>
    <row r="5658" spans="1:17" x14ac:dyDescent="0.3">
      <c r="A5658">
        <v>2216</v>
      </c>
      <c r="B5658" t="s">
        <v>30988</v>
      </c>
      <c r="C5658">
        <v>7111</v>
      </c>
      <c r="E5658" t="s">
        <v>30989</v>
      </c>
      <c r="F5658" t="s">
        <v>30988</v>
      </c>
      <c r="G5658" t="s">
        <v>30990</v>
      </c>
      <c r="H5658" t="s">
        <v>30991</v>
      </c>
      <c r="J5658" t="s">
        <v>2590</v>
      </c>
      <c r="K5658" t="s">
        <v>256</v>
      </c>
      <c r="L5658">
        <v>1191</v>
      </c>
      <c r="M5658" t="str">
        <f t="shared" si="88"/>
        <v>1191</v>
      </c>
      <c r="N5658" t="s">
        <v>33</v>
      </c>
      <c r="O5658">
        <v>7111</v>
      </c>
      <c r="P5658" t="s">
        <v>30988</v>
      </c>
      <c r="Q5658">
        <v>7111</v>
      </c>
    </row>
    <row r="5659" spans="1:17" x14ac:dyDescent="0.3">
      <c r="A5659">
        <v>1604</v>
      </c>
      <c r="B5659" t="s">
        <v>33068</v>
      </c>
      <c r="C5659">
        <v>5739</v>
      </c>
      <c r="E5659" t="s">
        <v>33069</v>
      </c>
      <c r="F5659" t="s">
        <v>33068</v>
      </c>
      <c r="G5659" t="s">
        <v>33070</v>
      </c>
      <c r="H5659" t="s">
        <v>33071</v>
      </c>
      <c r="J5659" t="s">
        <v>3765</v>
      </c>
      <c r="K5659" t="s">
        <v>3128</v>
      </c>
      <c r="L5659">
        <v>1251</v>
      </c>
      <c r="M5659" t="str">
        <f t="shared" si="88"/>
        <v>1251</v>
      </c>
      <c r="N5659" t="s">
        <v>33</v>
      </c>
      <c r="O5659">
        <v>5739</v>
      </c>
      <c r="P5659" t="s">
        <v>33068</v>
      </c>
      <c r="Q5659">
        <v>5739</v>
      </c>
    </row>
    <row r="5660" spans="1:17" x14ac:dyDescent="0.3">
      <c r="A5660">
        <v>2892</v>
      </c>
      <c r="B5660" t="s">
        <v>28752</v>
      </c>
      <c r="C5660">
        <v>8124</v>
      </c>
      <c r="E5660" t="s">
        <v>1941</v>
      </c>
      <c r="F5660" t="s">
        <v>28752</v>
      </c>
      <c r="G5660" t="s">
        <v>1941</v>
      </c>
      <c r="H5660" t="s">
        <v>28753</v>
      </c>
      <c r="J5660" t="s">
        <v>20</v>
      </c>
      <c r="K5660" t="s">
        <v>28754</v>
      </c>
      <c r="L5660">
        <v>13781389</v>
      </c>
      <c r="M5660" t="str">
        <f t="shared" si="88"/>
        <v>1389</v>
      </c>
      <c r="N5660" t="s">
        <v>33</v>
      </c>
      <c r="O5660">
        <v>8124</v>
      </c>
      <c r="P5660" t="s">
        <v>28752</v>
      </c>
      <c r="Q5660">
        <v>8124</v>
      </c>
    </row>
    <row r="5661" spans="1:17" x14ac:dyDescent="0.3">
      <c r="A5661">
        <v>1869</v>
      </c>
      <c r="B5661" t="s">
        <v>32230</v>
      </c>
      <c r="C5661">
        <v>6465</v>
      </c>
      <c r="E5661" t="s">
        <v>32231</v>
      </c>
      <c r="F5661" t="s">
        <v>32230</v>
      </c>
      <c r="G5661" t="s">
        <v>4792</v>
      </c>
      <c r="H5661" t="s">
        <v>32232</v>
      </c>
      <c r="I5661" t="s">
        <v>32233</v>
      </c>
      <c r="J5661" t="s">
        <v>4795</v>
      </c>
      <c r="K5661" t="s">
        <v>32234</v>
      </c>
      <c r="L5661">
        <v>1293</v>
      </c>
      <c r="M5661" t="str">
        <f t="shared" si="88"/>
        <v>1293</v>
      </c>
      <c r="N5661" t="s">
        <v>220</v>
      </c>
      <c r="O5661">
        <v>6465</v>
      </c>
      <c r="P5661" t="s">
        <v>32230</v>
      </c>
      <c r="Q5661">
        <v>6465</v>
      </c>
    </row>
    <row r="5662" spans="1:17" x14ac:dyDescent="0.3">
      <c r="A5662">
        <v>9213</v>
      </c>
      <c r="B5662" t="s">
        <v>5030</v>
      </c>
      <c r="C5662">
        <v>80668</v>
      </c>
      <c r="E5662" t="s">
        <v>5031</v>
      </c>
      <c r="F5662" t="s">
        <v>5030</v>
      </c>
      <c r="G5662" t="s">
        <v>5032</v>
      </c>
      <c r="H5662" t="s">
        <v>5033</v>
      </c>
      <c r="J5662" t="s">
        <v>1296</v>
      </c>
      <c r="K5662" t="s">
        <v>5034</v>
      </c>
      <c r="L5662">
        <v>1305</v>
      </c>
      <c r="M5662" t="str">
        <f t="shared" si="88"/>
        <v>1305</v>
      </c>
      <c r="N5662" t="s">
        <v>220</v>
      </c>
      <c r="O5662" t="s">
        <v>5035</v>
      </c>
      <c r="P5662" t="s">
        <v>5030</v>
      </c>
      <c r="Q5662">
        <v>80668</v>
      </c>
    </row>
    <row r="5663" spans="1:17" x14ac:dyDescent="0.3">
      <c r="A5663">
        <v>9235</v>
      </c>
      <c r="B5663" t="s">
        <v>5114</v>
      </c>
      <c r="C5663">
        <v>90023</v>
      </c>
      <c r="E5663" t="s">
        <v>5031</v>
      </c>
      <c r="F5663" t="s">
        <v>5114</v>
      </c>
      <c r="G5663" t="s">
        <v>5094</v>
      </c>
      <c r="H5663" t="s">
        <v>2777</v>
      </c>
      <c r="J5663" t="s">
        <v>4827</v>
      </c>
      <c r="K5663" t="s">
        <v>5115</v>
      </c>
      <c r="L5663">
        <v>1301</v>
      </c>
      <c r="M5663" t="str">
        <f t="shared" si="88"/>
        <v>1301</v>
      </c>
      <c r="N5663" t="s">
        <v>55</v>
      </c>
      <c r="O5663">
        <v>90023</v>
      </c>
      <c r="P5663" t="s">
        <v>5114</v>
      </c>
      <c r="Q5663">
        <v>90023</v>
      </c>
    </row>
    <row r="5664" spans="1:17" x14ac:dyDescent="0.3">
      <c r="A5664">
        <v>8639</v>
      </c>
      <c r="B5664" t="s">
        <v>5030</v>
      </c>
      <c r="C5664">
        <v>15658</v>
      </c>
      <c r="E5664" t="s">
        <v>5031</v>
      </c>
      <c r="F5664" t="s">
        <v>5030</v>
      </c>
      <c r="G5664" t="s">
        <v>5032</v>
      </c>
      <c r="H5664" t="s">
        <v>5033</v>
      </c>
      <c r="J5664" t="s">
        <v>1296</v>
      </c>
      <c r="K5664" t="s">
        <v>8147</v>
      </c>
      <c r="L5664">
        <v>1305</v>
      </c>
      <c r="M5664" t="str">
        <f t="shared" si="88"/>
        <v>1305</v>
      </c>
      <c r="N5664" t="s">
        <v>220</v>
      </c>
      <c r="O5664" t="s">
        <v>8146</v>
      </c>
      <c r="P5664" t="s">
        <v>5030</v>
      </c>
      <c r="Q5664">
        <v>15658</v>
      </c>
    </row>
    <row r="5665" spans="1:17" x14ac:dyDescent="0.3">
      <c r="A5665">
        <v>6730</v>
      </c>
      <c r="B5665" t="s">
        <v>17125</v>
      </c>
      <c r="C5665">
        <v>13418</v>
      </c>
      <c r="E5665" t="s">
        <v>5031</v>
      </c>
      <c r="F5665" t="s">
        <v>17125</v>
      </c>
      <c r="G5665" t="s">
        <v>17126</v>
      </c>
      <c r="H5665" t="s">
        <v>17127</v>
      </c>
      <c r="J5665" t="s">
        <v>333</v>
      </c>
      <c r="K5665" t="s">
        <v>17128</v>
      </c>
      <c r="L5665">
        <v>12981308</v>
      </c>
      <c r="M5665" t="str">
        <f t="shared" si="88"/>
        <v>1308</v>
      </c>
      <c r="N5665" t="s">
        <v>33</v>
      </c>
      <c r="O5665" t="s">
        <v>17129</v>
      </c>
      <c r="P5665" t="s">
        <v>17125</v>
      </c>
      <c r="Q5665">
        <v>13418</v>
      </c>
    </row>
    <row r="5666" spans="1:17" x14ac:dyDescent="0.3">
      <c r="A5666">
        <v>6710</v>
      </c>
      <c r="B5666" t="s">
        <v>17420</v>
      </c>
      <c r="C5666">
        <v>13395</v>
      </c>
      <c r="E5666" t="s">
        <v>5031</v>
      </c>
      <c r="F5666" t="s">
        <v>17420</v>
      </c>
      <c r="G5666" t="s">
        <v>17421</v>
      </c>
      <c r="H5666" t="s">
        <v>184</v>
      </c>
      <c r="J5666" t="s">
        <v>333</v>
      </c>
      <c r="K5666" t="s">
        <v>17422</v>
      </c>
      <c r="L5666">
        <v>1303</v>
      </c>
      <c r="M5666" t="str">
        <f t="shared" si="88"/>
        <v>1303</v>
      </c>
      <c r="N5666" t="s">
        <v>220</v>
      </c>
      <c r="O5666">
        <v>13395</v>
      </c>
      <c r="P5666" t="s">
        <v>17420</v>
      </c>
      <c r="Q5666">
        <v>13395</v>
      </c>
    </row>
    <row r="5667" spans="1:17" x14ac:dyDescent="0.3">
      <c r="A5667">
        <v>6709</v>
      </c>
      <c r="B5667" t="s">
        <v>17414</v>
      </c>
      <c r="C5667">
        <v>13391</v>
      </c>
      <c r="E5667" t="s">
        <v>17415</v>
      </c>
      <c r="F5667" t="s">
        <v>17414</v>
      </c>
      <c r="G5667" t="s">
        <v>17416</v>
      </c>
      <c r="H5667" t="s">
        <v>17417</v>
      </c>
      <c r="J5667" t="s">
        <v>17277</v>
      </c>
      <c r="K5667" t="s">
        <v>17418</v>
      </c>
      <c r="L5667">
        <v>13051306</v>
      </c>
      <c r="M5667" t="str">
        <f t="shared" si="88"/>
        <v>1306</v>
      </c>
      <c r="N5667" t="s">
        <v>33</v>
      </c>
      <c r="O5667" t="s">
        <v>17419</v>
      </c>
      <c r="P5667" t="s">
        <v>17414</v>
      </c>
      <c r="Q5667">
        <v>13391</v>
      </c>
    </row>
    <row r="5668" spans="1:17" x14ac:dyDescent="0.3">
      <c r="A5668">
        <v>802</v>
      </c>
      <c r="B5668" t="s">
        <v>221</v>
      </c>
      <c r="C5668">
        <v>3814</v>
      </c>
      <c r="E5668" t="s">
        <v>222</v>
      </c>
      <c r="F5668" t="s">
        <v>221</v>
      </c>
      <c r="G5668" t="s">
        <v>223</v>
      </c>
      <c r="H5668" t="s">
        <v>224</v>
      </c>
      <c r="I5668" t="s">
        <v>225</v>
      </c>
      <c r="J5668" t="s">
        <v>218</v>
      </c>
      <c r="K5668" t="s">
        <v>226</v>
      </c>
      <c r="L5668">
        <v>1152</v>
      </c>
      <c r="M5668" t="str">
        <f t="shared" si="88"/>
        <v>1152</v>
      </c>
      <c r="N5668" t="s">
        <v>107</v>
      </c>
      <c r="O5668">
        <v>3814</v>
      </c>
      <c r="P5668" t="s">
        <v>221</v>
      </c>
      <c r="Q5668">
        <v>3814</v>
      </c>
    </row>
    <row r="5669" spans="1:17" x14ac:dyDescent="0.3">
      <c r="A5669">
        <v>803</v>
      </c>
      <c r="B5669" t="s">
        <v>227</v>
      </c>
      <c r="C5669">
        <v>3815</v>
      </c>
      <c r="E5669" t="s">
        <v>222</v>
      </c>
      <c r="F5669" t="s">
        <v>227</v>
      </c>
      <c r="G5669" t="s">
        <v>228</v>
      </c>
      <c r="H5669" t="s">
        <v>229</v>
      </c>
      <c r="I5669" t="s">
        <v>230</v>
      </c>
      <c r="J5669" t="s">
        <v>218</v>
      </c>
      <c r="K5669" t="s">
        <v>231</v>
      </c>
      <c r="L5669">
        <v>1152</v>
      </c>
      <c r="M5669" t="str">
        <f t="shared" si="88"/>
        <v>1152</v>
      </c>
      <c r="N5669" t="s">
        <v>107</v>
      </c>
      <c r="O5669">
        <v>3815</v>
      </c>
      <c r="P5669" t="s">
        <v>227</v>
      </c>
      <c r="Q5669">
        <v>3815</v>
      </c>
    </row>
    <row r="5670" spans="1:17" x14ac:dyDescent="0.3">
      <c r="A5670">
        <v>813</v>
      </c>
      <c r="B5670" t="s">
        <v>273</v>
      </c>
      <c r="C5670">
        <v>3924</v>
      </c>
      <c r="E5670" t="s">
        <v>222</v>
      </c>
      <c r="F5670" t="s">
        <v>273</v>
      </c>
      <c r="G5670" t="s">
        <v>223</v>
      </c>
      <c r="H5670" t="s">
        <v>274</v>
      </c>
      <c r="I5670" t="s">
        <v>275</v>
      </c>
      <c r="J5670" t="s">
        <v>218</v>
      </c>
      <c r="K5670" t="s">
        <v>272</v>
      </c>
      <c r="L5670">
        <v>1155</v>
      </c>
      <c r="M5670" t="str">
        <f t="shared" si="88"/>
        <v>1155</v>
      </c>
      <c r="N5670" t="s">
        <v>49</v>
      </c>
      <c r="O5670">
        <v>3924</v>
      </c>
      <c r="P5670" t="s">
        <v>273</v>
      </c>
      <c r="Q5670">
        <v>3924</v>
      </c>
    </row>
    <row r="5671" spans="1:17" x14ac:dyDescent="0.3">
      <c r="A5671">
        <v>814</v>
      </c>
      <c r="B5671" t="s">
        <v>276</v>
      </c>
      <c r="C5671">
        <v>3925</v>
      </c>
      <c r="E5671" t="s">
        <v>222</v>
      </c>
      <c r="F5671" t="s">
        <v>276</v>
      </c>
      <c r="G5671" t="s">
        <v>277</v>
      </c>
      <c r="H5671" t="s">
        <v>278</v>
      </c>
      <c r="I5671" t="s">
        <v>279</v>
      </c>
      <c r="J5671" t="s">
        <v>218</v>
      </c>
      <c r="K5671" t="s">
        <v>280</v>
      </c>
      <c r="L5671">
        <v>1160</v>
      </c>
      <c r="M5671" t="str">
        <f t="shared" si="88"/>
        <v>1160</v>
      </c>
      <c r="N5671" t="s">
        <v>33</v>
      </c>
      <c r="O5671">
        <v>3925</v>
      </c>
      <c r="P5671" t="s">
        <v>276</v>
      </c>
      <c r="Q5671">
        <v>3925</v>
      </c>
    </row>
    <row r="5672" spans="1:17" x14ac:dyDescent="0.3">
      <c r="A5672">
        <v>563</v>
      </c>
      <c r="B5672" t="s">
        <v>1158</v>
      </c>
      <c r="C5672">
        <v>2209</v>
      </c>
      <c r="E5672" t="s">
        <v>222</v>
      </c>
      <c r="F5672" t="s">
        <v>1158</v>
      </c>
      <c r="G5672" t="s">
        <v>1152</v>
      </c>
      <c r="H5672" t="s">
        <v>1159</v>
      </c>
      <c r="I5672" t="s">
        <v>1160</v>
      </c>
      <c r="J5672" t="s">
        <v>909</v>
      </c>
      <c r="K5672" t="s">
        <v>1161</v>
      </c>
      <c r="L5672">
        <v>11531154</v>
      </c>
      <c r="M5672" t="str">
        <f t="shared" si="88"/>
        <v>1154</v>
      </c>
      <c r="N5672" t="s">
        <v>33</v>
      </c>
      <c r="O5672">
        <v>2209</v>
      </c>
      <c r="P5672" t="s">
        <v>1158</v>
      </c>
      <c r="Q5672">
        <v>2209</v>
      </c>
    </row>
    <row r="5673" spans="1:17" x14ac:dyDescent="0.3">
      <c r="A5673">
        <v>461</v>
      </c>
      <c r="B5673" t="s">
        <v>1652</v>
      </c>
      <c r="C5673">
        <v>2017</v>
      </c>
      <c r="E5673" t="s">
        <v>222</v>
      </c>
      <c r="F5673" t="s">
        <v>1652</v>
      </c>
      <c r="G5673" t="s">
        <v>1653</v>
      </c>
      <c r="H5673" t="s">
        <v>1654</v>
      </c>
      <c r="I5673" t="s">
        <v>1655</v>
      </c>
      <c r="J5673" t="s">
        <v>1296</v>
      </c>
      <c r="K5673" t="s">
        <v>1656</v>
      </c>
      <c r="L5673">
        <v>1154</v>
      </c>
      <c r="M5673" t="str">
        <f t="shared" si="88"/>
        <v>1154</v>
      </c>
      <c r="N5673" t="s">
        <v>49</v>
      </c>
      <c r="O5673">
        <v>2017</v>
      </c>
      <c r="P5673" t="s">
        <v>1652</v>
      </c>
      <c r="Q5673">
        <v>2017</v>
      </c>
    </row>
    <row r="5674" spans="1:17" x14ac:dyDescent="0.3">
      <c r="A5674">
        <v>419</v>
      </c>
      <c r="B5674" t="s">
        <v>1935</v>
      </c>
      <c r="C5674">
        <v>1875</v>
      </c>
      <c r="E5674" t="s">
        <v>222</v>
      </c>
      <c r="F5674" t="s">
        <v>1935</v>
      </c>
      <c r="G5674" t="s">
        <v>1936</v>
      </c>
      <c r="H5674" t="s">
        <v>1937</v>
      </c>
      <c r="I5674" t="s">
        <v>1938</v>
      </c>
      <c r="J5674" t="s">
        <v>909</v>
      </c>
      <c r="K5674" t="s">
        <v>1939</v>
      </c>
      <c r="L5674">
        <v>1153</v>
      </c>
      <c r="M5674" t="str">
        <f t="shared" si="88"/>
        <v>1153</v>
      </c>
      <c r="N5674" t="s">
        <v>49</v>
      </c>
      <c r="O5674">
        <v>1875</v>
      </c>
      <c r="P5674" t="s">
        <v>1935</v>
      </c>
      <c r="Q5674">
        <v>1875</v>
      </c>
    </row>
    <row r="5675" spans="1:17" x14ac:dyDescent="0.3">
      <c r="A5675">
        <v>427</v>
      </c>
      <c r="B5675" t="s">
        <v>1963</v>
      </c>
      <c r="C5675">
        <v>1889</v>
      </c>
      <c r="E5675" t="s">
        <v>222</v>
      </c>
      <c r="F5675" t="s">
        <v>1963</v>
      </c>
      <c r="G5675" t="s">
        <v>1964</v>
      </c>
      <c r="H5675" t="s">
        <v>1965</v>
      </c>
      <c r="I5675" t="s">
        <v>1966</v>
      </c>
      <c r="J5675" t="s">
        <v>909</v>
      </c>
      <c r="K5675" t="s">
        <v>1967</v>
      </c>
      <c r="L5675">
        <v>1152</v>
      </c>
      <c r="M5675" t="str">
        <f t="shared" si="88"/>
        <v>1152</v>
      </c>
      <c r="N5675" t="s">
        <v>22</v>
      </c>
      <c r="O5675">
        <v>1889</v>
      </c>
      <c r="P5675" t="s">
        <v>1963</v>
      </c>
      <c r="Q5675">
        <v>1889</v>
      </c>
    </row>
    <row r="5676" spans="1:17" x14ac:dyDescent="0.3">
      <c r="A5676">
        <v>46</v>
      </c>
      <c r="B5676" t="s">
        <v>3197</v>
      </c>
      <c r="C5676">
        <v>541</v>
      </c>
      <c r="E5676" t="s">
        <v>222</v>
      </c>
      <c r="F5676" t="s">
        <v>3197</v>
      </c>
      <c r="G5676" t="s">
        <v>3198</v>
      </c>
      <c r="H5676" t="s">
        <v>3199</v>
      </c>
      <c r="I5676" t="s">
        <v>3200</v>
      </c>
      <c r="J5676" t="s">
        <v>333</v>
      </c>
      <c r="K5676" t="s">
        <v>3201</v>
      </c>
      <c r="L5676">
        <v>1154</v>
      </c>
      <c r="M5676" t="str">
        <f t="shared" si="88"/>
        <v>1154</v>
      </c>
      <c r="N5676" t="s">
        <v>107</v>
      </c>
      <c r="O5676" t="s">
        <v>3202</v>
      </c>
      <c r="P5676" t="s">
        <v>3197</v>
      </c>
      <c r="Q5676">
        <v>541</v>
      </c>
    </row>
    <row r="5677" spans="1:17" x14ac:dyDescent="0.3">
      <c r="A5677">
        <v>8927</v>
      </c>
      <c r="B5677" t="s">
        <v>6368</v>
      </c>
      <c r="C5677">
        <v>16061</v>
      </c>
      <c r="E5677" t="s">
        <v>222</v>
      </c>
      <c r="F5677" t="s">
        <v>6368</v>
      </c>
      <c r="G5677" t="s">
        <v>6363</v>
      </c>
      <c r="H5677" t="s">
        <v>6369</v>
      </c>
      <c r="I5677" t="s">
        <v>6370</v>
      </c>
      <c r="J5677" t="s">
        <v>5017</v>
      </c>
      <c r="K5677" t="s">
        <v>6371</v>
      </c>
      <c r="L5677">
        <v>11531153</v>
      </c>
      <c r="M5677" t="str">
        <f t="shared" si="88"/>
        <v>1153</v>
      </c>
      <c r="N5677" t="s">
        <v>33</v>
      </c>
      <c r="O5677" t="s">
        <v>6372</v>
      </c>
      <c r="P5677" t="s">
        <v>6368</v>
      </c>
      <c r="Q5677">
        <v>16061</v>
      </c>
    </row>
    <row r="5678" spans="1:17" x14ac:dyDescent="0.3">
      <c r="A5678">
        <v>4213</v>
      </c>
      <c r="B5678" t="s">
        <v>9151</v>
      </c>
      <c r="C5678">
        <v>10425</v>
      </c>
      <c r="E5678" t="s">
        <v>222</v>
      </c>
      <c r="F5678" t="s">
        <v>9151</v>
      </c>
      <c r="G5678" t="s">
        <v>9152</v>
      </c>
      <c r="H5678" t="s">
        <v>9153</v>
      </c>
      <c r="J5678" t="s">
        <v>7089</v>
      </c>
      <c r="K5678" t="s">
        <v>9154</v>
      </c>
      <c r="L5678">
        <v>11521154</v>
      </c>
      <c r="M5678" t="str">
        <f t="shared" si="88"/>
        <v>1154</v>
      </c>
      <c r="N5678" t="s">
        <v>33</v>
      </c>
      <c r="O5678">
        <v>10425</v>
      </c>
      <c r="P5678" t="s">
        <v>9151</v>
      </c>
      <c r="Q5678">
        <v>10425</v>
      </c>
    </row>
    <row r="5679" spans="1:17" x14ac:dyDescent="0.3">
      <c r="A5679">
        <v>8358</v>
      </c>
      <c r="B5679" t="s">
        <v>9656</v>
      </c>
      <c r="C5679">
        <v>15319</v>
      </c>
      <c r="E5679" t="s">
        <v>222</v>
      </c>
      <c r="F5679" t="s">
        <v>9656</v>
      </c>
      <c r="G5679" t="s">
        <v>9657</v>
      </c>
      <c r="H5679" t="s">
        <v>9658</v>
      </c>
      <c r="I5679" t="s">
        <v>9659</v>
      </c>
      <c r="J5679" t="s">
        <v>9461</v>
      </c>
      <c r="K5679" t="s">
        <v>9660</v>
      </c>
      <c r="L5679">
        <v>1152</v>
      </c>
      <c r="M5679" t="str">
        <f t="shared" si="88"/>
        <v>1152</v>
      </c>
      <c r="N5679" t="s">
        <v>92</v>
      </c>
      <c r="O5679" t="s">
        <v>9661</v>
      </c>
      <c r="P5679" t="s">
        <v>9656</v>
      </c>
      <c r="Q5679">
        <v>15319</v>
      </c>
    </row>
    <row r="5680" spans="1:17" x14ac:dyDescent="0.3">
      <c r="A5680">
        <v>4152</v>
      </c>
      <c r="B5680" t="s">
        <v>13309</v>
      </c>
      <c r="C5680">
        <v>10341</v>
      </c>
      <c r="E5680" t="s">
        <v>222</v>
      </c>
      <c r="F5680" t="s">
        <v>13309</v>
      </c>
      <c r="G5680" t="s">
        <v>13310</v>
      </c>
      <c r="H5680" t="s">
        <v>13311</v>
      </c>
      <c r="I5680" t="s">
        <v>13312</v>
      </c>
      <c r="J5680" t="s">
        <v>20</v>
      </c>
      <c r="K5680" t="s">
        <v>13313</v>
      </c>
      <c r="L5680">
        <v>1180</v>
      </c>
      <c r="M5680" t="str">
        <f t="shared" si="88"/>
        <v>1180</v>
      </c>
      <c r="N5680" t="s">
        <v>67</v>
      </c>
      <c r="O5680">
        <v>10341</v>
      </c>
      <c r="P5680" t="s">
        <v>13309</v>
      </c>
      <c r="Q5680">
        <v>10341</v>
      </c>
    </row>
    <row r="5681" spans="1:17" x14ac:dyDescent="0.3">
      <c r="A5681">
        <v>6908</v>
      </c>
      <c r="B5681" t="s">
        <v>16386</v>
      </c>
      <c r="C5681">
        <v>13600</v>
      </c>
      <c r="E5681" t="s">
        <v>222</v>
      </c>
      <c r="F5681" t="s">
        <v>16386</v>
      </c>
      <c r="G5681" t="s">
        <v>16101</v>
      </c>
      <c r="H5681" t="s">
        <v>16387</v>
      </c>
      <c r="I5681" t="s">
        <v>16388</v>
      </c>
      <c r="J5681" t="s">
        <v>4254</v>
      </c>
      <c r="K5681" t="s">
        <v>16389</v>
      </c>
      <c r="L5681">
        <v>1153</v>
      </c>
      <c r="M5681" t="str">
        <f t="shared" si="88"/>
        <v>1153</v>
      </c>
      <c r="N5681" t="s">
        <v>49</v>
      </c>
      <c r="O5681" t="s">
        <v>16390</v>
      </c>
      <c r="P5681" t="s">
        <v>16386</v>
      </c>
      <c r="Q5681">
        <v>13600</v>
      </c>
    </row>
    <row r="5682" spans="1:17" x14ac:dyDescent="0.3">
      <c r="A5682">
        <v>4052</v>
      </c>
      <c r="B5682" t="s">
        <v>16815</v>
      </c>
      <c r="C5682">
        <v>10218</v>
      </c>
      <c r="E5682" t="s">
        <v>222</v>
      </c>
      <c r="F5682" t="s">
        <v>16815</v>
      </c>
      <c r="G5682" t="s">
        <v>16816</v>
      </c>
      <c r="H5682" t="s">
        <v>16817</v>
      </c>
      <c r="I5682" t="s">
        <v>16818</v>
      </c>
      <c r="J5682" t="s">
        <v>20</v>
      </c>
      <c r="K5682" t="s">
        <v>16819</v>
      </c>
      <c r="L5682">
        <v>1152</v>
      </c>
      <c r="M5682" t="str">
        <f t="shared" si="88"/>
        <v>1152</v>
      </c>
      <c r="N5682" t="s">
        <v>92</v>
      </c>
      <c r="O5682">
        <v>10218</v>
      </c>
      <c r="P5682" t="s">
        <v>16815</v>
      </c>
      <c r="Q5682">
        <v>10218</v>
      </c>
    </row>
    <row r="5683" spans="1:17" x14ac:dyDescent="0.3">
      <c r="A5683">
        <v>4061</v>
      </c>
      <c r="B5683" t="s">
        <v>16845</v>
      </c>
      <c r="C5683">
        <v>10227</v>
      </c>
      <c r="E5683" t="s">
        <v>222</v>
      </c>
      <c r="F5683" t="s">
        <v>16845</v>
      </c>
      <c r="G5683" t="s">
        <v>1699</v>
      </c>
      <c r="H5683" t="s">
        <v>16846</v>
      </c>
      <c r="I5683" t="s">
        <v>16847</v>
      </c>
      <c r="J5683" t="s">
        <v>20</v>
      </c>
      <c r="K5683" t="s">
        <v>16848</v>
      </c>
      <c r="L5683">
        <v>1155</v>
      </c>
      <c r="M5683" t="str">
        <f t="shared" si="88"/>
        <v>1155</v>
      </c>
      <c r="N5683" t="s">
        <v>49</v>
      </c>
      <c r="O5683">
        <v>10227</v>
      </c>
      <c r="P5683" t="s">
        <v>16845</v>
      </c>
      <c r="Q5683">
        <v>10227</v>
      </c>
    </row>
    <row r="5684" spans="1:17" x14ac:dyDescent="0.3">
      <c r="A5684">
        <v>6144</v>
      </c>
      <c r="B5684" t="s">
        <v>19778</v>
      </c>
      <c r="C5684">
        <v>12722</v>
      </c>
      <c r="E5684" t="s">
        <v>222</v>
      </c>
      <c r="F5684" t="s">
        <v>19778</v>
      </c>
      <c r="G5684" t="s">
        <v>19779</v>
      </c>
      <c r="H5684" t="s">
        <v>19780</v>
      </c>
      <c r="I5684" t="s">
        <v>19781</v>
      </c>
      <c r="J5684" t="s">
        <v>19530</v>
      </c>
      <c r="K5684" t="s">
        <v>19782</v>
      </c>
      <c r="L5684">
        <v>1152</v>
      </c>
      <c r="M5684" t="str">
        <f t="shared" si="88"/>
        <v>1152</v>
      </c>
      <c r="N5684" t="s">
        <v>55</v>
      </c>
      <c r="O5684" t="s">
        <v>19783</v>
      </c>
      <c r="P5684" t="s">
        <v>19778</v>
      </c>
      <c r="Q5684">
        <v>12722</v>
      </c>
    </row>
    <row r="5685" spans="1:17" x14ac:dyDescent="0.3">
      <c r="A5685">
        <v>3979</v>
      </c>
      <c r="B5685" t="s">
        <v>20338</v>
      </c>
      <c r="C5685">
        <v>10042</v>
      </c>
      <c r="E5685" t="s">
        <v>222</v>
      </c>
      <c r="F5685" t="s">
        <v>20338</v>
      </c>
      <c r="G5685" t="s">
        <v>18765</v>
      </c>
      <c r="H5685" t="s">
        <v>20339</v>
      </c>
      <c r="I5685" t="s">
        <v>20340</v>
      </c>
      <c r="J5685" t="s">
        <v>139</v>
      </c>
      <c r="K5685" t="s">
        <v>20341</v>
      </c>
      <c r="L5685">
        <v>1153</v>
      </c>
      <c r="M5685" t="str">
        <f t="shared" si="88"/>
        <v>1153</v>
      </c>
      <c r="N5685" t="s">
        <v>22</v>
      </c>
      <c r="O5685">
        <v>10042</v>
      </c>
      <c r="P5685" t="s">
        <v>20338</v>
      </c>
      <c r="Q5685">
        <v>10042</v>
      </c>
    </row>
    <row r="5686" spans="1:17" x14ac:dyDescent="0.3">
      <c r="A5686">
        <v>3988</v>
      </c>
      <c r="B5686" t="s">
        <v>20367</v>
      </c>
      <c r="C5686">
        <v>10069</v>
      </c>
      <c r="E5686" t="s">
        <v>222</v>
      </c>
      <c r="F5686" t="s">
        <v>20367</v>
      </c>
      <c r="G5686" t="s">
        <v>5325</v>
      </c>
      <c r="H5686" t="s">
        <v>20368</v>
      </c>
      <c r="I5686" t="s">
        <v>20369</v>
      </c>
      <c r="J5686" t="s">
        <v>139</v>
      </c>
      <c r="K5686" t="s">
        <v>20341</v>
      </c>
      <c r="L5686">
        <v>1153</v>
      </c>
      <c r="M5686" t="str">
        <f t="shared" si="88"/>
        <v>1153</v>
      </c>
      <c r="N5686" t="s">
        <v>22</v>
      </c>
      <c r="O5686">
        <v>10069</v>
      </c>
      <c r="P5686" t="s">
        <v>20367</v>
      </c>
      <c r="Q5686">
        <v>10069</v>
      </c>
    </row>
    <row r="5687" spans="1:17" x14ac:dyDescent="0.3">
      <c r="A5687">
        <v>5705</v>
      </c>
      <c r="B5687" t="s">
        <v>21685</v>
      </c>
      <c r="C5687">
        <v>12225</v>
      </c>
      <c r="E5687" t="s">
        <v>222</v>
      </c>
      <c r="F5687" t="s">
        <v>21685</v>
      </c>
      <c r="G5687" t="s">
        <v>5579</v>
      </c>
      <c r="H5687" t="s">
        <v>21686</v>
      </c>
      <c r="I5687" t="s">
        <v>21687</v>
      </c>
      <c r="J5687" t="s">
        <v>5576</v>
      </c>
      <c r="K5687" t="s">
        <v>21688</v>
      </c>
      <c r="L5687">
        <v>1154</v>
      </c>
      <c r="M5687" t="str">
        <f t="shared" si="88"/>
        <v>1154</v>
      </c>
      <c r="N5687" t="s">
        <v>22</v>
      </c>
      <c r="O5687" t="s">
        <v>21689</v>
      </c>
      <c r="P5687" t="s">
        <v>21685</v>
      </c>
      <c r="Q5687">
        <v>12225</v>
      </c>
    </row>
    <row r="5688" spans="1:17" x14ac:dyDescent="0.3">
      <c r="A5688">
        <v>5635</v>
      </c>
      <c r="B5688" t="s">
        <v>22084</v>
      </c>
      <c r="C5688">
        <v>12117</v>
      </c>
      <c r="E5688" t="s">
        <v>222</v>
      </c>
      <c r="F5688" t="s">
        <v>22084</v>
      </c>
      <c r="G5688" t="s">
        <v>19785</v>
      </c>
      <c r="H5688" t="s">
        <v>22085</v>
      </c>
      <c r="I5688" t="s">
        <v>22086</v>
      </c>
      <c r="J5688" t="s">
        <v>21577</v>
      </c>
      <c r="K5688" t="s">
        <v>22087</v>
      </c>
      <c r="L5688">
        <v>1155</v>
      </c>
      <c r="M5688" t="str">
        <f t="shared" si="88"/>
        <v>1155</v>
      </c>
      <c r="N5688" t="s">
        <v>33</v>
      </c>
      <c r="O5688" t="s">
        <v>22088</v>
      </c>
      <c r="P5688" t="s">
        <v>22084</v>
      </c>
      <c r="Q5688">
        <v>12117</v>
      </c>
    </row>
    <row r="5689" spans="1:17" x14ac:dyDescent="0.3">
      <c r="A5689">
        <v>5523</v>
      </c>
      <c r="B5689" t="s">
        <v>22404</v>
      </c>
      <c r="C5689">
        <v>11999</v>
      </c>
      <c r="E5689" t="s">
        <v>222</v>
      </c>
      <c r="F5689" t="s">
        <v>22404</v>
      </c>
      <c r="G5689" t="s">
        <v>22229</v>
      </c>
      <c r="H5689" t="s">
        <v>22405</v>
      </c>
      <c r="I5689" t="s">
        <v>22406</v>
      </c>
      <c r="J5689" t="s">
        <v>4510</v>
      </c>
      <c r="K5689" t="s">
        <v>22407</v>
      </c>
      <c r="L5689">
        <v>1154</v>
      </c>
      <c r="M5689" t="str">
        <f t="shared" si="88"/>
        <v>1154</v>
      </c>
      <c r="N5689" t="s">
        <v>107</v>
      </c>
      <c r="O5689" t="s">
        <v>22408</v>
      </c>
      <c r="P5689" t="s">
        <v>22404</v>
      </c>
      <c r="Q5689">
        <v>11999</v>
      </c>
    </row>
    <row r="5690" spans="1:17" x14ac:dyDescent="0.3">
      <c r="A5690">
        <v>4853</v>
      </c>
      <c r="B5690" t="s">
        <v>25357</v>
      </c>
      <c r="C5690">
        <v>11217</v>
      </c>
      <c r="E5690" t="s">
        <v>222</v>
      </c>
      <c r="F5690" t="s">
        <v>25357</v>
      </c>
      <c r="G5690" t="s">
        <v>25102</v>
      </c>
      <c r="H5690" t="s">
        <v>25358</v>
      </c>
      <c r="I5690" t="s">
        <v>25359</v>
      </c>
      <c r="J5690" t="s">
        <v>24660</v>
      </c>
      <c r="K5690" t="s">
        <v>19782</v>
      </c>
      <c r="L5690">
        <v>1152</v>
      </c>
      <c r="M5690" t="str">
        <f t="shared" si="88"/>
        <v>1152</v>
      </c>
      <c r="N5690" t="s">
        <v>55</v>
      </c>
      <c r="O5690" t="s">
        <v>25360</v>
      </c>
      <c r="P5690" t="s">
        <v>25357</v>
      </c>
      <c r="Q5690">
        <v>11217</v>
      </c>
    </row>
    <row r="5691" spans="1:17" x14ac:dyDescent="0.3">
      <c r="A5691">
        <v>3163</v>
      </c>
      <c r="B5691" t="s">
        <v>27882</v>
      </c>
      <c r="C5691">
        <v>8577</v>
      </c>
      <c r="E5691" t="s">
        <v>222</v>
      </c>
      <c r="F5691" t="s">
        <v>27882</v>
      </c>
      <c r="G5691" t="s">
        <v>27876</v>
      </c>
      <c r="H5691" t="s">
        <v>27883</v>
      </c>
      <c r="I5691" t="s">
        <v>27884</v>
      </c>
      <c r="J5691" t="s">
        <v>1774</v>
      </c>
      <c r="K5691" t="s">
        <v>27885</v>
      </c>
      <c r="L5691">
        <v>1152</v>
      </c>
      <c r="M5691" t="str">
        <f t="shared" si="88"/>
        <v>1152</v>
      </c>
      <c r="N5691" t="s">
        <v>49</v>
      </c>
      <c r="O5691">
        <v>8577</v>
      </c>
      <c r="P5691" t="s">
        <v>27882</v>
      </c>
      <c r="Q5691">
        <v>8577</v>
      </c>
    </row>
    <row r="5692" spans="1:17" x14ac:dyDescent="0.3">
      <c r="A5692">
        <v>3077</v>
      </c>
      <c r="B5692" t="s">
        <v>28340</v>
      </c>
      <c r="C5692">
        <v>8402</v>
      </c>
      <c r="E5692" t="s">
        <v>222</v>
      </c>
      <c r="F5692" t="s">
        <v>28340</v>
      </c>
      <c r="G5692" t="s">
        <v>26471</v>
      </c>
      <c r="H5692" t="s">
        <v>28341</v>
      </c>
      <c r="I5692" t="s">
        <v>28342</v>
      </c>
      <c r="J5692" t="s">
        <v>4019</v>
      </c>
      <c r="K5692" t="s">
        <v>28343</v>
      </c>
      <c r="L5692">
        <v>1153</v>
      </c>
      <c r="M5692" t="str">
        <f t="shared" si="88"/>
        <v>1153</v>
      </c>
      <c r="N5692" t="s">
        <v>49</v>
      </c>
      <c r="O5692">
        <v>8402</v>
      </c>
      <c r="P5692" t="s">
        <v>28340</v>
      </c>
      <c r="Q5692">
        <v>8402</v>
      </c>
    </row>
    <row r="5693" spans="1:17" x14ac:dyDescent="0.3">
      <c r="A5693">
        <v>3078</v>
      </c>
      <c r="B5693" t="s">
        <v>28344</v>
      </c>
      <c r="C5693">
        <v>8403</v>
      </c>
      <c r="E5693" t="s">
        <v>222</v>
      </c>
      <c r="F5693" t="s">
        <v>28344</v>
      </c>
      <c r="G5693" t="s">
        <v>26471</v>
      </c>
      <c r="H5693" t="s">
        <v>28345</v>
      </c>
      <c r="I5693" t="s">
        <v>28346</v>
      </c>
      <c r="J5693" t="s">
        <v>4019</v>
      </c>
      <c r="K5693" t="s">
        <v>28343</v>
      </c>
      <c r="L5693">
        <v>1153</v>
      </c>
      <c r="M5693" t="str">
        <f t="shared" si="88"/>
        <v>1153</v>
      </c>
      <c r="N5693" t="s">
        <v>49</v>
      </c>
      <c r="O5693">
        <v>8403</v>
      </c>
      <c r="P5693" t="s">
        <v>28344</v>
      </c>
      <c r="Q5693">
        <v>8403</v>
      </c>
    </row>
    <row r="5694" spans="1:17" x14ac:dyDescent="0.3">
      <c r="A5694">
        <v>4414</v>
      </c>
      <c r="B5694" t="s">
        <v>81</v>
      </c>
      <c r="C5694">
        <v>10678</v>
      </c>
      <c r="E5694" t="s">
        <v>82</v>
      </c>
      <c r="F5694" t="s">
        <v>81</v>
      </c>
      <c r="G5694" t="s">
        <v>83</v>
      </c>
      <c r="H5694" t="s">
        <v>84</v>
      </c>
      <c r="I5694" t="s">
        <v>85</v>
      </c>
      <c r="J5694" t="s">
        <v>20</v>
      </c>
      <c r="K5694" t="s">
        <v>86</v>
      </c>
      <c r="L5694">
        <v>1212</v>
      </c>
      <c r="M5694" t="str">
        <f t="shared" si="88"/>
        <v>1212</v>
      </c>
      <c r="N5694" t="s">
        <v>22</v>
      </c>
      <c r="O5694">
        <v>10678</v>
      </c>
      <c r="P5694" t="s">
        <v>81</v>
      </c>
      <c r="Q5694">
        <v>10678</v>
      </c>
    </row>
    <row r="5695" spans="1:17" x14ac:dyDescent="0.3">
      <c r="A5695">
        <v>4415</v>
      </c>
      <c r="B5695" t="s">
        <v>87</v>
      </c>
      <c r="C5695">
        <v>10679</v>
      </c>
      <c r="E5695" t="s">
        <v>82</v>
      </c>
      <c r="F5695" t="s">
        <v>87</v>
      </c>
      <c r="G5695" t="s">
        <v>88</v>
      </c>
      <c r="H5695" t="s">
        <v>89</v>
      </c>
      <c r="I5695" t="s">
        <v>90</v>
      </c>
      <c r="J5695" t="s">
        <v>20</v>
      </c>
      <c r="K5695" t="s">
        <v>91</v>
      </c>
      <c r="L5695">
        <v>1212</v>
      </c>
      <c r="M5695" t="str">
        <f t="shared" si="88"/>
        <v>1212</v>
      </c>
      <c r="N5695" t="s">
        <v>92</v>
      </c>
      <c r="O5695">
        <v>10679</v>
      </c>
      <c r="P5695" t="s">
        <v>87</v>
      </c>
      <c r="Q5695">
        <v>10679</v>
      </c>
    </row>
    <row r="5696" spans="1:17" x14ac:dyDescent="0.3">
      <c r="A5696">
        <v>4416</v>
      </c>
      <c r="B5696" t="s">
        <v>93</v>
      </c>
      <c r="C5696">
        <v>10680</v>
      </c>
      <c r="E5696" t="s">
        <v>82</v>
      </c>
      <c r="F5696" t="s">
        <v>93</v>
      </c>
      <c r="G5696" t="s">
        <v>51</v>
      </c>
      <c r="H5696" t="s">
        <v>94</v>
      </c>
      <c r="I5696" t="s">
        <v>95</v>
      </c>
      <c r="J5696" t="s">
        <v>20</v>
      </c>
      <c r="K5696" t="s">
        <v>96</v>
      </c>
      <c r="L5696">
        <v>1213</v>
      </c>
      <c r="M5696" t="str">
        <f t="shared" si="88"/>
        <v>1213</v>
      </c>
      <c r="N5696" t="s">
        <v>55</v>
      </c>
      <c r="O5696">
        <v>10680</v>
      </c>
      <c r="P5696" t="s">
        <v>93</v>
      </c>
      <c r="Q5696">
        <v>10680</v>
      </c>
    </row>
    <row r="5697" spans="1:17" x14ac:dyDescent="0.3">
      <c r="A5697">
        <v>4417</v>
      </c>
      <c r="B5697" t="s">
        <v>97</v>
      </c>
      <c r="C5697">
        <v>10681</v>
      </c>
      <c r="E5697" t="s">
        <v>82</v>
      </c>
      <c r="F5697" t="s">
        <v>97</v>
      </c>
      <c r="G5697" t="s">
        <v>35</v>
      </c>
      <c r="H5697" t="s">
        <v>98</v>
      </c>
      <c r="I5697" t="s">
        <v>99</v>
      </c>
      <c r="J5697" t="s">
        <v>20</v>
      </c>
      <c r="K5697" t="s">
        <v>100</v>
      </c>
      <c r="L5697">
        <v>1213</v>
      </c>
      <c r="M5697" t="str">
        <f t="shared" si="88"/>
        <v>1213</v>
      </c>
      <c r="N5697" t="s">
        <v>92</v>
      </c>
      <c r="O5697" t="s">
        <v>101</v>
      </c>
      <c r="P5697" t="s">
        <v>97</v>
      </c>
      <c r="Q5697">
        <v>10681</v>
      </c>
    </row>
    <row r="5698" spans="1:17" x14ac:dyDescent="0.3">
      <c r="A5698">
        <v>4418</v>
      </c>
      <c r="B5698" t="s">
        <v>102</v>
      </c>
      <c r="C5698">
        <v>10682</v>
      </c>
      <c r="E5698" t="s">
        <v>82</v>
      </c>
      <c r="F5698" t="s">
        <v>102</v>
      </c>
      <c r="G5698" t="s">
        <v>103</v>
      </c>
      <c r="H5698" t="s">
        <v>104</v>
      </c>
      <c r="I5698" t="s">
        <v>105</v>
      </c>
      <c r="J5698" t="s">
        <v>20</v>
      </c>
      <c r="K5698" t="s">
        <v>106</v>
      </c>
      <c r="L5698">
        <v>1213</v>
      </c>
      <c r="M5698" t="str">
        <f t="shared" si="88"/>
        <v>1213</v>
      </c>
      <c r="N5698" t="s">
        <v>107</v>
      </c>
      <c r="O5698" t="s">
        <v>108</v>
      </c>
      <c r="P5698" t="s">
        <v>102</v>
      </c>
      <c r="Q5698">
        <v>10682</v>
      </c>
    </row>
    <row r="5699" spans="1:17" x14ac:dyDescent="0.3">
      <c r="A5699">
        <v>4419</v>
      </c>
      <c r="B5699" t="s">
        <v>109</v>
      </c>
      <c r="C5699">
        <v>10683</v>
      </c>
      <c r="E5699" t="s">
        <v>82</v>
      </c>
      <c r="F5699" t="s">
        <v>109</v>
      </c>
      <c r="G5699" t="s">
        <v>110</v>
      </c>
      <c r="H5699" t="s">
        <v>111</v>
      </c>
      <c r="I5699" t="s">
        <v>112</v>
      </c>
      <c r="J5699" t="s">
        <v>20</v>
      </c>
      <c r="K5699" t="s">
        <v>113</v>
      </c>
      <c r="L5699">
        <v>1213</v>
      </c>
      <c r="M5699" t="str">
        <f t="shared" ref="M5699:M5762" si="89">RIGHT(L5699,4)</f>
        <v>1213</v>
      </c>
      <c r="N5699" t="s">
        <v>92</v>
      </c>
      <c r="O5699" t="s">
        <v>114</v>
      </c>
      <c r="P5699" t="s">
        <v>109</v>
      </c>
      <c r="Q5699">
        <v>10683</v>
      </c>
    </row>
    <row r="5700" spans="1:17" x14ac:dyDescent="0.3">
      <c r="A5700">
        <v>4420</v>
      </c>
      <c r="B5700" t="s">
        <v>115</v>
      </c>
      <c r="C5700">
        <v>10684</v>
      </c>
      <c r="E5700" t="s">
        <v>82</v>
      </c>
      <c r="F5700" t="s">
        <v>115</v>
      </c>
      <c r="G5700" t="s">
        <v>116</v>
      </c>
      <c r="H5700" t="s">
        <v>117</v>
      </c>
      <c r="I5700" t="s">
        <v>118</v>
      </c>
      <c r="J5700" t="s">
        <v>20</v>
      </c>
      <c r="K5700" t="s">
        <v>119</v>
      </c>
      <c r="L5700">
        <v>1214</v>
      </c>
      <c r="M5700" t="str">
        <f t="shared" si="89"/>
        <v>1214</v>
      </c>
      <c r="N5700" t="s">
        <v>55</v>
      </c>
      <c r="O5700" t="s">
        <v>120</v>
      </c>
      <c r="P5700" t="s">
        <v>115</v>
      </c>
      <c r="Q5700">
        <v>10684</v>
      </c>
    </row>
    <row r="5701" spans="1:17" x14ac:dyDescent="0.3">
      <c r="A5701">
        <v>4421</v>
      </c>
      <c r="B5701" t="s">
        <v>121</v>
      </c>
      <c r="C5701">
        <v>10685</v>
      </c>
      <c r="E5701" t="s">
        <v>82</v>
      </c>
      <c r="F5701" t="s">
        <v>121</v>
      </c>
      <c r="G5701" t="s">
        <v>122</v>
      </c>
      <c r="H5701" t="s">
        <v>123</v>
      </c>
      <c r="I5701" t="s">
        <v>124</v>
      </c>
      <c r="J5701" t="s">
        <v>20</v>
      </c>
      <c r="K5701" t="s">
        <v>125</v>
      </c>
      <c r="L5701">
        <v>1214</v>
      </c>
      <c r="M5701" t="str">
        <f t="shared" si="89"/>
        <v>1214</v>
      </c>
      <c r="N5701" t="s">
        <v>67</v>
      </c>
      <c r="O5701">
        <v>10685</v>
      </c>
      <c r="P5701" t="s">
        <v>121</v>
      </c>
      <c r="Q5701">
        <v>10685</v>
      </c>
    </row>
    <row r="5702" spans="1:17" x14ac:dyDescent="0.3">
      <c r="A5702">
        <v>4422</v>
      </c>
      <c r="B5702" t="s">
        <v>126</v>
      </c>
      <c r="C5702">
        <v>10686</v>
      </c>
      <c r="E5702" t="s">
        <v>82</v>
      </c>
      <c r="F5702" t="s">
        <v>126</v>
      </c>
      <c r="G5702" t="s">
        <v>29</v>
      </c>
      <c r="H5702" t="s">
        <v>127</v>
      </c>
      <c r="I5702" t="s">
        <v>128</v>
      </c>
      <c r="J5702" t="s">
        <v>20</v>
      </c>
      <c r="K5702" t="s">
        <v>129</v>
      </c>
      <c r="L5702">
        <v>1215</v>
      </c>
      <c r="M5702" t="str">
        <f t="shared" si="89"/>
        <v>1215</v>
      </c>
      <c r="N5702" t="s">
        <v>49</v>
      </c>
      <c r="O5702" t="s">
        <v>130</v>
      </c>
      <c r="P5702" t="s">
        <v>126</v>
      </c>
      <c r="Q5702">
        <v>10686</v>
      </c>
    </row>
    <row r="5703" spans="1:17" x14ac:dyDescent="0.3">
      <c r="A5703">
        <v>4423</v>
      </c>
      <c r="B5703" t="s">
        <v>131</v>
      </c>
      <c r="C5703">
        <v>10687</v>
      </c>
      <c r="E5703" t="s">
        <v>82</v>
      </c>
      <c r="F5703" t="s">
        <v>131</v>
      </c>
      <c r="G5703" t="s">
        <v>39</v>
      </c>
      <c r="H5703" t="s">
        <v>132</v>
      </c>
      <c r="I5703" t="s">
        <v>133</v>
      </c>
      <c r="J5703" t="s">
        <v>20</v>
      </c>
      <c r="K5703" t="s">
        <v>129</v>
      </c>
      <c r="L5703">
        <v>1215</v>
      </c>
      <c r="M5703" t="str">
        <f t="shared" si="89"/>
        <v>1215</v>
      </c>
      <c r="N5703" t="s">
        <v>49</v>
      </c>
      <c r="O5703" t="s">
        <v>134</v>
      </c>
      <c r="P5703" t="s">
        <v>131</v>
      </c>
      <c r="Q5703">
        <v>10687</v>
      </c>
    </row>
    <row r="5704" spans="1:17" x14ac:dyDescent="0.3">
      <c r="A5704">
        <v>4440</v>
      </c>
      <c r="B5704" t="s">
        <v>207</v>
      </c>
      <c r="C5704">
        <v>10709</v>
      </c>
      <c r="E5704" t="s">
        <v>82</v>
      </c>
      <c r="F5704" t="s">
        <v>207</v>
      </c>
      <c r="G5704" t="s">
        <v>208</v>
      </c>
      <c r="H5704" t="s">
        <v>209</v>
      </c>
      <c r="I5704" t="s">
        <v>210</v>
      </c>
      <c r="J5704" t="s">
        <v>20</v>
      </c>
      <c r="K5704" t="s">
        <v>211</v>
      </c>
      <c r="L5704">
        <v>1212</v>
      </c>
      <c r="M5704" t="str">
        <f t="shared" si="89"/>
        <v>1212</v>
      </c>
      <c r="N5704" t="s">
        <v>67</v>
      </c>
      <c r="O5704" t="s">
        <v>212</v>
      </c>
      <c r="P5704" t="s">
        <v>207</v>
      </c>
      <c r="Q5704">
        <v>10709</v>
      </c>
    </row>
    <row r="5705" spans="1:17" x14ac:dyDescent="0.3">
      <c r="A5705">
        <v>9521</v>
      </c>
      <c r="B5705" t="s">
        <v>3665</v>
      </c>
      <c r="C5705">
        <v>90417</v>
      </c>
      <c r="E5705" t="s">
        <v>82</v>
      </c>
      <c r="F5705" t="s">
        <v>3665</v>
      </c>
      <c r="G5705" t="s">
        <v>3666</v>
      </c>
      <c r="H5705" t="s">
        <v>3667</v>
      </c>
      <c r="I5705" t="s">
        <v>3668</v>
      </c>
      <c r="J5705" t="s">
        <v>3669</v>
      </c>
      <c r="K5705" t="s">
        <v>3670</v>
      </c>
      <c r="L5705">
        <v>1215</v>
      </c>
      <c r="M5705" t="str">
        <f t="shared" si="89"/>
        <v>1215</v>
      </c>
      <c r="N5705" t="s">
        <v>220</v>
      </c>
      <c r="O5705" t="s">
        <v>3671</v>
      </c>
      <c r="P5705" t="s">
        <v>3665</v>
      </c>
      <c r="Q5705">
        <v>90417</v>
      </c>
    </row>
    <row r="5706" spans="1:17" x14ac:dyDescent="0.3">
      <c r="A5706">
        <v>9522</v>
      </c>
      <c r="B5706" t="s">
        <v>3672</v>
      </c>
      <c r="C5706">
        <v>90418</v>
      </c>
      <c r="E5706" t="s">
        <v>82</v>
      </c>
      <c r="F5706" t="s">
        <v>3672</v>
      </c>
      <c r="G5706" t="s">
        <v>496</v>
      </c>
      <c r="H5706" t="s">
        <v>3673</v>
      </c>
      <c r="I5706" t="s">
        <v>3674</v>
      </c>
      <c r="J5706" t="s">
        <v>3675</v>
      </c>
      <c r="K5706" t="s">
        <v>3676</v>
      </c>
      <c r="L5706">
        <v>1213</v>
      </c>
      <c r="M5706" t="str">
        <f t="shared" si="89"/>
        <v>1213</v>
      </c>
      <c r="N5706" t="s">
        <v>22</v>
      </c>
      <c r="O5706">
        <v>90418</v>
      </c>
      <c r="P5706" t="s">
        <v>3672</v>
      </c>
      <c r="Q5706">
        <v>90418</v>
      </c>
    </row>
    <row r="5707" spans="1:17" x14ac:dyDescent="0.3">
      <c r="A5707">
        <v>9517</v>
      </c>
      <c r="B5707" t="s">
        <v>3896</v>
      </c>
      <c r="C5707">
        <v>90413</v>
      </c>
      <c r="E5707" t="s">
        <v>82</v>
      </c>
      <c r="F5707" t="s">
        <v>3896</v>
      </c>
      <c r="G5707" t="s">
        <v>3897</v>
      </c>
      <c r="H5707" t="s">
        <v>3898</v>
      </c>
      <c r="I5707" t="s">
        <v>3899</v>
      </c>
      <c r="J5707" t="s">
        <v>71</v>
      </c>
      <c r="K5707" t="s">
        <v>3900</v>
      </c>
      <c r="L5707">
        <v>1218</v>
      </c>
      <c r="M5707" t="str">
        <f t="shared" si="89"/>
        <v>1218</v>
      </c>
      <c r="N5707" t="s">
        <v>67</v>
      </c>
      <c r="O5707" t="s">
        <v>3901</v>
      </c>
      <c r="P5707" t="s">
        <v>3896</v>
      </c>
      <c r="Q5707">
        <v>90413</v>
      </c>
    </row>
    <row r="5708" spans="1:17" x14ac:dyDescent="0.3">
      <c r="A5708">
        <v>9518</v>
      </c>
      <c r="B5708" t="s">
        <v>3902</v>
      </c>
      <c r="C5708">
        <v>90414</v>
      </c>
      <c r="E5708" t="s">
        <v>82</v>
      </c>
      <c r="F5708" t="s">
        <v>3902</v>
      </c>
      <c r="G5708" t="s">
        <v>3903</v>
      </c>
      <c r="H5708" t="s">
        <v>3904</v>
      </c>
      <c r="I5708" t="s">
        <v>3905</v>
      </c>
      <c r="J5708" t="s">
        <v>1774</v>
      </c>
      <c r="K5708" t="s">
        <v>3906</v>
      </c>
      <c r="L5708">
        <v>1218</v>
      </c>
      <c r="M5708" t="str">
        <f t="shared" si="89"/>
        <v>1218</v>
      </c>
      <c r="N5708" t="s">
        <v>92</v>
      </c>
      <c r="O5708" t="s">
        <v>3907</v>
      </c>
      <c r="P5708" t="s">
        <v>3902</v>
      </c>
      <c r="Q5708">
        <v>90414</v>
      </c>
    </row>
    <row r="5709" spans="1:17" x14ac:dyDescent="0.3">
      <c r="A5709">
        <v>9520</v>
      </c>
      <c r="B5709" t="s">
        <v>3911</v>
      </c>
      <c r="C5709">
        <v>90416</v>
      </c>
      <c r="E5709" t="s">
        <v>82</v>
      </c>
      <c r="F5709" t="s">
        <v>3911</v>
      </c>
      <c r="G5709" t="s">
        <v>3912</v>
      </c>
      <c r="H5709" t="s">
        <v>3913</v>
      </c>
      <c r="I5709" t="s">
        <v>3914</v>
      </c>
      <c r="J5709" t="s">
        <v>2590</v>
      </c>
      <c r="K5709" t="s">
        <v>3915</v>
      </c>
      <c r="L5709">
        <v>1215</v>
      </c>
      <c r="M5709" t="str">
        <f t="shared" si="89"/>
        <v>1215</v>
      </c>
      <c r="N5709" t="s">
        <v>55</v>
      </c>
      <c r="O5709">
        <v>90416</v>
      </c>
      <c r="P5709" t="s">
        <v>3911</v>
      </c>
      <c r="Q5709">
        <v>90416</v>
      </c>
    </row>
    <row r="5710" spans="1:17" x14ac:dyDescent="0.3">
      <c r="A5710">
        <v>9451</v>
      </c>
      <c r="B5710" t="s">
        <v>3953</v>
      </c>
      <c r="C5710">
        <v>90315</v>
      </c>
      <c r="E5710" t="s">
        <v>82</v>
      </c>
      <c r="F5710" t="s">
        <v>3953</v>
      </c>
      <c r="G5710" t="s">
        <v>29</v>
      </c>
      <c r="H5710" t="s">
        <v>3954</v>
      </c>
      <c r="I5710" t="s">
        <v>3955</v>
      </c>
      <c r="J5710" t="s">
        <v>3947</v>
      </c>
      <c r="K5710" t="s">
        <v>3956</v>
      </c>
      <c r="L5710">
        <v>1213</v>
      </c>
      <c r="M5710" t="str">
        <f t="shared" si="89"/>
        <v>1213</v>
      </c>
      <c r="N5710" t="s">
        <v>22</v>
      </c>
      <c r="O5710">
        <v>90315</v>
      </c>
      <c r="P5710" t="s">
        <v>3953</v>
      </c>
      <c r="Q5710">
        <v>90315</v>
      </c>
    </row>
    <row r="5711" spans="1:17" x14ac:dyDescent="0.3">
      <c r="A5711">
        <v>9452</v>
      </c>
      <c r="B5711" t="s">
        <v>3957</v>
      </c>
      <c r="C5711">
        <v>90316</v>
      </c>
      <c r="E5711" t="s">
        <v>82</v>
      </c>
      <c r="F5711" t="s">
        <v>3957</v>
      </c>
      <c r="G5711" t="s">
        <v>29</v>
      </c>
      <c r="H5711" t="s">
        <v>3958</v>
      </c>
      <c r="I5711" t="s">
        <v>3959</v>
      </c>
      <c r="J5711" t="s">
        <v>3947</v>
      </c>
      <c r="K5711" t="s">
        <v>100</v>
      </c>
      <c r="L5711">
        <v>1213</v>
      </c>
      <c r="M5711" t="str">
        <f t="shared" si="89"/>
        <v>1213</v>
      </c>
      <c r="N5711" t="s">
        <v>92</v>
      </c>
      <c r="O5711" t="s">
        <v>3960</v>
      </c>
      <c r="P5711" t="s">
        <v>3957</v>
      </c>
      <c r="Q5711">
        <v>90316</v>
      </c>
    </row>
    <row r="5712" spans="1:17" x14ac:dyDescent="0.3">
      <c r="A5712">
        <v>9453</v>
      </c>
      <c r="B5712" t="s">
        <v>3961</v>
      </c>
      <c r="C5712">
        <v>90317</v>
      </c>
      <c r="E5712" t="s">
        <v>82</v>
      </c>
      <c r="F5712" t="s">
        <v>3961</v>
      </c>
      <c r="G5712" t="s">
        <v>3962</v>
      </c>
      <c r="H5712" t="s">
        <v>3963</v>
      </c>
      <c r="I5712" t="s">
        <v>3964</v>
      </c>
      <c r="J5712" t="s">
        <v>3947</v>
      </c>
      <c r="K5712" t="s">
        <v>3965</v>
      </c>
      <c r="L5712">
        <v>1213</v>
      </c>
      <c r="M5712" t="str">
        <f t="shared" si="89"/>
        <v>1213</v>
      </c>
      <c r="N5712" t="s">
        <v>55</v>
      </c>
      <c r="O5712">
        <v>90317</v>
      </c>
      <c r="P5712" t="s">
        <v>3961</v>
      </c>
      <c r="Q5712">
        <v>90317</v>
      </c>
    </row>
    <row r="5713" spans="1:17" x14ac:dyDescent="0.3">
      <c r="A5713">
        <v>9454</v>
      </c>
      <c r="B5713" t="s">
        <v>3966</v>
      </c>
      <c r="C5713">
        <v>90318</v>
      </c>
      <c r="E5713" t="s">
        <v>82</v>
      </c>
      <c r="F5713" t="s">
        <v>3966</v>
      </c>
      <c r="G5713" t="s">
        <v>29</v>
      </c>
      <c r="H5713" t="s">
        <v>3967</v>
      </c>
      <c r="I5713" t="s">
        <v>3968</v>
      </c>
      <c r="J5713" t="s">
        <v>3947</v>
      </c>
      <c r="K5713" t="s">
        <v>3969</v>
      </c>
      <c r="L5713">
        <v>1214</v>
      </c>
      <c r="M5713" t="str">
        <f t="shared" si="89"/>
        <v>1214</v>
      </c>
      <c r="N5713" t="s">
        <v>92</v>
      </c>
      <c r="O5713" t="s">
        <v>3970</v>
      </c>
      <c r="P5713" t="s">
        <v>3966</v>
      </c>
      <c r="Q5713">
        <v>90318</v>
      </c>
    </row>
    <row r="5714" spans="1:17" x14ac:dyDescent="0.3">
      <c r="A5714">
        <v>9457</v>
      </c>
      <c r="B5714" t="s">
        <v>3984</v>
      </c>
      <c r="C5714">
        <v>90321</v>
      </c>
      <c r="E5714" t="s">
        <v>82</v>
      </c>
      <c r="F5714" t="s">
        <v>3984</v>
      </c>
      <c r="G5714" t="s">
        <v>3985</v>
      </c>
      <c r="H5714" t="s">
        <v>3986</v>
      </c>
      <c r="I5714" t="s">
        <v>3987</v>
      </c>
      <c r="J5714" t="s">
        <v>75</v>
      </c>
      <c r="K5714" t="s">
        <v>3988</v>
      </c>
      <c r="L5714">
        <v>1219</v>
      </c>
      <c r="M5714" t="str">
        <f t="shared" si="89"/>
        <v>1219</v>
      </c>
      <c r="N5714" t="s">
        <v>49</v>
      </c>
      <c r="O5714">
        <v>90321</v>
      </c>
      <c r="P5714" t="s">
        <v>3984</v>
      </c>
      <c r="Q5714">
        <v>90321</v>
      </c>
    </row>
    <row r="5715" spans="1:17" x14ac:dyDescent="0.3">
      <c r="A5715">
        <v>9458</v>
      </c>
      <c r="B5715" t="s">
        <v>3989</v>
      </c>
      <c r="C5715">
        <v>90322</v>
      </c>
      <c r="E5715" t="s">
        <v>82</v>
      </c>
      <c r="F5715" t="s">
        <v>3989</v>
      </c>
      <c r="G5715" t="s">
        <v>3990</v>
      </c>
      <c r="H5715" t="s">
        <v>3991</v>
      </c>
      <c r="I5715" t="s">
        <v>3992</v>
      </c>
      <c r="J5715" t="s">
        <v>3947</v>
      </c>
      <c r="K5715" t="s">
        <v>3993</v>
      </c>
      <c r="L5715">
        <v>1216</v>
      </c>
      <c r="M5715" t="str">
        <f t="shared" si="89"/>
        <v>1216</v>
      </c>
      <c r="N5715" t="s">
        <v>55</v>
      </c>
      <c r="O5715" t="s">
        <v>3994</v>
      </c>
      <c r="P5715" t="s">
        <v>3989</v>
      </c>
      <c r="Q5715">
        <v>90322</v>
      </c>
    </row>
    <row r="5716" spans="1:17" x14ac:dyDescent="0.3">
      <c r="A5716">
        <v>9459</v>
      </c>
      <c r="B5716" t="s">
        <v>3995</v>
      </c>
      <c r="C5716">
        <v>90323</v>
      </c>
      <c r="E5716" t="s">
        <v>82</v>
      </c>
      <c r="F5716" t="s">
        <v>3995</v>
      </c>
      <c r="G5716" t="s">
        <v>3996</v>
      </c>
      <c r="H5716" t="s">
        <v>3997</v>
      </c>
      <c r="I5716" t="s">
        <v>3998</v>
      </c>
      <c r="J5716" t="s">
        <v>1296</v>
      </c>
      <c r="K5716" t="s">
        <v>3999</v>
      </c>
      <c r="L5716">
        <v>1215</v>
      </c>
      <c r="M5716" t="str">
        <f t="shared" si="89"/>
        <v>1215</v>
      </c>
      <c r="N5716" t="s">
        <v>55</v>
      </c>
      <c r="O5716">
        <v>90323</v>
      </c>
      <c r="P5716" t="s">
        <v>3995</v>
      </c>
      <c r="Q5716">
        <v>90323</v>
      </c>
    </row>
    <row r="5717" spans="1:17" x14ac:dyDescent="0.3">
      <c r="A5717">
        <v>9460</v>
      </c>
      <c r="B5717" t="s">
        <v>4000</v>
      </c>
      <c r="C5717">
        <v>90324</v>
      </c>
      <c r="E5717" t="s">
        <v>82</v>
      </c>
      <c r="F5717" t="s">
        <v>4000</v>
      </c>
      <c r="G5717" t="s">
        <v>4001</v>
      </c>
      <c r="H5717" t="s">
        <v>4002</v>
      </c>
      <c r="I5717" t="s">
        <v>4003</v>
      </c>
      <c r="J5717" t="s">
        <v>1296</v>
      </c>
      <c r="K5717" t="s">
        <v>4004</v>
      </c>
      <c r="L5717">
        <v>1219</v>
      </c>
      <c r="M5717" t="str">
        <f t="shared" si="89"/>
        <v>1219</v>
      </c>
      <c r="N5717" t="s">
        <v>220</v>
      </c>
      <c r="O5717">
        <v>90324</v>
      </c>
      <c r="P5717" t="s">
        <v>4000</v>
      </c>
      <c r="Q5717">
        <v>90324</v>
      </c>
    </row>
    <row r="5718" spans="1:17" x14ac:dyDescent="0.3">
      <c r="A5718">
        <v>9461</v>
      </c>
      <c r="B5718" t="s">
        <v>4005</v>
      </c>
      <c r="C5718">
        <v>90325</v>
      </c>
      <c r="E5718" t="s">
        <v>82</v>
      </c>
      <c r="F5718" t="s">
        <v>4005</v>
      </c>
      <c r="G5718" t="s">
        <v>4006</v>
      </c>
      <c r="H5718" t="s">
        <v>4007</v>
      </c>
      <c r="I5718" t="s">
        <v>4008</v>
      </c>
      <c r="J5718" t="s">
        <v>1296</v>
      </c>
      <c r="K5718" t="s">
        <v>4009</v>
      </c>
      <c r="L5718">
        <v>1214</v>
      </c>
      <c r="M5718" t="str">
        <f t="shared" si="89"/>
        <v>1214</v>
      </c>
      <c r="N5718" t="s">
        <v>107</v>
      </c>
      <c r="O5718">
        <v>90325</v>
      </c>
      <c r="P5718" t="s">
        <v>4005</v>
      </c>
      <c r="Q5718">
        <v>90325</v>
      </c>
    </row>
    <row r="5719" spans="1:17" x14ac:dyDescent="0.3">
      <c r="A5719">
        <v>9465</v>
      </c>
      <c r="B5719" t="s">
        <v>4025</v>
      </c>
      <c r="C5719">
        <v>90330</v>
      </c>
      <c r="E5719" t="s">
        <v>82</v>
      </c>
      <c r="F5719" t="s">
        <v>4025</v>
      </c>
      <c r="G5719" t="s">
        <v>4026</v>
      </c>
      <c r="H5719" t="s">
        <v>4027</v>
      </c>
      <c r="I5719" t="s">
        <v>4028</v>
      </c>
      <c r="J5719" t="s">
        <v>4019</v>
      </c>
      <c r="K5719" t="s">
        <v>4029</v>
      </c>
      <c r="L5719">
        <v>1216</v>
      </c>
      <c r="M5719" t="str">
        <f t="shared" si="89"/>
        <v>1216</v>
      </c>
      <c r="N5719" t="s">
        <v>22</v>
      </c>
      <c r="O5719">
        <v>90330</v>
      </c>
      <c r="P5719" t="s">
        <v>4025</v>
      </c>
      <c r="Q5719">
        <v>90330</v>
      </c>
    </row>
    <row r="5720" spans="1:17" x14ac:dyDescent="0.3">
      <c r="A5720">
        <v>9468</v>
      </c>
      <c r="B5720" t="s">
        <v>4040</v>
      </c>
      <c r="C5720">
        <v>90337</v>
      </c>
      <c r="E5720" t="s">
        <v>82</v>
      </c>
      <c r="F5720" t="s">
        <v>4040</v>
      </c>
      <c r="G5720" t="s">
        <v>4041</v>
      </c>
      <c r="H5720" t="s">
        <v>4042</v>
      </c>
      <c r="I5720" t="s">
        <v>4043</v>
      </c>
      <c r="J5720" t="s">
        <v>333</v>
      </c>
      <c r="K5720" t="s">
        <v>4044</v>
      </c>
      <c r="L5720">
        <v>1216</v>
      </c>
      <c r="M5720" t="str">
        <f t="shared" si="89"/>
        <v>1216</v>
      </c>
      <c r="N5720" t="s">
        <v>49</v>
      </c>
      <c r="O5720" t="s">
        <v>4045</v>
      </c>
      <c r="P5720" t="s">
        <v>4040</v>
      </c>
      <c r="Q5720">
        <v>90337</v>
      </c>
    </row>
    <row r="5721" spans="1:17" x14ac:dyDescent="0.3">
      <c r="A5721">
        <v>9469</v>
      </c>
      <c r="B5721" t="s">
        <v>4046</v>
      </c>
      <c r="C5721">
        <v>90338</v>
      </c>
      <c r="E5721" t="s">
        <v>82</v>
      </c>
      <c r="F5721" t="s">
        <v>4046</v>
      </c>
      <c r="G5721" t="s">
        <v>4047</v>
      </c>
      <c r="H5721" t="s">
        <v>4048</v>
      </c>
      <c r="I5721" t="s">
        <v>4049</v>
      </c>
      <c r="J5721" t="s">
        <v>4050</v>
      </c>
      <c r="K5721" t="s">
        <v>4051</v>
      </c>
      <c r="L5721">
        <v>1217</v>
      </c>
      <c r="M5721" t="str">
        <f t="shared" si="89"/>
        <v>1217</v>
      </c>
      <c r="N5721" t="s">
        <v>107</v>
      </c>
      <c r="O5721" t="s">
        <v>4052</v>
      </c>
      <c r="P5721" t="s">
        <v>4046</v>
      </c>
      <c r="Q5721">
        <v>90338</v>
      </c>
    </row>
    <row r="5722" spans="1:17" x14ac:dyDescent="0.3">
      <c r="A5722">
        <v>9402</v>
      </c>
      <c r="B5722" t="s">
        <v>4105</v>
      </c>
      <c r="C5722">
        <v>90254</v>
      </c>
      <c r="E5722" t="s">
        <v>82</v>
      </c>
      <c r="F5722" t="s">
        <v>4105</v>
      </c>
      <c r="G5722" t="s">
        <v>4106</v>
      </c>
      <c r="H5722" t="s">
        <v>4107</v>
      </c>
      <c r="I5722" t="s">
        <v>3992</v>
      </c>
      <c r="J5722" t="s">
        <v>4108</v>
      </c>
      <c r="K5722" t="s">
        <v>3993</v>
      </c>
      <c r="L5722">
        <v>1216</v>
      </c>
      <c r="M5722" t="str">
        <f t="shared" si="89"/>
        <v>1216</v>
      </c>
      <c r="N5722" t="s">
        <v>55</v>
      </c>
      <c r="O5722" t="s">
        <v>4109</v>
      </c>
      <c r="P5722" t="s">
        <v>4105</v>
      </c>
      <c r="Q5722">
        <v>90254</v>
      </c>
    </row>
    <row r="5723" spans="1:17" x14ac:dyDescent="0.3">
      <c r="A5723">
        <v>9403</v>
      </c>
      <c r="B5723" t="s">
        <v>3989</v>
      </c>
      <c r="C5723">
        <v>90255</v>
      </c>
      <c r="E5723" t="s">
        <v>82</v>
      </c>
      <c r="F5723" t="s">
        <v>3989</v>
      </c>
      <c r="G5723" t="s">
        <v>902</v>
      </c>
      <c r="H5723" t="s">
        <v>4110</v>
      </c>
      <c r="I5723" t="s">
        <v>4111</v>
      </c>
      <c r="J5723" t="s">
        <v>4108</v>
      </c>
      <c r="K5723" t="s">
        <v>4112</v>
      </c>
      <c r="L5723">
        <v>1212</v>
      </c>
      <c r="M5723" t="str">
        <f t="shared" si="89"/>
        <v>1212</v>
      </c>
      <c r="N5723" t="s">
        <v>92</v>
      </c>
      <c r="O5723" t="s">
        <v>4113</v>
      </c>
      <c r="P5723" t="s">
        <v>3989</v>
      </c>
      <c r="Q5723">
        <v>90255</v>
      </c>
    </row>
    <row r="5724" spans="1:17" x14ac:dyDescent="0.3">
      <c r="A5724">
        <v>9404</v>
      </c>
      <c r="B5724" t="s">
        <v>4114</v>
      </c>
      <c r="C5724">
        <v>90256</v>
      </c>
      <c r="E5724" t="s">
        <v>82</v>
      </c>
      <c r="F5724" t="s">
        <v>4114</v>
      </c>
      <c r="G5724" t="s">
        <v>902</v>
      </c>
      <c r="H5724" t="s">
        <v>4115</v>
      </c>
      <c r="I5724" t="s">
        <v>4116</v>
      </c>
      <c r="J5724" t="s">
        <v>4108</v>
      </c>
      <c r="K5724" t="s">
        <v>4112</v>
      </c>
      <c r="L5724">
        <v>1212</v>
      </c>
      <c r="M5724" t="str">
        <f t="shared" si="89"/>
        <v>1212</v>
      </c>
      <c r="N5724" t="s">
        <v>92</v>
      </c>
      <c r="O5724" t="s">
        <v>4117</v>
      </c>
      <c r="P5724" t="s">
        <v>4114</v>
      </c>
      <c r="Q5724">
        <v>90256</v>
      </c>
    </row>
    <row r="5725" spans="1:17" x14ac:dyDescent="0.3">
      <c r="A5725">
        <v>9405</v>
      </c>
      <c r="B5725" t="s">
        <v>4114</v>
      </c>
      <c r="C5725">
        <v>90257</v>
      </c>
      <c r="E5725" t="s">
        <v>82</v>
      </c>
      <c r="F5725" t="s">
        <v>4114</v>
      </c>
      <c r="G5725" t="s">
        <v>4118</v>
      </c>
      <c r="H5725" t="s">
        <v>4119</v>
      </c>
      <c r="I5725" t="s">
        <v>4120</v>
      </c>
      <c r="J5725" t="s">
        <v>4108</v>
      </c>
      <c r="K5725" t="s">
        <v>4112</v>
      </c>
      <c r="L5725">
        <v>1212</v>
      </c>
      <c r="M5725" t="str">
        <f t="shared" si="89"/>
        <v>1212</v>
      </c>
      <c r="N5725" t="s">
        <v>92</v>
      </c>
      <c r="O5725" t="s">
        <v>4121</v>
      </c>
      <c r="P5725" t="s">
        <v>4114</v>
      </c>
      <c r="Q5725">
        <v>90257</v>
      </c>
    </row>
    <row r="5726" spans="1:17" x14ac:dyDescent="0.3">
      <c r="A5726">
        <v>9421</v>
      </c>
      <c r="B5726" t="s">
        <v>4186</v>
      </c>
      <c r="C5726">
        <v>90274</v>
      </c>
      <c r="E5726" t="s">
        <v>82</v>
      </c>
      <c r="F5726" t="s">
        <v>4186</v>
      </c>
      <c r="G5726" t="s">
        <v>223</v>
      </c>
      <c r="H5726" t="s">
        <v>4187</v>
      </c>
      <c r="I5726" t="s">
        <v>4188</v>
      </c>
      <c r="J5726" t="s">
        <v>218</v>
      </c>
      <c r="K5726" t="s">
        <v>4189</v>
      </c>
      <c r="L5726">
        <v>1213</v>
      </c>
      <c r="M5726" t="str">
        <f t="shared" si="89"/>
        <v>1213</v>
      </c>
      <c r="N5726" t="s">
        <v>49</v>
      </c>
      <c r="O5726">
        <v>90274</v>
      </c>
      <c r="P5726" t="s">
        <v>4186</v>
      </c>
      <c r="Q5726">
        <v>90274</v>
      </c>
    </row>
    <row r="5727" spans="1:17" x14ac:dyDescent="0.3">
      <c r="A5727">
        <v>9422</v>
      </c>
      <c r="B5727" t="s">
        <v>4190</v>
      </c>
      <c r="C5727">
        <v>90275</v>
      </c>
      <c r="E5727" t="s">
        <v>82</v>
      </c>
      <c r="F5727" t="s">
        <v>4190</v>
      </c>
      <c r="G5727" t="s">
        <v>88</v>
      </c>
      <c r="H5727" t="s">
        <v>4191</v>
      </c>
      <c r="I5727" t="s">
        <v>90</v>
      </c>
      <c r="J5727" t="s">
        <v>20</v>
      </c>
      <c r="K5727" t="s">
        <v>4192</v>
      </c>
      <c r="L5727">
        <v>1213</v>
      </c>
      <c r="M5727" t="str">
        <f t="shared" si="89"/>
        <v>1213</v>
      </c>
      <c r="N5727" t="s">
        <v>22</v>
      </c>
      <c r="O5727">
        <v>90275</v>
      </c>
      <c r="P5727" t="s">
        <v>4190</v>
      </c>
      <c r="Q5727">
        <v>90275</v>
      </c>
    </row>
    <row r="5728" spans="1:17" x14ac:dyDescent="0.3">
      <c r="A5728">
        <v>9361</v>
      </c>
      <c r="B5728" t="s">
        <v>4257</v>
      </c>
      <c r="C5728">
        <v>90175</v>
      </c>
      <c r="E5728" t="s">
        <v>82</v>
      </c>
      <c r="F5728" t="s">
        <v>4257</v>
      </c>
      <c r="G5728" t="s">
        <v>4258</v>
      </c>
      <c r="H5728" t="s">
        <v>4259</v>
      </c>
      <c r="I5728" t="s">
        <v>4260</v>
      </c>
      <c r="J5728" t="s">
        <v>3722</v>
      </c>
      <c r="K5728" t="s">
        <v>4261</v>
      </c>
      <c r="L5728">
        <v>1214</v>
      </c>
      <c r="M5728" t="str">
        <f t="shared" si="89"/>
        <v>1214</v>
      </c>
      <c r="N5728" t="s">
        <v>55</v>
      </c>
      <c r="O5728" t="s">
        <v>4262</v>
      </c>
      <c r="P5728" t="s">
        <v>4257</v>
      </c>
      <c r="Q5728">
        <v>90175</v>
      </c>
    </row>
    <row r="5729" spans="1:17" x14ac:dyDescent="0.3">
      <c r="A5729">
        <v>9362</v>
      </c>
      <c r="B5729" t="s">
        <v>4263</v>
      </c>
      <c r="C5729">
        <v>90176</v>
      </c>
      <c r="E5729" t="s">
        <v>82</v>
      </c>
      <c r="F5729" t="s">
        <v>4263</v>
      </c>
      <c r="G5729" t="s">
        <v>4258</v>
      </c>
      <c r="H5729" t="s">
        <v>4264</v>
      </c>
      <c r="I5729" t="s">
        <v>4265</v>
      </c>
      <c r="J5729" t="s">
        <v>3722</v>
      </c>
      <c r="K5729" t="s">
        <v>4266</v>
      </c>
      <c r="L5729">
        <v>1214</v>
      </c>
      <c r="M5729" t="str">
        <f t="shared" si="89"/>
        <v>1214</v>
      </c>
      <c r="N5729" t="s">
        <v>220</v>
      </c>
      <c r="O5729" t="s">
        <v>4267</v>
      </c>
      <c r="P5729" t="s">
        <v>4263</v>
      </c>
      <c r="Q5729">
        <v>90176</v>
      </c>
    </row>
    <row r="5730" spans="1:17" x14ac:dyDescent="0.3">
      <c r="A5730">
        <v>9363</v>
      </c>
      <c r="B5730" t="s">
        <v>4268</v>
      </c>
      <c r="C5730">
        <v>90177</v>
      </c>
      <c r="E5730" t="s">
        <v>82</v>
      </c>
      <c r="F5730" t="s">
        <v>4268</v>
      </c>
      <c r="G5730" t="s">
        <v>4258</v>
      </c>
      <c r="H5730" t="s">
        <v>4269</v>
      </c>
      <c r="I5730" t="s">
        <v>4270</v>
      </c>
      <c r="J5730" t="s">
        <v>3722</v>
      </c>
      <c r="K5730" t="s">
        <v>4271</v>
      </c>
      <c r="L5730">
        <v>1219</v>
      </c>
      <c r="M5730" t="str">
        <f t="shared" si="89"/>
        <v>1219</v>
      </c>
      <c r="N5730" t="s">
        <v>67</v>
      </c>
      <c r="O5730" t="s">
        <v>4272</v>
      </c>
      <c r="P5730" t="s">
        <v>4268</v>
      </c>
      <c r="Q5730">
        <v>90177</v>
      </c>
    </row>
    <row r="5731" spans="1:17" x14ac:dyDescent="0.3">
      <c r="A5731">
        <v>9364</v>
      </c>
      <c r="B5731" t="s">
        <v>4273</v>
      </c>
      <c r="C5731">
        <v>90178</v>
      </c>
      <c r="E5731" t="s">
        <v>82</v>
      </c>
      <c r="F5731" t="s">
        <v>4273</v>
      </c>
      <c r="G5731" t="s">
        <v>4274</v>
      </c>
      <c r="H5731" t="s">
        <v>4275</v>
      </c>
      <c r="I5731" t="s">
        <v>4276</v>
      </c>
      <c r="J5731" t="s">
        <v>4277</v>
      </c>
      <c r="K5731" t="s">
        <v>4278</v>
      </c>
      <c r="L5731">
        <v>1213</v>
      </c>
      <c r="M5731" t="str">
        <f t="shared" si="89"/>
        <v>1213</v>
      </c>
      <c r="N5731" t="s">
        <v>33</v>
      </c>
      <c r="O5731">
        <v>90178</v>
      </c>
      <c r="P5731" t="s">
        <v>4273</v>
      </c>
      <c r="Q5731">
        <v>90178</v>
      </c>
    </row>
    <row r="5732" spans="1:17" x14ac:dyDescent="0.3">
      <c r="A5732">
        <v>9365</v>
      </c>
      <c r="B5732" t="s">
        <v>4279</v>
      </c>
      <c r="C5732">
        <v>90179</v>
      </c>
      <c r="E5732" t="s">
        <v>82</v>
      </c>
      <c r="F5732" t="s">
        <v>4279</v>
      </c>
      <c r="G5732" t="s">
        <v>4280</v>
      </c>
      <c r="H5732" t="s">
        <v>4281</v>
      </c>
      <c r="I5732" t="s">
        <v>4282</v>
      </c>
      <c r="J5732" t="s">
        <v>4283</v>
      </c>
      <c r="K5732" t="s">
        <v>4284</v>
      </c>
      <c r="L5732">
        <v>1215</v>
      </c>
      <c r="M5732" t="str">
        <f t="shared" si="89"/>
        <v>1215</v>
      </c>
      <c r="N5732" t="s">
        <v>33</v>
      </c>
      <c r="O5732">
        <v>90179</v>
      </c>
      <c r="P5732" t="s">
        <v>4279</v>
      </c>
      <c r="Q5732">
        <v>90179</v>
      </c>
    </row>
    <row r="5733" spans="1:17" x14ac:dyDescent="0.3">
      <c r="A5733">
        <v>9366</v>
      </c>
      <c r="B5733" t="s">
        <v>4285</v>
      </c>
      <c r="C5733">
        <v>90180</v>
      </c>
      <c r="E5733" t="s">
        <v>82</v>
      </c>
      <c r="F5733" t="s">
        <v>4285</v>
      </c>
      <c r="G5733" t="s">
        <v>4286</v>
      </c>
      <c r="H5733" t="s">
        <v>4287</v>
      </c>
      <c r="I5733" t="s">
        <v>4288</v>
      </c>
      <c r="J5733" t="s">
        <v>4289</v>
      </c>
      <c r="K5733" t="s">
        <v>4290</v>
      </c>
      <c r="L5733">
        <v>1214</v>
      </c>
      <c r="M5733" t="str">
        <f t="shared" si="89"/>
        <v>1214</v>
      </c>
      <c r="N5733" t="s">
        <v>22</v>
      </c>
      <c r="O5733">
        <v>90180</v>
      </c>
      <c r="P5733" t="s">
        <v>4285</v>
      </c>
      <c r="Q5733">
        <v>90180</v>
      </c>
    </row>
    <row r="5734" spans="1:17" x14ac:dyDescent="0.3">
      <c r="A5734">
        <v>9367</v>
      </c>
      <c r="B5734" t="s">
        <v>4291</v>
      </c>
      <c r="C5734">
        <v>90181</v>
      </c>
      <c r="E5734" t="s">
        <v>82</v>
      </c>
      <c r="F5734" t="s">
        <v>4291</v>
      </c>
      <c r="G5734" t="s">
        <v>4292</v>
      </c>
      <c r="H5734" t="s">
        <v>4293</v>
      </c>
      <c r="I5734" t="s">
        <v>4294</v>
      </c>
      <c r="J5734" t="s">
        <v>4295</v>
      </c>
      <c r="K5734" t="s">
        <v>4296</v>
      </c>
      <c r="L5734">
        <v>1216</v>
      </c>
      <c r="M5734" t="str">
        <f t="shared" si="89"/>
        <v>1216</v>
      </c>
      <c r="N5734" t="s">
        <v>49</v>
      </c>
      <c r="O5734">
        <v>90181</v>
      </c>
      <c r="P5734" t="s">
        <v>4291</v>
      </c>
      <c r="Q5734">
        <v>90181</v>
      </c>
    </row>
    <row r="5735" spans="1:17" x14ac:dyDescent="0.3">
      <c r="A5735">
        <v>9368</v>
      </c>
      <c r="B5735" t="s">
        <v>4297</v>
      </c>
      <c r="C5735">
        <v>90182</v>
      </c>
      <c r="E5735" t="s">
        <v>82</v>
      </c>
      <c r="F5735" t="s">
        <v>4297</v>
      </c>
      <c r="G5735" t="s">
        <v>4298</v>
      </c>
      <c r="H5735" t="s">
        <v>4299</v>
      </c>
      <c r="I5735" t="s">
        <v>4300</v>
      </c>
      <c r="J5735" t="s">
        <v>2328</v>
      </c>
      <c r="K5735" t="s">
        <v>4301</v>
      </c>
      <c r="L5735">
        <v>1215</v>
      </c>
      <c r="M5735" t="str">
        <f t="shared" si="89"/>
        <v>1215</v>
      </c>
      <c r="N5735" t="s">
        <v>92</v>
      </c>
      <c r="O5735" t="s">
        <v>4302</v>
      </c>
      <c r="P5735" t="s">
        <v>4297</v>
      </c>
      <c r="Q5735">
        <v>90182</v>
      </c>
    </row>
    <row r="5736" spans="1:17" x14ac:dyDescent="0.3">
      <c r="A5736">
        <v>9369</v>
      </c>
      <c r="B5736" t="s">
        <v>4303</v>
      </c>
      <c r="C5736">
        <v>90183</v>
      </c>
      <c r="E5736" t="s">
        <v>82</v>
      </c>
      <c r="F5736" t="s">
        <v>4303</v>
      </c>
      <c r="G5736" t="s">
        <v>4304</v>
      </c>
      <c r="H5736" t="s">
        <v>4305</v>
      </c>
      <c r="I5736" t="s">
        <v>4306</v>
      </c>
      <c r="J5736" t="s">
        <v>4295</v>
      </c>
      <c r="K5736" t="s">
        <v>4307</v>
      </c>
      <c r="L5736">
        <v>1215</v>
      </c>
      <c r="M5736" t="str">
        <f t="shared" si="89"/>
        <v>1215</v>
      </c>
      <c r="N5736" t="s">
        <v>33</v>
      </c>
      <c r="O5736">
        <v>90183</v>
      </c>
      <c r="P5736" t="s">
        <v>4303</v>
      </c>
      <c r="Q5736">
        <v>90183</v>
      </c>
    </row>
    <row r="5737" spans="1:17" x14ac:dyDescent="0.3">
      <c r="A5737">
        <v>9370</v>
      </c>
      <c r="B5737" t="s">
        <v>4308</v>
      </c>
      <c r="C5737">
        <v>90184</v>
      </c>
      <c r="E5737" t="s">
        <v>82</v>
      </c>
      <c r="F5737" t="s">
        <v>4308</v>
      </c>
      <c r="G5737" t="s">
        <v>4304</v>
      </c>
      <c r="H5737" t="s">
        <v>4309</v>
      </c>
      <c r="I5737" t="s">
        <v>4310</v>
      </c>
      <c r="J5737" t="s">
        <v>4295</v>
      </c>
      <c r="K5737" t="s">
        <v>4307</v>
      </c>
      <c r="L5737">
        <v>1215</v>
      </c>
      <c r="M5737" t="str">
        <f t="shared" si="89"/>
        <v>1215</v>
      </c>
      <c r="N5737" t="s">
        <v>33</v>
      </c>
      <c r="O5737">
        <v>90184</v>
      </c>
      <c r="P5737" t="s">
        <v>4308</v>
      </c>
      <c r="Q5737">
        <v>90184</v>
      </c>
    </row>
    <row r="5738" spans="1:17" x14ac:dyDescent="0.3">
      <c r="A5738">
        <v>9371</v>
      </c>
      <c r="B5738" t="s">
        <v>4311</v>
      </c>
      <c r="C5738">
        <v>90185</v>
      </c>
      <c r="E5738" t="s">
        <v>82</v>
      </c>
      <c r="F5738" t="s">
        <v>4311</v>
      </c>
      <c r="G5738" t="s">
        <v>4312</v>
      </c>
      <c r="H5738" t="s">
        <v>4313</v>
      </c>
      <c r="I5738" t="s">
        <v>4314</v>
      </c>
      <c r="J5738" t="s">
        <v>4315</v>
      </c>
      <c r="K5738" t="s">
        <v>4316</v>
      </c>
      <c r="L5738">
        <v>1215</v>
      </c>
      <c r="M5738" t="str">
        <f t="shared" si="89"/>
        <v>1215</v>
      </c>
      <c r="N5738" t="s">
        <v>220</v>
      </c>
      <c r="O5738">
        <v>90185</v>
      </c>
      <c r="P5738" t="s">
        <v>4311</v>
      </c>
      <c r="Q5738">
        <v>90185</v>
      </c>
    </row>
    <row r="5739" spans="1:17" x14ac:dyDescent="0.3">
      <c r="A5739">
        <v>9372</v>
      </c>
      <c r="B5739" t="s">
        <v>4317</v>
      </c>
      <c r="C5739">
        <v>90186</v>
      </c>
      <c r="E5739" t="s">
        <v>82</v>
      </c>
      <c r="F5739" t="s">
        <v>4317</v>
      </c>
      <c r="G5739" t="s">
        <v>4318</v>
      </c>
      <c r="H5739" t="s">
        <v>4319</v>
      </c>
      <c r="I5739" t="s">
        <v>4320</v>
      </c>
      <c r="J5739" t="s">
        <v>4321</v>
      </c>
      <c r="K5739" t="s">
        <v>4322</v>
      </c>
      <c r="L5739">
        <v>1214</v>
      </c>
      <c r="M5739" t="str">
        <f t="shared" si="89"/>
        <v>1214</v>
      </c>
      <c r="N5739" t="s">
        <v>22</v>
      </c>
      <c r="O5739">
        <v>90186</v>
      </c>
      <c r="P5739" t="s">
        <v>4317</v>
      </c>
      <c r="Q5739">
        <v>90186</v>
      </c>
    </row>
    <row r="5740" spans="1:17" x14ac:dyDescent="0.3">
      <c r="A5740">
        <v>9373</v>
      </c>
      <c r="B5740" t="s">
        <v>4323</v>
      </c>
      <c r="C5740">
        <v>90187</v>
      </c>
      <c r="E5740" t="s">
        <v>82</v>
      </c>
      <c r="F5740" t="s">
        <v>4323</v>
      </c>
      <c r="G5740" t="s">
        <v>4324</v>
      </c>
      <c r="H5740" t="s">
        <v>4325</v>
      </c>
      <c r="I5740" t="s">
        <v>4326</v>
      </c>
      <c r="J5740" t="s">
        <v>4327</v>
      </c>
      <c r="K5740" t="s">
        <v>4328</v>
      </c>
      <c r="L5740">
        <v>1213</v>
      </c>
      <c r="M5740" t="str">
        <f t="shared" si="89"/>
        <v>1213</v>
      </c>
      <c r="N5740" t="s">
        <v>22</v>
      </c>
      <c r="O5740">
        <v>90187</v>
      </c>
      <c r="P5740" t="s">
        <v>4323</v>
      </c>
      <c r="Q5740">
        <v>90187</v>
      </c>
    </row>
    <row r="5741" spans="1:17" x14ac:dyDescent="0.3">
      <c r="A5741">
        <v>9375</v>
      </c>
      <c r="B5741" t="s">
        <v>4334</v>
      </c>
      <c r="C5741">
        <v>90189</v>
      </c>
      <c r="E5741" t="s">
        <v>82</v>
      </c>
      <c r="F5741" t="s">
        <v>4334</v>
      </c>
      <c r="G5741" t="s">
        <v>4335</v>
      </c>
      <c r="H5741" t="s">
        <v>4336</v>
      </c>
      <c r="I5741" t="s">
        <v>4337</v>
      </c>
      <c r="J5741" t="s">
        <v>4338</v>
      </c>
      <c r="K5741" t="s">
        <v>4339</v>
      </c>
      <c r="L5741">
        <v>1215</v>
      </c>
      <c r="M5741" t="str">
        <f t="shared" si="89"/>
        <v>1215</v>
      </c>
      <c r="N5741" t="s">
        <v>55</v>
      </c>
      <c r="O5741">
        <v>90189</v>
      </c>
      <c r="P5741" t="s">
        <v>4334</v>
      </c>
      <c r="Q5741">
        <v>90189</v>
      </c>
    </row>
    <row r="5742" spans="1:17" x14ac:dyDescent="0.3">
      <c r="A5742">
        <v>9376</v>
      </c>
      <c r="B5742" t="s">
        <v>4340</v>
      </c>
      <c r="C5742">
        <v>90190</v>
      </c>
      <c r="E5742" t="s">
        <v>82</v>
      </c>
      <c r="F5742" t="s">
        <v>4340</v>
      </c>
      <c r="G5742" t="s">
        <v>4341</v>
      </c>
      <c r="H5742" t="s">
        <v>4342</v>
      </c>
      <c r="I5742" t="s">
        <v>4343</v>
      </c>
      <c r="J5742" t="s">
        <v>4338</v>
      </c>
      <c r="K5742" t="s">
        <v>4344</v>
      </c>
      <c r="L5742">
        <v>1219</v>
      </c>
      <c r="M5742" t="str">
        <f t="shared" si="89"/>
        <v>1219</v>
      </c>
      <c r="N5742" t="s">
        <v>67</v>
      </c>
      <c r="O5742">
        <v>90190</v>
      </c>
      <c r="P5742" t="s">
        <v>4340</v>
      </c>
      <c r="Q5742">
        <v>90190</v>
      </c>
    </row>
    <row r="5743" spans="1:17" x14ac:dyDescent="0.3">
      <c r="A5743">
        <v>9377</v>
      </c>
      <c r="B5743" t="s">
        <v>4345</v>
      </c>
      <c r="C5743">
        <v>90191</v>
      </c>
      <c r="E5743" t="s">
        <v>82</v>
      </c>
      <c r="F5743" t="s">
        <v>4345</v>
      </c>
      <c r="G5743" t="s">
        <v>4346</v>
      </c>
      <c r="H5743" t="s">
        <v>4347</v>
      </c>
      <c r="I5743" t="s">
        <v>4348</v>
      </c>
      <c r="J5743" t="s">
        <v>4349</v>
      </c>
      <c r="K5743" t="s">
        <v>4350</v>
      </c>
      <c r="L5743">
        <v>1217</v>
      </c>
      <c r="M5743" t="str">
        <f t="shared" si="89"/>
        <v>1217</v>
      </c>
      <c r="N5743" t="s">
        <v>33</v>
      </c>
      <c r="O5743">
        <v>90191</v>
      </c>
      <c r="P5743" t="s">
        <v>4345</v>
      </c>
      <c r="Q5743">
        <v>90191</v>
      </c>
    </row>
    <row r="5744" spans="1:17" x14ac:dyDescent="0.3">
      <c r="A5744">
        <v>9378</v>
      </c>
      <c r="B5744" t="s">
        <v>4351</v>
      </c>
      <c r="C5744">
        <v>90192</v>
      </c>
      <c r="E5744" t="s">
        <v>82</v>
      </c>
      <c r="F5744" t="s">
        <v>4351</v>
      </c>
      <c r="G5744" t="s">
        <v>4352</v>
      </c>
      <c r="H5744" t="s">
        <v>4353</v>
      </c>
      <c r="I5744" t="s">
        <v>4354</v>
      </c>
      <c r="J5744" t="s">
        <v>1296</v>
      </c>
      <c r="K5744" t="s">
        <v>4355</v>
      </c>
      <c r="L5744">
        <v>1214</v>
      </c>
      <c r="M5744" t="str">
        <f t="shared" si="89"/>
        <v>1214</v>
      </c>
      <c r="N5744" t="s">
        <v>67</v>
      </c>
      <c r="O5744">
        <v>90192</v>
      </c>
      <c r="P5744" t="s">
        <v>4351</v>
      </c>
      <c r="Q5744">
        <v>90192</v>
      </c>
    </row>
    <row r="5745" spans="1:17" x14ac:dyDescent="0.3">
      <c r="A5745">
        <v>9379</v>
      </c>
      <c r="B5745" t="s">
        <v>4356</v>
      </c>
      <c r="C5745">
        <v>90193</v>
      </c>
      <c r="E5745" t="s">
        <v>82</v>
      </c>
      <c r="F5745" t="s">
        <v>4356</v>
      </c>
      <c r="G5745" t="e">
        <f>- Deutschorden</f>
        <v>#NAME?</v>
      </c>
      <c r="H5745" t="s">
        <v>4357</v>
      </c>
      <c r="I5745" t="s">
        <v>4358</v>
      </c>
      <c r="J5745" t="s">
        <v>1296</v>
      </c>
      <c r="K5745" t="s">
        <v>4359</v>
      </c>
      <c r="L5745">
        <v>1216</v>
      </c>
      <c r="M5745" t="str">
        <f t="shared" si="89"/>
        <v>1216</v>
      </c>
      <c r="N5745" t="s">
        <v>22</v>
      </c>
      <c r="O5745">
        <v>90193</v>
      </c>
      <c r="P5745" t="s">
        <v>4356</v>
      </c>
      <c r="Q5745">
        <v>90193</v>
      </c>
    </row>
    <row r="5746" spans="1:17" x14ac:dyDescent="0.3">
      <c r="A5746">
        <v>9380</v>
      </c>
      <c r="B5746" t="s">
        <v>4360</v>
      </c>
      <c r="C5746">
        <v>90194</v>
      </c>
      <c r="E5746" t="s">
        <v>82</v>
      </c>
      <c r="F5746" t="s">
        <v>4360</v>
      </c>
      <c r="G5746" t="s">
        <v>4361</v>
      </c>
      <c r="H5746" t="s">
        <v>4362</v>
      </c>
      <c r="I5746" t="s">
        <v>4028</v>
      </c>
      <c r="J5746" t="s">
        <v>4019</v>
      </c>
      <c r="K5746" t="s">
        <v>4363</v>
      </c>
      <c r="L5746">
        <v>1215</v>
      </c>
      <c r="M5746" t="str">
        <f t="shared" si="89"/>
        <v>1215</v>
      </c>
      <c r="N5746" t="s">
        <v>92</v>
      </c>
      <c r="O5746" t="s">
        <v>4364</v>
      </c>
      <c r="P5746" t="s">
        <v>4360</v>
      </c>
      <c r="Q5746">
        <v>90194</v>
      </c>
    </row>
    <row r="5747" spans="1:17" x14ac:dyDescent="0.3">
      <c r="A5747">
        <v>9382</v>
      </c>
      <c r="B5747" t="s">
        <v>4369</v>
      </c>
      <c r="C5747">
        <v>90232</v>
      </c>
      <c r="E5747" t="s">
        <v>82</v>
      </c>
      <c r="F5747" t="s">
        <v>4369</v>
      </c>
      <c r="G5747" t="s">
        <v>4370</v>
      </c>
      <c r="H5747" t="s">
        <v>4371</v>
      </c>
      <c r="I5747" t="s">
        <v>4372</v>
      </c>
      <c r="J5747" t="s">
        <v>4373</v>
      </c>
      <c r="K5747" t="s">
        <v>4374</v>
      </c>
      <c r="L5747">
        <v>1215</v>
      </c>
      <c r="M5747" t="str">
        <f t="shared" si="89"/>
        <v>1215</v>
      </c>
      <c r="N5747" t="s">
        <v>55</v>
      </c>
      <c r="O5747">
        <v>90232</v>
      </c>
      <c r="P5747" t="s">
        <v>4369</v>
      </c>
      <c r="Q5747">
        <v>90232</v>
      </c>
    </row>
    <row r="5748" spans="1:17" x14ac:dyDescent="0.3">
      <c r="A5748">
        <v>9383</v>
      </c>
      <c r="B5748" t="s">
        <v>4375</v>
      </c>
      <c r="C5748">
        <v>90233</v>
      </c>
      <c r="E5748" t="s">
        <v>82</v>
      </c>
      <c r="F5748" t="s">
        <v>4375</v>
      </c>
      <c r="G5748" t="s">
        <v>4376</v>
      </c>
      <c r="H5748" t="s">
        <v>4377</v>
      </c>
      <c r="I5748" t="s">
        <v>4378</v>
      </c>
      <c r="J5748" t="s">
        <v>33</v>
      </c>
      <c r="K5748" t="s">
        <v>4379</v>
      </c>
      <c r="L5748">
        <v>1216</v>
      </c>
      <c r="M5748" t="str">
        <f t="shared" si="89"/>
        <v>1216</v>
      </c>
      <c r="N5748" t="s">
        <v>49</v>
      </c>
      <c r="O5748">
        <v>90233</v>
      </c>
      <c r="P5748" t="s">
        <v>4375</v>
      </c>
      <c r="Q5748">
        <v>90233</v>
      </c>
    </row>
    <row r="5749" spans="1:17" x14ac:dyDescent="0.3">
      <c r="A5749">
        <v>9384</v>
      </c>
      <c r="B5749" t="s">
        <v>4380</v>
      </c>
      <c r="C5749">
        <v>90234</v>
      </c>
      <c r="E5749" t="s">
        <v>82</v>
      </c>
      <c r="F5749" t="s">
        <v>4380</v>
      </c>
      <c r="G5749" t="s">
        <v>3996</v>
      </c>
      <c r="H5749" t="s">
        <v>4381</v>
      </c>
      <c r="I5749" t="s">
        <v>3998</v>
      </c>
      <c r="J5749" t="s">
        <v>1296</v>
      </c>
      <c r="K5749" t="s">
        <v>4382</v>
      </c>
      <c r="L5749">
        <v>1215</v>
      </c>
      <c r="M5749" t="str">
        <f t="shared" si="89"/>
        <v>1215</v>
      </c>
      <c r="N5749" t="s">
        <v>92</v>
      </c>
      <c r="O5749">
        <v>90234</v>
      </c>
      <c r="P5749" t="s">
        <v>4380</v>
      </c>
      <c r="Q5749">
        <v>90234</v>
      </c>
    </row>
    <row r="5750" spans="1:17" x14ac:dyDescent="0.3">
      <c r="A5750">
        <v>9385</v>
      </c>
      <c r="B5750" t="s">
        <v>3995</v>
      </c>
      <c r="C5750">
        <v>90235</v>
      </c>
      <c r="E5750" t="s">
        <v>82</v>
      </c>
      <c r="F5750" t="s">
        <v>3995</v>
      </c>
      <c r="G5750" t="s">
        <v>3996</v>
      </c>
      <c r="H5750" t="s">
        <v>4383</v>
      </c>
      <c r="I5750" t="s">
        <v>3998</v>
      </c>
      <c r="J5750" t="s">
        <v>1296</v>
      </c>
      <c r="K5750" t="s">
        <v>3999</v>
      </c>
      <c r="L5750">
        <v>1215</v>
      </c>
      <c r="M5750" t="str">
        <f t="shared" si="89"/>
        <v>1215</v>
      </c>
      <c r="N5750" t="s">
        <v>55</v>
      </c>
      <c r="O5750">
        <v>90235</v>
      </c>
      <c r="P5750" t="s">
        <v>3995</v>
      </c>
      <c r="Q5750">
        <v>90235</v>
      </c>
    </row>
    <row r="5751" spans="1:17" x14ac:dyDescent="0.3">
      <c r="A5751">
        <v>9386</v>
      </c>
      <c r="B5751" t="s">
        <v>4384</v>
      </c>
      <c r="C5751">
        <v>90236</v>
      </c>
      <c r="E5751" t="s">
        <v>82</v>
      </c>
      <c r="F5751" t="s">
        <v>4384</v>
      </c>
      <c r="G5751" t="s">
        <v>4385</v>
      </c>
      <c r="H5751" t="s">
        <v>4386</v>
      </c>
      <c r="I5751" t="s">
        <v>4387</v>
      </c>
      <c r="J5751" t="s">
        <v>33</v>
      </c>
      <c r="K5751" t="s">
        <v>4388</v>
      </c>
      <c r="L5751">
        <v>1216</v>
      </c>
      <c r="M5751" t="str">
        <f t="shared" si="89"/>
        <v>1216</v>
      </c>
      <c r="N5751" t="s">
        <v>33</v>
      </c>
      <c r="O5751">
        <v>90236</v>
      </c>
      <c r="P5751" t="s">
        <v>4384</v>
      </c>
      <c r="Q5751">
        <v>90236</v>
      </c>
    </row>
    <row r="5752" spans="1:17" x14ac:dyDescent="0.3">
      <c r="A5752">
        <v>9387</v>
      </c>
      <c r="B5752" t="s">
        <v>4389</v>
      </c>
      <c r="C5752">
        <v>90237</v>
      </c>
      <c r="E5752" t="s">
        <v>82</v>
      </c>
      <c r="F5752" t="s">
        <v>4389</v>
      </c>
      <c r="G5752" t="s">
        <v>4390</v>
      </c>
      <c r="H5752" t="s">
        <v>4391</v>
      </c>
      <c r="I5752" t="s">
        <v>4392</v>
      </c>
      <c r="J5752" t="s">
        <v>333</v>
      </c>
      <c r="K5752" t="s">
        <v>4393</v>
      </c>
      <c r="L5752">
        <v>1214</v>
      </c>
      <c r="M5752" t="str">
        <f t="shared" si="89"/>
        <v>1214</v>
      </c>
      <c r="N5752" t="s">
        <v>220</v>
      </c>
      <c r="O5752">
        <v>90237</v>
      </c>
      <c r="P5752" t="s">
        <v>4389</v>
      </c>
      <c r="Q5752">
        <v>90237</v>
      </c>
    </row>
    <row r="5753" spans="1:17" x14ac:dyDescent="0.3">
      <c r="A5753">
        <v>9388</v>
      </c>
      <c r="B5753" t="s">
        <v>4394</v>
      </c>
      <c r="C5753">
        <v>90238</v>
      </c>
      <c r="E5753" t="s">
        <v>82</v>
      </c>
      <c r="F5753" t="s">
        <v>4394</v>
      </c>
      <c r="G5753" t="s">
        <v>4395</v>
      </c>
      <c r="H5753" t="s">
        <v>4396</v>
      </c>
      <c r="I5753" t="s">
        <v>4397</v>
      </c>
      <c r="J5753" t="s">
        <v>20</v>
      </c>
      <c r="K5753" t="s">
        <v>4398</v>
      </c>
      <c r="L5753">
        <v>1217</v>
      </c>
      <c r="M5753" t="str">
        <f t="shared" si="89"/>
        <v>1217</v>
      </c>
      <c r="N5753" t="s">
        <v>49</v>
      </c>
      <c r="O5753">
        <v>90238</v>
      </c>
      <c r="P5753" t="s">
        <v>4394</v>
      </c>
      <c r="Q5753">
        <v>90238</v>
      </c>
    </row>
    <row r="5754" spans="1:17" x14ac:dyDescent="0.3">
      <c r="A5754">
        <v>9389</v>
      </c>
      <c r="B5754" t="s">
        <v>4399</v>
      </c>
      <c r="C5754">
        <v>90239</v>
      </c>
      <c r="E5754" t="s">
        <v>82</v>
      </c>
      <c r="F5754" t="s">
        <v>4399</v>
      </c>
      <c r="G5754" t="s">
        <v>4400</v>
      </c>
      <c r="H5754" t="s">
        <v>4401</v>
      </c>
      <c r="I5754" t="s">
        <v>4402</v>
      </c>
      <c r="J5754" t="s">
        <v>4403</v>
      </c>
      <c r="K5754" t="s">
        <v>4404</v>
      </c>
      <c r="L5754">
        <v>1217</v>
      </c>
      <c r="M5754" t="str">
        <f t="shared" si="89"/>
        <v>1217</v>
      </c>
      <c r="N5754" t="s">
        <v>55</v>
      </c>
      <c r="O5754" t="s">
        <v>4405</v>
      </c>
      <c r="P5754" t="s">
        <v>4399</v>
      </c>
      <c r="Q5754">
        <v>90239</v>
      </c>
    </row>
    <row r="5755" spans="1:17" x14ac:dyDescent="0.3">
      <c r="A5755">
        <v>9390</v>
      </c>
      <c r="B5755" t="s">
        <v>4406</v>
      </c>
      <c r="C5755">
        <v>90240</v>
      </c>
      <c r="E5755" t="s">
        <v>82</v>
      </c>
      <c r="F5755" t="s">
        <v>4406</v>
      </c>
      <c r="G5755" t="s">
        <v>4407</v>
      </c>
      <c r="H5755" t="s">
        <v>4408</v>
      </c>
      <c r="I5755" t="s">
        <v>4409</v>
      </c>
      <c r="J5755" t="s">
        <v>4410</v>
      </c>
      <c r="K5755" t="s">
        <v>4411</v>
      </c>
      <c r="L5755">
        <v>1219</v>
      </c>
      <c r="M5755" t="str">
        <f t="shared" si="89"/>
        <v>1219</v>
      </c>
      <c r="N5755" t="s">
        <v>92</v>
      </c>
      <c r="O5755">
        <v>90240</v>
      </c>
      <c r="P5755" t="s">
        <v>4406</v>
      </c>
      <c r="Q5755">
        <v>90240</v>
      </c>
    </row>
    <row r="5756" spans="1:17" x14ac:dyDescent="0.3">
      <c r="A5756">
        <v>9391</v>
      </c>
      <c r="B5756" t="s">
        <v>4406</v>
      </c>
      <c r="C5756">
        <v>90241</v>
      </c>
      <c r="E5756" t="s">
        <v>82</v>
      </c>
      <c r="F5756" t="s">
        <v>4406</v>
      </c>
      <c r="G5756" t="s">
        <v>4412</v>
      </c>
      <c r="H5756" t="s">
        <v>4413</v>
      </c>
      <c r="I5756" t="s">
        <v>4414</v>
      </c>
      <c r="J5756" t="s">
        <v>218</v>
      </c>
      <c r="K5756" t="s">
        <v>4415</v>
      </c>
      <c r="L5756">
        <v>1219</v>
      </c>
      <c r="M5756" t="str">
        <f t="shared" si="89"/>
        <v>1219</v>
      </c>
      <c r="N5756" t="s">
        <v>220</v>
      </c>
      <c r="O5756">
        <v>90241</v>
      </c>
      <c r="P5756" t="s">
        <v>4406</v>
      </c>
      <c r="Q5756">
        <v>90241</v>
      </c>
    </row>
    <row r="5757" spans="1:17" x14ac:dyDescent="0.3">
      <c r="A5757">
        <v>9392</v>
      </c>
      <c r="B5757" t="s">
        <v>4416</v>
      </c>
      <c r="C5757">
        <v>90242</v>
      </c>
      <c r="E5757" t="s">
        <v>82</v>
      </c>
      <c r="F5757" t="s">
        <v>4416</v>
      </c>
      <c r="G5757" t="s">
        <v>4417</v>
      </c>
      <c r="H5757" t="s">
        <v>4418</v>
      </c>
      <c r="I5757" t="s">
        <v>4419</v>
      </c>
      <c r="J5757" t="s">
        <v>4420</v>
      </c>
      <c r="K5757" t="s">
        <v>4421</v>
      </c>
      <c r="L5757">
        <v>1220</v>
      </c>
      <c r="M5757" t="str">
        <f t="shared" si="89"/>
        <v>1220</v>
      </c>
      <c r="N5757" t="s">
        <v>49</v>
      </c>
      <c r="O5757">
        <v>90242</v>
      </c>
      <c r="P5757" t="s">
        <v>4416</v>
      </c>
      <c r="Q5757">
        <v>90242</v>
      </c>
    </row>
    <row r="5758" spans="1:17" x14ac:dyDescent="0.3">
      <c r="A5758">
        <v>9393</v>
      </c>
      <c r="B5758" t="s">
        <v>4422</v>
      </c>
      <c r="C5758">
        <v>90243</v>
      </c>
      <c r="E5758" t="s">
        <v>82</v>
      </c>
      <c r="F5758" t="s">
        <v>4422</v>
      </c>
      <c r="G5758" t="s">
        <v>4423</v>
      </c>
      <c r="H5758" t="s">
        <v>4424</v>
      </c>
      <c r="I5758" t="s">
        <v>4425</v>
      </c>
      <c r="J5758" t="s">
        <v>4426</v>
      </c>
      <c r="K5758" t="s">
        <v>4427</v>
      </c>
      <c r="L5758">
        <v>1220</v>
      </c>
      <c r="M5758" t="str">
        <f t="shared" si="89"/>
        <v>1220</v>
      </c>
      <c r="N5758" t="s">
        <v>22</v>
      </c>
      <c r="O5758">
        <v>90243</v>
      </c>
      <c r="P5758" t="s">
        <v>4422</v>
      </c>
      <c r="Q5758">
        <v>90243</v>
      </c>
    </row>
    <row r="5759" spans="1:17" x14ac:dyDescent="0.3">
      <c r="A5759">
        <v>9394</v>
      </c>
      <c r="B5759" t="s">
        <v>4428</v>
      </c>
      <c r="C5759">
        <v>90244</v>
      </c>
      <c r="E5759" t="s">
        <v>82</v>
      </c>
      <c r="F5759" t="s">
        <v>4428</v>
      </c>
      <c r="G5759" t="s">
        <v>4429</v>
      </c>
      <c r="H5759" t="s">
        <v>4430</v>
      </c>
      <c r="I5759" t="s">
        <v>4431</v>
      </c>
      <c r="J5759" t="s">
        <v>3947</v>
      </c>
      <c r="K5759" t="s">
        <v>4432</v>
      </c>
      <c r="L5759">
        <v>1218</v>
      </c>
      <c r="M5759" t="str">
        <f t="shared" si="89"/>
        <v>1218</v>
      </c>
      <c r="N5759" t="s">
        <v>67</v>
      </c>
      <c r="O5759">
        <v>90244</v>
      </c>
      <c r="P5759" t="s">
        <v>4428</v>
      </c>
      <c r="Q5759">
        <v>90244</v>
      </c>
    </row>
    <row r="5760" spans="1:17" x14ac:dyDescent="0.3">
      <c r="A5760">
        <v>9395</v>
      </c>
      <c r="B5760" t="s">
        <v>4433</v>
      </c>
      <c r="C5760">
        <v>90245</v>
      </c>
      <c r="E5760" t="s">
        <v>82</v>
      </c>
      <c r="F5760" t="s">
        <v>4433</v>
      </c>
      <c r="G5760" t="s">
        <v>223</v>
      </c>
      <c r="H5760" t="s">
        <v>4434</v>
      </c>
      <c r="I5760" t="s">
        <v>4435</v>
      </c>
      <c r="J5760" t="s">
        <v>218</v>
      </c>
      <c r="K5760" t="s">
        <v>4436</v>
      </c>
      <c r="L5760">
        <v>1216</v>
      </c>
      <c r="M5760" t="str">
        <f t="shared" si="89"/>
        <v>1216</v>
      </c>
      <c r="N5760" t="s">
        <v>107</v>
      </c>
      <c r="O5760">
        <v>90245</v>
      </c>
      <c r="P5760" t="s">
        <v>4433</v>
      </c>
      <c r="Q5760">
        <v>90245</v>
      </c>
    </row>
    <row r="5761" spans="1:17" x14ac:dyDescent="0.3">
      <c r="A5761">
        <v>9396</v>
      </c>
      <c r="B5761" t="s">
        <v>4437</v>
      </c>
      <c r="C5761">
        <v>90246</v>
      </c>
      <c r="E5761" t="s">
        <v>82</v>
      </c>
      <c r="F5761" t="s">
        <v>4437</v>
      </c>
      <c r="G5761" t="s">
        <v>4438</v>
      </c>
      <c r="H5761" t="s">
        <v>4439</v>
      </c>
      <c r="I5761" t="s">
        <v>4440</v>
      </c>
      <c r="J5761" t="s">
        <v>218</v>
      </c>
      <c r="K5761" t="s">
        <v>4441</v>
      </c>
      <c r="L5761">
        <v>1216</v>
      </c>
      <c r="M5761" t="str">
        <f t="shared" si="89"/>
        <v>1216</v>
      </c>
      <c r="N5761" t="s">
        <v>92</v>
      </c>
      <c r="O5761">
        <v>90246</v>
      </c>
      <c r="P5761" t="s">
        <v>4437</v>
      </c>
      <c r="Q5761">
        <v>90246</v>
      </c>
    </row>
    <row r="5762" spans="1:17" x14ac:dyDescent="0.3">
      <c r="A5762">
        <v>9397</v>
      </c>
      <c r="B5762" t="s">
        <v>4442</v>
      </c>
      <c r="C5762">
        <v>90247</v>
      </c>
      <c r="E5762" t="s">
        <v>82</v>
      </c>
      <c r="F5762" t="s">
        <v>4442</v>
      </c>
      <c r="G5762" t="s">
        <v>4443</v>
      </c>
      <c r="H5762" t="s">
        <v>4444</v>
      </c>
      <c r="I5762" t="s">
        <v>4445</v>
      </c>
      <c r="J5762" t="s">
        <v>218</v>
      </c>
      <c r="K5762" t="s">
        <v>4436</v>
      </c>
      <c r="L5762">
        <v>1216</v>
      </c>
      <c r="M5762" t="str">
        <f t="shared" si="89"/>
        <v>1216</v>
      </c>
      <c r="N5762" t="s">
        <v>107</v>
      </c>
      <c r="O5762" t="s">
        <v>4446</v>
      </c>
      <c r="P5762" t="s">
        <v>4442</v>
      </c>
      <c r="Q5762">
        <v>90247</v>
      </c>
    </row>
    <row r="5763" spans="1:17" x14ac:dyDescent="0.3">
      <c r="A5763">
        <v>9398</v>
      </c>
      <c r="B5763" t="s">
        <v>4447</v>
      </c>
      <c r="C5763">
        <v>90248</v>
      </c>
      <c r="E5763" t="s">
        <v>82</v>
      </c>
      <c r="F5763" t="s">
        <v>4447</v>
      </c>
      <c r="G5763" t="s">
        <v>4448</v>
      </c>
      <c r="H5763" t="s">
        <v>4449</v>
      </c>
      <c r="I5763" t="s">
        <v>4450</v>
      </c>
      <c r="J5763" t="s">
        <v>4289</v>
      </c>
      <c r="K5763" t="s">
        <v>4451</v>
      </c>
      <c r="L5763">
        <v>1217</v>
      </c>
      <c r="M5763" t="str">
        <f t="shared" ref="M5763:M5826" si="90">RIGHT(L5763,4)</f>
        <v>1217</v>
      </c>
      <c r="N5763" t="s">
        <v>22</v>
      </c>
      <c r="O5763">
        <v>90248</v>
      </c>
      <c r="P5763" t="s">
        <v>4447</v>
      </c>
      <c r="Q5763">
        <v>90248</v>
      </c>
    </row>
    <row r="5764" spans="1:17" x14ac:dyDescent="0.3">
      <c r="A5764">
        <v>9399</v>
      </c>
      <c r="B5764" t="s">
        <v>4452</v>
      </c>
      <c r="C5764">
        <v>90249</v>
      </c>
      <c r="E5764" t="s">
        <v>82</v>
      </c>
      <c r="F5764" t="s">
        <v>4452</v>
      </c>
      <c r="G5764" t="s">
        <v>4453</v>
      </c>
      <c r="H5764" t="s">
        <v>4454</v>
      </c>
      <c r="I5764" t="s">
        <v>4455</v>
      </c>
      <c r="J5764" t="s">
        <v>4456</v>
      </c>
      <c r="K5764" t="s">
        <v>4457</v>
      </c>
      <c r="L5764">
        <v>1217</v>
      </c>
      <c r="M5764" t="str">
        <f t="shared" si="90"/>
        <v>1217</v>
      </c>
      <c r="N5764" t="s">
        <v>92</v>
      </c>
      <c r="O5764" t="s">
        <v>4458</v>
      </c>
      <c r="P5764" t="s">
        <v>4452</v>
      </c>
      <c r="Q5764">
        <v>90249</v>
      </c>
    </row>
    <row r="5765" spans="1:17" x14ac:dyDescent="0.3">
      <c r="A5765">
        <v>9400</v>
      </c>
      <c r="B5765" t="s">
        <v>4459</v>
      </c>
      <c r="C5765">
        <v>90252</v>
      </c>
      <c r="E5765" t="s">
        <v>82</v>
      </c>
      <c r="F5765" t="s">
        <v>4459</v>
      </c>
      <c r="G5765" t="s">
        <v>4460</v>
      </c>
      <c r="H5765" t="s">
        <v>4461</v>
      </c>
      <c r="I5765" t="s">
        <v>4462</v>
      </c>
      <c r="J5765" t="s">
        <v>3947</v>
      </c>
      <c r="K5765" t="s">
        <v>4451</v>
      </c>
      <c r="L5765">
        <v>1217</v>
      </c>
      <c r="M5765" t="str">
        <f t="shared" si="90"/>
        <v>1217</v>
      </c>
      <c r="N5765" t="s">
        <v>22</v>
      </c>
      <c r="O5765">
        <v>90252</v>
      </c>
      <c r="P5765" t="s">
        <v>4459</v>
      </c>
      <c r="Q5765">
        <v>90252</v>
      </c>
    </row>
    <row r="5766" spans="1:17" x14ac:dyDescent="0.3">
      <c r="A5766">
        <v>9321</v>
      </c>
      <c r="B5766" t="s">
        <v>4463</v>
      </c>
      <c r="C5766">
        <v>90132</v>
      </c>
      <c r="E5766" t="s">
        <v>82</v>
      </c>
      <c r="F5766" t="s">
        <v>4463</v>
      </c>
      <c r="G5766" t="s">
        <v>4464</v>
      </c>
      <c r="H5766" t="s">
        <v>4465</v>
      </c>
      <c r="I5766" t="s">
        <v>4466</v>
      </c>
      <c r="J5766" t="s">
        <v>4467</v>
      </c>
      <c r="K5766" t="s">
        <v>4468</v>
      </c>
      <c r="L5766">
        <v>1219</v>
      </c>
      <c r="M5766" t="str">
        <f t="shared" si="90"/>
        <v>1219</v>
      </c>
      <c r="N5766" t="s">
        <v>220</v>
      </c>
      <c r="O5766">
        <v>90132</v>
      </c>
      <c r="P5766" t="s">
        <v>4463</v>
      </c>
      <c r="Q5766">
        <v>90132</v>
      </c>
    </row>
    <row r="5767" spans="1:17" x14ac:dyDescent="0.3">
      <c r="A5767">
        <v>9322</v>
      </c>
      <c r="B5767" t="s">
        <v>4469</v>
      </c>
      <c r="C5767">
        <v>90133</v>
      </c>
      <c r="E5767" t="s">
        <v>82</v>
      </c>
      <c r="F5767" t="s">
        <v>4469</v>
      </c>
      <c r="G5767" t="s">
        <v>4470</v>
      </c>
      <c r="H5767" t="s">
        <v>4471</v>
      </c>
      <c r="I5767" t="s">
        <v>4472</v>
      </c>
      <c r="J5767" t="s">
        <v>4473</v>
      </c>
      <c r="K5767" t="s">
        <v>4474</v>
      </c>
      <c r="L5767">
        <v>1216</v>
      </c>
      <c r="M5767" t="str">
        <f t="shared" si="90"/>
        <v>1216</v>
      </c>
      <c r="N5767" t="s">
        <v>22</v>
      </c>
      <c r="O5767" t="s">
        <v>4475</v>
      </c>
      <c r="P5767" t="s">
        <v>4469</v>
      </c>
      <c r="Q5767">
        <v>90133</v>
      </c>
    </row>
    <row r="5768" spans="1:17" x14ac:dyDescent="0.3">
      <c r="A5768">
        <v>9323</v>
      </c>
      <c r="B5768" t="s">
        <v>4476</v>
      </c>
      <c r="C5768">
        <v>90134</v>
      </c>
      <c r="E5768" t="s">
        <v>82</v>
      </c>
      <c r="F5768" t="s">
        <v>4476</v>
      </c>
      <c r="G5768" t="s">
        <v>4477</v>
      </c>
      <c r="H5768" t="s">
        <v>4478</v>
      </c>
      <c r="I5768" t="s">
        <v>4479</v>
      </c>
      <c r="J5768" t="s">
        <v>909</v>
      </c>
      <c r="K5768" t="s">
        <v>4480</v>
      </c>
      <c r="L5768">
        <v>1218</v>
      </c>
      <c r="M5768" t="str">
        <f t="shared" si="90"/>
        <v>1218</v>
      </c>
      <c r="N5768" t="s">
        <v>55</v>
      </c>
      <c r="O5768">
        <v>90134</v>
      </c>
      <c r="P5768" t="s">
        <v>4476</v>
      </c>
      <c r="Q5768">
        <v>90134</v>
      </c>
    </row>
    <row r="5769" spans="1:17" x14ac:dyDescent="0.3">
      <c r="A5769">
        <v>9324</v>
      </c>
      <c r="B5769" t="s">
        <v>4481</v>
      </c>
      <c r="C5769">
        <v>90135</v>
      </c>
      <c r="E5769" t="s">
        <v>82</v>
      </c>
      <c r="F5769" t="s">
        <v>4481</v>
      </c>
      <c r="G5769" t="s">
        <v>4482</v>
      </c>
      <c r="H5769" t="s">
        <v>4483</v>
      </c>
      <c r="I5769" t="s">
        <v>4484</v>
      </c>
      <c r="J5769" t="s">
        <v>4485</v>
      </c>
      <c r="K5769" t="s">
        <v>4486</v>
      </c>
      <c r="L5769">
        <v>1220</v>
      </c>
      <c r="M5769" t="str">
        <f t="shared" si="90"/>
        <v>1220</v>
      </c>
      <c r="N5769" t="s">
        <v>107</v>
      </c>
      <c r="O5769">
        <v>90135</v>
      </c>
      <c r="P5769" t="s">
        <v>4481</v>
      </c>
      <c r="Q5769">
        <v>90135</v>
      </c>
    </row>
    <row r="5770" spans="1:17" x14ac:dyDescent="0.3">
      <c r="A5770">
        <v>9325</v>
      </c>
      <c r="B5770" t="s">
        <v>4487</v>
      </c>
      <c r="C5770">
        <v>90136</v>
      </c>
      <c r="E5770" t="s">
        <v>82</v>
      </c>
      <c r="F5770" t="s">
        <v>4487</v>
      </c>
      <c r="G5770" t="s">
        <v>4488</v>
      </c>
      <c r="H5770" t="s">
        <v>4489</v>
      </c>
      <c r="I5770" t="s">
        <v>4490</v>
      </c>
      <c r="J5770" t="s">
        <v>4491</v>
      </c>
      <c r="K5770" t="s">
        <v>4492</v>
      </c>
      <c r="L5770">
        <v>1220</v>
      </c>
      <c r="M5770" t="str">
        <f t="shared" si="90"/>
        <v>1220</v>
      </c>
      <c r="N5770" t="s">
        <v>107</v>
      </c>
      <c r="O5770">
        <v>90136</v>
      </c>
      <c r="P5770" t="s">
        <v>4487</v>
      </c>
      <c r="Q5770">
        <v>90136</v>
      </c>
    </row>
    <row r="5771" spans="1:17" x14ac:dyDescent="0.3">
      <c r="A5771">
        <v>9326</v>
      </c>
      <c r="B5771" t="s">
        <v>4493</v>
      </c>
      <c r="C5771">
        <v>90137</v>
      </c>
      <c r="E5771" t="s">
        <v>82</v>
      </c>
      <c r="F5771" t="s">
        <v>4493</v>
      </c>
      <c r="G5771" t="s">
        <v>4494</v>
      </c>
      <c r="H5771" t="s">
        <v>4495</v>
      </c>
      <c r="I5771" t="s">
        <v>4496</v>
      </c>
      <c r="J5771" t="s">
        <v>4497</v>
      </c>
      <c r="K5771" t="s">
        <v>4498</v>
      </c>
      <c r="L5771">
        <v>1220</v>
      </c>
      <c r="M5771" t="str">
        <f t="shared" si="90"/>
        <v>1220</v>
      </c>
      <c r="N5771" t="s">
        <v>22</v>
      </c>
      <c r="O5771">
        <v>90137</v>
      </c>
      <c r="P5771" t="s">
        <v>4493</v>
      </c>
      <c r="Q5771">
        <v>90137</v>
      </c>
    </row>
    <row r="5772" spans="1:17" x14ac:dyDescent="0.3">
      <c r="A5772">
        <v>9327</v>
      </c>
      <c r="B5772" t="s">
        <v>4499</v>
      </c>
      <c r="C5772">
        <v>90140</v>
      </c>
      <c r="E5772" t="s">
        <v>82</v>
      </c>
      <c r="F5772" t="s">
        <v>4499</v>
      </c>
      <c r="G5772" t="s">
        <v>4500</v>
      </c>
      <c r="H5772" t="s">
        <v>4501</v>
      </c>
      <c r="I5772" t="s">
        <v>4502</v>
      </c>
      <c r="J5772" t="s">
        <v>4503</v>
      </c>
      <c r="K5772" t="s">
        <v>4192</v>
      </c>
      <c r="L5772">
        <v>1213</v>
      </c>
      <c r="M5772" t="str">
        <f t="shared" si="90"/>
        <v>1213</v>
      </c>
      <c r="N5772" t="s">
        <v>22</v>
      </c>
      <c r="O5772">
        <v>90140</v>
      </c>
      <c r="P5772" t="s">
        <v>4499</v>
      </c>
      <c r="Q5772">
        <v>90140</v>
      </c>
    </row>
    <row r="5773" spans="1:17" x14ac:dyDescent="0.3">
      <c r="A5773">
        <v>9328</v>
      </c>
      <c r="B5773" t="s">
        <v>4504</v>
      </c>
      <c r="C5773">
        <v>90142</v>
      </c>
      <c r="E5773" t="s">
        <v>82</v>
      </c>
      <c r="F5773" t="s">
        <v>4504</v>
      </c>
      <c r="G5773" t="s">
        <v>4505</v>
      </c>
      <c r="H5773" t="s">
        <v>4506</v>
      </c>
      <c r="I5773" t="s">
        <v>124</v>
      </c>
      <c r="J5773" t="s">
        <v>909</v>
      </c>
      <c r="K5773" t="s">
        <v>125</v>
      </c>
      <c r="L5773">
        <v>1214</v>
      </c>
      <c r="M5773" t="str">
        <f t="shared" si="90"/>
        <v>1214</v>
      </c>
      <c r="N5773" t="s">
        <v>67</v>
      </c>
      <c r="O5773">
        <v>90142</v>
      </c>
      <c r="P5773" t="s">
        <v>4504</v>
      </c>
      <c r="Q5773">
        <v>90142</v>
      </c>
    </row>
    <row r="5774" spans="1:17" x14ac:dyDescent="0.3">
      <c r="A5774">
        <v>9329</v>
      </c>
      <c r="B5774" t="s">
        <v>4507</v>
      </c>
      <c r="C5774">
        <v>90143</v>
      </c>
      <c r="E5774" t="s">
        <v>82</v>
      </c>
      <c r="F5774" t="s">
        <v>4507</v>
      </c>
      <c r="G5774" t="s">
        <v>223</v>
      </c>
      <c r="H5774" t="s">
        <v>4508</v>
      </c>
      <c r="I5774" t="s">
        <v>4509</v>
      </c>
      <c r="J5774" t="s">
        <v>4510</v>
      </c>
      <c r="K5774" t="s">
        <v>4511</v>
      </c>
      <c r="L5774">
        <v>1213</v>
      </c>
      <c r="M5774" t="str">
        <f t="shared" si="90"/>
        <v>1213</v>
      </c>
      <c r="N5774" t="s">
        <v>49</v>
      </c>
      <c r="O5774">
        <v>90143</v>
      </c>
      <c r="P5774" t="s">
        <v>4507</v>
      </c>
      <c r="Q5774">
        <v>90143</v>
      </c>
    </row>
    <row r="5775" spans="1:17" x14ac:dyDescent="0.3">
      <c r="A5775">
        <v>9330</v>
      </c>
      <c r="B5775" t="s">
        <v>4507</v>
      </c>
      <c r="C5775">
        <v>90144</v>
      </c>
      <c r="E5775" t="s">
        <v>82</v>
      </c>
      <c r="F5775" t="s">
        <v>4507</v>
      </c>
      <c r="G5775" t="s">
        <v>1994</v>
      </c>
      <c r="H5775" t="s">
        <v>4512</v>
      </c>
      <c r="I5775" t="s">
        <v>4513</v>
      </c>
      <c r="J5775" t="s">
        <v>909</v>
      </c>
      <c r="K5775" t="s">
        <v>4514</v>
      </c>
      <c r="L5775">
        <v>1215</v>
      </c>
      <c r="M5775" t="str">
        <f t="shared" si="90"/>
        <v>1215</v>
      </c>
      <c r="N5775" t="s">
        <v>92</v>
      </c>
      <c r="O5775">
        <v>90144</v>
      </c>
      <c r="P5775" t="s">
        <v>4507</v>
      </c>
      <c r="Q5775">
        <v>90144</v>
      </c>
    </row>
    <row r="5776" spans="1:17" x14ac:dyDescent="0.3">
      <c r="A5776">
        <v>9331</v>
      </c>
      <c r="B5776" t="s">
        <v>4515</v>
      </c>
      <c r="C5776">
        <v>90145</v>
      </c>
      <c r="E5776" t="s">
        <v>82</v>
      </c>
      <c r="F5776" t="s">
        <v>4515</v>
      </c>
      <c r="G5776" t="s">
        <v>1998</v>
      </c>
      <c r="H5776" t="s">
        <v>4516</v>
      </c>
      <c r="I5776" t="s">
        <v>4517</v>
      </c>
      <c r="J5776" t="s">
        <v>909</v>
      </c>
      <c r="K5776" t="s">
        <v>4518</v>
      </c>
      <c r="L5776">
        <v>1215</v>
      </c>
      <c r="M5776" t="str">
        <f t="shared" si="90"/>
        <v>1215</v>
      </c>
      <c r="N5776" t="s">
        <v>220</v>
      </c>
      <c r="O5776">
        <v>90145</v>
      </c>
      <c r="P5776" t="s">
        <v>4515</v>
      </c>
      <c r="Q5776">
        <v>90145</v>
      </c>
    </row>
    <row r="5777" spans="1:17" x14ac:dyDescent="0.3">
      <c r="A5777">
        <v>9332</v>
      </c>
      <c r="B5777" t="s">
        <v>4519</v>
      </c>
      <c r="C5777">
        <v>90146</v>
      </c>
      <c r="E5777" t="s">
        <v>82</v>
      </c>
      <c r="F5777" t="s">
        <v>4519</v>
      </c>
      <c r="G5777" t="s">
        <v>1998</v>
      </c>
      <c r="H5777" t="s">
        <v>4520</v>
      </c>
      <c r="I5777" t="s">
        <v>4517</v>
      </c>
      <c r="J5777" t="s">
        <v>909</v>
      </c>
      <c r="K5777" t="s">
        <v>4518</v>
      </c>
      <c r="L5777">
        <v>1215</v>
      </c>
      <c r="M5777" t="str">
        <f t="shared" si="90"/>
        <v>1215</v>
      </c>
      <c r="N5777" t="s">
        <v>220</v>
      </c>
      <c r="O5777">
        <v>90146</v>
      </c>
      <c r="P5777" t="s">
        <v>4519</v>
      </c>
      <c r="Q5777">
        <v>90146</v>
      </c>
    </row>
    <row r="5778" spans="1:17" x14ac:dyDescent="0.3">
      <c r="A5778">
        <v>9333</v>
      </c>
      <c r="B5778" t="s">
        <v>4521</v>
      </c>
      <c r="C5778">
        <v>90147</v>
      </c>
      <c r="E5778" t="s">
        <v>82</v>
      </c>
      <c r="F5778" t="s">
        <v>4521</v>
      </c>
      <c r="G5778" t="s">
        <v>4522</v>
      </c>
      <c r="H5778" t="s">
        <v>4523</v>
      </c>
      <c r="I5778" t="s">
        <v>4524</v>
      </c>
      <c r="J5778" t="s">
        <v>909</v>
      </c>
      <c r="K5778" t="s">
        <v>4525</v>
      </c>
      <c r="L5778">
        <v>1219</v>
      </c>
      <c r="M5778" t="str">
        <f t="shared" si="90"/>
        <v>1219</v>
      </c>
      <c r="N5778" t="s">
        <v>55</v>
      </c>
      <c r="O5778">
        <v>90147</v>
      </c>
      <c r="P5778" t="s">
        <v>4521</v>
      </c>
      <c r="Q5778">
        <v>90147</v>
      </c>
    </row>
    <row r="5779" spans="1:17" x14ac:dyDescent="0.3">
      <c r="A5779">
        <v>9334</v>
      </c>
      <c r="B5779" t="s">
        <v>4526</v>
      </c>
      <c r="C5779">
        <v>90148</v>
      </c>
      <c r="E5779" t="s">
        <v>82</v>
      </c>
      <c r="F5779" t="s">
        <v>4526</v>
      </c>
      <c r="G5779" t="s">
        <v>4527</v>
      </c>
      <c r="H5779" t="s">
        <v>4528</v>
      </c>
      <c r="I5779" t="s">
        <v>4529</v>
      </c>
      <c r="J5779" t="s">
        <v>909</v>
      </c>
      <c r="K5779" t="s">
        <v>4530</v>
      </c>
      <c r="L5779">
        <v>1220</v>
      </c>
      <c r="M5779" t="str">
        <f t="shared" si="90"/>
        <v>1220</v>
      </c>
      <c r="N5779" t="s">
        <v>33</v>
      </c>
      <c r="O5779">
        <v>90148</v>
      </c>
      <c r="P5779" t="s">
        <v>4526</v>
      </c>
      <c r="Q5779">
        <v>90148</v>
      </c>
    </row>
    <row r="5780" spans="1:17" x14ac:dyDescent="0.3">
      <c r="A5780">
        <v>9335</v>
      </c>
      <c r="B5780" t="s">
        <v>4531</v>
      </c>
      <c r="C5780">
        <v>90149</v>
      </c>
      <c r="E5780" t="s">
        <v>82</v>
      </c>
      <c r="F5780" t="s">
        <v>4531</v>
      </c>
      <c r="G5780" t="s">
        <v>4527</v>
      </c>
      <c r="H5780" t="s">
        <v>4532</v>
      </c>
      <c r="I5780" t="s">
        <v>4529</v>
      </c>
      <c r="J5780" t="s">
        <v>909</v>
      </c>
      <c r="K5780" t="s">
        <v>4530</v>
      </c>
      <c r="L5780">
        <v>1220</v>
      </c>
      <c r="M5780" t="str">
        <f t="shared" si="90"/>
        <v>1220</v>
      </c>
      <c r="N5780" t="s">
        <v>33</v>
      </c>
      <c r="O5780">
        <v>90149</v>
      </c>
      <c r="P5780" t="s">
        <v>4531</v>
      </c>
      <c r="Q5780">
        <v>90149</v>
      </c>
    </row>
    <row r="5781" spans="1:17" x14ac:dyDescent="0.3">
      <c r="A5781">
        <v>9336</v>
      </c>
      <c r="B5781" t="s">
        <v>4533</v>
      </c>
      <c r="C5781">
        <v>90150</v>
      </c>
      <c r="E5781" t="s">
        <v>82</v>
      </c>
      <c r="F5781" t="s">
        <v>4533</v>
      </c>
      <c r="G5781" t="s">
        <v>4534</v>
      </c>
      <c r="H5781" t="s">
        <v>4535</v>
      </c>
      <c r="I5781" t="s">
        <v>4536</v>
      </c>
      <c r="J5781" t="s">
        <v>909</v>
      </c>
      <c r="K5781" t="s">
        <v>4530</v>
      </c>
      <c r="L5781">
        <v>1220</v>
      </c>
      <c r="M5781" t="str">
        <f t="shared" si="90"/>
        <v>1220</v>
      </c>
      <c r="N5781" t="s">
        <v>33</v>
      </c>
      <c r="O5781">
        <v>90150</v>
      </c>
      <c r="P5781" t="s">
        <v>4533</v>
      </c>
      <c r="Q5781">
        <v>90150</v>
      </c>
    </row>
    <row r="5782" spans="1:17" x14ac:dyDescent="0.3">
      <c r="A5782">
        <v>9337</v>
      </c>
      <c r="B5782" t="s">
        <v>4537</v>
      </c>
      <c r="C5782">
        <v>90151</v>
      </c>
      <c r="E5782" t="s">
        <v>82</v>
      </c>
      <c r="F5782" t="s">
        <v>4537</v>
      </c>
      <c r="G5782" t="s">
        <v>4534</v>
      </c>
      <c r="H5782" t="s">
        <v>4538</v>
      </c>
      <c r="I5782" t="s">
        <v>4536</v>
      </c>
      <c r="J5782" t="s">
        <v>909</v>
      </c>
      <c r="K5782" t="s">
        <v>4530</v>
      </c>
      <c r="L5782">
        <v>1220</v>
      </c>
      <c r="M5782" t="str">
        <f t="shared" si="90"/>
        <v>1220</v>
      </c>
      <c r="N5782" t="s">
        <v>33</v>
      </c>
      <c r="O5782">
        <v>90151</v>
      </c>
      <c r="P5782" t="s">
        <v>4537</v>
      </c>
      <c r="Q5782">
        <v>90151</v>
      </c>
    </row>
    <row r="5783" spans="1:17" x14ac:dyDescent="0.3">
      <c r="A5783">
        <v>9338</v>
      </c>
      <c r="B5783" t="s">
        <v>4539</v>
      </c>
      <c r="C5783">
        <v>90152</v>
      </c>
      <c r="E5783" t="s">
        <v>82</v>
      </c>
      <c r="F5783" t="s">
        <v>4539</v>
      </c>
      <c r="G5783" t="s">
        <v>4540</v>
      </c>
      <c r="H5783" t="s">
        <v>4541</v>
      </c>
      <c r="I5783" t="s">
        <v>4542</v>
      </c>
      <c r="J5783" t="s">
        <v>909</v>
      </c>
      <c r="K5783" t="s">
        <v>4543</v>
      </c>
      <c r="L5783">
        <v>1220</v>
      </c>
      <c r="M5783" t="str">
        <f t="shared" si="90"/>
        <v>1220</v>
      </c>
      <c r="N5783" t="s">
        <v>33</v>
      </c>
      <c r="O5783">
        <v>90152</v>
      </c>
      <c r="P5783" t="s">
        <v>4539</v>
      </c>
      <c r="Q5783">
        <v>90152</v>
      </c>
    </row>
    <row r="5784" spans="1:17" x14ac:dyDescent="0.3">
      <c r="A5784">
        <v>9339</v>
      </c>
      <c r="B5784" t="s">
        <v>4544</v>
      </c>
      <c r="C5784">
        <v>90153</v>
      </c>
      <c r="E5784" t="s">
        <v>82</v>
      </c>
      <c r="F5784" t="s">
        <v>4544</v>
      </c>
      <c r="G5784" t="s">
        <v>4540</v>
      </c>
      <c r="H5784" t="s">
        <v>4545</v>
      </c>
      <c r="I5784" t="s">
        <v>4542</v>
      </c>
      <c r="J5784" t="s">
        <v>909</v>
      </c>
      <c r="K5784" t="s">
        <v>4543</v>
      </c>
      <c r="L5784">
        <v>1220</v>
      </c>
      <c r="M5784" t="str">
        <f t="shared" si="90"/>
        <v>1220</v>
      </c>
      <c r="N5784" t="s">
        <v>33</v>
      </c>
      <c r="O5784">
        <v>90153</v>
      </c>
      <c r="P5784" t="s">
        <v>4544</v>
      </c>
      <c r="Q5784">
        <v>90153</v>
      </c>
    </row>
    <row r="5785" spans="1:17" x14ac:dyDescent="0.3">
      <c r="A5785">
        <v>9340</v>
      </c>
      <c r="B5785" t="s">
        <v>4546</v>
      </c>
      <c r="C5785">
        <v>90154</v>
      </c>
      <c r="E5785" t="s">
        <v>82</v>
      </c>
      <c r="F5785" t="s">
        <v>4546</v>
      </c>
      <c r="G5785" t="s">
        <v>4429</v>
      </c>
      <c r="H5785" t="s">
        <v>4547</v>
      </c>
      <c r="I5785" t="s">
        <v>4548</v>
      </c>
      <c r="J5785" t="s">
        <v>4283</v>
      </c>
      <c r="K5785" t="s">
        <v>4549</v>
      </c>
      <c r="L5785">
        <v>1220</v>
      </c>
      <c r="M5785" t="str">
        <f t="shared" si="90"/>
        <v>1220</v>
      </c>
      <c r="N5785" t="s">
        <v>92</v>
      </c>
      <c r="O5785" t="s">
        <v>4550</v>
      </c>
      <c r="P5785" t="s">
        <v>4546</v>
      </c>
      <c r="Q5785">
        <v>90154</v>
      </c>
    </row>
    <row r="5786" spans="1:17" x14ac:dyDescent="0.3">
      <c r="A5786">
        <v>9341</v>
      </c>
      <c r="B5786" t="s">
        <v>4551</v>
      </c>
      <c r="C5786">
        <v>90155</v>
      </c>
      <c r="E5786" t="s">
        <v>82</v>
      </c>
      <c r="F5786" t="s">
        <v>4551</v>
      </c>
      <c r="G5786" t="s">
        <v>4552</v>
      </c>
      <c r="H5786" t="s">
        <v>4553</v>
      </c>
      <c r="I5786" t="s">
        <v>4554</v>
      </c>
      <c r="J5786" t="s">
        <v>3693</v>
      </c>
      <c r="K5786" t="s">
        <v>4555</v>
      </c>
      <c r="L5786">
        <v>1220</v>
      </c>
      <c r="M5786" t="str">
        <f t="shared" si="90"/>
        <v>1220</v>
      </c>
      <c r="N5786" t="s">
        <v>49</v>
      </c>
      <c r="O5786" t="s">
        <v>4556</v>
      </c>
      <c r="P5786" t="s">
        <v>4551</v>
      </c>
      <c r="Q5786">
        <v>90155</v>
      </c>
    </row>
    <row r="5787" spans="1:17" x14ac:dyDescent="0.3">
      <c r="A5787">
        <v>9342</v>
      </c>
      <c r="B5787" t="s">
        <v>4557</v>
      </c>
      <c r="C5787">
        <v>90156</v>
      </c>
      <c r="E5787" t="s">
        <v>82</v>
      </c>
      <c r="F5787" t="s">
        <v>4557</v>
      </c>
      <c r="G5787" t="s">
        <v>4429</v>
      </c>
      <c r="H5787" t="s">
        <v>4558</v>
      </c>
      <c r="I5787" t="s">
        <v>4559</v>
      </c>
      <c r="J5787" t="s">
        <v>3947</v>
      </c>
      <c r="K5787" t="s">
        <v>4549</v>
      </c>
      <c r="L5787">
        <v>1220</v>
      </c>
      <c r="M5787" t="str">
        <f t="shared" si="90"/>
        <v>1220</v>
      </c>
      <c r="N5787" t="s">
        <v>92</v>
      </c>
      <c r="O5787">
        <v>90156</v>
      </c>
      <c r="P5787" t="s">
        <v>4557</v>
      </c>
      <c r="Q5787">
        <v>90156</v>
      </c>
    </row>
    <row r="5788" spans="1:17" x14ac:dyDescent="0.3">
      <c r="A5788">
        <v>9343</v>
      </c>
      <c r="B5788" t="s">
        <v>4560</v>
      </c>
      <c r="C5788">
        <v>90157</v>
      </c>
      <c r="E5788" t="s">
        <v>82</v>
      </c>
      <c r="F5788" t="s">
        <v>4560</v>
      </c>
      <c r="G5788" t="s">
        <v>4561</v>
      </c>
      <c r="H5788" t="s">
        <v>4562</v>
      </c>
      <c r="I5788" t="s">
        <v>4563</v>
      </c>
      <c r="J5788" t="s">
        <v>4019</v>
      </c>
      <c r="K5788" t="s">
        <v>4421</v>
      </c>
      <c r="L5788">
        <v>1220</v>
      </c>
      <c r="M5788" t="str">
        <f t="shared" si="90"/>
        <v>1220</v>
      </c>
      <c r="N5788" t="s">
        <v>49</v>
      </c>
      <c r="O5788">
        <v>90157</v>
      </c>
      <c r="P5788" t="s">
        <v>4560</v>
      </c>
      <c r="Q5788">
        <v>90157</v>
      </c>
    </row>
    <row r="5789" spans="1:17" x14ac:dyDescent="0.3">
      <c r="A5789">
        <v>9344</v>
      </c>
      <c r="B5789" t="s">
        <v>4564</v>
      </c>
      <c r="C5789">
        <v>90158</v>
      </c>
      <c r="E5789" t="s">
        <v>82</v>
      </c>
      <c r="F5789" t="s">
        <v>4564</v>
      </c>
      <c r="G5789" t="s">
        <v>4565</v>
      </c>
      <c r="H5789" t="s">
        <v>4566</v>
      </c>
      <c r="I5789" t="s">
        <v>4567</v>
      </c>
      <c r="J5789" t="s">
        <v>2590</v>
      </c>
      <c r="K5789" t="s">
        <v>4568</v>
      </c>
      <c r="L5789">
        <v>1220</v>
      </c>
      <c r="M5789" t="str">
        <f t="shared" si="90"/>
        <v>1220</v>
      </c>
      <c r="N5789" t="s">
        <v>92</v>
      </c>
      <c r="O5789">
        <v>90158</v>
      </c>
      <c r="P5789" t="s">
        <v>4564</v>
      </c>
      <c r="Q5789">
        <v>90158</v>
      </c>
    </row>
    <row r="5790" spans="1:17" x14ac:dyDescent="0.3">
      <c r="A5790">
        <v>9345</v>
      </c>
      <c r="B5790" t="s">
        <v>4569</v>
      </c>
      <c r="C5790">
        <v>90159</v>
      </c>
      <c r="E5790" t="s">
        <v>82</v>
      </c>
      <c r="F5790" t="s">
        <v>4569</v>
      </c>
      <c r="G5790" t="s">
        <v>4570</v>
      </c>
      <c r="H5790" t="s">
        <v>4571</v>
      </c>
      <c r="I5790" t="s">
        <v>4572</v>
      </c>
      <c r="J5790" t="s">
        <v>3669</v>
      </c>
      <c r="K5790" t="s">
        <v>4421</v>
      </c>
      <c r="L5790">
        <v>1220</v>
      </c>
      <c r="M5790" t="str">
        <f t="shared" si="90"/>
        <v>1220</v>
      </c>
      <c r="N5790" t="s">
        <v>49</v>
      </c>
      <c r="O5790">
        <v>90159</v>
      </c>
      <c r="P5790" t="s">
        <v>4569</v>
      </c>
      <c r="Q5790">
        <v>90159</v>
      </c>
    </row>
    <row r="5791" spans="1:17" x14ac:dyDescent="0.3">
      <c r="A5791">
        <v>9346</v>
      </c>
      <c r="B5791" t="s">
        <v>4573</v>
      </c>
      <c r="C5791">
        <v>90160</v>
      </c>
      <c r="E5791" t="s">
        <v>82</v>
      </c>
      <c r="F5791" t="s">
        <v>4573</v>
      </c>
      <c r="G5791" t="s">
        <v>69</v>
      </c>
      <c r="H5791" t="s">
        <v>4574</v>
      </c>
      <c r="I5791" t="s">
        <v>4575</v>
      </c>
      <c r="J5791" t="s">
        <v>75</v>
      </c>
      <c r="K5791" t="s">
        <v>4576</v>
      </c>
      <c r="L5791">
        <v>1218</v>
      </c>
      <c r="M5791" t="str">
        <f t="shared" si="90"/>
        <v>1218</v>
      </c>
      <c r="N5791" t="s">
        <v>49</v>
      </c>
      <c r="O5791">
        <v>90160</v>
      </c>
      <c r="P5791" t="s">
        <v>4573</v>
      </c>
      <c r="Q5791">
        <v>90160</v>
      </c>
    </row>
    <row r="5792" spans="1:17" x14ac:dyDescent="0.3">
      <c r="A5792">
        <v>9347</v>
      </c>
      <c r="B5792" t="s">
        <v>4577</v>
      </c>
      <c r="C5792">
        <v>90161</v>
      </c>
      <c r="E5792" t="s">
        <v>82</v>
      </c>
      <c r="F5792" t="s">
        <v>4577</v>
      </c>
      <c r="G5792" t="s">
        <v>69</v>
      </c>
      <c r="H5792" t="s">
        <v>4578</v>
      </c>
      <c r="I5792" t="s">
        <v>4575</v>
      </c>
      <c r="J5792" t="s">
        <v>75</v>
      </c>
      <c r="K5792" t="s">
        <v>4579</v>
      </c>
      <c r="L5792">
        <v>1218</v>
      </c>
      <c r="M5792" t="str">
        <f t="shared" si="90"/>
        <v>1218</v>
      </c>
      <c r="N5792" t="s">
        <v>55</v>
      </c>
      <c r="O5792">
        <v>90161</v>
      </c>
      <c r="P5792" t="s">
        <v>4577</v>
      </c>
      <c r="Q5792">
        <v>90161</v>
      </c>
    </row>
    <row r="5793" spans="1:17" x14ac:dyDescent="0.3">
      <c r="A5793">
        <v>9348</v>
      </c>
      <c r="B5793" t="s">
        <v>4580</v>
      </c>
      <c r="C5793">
        <v>90162</v>
      </c>
      <c r="E5793" t="s">
        <v>82</v>
      </c>
      <c r="F5793" t="s">
        <v>4580</v>
      </c>
      <c r="G5793" t="s">
        <v>69</v>
      </c>
      <c r="H5793" t="s">
        <v>4581</v>
      </c>
      <c r="I5793" t="s">
        <v>4582</v>
      </c>
      <c r="J5793" t="s">
        <v>75</v>
      </c>
      <c r="K5793" t="s">
        <v>4583</v>
      </c>
      <c r="L5793">
        <v>1219</v>
      </c>
      <c r="M5793" t="str">
        <f t="shared" si="90"/>
        <v>1219</v>
      </c>
      <c r="N5793" t="s">
        <v>67</v>
      </c>
      <c r="O5793">
        <v>90162</v>
      </c>
      <c r="P5793" t="s">
        <v>4580</v>
      </c>
      <c r="Q5793">
        <v>90162</v>
      </c>
    </row>
    <row r="5794" spans="1:17" x14ac:dyDescent="0.3">
      <c r="A5794">
        <v>9351</v>
      </c>
      <c r="B5794" t="s">
        <v>4593</v>
      </c>
      <c r="C5794">
        <v>90165</v>
      </c>
      <c r="E5794" t="s">
        <v>82</v>
      </c>
      <c r="F5794" t="s">
        <v>4593</v>
      </c>
      <c r="G5794" t="s">
        <v>4292</v>
      </c>
      <c r="H5794" t="s">
        <v>4594</v>
      </c>
      <c r="I5794" t="s">
        <v>4595</v>
      </c>
      <c r="J5794" t="s">
        <v>4295</v>
      </c>
      <c r="K5794" t="s">
        <v>4596</v>
      </c>
      <c r="L5794">
        <v>1215</v>
      </c>
      <c r="M5794" t="str">
        <f t="shared" si="90"/>
        <v>1215</v>
      </c>
      <c r="N5794" t="s">
        <v>92</v>
      </c>
      <c r="O5794" t="s">
        <v>4597</v>
      </c>
      <c r="P5794" t="s">
        <v>4593</v>
      </c>
      <c r="Q5794">
        <v>90165</v>
      </c>
    </row>
    <row r="5795" spans="1:17" x14ac:dyDescent="0.3">
      <c r="A5795">
        <v>9352</v>
      </c>
      <c r="B5795" t="s">
        <v>4598</v>
      </c>
      <c r="C5795">
        <v>90166</v>
      </c>
      <c r="E5795" t="s">
        <v>82</v>
      </c>
      <c r="F5795" t="s">
        <v>4598</v>
      </c>
      <c r="G5795" t="s">
        <v>3985</v>
      </c>
      <c r="H5795" t="s">
        <v>4599</v>
      </c>
      <c r="I5795" t="s">
        <v>4600</v>
      </c>
      <c r="J5795" t="s">
        <v>4601</v>
      </c>
      <c r="K5795" t="s">
        <v>4602</v>
      </c>
      <c r="L5795">
        <v>1215</v>
      </c>
      <c r="M5795" t="str">
        <f t="shared" si="90"/>
        <v>1215</v>
      </c>
      <c r="N5795" t="s">
        <v>67</v>
      </c>
      <c r="O5795">
        <v>90166</v>
      </c>
      <c r="P5795" t="s">
        <v>4598</v>
      </c>
      <c r="Q5795">
        <v>90166</v>
      </c>
    </row>
    <row r="5796" spans="1:17" x14ac:dyDescent="0.3">
      <c r="A5796">
        <v>9353</v>
      </c>
      <c r="B5796" t="s">
        <v>4603</v>
      </c>
      <c r="C5796">
        <v>90167</v>
      </c>
      <c r="E5796" t="s">
        <v>82</v>
      </c>
      <c r="F5796" t="s">
        <v>4603</v>
      </c>
      <c r="G5796" t="s">
        <v>4604</v>
      </c>
      <c r="H5796" t="s">
        <v>4605</v>
      </c>
      <c r="I5796" t="s">
        <v>4606</v>
      </c>
      <c r="J5796" t="s">
        <v>4607</v>
      </c>
      <c r="K5796" t="s">
        <v>4608</v>
      </c>
      <c r="L5796">
        <v>1215</v>
      </c>
      <c r="M5796" t="str">
        <f t="shared" si="90"/>
        <v>1215</v>
      </c>
      <c r="N5796" t="s">
        <v>49</v>
      </c>
      <c r="O5796">
        <v>90167</v>
      </c>
      <c r="P5796" t="s">
        <v>4603</v>
      </c>
      <c r="Q5796">
        <v>90167</v>
      </c>
    </row>
    <row r="5797" spans="1:17" x14ac:dyDescent="0.3">
      <c r="A5797">
        <v>9354</v>
      </c>
      <c r="B5797" t="s">
        <v>4609</v>
      </c>
      <c r="C5797">
        <v>90168</v>
      </c>
      <c r="E5797" t="s">
        <v>82</v>
      </c>
      <c r="F5797" t="s">
        <v>4609</v>
      </c>
      <c r="G5797" t="s">
        <v>4610</v>
      </c>
      <c r="H5797" t="s">
        <v>4611</v>
      </c>
      <c r="I5797" t="s">
        <v>4612</v>
      </c>
      <c r="J5797" t="s">
        <v>4607</v>
      </c>
      <c r="K5797" t="s">
        <v>4608</v>
      </c>
      <c r="L5797">
        <v>1215</v>
      </c>
      <c r="M5797" t="str">
        <f t="shared" si="90"/>
        <v>1215</v>
      </c>
      <c r="N5797" t="s">
        <v>49</v>
      </c>
      <c r="O5797">
        <v>90168</v>
      </c>
      <c r="P5797" t="s">
        <v>4609</v>
      </c>
      <c r="Q5797">
        <v>90168</v>
      </c>
    </row>
    <row r="5798" spans="1:17" x14ac:dyDescent="0.3">
      <c r="A5798">
        <v>9355</v>
      </c>
      <c r="B5798" t="s">
        <v>4613</v>
      </c>
      <c r="C5798">
        <v>90169</v>
      </c>
      <c r="E5798" t="s">
        <v>82</v>
      </c>
      <c r="F5798" t="s">
        <v>4613</v>
      </c>
      <c r="G5798" t="s">
        <v>4614</v>
      </c>
      <c r="H5798" t="s">
        <v>4615</v>
      </c>
      <c r="I5798" t="s">
        <v>4616</v>
      </c>
      <c r="J5798" t="s">
        <v>3693</v>
      </c>
      <c r="K5798" t="s">
        <v>4617</v>
      </c>
      <c r="L5798">
        <v>1215</v>
      </c>
      <c r="M5798" t="str">
        <f t="shared" si="90"/>
        <v>1215</v>
      </c>
      <c r="N5798" t="s">
        <v>67</v>
      </c>
      <c r="O5798">
        <v>90169</v>
      </c>
      <c r="P5798" t="s">
        <v>4613</v>
      </c>
      <c r="Q5798">
        <v>90169</v>
      </c>
    </row>
    <row r="5799" spans="1:17" x14ac:dyDescent="0.3">
      <c r="A5799">
        <v>9356</v>
      </c>
      <c r="B5799" t="s">
        <v>4618</v>
      </c>
      <c r="C5799">
        <v>90170</v>
      </c>
      <c r="E5799" t="s">
        <v>82</v>
      </c>
      <c r="F5799" t="s">
        <v>4618</v>
      </c>
      <c r="G5799" t="s">
        <v>4619</v>
      </c>
      <c r="H5799" t="s">
        <v>4620</v>
      </c>
      <c r="I5799" t="s">
        <v>4621</v>
      </c>
      <c r="J5799" t="s">
        <v>3693</v>
      </c>
      <c r="K5799" t="s">
        <v>4622</v>
      </c>
      <c r="L5799">
        <v>1214</v>
      </c>
      <c r="M5799" t="str">
        <f t="shared" si="90"/>
        <v>1214</v>
      </c>
      <c r="N5799" t="s">
        <v>22</v>
      </c>
      <c r="O5799">
        <v>90170</v>
      </c>
      <c r="P5799" t="s">
        <v>4618</v>
      </c>
      <c r="Q5799">
        <v>90170</v>
      </c>
    </row>
    <row r="5800" spans="1:17" x14ac:dyDescent="0.3">
      <c r="A5800">
        <v>9357</v>
      </c>
      <c r="B5800" t="s">
        <v>4623</v>
      </c>
      <c r="C5800">
        <v>90171</v>
      </c>
      <c r="E5800" t="s">
        <v>82</v>
      </c>
      <c r="F5800" t="s">
        <v>4623</v>
      </c>
      <c r="G5800" t="s">
        <v>912</v>
      </c>
      <c r="H5800" t="s">
        <v>4624</v>
      </c>
      <c r="I5800" t="s">
        <v>4625</v>
      </c>
      <c r="J5800" t="s">
        <v>909</v>
      </c>
      <c r="K5800" t="s">
        <v>4626</v>
      </c>
      <c r="L5800">
        <v>1215</v>
      </c>
      <c r="M5800" t="str">
        <f t="shared" si="90"/>
        <v>1215</v>
      </c>
      <c r="N5800" t="s">
        <v>49</v>
      </c>
      <c r="O5800">
        <v>90171</v>
      </c>
      <c r="P5800" t="s">
        <v>4623</v>
      </c>
      <c r="Q5800">
        <v>90171</v>
      </c>
    </row>
    <row r="5801" spans="1:17" x14ac:dyDescent="0.3">
      <c r="A5801">
        <v>9358</v>
      </c>
      <c r="B5801" t="s">
        <v>4627</v>
      </c>
      <c r="C5801">
        <v>90172</v>
      </c>
      <c r="E5801" t="s">
        <v>82</v>
      </c>
      <c r="F5801" t="s">
        <v>4627</v>
      </c>
      <c r="G5801" t="s">
        <v>4628</v>
      </c>
      <c r="H5801" t="s">
        <v>4629</v>
      </c>
      <c r="I5801" t="s">
        <v>4630</v>
      </c>
      <c r="J5801" t="s">
        <v>909</v>
      </c>
      <c r="K5801" t="s">
        <v>4518</v>
      </c>
      <c r="L5801">
        <v>1215</v>
      </c>
      <c r="M5801" t="str">
        <f t="shared" si="90"/>
        <v>1215</v>
      </c>
      <c r="N5801" t="s">
        <v>220</v>
      </c>
      <c r="O5801">
        <v>90172</v>
      </c>
      <c r="P5801" t="s">
        <v>4627</v>
      </c>
      <c r="Q5801">
        <v>90172</v>
      </c>
    </row>
    <row r="5802" spans="1:17" x14ac:dyDescent="0.3">
      <c r="A5802">
        <v>9359</v>
      </c>
      <c r="B5802" t="s">
        <v>4631</v>
      </c>
      <c r="C5802">
        <v>90173</v>
      </c>
      <c r="E5802" t="s">
        <v>82</v>
      </c>
      <c r="F5802" t="s">
        <v>4631</v>
      </c>
      <c r="G5802" t="s">
        <v>4628</v>
      </c>
      <c r="H5802" t="s">
        <v>4632</v>
      </c>
      <c r="I5802" t="s">
        <v>4633</v>
      </c>
      <c r="J5802" t="s">
        <v>909</v>
      </c>
      <c r="K5802" t="s">
        <v>4518</v>
      </c>
      <c r="L5802">
        <v>1215</v>
      </c>
      <c r="M5802" t="str">
        <f t="shared" si="90"/>
        <v>1215</v>
      </c>
      <c r="N5802" t="s">
        <v>220</v>
      </c>
      <c r="O5802">
        <v>90173</v>
      </c>
      <c r="P5802" t="s">
        <v>4631</v>
      </c>
      <c r="Q5802">
        <v>90173</v>
      </c>
    </row>
    <row r="5803" spans="1:17" x14ac:dyDescent="0.3">
      <c r="A5803">
        <v>9286</v>
      </c>
      <c r="B5803" t="s">
        <v>4665</v>
      </c>
      <c r="C5803">
        <v>90095</v>
      </c>
      <c r="E5803" t="s">
        <v>82</v>
      </c>
      <c r="F5803" t="s">
        <v>4665</v>
      </c>
      <c r="G5803" t="s">
        <v>4666</v>
      </c>
      <c r="H5803" t="s">
        <v>4667</v>
      </c>
      <c r="I5803" t="s">
        <v>4668</v>
      </c>
      <c r="J5803" t="s">
        <v>4669</v>
      </c>
      <c r="K5803" t="s">
        <v>4670</v>
      </c>
      <c r="L5803">
        <v>1219</v>
      </c>
      <c r="M5803" t="str">
        <f t="shared" si="90"/>
        <v>1219</v>
      </c>
      <c r="N5803" t="s">
        <v>107</v>
      </c>
      <c r="O5803">
        <v>90095</v>
      </c>
      <c r="P5803" t="s">
        <v>4665</v>
      </c>
      <c r="Q5803">
        <v>90095</v>
      </c>
    </row>
    <row r="5804" spans="1:17" x14ac:dyDescent="0.3">
      <c r="A5804">
        <v>9287</v>
      </c>
      <c r="B5804" t="s">
        <v>4671</v>
      </c>
      <c r="C5804">
        <v>90096</v>
      </c>
      <c r="E5804" t="s">
        <v>82</v>
      </c>
      <c r="F5804" t="s">
        <v>4671</v>
      </c>
      <c r="G5804" t="s">
        <v>4672</v>
      </c>
      <c r="H5804" t="s">
        <v>4673</v>
      </c>
      <c r="I5804" t="s">
        <v>4674</v>
      </c>
      <c r="J5804" t="s">
        <v>4669</v>
      </c>
      <c r="K5804" t="s">
        <v>4675</v>
      </c>
      <c r="L5804">
        <v>1219</v>
      </c>
      <c r="M5804" t="str">
        <f t="shared" si="90"/>
        <v>1219</v>
      </c>
      <c r="N5804" t="s">
        <v>92</v>
      </c>
      <c r="O5804">
        <v>90096</v>
      </c>
      <c r="P5804" t="s">
        <v>4671</v>
      </c>
      <c r="Q5804">
        <v>90096</v>
      </c>
    </row>
    <row r="5805" spans="1:17" x14ac:dyDescent="0.3">
      <c r="A5805">
        <v>9288</v>
      </c>
      <c r="B5805" t="s">
        <v>4676</v>
      </c>
      <c r="C5805">
        <v>90097</v>
      </c>
      <c r="E5805" t="s">
        <v>82</v>
      </c>
      <c r="F5805" t="s">
        <v>4676</v>
      </c>
      <c r="G5805" t="e">
        <f>- Deutschorden</f>
        <v>#NAME?</v>
      </c>
      <c r="H5805" t="s">
        <v>4677</v>
      </c>
      <c r="I5805" t="s">
        <v>4678</v>
      </c>
      <c r="J5805" t="s">
        <v>909</v>
      </c>
      <c r="K5805" t="s">
        <v>4530</v>
      </c>
      <c r="L5805">
        <v>1220</v>
      </c>
      <c r="M5805" t="str">
        <f t="shared" si="90"/>
        <v>1220</v>
      </c>
      <c r="N5805" t="s">
        <v>33</v>
      </c>
      <c r="O5805">
        <v>90097</v>
      </c>
      <c r="P5805" t="s">
        <v>4676</v>
      </c>
      <c r="Q5805">
        <v>90097</v>
      </c>
    </row>
    <row r="5806" spans="1:17" x14ac:dyDescent="0.3">
      <c r="A5806">
        <v>9289</v>
      </c>
      <c r="B5806" t="s">
        <v>4679</v>
      </c>
      <c r="C5806">
        <v>90098</v>
      </c>
      <c r="E5806" t="s">
        <v>82</v>
      </c>
      <c r="F5806" t="s">
        <v>4679</v>
      </c>
      <c r="G5806" t="e">
        <f>- Deutschorden</f>
        <v>#NAME?</v>
      </c>
      <c r="H5806" t="s">
        <v>4680</v>
      </c>
      <c r="I5806" t="s">
        <v>4678</v>
      </c>
      <c r="J5806" t="s">
        <v>909</v>
      </c>
      <c r="K5806" t="s">
        <v>4530</v>
      </c>
      <c r="L5806">
        <v>1220</v>
      </c>
      <c r="M5806" t="str">
        <f t="shared" si="90"/>
        <v>1220</v>
      </c>
      <c r="N5806" t="s">
        <v>33</v>
      </c>
      <c r="O5806">
        <v>90098</v>
      </c>
      <c r="P5806" t="s">
        <v>4679</v>
      </c>
      <c r="Q5806">
        <v>90098</v>
      </c>
    </row>
    <row r="5807" spans="1:17" x14ac:dyDescent="0.3">
      <c r="A5807">
        <v>9290</v>
      </c>
      <c r="B5807" t="s">
        <v>4681</v>
      </c>
      <c r="C5807">
        <v>90099</v>
      </c>
      <c r="E5807" t="s">
        <v>82</v>
      </c>
      <c r="F5807" t="s">
        <v>4681</v>
      </c>
      <c r="G5807" t="e">
        <f>- Deutschorden</f>
        <v>#NAME?</v>
      </c>
      <c r="H5807" t="s">
        <v>4682</v>
      </c>
      <c r="I5807" t="s">
        <v>4683</v>
      </c>
      <c r="J5807" t="s">
        <v>909</v>
      </c>
      <c r="K5807" t="s">
        <v>4530</v>
      </c>
      <c r="L5807">
        <v>1220</v>
      </c>
      <c r="M5807" t="str">
        <f t="shared" si="90"/>
        <v>1220</v>
      </c>
      <c r="N5807" t="s">
        <v>33</v>
      </c>
      <c r="O5807">
        <v>90099</v>
      </c>
      <c r="P5807" t="s">
        <v>4681</v>
      </c>
      <c r="Q5807">
        <v>90099</v>
      </c>
    </row>
    <row r="5808" spans="1:17" x14ac:dyDescent="0.3">
      <c r="A5808">
        <v>9291</v>
      </c>
      <c r="B5808" t="s">
        <v>4684</v>
      </c>
      <c r="C5808">
        <v>90100</v>
      </c>
      <c r="E5808" t="s">
        <v>82</v>
      </c>
      <c r="F5808" t="s">
        <v>4684</v>
      </c>
      <c r="G5808" t="s">
        <v>4685</v>
      </c>
      <c r="H5808" t="s">
        <v>4686</v>
      </c>
      <c r="I5808" t="s">
        <v>4687</v>
      </c>
      <c r="J5808" t="s">
        <v>1774</v>
      </c>
      <c r="K5808" t="s">
        <v>4688</v>
      </c>
      <c r="L5808">
        <v>1220</v>
      </c>
      <c r="M5808" t="str">
        <f t="shared" si="90"/>
        <v>1220</v>
      </c>
      <c r="N5808" t="s">
        <v>67</v>
      </c>
      <c r="O5808">
        <v>90100</v>
      </c>
      <c r="P5808" t="s">
        <v>4684</v>
      </c>
      <c r="Q5808">
        <v>90100</v>
      </c>
    </row>
    <row r="5809" spans="1:17" x14ac:dyDescent="0.3">
      <c r="A5809">
        <v>9292</v>
      </c>
      <c r="B5809" t="s">
        <v>4689</v>
      </c>
      <c r="C5809">
        <v>90101</v>
      </c>
      <c r="E5809" t="s">
        <v>82</v>
      </c>
      <c r="F5809" t="s">
        <v>4689</v>
      </c>
      <c r="G5809" t="s">
        <v>4690</v>
      </c>
      <c r="H5809" t="s">
        <v>4691</v>
      </c>
      <c r="I5809" t="s">
        <v>4692</v>
      </c>
      <c r="J5809" t="s">
        <v>4693</v>
      </c>
      <c r="K5809" t="s">
        <v>4694</v>
      </c>
      <c r="L5809">
        <v>1219</v>
      </c>
      <c r="M5809" t="str">
        <f t="shared" si="90"/>
        <v>1219</v>
      </c>
      <c r="N5809" t="s">
        <v>67</v>
      </c>
      <c r="O5809">
        <v>90101</v>
      </c>
      <c r="P5809" t="s">
        <v>4689</v>
      </c>
      <c r="Q5809">
        <v>90101</v>
      </c>
    </row>
    <row r="5810" spans="1:17" x14ac:dyDescent="0.3">
      <c r="A5810">
        <v>9293</v>
      </c>
      <c r="B5810" t="s">
        <v>4695</v>
      </c>
      <c r="C5810">
        <v>90102</v>
      </c>
      <c r="E5810" t="s">
        <v>82</v>
      </c>
      <c r="F5810" t="s">
        <v>4695</v>
      </c>
      <c r="G5810" t="s">
        <v>4696</v>
      </c>
      <c r="H5810" t="s">
        <v>4697</v>
      </c>
      <c r="I5810" t="s">
        <v>4698</v>
      </c>
      <c r="J5810" t="s">
        <v>3693</v>
      </c>
      <c r="K5810" t="s">
        <v>4699</v>
      </c>
      <c r="L5810">
        <v>1219</v>
      </c>
      <c r="M5810" t="str">
        <f t="shared" si="90"/>
        <v>1219</v>
      </c>
      <c r="N5810" t="s">
        <v>92</v>
      </c>
      <c r="O5810">
        <v>90102</v>
      </c>
      <c r="P5810" t="s">
        <v>4695</v>
      </c>
      <c r="Q5810">
        <v>90102</v>
      </c>
    </row>
    <row r="5811" spans="1:17" x14ac:dyDescent="0.3">
      <c r="A5811">
        <v>9294</v>
      </c>
      <c r="B5811" t="s">
        <v>4700</v>
      </c>
      <c r="C5811">
        <v>90103</v>
      </c>
      <c r="E5811" t="s">
        <v>82</v>
      </c>
      <c r="F5811" t="s">
        <v>4700</v>
      </c>
      <c r="G5811" t="s">
        <v>4701</v>
      </c>
      <c r="H5811" t="s">
        <v>4702</v>
      </c>
      <c r="I5811" t="s">
        <v>4703</v>
      </c>
      <c r="J5811" t="s">
        <v>4704</v>
      </c>
      <c r="K5811" t="s">
        <v>4699</v>
      </c>
      <c r="L5811">
        <v>1219</v>
      </c>
      <c r="M5811" t="str">
        <f t="shared" si="90"/>
        <v>1219</v>
      </c>
      <c r="N5811" t="s">
        <v>92</v>
      </c>
      <c r="O5811">
        <v>90103</v>
      </c>
      <c r="P5811" t="s">
        <v>4700</v>
      </c>
      <c r="Q5811">
        <v>90103</v>
      </c>
    </row>
    <row r="5812" spans="1:17" x14ac:dyDescent="0.3">
      <c r="A5812">
        <v>9295</v>
      </c>
      <c r="B5812" t="s">
        <v>4705</v>
      </c>
      <c r="C5812">
        <v>90104</v>
      </c>
      <c r="E5812" t="s">
        <v>82</v>
      </c>
      <c r="F5812" t="s">
        <v>4705</v>
      </c>
      <c r="G5812" t="e">
        <f>- Deutschorden</f>
        <v>#NAME?</v>
      </c>
      <c r="H5812" t="s">
        <v>4706</v>
      </c>
      <c r="I5812" t="s">
        <v>4707</v>
      </c>
      <c r="J5812" t="s">
        <v>3947</v>
      </c>
      <c r="K5812" t="s">
        <v>4708</v>
      </c>
      <c r="L5812">
        <v>1219</v>
      </c>
      <c r="M5812" t="str">
        <f t="shared" si="90"/>
        <v>1219</v>
      </c>
      <c r="N5812" t="s">
        <v>220</v>
      </c>
      <c r="O5812">
        <v>90104</v>
      </c>
      <c r="P5812" t="s">
        <v>4705</v>
      </c>
      <c r="Q5812">
        <v>90104</v>
      </c>
    </row>
    <row r="5813" spans="1:17" x14ac:dyDescent="0.3">
      <c r="A5813">
        <v>9296</v>
      </c>
      <c r="B5813" t="s">
        <v>4709</v>
      </c>
      <c r="C5813">
        <v>90105</v>
      </c>
      <c r="E5813" t="s">
        <v>82</v>
      </c>
      <c r="F5813" t="s">
        <v>4709</v>
      </c>
      <c r="G5813" t="s">
        <v>4710</v>
      </c>
      <c r="H5813" t="s">
        <v>4711</v>
      </c>
      <c r="I5813" t="s">
        <v>4712</v>
      </c>
      <c r="J5813" t="s">
        <v>3947</v>
      </c>
      <c r="K5813" t="s">
        <v>4713</v>
      </c>
      <c r="L5813">
        <v>1218</v>
      </c>
      <c r="M5813" t="str">
        <f t="shared" si="90"/>
        <v>1218</v>
      </c>
      <c r="N5813" t="s">
        <v>55</v>
      </c>
      <c r="O5813" t="s">
        <v>4714</v>
      </c>
      <c r="P5813" t="s">
        <v>4709</v>
      </c>
      <c r="Q5813">
        <v>90105</v>
      </c>
    </row>
    <row r="5814" spans="1:17" x14ac:dyDescent="0.3">
      <c r="A5814">
        <v>9297</v>
      </c>
      <c r="B5814" t="s">
        <v>4715</v>
      </c>
      <c r="C5814">
        <v>90106</v>
      </c>
      <c r="E5814" t="s">
        <v>82</v>
      </c>
      <c r="F5814" t="s">
        <v>4715</v>
      </c>
      <c r="G5814" t="s">
        <v>4716</v>
      </c>
      <c r="H5814" t="s">
        <v>4717</v>
      </c>
      <c r="I5814" t="s">
        <v>4718</v>
      </c>
      <c r="J5814" t="s">
        <v>3947</v>
      </c>
      <c r="K5814" t="s">
        <v>4719</v>
      </c>
      <c r="L5814">
        <v>1219</v>
      </c>
      <c r="M5814" t="str">
        <f t="shared" si="90"/>
        <v>1219</v>
      </c>
      <c r="N5814" t="s">
        <v>22</v>
      </c>
      <c r="O5814" t="s">
        <v>4720</v>
      </c>
      <c r="P5814" t="s">
        <v>4715</v>
      </c>
      <c r="Q5814">
        <v>90106</v>
      </c>
    </row>
    <row r="5815" spans="1:17" x14ac:dyDescent="0.3">
      <c r="A5815">
        <v>9298</v>
      </c>
      <c r="B5815" t="s">
        <v>4721</v>
      </c>
      <c r="C5815">
        <v>90107</v>
      </c>
      <c r="E5815" t="s">
        <v>82</v>
      </c>
      <c r="F5815" t="s">
        <v>4721</v>
      </c>
      <c r="G5815" t="s">
        <v>4722</v>
      </c>
      <c r="H5815" t="s">
        <v>4723</v>
      </c>
      <c r="I5815" t="s">
        <v>4724</v>
      </c>
      <c r="J5815" t="s">
        <v>4601</v>
      </c>
      <c r="K5815" t="s">
        <v>4725</v>
      </c>
      <c r="L5815">
        <v>1219</v>
      </c>
      <c r="M5815" t="str">
        <f t="shared" si="90"/>
        <v>1219</v>
      </c>
      <c r="N5815" t="s">
        <v>33</v>
      </c>
      <c r="O5815" t="s">
        <v>4726</v>
      </c>
      <c r="P5815" t="s">
        <v>4721</v>
      </c>
      <c r="Q5815">
        <v>90107</v>
      </c>
    </row>
    <row r="5816" spans="1:17" x14ac:dyDescent="0.3">
      <c r="A5816">
        <v>9299</v>
      </c>
      <c r="B5816" t="s">
        <v>4727</v>
      </c>
      <c r="C5816">
        <v>90108</v>
      </c>
      <c r="E5816" t="s">
        <v>82</v>
      </c>
      <c r="F5816" t="s">
        <v>4727</v>
      </c>
      <c r="G5816" t="s">
        <v>298</v>
      </c>
      <c r="H5816" t="s">
        <v>4728</v>
      </c>
      <c r="I5816" t="s">
        <v>4729</v>
      </c>
      <c r="J5816" t="s">
        <v>218</v>
      </c>
      <c r="K5816" t="s">
        <v>4730</v>
      </c>
      <c r="L5816">
        <v>1217</v>
      </c>
      <c r="M5816" t="str">
        <f t="shared" si="90"/>
        <v>1217</v>
      </c>
      <c r="N5816" t="s">
        <v>67</v>
      </c>
      <c r="O5816">
        <v>90108</v>
      </c>
      <c r="P5816" t="s">
        <v>4727</v>
      </c>
      <c r="Q5816">
        <v>90108</v>
      </c>
    </row>
    <row r="5817" spans="1:17" x14ac:dyDescent="0.3">
      <c r="A5817">
        <v>9300</v>
      </c>
      <c r="B5817" t="s">
        <v>4731</v>
      </c>
      <c r="C5817">
        <v>90109</v>
      </c>
      <c r="E5817" t="s">
        <v>82</v>
      </c>
      <c r="F5817" t="s">
        <v>4731</v>
      </c>
      <c r="G5817" t="s">
        <v>303</v>
      </c>
      <c r="H5817" t="s">
        <v>4732</v>
      </c>
      <c r="I5817" t="s">
        <v>4733</v>
      </c>
      <c r="J5817" t="s">
        <v>218</v>
      </c>
      <c r="K5817" t="s">
        <v>4734</v>
      </c>
      <c r="L5817">
        <v>1220</v>
      </c>
      <c r="M5817" t="str">
        <f t="shared" si="90"/>
        <v>1220</v>
      </c>
      <c r="N5817" t="s">
        <v>55</v>
      </c>
      <c r="O5817">
        <v>90109</v>
      </c>
      <c r="P5817" t="s">
        <v>4731</v>
      </c>
      <c r="Q5817">
        <v>90109</v>
      </c>
    </row>
    <row r="5818" spans="1:17" x14ac:dyDescent="0.3">
      <c r="A5818">
        <v>9301</v>
      </c>
      <c r="B5818" t="s">
        <v>4735</v>
      </c>
      <c r="C5818">
        <v>90110</v>
      </c>
      <c r="E5818" t="s">
        <v>82</v>
      </c>
      <c r="F5818" t="s">
        <v>4735</v>
      </c>
      <c r="G5818" t="s">
        <v>4736</v>
      </c>
      <c r="H5818" t="s">
        <v>4737</v>
      </c>
      <c r="I5818" t="s">
        <v>4738</v>
      </c>
      <c r="J5818" t="s">
        <v>218</v>
      </c>
      <c r="K5818" t="s">
        <v>4739</v>
      </c>
      <c r="L5818">
        <v>1219</v>
      </c>
      <c r="M5818" t="str">
        <f t="shared" si="90"/>
        <v>1219</v>
      </c>
      <c r="N5818" t="s">
        <v>92</v>
      </c>
      <c r="O5818">
        <v>90110</v>
      </c>
      <c r="P5818" t="s">
        <v>4735</v>
      </c>
      <c r="Q5818">
        <v>90110</v>
      </c>
    </row>
    <row r="5819" spans="1:17" x14ac:dyDescent="0.3">
      <c r="A5819">
        <v>9302</v>
      </c>
      <c r="B5819" t="s">
        <v>4740</v>
      </c>
      <c r="C5819">
        <v>90111</v>
      </c>
      <c r="E5819" t="s">
        <v>82</v>
      </c>
      <c r="F5819" t="s">
        <v>4740</v>
      </c>
      <c r="G5819" t="s">
        <v>4741</v>
      </c>
      <c r="H5819" t="s">
        <v>4742</v>
      </c>
      <c r="I5819" t="s">
        <v>4743</v>
      </c>
      <c r="J5819" t="s">
        <v>3669</v>
      </c>
      <c r="K5819" t="s">
        <v>4421</v>
      </c>
      <c r="L5819">
        <v>1220</v>
      </c>
      <c r="M5819" t="str">
        <f t="shared" si="90"/>
        <v>1220</v>
      </c>
      <c r="N5819" t="s">
        <v>49</v>
      </c>
      <c r="O5819">
        <v>90111</v>
      </c>
      <c r="P5819" t="s">
        <v>4740</v>
      </c>
      <c r="Q5819">
        <v>90111</v>
      </c>
    </row>
    <row r="5820" spans="1:17" x14ac:dyDescent="0.3">
      <c r="A5820">
        <v>9303</v>
      </c>
      <c r="B5820" t="s">
        <v>4744</v>
      </c>
      <c r="C5820">
        <v>90112</v>
      </c>
      <c r="E5820" t="s">
        <v>82</v>
      </c>
      <c r="F5820" t="s">
        <v>4744</v>
      </c>
      <c r="G5820" t="s">
        <v>4745</v>
      </c>
      <c r="H5820" t="s">
        <v>4746</v>
      </c>
      <c r="I5820" t="s">
        <v>4747</v>
      </c>
      <c r="J5820" t="s">
        <v>3669</v>
      </c>
      <c r="K5820" t="s">
        <v>4748</v>
      </c>
      <c r="L5820">
        <v>1217</v>
      </c>
      <c r="M5820" t="str">
        <f t="shared" si="90"/>
        <v>1217</v>
      </c>
      <c r="N5820" t="s">
        <v>107</v>
      </c>
      <c r="O5820">
        <v>90112</v>
      </c>
      <c r="P5820" t="s">
        <v>4744</v>
      </c>
      <c r="Q5820">
        <v>90112</v>
      </c>
    </row>
    <row r="5821" spans="1:17" x14ac:dyDescent="0.3">
      <c r="A5821">
        <v>9312</v>
      </c>
      <c r="B5821" t="s">
        <v>4779</v>
      </c>
      <c r="C5821">
        <v>90123</v>
      </c>
      <c r="E5821" t="s">
        <v>82</v>
      </c>
      <c r="F5821" t="s">
        <v>4779</v>
      </c>
      <c r="G5821" t="s">
        <v>2354</v>
      </c>
      <c r="H5821" t="s">
        <v>4780</v>
      </c>
      <c r="I5821" t="s">
        <v>4781</v>
      </c>
      <c r="J5821" t="s">
        <v>2328</v>
      </c>
      <c r="K5821" t="s">
        <v>4782</v>
      </c>
      <c r="L5821">
        <v>1217</v>
      </c>
      <c r="M5821" t="str">
        <f t="shared" si="90"/>
        <v>1217</v>
      </c>
      <c r="N5821" t="s">
        <v>92</v>
      </c>
      <c r="O5821">
        <v>90123</v>
      </c>
      <c r="P5821" t="s">
        <v>4779</v>
      </c>
      <c r="Q5821">
        <v>90123</v>
      </c>
    </row>
    <row r="5822" spans="1:17" x14ac:dyDescent="0.3">
      <c r="A5822">
        <v>9313</v>
      </c>
      <c r="B5822" t="s">
        <v>4783</v>
      </c>
      <c r="C5822">
        <v>90124</v>
      </c>
      <c r="E5822" t="s">
        <v>82</v>
      </c>
      <c r="F5822" t="s">
        <v>4783</v>
      </c>
      <c r="G5822" t="s">
        <v>2326</v>
      </c>
      <c r="H5822" t="s">
        <v>4784</v>
      </c>
      <c r="I5822" t="s">
        <v>4785</v>
      </c>
      <c r="J5822" t="s">
        <v>2328</v>
      </c>
      <c r="K5822" t="s">
        <v>4786</v>
      </c>
      <c r="L5822">
        <v>1219</v>
      </c>
      <c r="M5822" t="str">
        <f t="shared" si="90"/>
        <v>1219</v>
      </c>
      <c r="N5822" t="s">
        <v>33</v>
      </c>
      <c r="O5822">
        <v>90124</v>
      </c>
      <c r="P5822" t="s">
        <v>4783</v>
      </c>
      <c r="Q5822">
        <v>90124</v>
      </c>
    </row>
    <row r="5823" spans="1:17" x14ac:dyDescent="0.3">
      <c r="A5823">
        <v>9314</v>
      </c>
      <c r="B5823" t="s">
        <v>4787</v>
      </c>
      <c r="C5823">
        <v>90125</v>
      </c>
      <c r="E5823" t="s">
        <v>82</v>
      </c>
      <c r="F5823" t="s">
        <v>4787</v>
      </c>
      <c r="G5823" t="s">
        <v>1303</v>
      </c>
      <c r="H5823" t="s">
        <v>4788</v>
      </c>
      <c r="I5823" t="s">
        <v>4789</v>
      </c>
      <c r="J5823" t="s">
        <v>1296</v>
      </c>
      <c r="K5823" t="s">
        <v>4790</v>
      </c>
      <c r="L5823">
        <v>1217</v>
      </c>
      <c r="M5823" t="str">
        <f t="shared" si="90"/>
        <v>1217</v>
      </c>
      <c r="N5823" t="s">
        <v>22</v>
      </c>
      <c r="O5823">
        <v>90125</v>
      </c>
      <c r="P5823" t="s">
        <v>4787</v>
      </c>
      <c r="Q5823">
        <v>90125</v>
      </c>
    </row>
    <row r="5824" spans="1:17" x14ac:dyDescent="0.3">
      <c r="A5824">
        <v>9315</v>
      </c>
      <c r="B5824" t="s">
        <v>4791</v>
      </c>
      <c r="C5824">
        <v>90126</v>
      </c>
      <c r="E5824" t="s">
        <v>82</v>
      </c>
      <c r="F5824" t="s">
        <v>4791</v>
      </c>
      <c r="G5824" t="s">
        <v>4792</v>
      </c>
      <c r="H5824" t="s">
        <v>4793</v>
      </c>
      <c r="I5824" t="s">
        <v>4794</v>
      </c>
      <c r="J5824" t="s">
        <v>4795</v>
      </c>
      <c r="K5824" t="s">
        <v>4796</v>
      </c>
      <c r="L5824">
        <v>1219</v>
      </c>
      <c r="M5824" t="str">
        <f t="shared" si="90"/>
        <v>1219</v>
      </c>
      <c r="N5824" t="s">
        <v>67</v>
      </c>
      <c r="O5824" t="s">
        <v>4797</v>
      </c>
      <c r="P5824" t="s">
        <v>4791</v>
      </c>
      <c r="Q5824">
        <v>90126</v>
      </c>
    </row>
    <row r="5825" spans="1:17" x14ac:dyDescent="0.3">
      <c r="A5825">
        <v>9316</v>
      </c>
      <c r="B5825" t="s">
        <v>4798</v>
      </c>
      <c r="C5825">
        <v>90127</v>
      </c>
      <c r="E5825" t="s">
        <v>82</v>
      </c>
      <c r="F5825" t="s">
        <v>4798</v>
      </c>
      <c r="G5825" t="s">
        <v>4799</v>
      </c>
      <c r="H5825" t="s">
        <v>4800</v>
      </c>
      <c r="I5825" t="s">
        <v>4801</v>
      </c>
      <c r="J5825" t="s">
        <v>4607</v>
      </c>
      <c r="K5825" t="s">
        <v>4802</v>
      </c>
      <c r="L5825">
        <v>1216</v>
      </c>
      <c r="M5825" t="str">
        <f t="shared" si="90"/>
        <v>1216</v>
      </c>
      <c r="N5825" t="s">
        <v>220</v>
      </c>
      <c r="O5825" t="s">
        <v>4803</v>
      </c>
      <c r="P5825" t="s">
        <v>4798</v>
      </c>
      <c r="Q5825">
        <v>90127</v>
      </c>
    </row>
    <row r="5826" spans="1:17" x14ac:dyDescent="0.3">
      <c r="A5826">
        <v>9317</v>
      </c>
      <c r="B5826" t="s">
        <v>4804</v>
      </c>
      <c r="C5826">
        <v>90128</v>
      </c>
      <c r="E5826" t="s">
        <v>82</v>
      </c>
      <c r="F5826" t="s">
        <v>4804</v>
      </c>
      <c r="G5826" t="s">
        <v>4799</v>
      </c>
      <c r="H5826" t="s">
        <v>4805</v>
      </c>
      <c r="I5826" t="s">
        <v>4806</v>
      </c>
      <c r="J5826" t="s">
        <v>4607</v>
      </c>
      <c r="K5826" t="s">
        <v>4807</v>
      </c>
      <c r="L5826">
        <v>1219</v>
      </c>
      <c r="M5826" t="str">
        <f t="shared" si="90"/>
        <v>1219</v>
      </c>
      <c r="N5826" t="s">
        <v>220</v>
      </c>
      <c r="O5826" t="s">
        <v>4808</v>
      </c>
      <c r="P5826" t="s">
        <v>4804</v>
      </c>
      <c r="Q5826">
        <v>90128</v>
      </c>
    </row>
    <row r="5827" spans="1:17" x14ac:dyDescent="0.3">
      <c r="A5827">
        <v>9318</v>
      </c>
      <c r="B5827" t="s">
        <v>4809</v>
      </c>
      <c r="C5827">
        <v>90129</v>
      </c>
      <c r="E5827" t="s">
        <v>82</v>
      </c>
      <c r="F5827" t="s">
        <v>4809</v>
      </c>
      <c r="G5827" t="s">
        <v>4810</v>
      </c>
      <c r="H5827" t="s">
        <v>4811</v>
      </c>
      <c r="I5827" t="s">
        <v>4812</v>
      </c>
      <c r="J5827" t="s">
        <v>4607</v>
      </c>
      <c r="K5827" t="s">
        <v>4813</v>
      </c>
      <c r="L5827">
        <v>1220</v>
      </c>
      <c r="M5827" t="str">
        <f t="shared" ref="M5827:M5890" si="91">RIGHT(L5827,4)</f>
        <v>1220</v>
      </c>
      <c r="N5827" t="s">
        <v>22</v>
      </c>
      <c r="O5827">
        <v>90129</v>
      </c>
      <c r="P5827" t="s">
        <v>4809</v>
      </c>
      <c r="Q5827">
        <v>90129</v>
      </c>
    </row>
    <row r="5828" spans="1:17" x14ac:dyDescent="0.3">
      <c r="A5828">
        <v>9319</v>
      </c>
      <c r="B5828" t="s">
        <v>4814</v>
      </c>
      <c r="C5828">
        <v>90130</v>
      </c>
      <c r="E5828" t="s">
        <v>82</v>
      </c>
      <c r="F5828" t="s">
        <v>4814</v>
      </c>
      <c r="G5828" t="s">
        <v>4815</v>
      </c>
      <c r="H5828" t="s">
        <v>4816</v>
      </c>
      <c r="I5828" t="s">
        <v>4817</v>
      </c>
      <c r="J5828" t="s">
        <v>4607</v>
      </c>
      <c r="K5828" t="s">
        <v>4818</v>
      </c>
      <c r="L5828">
        <v>1216</v>
      </c>
      <c r="M5828" t="str">
        <f t="shared" si="91"/>
        <v>1216</v>
      </c>
      <c r="N5828" t="s">
        <v>92</v>
      </c>
      <c r="O5828" t="s">
        <v>4819</v>
      </c>
      <c r="P5828" t="s">
        <v>4814</v>
      </c>
      <c r="Q5828">
        <v>90130</v>
      </c>
    </row>
    <row r="5829" spans="1:17" x14ac:dyDescent="0.3">
      <c r="A5829">
        <v>9320</v>
      </c>
      <c r="B5829" t="s">
        <v>4820</v>
      </c>
      <c r="C5829">
        <v>90131</v>
      </c>
      <c r="E5829" t="s">
        <v>82</v>
      </c>
      <c r="F5829" t="s">
        <v>4820</v>
      </c>
      <c r="G5829" t="s">
        <v>4821</v>
      </c>
      <c r="H5829" t="s">
        <v>4822</v>
      </c>
      <c r="J5829" t="s">
        <v>4823</v>
      </c>
      <c r="K5829" t="s">
        <v>3915</v>
      </c>
      <c r="L5829">
        <v>1215</v>
      </c>
      <c r="M5829" t="str">
        <f t="shared" si="91"/>
        <v>1215</v>
      </c>
      <c r="N5829" t="s">
        <v>55</v>
      </c>
      <c r="O5829">
        <v>90131</v>
      </c>
      <c r="P5829" t="s">
        <v>4820</v>
      </c>
      <c r="Q5829">
        <v>90131</v>
      </c>
    </row>
    <row r="5830" spans="1:17" x14ac:dyDescent="0.3">
      <c r="A5830">
        <v>9277</v>
      </c>
      <c r="B5830" t="s">
        <v>4959</v>
      </c>
      <c r="C5830">
        <v>90086</v>
      </c>
      <c r="E5830" t="s">
        <v>82</v>
      </c>
      <c r="F5830" t="s">
        <v>4959</v>
      </c>
      <c r="G5830" t="s">
        <v>4960</v>
      </c>
      <c r="H5830" t="s">
        <v>4961</v>
      </c>
      <c r="I5830" t="s">
        <v>4962</v>
      </c>
      <c r="J5830" t="s">
        <v>4963</v>
      </c>
      <c r="K5830" t="s">
        <v>4964</v>
      </c>
      <c r="L5830">
        <v>1216</v>
      </c>
      <c r="M5830" t="str">
        <f t="shared" si="91"/>
        <v>1216</v>
      </c>
      <c r="N5830" t="s">
        <v>92</v>
      </c>
      <c r="O5830">
        <v>90086</v>
      </c>
      <c r="P5830" t="s">
        <v>4959</v>
      </c>
      <c r="Q5830">
        <v>90086</v>
      </c>
    </row>
    <row r="5831" spans="1:17" x14ac:dyDescent="0.3">
      <c r="A5831">
        <v>9278</v>
      </c>
      <c r="B5831" t="s">
        <v>4965</v>
      </c>
      <c r="C5831">
        <v>90087</v>
      </c>
      <c r="E5831" t="s">
        <v>82</v>
      </c>
      <c r="F5831" t="s">
        <v>4965</v>
      </c>
      <c r="G5831" t="s">
        <v>4966</v>
      </c>
      <c r="H5831" t="s">
        <v>4967</v>
      </c>
      <c r="I5831" t="s">
        <v>4968</v>
      </c>
      <c r="J5831" t="s">
        <v>4601</v>
      </c>
      <c r="K5831" t="s">
        <v>4969</v>
      </c>
      <c r="L5831">
        <v>1216</v>
      </c>
      <c r="M5831" t="str">
        <f t="shared" si="91"/>
        <v>1216</v>
      </c>
      <c r="N5831" t="s">
        <v>220</v>
      </c>
      <c r="O5831">
        <v>90087</v>
      </c>
      <c r="P5831" t="s">
        <v>4965</v>
      </c>
      <c r="Q5831">
        <v>90087</v>
      </c>
    </row>
    <row r="5832" spans="1:17" x14ac:dyDescent="0.3">
      <c r="A5832">
        <v>9216</v>
      </c>
      <c r="B5832" t="s">
        <v>5050</v>
      </c>
      <c r="C5832">
        <v>90000</v>
      </c>
      <c r="E5832" t="s">
        <v>82</v>
      </c>
      <c r="F5832" t="s">
        <v>5050</v>
      </c>
      <c r="G5832" t="s">
        <v>4292</v>
      </c>
      <c r="H5832" t="s">
        <v>4594</v>
      </c>
      <c r="I5832" t="s">
        <v>4595</v>
      </c>
      <c r="J5832" t="s">
        <v>4295</v>
      </c>
      <c r="K5832" t="s">
        <v>4596</v>
      </c>
      <c r="L5832">
        <v>1215</v>
      </c>
      <c r="M5832" t="str">
        <f t="shared" si="91"/>
        <v>1215</v>
      </c>
      <c r="N5832" t="s">
        <v>92</v>
      </c>
      <c r="O5832">
        <v>90000</v>
      </c>
      <c r="P5832" t="s">
        <v>5050</v>
      </c>
      <c r="Q5832">
        <v>90000</v>
      </c>
    </row>
    <row r="5833" spans="1:17" x14ac:dyDescent="0.3">
      <c r="A5833">
        <v>9217</v>
      </c>
      <c r="B5833" t="s">
        <v>4025</v>
      </c>
      <c r="C5833">
        <v>90003</v>
      </c>
      <c r="E5833" t="s">
        <v>82</v>
      </c>
      <c r="F5833" t="s">
        <v>4025</v>
      </c>
      <c r="G5833" t="s">
        <v>4026</v>
      </c>
      <c r="H5833" t="s">
        <v>4027</v>
      </c>
      <c r="I5833" t="s">
        <v>4028</v>
      </c>
      <c r="J5833" t="s">
        <v>4019</v>
      </c>
      <c r="K5833" t="s">
        <v>4029</v>
      </c>
      <c r="L5833">
        <v>1216</v>
      </c>
      <c r="M5833" t="str">
        <f t="shared" si="91"/>
        <v>1216</v>
      </c>
      <c r="N5833" t="s">
        <v>22</v>
      </c>
      <c r="O5833">
        <v>90003</v>
      </c>
      <c r="P5833" t="s">
        <v>4025</v>
      </c>
      <c r="Q5833">
        <v>90003</v>
      </c>
    </row>
    <row r="5834" spans="1:17" x14ac:dyDescent="0.3">
      <c r="A5834">
        <v>9009</v>
      </c>
      <c r="B5834" t="s">
        <v>5992</v>
      </c>
      <c r="C5834">
        <v>16179</v>
      </c>
      <c r="E5834" t="s">
        <v>82</v>
      </c>
      <c r="F5834" t="s">
        <v>5992</v>
      </c>
      <c r="G5834" t="s">
        <v>5966</v>
      </c>
      <c r="H5834" t="s">
        <v>5993</v>
      </c>
      <c r="I5834" t="s">
        <v>4606</v>
      </c>
      <c r="J5834" t="s">
        <v>5017</v>
      </c>
      <c r="K5834" t="s">
        <v>4608</v>
      </c>
      <c r="L5834">
        <v>1215</v>
      </c>
      <c r="M5834" t="str">
        <f t="shared" si="91"/>
        <v>1215</v>
      </c>
      <c r="N5834" t="s">
        <v>49</v>
      </c>
      <c r="O5834" t="s">
        <v>5994</v>
      </c>
      <c r="P5834" t="s">
        <v>5992</v>
      </c>
      <c r="Q5834">
        <v>16179</v>
      </c>
    </row>
    <row r="5835" spans="1:17" x14ac:dyDescent="0.3">
      <c r="A5835">
        <v>9010</v>
      </c>
      <c r="B5835" t="s">
        <v>4798</v>
      </c>
      <c r="C5835">
        <v>16180</v>
      </c>
      <c r="E5835" t="s">
        <v>82</v>
      </c>
      <c r="F5835" t="s">
        <v>4798</v>
      </c>
      <c r="G5835" t="s">
        <v>5995</v>
      </c>
      <c r="H5835" t="s">
        <v>5996</v>
      </c>
      <c r="I5835" t="s">
        <v>4801</v>
      </c>
      <c r="J5835" t="s">
        <v>5017</v>
      </c>
      <c r="K5835" t="s">
        <v>4802</v>
      </c>
      <c r="L5835">
        <v>1216</v>
      </c>
      <c r="M5835" t="str">
        <f t="shared" si="91"/>
        <v>1216</v>
      </c>
      <c r="N5835" t="s">
        <v>220</v>
      </c>
      <c r="O5835" t="s">
        <v>5997</v>
      </c>
      <c r="P5835" t="s">
        <v>4798</v>
      </c>
      <c r="Q5835">
        <v>16180</v>
      </c>
    </row>
    <row r="5836" spans="1:17" x14ac:dyDescent="0.3">
      <c r="A5836">
        <v>9011</v>
      </c>
      <c r="B5836" t="s">
        <v>5998</v>
      </c>
      <c r="C5836">
        <v>16181</v>
      </c>
      <c r="E5836" t="s">
        <v>82</v>
      </c>
      <c r="F5836" t="s">
        <v>5998</v>
      </c>
      <c r="G5836" t="s">
        <v>5949</v>
      </c>
      <c r="H5836" t="s">
        <v>5999</v>
      </c>
      <c r="I5836" t="s">
        <v>4806</v>
      </c>
      <c r="J5836" t="s">
        <v>5017</v>
      </c>
      <c r="K5836" t="s">
        <v>6000</v>
      </c>
      <c r="L5836">
        <v>1218</v>
      </c>
      <c r="M5836" t="str">
        <f t="shared" si="91"/>
        <v>1218</v>
      </c>
      <c r="N5836" t="s">
        <v>22</v>
      </c>
      <c r="O5836" t="s">
        <v>6001</v>
      </c>
      <c r="P5836" t="s">
        <v>5998</v>
      </c>
      <c r="Q5836">
        <v>16181</v>
      </c>
    </row>
    <row r="5837" spans="1:17" x14ac:dyDescent="0.3">
      <c r="A5837">
        <v>9012</v>
      </c>
      <c r="B5837" t="s">
        <v>4809</v>
      </c>
      <c r="C5837">
        <v>16182</v>
      </c>
      <c r="E5837" t="s">
        <v>82</v>
      </c>
      <c r="F5837" t="s">
        <v>4809</v>
      </c>
      <c r="G5837" t="s">
        <v>6002</v>
      </c>
      <c r="H5837" t="s">
        <v>6003</v>
      </c>
      <c r="I5837" t="s">
        <v>4812</v>
      </c>
      <c r="J5837" t="s">
        <v>5017</v>
      </c>
      <c r="K5837" t="s">
        <v>4813</v>
      </c>
      <c r="L5837">
        <v>1220</v>
      </c>
      <c r="M5837" t="str">
        <f t="shared" si="91"/>
        <v>1220</v>
      </c>
      <c r="N5837" t="s">
        <v>22</v>
      </c>
      <c r="O5837" t="s">
        <v>6004</v>
      </c>
      <c r="P5837" t="s">
        <v>4809</v>
      </c>
      <c r="Q5837">
        <v>16182</v>
      </c>
    </row>
    <row r="5838" spans="1:17" x14ac:dyDescent="0.3">
      <c r="A5838">
        <v>8668</v>
      </c>
      <c r="B5838" t="s">
        <v>4487</v>
      </c>
      <c r="C5838">
        <v>15698</v>
      </c>
      <c r="E5838" t="s">
        <v>82</v>
      </c>
      <c r="F5838" t="s">
        <v>4487</v>
      </c>
      <c r="G5838" t="s">
        <v>4642</v>
      </c>
      <c r="H5838" t="s">
        <v>7914</v>
      </c>
      <c r="I5838" t="s">
        <v>4490</v>
      </c>
      <c r="J5838" t="s">
        <v>7048</v>
      </c>
      <c r="K5838" t="s">
        <v>4492</v>
      </c>
      <c r="L5838">
        <v>1220</v>
      </c>
      <c r="M5838" t="str">
        <f t="shared" si="91"/>
        <v>1220</v>
      </c>
      <c r="N5838" t="s">
        <v>107</v>
      </c>
      <c r="O5838" t="s">
        <v>7915</v>
      </c>
      <c r="P5838" t="s">
        <v>4487</v>
      </c>
      <c r="Q5838">
        <v>15698</v>
      </c>
    </row>
    <row r="5839" spans="1:17" x14ac:dyDescent="0.3">
      <c r="A5839">
        <v>8617</v>
      </c>
      <c r="B5839" t="s">
        <v>8059</v>
      </c>
      <c r="C5839">
        <v>15636</v>
      </c>
      <c r="E5839" t="s">
        <v>82</v>
      </c>
      <c r="F5839" t="s">
        <v>8059</v>
      </c>
      <c r="G5839" t="s">
        <v>8060</v>
      </c>
      <c r="H5839" t="s">
        <v>8061</v>
      </c>
      <c r="I5839" t="s">
        <v>4008</v>
      </c>
      <c r="J5839" t="s">
        <v>2112</v>
      </c>
      <c r="K5839" t="s">
        <v>5515</v>
      </c>
      <c r="L5839">
        <v>1213</v>
      </c>
      <c r="M5839" t="str">
        <f t="shared" si="91"/>
        <v>1213</v>
      </c>
      <c r="N5839" t="s">
        <v>33</v>
      </c>
      <c r="O5839" t="s">
        <v>8062</v>
      </c>
      <c r="P5839" t="s">
        <v>8059</v>
      </c>
      <c r="Q5839">
        <v>15636</v>
      </c>
    </row>
    <row r="5840" spans="1:17" x14ac:dyDescent="0.3">
      <c r="A5840">
        <v>8626</v>
      </c>
      <c r="B5840" t="s">
        <v>8094</v>
      </c>
      <c r="C5840">
        <v>15646</v>
      </c>
      <c r="E5840" t="s">
        <v>82</v>
      </c>
      <c r="F5840" t="s">
        <v>8094</v>
      </c>
      <c r="G5840" t="s">
        <v>8095</v>
      </c>
      <c r="H5840" t="s">
        <v>8096</v>
      </c>
      <c r="I5840" t="s">
        <v>3998</v>
      </c>
      <c r="J5840" t="s">
        <v>2112</v>
      </c>
      <c r="K5840" t="s">
        <v>8097</v>
      </c>
      <c r="L5840">
        <v>12141215</v>
      </c>
      <c r="M5840" t="str">
        <f t="shared" si="91"/>
        <v>1215</v>
      </c>
      <c r="N5840" t="s">
        <v>33</v>
      </c>
      <c r="O5840" t="s">
        <v>8098</v>
      </c>
      <c r="P5840" t="s">
        <v>8094</v>
      </c>
      <c r="Q5840">
        <v>15646</v>
      </c>
    </row>
    <row r="5841" spans="1:17" x14ac:dyDescent="0.3">
      <c r="A5841">
        <v>8627</v>
      </c>
      <c r="B5841" t="s">
        <v>8099</v>
      </c>
      <c r="C5841">
        <v>15647</v>
      </c>
      <c r="E5841" t="s">
        <v>82</v>
      </c>
      <c r="F5841" t="s">
        <v>8099</v>
      </c>
      <c r="G5841" t="s">
        <v>8095</v>
      </c>
      <c r="H5841" t="s">
        <v>8100</v>
      </c>
      <c r="I5841" t="s">
        <v>3998</v>
      </c>
      <c r="J5841" t="s">
        <v>2112</v>
      </c>
      <c r="K5841" t="s">
        <v>8101</v>
      </c>
      <c r="L5841">
        <v>12141215</v>
      </c>
      <c r="M5841" t="str">
        <f t="shared" si="91"/>
        <v>1215</v>
      </c>
      <c r="N5841" t="s">
        <v>33</v>
      </c>
      <c r="O5841" t="s">
        <v>8102</v>
      </c>
      <c r="P5841" t="s">
        <v>8099</v>
      </c>
      <c r="Q5841">
        <v>15647</v>
      </c>
    </row>
    <row r="5842" spans="1:17" x14ac:dyDescent="0.3">
      <c r="A5842">
        <v>8279</v>
      </c>
      <c r="B5842" t="s">
        <v>10063</v>
      </c>
      <c r="C5842">
        <v>15233</v>
      </c>
      <c r="E5842" t="s">
        <v>82</v>
      </c>
      <c r="F5842" t="s">
        <v>10063</v>
      </c>
      <c r="G5842" t="s">
        <v>10047</v>
      </c>
      <c r="H5842" t="s">
        <v>10064</v>
      </c>
      <c r="I5842" t="s">
        <v>10065</v>
      </c>
      <c r="J5842" t="s">
        <v>9558</v>
      </c>
      <c r="K5842" t="s">
        <v>10066</v>
      </c>
      <c r="L5842">
        <v>1220</v>
      </c>
      <c r="M5842" t="str">
        <f t="shared" si="91"/>
        <v>1220</v>
      </c>
      <c r="N5842" t="s">
        <v>107</v>
      </c>
      <c r="O5842" t="s">
        <v>10067</v>
      </c>
      <c r="P5842" t="s">
        <v>10063</v>
      </c>
      <c r="Q5842">
        <v>15233</v>
      </c>
    </row>
    <row r="5843" spans="1:17" x14ac:dyDescent="0.3">
      <c r="A5843">
        <v>7577</v>
      </c>
      <c r="B5843" t="s">
        <v>13435</v>
      </c>
      <c r="C5843">
        <v>14353</v>
      </c>
      <c r="E5843" t="s">
        <v>82</v>
      </c>
      <c r="F5843" t="s">
        <v>13435</v>
      </c>
      <c r="G5843" t="s">
        <v>13436</v>
      </c>
      <c r="H5843" t="s">
        <v>13437</v>
      </c>
      <c r="I5843" t="s">
        <v>4794</v>
      </c>
      <c r="J5843" t="s">
        <v>4795</v>
      </c>
      <c r="K5843" t="s">
        <v>13438</v>
      </c>
      <c r="L5843">
        <v>1219</v>
      </c>
      <c r="M5843" t="str">
        <f t="shared" si="91"/>
        <v>1219</v>
      </c>
      <c r="N5843" t="s">
        <v>220</v>
      </c>
      <c r="O5843" t="s">
        <v>13439</v>
      </c>
      <c r="P5843" t="s">
        <v>13435</v>
      </c>
      <c r="Q5843">
        <v>14353</v>
      </c>
    </row>
    <row r="5844" spans="1:17" x14ac:dyDescent="0.3">
      <c r="A5844">
        <v>7272</v>
      </c>
      <c r="B5844" t="s">
        <v>14765</v>
      </c>
      <c r="C5844">
        <v>14021</v>
      </c>
      <c r="E5844" t="s">
        <v>82</v>
      </c>
      <c r="F5844" t="s">
        <v>14765</v>
      </c>
      <c r="G5844" t="s">
        <v>14766</v>
      </c>
      <c r="H5844" t="s">
        <v>14767</v>
      </c>
      <c r="I5844" t="s">
        <v>14768</v>
      </c>
      <c r="J5844" t="s">
        <v>198</v>
      </c>
      <c r="K5844" t="s">
        <v>4044</v>
      </c>
      <c r="L5844">
        <v>1216</v>
      </c>
      <c r="M5844" t="str">
        <f t="shared" si="91"/>
        <v>1216</v>
      </c>
      <c r="N5844" t="s">
        <v>49</v>
      </c>
      <c r="O5844">
        <v>14021</v>
      </c>
      <c r="P5844" t="s">
        <v>14765</v>
      </c>
      <c r="Q5844">
        <v>14021</v>
      </c>
    </row>
    <row r="5845" spans="1:17" x14ac:dyDescent="0.3">
      <c r="A5845">
        <v>6911</v>
      </c>
      <c r="B5845" t="s">
        <v>16401</v>
      </c>
      <c r="C5845">
        <v>13603</v>
      </c>
      <c r="E5845" t="s">
        <v>82</v>
      </c>
      <c r="F5845" t="s">
        <v>16401</v>
      </c>
      <c r="G5845" t="s">
        <v>16145</v>
      </c>
      <c r="H5845" t="s">
        <v>16402</v>
      </c>
      <c r="I5845" t="s">
        <v>16403</v>
      </c>
      <c r="J5845" t="s">
        <v>4254</v>
      </c>
      <c r="K5845" t="s">
        <v>16404</v>
      </c>
      <c r="L5845">
        <v>1219</v>
      </c>
      <c r="M5845" t="str">
        <f t="shared" si="91"/>
        <v>1219</v>
      </c>
      <c r="N5845" t="s">
        <v>22</v>
      </c>
      <c r="O5845" t="s">
        <v>16405</v>
      </c>
      <c r="P5845" t="s">
        <v>16401</v>
      </c>
      <c r="Q5845">
        <v>13603</v>
      </c>
    </row>
    <row r="5846" spans="1:17" x14ac:dyDescent="0.3">
      <c r="A5846">
        <v>6726</v>
      </c>
      <c r="B5846" t="s">
        <v>17102</v>
      </c>
      <c r="C5846">
        <v>13413</v>
      </c>
      <c r="E5846" t="s">
        <v>82</v>
      </c>
      <c r="F5846" t="s">
        <v>17102</v>
      </c>
      <c r="G5846" t="s">
        <v>17103</v>
      </c>
      <c r="H5846" t="s">
        <v>17104</v>
      </c>
      <c r="I5846" t="s">
        <v>17105</v>
      </c>
      <c r="J5846" t="s">
        <v>333</v>
      </c>
      <c r="K5846" t="s">
        <v>17106</v>
      </c>
      <c r="L5846">
        <v>1219</v>
      </c>
      <c r="M5846" t="str">
        <f t="shared" si="91"/>
        <v>1219</v>
      </c>
      <c r="N5846" t="s">
        <v>22</v>
      </c>
      <c r="O5846" t="s">
        <v>17107</v>
      </c>
      <c r="P5846" t="s">
        <v>17102</v>
      </c>
      <c r="Q5846">
        <v>13413</v>
      </c>
    </row>
    <row r="5847" spans="1:17" x14ac:dyDescent="0.3">
      <c r="A5847">
        <v>6717</v>
      </c>
      <c r="B5847" t="s">
        <v>17446</v>
      </c>
      <c r="C5847">
        <v>13402</v>
      </c>
      <c r="E5847" t="s">
        <v>82</v>
      </c>
      <c r="F5847" t="s">
        <v>17446</v>
      </c>
      <c r="G5847" t="e">
        <f>- Deutschorden</f>
        <v>#NAME?</v>
      </c>
      <c r="H5847" t="s">
        <v>17447</v>
      </c>
      <c r="I5847" t="s">
        <v>17448</v>
      </c>
      <c r="J5847" t="s">
        <v>71</v>
      </c>
      <c r="K5847" t="s">
        <v>17449</v>
      </c>
      <c r="L5847">
        <v>1213</v>
      </c>
      <c r="M5847" t="str">
        <f t="shared" si="91"/>
        <v>1213</v>
      </c>
      <c r="N5847" t="s">
        <v>220</v>
      </c>
      <c r="O5847" t="s">
        <v>17450</v>
      </c>
      <c r="P5847" t="s">
        <v>17446</v>
      </c>
      <c r="Q5847">
        <v>13402</v>
      </c>
    </row>
    <row r="5848" spans="1:17" x14ac:dyDescent="0.3">
      <c r="A5848">
        <v>6482</v>
      </c>
      <c r="B5848" t="s">
        <v>18154</v>
      </c>
      <c r="C5848">
        <v>13146</v>
      </c>
      <c r="E5848" t="s">
        <v>82</v>
      </c>
      <c r="F5848" t="s">
        <v>18154</v>
      </c>
      <c r="G5848" t="s">
        <v>18148</v>
      </c>
      <c r="H5848" t="s">
        <v>18155</v>
      </c>
      <c r="I5848" t="s">
        <v>18156</v>
      </c>
      <c r="J5848" t="s">
        <v>18151</v>
      </c>
      <c r="K5848" t="s">
        <v>18157</v>
      </c>
      <c r="L5848">
        <v>1217</v>
      </c>
      <c r="M5848" t="str">
        <f t="shared" si="91"/>
        <v>1217</v>
      </c>
      <c r="N5848" t="s">
        <v>33</v>
      </c>
      <c r="O5848" t="s">
        <v>18158</v>
      </c>
      <c r="P5848" t="s">
        <v>18154</v>
      </c>
      <c r="Q5848">
        <v>13146</v>
      </c>
    </row>
    <row r="5849" spans="1:17" x14ac:dyDescent="0.3">
      <c r="A5849">
        <v>5733</v>
      </c>
      <c r="B5849" t="s">
        <v>21457</v>
      </c>
      <c r="C5849">
        <v>12260</v>
      </c>
      <c r="E5849" t="s">
        <v>82</v>
      </c>
      <c r="F5849" t="s">
        <v>21457</v>
      </c>
      <c r="G5849" t="s">
        <v>18830</v>
      </c>
      <c r="H5849" t="s">
        <v>21458</v>
      </c>
      <c r="I5849" t="s">
        <v>21459</v>
      </c>
      <c r="J5849" t="s">
        <v>218</v>
      </c>
      <c r="K5849" t="s">
        <v>21460</v>
      </c>
      <c r="L5849">
        <v>1210</v>
      </c>
      <c r="M5849" t="str">
        <f t="shared" si="91"/>
        <v>1210</v>
      </c>
      <c r="N5849" t="s">
        <v>33</v>
      </c>
      <c r="O5849" t="s">
        <v>21461</v>
      </c>
      <c r="P5849" t="s">
        <v>21457</v>
      </c>
      <c r="Q5849">
        <v>12260</v>
      </c>
    </row>
    <row r="5850" spans="1:17" x14ac:dyDescent="0.3">
      <c r="A5850">
        <v>5734</v>
      </c>
      <c r="B5850" t="s">
        <v>21462</v>
      </c>
      <c r="C5850">
        <v>12261</v>
      </c>
      <c r="E5850" t="s">
        <v>82</v>
      </c>
      <c r="F5850" t="s">
        <v>21462</v>
      </c>
      <c r="G5850" t="s">
        <v>223</v>
      </c>
      <c r="H5850" t="s">
        <v>21463</v>
      </c>
      <c r="I5850" t="s">
        <v>21464</v>
      </c>
      <c r="J5850" t="s">
        <v>218</v>
      </c>
      <c r="K5850" t="s">
        <v>21460</v>
      </c>
      <c r="L5850">
        <v>1210</v>
      </c>
      <c r="M5850" t="str">
        <f t="shared" si="91"/>
        <v>1210</v>
      </c>
      <c r="N5850" t="s">
        <v>33</v>
      </c>
      <c r="O5850" t="s">
        <v>21465</v>
      </c>
      <c r="P5850" t="s">
        <v>21462</v>
      </c>
      <c r="Q5850">
        <v>12261</v>
      </c>
    </row>
    <row r="5851" spans="1:17" x14ac:dyDescent="0.3">
      <c r="A5851">
        <v>5735</v>
      </c>
      <c r="B5851" t="s">
        <v>21466</v>
      </c>
      <c r="C5851">
        <v>12262</v>
      </c>
      <c r="E5851" t="s">
        <v>82</v>
      </c>
      <c r="F5851" t="s">
        <v>21466</v>
      </c>
      <c r="G5851" t="s">
        <v>21467</v>
      </c>
      <c r="H5851" t="s">
        <v>21468</v>
      </c>
      <c r="I5851" t="s">
        <v>21469</v>
      </c>
      <c r="J5851" t="s">
        <v>218</v>
      </c>
      <c r="K5851" t="s">
        <v>21470</v>
      </c>
      <c r="L5851">
        <v>1220</v>
      </c>
      <c r="M5851" t="str">
        <f t="shared" si="91"/>
        <v>1220</v>
      </c>
      <c r="N5851" t="s">
        <v>55</v>
      </c>
      <c r="O5851" t="s">
        <v>21471</v>
      </c>
      <c r="P5851" t="s">
        <v>21466</v>
      </c>
      <c r="Q5851">
        <v>12262</v>
      </c>
    </row>
    <row r="5852" spans="1:17" x14ac:dyDescent="0.3">
      <c r="A5852">
        <v>5526</v>
      </c>
      <c r="B5852" t="s">
        <v>22417</v>
      </c>
      <c r="C5852">
        <v>12004</v>
      </c>
      <c r="E5852" t="s">
        <v>82</v>
      </c>
      <c r="F5852" t="s">
        <v>22417</v>
      </c>
      <c r="G5852" t="s">
        <v>22418</v>
      </c>
      <c r="H5852" t="s">
        <v>22419</v>
      </c>
      <c r="I5852" t="s">
        <v>22420</v>
      </c>
      <c r="J5852" t="s">
        <v>4510</v>
      </c>
      <c r="K5852" t="s">
        <v>4511</v>
      </c>
      <c r="L5852">
        <v>1213</v>
      </c>
      <c r="M5852" t="str">
        <f t="shared" si="91"/>
        <v>1213</v>
      </c>
      <c r="N5852" t="s">
        <v>49</v>
      </c>
      <c r="O5852" t="s">
        <v>22421</v>
      </c>
      <c r="P5852" t="s">
        <v>22417</v>
      </c>
      <c r="Q5852">
        <v>12004</v>
      </c>
    </row>
    <row r="5853" spans="1:17" x14ac:dyDescent="0.3">
      <c r="A5853">
        <v>5448</v>
      </c>
      <c r="B5853" t="s">
        <v>22754</v>
      </c>
      <c r="C5853">
        <v>11915</v>
      </c>
      <c r="E5853" t="s">
        <v>82</v>
      </c>
      <c r="F5853" t="s">
        <v>22754</v>
      </c>
      <c r="G5853" t="s">
        <v>22570</v>
      </c>
      <c r="H5853" t="s">
        <v>22755</v>
      </c>
      <c r="I5853" t="s">
        <v>22756</v>
      </c>
      <c r="J5853" t="s">
        <v>22563</v>
      </c>
      <c r="K5853" t="s">
        <v>22757</v>
      </c>
      <c r="L5853">
        <v>1213</v>
      </c>
      <c r="M5853" t="str">
        <f t="shared" si="91"/>
        <v>1213</v>
      </c>
      <c r="N5853" t="s">
        <v>92</v>
      </c>
      <c r="O5853" t="s">
        <v>22758</v>
      </c>
      <c r="P5853" t="s">
        <v>22754</v>
      </c>
      <c r="Q5853">
        <v>11915</v>
      </c>
    </row>
    <row r="5854" spans="1:17" x14ac:dyDescent="0.3">
      <c r="A5854">
        <v>5328</v>
      </c>
      <c r="B5854" t="s">
        <v>23211</v>
      </c>
      <c r="C5854">
        <v>11760</v>
      </c>
      <c r="E5854" t="s">
        <v>82</v>
      </c>
      <c r="F5854" t="s">
        <v>23211</v>
      </c>
      <c r="G5854" t="s">
        <v>23212</v>
      </c>
      <c r="H5854" t="s">
        <v>23213</v>
      </c>
      <c r="I5854" t="s">
        <v>23214</v>
      </c>
      <c r="J5854" t="s">
        <v>20</v>
      </c>
      <c r="K5854" t="s">
        <v>9617</v>
      </c>
      <c r="L5854">
        <v>1235</v>
      </c>
      <c r="M5854" t="str">
        <f t="shared" si="91"/>
        <v>1235</v>
      </c>
      <c r="N5854" t="s">
        <v>33</v>
      </c>
      <c r="O5854">
        <v>11760</v>
      </c>
      <c r="P5854" t="s">
        <v>23211</v>
      </c>
      <c r="Q5854">
        <v>11760</v>
      </c>
    </row>
    <row r="5855" spans="1:17" x14ac:dyDescent="0.3">
      <c r="A5855">
        <v>5225</v>
      </c>
      <c r="B5855" t="s">
        <v>23774</v>
      </c>
      <c r="C5855">
        <v>11648</v>
      </c>
      <c r="E5855" t="s">
        <v>82</v>
      </c>
      <c r="F5855" t="s">
        <v>23774</v>
      </c>
      <c r="G5855" t="s">
        <v>23501</v>
      </c>
      <c r="H5855" t="s">
        <v>23775</v>
      </c>
      <c r="I5855" t="s">
        <v>23776</v>
      </c>
      <c r="J5855" t="s">
        <v>5605</v>
      </c>
      <c r="K5855" t="s">
        <v>23777</v>
      </c>
      <c r="L5855">
        <v>1218</v>
      </c>
      <c r="M5855" t="str">
        <f t="shared" si="91"/>
        <v>1218</v>
      </c>
      <c r="N5855" t="s">
        <v>220</v>
      </c>
      <c r="O5855" t="s">
        <v>23778</v>
      </c>
      <c r="P5855" t="s">
        <v>23774</v>
      </c>
      <c r="Q5855">
        <v>11648</v>
      </c>
    </row>
    <row r="5856" spans="1:17" x14ac:dyDescent="0.3">
      <c r="A5856">
        <v>5226</v>
      </c>
      <c r="B5856" t="s">
        <v>23779</v>
      </c>
      <c r="C5856">
        <v>11649</v>
      </c>
      <c r="E5856" t="s">
        <v>82</v>
      </c>
      <c r="F5856" t="s">
        <v>23779</v>
      </c>
      <c r="G5856" t="s">
        <v>23501</v>
      </c>
      <c r="H5856" t="s">
        <v>23780</v>
      </c>
      <c r="I5856" t="s">
        <v>23781</v>
      </c>
      <c r="J5856" t="s">
        <v>5605</v>
      </c>
      <c r="K5856" t="s">
        <v>17106</v>
      </c>
      <c r="L5856">
        <v>1219</v>
      </c>
      <c r="M5856" t="str">
        <f t="shared" si="91"/>
        <v>1219</v>
      </c>
      <c r="N5856" t="s">
        <v>22</v>
      </c>
      <c r="O5856" t="s">
        <v>23782</v>
      </c>
      <c r="P5856" t="s">
        <v>23779</v>
      </c>
      <c r="Q5856">
        <v>11649</v>
      </c>
    </row>
    <row r="5857" spans="1:17" x14ac:dyDescent="0.3">
      <c r="A5857">
        <v>4906</v>
      </c>
      <c r="B5857" t="s">
        <v>25243</v>
      </c>
      <c r="C5857">
        <v>11273</v>
      </c>
      <c r="E5857" t="s">
        <v>82</v>
      </c>
      <c r="F5857" t="s">
        <v>25243</v>
      </c>
      <c r="G5857" t="s">
        <v>25190</v>
      </c>
      <c r="H5857" t="s">
        <v>25244</v>
      </c>
      <c r="I5857" t="s">
        <v>25245</v>
      </c>
      <c r="J5857" t="s">
        <v>24660</v>
      </c>
      <c r="K5857" t="s">
        <v>25246</v>
      </c>
      <c r="L5857">
        <v>1218</v>
      </c>
      <c r="M5857" t="str">
        <f t="shared" si="91"/>
        <v>1218</v>
      </c>
      <c r="N5857" t="s">
        <v>92</v>
      </c>
      <c r="O5857" t="s">
        <v>25247</v>
      </c>
      <c r="P5857" t="s">
        <v>25243</v>
      </c>
      <c r="Q5857">
        <v>11273</v>
      </c>
    </row>
    <row r="5858" spans="1:17" x14ac:dyDescent="0.3">
      <c r="A5858">
        <v>4907</v>
      </c>
      <c r="B5858" t="s">
        <v>25248</v>
      </c>
      <c r="C5858">
        <v>11274</v>
      </c>
      <c r="E5858" t="s">
        <v>82</v>
      </c>
      <c r="F5858" t="s">
        <v>25248</v>
      </c>
      <c r="G5858" t="s">
        <v>17966</v>
      </c>
      <c r="H5858" t="s">
        <v>25249</v>
      </c>
      <c r="I5858" t="s">
        <v>25250</v>
      </c>
      <c r="J5858" t="s">
        <v>24660</v>
      </c>
      <c r="K5858" t="s">
        <v>25251</v>
      </c>
      <c r="L5858">
        <v>1218</v>
      </c>
      <c r="M5858" t="str">
        <f t="shared" si="91"/>
        <v>1218</v>
      </c>
      <c r="N5858" t="s">
        <v>67</v>
      </c>
      <c r="O5858" t="s">
        <v>25252</v>
      </c>
      <c r="P5858" t="s">
        <v>25248</v>
      </c>
      <c r="Q5858">
        <v>11274</v>
      </c>
    </row>
    <row r="5859" spans="1:17" x14ac:dyDescent="0.3">
      <c r="A5859">
        <v>4601</v>
      </c>
      <c r="B5859" t="s">
        <v>28957</v>
      </c>
      <c r="C5859">
        <v>10927</v>
      </c>
      <c r="E5859" t="s">
        <v>82</v>
      </c>
      <c r="F5859" t="s">
        <v>28957</v>
      </c>
      <c r="G5859" t="s">
        <v>28958</v>
      </c>
      <c r="H5859" t="s">
        <v>28959</v>
      </c>
      <c r="I5859" t="s">
        <v>28960</v>
      </c>
      <c r="J5859" t="s">
        <v>20</v>
      </c>
      <c r="K5859" t="s">
        <v>28961</v>
      </c>
      <c r="L5859">
        <v>1219</v>
      </c>
      <c r="M5859" t="str">
        <f t="shared" si="91"/>
        <v>1219</v>
      </c>
      <c r="N5859" t="s">
        <v>22</v>
      </c>
      <c r="O5859" t="s">
        <v>28962</v>
      </c>
      <c r="P5859" t="s">
        <v>28957</v>
      </c>
      <c r="Q5859">
        <v>10927</v>
      </c>
    </row>
    <row r="5860" spans="1:17" x14ac:dyDescent="0.3">
      <c r="A5860">
        <v>4602</v>
      </c>
      <c r="B5860" t="s">
        <v>28963</v>
      </c>
      <c r="C5860">
        <v>10929</v>
      </c>
      <c r="E5860" t="s">
        <v>82</v>
      </c>
      <c r="F5860" t="s">
        <v>28963</v>
      </c>
      <c r="G5860" t="s">
        <v>28964</v>
      </c>
      <c r="H5860" t="s">
        <v>28965</v>
      </c>
      <c r="I5860" t="s">
        <v>28966</v>
      </c>
      <c r="J5860" t="s">
        <v>20</v>
      </c>
      <c r="K5860" t="s">
        <v>28967</v>
      </c>
      <c r="L5860">
        <v>1219</v>
      </c>
      <c r="M5860" t="str">
        <f t="shared" si="91"/>
        <v>1219</v>
      </c>
      <c r="N5860" t="s">
        <v>220</v>
      </c>
      <c r="O5860" t="s">
        <v>28968</v>
      </c>
      <c r="P5860" t="s">
        <v>28963</v>
      </c>
      <c r="Q5860">
        <v>10929</v>
      </c>
    </row>
    <row r="5861" spans="1:17" x14ac:dyDescent="0.3">
      <c r="A5861">
        <v>4603</v>
      </c>
      <c r="B5861" t="s">
        <v>28969</v>
      </c>
      <c r="C5861">
        <v>10931</v>
      </c>
      <c r="E5861" t="s">
        <v>82</v>
      </c>
      <c r="F5861" t="s">
        <v>28969</v>
      </c>
      <c r="G5861" t="s">
        <v>28970</v>
      </c>
      <c r="H5861" t="s">
        <v>28971</v>
      </c>
      <c r="I5861" t="s">
        <v>28972</v>
      </c>
      <c r="J5861" t="s">
        <v>20</v>
      </c>
      <c r="K5861" t="s">
        <v>28973</v>
      </c>
      <c r="L5861">
        <v>1219</v>
      </c>
      <c r="M5861" t="str">
        <f t="shared" si="91"/>
        <v>1219</v>
      </c>
      <c r="N5861" t="s">
        <v>22</v>
      </c>
      <c r="O5861" t="s">
        <v>28974</v>
      </c>
      <c r="P5861" t="s">
        <v>28969</v>
      </c>
      <c r="Q5861">
        <v>10931</v>
      </c>
    </row>
    <row r="5862" spans="1:17" x14ac:dyDescent="0.3">
      <c r="A5862">
        <v>4604</v>
      </c>
      <c r="B5862" t="s">
        <v>28975</v>
      </c>
      <c r="C5862">
        <v>10932</v>
      </c>
      <c r="E5862" t="s">
        <v>82</v>
      </c>
      <c r="F5862" t="s">
        <v>28975</v>
      </c>
      <c r="G5862" t="s">
        <v>28976</v>
      </c>
      <c r="H5862" t="s">
        <v>28971</v>
      </c>
      <c r="I5862" t="s">
        <v>28972</v>
      </c>
      <c r="J5862" t="s">
        <v>20</v>
      </c>
      <c r="K5862" t="s">
        <v>28973</v>
      </c>
      <c r="L5862">
        <v>1219</v>
      </c>
      <c r="M5862" t="str">
        <f t="shared" si="91"/>
        <v>1219</v>
      </c>
      <c r="N5862" t="s">
        <v>22</v>
      </c>
      <c r="O5862" t="s">
        <v>28977</v>
      </c>
      <c r="P5862" t="s">
        <v>28975</v>
      </c>
      <c r="Q5862">
        <v>10932</v>
      </c>
    </row>
    <row r="5863" spans="1:17" x14ac:dyDescent="0.3">
      <c r="A5863">
        <v>4605</v>
      </c>
      <c r="B5863" t="s">
        <v>28978</v>
      </c>
      <c r="C5863">
        <v>10933</v>
      </c>
      <c r="E5863" t="s">
        <v>82</v>
      </c>
      <c r="F5863" t="s">
        <v>28978</v>
      </c>
      <c r="G5863" t="s">
        <v>1784</v>
      </c>
      <c r="H5863" t="s">
        <v>28979</v>
      </c>
      <c r="I5863" t="s">
        <v>28980</v>
      </c>
      <c r="J5863" t="s">
        <v>20</v>
      </c>
      <c r="K5863" t="s">
        <v>28981</v>
      </c>
      <c r="L5863">
        <v>1219</v>
      </c>
      <c r="M5863" t="str">
        <f t="shared" si="91"/>
        <v>1219</v>
      </c>
      <c r="N5863" t="s">
        <v>107</v>
      </c>
      <c r="O5863" t="s">
        <v>28982</v>
      </c>
      <c r="P5863" t="s">
        <v>28978</v>
      </c>
      <c r="Q5863">
        <v>10933</v>
      </c>
    </row>
    <row r="5864" spans="1:17" x14ac:dyDescent="0.3">
      <c r="A5864">
        <v>4606</v>
      </c>
      <c r="B5864" t="s">
        <v>28983</v>
      </c>
      <c r="C5864">
        <v>10934</v>
      </c>
      <c r="E5864" t="s">
        <v>82</v>
      </c>
      <c r="F5864" t="s">
        <v>28983</v>
      </c>
      <c r="G5864" t="s">
        <v>1778</v>
      </c>
      <c r="H5864" t="s">
        <v>28984</v>
      </c>
      <c r="I5864" t="s">
        <v>28985</v>
      </c>
      <c r="J5864" t="s">
        <v>20</v>
      </c>
      <c r="K5864" t="s">
        <v>28986</v>
      </c>
      <c r="L5864">
        <v>1219</v>
      </c>
      <c r="M5864" t="str">
        <f t="shared" si="91"/>
        <v>1219</v>
      </c>
      <c r="N5864" t="s">
        <v>49</v>
      </c>
      <c r="O5864" t="s">
        <v>28987</v>
      </c>
      <c r="P5864" t="s">
        <v>28983</v>
      </c>
      <c r="Q5864">
        <v>10934</v>
      </c>
    </row>
    <row r="5865" spans="1:17" x14ac:dyDescent="0.3">
      <c r="A5865">
        <v>4607</v>
      </c>
      <c r="B5865" t="s">
        <v>28988</v>
      </c>
      <c r="C5865">
        <v>10935</v>
      </c>
      <c r="E5865" t="s">
        <v>82</v>
      </c>
      <c r="F5865" t="s">
        <v>28988</v>
      </c>
      <c r="G5865" t="s">
        <v>15057</v>
      </c>
      <c r="H5865" t="s">
        <v>28989</v>
      </c>
      <c r="I5865" t="s">
        <v>28990</v>
      </c>
      <c r="J5865" t="s">
        <v>20</v>
      </c>
      <c r="K5865" t="s">
        <v>28991</v>
      </c>
      <c r="L5865">
        <v>1220</v>
      </c>
      <c r="M5865" t="str">
        <f t="shared" si="91"/>
        <v>1220</v>
      </c>
      <c r="N5865" t="s">
        <v>220</v>
      </c>
      <c r="O5865" t="s">
        <v>28992</v>
      </c>
      <c r="P5865" t="s">
        <v>28988</v>
      </c>
      <c r="Q5865">
        <v>10935</v>
      </c>
    </row>
    <row r="5866" spans="1:17" x14ac:dyDescent="0.3">
      <c r="A5866">
        <v>4609</v>
      </c>
      <c r="B5866" t="s">
        <v>28998</v>
      </c>
      <c r="C5866">
        <v>10940</v>
      </c>
      <c r="E5866" t="s">
        <v>82</v>
      </c>
      <c r="F5866" t="s">
        <v>28998</v>
      </c>
      <c r="G5866" t="s">
        <v>28999</v>
      </c>
      <c r="H5866" t="s">
        <v>29000</v>
      </c>
      <c r="I5866" t="s">
        <v>29001</v>
      </c>
      <c r="J5866" t="s">
        <v>20</v>
      </c>
      <c r="K5866" t="s">
        <v>29002</v>
      </c>
      <c r="L5866">
        <v>1220</v>
      </c>
      <c r="M5866" t="str">
        <f t="shared" si="91"/>
        <v>1220</v>
      </c>
      <c r="N5866" t="s">
        <v>107</v>
      </c>
      <c r="O5866">
        <v>10940</v>
      </c>
      <c r="P5866" t="s">
        <v>28998</v>
      </c>
      <c r="Q5866">
        <v>10940</v>
      </c>
    </row>
    <row r="5867" spans="1:17" x14ac:dyDescent="0.3">
      <c r="A5867">
        <v>4610</v>
      </c>
      <c r="B5867" t="s">
        <v>29003</v>
      </c>
      <c r="C5867">
        <v>10941</v>
      </c>
      <c r="E5867" t="s">
        <v>82</v>
      </c>
      <c r="F5867" t="s">
        <v>29003</v>
      </c>
      <c r="G5867" t="s">
        <v>1778</v>
      </c>
      <c r="H5867" t="s">
        <v>29004</v>
      </c>
      <c r="I5867" t="s">
        <v>29005</v>
      </c>
      <c r="J5867" t="s">
        <v>20</v>
      </c>
      <c r="K5867" t="s">
        <v>29006</v>
      </c>
      <c r="L5867">
        <v>1220</v>
      </c>
      <c r="M5867" t="str">
        <f t="shared" si="91"/>
        <v>1220</v>
      </c>
      <c r="N5867" t="s">
        <v>220</v>
      </c>
      <c r="O5867" t="s">
        <v>29007</v>
      </c>
      <c r="P5867" t="s">
        <v>29003</v>
      </c>
      <c r="Q5867">
        <v>10941</v>
      </c>
    </row>
    <row r="5868" spans="1:17" x14ac:dyDescent="0.3">
      <c r="A5868">
        <v>4611</v>
      </c>
      <c r="B5868" t="s">
        <v>29008</v>
      </c>
      <c r="C5868">
        <v>10942</v>
      </c>
      <c r="E5868" t="s">
        <v>82</v>
      </c>
      <c r="F5868" t="s">
        <v>29008</v>
      </c>
      <c r="G5868" t="s">
        <v>29009</v>
      </c>
      <c r="H5868" t="s">
        <v>29010</v>
      </c>
      <c r="I5868" t="s">
        <v>29011</v>
      </c>
      <c r="J5868" t="s">
        <v>20</v>
      </c>
      <c r="K5868" t="s">
        <v>29012</v>
      </c>
      <c r="L5868">
        <v>1220</v>
      </c>
      <c r="M5868" t="str">
        <f t="shared" si="91"/>
        <v>1220</v>
      </c>
      <c r="N5868" t="s">
        <v>22</v>
      </c>
      <c r="O5868" t="s">
        <v>29013</v>
      </c>
      <c r="P5868" t="s">
        <v>29008</v>
      </c>
      <c r="Q5868">
        <v>10942</v>
      </c>
    </row>
    <row r="5869" spans="1:17" x14ac:dyDescent="0.3">
      <c r="A5869">
        <v>4612</v>
      </c>
      <c r="B5869" t="s">
        <v>29014</v>
      </c>
      <c r="C5869">
        <v>10943</v>
      </c>
      <c r="E5869" t="s">
        <v>82</v>
      </c>
      <c r="F5869" t="s">
        <v>29014</v>
      </c>
      <c r="G5869" t="s">
        <v>1778</v>
      </c>
      <c r="H5869" t="s">
        <v>29015</v>
      </c>
      <c r="I5869" t="s">
        <v>29016</v>
      </c>
      <c r="J5869" t="s">
        <v>20</v>
      </c>
      <c r="K5869" t="s">
        <v>29017</v>
      </c>
      <c r="L5869">
        <v>1220</v>
      </c>
      <c r="M5869" t="str">
        <f t="shared" si="91"/>
        <v>1220</v>
      </c>
      <c r="N5869" t="s">
        <v>107</v>
      </c>
      <c r="O5869" t="s">
        <v>29018</v>
      </c>
      <c r="P5869" t="s">
        <v>29014</v>
      </c>
      <c r="Q5869">
        <v>10943</v>
      </c>
    </row>
    <row r="5870" spans="1:17" x14ac:dyDescent="0.3">
      <c r="A5870">
        <v>4575</v>
      </c>
      <c r="B5870" t="s">
        <v>30271</v>
      </c>
      <c r="C5870">
        <v>10872</v>
      </c>
      <c r="E5870" t="s">
        <v>82</v>
      </c>
      <c r="F5870" t="s">
        <v>30271</v>
      </c>
      <c r="G5870" t="s">
        <v>39</v>
      </c>
      <c r="H5870" t="s">
        <v>30272</v>
      </c>
      <c r="I5870" t="s">
        <v>30273</v>
      </c>
      <c r="J5870" t="s">
        <v>20</v>
      </c>
      <c r="K5870" t="s">
        <v>30274</v>
      </c>
      <c r="L5870">
        <v>1218</v>
      </c>
      <c r="M5870" t="str">
        <f t="shared" si="91"/>
        <v>1218</v>
      </c>
      <c r="N5870" t="s">
        <v>49</v>
      </c>
      <c r="O5870">
        <v>10872</v>
      </c>
      <c r="P5870" t="s">
        <v>30271</v>
      </c>
      <c r="Q5870">
        <v>10872</v>
      </c>
    </row>
    <row r="5871" spans="1:17" x14ac:dyDescent="0.3">
      <c r="A5871">
        <v>4576</v>
      </c>
      <c r="B5871" t="s">
        <v>30275</v>
      </c>
      <c r="C5871">
        <v>10873</v>
      </c>
      <c r="E5871" t="s">
        <v>82</v>
      </c>
      <c r="F5871" t="s">
        <v>30275</v>
      </c>
      <c r="G5871" t="s">
        <v>30276</v>
      </c>
      <c r="H5871" t="s">
        <v>30277</v>
      </c>
      <c r="I5871" t="s">
        <v>30278</v>
      </c>
      <c r="J5871" t="s">
        <v>20</v>
      </c>
      <c r="K5871" t="s">
        <v>30279</v>
      </c>
      <c r="L5871">
        <v>1218</v>
      </c>
      <c r="M5871" t="str">
        <f t="shared" si="91"/>
        <v>1218</v>
      </c>
      <c r="N5871" t="s">
        <v>92</v>
      </c>
      <c r="O5871" t="s">
        <v>30280</v>
      </c>
      <c r="P5871" t="s">
        <v>30275</v>
      </c>
      <c r="Q5871">
        <v>10873</v>
      </c>
    </row>
    <row r="5872" spans="1:17" x14ac:dyDescent="0.3">
      <c r="A5872">
        <v>4577</v>
      </c>
      <c r="B5872" t="s">
        <v>30281</v>
      </c>
      <c r="C5872">
        <v>10874</v>
      </c>
      <c r="E5872" t="s">
        <v>82</v>
      </c>
      <c r="F5872" t="s">
        <v>30281</v>
      </c>
      <c r="G5872" t="s">
        <v>30276</v>
      </c>
      <c r="H5872" t="s">
        <v>30277</v>
      </c>
      <c r="I5872" t="s">
        <v>30278</v>
      </c>
      <c r="J5872" t="s">
        <v>20</v>
      </c>
      <c r="K5872" t="s">
        <v>30279</v>
      </c>
      <c r="L5872">
        <v>1218</v>
      </c>
      <c r="M5872" t="str">
        <f t="shared" si="91"/>
        <v>1218</v>
      </c>
      <c r="N5872" t="s">
        <v>92</v>
      </c>
      <c r="O5872" t="s">
        <v>30282</v>
      </c>
      <c r="P5872" t="s">
        <v>30281</v>
      </c>
      <c r="Q5872">
        <v>10874</v>
      </c>
    </row>
    <row r="5873" spans="1:17" x14ac:dyDescent="0.3">
      <c r="A5873">
        <v>4578</v>
      </c>
      <c r="B5873" t="s">
        <v>30283</v>
      </c>
      <c r="C5873">
        <v>10875</v>
      </c>
      <c r="E5873" t="s">
        <v>82</v>
      </c>
      <c r="F5873" t="s">
        <v>30283</v>
      </c>
      <c r="G5873" t="s">
        <v>23212</v>
      </c>
      <c r="H5873" t="s">
        <v>30284</v>
      </c>
      <c r="I5873" t="s">
        <v>30285</v>
      </c>
      <c r="J5873" t="s">
        <v>20</v>
      </c>
      <c r="K5873" t="s">
        <v>30286</v>
      </c>
      <c r="L5873">
        <v>1219</v>
      </c>
      <c r="M5873" t="str">
        <f t="shared" si="91"/>
        <v>1219</v>
      </c>
      <c r="N5873" t="s">
        <v>55</v>
      </c>
      <c r="O5873" t="s">
        <v>30287</v>
      </c>
      <c r="P5873" t="s">
        <v>30283</v>
      </c>
      <c r="Q5873">
        <v>10875</v>
      </c>
    </row>
    <row r="5874" spans="1:17" x14ac:dyDescent="0.3">
      <c r="A5874">
        <v>4579</v>
      </c>
      <c r="B5874" t="s">
        <v>30288</v>
      </c>
      <c r="C5874">
        <v>10876</v>
      </c>
      <c r="E5874" t="s">
        <v>82</v>
      </c>
      <c r="F5874" t="s">
        <v>30288</v>
      </c>
      <c r="G5874" t="s">
        <v>27040</v>
      </c>
      <c r="H5874" t="s">
        <v>30289</v>
      </c>
      <c r="I5874" t="s">
        <v>30290</v>
      </c>
      <c r="J5874" t="s">
        <v>20</v>
      </c>
      <c r="K5874" t="s">
        <v>4739</v>
      </c>
      <c r="L5874">
        <v>1219</v>
      </c>
      <c r="M5874" t="str">
        <f t="shared" si="91"/>
        <v>1219</v>
      </c>
      <c r="N5874" t="s">
        <v>92</v>
      </c>
      <c r="O5874">
        <v>10876</v>
      </c>
      <c r="P5874" t="s">
        <v>30288</v>
      </c>
      <c r="Q5874">
        <v>10876</v>
      </c>
    </row>
    <row r="5875" spans="1:17" x14ac:dyDescent="0.3">
      <c r="A5875">
        <v>4580</v>
      </c>
      <c r="B5875" t="s">
        <v>30291</v>
      </c>
      <c r="C5875">
        <v>10877</v>
      </c>
      <c r="E5875" t="s">
        <v>82</v>
      </c>
      <c r="F5875" t="s">
        <v>30291</v>
      </c>
      <c r="G5875" t="s">
        <v>30276</v>
      </c>
      <c r="H5875" t="s">
        <v>30292</v>
      </c>
      <c r="I5875" t="s">
        <v>30293</v>
      </c>
      <c r="J5875" t="s">
        <v>20</v>
      </c>
      <c r="K5875" t="s">
        <v>30294</v>
      </c>
      <c r="L5875">
        <v>1218</v>
      </c>
      <c r="M5875" t="str">
        <f t="shared" si="91"/>
        <v>1218</v>
      </c>
      <c r="N5875" t="s">
        <v>107</v>
      </c>
      <c r="O5875" t="s">
        <v>30295</v>
      </c>
      <c r="P5875" t="s">
        <v>30291</v>
      </c>
      <c r="Q5875">
        <v>10877</v>
      </c>
    </row>
    <row r="5876" spans="1:17" x14ac:dyDescent="0.3">
      <c r="A5876">
        <v>4581</v>
      </c>
      <c r="B5876" t="s">
        <v>30296</v>
      </c>
      <c r="C5876">
        <v>10878</v>
      </c>
      <c r="E5876" t="s">
        <v>82</v>
      </c>
      <c r="F5876" t="s">
        <v>30296</v>
      </c>
      <c r="G5876" t="s">
        <v>30276</v>
      </c>
      <c r="H5876" t="s">
        <v>30292</v>
      </c>
      <c r="I5876" t="s">
        <v>30293</v>
      </c>
      <c r="J5876" t="s">
        <v>20</v>
      </c>
      <c r="K5876" t="s">
        <v>30294</v>
      </c>
      <c r="L5876">
        <v>1218</v>
      </c>
      <c r="M5876" t="str">
        <f t="shared" si="91"/>
        <v>1218</v>
      </c>
      <c r="N5876" t="s">
        <v>107</v>
      </c>
      <c r="O5876" t="s">
        <v>30297</v>
      </c>
      <c r="P5876" t="s">
        <v>30296</v>
      </c>
      <c r="Q5876">
        <v>10878</v>
      </c>
    </row>
    <row r="5877" spans="1:17" x14ac:dyDescent="0.3">
      <c r="A5877">
        <v>4582</v>
      </c>
      <c r="B5877" t="s">
        <v>30298</v>
      </c>
      <c r="C5877">
        <v>10879</v>
      </c>
      <c r="E5877" t="s">
        <v>82</v>
      </c>
      <c r="F5877" t="s">
        <v>30298</v>
      </c>
      <c r="G5877" t="s">
        <v>30299</v>
      </c>
      <c r="H5877" t="s">
        <v>30300</v>
      </c>
      <c r="I5877" t="s">
        <v>30301</v>
      </c>
      <c r="J5877" t="s">
        <v>20</v>
      </c>
      <c r="K5877" t="s">
        <v>30302</v>
      </c>
      <c r="L5877">
        <v>1218</v>
      </c>
      <c r="M5877" t="str">
        <f t="shared" si="91"/>
        <v>1218</v>
      </c>
      <c r="N5877" t="s">
        <v>55</v>
      </c>
      <c r="O5877" t="s">
        <v>30303</v>
      </c>
      <c r="P5877" t="s">
        <v>30298</v>
      </c>
      <c r="Q5877">
        <v>10879</v>
      </c>
    </row>
    <row r="5878" spans="1:17" x14ac:dyDescent="0.3">
      <c r="A5878">
        <v>4583</v>
      </c>
      <c r="B5878" t="s">
        <v>30304</v>
      </c>
      <c r="C5878">
        <v>10880</v>
      </c>
      <c r="E5878" t="s">
        <v>82</v>
      </c>
      <c r="F5878" t="s">
        <v>30304</v>
      </c>
      <c r="G5878" t="s">
        <v>30305</v>
      </c>
      <c r="H5878" t="s">
        <v>30306</v>
      </c>
      <c r="I5878" t="s">
        <v>30307</v>
      </c>
      <c r="J5878" t="s">
        <v>20</v>
      </c>
      <c r="K5878" t="s">
        <v>5075</v>
      </c>
      <c r="L5878">
        <v>1218</v>
      </c>
      <c r="M5878" t="str">
        <f t="shared" si="91"/>
        <v>1218</v>
      </c>
      <c r="N5878" t="s">
        <v>33</v>
      </c>
      <c r="O5878" t="s">
        <v>30308</v>
      </c>
      <c r="P5878" t="s">
        <v>30304</v>
      </c>
      <c r="Q5878">
        <v>10880</v>
      </c>
    </row>
    <row r="5879" spans="1:17" x14ac:dyDescent="0.3">
      <c r="A5879">
        <v>4598</v>
      </c>
      <c r="B5879" t="s">
        <v>30357</v>
      </c>
      <c r="C5879">
        <v>10924</v>
      </c>
      <c r="E5879" t="s">
        <v>82</v>
      </c>
      <c r="F5879" t="s">
        <v>30357</v>
      </c>
      <c r="G5879" t="s">
        <v>30358</v>
      </c>
      <c r="H5879" t="s">
        <v>30359</v>
      </c>
      <c r="I5879" t="s">
        <v>30360</v>
      </c>
      <c r="J5879" t="s">
        <v>20</v>
      </c>
      <c r="K5879" t="s">
        <v>30361</v>
      </c>
      <c r="L5879">
        <v>1218</v>
      </c>
      <c r="M5879" t="str">
        <f t="shared" si="91"/>
        <v>1218</v>
      </c>
      <c r="N5879" t="s">
        <v>33</v>
      </c>
      <c r="O5879" t="s">
        <v>30362</v>
      </c>
      <c r="P5879" t="s">
        <v>30357</v>
      </c>
      <c r="Q5879">
        <v>10924</v>
      </c>
    </row>
    <row r="5880" spans="1:17" x14ac:dyDescent="0.3">
      <c r="A5880">
        <v>4599</v>
      </c>
      <c r="B5880" t="s">
        <v>30363</v>
      </c>
      <c r="C5880">
        <v>10925</v>
      </c>
      <c r="E5880" t="s">
        <v>82</v>
      </c>
      <c r="F5880" t="s">
        <v>30363</v>
      </c>
      <c r="G5880" t="s">
        <v>1778</v>
      </c>
      <c r="H5880" t="s">
        <v>30359</v>
      </c>
      <c r="I5880" t="s">
        <v>30360</v>
      </c>
      <c r="J5880" t="s">
        <v>20</v>
      </c>
      <c r="K5880" t="s">
        <v>30364</v>
      </c>
      <c r="L5880">
        <v>1217</v>
      </c>
      <c r="M5880" t="str">
        <f t="shared" si="91"/>
        <v>1217</v>
      </c>
      <c r="N5880" t="s">
        <v>33</v>
      </c>
      <c r="O5880">
        <v>10925</v>
      </c>
      <c r="P5880" t="s">
        <v>30363</v>
      </c>
      <c r="Q5880">
        <v>10925</v>
      </c>
    </row>
    <row r="5881" spans="1:17" x14ac:dyDescent="0.3">
      <c r="A5881">
        <v>4538</v>
      </c>
      <c r="B5881" t="s">
        <v>31569</v>
      </c>
      <c r="C5881">
        <v>10833</v>
      </c>
      <c r="E5881" t="s">
        <v>82</v>
      </c>
      <c r="F5881" t="s">
        <v>31569</v>
      </c>
      <c r="G5881" t="s">
        <v>31570</v>
      </c>
      <c r="H5881" t="s">
        <v>31571</v>
      </c>
      <c r="I5881" t="s">
        <v>31572</v>
      </c>
      <c r="J5881" t="s">
        <v>20</v>
      </c>
      <c r="K5881" t="s">
        <v>31573</v>
      </c>
      <c r="L5881">
        <v>1216</v>
      </c>
      <c r="M5881" t="str">
        <f t="shared" si="91"/>
        <v>1216</v>
      </c>
      <c r="N5881" t="s">
        <v>49</v>
      </c>
      <c r="O5881" t="s">
        <v>31574</v>
      </c>
      <c r="P5881" t="s">
        <v>31569</v>
      </c>
      <c r="Q5881">
        <v>10833</v>
      </c>
    </row>
    <row r="5882" spans="1:17" x14ac:dyDescent="0.3">
      <c r="A5882">
        <v>4539</v>
      </c>
      <c r="B5882" t="s">
        <v>31575</v>
      </c>
      <c r="C5882">
        <v>10834</v>
      </c>
      <c r="E5882" t="s">
        <v>82</v>
      </c>
      <c r="F5882" t="s">
        <v>31575</v>
      </c>
      <c r="G5882" t="s">
        <v>24</v>
      </c>
      <c r="H5882" t="s">
        <v>31576</v>
      </c>
      <c r="I5882" t="s">
        <v>31577</v>
      </c>
      <c r="J5882" t="s">
        <v>20</v>
      </c>
      <c r="K5882" t="s">
        <v>4474</v>
      </c>
      <c r="L5882">
        <v>1216</v>
      </c>
      <c r="M5882" t="str">
        <f t="shared" si="91"/>
        <v>1216</v>
      </c>
      <c r="N5882" t="s">
        <v>22</v>
      </c>
      <c r="O5882" t="s">
        <v>31578</v>
      </c>
      <c r="P5882" t="s">
        <v>31575</v>
      </c>
      <c r="Q5882">
        <v>10834</v>
      </c>
    </row>
    <row r="5883" spans="1:17" x14ac:dyDescent="0.3">
      <c r="A5883">
        <v>4540</v>
      </c>
      <c r="B5883" t="s">
        <v>31579</v>
      </c>
      <c r="C5883">
        <v>10835</v>
      </c>
      <c r="E5883" t="s">
        <v>82</v>
      </c>
      <c r="F5883" t="s">
        <v>31579</v>
      </c>
      <c r="G5883" t="s">
        <v>31580</v>
      </c>
      <c r="H5883" t="s">
        <v>31581</v>
      </c>
      <c r="I5883" t="s">
        <v>31582</v>
      </c>
      <c r="J5883" t="s">
        <v>20</v>
      </c>
      <c r="K5883" t="s">
        <v>12223</v>
      </c>
      <c r="L5883">
        <v>1216</v>
      </c>
      <c r="M5883" t="str">
        <f t="shared" si="91"/>
        <v>1216</v>
      </c>
      <c r="N5883" t="s">
        <v>67</v>
      </c>
      <c r="O5883" t="s">
        <v>31583</v>
      </c>
      <c r="P5883" t="s">
        <v>31579</v>
      </c>
      <c r="Q5883">
        <v>10835</v>
      </c>
    </row>
    <row r="5884" spans="1:17" x14ac:dyDescent="0.3">
      <c r="A5884">
        <v>4541</v>
      </c>
      <c r="B5884" t="s">
        <v>31584</v>
      </c>
      <c r="C5884">
        <v>10836</v>
      </c>
      <c r="E5884" t="s">
        <v>82</v>
      </c>
      <c r="F5884" t="s">
        <v>31584</v>
      </c>
      <c r="G5884" t="s">
        <v>30276</v>
      </c>
      <c r="H5884" t="s">
        <v>31585</v>
      </c>
      <c r="I5884" t="s">
        <v>31586</v>
      </c>
      <c r="J5884" t="s">
        <v>20</v>
      </c>
      <c r="K5884" t="s">
        <v>31587</v>
      </c>
      <c r="L5884">
        <v>1217</v>
      </c>
      <c r="M5884" t="str">
        <f t="shared" si="91"/>
        <v>1217</v>
      </c>
      <c r="N5884" t="s">
        <v>220</v>
      </c>
      <c r="O5884" t="s">
        <v>31588</v>
      </c>
      <c r="P5884" t="s">
        <v>31584</v>
      </c>
      <c r="Q5884">
        <v>10836</v>
      </c>
    </row>
    <row r="5885" spans="1:17" x14ac:dyDescent="0.3">
      <c r="A5885">
        <v>4542</v>
      </c>
      <c r="B5885" t="s">
        <v>31589</v>
      </c>
      <c r="C5885">
        <v>10837</v>
      </c>
      <c r="E5885" t="s">
        <v>82</v>
      </c>
      <c r="F5885" t="s">
        <v>31589</v>
      </c>
      <c r="G5885" t="s">
        <v>30276</v>
      </c>
      <c r="H5885" t="s">
        <v>31590</v>
      </c>
      <c r="I5885" t="s">
        <v>31591</v>
      </c>
      <c r="J5885" t="s">
        <v>20</v>
      </c>
      <c r="K5885" t="s">
        <v>31592</v>
      </c>
      <c r="L5885">
        <v>1217</v>
      </c>
      <c r="M5885" t="str">
        <f t="shared" si="91"/>
        <v>1217</v>
      </c>
      <c r="N5885" t="s">
        <v>55</v>
      </c>
      <c r="O5885" t="s">
        <v>31593</v>
      </c>
      <c r="P5885" t="s">
        <v>31589</v>
      </c>
      <c r="Q5885">
        <v>10837</v>
      </c>
    </row>
    <row r="5886" spans="1:17" x14ac:dyDescent="0.3">
      <c r="A5886">
        <v>4543</v>
      </c>
      <c r="B5886" t="s">
        <v>31594</v>
      </c>
      <c r="C5886">
        <v>10838</v>
      </c>
      <c r="E5886" t="s">
        <v>82</v>
      </c>
      <c r="F5886" t="s">
        <v>31594</v>
      </c>
      <c r="G5886" t="s">
        <v>31595</v>
      </c>
      <c r="H5886" t="s">
        <v>31596</v>
      </c>
      <c r="I5886" t="s">
        <v>31597</v>
      </c>
      <c r="J5886" t="s">
        <v>20</v>
      </c>
      <c r="K5886" t="s">
        <v>31598</v>
      </c>
      <c r="L5886">
        <v>1217</v>
      </c>
      <c r="M5886" t="str">
        <f t="shared" si="91"/>
        <v>1217</v>
      </c>
      <c r="N5886" t="s">
        <v>92</v>
      </c>
      <c r="O5886">
        <v>10838</v>
      </c>
      <c r="P5886" t="s">
        <v>31594</v>
      </c>
      <c r="Q5886">
        <v>10838</v>
      </c>
    </row>
    <row r="5887" spans="1:17" x14ac:dyDescent="0.3">
      <c r="A5887">
        <v>4544</v>
      </c>
      <c r="B5887" t="s">
        <v>31599</v>
      </c>
      <c r="C5887">
        <v>10839</v>
      </c>
      <c r="E5887" t="s">
        <v>82</v>
      </c>
      <c r="F5887" t="s">
        <v>31599</v>
      </c>
      <c r="G5887" t="s">
        <v>1699</v>
      </c>
      <c r="H5887" t="s">
        <v>31600</v>
      </c>
      <c r="I5887" t="s">
        <v>31601</v>
      </c>
      <c r="J5887" t="s">
        <v>20</v>
      </c>
      <c r="K5887" t="s">
        <v>31602</v>
      </c>
      <c r="L5887">
        <v>1217</v>
      </c>
      <c r="M5887" t="str">
        <f t="shared" si="91"/>
        <v>1217</v>
      </c>
      <c r="N5887" t="s">
        <v>67</v>
      </c>
      <c r="O5887">
        <v>10839</v>
      </c>
      <c r="P5887" t="s">
        <v>31599</v>
      </c>
      <c r="Q5887">
        <v>10839</v>
      </c>
    </row>
    <row r="5888" spans="1:17" x14ac:dyDescent="0.3">
      <c r="A5888">
        <v>4545</v>
      </c>
      <c r="B5888" t="s">
        <v>31603</v>
      </c>
      <c r="C5888">
        <v>10840</v>
      </c>
      <c r="E5888" t="s">
        <v>82</v>
      </c>
      <c r="F5888" t="s">
        <v>31603</v>
      </c>
      <c r="G5888" t="s">
        <v>31604</v>
      </c>
      <c r="H5888" t="s">
        <v>31605</v>
      </c>
      <c r="I5888" t="s">
        <v>4397</v>
      </c>
      <c r="J5888" t="s">
        <v>20</v>
      </c>
      <c r="K5888" t="s">
        <v>5075</v>
      </c>
      <c r="L5888">
        <v>1218</v>
      </c>
      <c r="M5888" t="str">
        <f t="shared" si="91"/>
        <v>1218</v>
      </c>
      <c r="N5888" t="s">
        <v>33</v>
      </c>
      <c r="O5888">
        <v>10840</v>
      </c>
      <c r="P5888" t="s">
        <v>31603</v>
      </c>
      <c r="Q5888">
        <v>10840</v>
      </c>
    </row>
    <row r="5889" spans="1:17" x14ac:dyDescent="0.3">
      <c r="A5889">
        <v>4491</v>
      </c>
      <c r="B5889" t="s">
        <v>32950</v>
      </c>
      <c r="C5889">
        <v>10777</v>
      </c>
      <c r="E5889" t="s">
        <v>82</v>
      </c>
      <c r="F5889" t="s">
        <v>32950</v>
      </c>
      <c r="G5889" t="s">
        <v>32951</v>
      </c>
      <c r="H5889" t="s">
        <v>32952</v>
      </c>
      <c r="I5889" t="s">
        <v>32953</v>
      </c>
      <c r="J5889" t="s">
        <v>20</v>
      </c>
      <c r="K5889" t="s">
        <v>32954</v>
      </c>
      <c r="L5889">
        <v>1220</v>
      </c>
      <c r="M5889" t="str">
        <f t="shared" si="91"/>
        <v>1220</v>
      </c>
      <c r="N5889" t="s">
        <v>49</v>
      </c>
      <c r="O5889">
        <v>10777</v>
      </c>
      <c r="P5889" t="s">
        <v>32950</v>
      </c>
      <c r="Q5889">
        <v>10777</v>
      </c>
    </row>
    <row r="5890" spans="1:17" x14ac:dyDescent="0.3">
      <c r="A5890">
        <v>4441</v>
      </c>
      <c r="B5890" t="s">
        <v>34330</v>
      </c>
      <c r="C5890">
        <v>10710</v>
      </c>
      <c r="E5890" t="s">
        <v>82</v>
      </c>
      <c r="F5890" t="s">
        <v>34330</v>
      </c>
      <c r="G5890" t="s">
        <v>4395</v>
      </c>
      <c r="H5890" t="s">
        <v>34331</v>
      </c>
      <c r="I5890" t="s">
        <v>34332</v>
      </c>
      <c r="J5890" t="s">
        <v>20</v>
      </c>
      <c r="K5890" t="s">
        <v>34333</v>
      </c>
      <c r="L5890">
        <v>1215</v>
      </c>
      <c r="M5890" t="str">
        <f t="shared" si="91"/>
        <v>1215</v>
      </c>
      <c r="N5890" t="s">
        <v>220</v>
      </c>
      <c r="O5890" t="s">
        <v>34334</v>
      </c>
      <c r="P5890" t="s">
        <v>34330</v>
      </c>
      <c r="Q5890">
        <v>10710</v>
      </c>
    </row>
    <row r="5891" spans="1:17" x14ac:dyDescent="0.3">
      <c r="A5891">
        <v>4442</v>
      </c>
      <c r="B5891" t="s">
        <v>34335</v>
      </c>
      <c r="C5891">
        <v>10711</v>
      </c>
      <c r="E5891" t="s">
        <v>82</v>
      </c>
      <c r="F5891" t="s">
        <v>34335</v>
      </c>
      <c r="G5891" t="s">
        <v>34336</v>
      </c>
      <c r="H5891" t="s">
        <v>34337</v>
      </c>
      <c r="I5891" t="s">
        <v>34338</v>
      </c>
      <c r="J5891" t="s">
        <v>20</v>
      </c>
      <c r="K5891" t="s">
        <v>34339</v>
      </c>
      <c r="L5891">
        <v>1215</v>
      </c>
      <c r="M5891" t="str">
        <f t="shared" ref="M5891:M5954" si="92">RIGHT(L5891,4)</f>
        <v>1215</v>
      </c>
      <c r="N5891" t="s">
        <v>55</v>
      </c>
      <c r="O5891">
        <v>10711</v>
      </c>
      <c r="P5891" t="s">
        <v>34335</v>
      </c>
      <c r="Q5891">
        <v>10711</v>
      </c>
    </row>
    <row r="5892" spans="1:17" x14ac:dyDescent="0.3">
      <c r="A5892">
        <v>4443</v>
      </c>
      <c r="B5892" t="s">
        <v>34340</v>
      </c>
      <c r="C5892">
        <v>10712</v>
      </c>
      <c r="E5892" t="s">
        <v>82</v>
      </c>
      <c r="F5892" t="s">
        <v>34340</v>
      </c>
      <c r="G5892" t="s">
        <v>4236</v>
      </c>
      <c r="H5892" t="s">
        <v>34341</v>
      </c>
      <c r="I5892" t="s">
        <v>34342</v>
      </c>
      <c r="J5892" t="s">
        <v>20</v>
      </c>
      <c r="K5892" t="s">
        <v>4374</v>
      </c>
      <c r="L5892">
        <v>1215</v>
      </c>
      <c r="M5892" t="str">
        <f t="shared" si="92"/>
        <v>1215</v>
      </c>
      <c r="N5892" t="s">
        <v>55</v>
      </c>
      <c r="O5892" t="s">
        <v>34343</v>
      </c>
      <c r="P5892" t="s">
        <v>34340</v>
      </c>
      <c r="Q5892">
        <v>10712</v>
      </c>
    </row>
    <row r="5893" spans="1:17" x14ac:dyDescent="0.3">
      <c r="A5893">
        <v>4444</v>
      </c>
      <c r="B5893" t="s">
        <v>34344</v>
      </c>
      <c r="C5893">
        <v>10713</v>
      </c>
      <c r="E5893" t="s">
        <v>82</v>
      </c>
      <c r="F5893" t="s">
        <v>34344</v>
      </c>
      <c r="G5893" t="s">
        <v>29814</v>
      </c>
      <c r="H5893" t="s">
        <v>34345</v>
      </c>
      <c r="I5893" t="s">
        <v>34346</v>
      </c>
      <c r="J5893" t="s">
        <v>20</v>
      </c>
      <c r="K5893" t="s">
        <v>34347</v>
      </c>
      <c r="L5893">
        <v>1215</v>
      </c>
      <c r="M5893" t="str">
        <f t="shared" si="92"/>
        <v>1215</v>
      </c>
      <c r="N5893" t="s">
        <v>92</v>
      </c>
      <c r="O5893" t="s">
        <v>34348</v>
      </c>
      <c r="P5893" t="s">
        <v>34344</v>
      </c>
      <c r="Q5893">
        <v>10713</v>
      </c>
    </row>
    <row r="5894" spans="1:17" x14ac:dyDescent="0.3">
      <c r="A5894">
        <v>4445</v>
      </c>
      <c r="B5894" t="s">
        <v>34349</v>
      </c>
      <c r="C5894">
        <v>10714</v>
      </c>
      <c r="E5894" t="s">
        <v>82</v>
      </c>
      <c r="F5894" t="s">
        <v>34349</v>
      </c>
      <c r="G5894" t="s">
        <v>19584</v>
      </c>
      <c r="H5894" t="s">
        <v>34350</v>
      </c>
      <c r="I5894" t="s">
        <v>34351</v>
      </c>
      <c r="J5894" t="s">
        <v>20</v>
      </c>
      <c r="K5894" t="s">
        <v>34352</v>
      </c>
      <c r="L5894">
        <v>1215</v>
      </c>
      <c r="M5894" t="str">
        <f t="shared" si="92"/>
        <v>1215</v>
      </c>
      <c r="N5894" t="s">
        <v>55</v>
      </c>
      <c r="O5894" t="s">
        <v>34353</v>
      </c>
      <c r="P5894" t="s">
        <v>34349</v>
      </c>
      <c r="Q5894">
        <v>10714</v>
      </c>
    </row>
    <row r="5895" spans="1:17" x14ac:dyDescent="0.3">
      <c r="A5895">
        <v>4446</v>
      </c>
      <c r="B5895" t="s">
        <v>34354</v>
      </c>
      <c r="C5895">
        <v>10715</v>
      </c>
      <c r="E5895" t="s">
        <v>82</v>
      </c>
      <c r="F5895" t="s">
        <v>34354</v>
      </c>
      <c r="G5895" t="s">
        <v>13310</v>
      </c>
      <c r="H5895" t="s">
        <v>34355</v>
      </c>
      <c r="I5895" t="s">
        <v>34356</v>
      </c>
      <c r="J5895" t="s">
        <v>20</v>
      </c>
      <c r="K5895" t="s">
        <v>11119</v>
      </c>
      <c r="L5895">
        <v>1215</v>
      </c>
      <c r="M5895" t="str">
        <f t="shared" si="92"/>
        <v>1215</v>
      </c>
      <c r="N5895" t="s">
        <v>33</v>
      </c>
      <c r="O5895" t="s">
        <v>34357</v>
      </c>
      <c r="P5895" t="s">
        <v>34354</v>
      </c>
      <c r="Q5895">
        <v>10715</v>
      </c>
    </row>
    <row r="5896" spans="1:17" x14ac:dyDescent="0.3">
      <c r="A5896">
        <v>4447</v>
      </c>
      <c r="B5896" t="s">
        <v>34358</v>
      </c>
      <c r="C5896">
        <v>10716</v>
      </c>
      <c r="E5896" t="s">
        <v>82</v>
      </c>
      <c r="F5896" t="s">
        <v>34358</v>
      </c>
      <c r="G5896" t="s">
        <v>63</v>
      </c>
      <c r="H5896" t="s">
        <v>34359</v>
      </c>
      <c r="I5896" t="s">
        <v>34360</v>
      </c>
      <c r="J5896" t="s">
        <v>20</v>
      </c>
      <c r="K5896" t="s">
        <v>34361</v>
      </c>
      <c r="L5896">
        <v>1215</v>
      </c>
      <c r="M5896" t="str">
        <f t="shared" si="92"/>
        <v>1215</v>
      </c>
      <c r="N5896" t="s">
        <v>22</v>
      </c>
      <c r="O5896">
        <v>10716</v>
      </c>
      <c r="P5896" t="s">
        <v>34358</v>
      </c>
      <c r="Q5896">
        <v>10716</v>
      </c>
    </row>
    <row r="5897" spans="1:17" x14ac:dyDescent="0.3">
      <c r="A5897">
        <v>4448</v>
      </c>
      <c r="B5897" t="s">
        <v>34362</v>
      </c>
      <c r="C5897">
        <v>10717</v>
      </c>
      <c r="E5897" t="s">
        <v>82</v>
      </c>
      <c r="F5897" t="s">
        <v>34362</v>
      </c>
      <c r="G5897" t="s">
        <v>34363</v>
      </c>
      <c r="H5897" t="s">
        <v>34364</v>
      </c>
      <c r="I5897" t="s">
        <v>34365</v>
      </c>
      <c r="J5897" t="s">
        <v>20</v>
      </c>
      <c r="K5897" t="s">
        <v>4818</v>
      </c>
      <c r="L5897">
        <v>1216</v>
      </c>
      <c r="M5897" t="str">
        <f t="shared" si="92"/>
        <v>1216</v>
      </c>
      <c r="N5897" t="s">
        <v>92</v>
      </c>
      <c r="O5897" t="s">
        <v>34366</v>
      </c>
      <c r="P5897" t="s">
        <v>34362</v>
      </c>
      <c r="Q5897">
        <v>10717</v>
      </c>
    </row>
    <row r="5898" spans="1:17" x14ac:dyDescent="0.3">
      <c r="A5898">
        <v>4449</v>
      </c>
      <c r="B5898" t="s">
        <v>34367</v>
      </c>
      <c r="C5898">
        <v>10718</v>
      </c>
      <c r="E5898" t="s">
        <v>82</v>
      </c>
      <c r="F5898" t="s">
        <v>34367</v>
      </c>
      <c r="G5898" t="s">
        <v>34368</v>
      </c>
      <c r="H5898" t="s">
        <v>34369</v>
      </c>
      <c r="I5898" t="s">
        <v>34370</v>
      </c>
      <c r="J5898" t="s">
        <v>20</v>
      </c>
      <c r="K5898" t="s">
        <v>34371</v>
      </c>
      <c r="L5898">
        <v>1216</v>
      </c>
      <c r="M5898" t="str">
        <f t="shared" si="92"/>
        <v>1216</v>
      </c>
      <c r="N5898" t="s">
        <v>22</v>
      </c>
      <c r="O5898" t="s">
        <v>34372</v>
      </c>
      <c r="P5898" t="s">
        <v>34367</v>
      </c>
      <c r="Q5898">
        <v>10718</v>
      </c>
    </row>
    <row r="5899" spans="1:17" x14ac:dyDescent="0.3">
      <c r="A5899">
        <v>9455</v>
      </c>
      <c r="B5899" t="s">
        <v>3971</v>
      </c>
      <c r="C5899">
        <v>90319</v>
      </c>
      <c r="E5899" t="s">
        <v>3972</v>
      </c>
      <c r="F5899" t="s">
        <v>3971</v>
      </c>
      <c r="G5899" t="s">
        <v>3973</v>
      </c>
      <c r="H5899" t="s">
        <v>3974</v>
      </c>
      <c r="I5899" t="s">
        <v>3975</v>
      </c>
      <c r="J5899" t="s">
        <v>3947</v>
      </c>
      <c r="K5899" t="s">
        <v>3976</v>
      </c>
      <c r="L5899">
        <v>1214</v>
      </c>
      <c r="M5899" t="str">
        <f t="shared" si="92"/>
        <v>1214</v>
      </c>
      <c r="N5899" t="s">
        <v>22</v>
      </c>
      <c r="O5899" t="s">
        <v>3977</v>
      </c>
      <c r="P5899" t="s">
        <v>3971</v>
      </c>
      <c r="Q5899">
        <v>90319</v>
      </c>
    </row>
    <row r="5900" spans="1:17" x14ac:dyDescent="0.3">
      <c r="A5900">
        <v>9214</v>
      </c>
      <c r="B5900" t="s">
        <v>5036</v>
      </c>
      <c r="C5900">
        <v>80677</v>
      </c>
      <c r="E5900" t="s">
        <v>5037</v>
      </c>
      <c r="F5900" t="s">
        <v>5036</v>
      </c>
      <c r="G5900" t="s">
        <v>5038</v>
      </c>
      <c r="H5900" t="s">
        <v>5039</v>
      </c>
      <c r="I5900" t="s">
        <v>5040</v>
      </c>
      <c r="J5900" t="s">
        <v>5041</v>
      </c>
      <c r="K5900" t="s">
        <v>5042</v>
      </c>
      <c r="L5900">
        <v>1223</v>
      </c>
      <c r="M5900" t="str">
        <f t="shared" si="92"/>
        <v>1223</v>
      </c>
      <c r="N5900" t="s">
        <v>22</v>
      </c>
      <c r="O5900" t="s">
        <v>5043</v>
      </c>
      <c r="P5900" t="s">
        <v>5036</v>
      </c>
      <c r="Q5900">
        <v>80677</v>
      </c>
    </row>
    <row r="5901" spans="1:17" x14ac:dyDescent="0.3">
      <c r="A5901">
        <v>9014</v>
      </c>
      <c r="B5901" t="s">
        <v>6011</v>
      </c>
      <c r="C5901">
        <v>16184</v>
      </c>
      <c r="E5901" t="s">
        <v>5037</v>
      </c>
      <c r="F5901" t="s">
        <v>6011</v>
      </c>
      <c r="G5901" t="s">
        <v>6012</v>
      </c>
      <c r="H5901" t="s">
        <v>6013</v>
      </c>
      <c r="I5901" t="s">
        <v>6014</v>
      </c>
      <c r="J5901" t="s">
        <v>5017</v>
      </c>
      <c r="K5901" t="s">
        <v>6015</v>
      </c>
      <c r="L5901">
        <v>1234</v>
      </c>
      <c r="M5901" t="str">
        <f t="shared" si="92"/>
        <v>1234</v>
      </c>
      <c r="N5901" t="s">
        <v>49</v>
      </c>
      <c r="O5901" t="s">
        <v>6016</v>
      </c>
      <c r="P5901" t="s">
        <v>6011</v>
      </c>
      <c r="Q5901">
        <v>16184</v>
      </c>
    </row>
    <row r="5902" spans="1:17" x14ac:dyDescent="0.3">
      <c r="A5902">
        <v>8880</v>
      </c>
      <c r="B5902" t="s">
        <v>6893</v>
      </c>
      <c r="C5902">
        <v>15953</v>
      </c>
      <c r="E5902" t="s">
        <v>5037</v>
      </c>
      <c r="F5902" t="s">
        <v>6893</v>
      </c>
      <c r="G5902" t="s">
        <v>6894</v>
      </c>
      <c r="H5902" t="s">
        <v>6895</v>
      </c>
      <c r="I5902" t="s">
        <v>6896</v>
      </c>
      <c r="J5902" t="s">
        <v>5017</v>
      </c>
      <c r="K5902" t="s">
        <v>6897</v>
      </c>
      <c r="L5902">
        <v>1231</v>
      </c>
      <c r="M5902" t="str">
        <f t="shared" si="92"/>
        <v>1231</v>
      </c>
      <c r="N5902" t="s">
        <v>92</v>
      </c>
      <c r="O5902" t="s">
        <v>6898</v>
      </c>
      <c r="P5902" t="s">
        <v>6893</v>
      </c>
      <c r="Q5902">
        <v>15953</v>
      </c>
    </row>
    <row r="5903" spans="1:17" x14ac:dyDescent="0.3">
      <c r="A5903">
        <v>8696</v>
      </c>
      <c r="B5903" t="s">
        <v>7656</v>
      </c>
      <c r="C5903">
        <v>15727</v>
      </c>
      <c r="E5903" t="s">
        <v>5037</v>
      </c>
      <c r="F5903" t="s">
        <v>7656</v>
      </c>
      <c r="G5903" t="s">
        <v>7645</v>
      </c>
      <c r="H5903" t="s">
        <v>7657</v>
      </c>
      <c r="I5903" t="s">
        <v>7658</v>
      </c>
      <c r="J5903" t="s">
        <v>7648</v>
      </c>
      <c r="K5903" t="s">
        <v>7659</v>
      </c>
      <c r="L5903">
        <v>1231</v>
      </c>
      <c r="M5903" t="str">
        <f t="shared" si="92"/>
        <v>1231</v>
      </c>
      <c r="N5903" t="s">
        <v>55</v>
      </c>
      <c r="O5903" t="s">
        <v>7660</v>
      </c>
      <c r="P5903" t="s">
        <v>7656</v>
      </c>
      <c r="Q5903">
        <v>15727</v>
      </c>
    </row>
    <row r="5904" spans="1:17" x14ac:dyDescent="0.3">
      <c r="A5904">
        <v>8697</v>
      </c>
      <c r="B5904" t="s">
        <v>7661</v>
      </c>
      <c r="C5904">
        <v>15728</v>
      </c>
      <c r="E5904" t="s">
        <v>5037</v>
      </c>
      <c r="F5904" t="s">
        <v>7661</v>
      </c>
      <c r="G5904" t="s">
        <v>7662</v>
      </c>
      <c r="H5904" t="s">
        <v>7663</v>
      </c>
      <c r="I5904" t="s">
        <v>7664</v>
      </c>
      <c r="J5904" t="s">
        <v>7648</v>
      </c>
      <c r="K5904" t="s">
        <v>7665</v>
      </c>
      <c r="L5904">
        <v>1233</v>
      </c>
      <c r="M5904" t="str">
        <f t="shared" si="92"/>
        <v>1233</v>
      </c>
      <c r="N5904" t="s">
        <v>67</v>
      </c>
      <c r="O5904" t="s">
        <v>7666</v>
      </c>
      <c r="P5904" t="s">
        <v>7661</v>
      </c>
      <c r="Q5904">
        <v>15728</v>
      </c>
    </row>
    <row r="5905" spans="1:17" x14ac:dyDescent="0.3">
      <c r="A5905">
        <v>8698</v>
      </c>
      <c r="B5905" t="s">
        <v>7667</v>
      </c>
      <c r="C5905">
        <v>15729</v>
      </c>
      <c r="E5905" t="s">
        <v>5037</v>
      </c>
      <c r="F5905" t="s">
        <v>7667</v>
      </c>
      <c r="G5905" t="s">
        <v>7662</v>
      </c>
      <c r="H5905" t="s">
        <v>7668</v>
      </c>
      <c r="I5905" t="s">
        <v>7669</v>
      </c>
      <c r="J5905" t="s">
        <v>7648</v>
      </c>
      <c r="K5905" t="s">
        <v>7670</v>
      </c>
      <c r="L5905">
        <v>1234</v>
      </c>
      <c r="M5905" t="str">
        <f t="shared" si="92"/>
        <v>1234</v>
      </c>
      <c r="N5905" t="s">
        <v>67</v>
      </c>
      <c r="O5905" t="s">
        <v>7671</v>
      </c>
      <c r="P5905" t="s">
        <v>7667</v>
      </c>
      <c r="Q5905">
        <v>15729</v>
      </c>
    </row>
    <row r="5906" spans="1:17" x14ac:dyDescent="0.3">
      <c r="A5906">
        <v>8650</v>
      </c>
      <c r="B5906" t="s">
        <v>5036</v>
      </c>
      <c r="C5906">
        <v>15671</v>
      </c>
      <c r="E5906" t="s">
        <v>5037</v>
      </c>
      <c r="F5906" t="s">
        <v>5036</v>
      </c>
      <c r="G5906" t="s">
        <v>5038</v>
      </c>
      <c r="H5906" t="s">
        <v>5039</v>
      </c>
      <c r="I5906" t="s">
        <v>5040</v>
      </c>
      <c r="J5906" t="s">
        <v>5041</v>
      </c>
      <c r="K5906" t="s">
        <v>5042</v>
      </c>
      <c r="L5906">
        <v>1223</v>
      </c>
      <c r="M5906" t="str">
        <f t="shared" si="92"/>
        <v>1223</v>
      </c>
      <c r="N5906" t="s">
        <v>22</v>
      </c>
      <c r="O5906" t="s">
        <v>7829</v>
      </c>
      <c r="P5906" t="s">
        <v>5036</v>
      </c>
      <c r="Q5906">
        <v>15671</v>
      </c>
    </row>
    <row r="5907" spans="1:17" x14ac:dyDescent="0.3">
      <c r="A5907">
        <v>8669</v>
      </c>
      <c r="B5907" t="s">
        <v>7916</v>
      </c>
      <c r="C5907">
        <v>15699</v>
      </c>
      <c r="E5907" t="s">
        <v>5037</v>
      </c>
      <c r="F5907" t="s">
        <v>7916</v>
      </c>
      <c r="G5907" t="s">
        <v>7594</v>
      </c>
      <c r="H5907" t="s">
        <v>7917</v>
      </c>
      <c r="I5907" t="s">
        <v>7918</v>
      </c>
      <c r="J5907" t="s">
        <v>7048</v>
      </c>
      <c r="K5907" t="s">
        <v>7919</v>
      </c>
      <c r="L5907">
        <v>1231</v>
      </c>
      <c r="M5907" t="str">
        <f t="shared" si="92"/>
        <v>1231</v>
      </c>
      <c r="N5907" t="s">
        <v>107</v>
      </c>
      <c r="O5907" t="s">
        <v>7920</v>
      </c>
      <c r="P5907" t="s">
        <v>7916</v>
      </c>
      <c r="Q5907">
        <v>15699</v>
      </c>
    </row>
    <row r="5908" spans="1:17" x14ac:dyDescent="0.3">
      <c r="A5908">
        <v>8670</v>
      </c>
      <c r="B5908" t="s">
        <v>7921</v>
      </c>
      <c r="C5908">
        <v>15700</v>
      </c>
      <c r="E5908" t="s">
        <v>5037</v>
      </c>
      <c r="F5908" t="s">
        <v>7921</v>
      </c>
      <c r="G5908" t="s">
        <v>4642</v>
      </c>
      <c r="H5908" t="s">
        <v>7922</v>
      </c>
      <c r="I5908" t="s">
        <v>7923</v>
      </c>
      <c r="J5908" t="s">
        <v>7048</v>
      </c>
      <c r="K5908" t="s">
        <v>7924</v>
      </c>
      <c r="L5908">
        <v>1232</v>
      </c>
      <c r="M5908" t="str">
        <f t="shared" si="92"/>
        <v>1232</v>
      </c>
      <c r="N5908" t="s">
        <v>55</v>
      </c>
      <c r="O5908" t="s">
        <v>7925</v>
      </c>
      <c r="P5908" t="s">
        <v>7921</v>
      </c>
      <c r="Q5908">
        <v>15700</v>
      </c>
    </row>
    <row r="5909" spans="1:17" x14ac:dyDescent="0.3">
      <c r="A5909">
        <v>8671</v>
      </c>
      <c r="B5909" t="s">
        <v>7926</v>
      </c>
      <c r="C5909">
        <v>15701</v>
      </c>
      <c r="E5909" t="s">
        <v>5037</v>
      </c>
      <c r="F5909" t="s">
        <v>7926</v>
      </c>
      <c r="G5909" t="s">
        <v>7927</v>
      </c>
      <c r="H5909" t="s">
        <v>7928</v>
      </c>
      <c r="I5909" t="s">
        <v>7929</v>
      </c>
      <c r="J5909" t="s">
        <v>7048</v>
      </c>
      <c r="K5909" t="s">
        <v>7930</v>
      </c>
      <c r="L5909">
        <v>1232</v>
      </c>
      <c r="M5909" t="str">
        <f t="shared" si="92"/>
        <v>1232</v>
      </c>
      <c r="N5909" t="s">
        <v>49</v>
      </c>
      <c r="O5909" t="s">
        <v>7931</v>
      </c>
      <c r="P5909" t="s">
        <v>7926</v>
      </c>
      <c r="Q5909">
        <v>15701</v>
      </c>
    </row>
    <row r="5910" spans="1:17" x14ac:dyDescent="0.3">
      <c r="A5910">
        <v>4217</v>
      </c>
      <c r="B5910" t="s">
        <v>9167</v>
      </c>
      <c r="C5910">
        <v>10429</v>
      </c>
      <c r="E5910" t="s">
        <v>5037</v>
      </c>
      <c r="F5910" t="s">
        <v>9167</v>
      </c>
      <c r="G5910" t="s">
        <v>9168</v>
      </c>
      <c r="H5910" t="s">
        <v>9169</v>
      </c>
      <c r="I5910" t="s">
        <v>9170</v>
      </c>
      <c r="J5910" t="s">
        <v>7089</v>
      </c>
      <c r="K5910" t="s">
        <v>9171</v>
      </c>
      <c r="L5910">
        <v>1227</v>
      </c>
      <c r="M5910" t="str">
        <f t="shared" si="92"/>
        <v>1227</v>
      </c>
      <c r="N5910" t="s">
        <v>67</v>
      </c>
      <c r="O5910">
        <v>10429</v>
      </c>
      <c r="P5910" t="s">
        <v>9167</v>
      </c>
      <c r="Q5910">
        <v>10429</v>
      </c>
    </row>
    <row r="5911" spans="1:17" x14ac:dyDescent="0.3">
      <c r="A5911">
        <v>4218</v>
      </c>
      <c r="B5911" t="s">
        <v>9172</v>
      </c>
      <c r="C5911">
        <v>10430</v>
      </c>
      <c r="E5911" t="s">
        <v>5037</v>
      </c>
      <c r="F5911" t="s">
        <v>9172</v>
      </c>
      <c r="G5911" t="s">
        <v>9173</v>
      </c>
      <c r="H5911" t="s">
        <v>9174</v>
      </c>
      <c r="I5911" t="s">
        <v>9175</v>
      </c>
      <c r="J5911" t="s">
        <v>7089</v>
      </c>
      <c r="K5911" t="s">
        <v>9176</v>
      </c>
      <c r="L5911">
        <v>1227</v>
      </c>
      <c r="M5911" t="str">
        <f t="shared" si="92"/>
        <v>1227</v>
      </c>
      <c r="N5911" t="s">
        <v>49</v>
      </c>
      <c r="O5911">
        <v>10430</v>
      </c>
      <c r="P5911" t="s">
        <v>9172</v>
      </c>
      <c r="Q5911">
        <v>10430</v>
      </c>
    </row>
    <row r="5912" spans="1:17" x14ac:dyDescent="0.3">
      <c r="A5912">
        <v>4219</v>
      </c>
      <c r="B5912" t="s">
        <v>9177</v>
      </c>
      <c r="C5912">
        <v>10431</v>
      </c>
      <c r="E5912" t="s">
        <v>5037</v>
      </c>
      <c r="F5912" t="s">
        <v>9177</v>
      </c>
      <c r="G5912" t="s">
        <v>9178</v>
      </c>
      <c r="H5912" t="s">
        <v>9179</v>
      </c>
      <c r="I5912" t="s">
        <v>9180</v>
      </c>
      <c r="J5912" t="s">
        <v>7089</v>
      </c>
      <c r="K5912" t="s">
        <v>9181</v>
      </c>
      <c r="L5912">
        <v>1227</v>
      </c>
      <c r="M5912" t="str">
        <f t="shared" si="92"/>
        <v>1227</v>
      </c>
      <c r="N5912" t="s">
        <v>220</v>
      </c>
      <c r="O5912">
        <v>10431</v>
      </c>
      <c r="P5912" t="s">
        <v>9177</v>
      </c>
      <c r="Q5912">
        <v>10431</v>
      </c>
    </row>
    <row r="5913" spans="1:17" x14ac:dyDescent="0.3">
      <c r="A5913">
        <v>8343</v>
      </c>
      <c r="B5913" t="s">
        <v>9573</v>
      </c>
      <c r="C5913">
        <v>15299</v>
      </c>
      <c r="E5913" t="s">
        <v>5037</v>
      </c>
      <c r="F5913" t="s">
        <v>9573</v>
      </c>
      <c r="G5913" t="s">
        <v>9574</v>
      </c>
      <c r="H5913" t="s">
        <v>9575</v>
      </c>
      <c r="I5913" t="s">
        <v>9576</v>
      </c>
      <c r="J5913" t="s">
        <v>9461</v>
      </c>
      <c r="K5913" t="s">
        <v>9577</v>
      </c>
      <c r="L5913">
        <v>1225</v>
      </c>
      <c r="M5913" t="str">
        <f t="shared" si="92"/>
        <v>1225</v>
      </c>
      <c r="N5913" t="s">
        <v>107</v>
      </c>
      <c r="O5913" t="s">
        <v>9578</v>
      </c>
      <c r="P5913" t="s">
        <v>9573</v>
      </c>
      <c r="Q5913">
        <v>15299</v>
      </c>
    </row>
    <row r="5914" spans="1:17" x14ac:dyDescent="0.3">
      <c r="A5914">
        <v>8283</v>
      </c>
      <c r="B5914" t="s">
        <v>9682</v>
      </c>
      <c r="C5914">
        <v>15237</v>
      </c>
      <c r="E5914" t="s">
        <v>5037</v>
      </c>
      <c r="F5914" t="s">
        <v>9682</v>
      </c>
      <c r="G5914" t="s">
        <v>9683</v>
      </c>
      <c r="H5914" t="s">
        <v>9684</v>
      </c>
      <c r="I5914" t="s">
        <v>9685</v>
      </c>
      <c r="J5914" t="s">
        <v>9558</v>
      </c>
      <c r="K5914" t="s">
        <v>9686</v>
      </c>
      <c r="L5914">
        <v>1224</v>
      </c>
      <c r="M5914" t="str">
        <f t="shared" si="92"/>
        <v>1224</v>
      </c>
      <c r="N5914" t="s">
        <v>49</v>
      </c>
      <c r="O5914" t="s">
        <v>9687</v>
      </c>
      <c r="P5914" t="s">
        <v>9682</v>
      </c>
      <c r="Q5914">
        <v>15237</v>
      </c>
    </row>
    <row r="5915" spans="1:17" x14ac:dyDescent="0.3">
      <c r="A5915">
        <v>7812</v>
      </c>
      <c r="B5915" t="s">
        <v>12161</v>
      </c>
      <c r="C5915">
        <v>14624</v>
      </c>
      <c r="E5915" t="s">
        <v>5037</v>
      </c>
      <c r="F5915" t="s">
        <v>12161</v>
      </c>
      <c r="G5915" t="s">
        <v>12162</v>
      </c>
      <c r="H5915" t="s">
        <v>12163</v>
      </c>
      <c r="I5915" t="s">
        <v>12164</v>
      </c>
      <c r="J5915" t="s">
        <v>12108</v>
      </c>
      <c r="K5915" t="s">
        <v>12165</v>
      </c>
      <c r="L5915">
        <v>1232</v>
      </c>
      <c r="M5915" t="str">
        <f t="shared" si="92"/>
        <v>1232</v>
      </c>
      <c r="N5915" t="s">
        <v>220</v>
      </c>
      <c r="O5915" t="s">
        <v>12166</v>
      </c>
      <c r="P5915" t="s">
        <v>12161</v>
      </c>
      <c r="Q5915">
        <v>14624</v>
      </c>
    </row>
    <row r="5916" spans="1:17" x14ac:dyDescent="0.3">
      <c r="A5916">
        <v>7581</v>
      </c>
      <c r="B5916" t="s">
        <v>13453</v>
      </c>
      <c r="C5916">
        <v>14357</v>
      </c>
      <c r="E5916" t="s">
        <v>5037</v>
      </c>
      <c r="F5916" t="s">
        <v>13453</v>
      </c>
      <c r="G5916" t="s">
        <v>13454</v>
      </c>
      <c r="H5916" t="s">
        <v>13455</v>
      </c>
      <c r="I5916" t="s">
        <v>13456</v>
      </c>
      <c r="J5916" t="s">
        <v>4795</v>
      </c>
      <c r="K5916" t="s">
        <v>13457</v>
      </c>
      <c r="L5916">
        <v>1225</v>
      </c>
      <c r="M5916" t="str">
        <f t="shared" si="92"/>
        <v>1225</v>
      </c>
      <c r="N5916" t="s">
        <v>49</v>
      </c>
      <c r="O5916" t="s">
        <v>13458</v>
      </c>
      <c r="P5916" t="s">
        <v>13453</v>
      </c>
      <c r="Q5916">
        <v>14357</v>
      </c>
    </row>
    <row r="5917" spans="1:17" x14ac:dyDescent="0.3">
      <c r="A5917">
        <v>7588</v>
      </c>
      <c r="B5917" t="s">
        <v>13479</v>
      </c>
      <c r="C5917">
        <v>14364</v>
      </c>
      <c r="E5917" t="s">
        <v>5037</v>
      </c>
      <c r="F5917" t="s">
        <v>13479</v>
      </c>
      <c r="G5917" t="s">
        <v>13480</v>
      </c>
      <c r="H5917" t="s">
        <v>13481</v>
      </c>
      <c r="I5917" t="s">
        <v>13482</v>
      </c>
      <c r="J5917" t="s">
        <v>4795</v>
      </c>
      <c r="K5917" t="s">
        <v>13483</v>
      </c>
      <c r="L5917">
        <v>1234</v>
      </c>
      <c r="M5917" t="str">
        <f t="shared" si="92"/>
        <v>1234</v>
      </c>
      <c r="N5917" t="s">
        <v>67</v>
      </c>
      <c r="O5917" t="s">
        <v>13484</v>
      </c>
      <c r="P5917" t="s">
        <v>13479</v>
      </c>
      <c r="Q5917">
        <v>14364</v>
      </c>
    </row>
    <row r="5918" spans="1:17" x14ac:dyDescent="0.3">
      <c r="A5918">
        <v>7594</v>
      </c>
      <c r="B5918" t="s">
        <v>13508</v>
      </c>
      <c r="C5918">
        <v>14371</v>
      </c>
      <c r="E5918" t="s">
        <v>5037</v>
      </c>
      <c r="F5918" t="s">
        <v>13508</v>
      </c>
      <c r="G5918" t="s">
        <v>13509</v>
      </c>
      <c r="H5918" t="s">
        <v>13510</v>
      </c>
      <c r="I5918" t="s">
        <v>13511</v>
      </c>
      <c r="J5918" t="s">
        <v>4795</v>
      </c>
      <c r="K5918" t="s">
        <v>13512</v>
      </c>
      <c r="L5918">
        <v>1223</v>
      </c>
      <c r="M5918" t="str">
        <f t="shared" si="92"/>
        <v>1223</v>
      </c>
      <c r="N5918" t="s">
        <v>55</v>
      </c>
      <c r="O5918" t="s">
        <v>13513</v>
      </c>
      <c r="P5918" t="s">
        <v>13508</v>
      </c>
      <c r="Q5918">
        <v>14371</v>
      </c>
    </row>
    <row r="5919" spans="1:17" x14ac:dyDescent="0.3">
      <c r="A5919">
        <v>7595</v>
      </c>
      <c r="B5919" t="s">
        <v>13514</v>
      </c>
      <c r="C5919">
        <v>14373</v>
      </c>
      <c r="E5919" t="s">
        <v>5037</v>
      </c>
      <c r="F5919" t="s">
        <v>13514</v>
      </c>
      <c r="G5919" t="s">
        <v>13064</v>
      </c>
      <c r="H5919" t="s">
        <v>13515</v>
      </c>
      <c r="I5919" t="s">
        <v>13516</v>
      </c>
      <c r="J5919" t="s">
        <v>4795</v>
      </c>
      <c r="K5919" t="s">
        <v>13517</v>
      </c>
      <c r="L5919">
        <v>1225</v>
      </c>
      <c r="M5919" t="str">
        <f t="shared" si="92"/>
        <v>1225</v>
      </c>
      <c r="N5919" t="s">
        <v>107</v>
      </c>
      <c r="O5919" t="s">
        <v>13518</v>
      </c>
      <c r="P5919" t="s">
        <v>13514</v>
      </c>
      <c r="Q5919">
        <v>14373</v>
      </c>
    </row>
    <row r="5920" spans="1:17" x14ac:dyDescent="0.3">
      <c r="A5920">
        <v>7596</v>
      </c>
      <c r="B5920" t="s">
        <v>13519</v>
      </c>
      <c r="C5920">
        <v>14374</v>
      </c>
      <c r="E5920" t="s">
        <v>5037</v>
      </c>
      <c r="F5920" t="s">
        <v>13519</v>
      </c>
      <c r="G5920" t="s">
        <v>13520</v>
      </c>
      <c r="H5920" t="s">
        <v>13521</v>
      </c>
      <c r="I5920" t="s">
        <v>13522</v>
      </c>
      <c r="J5920" t="s">
        <v>4795</v>
      </c>
      <c r="K5920" t="s">
        <v>13523</v>
      </c>
      <c r="L5920">
        <v>1233</v>
      </c>
      <c r="M5920" t="str">
        <f t="shared" si="92"/>
        <v>1233</v>
      </c>
      <c r="N5920" t="s">
        <v>107</v>
      </c>
      <c r="O5920" t="s">
        <v>13524</v>
      </c>
      <c r="P5920" t="s">
        <v>13519</v>
      </c>
      <c r="Q5920">
        <v>14374</v>
      </c>
    </row>
    <row r="5921" spans="1:17" x14ac:dyDescent="0.3">
      <c r="A5921">
        <v>7597</v>
      </c>
      <c r="B5921" t="s">
        <v>13525</v>
      </c>
      <c r="C5921">
        <v>14375</v>
      </c>
      <c r="E5921" t="s">
        <v>5037</v>
      </c>
      <c r="F5921" t="s">
        <v>13525</v>
      </c>
      <c r="G5921" t="s">
        <v>13526</v>
      </c>
      <c r="H5921" t="s">
        <v>13527</v>
      </c>
      <c r="I5921" t="s">
        <v>13528</v>
      </c>
      <c r="J5921" t="s">
        <v>4795</v>
      </c>
      <c r="K5921" t="s">
        <v>13529</v>
      </c>
      <c r="L5921">
        <v>1234</v>
      </c>
      <c r="M5921" t="str">
        <f t="shared" si="92"/>
        <v>1234</v>
      </c>
      <c r="N5921" t="s">
        <v>107</v>
      </c>
      <c r="O5921" t="s">
        <v>13530</v>
      </c>
      <c r="P5921" t="s">
        <v>13525</v>
      </c>
      <c r="Q5921">
        <v>14375</v>
      </c>
    </row>
    <row r="5922" spans="1:17" x14ac:dyDescent="0.3">
      <c r="A5922">
        <v>7598</v>
      </c>
      <c r="B5922" t="s">
        <v>13531</v>
      </c>
      <c r="C5922">
        <v>14376</v>
      </c>
      <c r="E5922" t="s">
        <v>5037</v>
      </c>
      <c r="F5922" t="s">
        <v>13531</v>
      </c>
      <c r="G5922" t="s">
        <v>13064</v>
      </c>
      <c r="H5922" t="s">
        <v>13532</v>
      </c>
      <c r="I5922" t="s">
        <v>13533</v>
      </c>
      <c r="J5922" t="s">
        <v>4795</v>
      </c>
      <c r="K5922" t="s">
        <v>13534</v>
      </c>
      <c r="L5922">
        <v>1234</v>
      </c>
      <c r="M5922" t="str">
        <f t="shared" si="92"/>
        <v>1234</v>
      </c>
      <c r="N5922" t="s">
        <v>92</v>
      </c>
      <c r="O5922" t="s">
        <v>13535</v>
      </c>
      <c r="P5922" t="s">
        <v>13531</v>
      </c>
      <c r="Q5922">
        <v>14376</v>
      </c>
    </row>
    <row r="5923" spans="1:17" x14ac:dyDescent="0.3">
      <c r="A5923">
        <v>7515</v>
      </c>
      <c r="B5923" t="s">
        <v>13874</v>
      </c>
      <c r="C5923">
        <v>14285</v>
      </c>
      <c r="E5923" t="s">
        <v>5037</v>
      </c>
      <c r="F5923" t="s">
        <v>13874</v>
      </c>
      <c r="G5923" t="s">
        <v>13871</v>
      </c>
      <c r="H5923" t="s">
        <v>13875</v>
      </c>
      <c r="I5923" t="s">
        <v>13876</v>
      </c>
      <c r="J5923" t="s">
        <v>4497</v>
      </c>
      <c r="K5923" t="s">
        <v>13877</v>
      </c>
      <c r="L5923">
        <v>1221</v>
      </c>
      <c r="M5923" t="str">
        <f t="shared" si="92"/>
        <v>1221</v>
      </c>
      <c r="N5923" t="s">
        <v>67</v>
      </c>
      <c r="O5923" t="s">
        <v>13878</v>
      </c>
      <c r="P5923" t="s">
        <v>13874</v>
      </c>
      <c r="Q5923">
        <v>14285</v>
      </c>
    </row>
    <row r="5924" spans="1:17" x14ac:dyDescent="0.3">
      <c r="A5924">
        <v>7288</v>
      </c>
      <c r="B5924" t="s">
        <v>14522</v>
      </c>
      <c r="C5924">
        <v>14037</v>
      </c>
      <c r="E5924" t="s">
        <v>5037</v>
      </c>
      <c r="F5924" t="s">
        <v>14522</v>
      </c>
      <c r="G5924" t="s">
        <v>196</v>
      </c>
      <c r="H5924" t="s">
        <v>14523</v>
      </c>
      <c r="I5924" t="s">
        <v>14524</v>
      </c>
      <c r="J5924" t="s">
        <v>198</v>
      </c>
      <c r="K5924" t="s">
        <v>14525</v>
      </c>
      <c r="L5924">
        <v>1231</v>
      </c>
      <c r="M5924" t="str">
        <f t="shared" si="92"/>
        <v>1231</v>
      </c>
      <c r="N5924" t="s">
        <v>92</v>
      </c>
      <c r="O5924">
        <v>14037</v>
      </c>
      <c r="P5924" t="s">
        <v>14522</v>
      </c>
      <c r="Q5924">
        <v>14037</v>
      </c>
    </row>
    <row r="5925" spans="1:17" x14ac:dyDescent="0.3">
      <c r="A5925">
        <v>7301</v>
      </c>
      <c r="B5925" t="s">
        <v>14574</v>
      </c>
      <c r="C5925">
        <v>14050</v>
      </c>
      <c r="E5925" t="s">
        <v>5037</v>
      </c>
      <c r="F5925" t="s">
        <v>14574</v>
      </c>
      <c r="G5925" t="s">
        <v>196</v>
      </c>
      <c r="H5925" t="s">
        <v>14575</v>
      </c>
      <c r="I5925" t="s">
        <v>14576</v>
      </c>
      <c r="J5925" t="s">
        <v>198</v>
      </c>
      <c r="K5925" t="s">
        <v>14577</v>
      </c>
      <c r="L5925">
        <v>1234</v>
      </c>
      <c r="M5925" t="str">
        <f t="shared" si="92"/>
        <v>1234</v>
      </c>
      <c r="N5925" t="s">
        <v>49</v>
      </c>
      <c r="O5925" t="s">
        <v>14578</v>
      </c>
      <c r="P5925" t="s">
        <v>14574</v>
      </c>
      <c r="Q5925">
        <v>14050</v>
      </c>
    </row>
    <row r="5926" spans="1:17" x14ac:dyDescent="0.3">
      <c r="A5926">
        <v>7302</v>
      </c>
      <c r="B5926" t="s">
        <v>14579</v>
      </c>
      <c r="C5926">
        <v>14051</v>
      </c>
      <c r="E5926" t="s">
        <v>5037</v>
      </c>
      <c r="F5926" t="s">
        <v>14579</v>
      </c>
      <c r="G5926" t="s">
        <v>14580</v>
      </c>
      <c r="H5926" t="s">
        <v>14581</v>
      </c>
      <c r="I5926" t="s">
        <v>14582</v>
      </c>
      <c r="J5926" t="s">
        <v>198</v>
      </c>
      <c r="K5926" t="s">
        <v>14583</v>
      </c>
      <c r="L5926">
        <v>1234</v>
      </c>
      <c r="M5926" t="str">
        <f t="shared" si="92"/>
        <v>1234</v>
      </c>
      <c r="N5926" t="s">
        <v>107</v>
      </c>
      <c r="O5926" t="s">
        <v>14584</v>
      </c>
      <c r="P5926" t="s">
        <v>14579</v>
      </c>
      <c r="Q5926">
        <v>14051</v>
      </c>
    </row>
    <row r="5927" spans="1:17" x14ac:dyDescent="0.3">
      <c r="A5927">
        <v>6599</v>
      </c>
      <c r="B5927" t="s">
        <v>17971</v>
      </c>
      <c r="C5927">
        <v>13278</v>
      </c>
      <c r="E5927" t="s">
        <v>5037</v>
      </c>
      <c r="F5927" t="s">
        <v>17971</v>
      </c>
      <c r="G5927" t="s">
        <v>17972</v>
      </c>
      <c r="H5927" t="s">
        <v>17973</v>
      </c>
      <c r="I5927" t="s">
        <v>17974</v>
      </c>
      <c r="J5927" t="s">
        <v>17277</v>
      </c>
      <c r="K5927" t="s">
        <v>206</v>
      </c>
      <c r="L5927">
        <v>1230</v>
      </c>
      <c r="M5927" t="str">
        <f t="shared" si="92"/>
        <v>1230</v>
      </c>
      <c r="N5927" t="s">
        <v>33</v>
      </c>
      <c r="O5927" t="s">
        <v>17975</v>
      </c>
      <c r="P5927" t="s">
        <v>17971</v>
      </c>
      <c r="Q5927">
        <v>13278</v>
      </c>
    </row>
    <row r="5928" spans="1:17" x14ac:dyDescent="0.3">
      <c r="A5928">
        <v>4747</v>
      </c>
      <c r="B5928" t="s">
        <v>18695</v>
      </c>
      <c r="C5928">
        <v>11104</v>
      </c>
      <c r="E5928" t="s">
        <v>5037</v>
      </c>
      <c r="F5928" t="s">
        <v>18695</v>
      </c>
      <c r="G5928" t="s">
        <v>83</v>
      </c>
      <c r="H5928" t="s">
        <v>18696</v>
      </c>
      <c r="I5928" t="s">
        <v>18697</v>
      </c>
      <c r="J5928" t="s">
        <v>20</v>
      </c>
      <c r="K5928" t="s">
        <v>18698</v>
      </c>
      <c r="L5928">
        <v>1226</v>
      </c>
      <c r="M5928" t="str">
        <f t="shared" si="92"/>
        <v>1226</v>
      </c>
      <c r="N5928" t="s">
        <v>22</v>
      </c>
      <c r="O5928" t="s">
        <v>18699</v>
      </c>
      <c r="P5928" t="s">
        <v>18695</v>
      </c>
      <c r="Q5928">
        <v>11104</v>
      </c>
    </row>
    <row r="5929" spans="1:17" x14ac:dyDescent="0.3">
      <c r="A5929">
        <v>4748</v>
      </c>
      <c r="B5929" t="s">
        <v>18700</v>
      </c>
      <c r="C5929">
        <v>11105</v>
      </c>
      <c r="E5929" t="s">
        <v>5037</v>
      </c>
      <c r="F5929" t="s">
        <v>18700</v>
      </c>
      <c r="G5929" t="s">
        <v>1778</v>
      </c>
      <c r="H5929" t="s">
        <v>18701</v>
      </c>
      <c r="I5929" t="s">
        <v>18702</v>
      </c>
      <c r="J5929" t="s">
        <v>20</v>
      </c>
      <c r="K5929" t="s">
        <v>18703</v>
      </c>
      <c r="L5929">
        <v>1227</v>
      </c>
      <c r="M5929" t="str">
        <f t="shared" si="92"/>
        <v>1227</v>
      </c>
      <c r="N5929" t="s">
        <v>220</v>
      </c>
      <c r="O5929">
        <v>11105</v>
      </c>
      <c r="P5929" t="s">
        <v>18700</v>
      </c>
      <c r="Q5929">
        <v>11105</v>
      </c>
    </row>
    <row r="5930" spans="1:17" x14ac:dyDescent="0.3">
      <c r="A5930">
        <v>4749</v>
      </c>
      <c r="B5930" t="s">
        <v>18704</v>
      </c>
      <c r="C5930">
        <v>11106</v>
      </c>
      <c r="E5930" t="s">
        <v>5037</v>
      </c>
      <c r="F5930" t="s">
        <v>18704</v>
      </c>
      <c r="G5930" t="s">
        <v>18705</v>
      </c>
      <c r="H5930" t="s">
        <v>18706</v>
      </c>
      <c r="I5930" t="s">
        <v>18707</v>
      </c>
      <c r="J5930" t="s">
        <v>20</v>
      </c>
      <c r="K5930" t="s">
        <v>18708</v>
      </c>
      <c r="L5930">
        <v>1227</v>
      </c>
      <c r="M5930" t="str">
        <f t="shared" si="92"/>
        <v>1227</v>
      </c>
      <c r="N5930" t="s">
        <v>49</v>
      </c>
      <c r="O5930">
        <v>11106</v>
      </c>
      <c r="P5930" t="s">
        <v>18704</v>
      </c>
      <c r="Q5930">
        <v>11106</v>
      </c>
    </row>
    <row r="5931" spans="1:17" x14ac:dyDescent="0.3">
      <c r="A5931">
        <v>4751</v>
      </c>
      <c r="B5931" t="s">
        <v>18715</v>
      </c>
      <c r="C5931">
        <v>11108</v>
      </c>
      <c r="E5931" t="s">
        <v>5037</v>
      </c>
      <c r="F5931" t="s">
        <v>18715</v>
      </c>
      <c r="G5931" t="s">
        <v>18716</v>
      </c>
      <c r="H5931" t="s">
        <v>18717</v>
      </c>
      <c r="I5931" t="s">
        <v>18718</v>
      </c>
      <c r="J5931" t="s">
        <v>20</v>
      </c>
      <c r="K5931" t="s">
        <v>18719</v>
      </c>
      <c r="L5931">
        <v>1227</v>
      </c>
      <c r="M5931" t="str">
        <f t="shared" si="92"/>
        <v>1227</v>
      </c>
      <c r="N5931" t="s">
        <v>220</v>
      </c>
      <c r="O5931">
        <v>11108</v>
      </c>
      <c r="P5931" t="s">
        <v>18715</v>
      </c>
      <c r="Q5931">
        <v>11108</v>
      </c>
    </row>
    <row r="5932" spans="1:17" x14ac:dyDescent="0.3">
      <c r="A5932">
        <v>4752</v>
      </c>
      <c r="B5932" t="s">
        <v>18720</v>
      </c>
      <c r="C5932">
        <v>11109</v>
      </c>
      <c r="E5932" t="s">
        <v>5037</v>
      </c>
      <c r="F5932" t="s">
        <v>18720</v>
      </c>
      <c r="G5932" t="s">
        <v>110</v>
      </c>
      <c r="H5932" t="s">
        <v>18721</v>
      </c>
      <c r="I5932" t="s">
        <v>18722</v>
      </c>
      <c r="J5932" t="s">
        <v>20</v>
      </c>
      <c r="K5932" t="s">
        <v>18723</v>
      </c>
      <c r="L5932">
        <v>1227</v>
      </c>
      <c r="M5932" t="str">
        <f t="shared" si="92"/>
        <v>1227</v>
      </c>
      <c r="N5932" t="s">
        <v>220</v>
      </c>
      <c r="O5932">
        <v>11109</v>
      </c>
      <c r="P5932" t="s">
        <v>18720</v>
      </c>
      <c r="Q5932">
        <v>11109</v>
      </c>
    </row>
    <row r="5933" spans="1:17" x14ac:dyDescent="0.3">
      <c r="A5933">
        <v>4753</v>
      </c>
      <c r="B5933" t="s">
        <v>18724</v>
      </c>
      <c r="C5933">
        <v>11110</v>
      </c>
      <c r="E5933" t="s">
        <v>5037</v>
      </c>
      <c r="F5933" t="s">
        <v>18724</v>
      </c>
      <c r="G5933" t="s">
        <v>18725</v>
      </c>
      <c r="H5933" t="s">
        <v>18726</v>
      </c>
      <c r="I5933" t="s">
        <v>18727</v>
      </c>
      <c r="J5933" t="s">
        <v>20</v>
      </c>
      <c r="K5933" t="s">
        <v>18728</v>
      </c>
      <c r="L5933">
        <v>1227</v>
      </c>
      <c r="M5933" t="str">
        <f t="shared" si="92"/>
        <v>1227</v>
      </c>
      <c r="N5933" t="s">
        <v>55</v>
      </c>
      <c r="O5933">
        <v>11110</v>
      </c>
      <c r="P5933" t="s">
        <v>18724</v>
      </c>
      <c r="Q5933">
        <v>11110</v>
      </c>
    </row>
    <row r="5934" spans="1:17" x14ac:dyDescent="0.3">
      <c r="A5934">
        <v>4754</v>
      </c>
      <c r="B5934" t="s">
        <v>18729</v>
      </c>
      <c r="C5934">
        <v>11111</v>
      </c>
      <c r="E5934" t="s">
        <v>5037</v>
      </c>
      <c r="F5934" t="s">
        <v>18729</v>
      </c>
      <c r="G5934" t="s">
        <v>18730</v>
      </c>
      <c r="H5934" t="s">
        <v>18731</v>
      </c>
      <c r="I5934" t="s">
        <v>18732</v>
      </c>
      <c r="J5934" t="s">
        <v>20</v>
      </c>
      <c r="K5934" t="s">
        <v>14938</v>
      </c>
      <c r="L5934">
        <v>1227</v>
      </c>
      <c r="M5934" t="str">
        <f t="shared" si="92"/>
        <v>1227</v>
      </c>
      <c r="N5934" t="s">
        <v>49</v>
      </c>
      <c r="O5934">
        <v>11111</v>
      </c>
      <c r="P5934" t="s">
        <v>18729</v>
      </c>
      <c r="Q5934">
        <v>11111</v>
      </c>
    </row>
    <row r="5935" spans="1:17" x14ac:dyDescent="0.3">
      <c r="A5935">
        <v>4755</v>
      </c>
      <c r="B5935" t="s">
        <v>18733</v>
      </c>
      <c r="C5935">
        <v>11112</v>
      </c>
      <c r="E5935" t="s">
        <v>5037</v>
      </c>
      <c r="F5935" t="s">
        <v>18733</v>
      </c>
      <c r="G5935" t="s">
        <v>18734</v>
      </c>
      <c r="H5935" t="s">
        <v>18735</v>
      </c>
      <c r="I5935" t="s">
        <v>18736</v>
      </c>
      <c r="J5935" t="s">
        <v>20</v>
      </c>
      <c r="K5935" t="s">
        <v>14938</v>
      </c>
      <c r="L5935">
        <v>1227</v>
      </c>
      <c r="M5935" t="str">
        <f t="shared" si="92"/>
        <v>1227</v>
      </c>
      <c r="N5935" t="s">
        <v>49</v>
      </c>
      <c r="O5935">
        <v>11112</v>
      </c>
      <c r="P5935" t="s">
        <v>18733</v>
      </c>
      <c r="Q5935">
        <v>11112</v>
      </c>
    </row>
    <row r="5936" spans="1:17" x14ac:dyDescent="0.3">
      <c r="A5936">
        <v>4756</v>
      </c>
      <c r="B5936" t="s">
        <v>18737</v>
      </c>
      <c r="C5936">
        <v>11113</v>
      </c>
      <c r="E5936" t="s">
        <v>5037</v>
      </c>
      <c r="F5936" t="s">
        <v>18737</v>
      </c>
      <c r="G5936" t="s">
        <v>1793</v>
      </c>
      <c r="H5936" t="s">
        <v>18738</v>
      </c>
      <c r="I5936" t="s">
        <v>18739</v>
      </c>
      <c r="J5936" t="s">
        <v>20</v>
      </c>
      <c r="K5936" t="s">
        <v>13099</v>
      </c>
      <c r="L5936">
        <v>1228</v>
      </c>
      <c r="M5936" t="str">
        <f t="shared" si="92"/>
        <v>1228</v>
      </c>
      <c r="N5936" t="s">
        <v>92</v>
      </c>
      <c r="O5936">
        <v>11113</v>
      </c>
      <c r="P5936" t="s">
        <v>18737</v>
      </c>
      <c r="Q5936">
        <v>11113</v>
      </c>
    </row>
    <row r="5937" spans="1:17" x14ac:dyDescent="0.3">
      <c r="A5937">
        <v>6161</v>
      </c>
      <c r="B5937" t="s">
        <v>19526</v>
      </c>
      <c r="C5937">
        <v>12739</v>
      </c>
      <c r="E5937" t="s">
        <v>5037</v>
      </c>
      <c r="F5937" t="s">
        <v>19526</v>
      </c>
      <c r="G5937" t="s">
        <v>19527</v>
      </c>
      <c r="H5937" t="s">
        <v>19528</v>
      </c>
      <c r="I5937" t="s">
        <v>19529</v>
      </c>
      <c r="J5937" t="s">
        <v>19530</v>
      </c>
      <c r="K5937" t="s">
        <v>19531</v>
      </c>
      <c r="L5937">
        <v>1234</v>
      </c>
      <c r="M5937" t="str">
        <f t="shared" si="92"/>
        <v>1234</v>
      </c>
      <c r="N5937" t="s">
        <v>92</v>
      </c>
      <c r="O5937" t="s">
        <v>19532</v>
      </c>
      <c r="P5937" t="s">
        <v>19526</v>
      </c>
      <c r="Q5937">
        <v>12739</v>
      </c>
    </row>
    <row r="5938" spans="1:17" x14ac:dyDescent="0.3">
      <c r="A5938">
        <v>6155</v>
      </c>
      <c r="B5938" t="s">
        <v>19827</v>
      </c>
      <c r="C5938">
        <v>12733</v>
      </c>
      <c r="E5938" t="s">
        <v>5037</v>
      </c>
      <c r="F5938" t="s">
        <v>19827</v>
      </c>
      <c r="G5938" t="s">
        <v>19828</v>
      </c>
      <c r="H5938" t="s">
        <v>19829</v>
      </c>
      <c r="I5938" t="s">
        <v>19830</v>
      </c>
      <c r="J5938" t="s">
        <v>19530</v>
      </c>
      <c r="K5938" t="s">
        <v>19831</v>
      </c>
      <c r="L5938">
        <v>1226</v>
      </c>
      <c r="M5938" t="str">
        <f t="shared" si="92"/>
        <v>1226</v>
      </c>
      <c r="N5938" t="s">
        <v>55</v>
      </c>
      <c r="O5938" t="s">
        <v>19832</v>
      </c>
      <c r="P5938" t="s">
        <v>19827</v>
      </c>
      <c r="Q5938">
        <v>12733</v>
      </c>
    </row>
    <row r="5939" spans="1:17" x14ac:dyDescent="0.3">
      <c r="A5939">
        <v>5926</v>
      </c>
      <c r="B5939" t="s">
        <v>20593</v>
      </c>
      <c r="C5939">
        <v>12467</v>
      </c>
      <c r="E5939" t="s">
        <v>5037</v>
      </c>
      <c r="F5939" t="s">
        <v>20593</v>
      </c>
      <c r="G5939" t="s">
        <v>20405</v>
      </c>
      <c r="H5939" t="s">
        <v>20594</v>
      </c>
      <c r="I5939" t="s">
        <v>20595</v>
      </c>
      <c r="J5939" t="s">
        <v>4126</v>
      </c>
      <c r="K5939" t="s">
        <v>20596</v>
      </c>
      <c r="L5939">
        <v>1222</v>
      </c>
      <c r="M5939" t="str">
        <f t="shared" si="92"/>
        <v>1222</v>
      </c>
      <c r="N5939" t="s">
        <v>92</v>
      </c>
      <c r="O5939" t="s">
        <v>20597</v>
      </c>
      <c r="P5939" t="s">
        <v>20593</v>
      </c>
      <c r="Q5939">
        <v>12467</v>
      </c>
    </row>
    <row r="5940" spans="1:17" x14ac:dyDescent="0.3">
      <c r="A5940">
        <v>5938</v>
      </c>
      <c r="B5940" t="s">
        <v>20645</v>
      </c>
      <c r="C5940">
        <v>12480</v>
      </c>
      <c r="E5940" t="s">
        <v>5037</v>
      </c>
      <c r="F5940" t="s">
        <v>20645</v>
      </c>
      <c r="G5940" t="s">
        <v>20575</v>
      </c>
      <c r="H5940" t="s">
        <v>20646</v>
      </c>
      <c r="I5940" t="s">
        <v>20647</v>
      </c>
      <c r="J5940" t="s">
        <v>4126</v>
      </c>
      <c r="K5940" t="s">
        <v>2698</v>
      </c>
      <c r="L5940">
        <v>1234</v>
      </c>
      <c r="M5940" t="str">
        <f t="shared" si="92"/>
        <v>1234</v>
      </c>
      <c r="N5940" t="s">
        <v>33</v>
      </c>
      <c r="O5940" t="s">
        <v>20648</v>
      </c>
      <c r="P5940" t="s">
        <v>20645</v>
      </c>
      <c r="Q5940">
        <v>12480</v>
      </c>
    </row>
    <row r="5941" spans="1:17" x14ac:dyDescent="0.3">
      <c r="A5941">
        <v>5788</v>
      </c>
      <c r="B5941" t="s">
        <v>21345</v>
      </c>
      <c r="C5941">
        <v>12315</v>
      </c>
      <c r="E5941" t="s">
        <v>5037</v>
      </c>
      <c r="F5941" t="s">
        <v>21345</v>
      </c>
      <c r="G5941" t="s">
        <v>21346</v>
      </c>
      <c r="H5941" t="s">
        <v>21347</v>
      </c>
      <c r="I5941" t="s">
        <v>21348</v>
      </c>
      <c r="J5941" t="s">
        <v>4126</v>
      </c>
      <c r="K5941" t="s">
        <v>10227</v>
      </c>
      <c r="L5941">
        <v>1230</v>
      </c>
      <c r="M5941" t="str">
        <f t="shared" si="92"/>
        <v>1230</v>
      </c>
      <c r="N5941" t="s">
        <v>33</v>
      </c>
      <c r="O5941" t="s">
        <v>21349</v>
      </c>
      <c r="P5941" t="s">
        <v>21345</v>
      </c>
      <c r="Q5941">
        <v>12315</v>
      </c>
    </row>
    <row r="5942" spans="1:17" x14ac:dyDescent="0.3">
      <c r="A5942">
        <v>5667</v>
      </c>
      <c r="B5942" t="s">
        <v>21881</v>
      </c>
      <c r="C5942">
        <v>12157</v>
      </c>
      <c r="E5942" t="s">
        <v>5037</v>
      </c>
      <c r="F5942" t="s">
        <v>21881</v>
      </c>
      <c r="G5942" t="s">
        <v>21811</v>
      </c>
      <c r="H5942" t="s">
        <v>21882</v>
      </c>
      <c r="I5942" t="s">
        <v>21883</v>
      </c>
      <c r="J5942" t="s">
        <v>21577</v>
      </c>
      <c r="K5942" t="s">
        <v>21884</v>
      </c>
      <c r="L5942">
        <v>1224</v>
      </c>
      <c r="M5942" t="str">
        <f t="shared" si="92"/>
        <v>1224</v>
      </c>
      <c r="N5942" t="s">
        <v>22</v>
      </c>
      <c r="O5942" t="s">
        <v>21885</v>
      </c>
      <c r="P5942" t="s">
        <v>21881</v>
      </c>
      <c r="Q5942">
        <v>12157</v>
      </c>
    </row>
    <row r="5943" spans="1:17" x14ac:dyDescent="0.3">
      <c r="A5943">
        <v>5527</v>
      </c>
      <c r="B5943" t="s">
        <v>22422</v>
      </c>
      <c r="C5943">
        <v>12005</v>
      </c>
      <c r="E5943" t="s">
        <v>5037</v>
      </c>
      <c r="F5943" t="s">
        <v>22422</v>
      </c>
      <c r="G5943" t="s">
        <v>22229</v>
      </c>
      <c r="H5943" t="s">
        <v>22423</v>
      </c>
      <c r="I5943" t="s">
        <v>22424</v>
      </c>
      <c r="J5943" t="s">
        <v>4510</v>
      </c>
      <c r="K5943" t="s">
        <v>22425</v>
      </c>
      <c r="L5943">
        <v>1226</v>
      </c>
      <c r="M5943" t="str">
        <f t="shared" si="92"/>
        <v>1226</v>
      </c>
      <c r="N5943" t="s">
        <v>107</v>
      </c>
      <c r="O5943" t="s">
        <v>22426</v>
      </c>
      <c r="P5943" t="s">
        <v>22422</v>
      </c>
      <c r="Q5943">
        <v>12005</v>
      </c>
    </row>
    <row r="5944" spans="1:17" x14ac:dyDescent="0.3">
      <c r="A5944">
        <v>5445</v>
      </c>
      <c r="B5944" t="s">
        <v>22738</v>
      </c>
      <c r="C5944">
        <v>11912</v>
      </c>
      <c r="E5944" t="s">
        <v>5037</v>
      </c>
      <c r="F5944" t="s">
        <v>22738</v>
      </c>
      <c r="G5944" t="s">
        <v>22561</v>
      </c>
      <c r="H5944" t="s">
        <v>22739</v>
      </c>
      <c r="I5944" t="s">
        <v>22740</v>
      </c>
      <c r="J5944" t="s">
        <v>22563</v>
      </c>
      <c r="K5944" t="s">
        <v>22741</v>
      </c>
      <c r="L5944">
        <v>1229</v>
      </c>
      <c r="M5944" t="str">
        <f t="shared" si="92"/>
        <v>1229</v>
      </c>
      <c r="N5944" t="s">
        <v>22</v>
      </c>
      <c r="O5944" t="s">
        <v>22742</v>
      </c>
      <c r="P5944" t="s">
        <v>22738</v>
      </c>
      <c r="Q5944">
        <v>11912</v>
      </c>
    </row>
    <row r="5945" spans="1:17" x14ac:dyDescent="0.3">
      <c r="A5945">
        <v>5446</v>
      </c>
      <c r="B5945" t="s">
        <v>22743</v>
      </c>
      <c r="C5945">
        <v>11913</v>
      </c>
      <c r="E5945" t="s">
        <v>5037</v>
      </c>
      <c r="F5945" t="s">
        <v>22743</v>
      </c>
      <c r="G5945" t="s">
        <v>22744</v>
      </c>
      <c r="H5945" t="s">
        <v>22745</v>
      </c>
      <c r="I5945" t="s">
        <v>22746</v>
      </c>
      <c r="J5945" t="s">
        <v>22563</v>
      </c>
      <c r="K5945" t="s">
        <v>22747</v>
      </c>
      <c r="L5945">
        <v>1233</v>
      </c>
      <c r="M5945" t="str">
        <f t="shared" si="92"/>
        <v>1233</v>
      </c>
      <c r="N5945" t="s">
        <v>55</v>
      </c>
      <c r="O5945" t="s">
        <v>22748</v>
      </c>
      <c r="P5945" t="s">
        <v>22743</v>
      </c>
      <c r="Q5945">
        <v>11913</v>
      </c>
    </row>
    <row r="5946" spans="1:17" x14ac:dyDescent="0.3">
      <c r="A5946">
        <v>5447</v>
      </c>
      <c r="B5946" t="s">
        <v>22749</v>
      </c>
      <c r="C5946">
        <v>11914</v>
      </c>
      <c r="E5946" t="s">
        <v>5037</v>
      </c>
      <c r="F5946" t="s">
        <v>22749</v>
      </c>
      <c r="G5946" t="s">
        <v>22744</v>
      </c>
      <c r="H5946" t="s">
        <v>22750</v>
      </c>
      <c r="I5946" t="s">
        <v>22751</v>
      </c>
      <c r="J5946" t="s">
        <v>22563</v>
      </c>
      <c r="K5946" t="s">
        <v>22752</v>
      </c>
      <c r="L5946">
        <v>1232</v>
      </c>
      <c r="M5946" t="str">
        <f t="shared" si="92"/>
        <v>1232</v>
      </c>
      <c r="N5946" t="s">
        <v>67</v>
      </c>
      <c r="O5946" t="s">
        <v>22753</v>
      </c>
      <c r="P5946" t="s">
        <v>22749</v>
      </c>
      <c r="Q5946">
        <v>11914</v>
      </c>
    </row>
    <row r="5947" spans="1:17" x14ac:dyDescent="0.3">
      <c r="A5947">
        <v>5324</v>
      </c>
      <c r="B5947" t="s">
        <v>23193</v>
      </c>
      <c r="C5947">
        <v>11756</v>
      </c>
      <c r="E5947" t="s">
        <v>5037</v>
      </c>
      <c r="F5947" t="s">
        <v>23193</v>
      </c>
      <c r="G5947" t="s">
        <v>23194</v>
      </c>
      <c r="H5947" t="s">
        <v>23195</v>
      </c>
      <c r="I5947" t="s">
        <v>23196</v>
      </c>
      <c r="J5947" t="s">
        <v>20</v>
      </c>
      <c r="K5947" t="s">
        <v>23197</v>
      </c>
      <c r="L5947">
        <v>1234</v>
      </c>
      <c r="M5947" t="str">
        <f t="shared" si="92"/>
        <v>1234</v>
      </c>
      <c r="N5947" t="s">
        <v>107</v>
      </c>
      <c r="O5947">
        <v>11756</v>
      </c>
      <c r="P5947" t="s">
        <v>23193</v>
      </c>
      <c r="Q5947">
        <v>11756</v>
      </c>
    </row>
    <row r="5948" spans="1:17" x14ac:dyDescent="0.3">
      <c r="A5948">
        <v>5325</v>
      </c>
      <c r="B5948" t="s">
        <v>23198</v>
      </c>
      <c r="C5948">
        <v>11757</v>
      </c>
      <c r="E5948" t="s">
        <v>5037</v>
      </c>
      <c r="F5948" t="s">
        <v>23198</v>
      </c>
      <c r="G5948" t="s">
        <v>23199</v>
      </c>
      <c r="H5948" t="s">
        <v>23200</v>
      </c>
      <c r="I5948" t="s">
        <v>23201</v>
      </c>
      <c r="J5948" t="s">
        <v>20</v>
      </c>
      <c r="K5948" t="s">
        <v>18672</v>
      </c>
      <c r="L5948">
        <v>1234</v>
      </c>
      <c r="M5948" t="str">
        <f t="shared" si="92"/>
        <v>1234</v>
      </c>
      <c r="N5948" t="s">
        <v>22</v>
      </c>
      <c r="O5948">
        <v>11757</v>
      </c>
      <c r="P5948" t="s">
        <v>23198</v>
      </c>
      <c r="Q5948">
        <v>11757</v>
      </c>
    </row>
    <row r="5949" spans="1:17" x14ac:dyDescent="0.3">
      <c r="A5949">
        <v>5286</v>
      </c>
      <c r="B5949" t="s">
        <v>23365</v>
      </c>
      <c r="C5949">
        <v>11714</v>
      </c>
      <c r="E5949" t="s">
        <v>5037</v>
      </c>
      <c r="F5949" t="s">
        <v>23365</v>
      </c>
      <c r="G5949" t="s">
        <v>23366</v>
      </c>
      <c r="H5949" t="s">
        <v>23367</v>
      </c>
      <c r="I5949" t="s">
        <v>23368</v>
      </c>
      <c r="J5949" t="s">
        <v>20</v>
      </c>
      <c r="K5949" t="s">
        <v>12722</v>
      </c>
      <c r="L5949">
        <v>1232</v>
      </c>
      <c r="M5949" t="str">
        <f t="shared" si="92"/>
        <v>1232</v>
      </c>
      <c r="N5949" t="s">
        <v>67</v>
      </c>
      <c r="O5949">
        <v>11714</v>
      </c>
      <c r="P5949" t="s">
        <v>23365</v>
      </c>
      <c r="Q5949">
        <v>11714</v>
      </c>
    </row>
    <row r="5950" spans="1:17" x14ac:dyDescent="0.3">
      <c r="A5950">
        <v>5287</v>
      </c>
      <c r="B5950" t="s">
        <v>23369</v>
      </c>
      <c r="C5950">
        <v>11715</v>
      </c>
      <c r="E5950" t="s">
        <v>5037</v>
      </c>
      <c r="F5950" t="s">
        <v>23369</v>
      </c>
      <c r="G5950" t="s">
        <v>23366</v>
      </c>
      <c r="H5950" t="s">
        <v>23370</v>
      </c>
      <c r="I5950" t="s">
        <v>23371</v>
      </c>
      <c r="J5950" t="s">
        <v>20</v>
      </c>
      <c r="K5950" t="s">
        <v>12722</v>
      </c>
      <c r="L5950">
        <v>1232</v>
      </c>
      <c r="M5950" t="str">
        <f t="shared" si="92"/>
        <v>1232</v>
      </c>
      <c r="N5950" t="s">
        <v>67</v>
      </c>
      <c r="O5950">
        <v>11715</v>
      </c>
      <c r="P5950" t="s">
        <v>23369</v>
      </c>
      <c r="Q5950">
        <v>11715</v>
      </c>
    </row>
    <row r="5951" spans="1:17" x14ac:dyDescent="0.3">
      <c r="A5951">
        <v>5288</v>
      </c>
      <c r="B5951" t="s">
        <v>23372</v>
      </c>
      <c r="C5951">
        <v>11716</v>
      </c>
      <c r="E5951" t="s">
        <v>5037</v>
      </c>
      <c r="F5951" t="s">
        <v>23372</v>
      </c>
      <c r="G5951" t="s">
        <v>4395</v>
      </c>
      <c r="H5951" t="s">
        <v>23373</v>
      </c>
      <c r="I5951" t="s">
        <v>23374</v>
      </c>
      <c r="J5951" t="s">
        <v>20</v>
      </c>
      <c r="K5951" t="s">
        <v>23375</v>
      </c>
      <c r="L5951">
        <v>1232</v>
      </c>
      <c r="M5951" t="str">
        <f t="shared" si="92"/>
        <v>1232</v>
      </c>
      <c r="N5951" t="s">
        <v>55</v>
      </c>
      <c r="O5951">
        <v>11716</v>
      </c>
      <c r="P5951" t="s">
        <v>23372</v>
      </c>
      <c r="Q5951">
        <v>11716</v>
      </c>
    </row>
    <row r="5952" spans="1:17" x14ac:dyDescent="0.3">
      <c r="A5952">
        <v>5291</v>
      </c>
      <c r="B5952" t="s">
        <v>23386</v>
      </c>
      <c r="C5952">
        <v>11722</v>
      </c>
      <c r="E5952" t="s">
        <v>5037</v>
      </c>
      <c r="F5952" t="s">
        <v>23386</v>
      </c>
      <c r="G5952" t="s">
        <v>23387</v>
      </c>
      <c r="H5952" t="s">
        <v>23388</v>
      </c>
      <c r="I5952" t="s">
        <v>23389</v>
      </c>
      <c r="J5952" t="s">
        <v>20</v>
      </c>
      <c r="K5952" t="s">
        <v>23390</v>
      </c>
      <c r="L5952">
        <v>1233</v>
      </c>
      <c r="M5952" t="str">
        <f t="shared" si="92"/>
        <v>1233</v>
      </c>
      <c r="N5952" t="s">
        <v>49</v>
      </c>
      <c r="O5952">
        <v>11722</v>
      </c>
      <c r="P5952" t="s">
        <v>23386</v>
      </c>
      <c r="Q5952">
        <v>11722</v>
      </c>
    </row>
    <row r="5953" spans="1:17" x14ac:dyDescent="0.3">
      <c r="A5953">
        <v>5292</v>
      </c>
      <c r="B5953" t="s">
        <v>23391</v>
      </c>
      <c r="C5953">
        <v>11723</v>
      </c>
      <c r="E5953" t="s">
        <v>5037</v>
      </c>
      <c r="F5953" t="s">
        <v>23391</v>
      </c>
      <c r="G5953" t="s">
        <v>18710</v>
      </c>
      <c r="H5953" t="s">
        <v>23392</v>
      </c>
      <c r="I5953" t="s">
        <v>23393</v>
      </c>
      <c r="J5953" t="s">
        <v>20</v>
      </c>
      <c r="K5953" t="s">
        <v>23394</v>
      </c>
      <c r="L5953">
        <v>1233</v>
      </c>
      <c r="M5953" t="str">
        <f t="shared" si="92"/>
        <v>1233</v>
      </c>
      <c r="N5953" t="s">
        <v>92</v>
      </c>
      <c r="O5953">
        <v>11723</v>
      </c>
      <c r="P5953" t="s">
        <v>23391</v>
      </c>
      <c r="Q5953">
        <v>11723</v>
      </c>
    </row>
    <row r="5954" spans="1:17" x14ac:dyDescent="0.3">
      <c r="A5954">
        <v>5293</v>
      </c>
      <c r="B5954" t="s">
        <v>23395</v>
      </c>
      <c r="C5954">
        <v>11724</v>
      </c>
      <c r="E5954" t="s">
        <v>5037</v>
      </c>
      <c r="F5954" t="s">
        <v>23395</v>
      </c>
      <c r="G5954" t="s">
        <v>23396</v>
      </c>
      <c r="H5954" t="s">
        <v>23397</v>
      </c>
      <c r="I5954" t="s">
        <v>23398</v>
      </c>
      <c r="J5954" t="s">
        <v>20</v>
      </c>
      <c r="K5954" t="s">
        <v>23399</v>
      </c>
      <c r="L5954">
        <v>1233</v>
      </c>
      <c r="M5954" t="str">
        <f t="shared" si="92"/>
        <v>1233</v>
      </c>
      <c r="N5954" t="s">
        <v>92</v>
      </c>
      <c r="O5954">
        <v>11724</v>
      </c>
      <c r="P5954" t="s">
        <v>23395</v>
      </c>
      <c r="Q5954">
        <v>11724</v>
      </c>
    </row>
    <row r="5955" spans="1:17" x14ac:dyDescent="0.3">
      <c r="A5955">
        <v>5294</v>
      </c>
      <c r="B5955" t="s">
        <v>23400</v>
      </c>
      <c r="C5955">
        <v>11725</v>
      </c>
      <c r="E5955" t="s">
        <v>5037</v>
      </c>
      <c r="F5955" t="s">
        <v>23400</v>
      </c>
      <c r="G5955" t="s">
        <v>23401</v>
      </c>
      <c r="H5955" t="s">
        <v>23402</v>
      </c>
      <c r="I5955" t="s">
        <v>23403</v>
      </c>
      <c r="J5955" t="s">
        <v>20</v>
      </c>
      <c r="K5955" t="s">
        <v>23404</v>
      </c>
      <c r="L5955">
        <v>1234</v>
      </c>
      <c r="M5955" t="str">
        <f t="shared" ref="M5955:M6018" si="93">RIGHT(L5955,4)</f>
        <v>1234</v>
      </c>
      <c r="N5955" t="s">
        <v>22</v>
      </c>
      <c r="O5955">
        <v>11725</v>
      </c>
      <c r="P5955" t="s">
        <v>23400</v>
      </c>
      <c r="Q5955">
        <v>11725</v>
      </c>
    </row>
    <row r="5956" spans="1:17" x14ac:dyDescent="0.3">
      <c r="A5956">
        <v>5295</v>
      </c>
      <c r="B5956" t="s">
        <v>23405</v>
      </c>
      <c r="C5956">
        <v>11726</v>
      </c>
      <c r="E5956" t="s">
        <v>5037</v>
      </c>
      <c r="F5956" t="s">
        <v>23405</v>
      </c>
      <c r="G5956" t="s">
        <v>1255</v>
      </c>
      <c r="H5956" t="s">
        <v>23406</v>
      </c>
      <c r="I5956" t="s">
        <v>23407</v>
      </c>
      <c r="J5956" t="s">
        <v>20</v>
      </c>
      <c r="K5956" t="s">
        <v>23408</v>
      </c>
      <c r="L5956">
        <v>1234</v>
      </c>
      <c r="M5956" t="str">
        <f t="shared" si="93"/>
        <v>1234</v>
      </c>
      <c r="N5956" t="s">
        <v>55</v>
      </c>
      <c r="O5956">
        <v>11726</v>
      </c>
      <c r="P5956" t="s">
        <v>23405</v>
      </c>
      <c r="Q5956">
        <v>11726</v>
      </c>
    </row>
    <row r="5957" spans="1:17" x14ac:dyDescent="0.3">
      <c r="A5957">
        <v>5296</v>
      </c>
      <c r="B5957" t="s">
        <v>23409</v>
      </c>
      <c r="C5957">
        <v>11727</v>
      </c>
      <c r="E5957" t="s">
        <v>5037</v>
      </c>
      <c r="F5957" t="s">
        <v>23409</v>
      </c>
      <c r="G5957" t="s">
        <v>23410</v>
      </c>
      <c r="H5957" t="s">
        <v>23411</v>
      </c>
      <c r="I5957" t="s">
        <v>23412</v>
      </c>
      <c r="J5957" t="s">
        <v>20</v>
      </c>
      <c r="K5957" t="s">
        <v>23413</v>
      </c>
      <c r="L5957">
        <v>1234</v>
      </c>
      <c r="M5957" t="str">
        <f t="shared" si="93"/>
        <v>1234</v>
      </c>
      <c r="N5957" t="s">
        <v>92</v>
      </c>
      <c r="O5957">
        <v>11727</v>
      </c>
      <c r="P5957" t="s">
        <v>23409</v>
      </c>
      <c r="Q5957">
        <v>11727</v>
      </c>
    </row>
    <row r="5958" spans="1:17" x14ac:dyDescent="0.3">
      <c r="A5958">
        <v>5297</v>
      </c>
      <c r="B5958" t="s">
        <v>23414</v>
      </c>
      <c r="C5958">
        <v>11728</v>
      </c>
      <c r="E5958" t="s">
        <v>5037</v>
      </c>
      <c r="F5958" t="s">
        <v>23414</v>
      </c>
      <c r="G5958" t="s">
        <v>23387</v>
      </c>
      <c r="H5958" t="s">
        <v>23415</v>
      </c>
      <c r="I5958" t="s">
        <v>23416</v>
      </c>
      <c r="J5958" t="s">
        <v>20</v>
      </c>
      <c r="K5958" t="s">
        <v>23413</v>
      </c>
      <c r="L5958">
        <v>1234</v>
      </c>
      <c r="M5958" t="str">
        <f t="shared" si="93"/>
        <v>1234</v>
      </c>
      <c r="N5958" t="s">
        <v>92</v>
      </c>
      <c r="O5958">
        <v>11728</v>
      </c>
      <c r="P5958" t="s">
        <v>23414</v>
      </c>
      <c r="Q5958">
        <v>11728</v>
      </c>
    </row>
    <row r="5959" spans="1:17" x14ac:dyDescent="0.3">
      <c r="A5959">
        <v>5298</v>
      </c>
      <c r="B5959" t="s">
        <v>23417</v>
      </c>
      <c r="C5959">
        <v>11729</v>
      </c>
      <c r="E5959" t="s">
        <v>5037</v>
      </c>
      <c r="F5959" t="s">
        <v>23417</v>
      </c>
      <c r="G5959" t="s">
        <v>23418</v>
      </c>
      <c r="H5959" t="s">
        <v>23419</v>
      </c>
      <c r="I5959" t="s">
        <v>23420</v>
      </c>
      <c r="J5959" t="s">
        <v>20</v>
      </c>
      <c r="K5959" t="s">
        <v>23421</v>
      </c>
      <c r="L5959">
        <v>1234</v>
      </c>
      <c r="M5959" t="str">
        <f t="shared" si="93"/>
        <v>1234</v>
      </c>
      <c r="N5959" t="s">
        <v>220</v>
      </c>
      <c r="O5959">
        <v>11729</v>
      </c>
      <c r="P5959" t="s">
        <v>23417</v>
      </c>
      <c r="Q5959">
        <v>11729</v>
      </c>
    </row>
    <row r="5960" spans="1:17" x14ac:dyDescent="0.3">
      <c r="A5960">
        <v>5299</v>
      </c>
      <c r="B5960" t="s">
        <v>23422</v>
      </c>
      <c r="C5960">
        <v>11730</v>
      </c>
      <c r="E5960" t="s">
        <v>5037</v>
      </c>
      <c r="F5960" t="s">
        <v>23422</v>
      </c>
      <c r="G5960" t="s">
        <v>23423</v>
      </c>
      <c r="H5960" t="s">
        <v>23424</v>
      </c>
      <c r="I5960" t="s">
        <v>23425</v>
      </c>
      <c r="J5960" t="s">
        <v>20</v>
      </c>
      <c r="K5960" t="s">
        <v>23426</v>
      </c>
      <c r="L5960">
        <v>1234</v>
      </c>
      <c r="M5960" t="str">
        <f t="shared" si="93"/>
        <v>1234</v>
      </c>
      <c r="N5960" t="s">
        <v>55</v>
      </c>
      <c r="O5960">
        <v>11730</v>
      </c>
      <c r="P5960" t="s">
        <v>23422</v>
      </c>
      <c r="Q5960">
        <v>11730</v>
      </c>
    </row>
    <row r="5961" spans="1:17" x14ac:dyDescent="0.3">
      <c r="A5961">
        <v>5300</v>
      </c>
      <c r="B5961" t="s">
        <v>23427</v>
      </c>
      <c r="C5961">
        <v>11731</v>
      </c>
      <c r="E5961" t="s">
        <v>5037</v>
      </c>
      <c r="F5961" t="s">
        <v>23427</v>
      </c>
      <c r="G5961" t="s">
        <v>23428</v>
      </c>
      <c r="H5961" t="s">
        <v>23429</v>
      </c>
      <c r="I5961" t="s">
        <v>23430</v>
      </c>
      <c r="J5961" t="s">
        <v>20</v>
      </c>
      <c r="K5961" t="s">
        <v>23431</v>
      </c>
      <c r="L5961">
        <v>1234</v>
      </c>
      <c r="M5961" t="str">
        <f t="shared" si="93"/>
        <v>1234</v>
      </c>
      <c r="N5961" t="s">
        <v>67</v>
      </c>
      <c r="O5961">
        <v>11731</v>
      </c>
      <c r="P5961" t="s">
        <v>23427</v>
      </c>
      <c r="Q5961">
        <v>11731</v>
      </c>
    </row>
    <row r="5962" spans="1:17" x14ac:dyDescent="0.3">
      <c r="A5962">
        <v>5229</v>
      </c>
      <c r="B5962" t="s">
        <v>23791</v>
      </c>
      <c r="C5962">
        <v>11652</v>
      </c>
      <c r="E5962" t="s">
        <v>5037</v>
      </c>
      <c r="F5962" t="s">
        <v>23791</v>
      </c>
      <c r="G5962" t="s">
        <v>23792</v>
      </c>
      <c r="H5962" t="s">
        <v>23793</v>
      </c>
      <c r="I5962" t="s">
        <v>23794</v>
      </c>
      <c r="J5962" t="s">
        <v>5605</v>
      </c>
      <c r="K5962" t="s">
        <v>23795</v>
      </c>
      <c r="L5962">
        <v>1229</v>
      </c>
      <c r="M5962" t="str">
        <f t="shared" si="93"/>
        <v>1229</v>
      </c>
      <c r="N5962" t="s">
        <v>22</v>
      </c>
      <c r="O5962" t="s">
        <v>23796</v>
      </c>
      <c r="P5962" t="s">
        <v>23791</v>
      </c>
      <c r="Q5962">
        <v>11652</v>
      </c>
    </row>
    <row r="5963" spans="1:17" x14ac:dyDescent="0.3">
      <c r="A5963">
        <v>5170</v>
      </c>
      <c r="B5963" t="s">
        <v>23977</v>
      </c>
      <c r="C5963">
        <v>11590</v>
      </c>
      <c r="E5963" t="s">
        <v>5037</v>
      </c>
      <c r="F5963" t="s">
        <v>23977</v>
      </c>
      <c r="G5963" t="s">
        <v>23713</v>
      </c>
      <c r="H5963" t="s">
        <v>23978</v>
      </c>
      <c r="I5963" t="s">
        <v>23979</v>
      </c>
      <c r="J5963" t="s">
        <v>5605</v>
      </c>
      <c r="K5963" t="s">
        <v>23980</v>
      </c>
      <c r="L5963">
        <v>1225</v>
      </c>
      <c r="M5963" t="str">
        <f t="shared" si="93"/>
        <v>1225</v>
      </c>
      <c r="N5963" t="s">
        <v>107</v>
      </c>
      <c r="O5963" t="s">
        <v>23981</v>
      </c>
      <c r="P5963" t="s">
        <v>23977</v>
      </c>
      <c r="Q5963">
        <v>11590</v>
      </c>
    </row>
    <row r="5964" spans="1:17" x14ac:dyDescent="0.3">
      <c r="A5964">
        <v>5182</v>
      </c>
      <c r="B5964" t="s">
        <v>24029</v>
      </c>
      <c r="C5964">
        <v>11602</v>
      </c>
      <c r="E5964" t="s">
        <v>5037</v>
      </c>
      <c r="F5964" t="s">
        <v>24029</v>
      </c>
      <c r="G5964" t="s">
        <v>24030</v>
      </c>
      <c r="H5964" t="s">
        <v>24031</v>
      </c>
      <c r="I5964" t="s">
        <v>24032</v>
      </c>
      <c r="J5964" t="s">
        <v>5605</v>
      </c>
      <c r="K5964" t="s">
        <v>24033</v>
      </c>
      <c r="L5964">
        <v>1234</v>
      </c>
      <c r="M5964" t="str">
        <f t="shared" si="93"/>
        <v>1234</v>
      </c>
      <c r="N5964" t="s">
        <v>49</v>
      </c>
      <c r="O5964" t="s">
        <v>24034</v>
      </c>
      <c r="P5964" t="s">
        <v>24029</v>
      </c>
      <c r="Q5964">
        <v>11602</v>
      </c>
    </row>
    <row r="5965" spans="1:17" x14ac:dyDescent="0.3">
      <c r="A5965">
        <v>5183</v>
      </c>
      <c r="B5965" t="s">
        <v>24035</v>
      </c>
      <c r="C5965">
        <v>11603</v>
      </c>
      <c r="E5965" t="s">
        <v>5037</v>
      </c>
      <c r="F5965" t="s">
        <v>24035</v>
      </c>
      <c r="G5965" t="s">
        <v>24036</v>
      </c>
      <c r="H5965" t="s">
        <v>24037</v>
      </c>
      <c r="I5965" t="s">
        <v>24038</v>
      </c>
      <c r="J5965" t="s">
        <v>5605</v>
      </c>
      <c r="K5965" t="s">
        <v>24033</v>
      </c>
      <c r="L5965">
        <v>1234</v>
      </c>
      <c r="M5965" t="str">
        <f t="shared" si="93"/>
        <v>1234</v>
      </c>
      <c r="N5965" t="s">
        <v>49</v>
      </c>
      <c r="O5965" t="s">
        <v>24039</v>
      </c>
      <c r="P5965" t="s">
        <v>24035</v>
      </c>
      <c r="Q5965">
        <v>11603</v>
      </c>
    </row>
    <row r="5966" spans="1:17" x14ac:dyDescent="0.3">
      <c r="A5966">
        <v>5029</v>
      </c>
      <c r="B5966" t="s">
        <v>24769</v>
      </c>
      <c r="C5966">
        <v>11424</v>
      </c>
      <c r="E5966" t="s">
        <v>5037</v>
      </c>
      <c r="F5966" t="s">
        <v>24769</v>
      </c>
      <c r="G5966" t="s">
        <v>24364</v>
      </c>
      <c r="H5966" t="s">
        <v>24770</v>
      </c>
      <c r="I5966" t="s">
        <v>24771</v>
      </c>
      <c r="J5966" t="s">
        <v>5605</v>
      </c>
      <c r="K5966" t="s">
        <v>24772</v>
      </c>
      <c r="L5966">
        <v>12201220</v>
      </c>
      <c r="M5966" t="str">
        <f t="shared" si="93"/>
        <v>1220</v>
      </c>
      <c r="N5966" t="s">
        <v>33</v>
      </c>
      <c r="O5966" t="s">
        <v>24773</v>
      </c>
      <c r="P5966" t="s">
        <v>24769</v>
      </c>
      <c r="Q5966">
        <v>11424</v>
      </c>
    </row>
    <row r="5967" spans="1:17" x14ac:dyDescent="0.3">
      <c r="A5967">
        <v>5030</v>
      </c>
      <c r="B5967" t="s">
        <v>24774</v>
      </c>
      <c r="C5967">
        <v>11425</v>
      </c>
      <c r="E5967" t="s">
        <v>5037</v>
      </c>
      <c r="F5967" t="s">
        <v>24774</v>
      </c>
      <c r="G5967" t="s">
        <v>24775</v>
      </c>
      <c r="H5967" t="s">
        <v>24776</v>
      </c>
      <c r="I5967" t="s">
        <v>24777</v>
      </c>
      <c r="J5967" t="s">
        <v>5605</v>
      </c>
      <c r="K5967" t="s">
        <v>24772</v>
      </c>
      <c r="L5967">
        <v>12201220</v>
      </c>
      <c r="M5967" t="str">
        <f t="shared" si="93"/>
        <v>1220</v>
      </c>
      <c r="N5967" t="s">
        <v>33</v>
      </c>
      <c r="O5967" t="s">
        <v>24778</v>
      </c>
      <c r="P5967" t="s">
        <v>24774</v>
      </c>
      <c r="Q5967">
        <v>11425</v>
      </c>
    </row>
    <row r="5968" spans="1:17" x14ac:dyDescent="0.3">
      <c r="A5968">
        <v>5033</v>
      </c>
      <c r="B5968" t="s">
        <v>24785</v>
      </c>
      <c r="C5968">
        <v>11429</v>
      </c>
      <c r="E5968" t="s">
        <v>5037</v>
      </c>
      <c r="F5968" t="s">
        <v>24785</v>
      </c>
      <c r="G5968" t="s">
        <v>24072</v>
      </c>
      <c r="H5968" t="s">
        <v>24786</v>
      </c>
      <c r="I5968" t="s">
        <v>24787</v>
      </c>
      <c r="J5968" t="s">
        <v>5605</v>
      </c>
      <c r="K5968" t="s">
        <v>24788</v>
      </c>
      <c r="L5968">
        <v>1234</v>
      </c>
      <c r="M5968" t="str">
        <f t="shared" si="93"/>
        <v>1234</v>
      </c>
      <c r="N5968" t="s">
        <v>22</v>
      </c>
      <c r="O5968" t="s">
        <v>24789</v>
      </c>
      <c r="P5968" t="s">
        <v>24785</v>
      </c>
      <c r="Q5968">
        <v>11429</v>
      </c>
    </row>
    <row r="5969" spans="1:17" x14ac:dyDescent="0.3">
      <c r="A5969">
        <v>4817</v>
      </c>
      <c r="B5969" t="s">
        <v>25540</v>
      </c>
      <c r="C5969">
        <v>11178</v>
      </c>
      <c r="E5969" t="s">
        <v>5037</v>
      </c>
      <c r="F5969" t="s">
        <v>25540</v>
      </c>
      <c r="G5969" t="s">
        <v>25541</v>
      </c>
      <c r="H5969" t="s">
        <v>25542</v>
      </c>
      <c r="I5969" t="s">
        <v>25543</v>
      </c>
      <c r="J5969" t="s">
        <v>20</v>
      </c>
      <c r="K5969" t="s">
        <v>25544</v>
      </c>
      <c r="L5969">
        <v>1231</v>
      </c>
      <c r="M5969" t="str">
        <f t="shared" si="93"/>
        <v>1231</v>
      </c>
      <c r="N5969" t="s">
        <v>67</v>
      </c>
      <c r="O5969">
        <v>11178</v>
      </c>
      <c r="P5969" t="s">
        <v>25540</v>
      </c>
      <c r="Q5969">
        <v>11178</v>
      </c>
    </row>
    <row r="5970" spans="1:17" x14ac:dyDescent="0.3">
      <c r="A5970">
        <v>4818</v>
      </c>
      <c r="B5970" t="s">
        <v>25545</v>
      </c>
      <c r="C5970">
        <v>11179</v>
      </c>
      <c r="E5970" t="s">
        <v>5037</v>
      </c>
      <c r="F5970" t="s">
        <v>25545</v>
      </c>
      <c r="G5970" t="s">
        <v>25546</v>
      </c>
      <c r="H5970" t="s">
        <v>25547</v>
      </c>
      <c r="I5970" t="s">
        <v>25548</v>
      </c>
      <c r="J5970" t="s">
        <v>20</v>
      </c>
      <c r="K5970" t="s">
        <v>25544</v>
      </c>
      <c r="L5970">
        <v>1231</v>
      </c>
      <c r="M5970" t="str">
        <f t="shared" si="93"/>
        <v>1231</v>
      </c>
      <c r="N5970" t="s">
        <v>67</v>
      </c>
      <c r="O5970">
        <v>11179</v>
      </c>
      <c r="P5970" t="s">
        <v>25545</v>
      </c>
      <c r="Q5970">
        <v>11179</v>
      </c>
    </row>
    <row r="5971" spans="1:17" x14ac:dyDescent="0.3">
      <c r="A5971">
        <v>4819</v>
      </c>
      <c r="B5971" t="s">
        <v>25549</v>
      </c>
      <c r="C5971">
        <v>11180</v>
      </c>
      <c r="E5971" t="s">
        <v>5037</v>
      </c>
      <c r="F5971" t="s">
        <v>25549</v>
      </c>
      <c r="G5971" t="s">
        <v>25550</v>
      </c>
      <c r="H5971" t="s">
        <v>25551</v>
      </c>
      <c r="I5971" t="s">
        <v>25548</v>
      </c>
      <c r="J5971" t="s">
        <v>20</v>
      </c>
      <c r="K5971" t="s">
        <v>25544</v>
      </c>
      <c r="L5971">
        <v>1231</v>
      </c>
      <c r="M5971" t="str">
        <f t="shared" si="93"/>
        <v>1231</v>
      </c>
      <c r="N5971" t="s">
        <v>67</v>
      </c>
      <c r="O5971">
        <v>11180</v>
      </c>
      <c r="P5971" t="s">
        <v>25549</v>
      </c>
      <c r="Q5971">
        <v>11180</v>
      </c>
    </row>
    <row r="5972" spans="1:17" x14ac:dyDescent="0.3">
      <c r="A5972">
        <v>4820</v>
      </c>
      <c r="B5972" t="s">
        <v>25552</v>
      </c>
      <c r="C5972">
        <v>11181</v>
      </c>
      <c r="E5972" t="s">
        <v>5037</v>
      </c>
      <c r="F5972" t="s">
        <v>25552</v>
      </c>
      <c r="G5972" t="s">
        <v>25553</v>
      </c>
      <c r="H5972" t="s">
        <v>25554</v>
      </c>
      <c r="I5972" t="s">
        <v>25555</v>
      </c>
      <c r="J5972" t="s">
        <v>20</v>
      </c>
      <c r="K5972" t="s">
        <v>25556</v>
      </c>
      <c r="L5972">
        <v>12311231</v>
      </c>
      <c r="M5972" t="str">
        <f t="shared" si="93"/>
        <v>1231</v>
      </c>
      <c r="N5972" t="s">
        <v>33</v>
      </c>
      <c r="O5972">
        <v>11181</v>
      </c>
      <c r="P5972" t="s">
        <v>25552</v>
      </c>
      <c r="Q5972">
        <v>11181</v>
      </c>
    </row>
    <row r="5973" spans="1:17" x14ac:dyDescent="0.3">
      <c r="A5973">
        <v>4821</v>
      </c>
      <c r="B5973" t="s">
        <v>25557</v>
      </c>
      <c r="C5973">
        <v>11182</v>
      </c>
      <c r="E5973" t="s">
        <v>5037</v>
      </c>
      <c r="F5973" t="s">
        <v>25557</v>
      </c>
      <c r="G5973" t="s">
        <v>7166</v>
      </c>
      <c r="H5973" t="s">
        <v>25558</v>
      </c>
      <c r="I5973" t="s">
        <v>25559</v>
      </c>
      <c r="J5973" t="s">
        <v>20</v>
      </c>
      <c r="K5973" t="s">
        <v>25560</v>
      </c>
      <c r="L5973">
        <v>1231</v>
      </c>
      <c r="M5973" t="str">
        <f t="shared" si="93"/>
        <v>1231</v>
      </c>
      <c r="N5973" t="s">
        <v>220</v>
      </c>
      <c r="O5973">
        <v>11182</v>
      </c>
      <c r="P5973" t="s">
        <v>25557</v>
      </c>
      <c r="Q5973">
        <v>11182</v>
      </c>
    </row>
    <row r="5974" spans="1:17" x14ac:dyDescent="0.3">
      <c r="A5974">
        <v>4822</v>
      </c>
      <c r="B5974" t="s">
        <v>25561</v>
      </c>
      <c r="C5974">
        <v>11183</v>
      </c>
      <c r="E5974" t="s">
        <v>5037</v>
      </c>
      <c r="F5974" t="s">
        <v>25561</v>
      </c>
      <c r="G5974" t="s">
        <v>25562</v>
      </c>
      <c r="H5974" t="s">
        <v>25563</v>
      </c>
      <c r="I5974" t="s">
        <v>25564</v>
      </c>
      <c r="J5974" t="s">
        <v>20</v>
      </c>
      <c r="K5974" t="s">
        <v>25565</v>
      </c>
      <c r="L5974">
        <v>1231</v>
      </c>
      <c r="M5974" t="str">
        <f t="shared" si="93"/>
        <v>1231</v>
      </c>
      <c r="N5974" t="s">
        <v>220</v>
      </c>
      <c r="O5974">
        <v>11183</v>
      </c>
      <c r="P5974" t="s">
        <v>25561</v>
      </c>
      <c r="Q5974">
        <v>11183</v>
      </c>
    </row>
    <row r="5975" spans="1:17" x14ac:dyDescent="0.3">
      <c r="A5975">
        <v>4706</v>
      </c>
      <c r="B5975" t="s">
        <v>26385</v>
      </c>
      <c r="C5975">
        <v>11062</v>
      </c>
      <c r="E5975" t="s">
        <v>5037</v>
      </c>
      <c r="F5975" t="s">
        <v>26385</v>
      </c>
      <c r="G5975" t="s">
        <v>3423</v>
      </c>
      <c r="H5975" t="s">
        <v>26386</v>
      </c>
      <c r="I5975" t="s">
        <v>26387</v>
      </c>
      <c r="J5975" t="s">
        <v>20</v>
      </c>
      <c r="K5975" t="s">
        <v>26388</v>
      </c>
      <c r="L5975">
        <v>1224</v>
      </c>
      <c r="M5975" t="str">
        <f t="shared" si="93"/>
        <v>1224</v>
      </c>
      <c r="N5975" t="s">
        <v>92</v>
      </c>
      <c r="O5975">
        <v>11062</v>
      </c>
      <c r="P5975" t="s">
        <v>26385</v>
      </c>
      <c r="Q5975">
        <v>11062</v>
      </c>
    </row>
    <row r="5976" spans="1:17" x14ac:dyDescent="0.3">
      <c r="A5976">
        <v>4707</v>
      </c>
      <c r="B5976" t="s">
        <v>26389</v>
      </c>
      <c r="C5976">
        <v>11063</v>
      </c>
      <c r="E5976" t="s">
        <v>5037</v>
      </c>
      <c r="F5976" t="s">
        <v>26389</v>
      </c>
      <c r="G5976" t="s">
        <v>3423</v>
      </c>
      <c r="H5976" t="s">
        <v>26390</v>
      </c>
      <c r="I5976" t="s">
        <v>26391</v>
      </c>
      <c r="J5976" t="s">
        <v>20</v>
      </c>
      <c r="K5976" t="s">
        <v>13457</v>
      </c>
      <c r="L5976">
        <v>1225</v>
      </c>
      <c r="M5976" t="str">
        <f t="shared" si="93"/>
        <v>1225</v>
      </c>
      <c r="N5976" t="s">
        <v>49</v>
      </c>
      <c r="O5976" t="s">
        <v>26392</v>
      </c>
      <c r="P5976" t="s">
        <v>26389</v>
      </c>
      <c r="Q5976">
        <v>11063</v>
      </c>
    </row>
    <row r="5977" spans="1:17" x14ac:dyDescent="0.3">
      <c r="A5977">
        <v>4708</v>
      </c>
      <c r="B5977" t="s">
        <v>26393</v>
      </c>
      <c r="C5977">
        <v>11064</v>
      </c>
      <c r="E5977" t="s">
        <v>5037</v>
      </c>
      <c r="F5977" t="s">
        <v>26393</v>
      </c>
      <c r="G5977" t="s">
        <v>3423</v>
      </c>
      <c r="H5977" t="s">
        <v>26394</v>
      </c>
      <c r="I5977" t="s">
        <v>26391</v>
      </c>
      <c r="J5977" t="s">
        <v>20</v>
      </c>
      <c r="K5977" t="s">
        <v>13457</v>
      </c>
      <c r="L5977">
        <v>1225</v>
      </c>
      <c r="M5977" t="str">
        <f t="shared" si="93"/>
        <v>1225</v>
      </c>
      <c r="N5977" t="s">
        <v>49</v>
      </c>
      <c r="O5977" t="s">
        <v>26395</v>
      </c>
      <c r="P5977" t="s">
        <v>26393</v>
      </c>
      <c r="Q5977">
        <v>11064</v>
      </c>
    </row>
    <row r="5978" spans="1:17" x14ac:dyDescent="0.3">
      <c r="A5978">
        <v>4710</v>
      </c>
      <c r="B5978" t="s">
        <v>26399</v>
      </c>
      <c r="C5978">
        <v>11066</v>
      </c>
      <c r="E5978" t="s">
        <v>5037</v>
      </c>
      <c r="F5978" t="s">
        <v>26399</v>
      </c>
      <c r="G5978" t="s">
        <v>234</v>
      </c>
      <c r="H5978" t="s">
        <v>26400</v>
      </c>
      <c r="I5978" t="s">
        <v>26401</v>
      </c>
      <c r="J5978" t="s">
        <v>20</v>
      </c>
      <c r="K5978" t="s">
        <v>26402</v>
      </c>
      <c r="L5978">
        <v>1225</v>
      </c>
      <c r="M5978" t="str">
        <f t="shared" si="93"/>
        <v>1225</v>
      </c>
      <c r="N5978" t="s">
        <v>67</v>
      </c>
      <c r="O5978">
        <v>11066</v>
      </c>
      <c r="P5978" t="s">
        <v>26399</v>
      </c>
      <c r="Q5978">
        <v>11066</v>
      </c>
    </row>
    <row r="5979" spans="1:17" x14ac:dyDescent="0.3">
      <c r="A5979">
        <v>4713</v>
      </c>
      <c r="B5979" t="s">
        <v>26412</v>
      </c>
      <c r="C5979">
        <v>11070</v>
      </c>
      <c r="E5979" t="s">
        <v>5037</v>
      </c>
      <c r="F5979" t="s">
        <v>26412</v>
      </c>
      <c r="G5979" t="s">
        <v>957</v>
      </c>
      <c r="H5979" t="s">
        <v>26413</v>
      </c>
      <c r="I5979" t="s">
        <v>26414</v>
      </c>
      <c r="J5979" t="s">
        <v>20</v>
      </c>
      <c r="K5979" t="s">
        <v>26415</v>
      </c>
      <c r="L5979">
        <v>1226</v>
      </c>
      <c r="M5979" t="str">
        <f t="shared" si="93"/>
        <v>1226</v>
      </c>
      <c r="N5979" t="s">
        <v>22</v>
      </c>
      <c r="O5979">
        <v>11070</v>
      </c>
      <c r="P5979" t="s">
        <v>26412</v>
      </c>
      <c r="Q5979">
        <v>11070</v>
      </c>
    </row>
    <row r="5980" spans="1:17" x14ac:dyDescent="0.3">
      <c r="A5980">
        <v>4660</v>
      </c>
      <c r="B5980" t="s">
        <v>27685</v>
      </c>
      <c r="C5980">
        <v>10997</v>
      </c>
      <c r="E5980" t="s">
        <v>5037</v>
      </c>
      <c r="F5980" t="s">
        <v>27685</v>
      </c>
      <c r="G5980" t="s">
        <v>51</v>
      </c>
      <c r="H5980" t="s">
        <v>27686</v>
      </c>
      <c r="I5980" t="s">
        <v>27687</v>
      </c>
      <c r="J5980" t="s">
        <v>20</v>
      </c>
      <c r="K5980" t="s">
        <v>27688</v>
      </c>
      <c r="L5980">
        <v>1223</v>
      </c>
      <c r="M5980" t="str">
        <f t="shared" si="93"/>
        <v>1223</v>
      </c>
      <c r="N5980" t="s">
        <v>107</v>
      </c>
      <c r="O5980">
        <v>10997</v>
      </c>
      <c r="P5980" t="s">
        <v>27685</v>
      </c>
      <c r="Q5980">
        <v>10997</v>
      </c>
    </row>
    <row r="5981" spans="1:17" x14ac:dyDescent="0.3">
      <c r="A5981">
        <v>4661</v>
      </c>
      <c r="B5981" t="s">
        <v>27689</v>
      </c>
      <c r="C5981">
        <v>10998</v>
      </c>
      <c r="E5981" t="s">
        <v>5037</v>
      </c>
      <c r="F5981" t="s">
        <v>27689</v>
      </c>
      <c r="G5981" t="s">
        <v>1793</v>
      </c>
      <c r="H5981" t="s">
        <v>27690</v>
      </c>
      <c r="I5981" t="s">
        <v>27691</v>
      </c>
      <c r="J5981" t="s">
        <v>20</v>
      </c>
      <c r="K5981" t="s">
        <v>27692</v>
      </c>
      <c r="L5981">
        <v>1223</v>
      </c>
      <c r="M5981" t="str">
        <f t="shared" si="93"/>
        <v>1223</v>
      </c>
      <c r="N5981" t="s">
        <v>22</v>
      </c>
      <c r="O5981">
        <v>10998</v>
      </c>
      <c r="P5981" t="s">
        <v>27689</v>
      </c>
      <c r="Q5981">
        <v>10998</v>
      </c>
    </row>
    <row r="5982" spans="1:17" x14ac:dyDescent="0.3">
      <c r="A5982">
        <v>4664</v>
      </c>
      <c r="B5982" t="s">
        <v>27702</v>
      </c>
      <c r="C5982">
        <v>11001</v>
      </c>
      <c r="E5982" t="s">
        <v>5037</v>
      </c>
      <c r="F5982" t="s">
        <v>27702</v>
      </c>
      <c r="G5982" t="s">
        <v>27040</v>
      </c>
      <c r="H5982" t="s">
        <v>27703</v>
      </c>
      <c r="I5982" t="s">
        <v>27704</v>
      </c>
      <c r="J5982" t="s">
        <v>20</v>
      </c>
      <c r="K5982" t="s">
        <v>27705</v>
      </c>
      <c r="L5982">
        <v>1224</v>
      </c>
      <c r="M5982" t="str">
        <f t="shared" si="93"/>
        <v>1224</v>
      </c>
      <c r="N5982" t="s">
        <v>92</v>
      </c>
      <c r="O5982">
        <v>11001</v>
      </c>
      <c r="P5982" t="s">
        <v>27702</v>
      </c>
      <c r="Q5982">
        <v>11001</v>
      </c>
    </row>
    <row r="5983" spans="1:17" x14ac:dyDescent="0.3">
      <c r="A5983">
        <v>4665</v>
      </c>
      <c r="B5983" t="s">
        <v>27706</v>
      </c>
      <c r="C5983">
        <v>11002</v>
      </c>
      <c r="E5983" t="s">
        <v>5037</v>
      </c>
      <c r="F5983" t="s">
        <v>27706</v>
      </c>
      <c r="G5983" t="s">
        <v>27707</v>
      </c>
      <c r="H5983" t="s">
        <v>27708</v>
      </c>
      <c r="I5983" t="s">
        <v>27709</v>
      </c>
      <c r="J5983" t="s">
        <v>20</v>
      </c>
      <c r="K5983" t="s">
        <v>12078</v>
      </c>
      <c r="L5983">
        <v>1224</v>
      </c>
      <c r="M5983" t="str">
        <f t="shared" si="93"/>
        <v>1224</v>
      </c>
      <c r="N5983" t="s">
        <v>67</v>
      </c>
      <c r="O5983">
        <v>11002</v>
      </c>
      <c r="P5983" t="s">
        <v>27706</v>
      </c>
      <c r="Q5983">
        <v>11002</v>
      </c>
    </row>
    <row r="5984" spans="1:17" x14ac:dyDescent="0.3">
      <c r="A5984">
        <v>4666</v>
      </c>
      <c r="B5984" t="s">
        <v>27710</v>
      </c>
      <c r="C5984">
        <v>11003</v>
      </c>
      <c r="E5984" t="s">
        <v>5037</v>
      </c>
      <c r="F5984" t="s">
        <v>27710</v>
      </c>
      <c r="G5984" t="s">
        <v>27711</v>
      </c>
      <c r="H5984" t="s">
        <v>27712</v>
      </c>
      <c r="I5984" t="s">
        <v>27713</v>
      </c>
      <c r="J5984" t="s">
        <v>20</v>
      </c>
      <c r="K5984" t="s">
        <v>27714</v>
      </c>
      <c r="L5984">
        <v>1223</v>
      </c>
      <c r="M5984" t="str">
        <f t="shared" si="93"/>
        <v>1223</v>
      </c>
      <c r="N5984" t="s">
        <v>92</v>
      </c>
      <c r="O5984">
        <v>11003</v>
      </c>
      <c r="P5984" t="s">
        <v>27710</v>
      </c>
      <c r="Q5984">
        <v>11003</v>
      </c>
    </row>
    <row r="5985" spans="1:17" x14ac:dyDescent="0.3">
      <c r="A5985">
        <v>4667</v>
      </c>
      <c r="B5985" t="s">
        <v>27715</v>
      </c>
      <c r="C5985">
        <v>11004</v>
      </c>
      <c r="E5985" t="s">
        <v>5037</v>
      </c>
      <c r="F5985" t="s">
        <v>27715</v>
      </c>
      <c r="G5985" t="s">
        <v>27716</v>
      </c>
      <c r="H5985" t="s">
        <v>27717</v>
      </c>
      <c r="I5985" t="s">
        <v>27718</v>
      </c>
      <c r="J5985" t="s">
        <v>20</v>
      </c>
      <c r="K5985" t="s">
        <v>27719</v>
      </c>
      <c r="L5985">
        <v>1224</v>
      </c>
      <c r="M5985" t="str">
        <f t="shared" si="93"/>
        <v>1224</v>
      </c>
      <c r="N5985" t="s">
        <v>220</v>
      </c>
      <c r="O5985">
        <v>11004</v>
      </c>
      <c r="P5985" t="s">
        <v>27715</v>
      </c>
      <c r="Q5985">
        <v>11004</v>
      </c>
    </row>
    <row r="5986" spans="1:17" x14ac:dyDescent="0.3">
      <c r="A5986">
        <v>4668</v>
      </c>
      <c r="B5986" t="s">
        <v>27720</v>
      </c>
      <c r="C5986">
        <v>11005</v>
      </c>
      <c r="E5986" t="s">
        <v>5037</v>
      </c>
      <c r="F5986" t="s">
        <v>27720</v>
      </c>
      <c r="G5986" t="s">
        <v>27716</v>
      </c>
      <c r="H5986" t="s">
        <v>27717</v>
      </c>
      <c r="I5986" t="s">
        <v>27718</v>
      </c>
      <c r="J5986" t="s">
        <v>20</v>
      </c>
      <c r="K5986" t="s">
        <v>27719</v>
      </c>
      <c r="L5986">
        <v>1224</v>
      </c>
      <c r="M5986" t="str">
        <f t="shared" si="93"/>
        <v>1224</v>
      </c>
      <c r="N5986" t="s">
        <v>220</v>
      </c>
      <c r="O5986">
        <v>11005</v>
      </c>
      <c r="P5986" t="s">
        <v>27720</v>
      </c>
      <c r="Q5986">
        <v>11005</v>
      </c>
    </row>
    <row r="5987" spans="1:17" x14ac:dyDescent="0.3">
      <c r="A5987">
        <v>4614</v>
      </c>
      <c r="B5987" t="s">
        <v>29024</v>
      </c>
      <c r="C5987">
        <v>10945</v>
      </c>
      <c r="E5987" t="s">
        <v>5037</v>
      </c>
      <c r="F5987" t="s">
        <v>29024</v>
      </c>
      <c r="G5987" t="s">
        <v>29025</v>
      </c>
      <c r="H5987" t="s">
        <v>29026</v>
      </c>
      <c r="I5987" t="s">
        <v>29027</v>
      </c>
      <c r="J5987" t="s">
        <v>20</v>
      </c>
      <c r="K5987" t="s">
        <v>3187</v>
      </c>
      <c r="L5987">
        <v>1222</v>
      </c>
      <c r="M5987" t="str">
        <f t="shared" si="93"/>
        <v>1222</v>
      </c>
      <c r="N5987" t="s">
        <v>220</v>
      </c>
      <c r="O5987">
        <v>10945</v>
      </c>
      <c r="P5987" t="s">
        <v>29024</v>
      </c>
      <c r="Q5987">
        <v>10945</v>
      </c>
    </row>
    <row r="5988" spans="1:17" x14ac:dyDescent="0.3">
      <c r="A5988">
        <v>4616</v>
      </c>
      <c r="B5988" t="s">
        <v>29033</v>
      </c>
      <c r="C5988">
        <v>10947</v>
      </c>
      <c r="E5988" t="s">
        <v>5037</v>
      </c>
      <c r="F5988" t="s">
        <v>29033</v>
      </c>
      <c r="G5988" t="s">
        <v>29034</v>
      </c>
      <c r="H5988" t="s">
        <v>29035</v>
      </c>
      <c r="I5988" t="s">
        <v>29036</v>
      </c>
      <c r="J5988" t="s">
        <v>20</v>
      </c>
      <c r="K5988" t="s">
        <v>29037</v>
      </c>
      <c r="L5988">
        <v>1222</v>
      </c>
      <c r="M5988" t="str">
        <f t="shared" si="93"/>
        <v>1222</v>
      </c>
      <c r="N5988" t="s">
        <v>49</v>
      </c>
      <c r="O5988">
        <v>10947</v>
      </c>
      <c r="P5988" t="s">
        <v>29033</v>
      </c>
      <c r="Q5988">
        <v>10947</v>
      </c>
    </row>
    <row r="5989" spans="1:17" x14ac:dyDescent="0.3">
      <c r="A5989">
        <v>4617</v>
      </c>
      <c r="B5989" t="s">
        <v>29038</v>
      </c>
      <c r="C5989">
        <v>10948</v>
      </c>
      <c r="E5989" t="s">
        <v>5037</v>
      </c>
      <c r="F5989" t="s">
        <v>29038</v>
      </c>
      <c r="G5989" t="s">
        <v>29029</v>
      </c>
      <c r="H5989" t="s">
        <v>29039</v>
      </c>
      <c r="I5989" t="s">
        <v>29040</v>
      </c>
      <c r="J5989" t="s">
        <v>20</v>
      </c>
      <c r="K5989" t="s">
        <v>29041</v>
      </c>
      <c r="L5989">
        <v>1222</v>
      </c>
      <c r="M5989" t="str">
        <f t="shared" si="93"/>
        <v>1222</v>
      </c>
      <c r="N5989" t="s">
        <v>67</v>
      </c>
      <c r="O5989">
        <v>10948</v>
      </c>
      <c r="P5989" t="s">
        <v>29038</v>
      </c>
      <c r="Q5989">
        <v>10948</v>
      </c>
    </row>
    <row r="5990" spans="1:17" x14ac:dyDescent="0.3">
      <c r="A5990">
        <v>1686</v>
      </c>
      <c r="B5990" t="s">
        <v>32665</v>
      </c>
      <c r="C5990">
        <v>5847</v>
      </c>
      <c r="E5990" t="s">
        <v>5037</v>
      </c>
      <c r="F5990" t="s">
        <v>32665</v>
      </c>
      <c r="G5990" t="s">
        <v>32666</v>
      </c>
      <c r="H5990" t="s">
        <v>32667</v>
      </c>
      <c r="I5990" t="s">
        <v>32668</v>
      </c>
      <c r="J5990" t="s">
        <v>32669</v>
      </c>
      <c r="K5990" t="s">
        <v>32670</v>
      </c>
      <c r="L5990">
        <v>1224</v>
      </c>
      <c r="M5990" t="str">
        <f t="shared" si="93"/>
        <v>1224</v>
      </c>
      <c r="N5990" t="s">
        <v>107</v>
      </c>
      <c r="O5990">
        <v>5847</v>
      </c>
      <c r="P5990" t="s">
        <v>32665</v>
      </c>
      <c r="Q5990">
        <v>5847</v>
      </c>
    </row>
    <row r="5991" spans="1:17" x14ac:dyDescent="0.3">
      <c r="A5991">
        <v>1717</v>
      </c>
      <c r="B5991" t="s">
        <v>32766</v>
      </c>
      <c r="C5991">
        <v>5890</v>
      </c>
      <c r="E5991" t="s">
        <v>5037</v>
      </c>
      <c r="F5991" t="s">
        <v>32766</v>
      </c>
      <c r="G5991" t="s">
        <v>21473</v>
      </c>
      <c r="H5991" t="s">
        <v>184</v>
      </c>
      <c r="I5991" t="s">
        <v>32767</v>
      </c>
      <c r="J5991" t="s">
        <v>32523</v>
      </c>
      <c r="K5991" t="s">
        <v>32768</v>
      </c>
      <c r="L5991">
        <v>1223</v>
      </c>
      <c r="M5991" t="str">
        <f t="shared" si="93"/>
        <v>1223</v>
      </c>
      <c r="N5991" t="s">
        <v>67</v>
      </c>
      <c r="O5991">
        <v>5890</v>
      </c>
      <c r="P5991" t="s">
        <v>32766</v>
      </c>
      <c r="Q5991">
        <v>5890</v>
      </c>
    </row>
    <row r="5992" spans="1:17" x14ac:dyDescent="0.3">
      <c r="A5992">
        <v>1679</v>
      </c>
      <c r="B5992" t="s">
        <v>32906</v>
      </c>
      <c r="C5992">
        <v>5838</v>
      </c>
      <c r="E5992" t="s">
        <v>5037</v>
      </c>
      <c r="F5992" t="s">
        <v>32906</v>
      </c>
      <c r="G5992" t="s">
        <v>32644</v>
      </c>
      <c r="H5992" t="s">
        <v>32907</v>
      </c>
      <c r="I5992" t="s">
        <v>32908</v>
      </c>
      <c r="J5992" t="s">
        <v>32647</v>
      </c>
      <c r="K5992" t="s">
        <v>32909</v>
      </c>
      <c r="L5992">
        <v>1232</v>
      </c>
      <c r="M5992" t="str">
        <f t="shared" si="93"/>
        <v>1232</v>
      </c>
      <c r="N5992" t="s">
        <v>67</v>
      </c>
      <c r="O5992">
        <v>5838</v>
      </c>
      <c r="P5992" t="s">
        <v>32906</v>
      </c>
      <c r="Q5992">
        <v>5838</v>
      </c>
    </row>
    <row r="5993" spans="1:17" x14ac:dyDescent="0.3">
      <c r="A5993">
        <v>1461</v>
      </c>
      <c r="B5993" t="s">
        <v>33637</v>
      </c>
      <c r="C5993">
        <v>5573</v>
      </c>
      <c r="E5993" t="s">
        <v>5037</v>
      </c>
      <c r="F5993" t="s">
        <v>33637</v>
      </c>
      <c r="G5993" t="s">
        <v>20673</v>
      </c>
      <c r="H5993" t="s">
        <v>33638</v>
      </c>
      <c r="I5993" t="s">
        <v>33639</v>
      </c>
      <c r="J5993" t="s">
        <v>7089</v>
      </c>
      <c r="K5993" t="s">
        <v>18806</v>
      </c>
      <c r="L5993">
        <v>1234</v>
      </c>
      <c r="M5993" t="str">
        <f t="shared" si="93"/>
        <v>1234</v>
      </c>
      <c r="N5993" t="s">
        <v>92</v>
      </c>
      <c r="O5993">
        <v>5573</v>
      </c>
      <c r="P5993" t="s">
        <v>33637</v>
      </c>
      <c r="Q5993">
        <v>5573</v>
      </c>
    </row>
    <row r="5994" spans="1:17" x14ac:dyDescent="0.3">
      <c r="A5994">
        <v>4783</v>
      </c>
      <c r="B5994" t="s">
        <v>35752</v>
      </c>
      <c r="C5994">
        <v>11141</v>
      </c>
      <c r="E5994" t="s">
        <v>5037</v>
      </c>
      <c r="F5994" t="s">
        <v>35752</v>
      </c>
      <c r="G5994" t="s">
        <v>4395</v>
      </c>
      <c r="H5994" t="s">
        <v>35753</v>
      </c>
      <c r="I5994" t="s">
        <v>35754</v>
      </c>
      <c r="J5994" t="s">
        <v>20</v>
      </c>
      <c r="K5994" t="s">
        <v>3490</v>
      </c>
      <c r="L5994">
        <v>1228</v>
      </c>
      <c r="M5994" t="str">
        <f t="shared" si="93"/>
        <v>1228</v>
      </c>
      <c r="N5994" t="s">
        <v>33</v>
      </c>
      <c r="O5994">
        <v>11141</v>
      </c>
      <c r="P5994" t="s">
        <v>35752</v>
      </c>
      <c r="Q5994">
        <v>11141</v>
      </c>
    </row>
    <row r="5995" spans="1:17" x14ac:dyDescent="0.3">
      <c r="A5995">
        <v>4787</v>
      </c>
      <c r="B5995" t="s">
        <v>35766</v>
      </c>
      <c r="C5995">
        <v>11147</v>
      </c>
      <c r="E5995" t="s">
        <v>5037</v>
      </c>
      <c r="F5995" t="s">
        <v>35766</v>
      </c>
      <c r="G5995" t="s">
        <v>35767</v>
      </c>
      <c r="H5995" t="s">
        <v>35768</v>
      </c>
      <c r="I5995" t="s">
        <v>35769</v>
      </c>
      <c r="J5995" t="s">
        <v>20</v>
      </c>
      <c r="K5995" t="s">
        <v>35770</v>
      </c>
      <c r="L5995">
        <v>1230</v>
      </c>
      <c r="M5995" t="str">
        <f t="shared" si="93"/>
        <v>1230</v>
      </c>
      <c r="N5995" t="s">
        <v>220</v>
      </c>
      <c r="O5995">
        <v>11147</v>
      </c>
      <c r="P5995" t="s">
        <v>35766</v>
      </c>
      <c r="Q5995">
        <v>11147</v>
      </c>
    </row>
    <row r="5996" spans="1:17" x14ac:dyDescent="0.3">
      <c r="A5996">
        <v>4790</v>
      </c>
      <c r="B5996" t="s">
        <v>35779</v>
      </c>
      <c r="C5996">
        <v>11150</v>
      </c>
      <c r="E5996" t="s">
        <v>5037</v>
      </c>
      <c r="F5996" t="s">
        <v>35779</v>
      </c>
      <c r="G5996" t="s">
        <v>35780</v>
      </c>
      <c r="H5996" t="s">
        <v>35781</v>
      </c>
      <c r="I5996" t="s">
        <v>35782</v>
      </c>
      <c r="J5996" t="s">
        <v>20</v>
      </c>
      <c r="K5996" t="s">
        <v>35783</v>
      </c>
      <c r="L5996">
        <v>1230</v>
      </c>
      <c r="M5996" t="str">
        <f t="shared" si="93"/>
        <v>1230</v>
      </c>
      <c r="N5996" t="s">
        <v>55</v>
      </c>
      <c r="O5996">
        <v>11150</v>
      </c>
      <c r="P5996" t="s">
        <v>35779</v>
      </c>
      <c r="Q5996">
        <v>11150</v>
      </c>
    </row>
    <row r="5997" spans="1:17" x14ac:dyDescent="0.3">
      <c r="A5997">
        <v>4791</v>
      </c>
      <c r="B5997" t="s">
        <v>35784</v>
      </c>
      <c r="C5997">
        <v>11151</v>
      </c>
      <c r="E5997" t="s">
        <v>5037</v>
      </c>
      <c r="F5997" t="s">
        <v>35784</v>
      </c>
      <c r="G5997" t="s">
        <v>1832</v>
      </c>
      <c r="H5997" t="s">
        <v>35785</v>
      </c>
      <c r="I5997" t="s">
        <v>35786</v>
      </c>
      <c r="J5997" t="s">
        <v>20</v>
      </c>
      <c r="K5997" t="s">
        <v>35787</v>
      </c>
      <c r="L5997">
        <v>1231</v>
      </c>
      <c r="M5997" t="str">
        <f t="shared" si="93"/>
        <v>1231</v>
      </c>
      <c r="N5997" t="s">
        <v>67</v>
      </c>
      <c r="O5997">
        <v>11151</v>
      </c>
      <c r="P5997" t="s">
        <v>35784</v>
      </c>
      <c r="Q5997">
        <v>11151</v>
      </c>
    </row>
    <row r="5998" spans="1:17" x14ac:dyDescent="0.3">
      <c r="A5998">
        <v>4792</v>
      </c>
      <c r="B5998" t="s">
        <v>35788</v>
      </c>
      <c r="C5998">
        <v>11152</v>
      </c>
      <c r="E5998" t="s">
        <v>5037</v>
      </c>
      <c r="F5998" t="s">
        <v>35788</v>
      </c>
      <c r="G5998" t="s">
        <v>1832</v>
      </c>
      <c r="H5998" t="s">
        <v>35789</v>
      </c>
      <c r="I5998" t="s">
        <v>35786</v>
      </c>
      <c r="J5998" t="s">
        <v>20</v>
      </c>
      <c r="K5998" t="s">
        <v>35787</v>
      </c>
      <c r="L5998">
        <v>1231</v>
      </c>
      <c r="M5998" t="str">
        <f t="shared" si="93"/>
        <v>1231</v>
      </c>
      <c r="N5998" t="s">
        <v>67</v>
      </c>
      <c r="O5998">
        <v>11152</v>
      </c>
      <c r="P5998" t="s">
        <v>35788</v>
      </c>
      <c r="Q5998">
        <v>11152</v>
      </c>
    </row>
    <row r="5999" spans="1:17" x14ac:dyDescent="0.3">
      <c r="A5999">
        <v>7559</v>
      </c>
      <c r="B5999" t="s">
        <v>13726</v>
      </c>
      <c r="C5999">
        <v>14331</v>
      </c>
      <c r="E5999" t="s">
        <v>13727</v>
      </c>
      <c r="F5999" t="s">
        <v>13726</v>
      </c>
      <c r="G5999" t="s">
        <v>13728</v>
      </c>
      <c r="H5999" t="s">
        <v>13729</v>
      </c>
      <c r="I5999" t="s">
        <v>13730</v>
      </c>
      <c r="J5999" t="s">
        <v>4014</v>
      </c>
      <c r="K5999" t="s">
        <v>13731</v>
      </c>
      <c r="L5999">
        <v>1246</v>
      </c>
      <c r="M5999" t="str">
        <f t="shared" si="93"/>
        <v>1246</v>
      </c>
      <c r="N5999" t="s">
        <v>107</v>
      </c>
      <c r="O5999">
        <v>14331</v>
      </c>
      <c r="P5999" t="s">
        <v>13726</v>
      </c>
      <c r="Q5999">
        <v>14331</v>
      </c>
    </row>
    <row r="6000" spans="1:17" x14ac:dyDescent="0.3">
      <c r="A6000">
        <v>7462</v>
      </c>
      <c r="B6000" t="s">
        <v>13995</v>
      </c>
      <c r="C6000">
        <v>14224</v>
      </c>
      <c r="E6000" t="s">
        <v>13727</v>
      </c>
      <c r="F6000" t="s">
        <v>13995</v>
      </c>
      <c r="G6000" t="s">
        <v>13996</v>
      </c>
      <c r="H6000" t="s">
        <v>13997</v>
      </c>
      <c r="I6000" t="s">
        <v>13998</v>
      </c>
      <c r="J6000" t="s">
        <v>333</v>
      </c>
      <c r="K6000" t="s">
        <v>5672</v>
      </c>
      <c r="L6000">
        <v>1246</v>
      </c>
      <c r="M6000" t="str">
        <f t="shared" si="93"/>
        <v>1246</v>
      </c>
      <c r="N6000" t="s">
        <v>33</v>
      </c>
      <c r="O6000" t="s">
        <v>13999</v>
      </c>
      <c r="P6000" t="s">
        <v>13995</v>
      </c>
      <c r="Q6000">
        <v>14224</v>
      </c>
    </row>
    <row r="6001" spans="1:17" x14ac:dyDescent="0.3">
      <c r="A6001">
        <v>5763</v>
      </c>
      <c r="B6001" t="s">
        <v>21245</v>
      </c>
      <c r="C6001">
        <v>12290</v>
      </c>
      <c r="E6001" t="s">
        <v>13727</v>
      </c>
      <c r="F6001" t="s">
        <v>21245</v>
      </c>
      <c r="G6001" t="s">
        <v>21246</v>
      </c>
      <c r="H6001" t="s">
        <v>21247</v>
      </c>
      <c r="I6001" t="s">
        <v>21248</v>
      </c>
      <c r="J6001" t="s">
        <v>20</v>
      </c>
      <c r="K6001" t="s">
        <v>21249</v>
      </c>
      <c r="L6001">
        <v>1247</v>
      </c>
      <c r="M6001" t="str">
        <f t="shared" si="93"/>
        <v>1247</v>
      </c>
      <c r="N6001" t="s">
        <v>55</v>
      </c>
      <c r="O6001">
        <v>12290</v>
      </c>
      <c r="P6001" t="s">
        <v>21245</v>
      </c>
      <c r="Q6001">
        <v>12290</v>
      </c>
    </row>
    <row r="6002" spans="1:17" x14ac:dyDescent="0.3">
      <c r="A6002">
        <v>5764</v>
      </c>
      <c r="B6002" t="s">
        <v>21250</v>
      </c>
      <c r="C6002">
        <v>12291</v>
      </c>
      <c r="E6002" t="s">
        <v>13727</v>
      </c>
      <c r="F6002" t="s">
        <v>21250</v>
      </c>
      <c r="G6002" t="s">
        <v>21246</v>
      </c>
      <c r="H6002" t="s">
        <v>21251</v>
      </c>
      <c r="I6002" t="s">
        <v>21252</v>
      </c>
      <c r="J6002" t="s">
        <v>20</v>
      </c>
      <c r="K6002" t="s">
        <v>21249</v>
      </c>
      <c r="L6002">
        <v>1247</v>
      </c>
      <c r="M6002" t="str">
        <f t="shared" si="93"/>
        <v>1247</v>
      </c>
      <c r="N6002" t="s">
        <v>55</v>
      </c>
      <c r="O6002">
        <v>12291</v>
      </c>
      <c r="P6002" t="s">
        <v>21250</v>
      </c>
      <c r="Q6002">
        <v>12291</v>
      </c>
    </row>
    <row r="6003" spans="1:17" x14ac:dyDescent="0.3">
      <c r="A6003">
        <v>5622</v>
      </c>
      <c r="B6003" t="s">
        <v>22031</v>
      </c>
      <c r="C6003">
        <v>12100</v>
      </c>
      <c r="E6003" t="s">
        <v>13727</v>
      </c>
      <c r="F6003" t="s">
        <v>22031</v>
      </c>
      <c r="G6003" t="s">
        <v>21246</v>
      </c>
      <c r="H6003" t="s">
        <v>22032</v>
      </c>
      <c r="I6003" t="s">
        <v>22033</v>
      </c>
      <c r="J6003" t="s">
        <v>20</v>
      </c>
      <c r="K6003" t="s">
        <v>22034</v>
      </c>
      <c r="L6003">
        <v>1246</v>
      </c>
      <c r="M6003" t="str">
        <f t="shared" si="93"/>
        <v>1246</v>
      </c>
      <c r="N6003" t="s">
        <v>92</v>
      </c>
      <c r="O6003" t="s">
        <v>22035</v>
      </c>
      <c r="P6003" t="s">
        <v>22031</v>
      </c>
      <c r="Q6003">
        <v>12100</v>
      </c>
    </row>
    <row r="6004" spans="1:17" x14ac:dyDescent="0.3">
      <c r="A6004">
        <v>5624</v>
      </c>
      <c r="B6004" t="s">
        <v>22039</v>
      </c>
      <c r="C6004">
        <v>12102</v>
      </c>
      <c r="E6004" t="s">
        <v>13727</v>
      </c>
      <c r="F6004" t="s">
        <v>22039</v>
      </c>
      <c r="G6004" t="s">
        <v>22040</v>
      </c>
      <c r="H6004" t="s">
        <v>22041</v>
      </c>
      <c r="I6004" t="s">
        <v>22042</v>
      </c>
      <c r="J6004" t="s">
        <v>20</v>
      </c>
      <c r="K6004" t="s">
        <v>17454</v>
      </c>
      <c r="L6004">
        <v>1246</v>
      </c>
      <c r="M6004" t="str">
        <f t="shared" si="93"/>
        <v>1246</v>
      </c>
      <c r="N6004" t="s">
        <v>220</v>
      </c>
      <c r="O6004">
        <v>12102</v>
      </c>
      <c r="P6004" t="s">
        <v>22039</v>
      </c>
      <c r="Q6004">
        <v>12102</v>
      </c>
    </row>
    <row r="6005" spans="1:17" x14ac:dyDescent="0.3">
      <c r="A6005">
        <v>5625</v>
      </c>
      <c r="B6005" t="s">
        <v>22043</v>
      </c>
      <c r="C6005">
        <v>12103</v>
      </c>
      <c r="E6005" t="s">
        <v>13727</v>
      </c>
      <c r="F6005" t="s">
        <v>22043</v>
      </c>
      <c r="G6005" t="s">
        <v>3423</v>
      </c>
      <c r="H6005" t="s">
        <v>22044</v>
      </c>
      <c r="I6005" t="s">
        <v>22045</v>
      </c>
      <c r="J6005" t="s">
        <v>20</v>
      </c>
      <c r="K6005" t="s">
        <v>22046</v>
      </c>
      <c r="L6005">
        <v>1247</v>
      </c>
      <c r="M6005" t="str">
        <f t="shared" si="93"/>
        <v>1247</v>
      </c>
      <c r="N6005" t="s">
        <v>92</v>
      </c>
      <c r="O6005">
        <v>12103</v>
      </c>
      <c r="P6005" t="s">
        <v>22043</v>
      </c>
      <c r="Q6005">
        <v>12103</v>
      </c>
    </row>
    <row r="6006" spans="1:17" x14ac:dyDescent="0.3">
      <c r="A6006">
        <v>5626</v>
      </c>
      <c r="B6006" t="s">
        <v>22047</v>
      </c>
      <c r="C6006">
        <v>12104</v>
      </c>
      <c r="E6006" t="s">
        <v>13727</v>
      </c>
      <c r="F6006" t="s">
        <v>22047</v>
      </c>
      <c r="G6006" t="s">
        <v>19589</v>
      </c>
      <c r="H6006" t="s">
        <v>22048</v>
      </c>
      <c r="I6006" t="s">
        <v>22049</v>
      </c>
      <c r="J6006" t="s">
        <v>20</v>
      </c>
      <c r="K6006" t="s">
        <v>19248</v>
      </c>
      <c r="L6006">
        <v>1247</v>
      </c>
      <c r="M6006" t="str">
        <f t="shared" si="93"/>
        <v>1247</v>
      </c>
      <c r="N6006" t="s">
        <v>33</v>
      </c>
      <c r="O6006">
        <v>12104</v>
      </c>
      <c r="P6006" t="s">
        <v>22047</v>
      </c>
      <c r="Q6006">
        <v>12104</v>
      </c>
    </row>
    <row r="6007" spans="1:17" x14ac:dyDescent="0.3">
      <c r="A6007">
        <v>770</v>
      </c>
      <c r="B6007" t="s">
        <v>424</v>
      </c>
      <c r="C6007">
        <v>3655</v>
      </c>
      <c r="E6007" t="s">
        <v>425</v>
      </c>
      <c r="F6007" t="s">
        <v>424</v>
      </c>
      <c r="G6007" t="s">
        <v>426</v>
      </c>
      <c r="H6007" t="s">
        <v>427</v>
      </c>
      <c r="J6007" t="s">
        <v>218</v>
      </c>
      <c r="K6007" t="s">
        <v>428</v>
      </c>
      <c r="L6007">
        <v>1110</v>
      </c>
      <c r="M6007" t="str">
        <f t="shared" si="93"/>
        <v>1110</v>
      </c>
      <c r="N6007" t="s">
        <v>55</v>
      </c>
      <c r="O6007">
        <v>3655</v>
      </c>
      <c r="P6007" t="s">
        <v>424</v>
      </c>
      <c r="Q6007">
        <v>3655</v>
      </c>
    </row>
    <row r="6008" spans="1:17" x14ac:dyDescent="0.3">
      <c r="A6008">
        <v>390</v>
      </c>
      <c r="B6008" t="s">
        <v>2120</v>
      </c>
      <c r="C6008">
        <v>1799</v>
      </c>
      <c r="E6008" t="s">
        <v>425</v>
      </c>
      <c r="F6008" t="s">
        <v>2120</v>
      </c>
      <c r="G6008" t="s">
        <v>2121</v>
      </c>
      <c r="H6008" t="s">
        <v>2122</v>
      </c>
      <c r="J6008" t="s">
        <v>1296</v>
      </c>
      <c r="K6008" t="s">
        <v>2123</v>
      </c>
      <c r="L6008">
        <v>1107</v>
      </c>
      <c r="M6008" t="str">
        <f t="shared" si="93"/>
        <v>1107</v>
      </c>
      <c r="N6008" t="s">
        <v>22</v>
      </c>
      <c r="O6008">
        <v>1799</v>
      </c>
      <c r="P6008" t="s">
        <v>2120</v>
      </c>
      <c r="Q6008">
        <v>1799</v>
      </c>
    </row>
    <row r="6009" spans="1:17" x14ac:dyDescent="0.3">
      <c r="A6009">
        <v>391</v>
      </c>
      <c r="B6009" t="s">
        <v>2124</v>
      </c>
      <c r="C6009">
        <v>1802</v>
      </c>
      <c r="E6009" t="s">
        <v>425</v>
      </c>
      <c r="F6009" t="s">
        <v>2124</v>
      </c>
      <c r="G6009" t="s">
        <v>2125</v>
      </c>
      <c r="H6009" t="s">
        <v>2126</v>
      </c>
      <c r="J6009" t="s">
        <v>1296</v>
      </c>
      <c r="K6009" t="s">
        <v>2127</v>
      </c>
      <c r="L6009">
        <v>1108</v>
      </c>
      <c r="M6009" t="str">
        <f t="shared" si="93"/>
        <v>1108</v>
      </c>
      <c r="N6009" t="s">
        <v>220</v>
      </c>
      <c r="O6009">
        <v>1802</v>
      </c>
      <c r="P6009" t="s">
        <v>2124</v>
      </c>
      <c r="Q6009">
        <v>1802</v>
      </c>
    </row>
    <row r="6010" spans="1:17" x14ac:dyDescent="0.3">
      <c r="A6010">
        <v>7670</v>
      </c>
      <c r="B6010" t="s">
        <v>12962</v>
      </c>
      <c r="C6010">
        <v>14465</v>
      </c>
      <c r="E6010" t="s">
        <v>425</v>
      </c>
      <c r="F6010" t="s">
        <v>12962</v>
      </c>
      <c r="G6010" t="s">
        <v>331</v>
      </c>
      <c r="H6010" t="s">
        <v>12963</v>
      </c>
      <c r="J6010" t="s">
        <v>333</v>
      </c>
      <c r="K6010" t="s">
        <v>12964</v>
      </c>
      <c r="L6010">
        <v>1108</v>
      </c>
      <c r="M6010" t="str">
        <f t="shared" si="93"/>
        <v>1108</v>
      </c>
      <c r="N6010" t="s">
        <v>33</v>
      </c>
      <c r="O6010" t="s">
        <v>12965</v>
      </c>
      <c r="P6010" t="s">
        <v>12962</v>
      </c>
      <c r="Q6010">
        <v>14465</v>
      </c>
    </row>
    <row r="6011" spans="1:17" x14ac:dyDescent="0.3">
      <c r="A6011">
        <v>7671</v>
      </c>
      <c r="B6011" t="s">
        <v>12966</v>
      </c>
      <c r="C6011">
        <v>14466</v>
      </c>
      <c r="E6011" t="s">
        <v>425</v>
      </c>
      <c r="F6011" t="s">
        <v>12966</v>
      </c>
      <c r="G6011" t="s">
        <v>12967</v>
      </c>
      <c r="H6011" t="s">
        <v>12968</v>
      </c>
      <c r="J6011" t="s">
        <v>333</v>
      </c>
      <c r="K6011" t="s">
        <v>12969</v>
      </c>
      <c r="L6011">
        <v>1114</v>
      </c>
      <c r="M6011" t="str">
        <f t="shared" si="93"/>
        <v>1114</v>
      </c>
      <c r="N6011" t="s">
        <v>49</v>
      </c>
      <c r="O6011" t="s">
        <v>12970</v>
      </c>
      <c r="P6011" t="s">
        <v>12966</v>
      </c>
      <c r="Q6011">
        <v>14466</v>
      </c>
    </row>
    <row r="6012" spans="1:17" x14ac:dyDescent="0.3">
      <c r="A6012">
        <v>3330</v>
      </c>
      <c r="B6012" t="s">
        <v>27321</v>
      </c>
      <c r="C6012">
        <v>8841</v>
      </c>
      <c r="E6012" t="s">
        <v>425</v>
      </c>
      <c r="F6012" t="s">
        <v>27321</v>
      </c>
      <c r="G6012" t="s">
        <v>5059</v>
      </c>
      <c r="H6012" t="s">
        <v>27322</v>
      </c>
      <c r="J6012" t="s">
        <v>4019</v>
      </c>
      <c r="K6012" t="s">
        <v>27323</v>
      </c>
      <c r="L6012">
        <v>1107</v>
      </c>
      <c r="M6012" t="str">
        <f t="shared" si="93"/>
        <v>1107</v>
      </c>
      <c r="N6012" t="s">
        <v>220</v>
      </c>
      <c r="O6012">
        <v>8841</v>
      </c>
      <c r="P6012" t="s">
        <v>27321</v>
      </c>
      <c r="Q6012">
        <v>8841</v>
      </c>
    </row>
    <row r="6013" spans="1:17" x14ac:dyDescent="0.3">
      <c r="A6013">
        <v>3070</v>
      </c>
      <c r="B6013" t="s">
        <v>28319</v>
      </c>
      <c r="C6013">
        <v>8387</v>
      </c>
      <c r="E6013" t="s">
        <v>425</v>
      </c>
      <c r="F6013" t="s">
        <v>28319</v>
      </c>
      <c r="G6013" t="s">
        <v>26541</v>
      </c>
      <c r="H6013" t="s">
        <v>28320</v>
      </c>
      <c r="J6013" t="s">
        <v>3669</v>
      </c>
      <c r="K6013" t="s">
        <v>28321</v>
      </c>
      <c r="L6013">
        <v>1103</v>
      </c>
      <c r="M6013" t="str">
        <f t="shared" si="93"/>
        <v>1103</v>
      </c>
      <c r="N6013" t="s">
        <v>67</v>
      </c>
      <c r="O6013">
        <v>8387</v>
      </c>
      <c r="P6013" t="s">
        <v>28319</v>
      </c>
      <c r="Q6013">
        <v>8387</v>
      </c>
    </row>
    <row r="6014" spans="1:17" x14ac:dyDescent="0.3">
      <c r="A6014">
        <v>1692</v>
      </c>
      <c r="B6014" t="s">
        <v>32689</v>
      </c>
      <c r="C6014">
        <v>5860</v>
      </c>
      <c r="E6014" t="s">
        <v>425</v>
      </c>
      <c r="F6014" t="s">
        <v>32689</v>
      </c>
      <c r="G6014" t="s">
        <v>21473</v>
      </c>
      <c r="H6014" t="s">
        <v>32690</v>
      </c>
      <c r="J6014" t="s">
        <v>32523</v>
      </c>
      <c r="K6014" t="s">
        <v>32691</v>
      </c>
      <c r="L6014">
        <v>1107</v>
      </c>
      <c r="M6014" t="str">
        <f t="shared" si="93"/>
        <v>1107</v>
      </c>
      <c r="N6014" t="s">
        <v>22</v>
      </c>
      <c r="O6014">
        <v>5860</v>
      </c>
      <c r="P6014" t="s">
        <v>32689</v>
      </c>
      <c r="Q6014">
        <v>5860</v>
      </c>
    </row>
    <row r="6015" spans="1:17" x14ac:dyDescent="0.3">
      <c r="A6015">
        <v>1008</v>
      </c>
      <c r="B6015" t="s">
        <v>35099</v>
      </c>
      <c r="C6015">
        <v>4880</v>
      </c>
      <c r="E6015" t="s">
        <v>425</v>
      </c>
      <c r="F6015" t="s">
        <v>35099</v>
      </c>
      <c r="G6015" t="s">
        <v>1710</v>
      </c>
      <c r="H6015" t="s">
        <v>35100</v>
      </c>
      <c r="J6015" t="s">
        <v>20</v>
      </c>
      <c r="K6015" t="s">
        <v>35101</v>
      </c>
      <c r="L6015">
        <v>1107</v>
      </c>
      <c r="M6015" t="str">
        <f t="shared" si="93"/>
        <v>1107</v>
      </c>
      <c r="N6015" t="s">
        <v>67</v>
      </c>
      <c r="O6015">
        <v>4880</v>
      </c>
      <c r="P6015" t="s">
        <v>35099</v>
      </c>
      <c r="Q6015">
        <v>4880</v>
      </c>
    </row>
    <row r="6016" spans="1:17" x14ac:dyDescent="0.3">
      <c r="A6016">
        <v>1009</v>
      </c>
      <c r="B6016" t="s">
        <v>35102</v>
      </c>
      <c r="C6016">
        <v>4881</v>
      </c>
      <c r="E6016" t="s">
        <v>425</v>
      </c>
      <c r="F6016" t="s">
        <v>35102</v>
      </c>
      <c r="G6016" t="s">
        <v>35103</v>
      </c>
      <c r="H6016" t="s">
        <v>35104</v>
      </c>
      <c r="J6016" t="s">
        <v>20</v>
      </c>
      <c r="K6016" t="s">
        <v>35105</v>
      </c>
      <c r="L6016">
        <v>1109</v>
      </c>
      <c r="M6016" t="str">
        <f t="shared" si="93"/>
        <v>1109</v>
      </c>
      <c r="N6016" t="s">
        <v>49</v>
      </c>
      <c r="O6016">
        <v>4881</v>
      </c>
      <c r="P6016" t="s">
        <v>35102</v>
      </c>
      <c r="Q6016">
        <v>4881</v>
      </c>
    </row>
    <row r="6017" spans="1:17" x14ac:dyDescent="0.3">
      <c r="A6017">
        <v>4293</v>
      </c>
      <c r="B6017" t="s">
        <v>5173</v>
      </c>
      <c r="C6017">
        <v>10512</v>
      </c>
      <c r="E6017" t="s">
        <v>5174</v>
      </c>
      <c r="F6017" t="s">
        <v>5173</v>
      </c>
      <c r="G6017" t="s">
        <v>1778</v>
      </c>
      <c r="H6017" t="s">
        <v>5175</v>
      </c>
      <c r="I6017" t="s">
        <v>5176</v>
      </c>
      <c r="J6017" t="s">
        <v>20</v>
      </c>
      <c r="K6017" t="s">
        <v>5177</v>
      </c>
      <c r="L6017">
        <v>1189</v>
      </c>
      <c r="M6017" t="str">
        <f t="shared" si="93"/>
        <v>1189</v>
      </c>
      <c r="N6017" t="s">
        <v>92</v>
      </c>
      <c r="O6017">
        <v>10512</v>
      </c>
      <c r="P6017" t="s">
        <v>5173</v>
      </c>
      <c r="Q6017">
        <v>10512</v>
      </c>
    </row>
    <row r="6018" spans="1:17" x14ac:dyDescent="0.3">
      <c r="A6018">
        <v>4296</v>
      </c>
      <c r="B6018" t="s">
        <v>5184</v>
      </c>
      <c r="C6018">
        <v>10515</v>
      </c>
      <c r="E6018" t="s">
        <v>5174</v>
      </c>
      <c r="F6018" t="s">
        <v>5184</v>
      </c>
      <c r="G6018" t="s">
        <v>813</v>
      </c>
      <c r="H6018" t="s">
        <v>5185</v>
      </c>
      <c r="I6018" t="s">
        <v>5186</v>
      </c>
      <c r="J6018" t="s">
        <v>20</v>
      </c>
      <c r="K6018" t="s">
        <v>5187</v>
      </c>
      <c r="L6018">
        <v>1190</v>
      </c>
      <c r="M6018" t="str">
        <f t="shared" si="93"/>
        <v>1190</v>
      </c>
      <c r="N6018" t="s">
        <v>49</v>
      </c>
      <c r="O6018" t="s">
        <v>5188</v>
      </c>
      <c r="P6018" t="s">
        <v>5184</v>
      </c>
      <c r="Q6018">
        <v>10515</v>
      </c>
    </row>
    <row r="6019" spans="1:17" x14ac:dyDescent="0.3">
      <c r="A6019">
        <v>4198</v>
      </c>
      <c r="B6019" t="s">
        <v>11350</v>
      </c>
      <c r="C6019">
        <v>10409</v>
      </c>
      <c r="E6019" t="s">
        <v>5174</v>
      </c>
      <c r="F6019" t="s">
        <v>11350</v>
      </c>
      <c r="G6019" t="s">
        <v>11351</v>
      </c>
      <c r="H6019" t="s">
        <v>11352</v>
      </c>
      <c r="I6019" t="s">
        <v>11353</v>
      </c>
      <c r="J6019" t="s">
        <v>7089</v>
      </c>
      <c r="K6019" t="s">
        <v>11354</v>
      </c>
      <c r="L6019">
        <v>1187</v>
      </c>
      <c r="M6019" t="str">
        <f t="shared" ref="M6019:M6082" si="94">RIGHT(L6019,4)</f>
        <v>1187</v>
      </c>
      <c r="N6019" t="s">
        <v>107</v>
      </c>
      <c r="O6019">
        <v>10409</v>
      </c>
      <c r="P6019" t="s">
        <v>11350</v>
      </c>
      <c r="Q6019">
        <v>10409</v>
      </c>
    </row>
    <row r="6020" spans="1:17" x14ac:dyDescent="0.3">
      <c r="A6020">
        <v>4200</v>
      </c>
      <c r="B6020" t="s">
        <v>11360</v>
      </c>
      <c r="C6020">
        <v>10411</v>
      </c>
      <c r="E6020" t="s">
        <v>5174</v>
      </c>
      <c r="F6020" t="s">
        <v>11360</v>
      </c>
      <c r="G6020" t="s">
        <v>7104</v>
      </c>
      <c r="H6020" t="s">
        <v>11361</v>
      </c>
      <c r="I6020" t="s">
        <v>11362</v>
      </c>
      <c r="J6020" t="s">
        <v>7089</v>
      </c>
      <c r="K6020" t="s">
        <v>11363</v>
      </c>
      <c r="L6020">
        <v>1191</v>
      </c>
      <c r="M6020" t="str">
        <f t="shared" si="94"/>
        <v>1191</v>
      </c>
      <c r="N6020" t="s">
        <v>220</v>
      </c>
      <c r="O6020">
        <v>10411</v>
      </c>
      <c r="P6020" t="s">
        <v>11360</v>
      </c>
      <c r="Q6020">
        <v>10411</v>
      </c>
    </row>
    <row r="6021" spans="1:17" x14ac:dyDescent="0.3">
      <c r="A6021">
        <v>3293</v>
      </c>
      <c r="B6021" t="s">
        <v>27427</v>
      </c>
      <c r="C6021">
        <v>8775</v>
      </c>
      <c r="E6021" t="s">
        <v>5174</v>
      </c>
      <c r="F6021" t="s">
        <v>27427</v>
      </c>
      <c r="G6021" t="s">
        <v>5826</v>
      </c>
      <c r="H6021" t="s">
        <v>27428</v>
      </c>
      <c r="I6021" t="s">
        <v>27429</v>
      </c>
      <c r="J6021" t="s">
        <v>27397</v>
      </c>
      <c r="K6021" t="s">
        <v>27430</v>
      </c>
      <c r="L6021">
        <v>1189</v>
      </c>
      <c r="M6021" t="str">
        <f t="shared" si="94"/>
        <v>1189</v>
      </c>
      <c r="N6021" t="s">
        <v>67</v>
      </c>
      <c r="O6021">
        <v>8775</v>
      </c>
      <c r="P6021" t="s">
        <v>27427</v>
      </c>
      <c r="Q6021">
        <v>8775</v>
      </c>
    </row>
    <row r="6022" spans="1:17" x14ac:dyDescent="0.3">
      <c r="A6022">
        <v>3090</v>
      </c>
      <c r="B6022" t="s">
        <v>28147</v>
      </c>
      <c r="C6022">
        <v>8415</v>
      </c>
      <c r="E6022" t="s">
        <v>5174</v>
      </c>
      <c r="F6022" t="s">
        <v>28147</v>
      </c>
      <c r="G6022" t="s">
        <v>28148</v>
      </c>
      <c r="H6022" t="s">
        <v>28149</v>
      </c>
      <c r="I6022" t="s">
        <v>28150</v>
      </c>
      <c r="J6022" t="s">
        <v>4019</v>
      </c>
      <c r="K6022" t="s">
        <v>28151</v>
      </c>
      <c r="L6022">
        <v>1189</v>
      </c>
      <c r="M6022" t="str">
        <f t="shared" si="94"/>
        <v>1189</v>
      </c>
      <c r="N6022" t="s">
        <v>92</v>
      </c>
      <c r="O6022">
        <v>8415</v>
      </c>
      <c r="P6022" t="s">
        <v>28147</v>
      </c>
      <c r="Q6022">
        <v>8415</v>
      </c>
    </row>
    <row r="6023" spans="1:17" x14ac:dyDescent="0.3">
      <c r="A6023">
        <v>3092</v>
      </c>
      <c r="B6023" t="s">
        <v>28154</v>
      </c>
      <c r="C6023">
        <v>8417</v>
      </c>
      <c r="E6023" t="s">
        <v>5174</v>
      </c>
      <c r="F6023" t="s">
        <v>28154</v>
      </c>
      <c r="G6023" t="s">
        <v>28122</v>
      </c>
      <c r="H6023" t="s">
        <v>28155</v>
      </c>
      <c r="I6023" t="s">
        <v>28156</v>
      </c>
      <c r="J6023" t="s">
        <v>4019</v>
      </c>
      <c r="K6023" t="s">
        <v>28157</v>
      </c>
      <c r="L6023">
        <v>1190</v>
      </c>
      <c r="M6023" t="str">
        <f t="shared" si="94"/>
        <v>1190</v>
      </c>
      <c r="N6023" t="s">
        <v>49</v>
      </c>
      <c r="O6023">
        <v>8417</v>
      </c>
      <c r="P6023" t="s">
        <v>28154</v>
      </c>
      <c r="Q6023">
        <v>8417</v>
      </c>
    </row>
    <row r="6024" spans="1:17" x14ac:dyDescent="0.3">
      <c r="A6024">
        <v>2557</v>
      </c>
      <c r="B6024" t="s">
        <v>29966</v>
      </c>
      <c r="C6024">
        <v>7664</v>
      </c>
      <c r="E6024" t="s">
        <v>5174</v>
      </c>
      <c r="F6024" t="s">
        <v>29966</v>
      </c>
      <c r="G6024" t="s">
        <v>5308</v>
      </c>
      <c r="H6024" t="s">
        <v>29967</v>
      </c>
      <c r="I6024" t="s">
        <v>29968</v>
      </c>
      <c r="J6024" t="s">
        <v>3669</v>
      </c>
      <c r="K6024" t="s">
        <v>29969</v>
      </c>
      <c r="L6024">
        <v>1185</v>
      </c>
      <c r="M6024" t="str">
        <f t="shared" si="94"/>
        <v>1185</v>
      </c>
      <c r="N6024" t="s">
        <v>22</v>
      </c>
      <c r="O6024">
        <v>7664</v>
      </c>
      <c r="P6024" t="s">
        <v>29966</v>
      </c>
      <c r="Q6024">
        <v>7664</v>
      </c>
    </row>
    <row r="6025" spans="1:17" x14ac:dyDescent="0.3">
      <c r="A6025">
        <v>1703</v>
      </c>
      <c r="B6025" t="s">
        <v>32722</v>
      </c>
      <c r="C6025">
        <v>5871</v>
      </c>
      <c r="E6025" t="s">
        <v>5174</v>
      </c>
      <c r="F6025" t="s">
        <v>32722</v>
      </c>
      <c r="G6025" t="s">
        <v>32723</v>
      </c>
      <c r="H6025" t="s">
        <v>32724</v>
      </c>
      <c r="I6025" t="s">
        <v>32725</v>
      </c>
      <c r="J6025" t="s">
        <v>32523</v>
      </c>
      <c r="K6025" t="s">
        <v>32726</v>
      </c>
      <c r="L6025">
        <v>1190</v>
      </c>
      <c r="M6025" t="str">
        <f t="shared" si="94"/>
        <v>1190</v>
      </c>
      <c r="N6025" t="s">
        <v>220</v>
      </c>
      <c r="O6025">
        <v>5871</v>
      </c>
      <c r="P6025" t="s">
        <v>32722</v>
      </c>
      <c r="Q6025">
        <v>5871</v>
      </c>
    </row>
    <row r="6026" spans="1:17" x14ac:dyDescent="0.3">
      <c r="A6026">
        <v>1072</v>
      </c>
      <c r="B6026" t="s">
        <v>35053</v>
      </c>
      <c r="C6026">
        <v>4954</v>
      </c>
      <c r="E6026" t="s">
        <v>5174</v>
      </c>
      <c r="F6026" t="s">
        <v>35053</v>
      </c>
      <c r="G6026" t="s">
        <v>32569</v>
      </c>
      <c r="H6026" t="s">
        <v>35054</v>
      </c>
      <c r="I6026" t="s">
        <v>35055</v>
      </c>
      <c r="J6026" t="s">
        <v>3765</v>
      </c>
      <c r="K6026" t="s">
        <v>35056</v>
      </c>
      <c r="L6026">
        <v>1190</v>
      </c>
      <c r="M6026" t="str">
        <f t="shared" si="94"/>
        <v>1190</v>
      </c>
      <c r="N6026" t="s">
        <v>220</v>
      </c>
      <c r="O6026">
        <v>4954</v>
      </c>
      <c r="P6026" t="s">
        <v>35053</v>
      </c>
      <c r="Q6026">
        <v>4954</v>
      </c>
    </row>
    <row r="6027" spans="1:17" x14ac:dyDescent="0.3">
      <c r="A6027">
        <v>1073</v>
      </c>
      <c r="B6027" t="s">
        <v>35057</v>
      </c>
      <c r="C6027">
        <v>4955</v>
      </c>
      <c r="E6027" t="s">
        <v>5174</v>
      </c>
      <c r="F6027" t="s">
        <v>35057</v>
      </c>
      <c r="G6027" t="s">
        <v>32569</v>
      </c>
      <c r="H6027" t="s">
        <v>35058</v>
      </c>
      <c r="I6027" t="s">
        <v>35055</v>
      </c>
      <c r="J6027" t="s">
        <v>3765</v>
      </c>
      <c r="K6027" t="s">
        <v>35056</v>
      </c>
      <c r="L6027">
        <v>1190</v>
      </c>
      <c r="M6027" t="str">
        <f t="shared" si="94"/>
        <v>1190</v>
      </c>
      <c r="N6027" t="s">
        <v>220</v>
      </c>
      <c r="O6027">
        <v>4955</v>
      </c>
      <c r="P6027" t="s">
        <v>35057</v>
      </c>
      <c r="Q6027">
        <v>4955</v>
      </c>
    </row>
    <row r="6028" spans="1:17" x14ac:dyDescent="0.3">
      <c r="A6028">
        <v>8348</v>
      </c>
      <c r="B6028" t="s">
        <v>9601</v>
      </c>
      <c r="C6028">
        <v>15304</v>
      </c>
      <c r="E6028" t="s">
        <v>9602</v>
      </c>
      <c r="F6028" t="s">
        <v>9601</v>
      </c>
      <c r="G6028" t="s">
        <v>9603</v>
      </c>
      <c r="H6028" t="s">
        <v>9604</v>
      </c>
      <c r="I6028" t="s">
        <v>9605</v>
      </c>
      <c r="J6028" t="s">
        <v>9461</v>
      </c>
      <c r="K6028" t="s">
        <v>9606</v>
      </c>
      <c r="L6028">
        <v>1226</v>
      </c>
      <c r="M6028" t="str">
        <f t="shared" si="94"/>
        <v>1226</v>
      </c>
      <c r="N6028" t="s">
        <v>220</v>
      </c>
      <c r="O6028" t="s">
        <v>9607</v>
      </c>
      <c r="P6028" t="s">
        <v>9601</v>
      </c>
      <c r="Q6028">
        <v>15304</v>
      </c>
    </row>
    <row r="6029" spans="1:17" x14ac:dyDescent="0.3">
      <c r="A6029">
        <v>8293</v>
      </c>
      <c r="B6029" t="s">
        <v>9734</v>
      </c>
      <c r="C6029">
        <v>15247</v>
      </c>
      <c r="E6029" t="s">
        <v>9602</v>
      </c>
      <c r="F6029" t="s">
        <v>9734</v>
      </c>
      <c r="G6029" t="s">
        <v>9735</v>
      </c>
      <c r="H6029" t="s">
        <v>9736</v>
      </c>
      <c r="I6029" t="s">
        <v>9737</v>
      </c>
      <c r="J6029" t="s">
        <v>9461</v>
      </c>
      <c r="K6029" t="s">
        <v>9738</v>
      </c>
      <c r="L6029">
        <v>1234</v>
      </c>
      <c r="M6029" t="str">
        <f t="shared" si="94"/>
        <v>1234</v>
      </c>
      <c r="N6029" t="s">
        <v>22</v>
      </c>
      <c r="O6029" t="s">
        <v>9739</v>
      </c>
      <c r="P6029" t="s">
        <v>9734</v>
      </c>
      <c r="Q6029">
        <v>15247</v>
      </c>
    </row>
    <row r="6030" spans="1:17" x14ac:dyDescent="0.3">
      <c r="A6030">
        <v>5694</v>
      </c>
      <c r="B6030" t="s">
        <v>21637</v>
      </c>
      <c r="C6030">
        <v>12208</v>
      </c>
      <c r="E6030" t="s">
        <v>9602</v>
      </c>
      <c r="F6030" t="s">
        <v>21637</v>
      </c>
      <c r="G6030" t="s">
        <v>5579</v>
      </c>
      <c r="H6030" t="s">
        <v>21638</v>
      </c>
      <c r="I6030" t="s">
        <v>21639</v>
      </c>
      <c r="J6030" t="s">
        <v>5576</v>
      </c>
      <c r="K6030" t="s">
        <v>21640</v>
      </c>
      <c r="L6030">
        <v>1309</v>
      </c>
      <c r="M6030" t="str">
        <f t="shared" si="94"/>
        <v>1309</v>
      </c>
      <c r="N6030" t="s">
        <v>220</v>
      </c>
      <c r="O6030" t="s">
        <v>21641</v>
      </c>
      <c r="P6030" t="s">
        <v>21637</v>
      </c>
      <c r="Q6030">
        <v>12208</v>
      </c>
    </row>
    <row r="6031" spans="1:17" x14ac:dyDescent="0.3">
      <c r="A6031">
        <v>12</v>
      </c>
      <c r="B6031" t="s">
        <v>3549</v>
      </c>
      <c r="C6031">
        <v>410</v>
      </c>
      <c r="E6031" t="s">
        <v>3550</v>
      </c>
      <c r="F6031" t="s">
        <v>3549</v>
      </c>
      <c r="G6031" t="s">
        <v>3551</v>
      </c>
      <c r="H6031" t="s">
        <v>3552</v>
      </c>
      <c r="I6031" t="s">
        <v>3553</v>
      </c>
      <c r="J6031" t="s">
        <v>333</v>
      </c>
      <c r="K6031" t="s">
        <v>3554</v>
      </c>
      <c r="L6031">
        <v>1349</v>
      </c>
      <c r="M6031" t="str">
        <f t="shared" si="94"/>
        <v>1349</v>
      </c>
      <c r="N6031" t="s">
        <v>22</v>
      </c>
      <c r="O6031">
        <v>410</v>
      </c>
      <c r="P6031" t="s">
        <v>3549</v>
      </c>
      <c r="Q6031">
        <v>410</v>
      </c>
    </row>
    <row r="6032" spans="1:17" x14ac:dyDescent="0.3">
      <c r="A6032">
        <v>1870</v>
      </c>
      <c r="B6032" t="s">
        <v>32235</v>
      </c>
      <c r="C6032">
        <v>6466</v>
      </c>
      <c r="E6032" t="s">
        <v>3550</v>
      </c>
      <c r="F6032" t="s">
        <v>32235</v>
      </c>
      <c r="G6032" t="s">
        <v>4792</v>
      </c>
      <c r="H6032" t="s">
        <v>32236</v>
      </c>
      <c r="I6032" t="s">
        <v>32237</v>
      </c>
      <c r="J6032" t="s">
        <v>4795</v>
      </c>
      <c r="K6032" t="s">
        <v>32238</v>
      </c>
      <c r="L6032">
        <v>1351</v>
      </c>
      <c r="M6032" t="str">
        <f t="shared" si="94"/>
        <v>1351</v>
      </c>
      <c r="N6032" t="s">
        <v>22</v>
      </c>
      <c r="O6032">
        <v>6466</v>
      </c>
      <c r="P6032" t="s">
        <v>32235</v>
      </c>
      <c r="Q6032">
        <v>6466</v>
      </c>
    </row>
    <row r="6033" spans="1:17" x14ac:dyDescent="0.3">
      <c r="A6033">
        <v>8362</v>
      </c>
      <c r="B6033" t="s">
        <v>9268</v>
      </c>
      <c r="C6033">
        <v>15336</v>
      </c>
      <c r="E6033" t="s">
        <v>9269</v>
      </c>
      <c r="F6033" t="s">
        <v>9268</v>
      </c>
      <c r="G6033" t="s">
        <v>9270</v>
      </c>
      <c r="H6033" t="s">
        <v>9271</v>
      </c>
      <c r="J6033" t="s">
        <v>8539</v>
      </c>
      <c r="K6033" t="s">
        <v>9272</v>
      </c>
      <c r="L6033">
        <v>1354</v>
      </c>
      <c r="M6033" t="str">
        <f t="shared" si="94"/>
        <v>1354</v>
      </c>
      <c r="N6033" t="s">
        <v>107</v>
      </c>
      <c r="O6033" t="s">
        <v>9273</v>
      </c>
      <c r="P6033" t="s">
        <v>9268</v>
      </c>
      <c r="Q6033">
        <v>15336</v>
      </c>
    </row>
    <row r="6034" spans="1:17" x14ac:dyDescent="0.3">
      <c r="A6034">
        <v>8363</v>
      </c>
      <c r="B6034" t="s">
        <v>9274</v>
      </c>
      <c r="C6034">
        <v>15339</v>
      </c>
      <c r="E6034" t="s">
        <v>9269</v>
      </c>
      <c r="F6034" t="s">
        <v>9274</v>
      </c>
      <c r="G6034" t="s">
        <v>9275</v>
      </c>
      <c r="H6034" t="s">
        <v>9276</v>
      </c>
      <c r="I6034" t="s">
        <v>9277</v>
      </c>
      <c r="J6034" t="s">
        <v>8539</v>
      </c>
      <c r="K6034" t="s">
        <v>9278</v>
      </c>
      <c r="L6034">
        <v>1354</v>
      </c>
      <c r="M6034" t="str">
        <f t="shared" si="94"/>
        <v>1354</v>
      </c>
      <c r="N6034" t="s">
        <v>107</v>
      </c>
      <c r="O6034" t="s">
        <v>9279</v>
      </c>
      <c r="P6034" t="s">
        <v>9274</v>
      </c>
      <c r="Q6034">
        <v>15339</v>
      </c>
    </row>
    <row r="6035" spans="1:17" x14ac:dyDescent="0.3">
      <c r="A6035">
        <v>8364</v>
      </c>
      <c r="B6035" t="s">
        <v>9280</v>
      </c>
      <c r="C6035">
        <v>15341</v>
      </c>
      <c r="E6035" t="s">
        <v>9269</v>
      </c>
      <c r="F6035" t="s">
        <v>9280</v>
      </c>
      <c r="G6035" t="s">
        <v>9270</v>
      </c>
      <c r="H6035" t="s">
        <v>9271</v>
      </c>
      <c r="I6035" t="s">
        <v>9281</v>
      </c>
      <c r="J6035" t="s">
        <v>8539</v>
      </c>
      <c r="K6035" t="s">
        <v>9272</v>
      </c>
      <c r="L6035">
        <v>1354</v>
      </c>
      <c r="M6035" t="str">
        <f t="shared" si="94"/>
        <v>1354</v>
      </c>
      <c r="N6035" t="s">
        <v>107</v>
      </c>
      <c r="O6035" t="s">
        <v>9282</v>
      </c>
      <c r="P6035" t="s">
        <v>9280</v>
      </c>
      <c r="Q6035">
        <v>15341</v>
      </c>
    </row>
    <row r="6036" spans="1:17" x14ac:dyDescent="0.3">
      <c r="A6036">
        <v>8356</v>
      </c>
      <c r="B6036" t="s">
        <v>9644</v>
      </c>
      <c r="C6036">
        <v>15317</v>
      </c>
      <c r="E6036" t="s">
        <v>9645</v>
      </c>
      <c r="F6036" t="s">
        <v>9644</v>
      </c>
      <c r="G6036" t="s">
        <v>9646</v>
      </c>
      <c r="H6036" t="s">
        <v>9647</v>
      </c>
      <c r="I6036" t="s">
        <v>9648</v>
      </c>
      <c r="J6036" t="s">
        <v>9461</v>
      </c>
      <c r="K6036" t="s">
        <v>9649</v>
      </c>
      <c r="L6036">
        <v>1147</v>
      </c>
      <c r="M6036" t="str">
        <f t="shared" si="94"/>
        <v>1147</v>
      </c>
      <c r="N6036" t="s">
        <v>67</v>
      </c>
      <c r="O6036" t="s">
        <v>9650</v>
      </c>
      <c r="P6036" t="s">
        <v>9644</v>
      </c>
      <c r="Q6036">
        <v>15317</v>
      </c>
    </row>
    <row r="6037" spans="1:17" x14ac:dyDescent="0.3">
      <c r="A6037">
        <v>801</v>
      </c>
      <c r="B6037" t="s">
        <v>213</v>
      </c>
      <c r="C6037">
        <v>3813</v>
      </c>
      <c r="E6037" t="s">
        <v>214</v>
      </c>
      <c r="F6037" t="s">
        <v>213</v>
      </c>
      <c r="G6037" t="s">
        <v>215</v>
      </c>
      <c r="H6037" t="s">
        <v>216</v>
      </c>
      <c r="I6037" t="s">
        <v>217</v>
      </c>
      <c r="J6037" t="s">
        <v>218</v>
      </c>
      <c r="K6037" t="s">
        <v>219</v>
      </c>
      <c r="L6037">
        <v>1152</v>
      </c>
      <c r="M6037" t="str">
        <f t="shared" si="94"/>
        <v>1152</v>
      </c>
      <c r="N6037" t="s">
        <v>220</v>
      </c>
      <c r="O6037">
        <v>3813</v>
      </c>
      <c r="P6037" t="s">
        <v>213</v>
      </c>
      <c r="Q6037">
        <v>3813</v>
      </c>
    </row>
    <row r="6038" spans="1:17" x14ac:dyDescent="0.3">
      <c r="A6038">
        <v>831</v>
      </c>
      <c r="B6038" t="s">
        <v>353</v>
      </c>
      <c r="C6038">
        <v>3982</v>
      </c>
      <c r="E6038" t="s">
        <v>214</v>
      </c>
      <c r="F6038" t="s">
        <v>353</v>
      </c>
      <c r="G6038" t="s">
        <v>331</v>
      </c>
      <c r="H6038" t="s">
        <v>354</v>
      </c>
      <c r="I6038" t="s">
        <v>355</v>
      </c>
      <c r="J6038" t="s">
        <v>333</v>
      </c>
      <c r="K6038" t="s">
        <v>356</v>
      </c>
      <c r="L6038">
        <v>1146</v>
      </c>
      <c r="M6038" t="str">
        <f t="shared" si="94"/>
        <v>1146</v>
      </c>
      <c r="N6038" t="s">
        <v>22</v>
      </c>
      <c r="O6038">
        <v>3982</v>
      </c>
      <c r="P6038" t="s">
        <v>353</v>
      </c>
      <c r="Q6038">
        <v>3982</v>
      </c>
    </row>
    <row r="6039" spans="1:17" x14ac:dyDescent="0.3">
      <c r="A6039">
        <v>789</v>
      </c>
      <c r="B6039" t="s">
        <v>499</v>
      </c>
      <c r="C6039">
        <v>3800</v>
      </c>
      <c r="E6039" t="s">
        <v>214</v>
      </c>
      <c r="F6039" t="s">
        <v>499</v>
      </c>
      <c r="G6039" t="s">
        <v>390</v>
      </c>
      <c r="H6039" t="s">
        <v>500</v>
      </c>
      <c r="I6039" t="s">
        <v>501</v>
      </c>
      <c r="J6039" t="s">
        <v>218</v>
      </c>
      <c r="K6039" t="s">
        <v>502</v>
      </c>
      <c r="L6039">
        <v>1143</v>
      </c>
      <c r="M6039" t="str">
        <f t="shared" si="94"/>
        <v>1143</v>
      </c>
      <c r="N6039" t="s">
        <v>220</v>
      </c>
      <c r="O6039">
        <v>3800</v>
      </c>
      <c r="P6039" t="s">
        <v>499</v>
      </c>
      <c r="Q6039">
        <v>3800</v>
      </c>
    </row>
    <row r="6040" spans="1:17" x14ac:dyDescent="0.3">
      <c r="A6040">
        <v>793</v>
      </c>
      <c r="B6040" t="s">
        <v>513</v>
      </c>
      <c r="C6040">
        <v>3805</v>
      </c>
      <c r="E6040" t="s">
        <v>214</v>
      </c>
      <c r="F6040" t="s">
        <v>513</v>
      </c>
      <c r="G6040" t="s">
        <v>215</v>
      </c>
      <c r="H6040" t="s">
        <v>514</v>
      </c>
      <c r="I6040" t="s">
        <v>515</v>
      </c>
      <c r="J6040" t="s">
        <v>218</v>
      </c>
      <c r="K6040" t="s">
        <v>516</v>
      </c>
      <c r="L6040">
        <v>11381138</v>
      </c>
      <c r="M6040" t="str">
        <f t="shared" si="94"/>
        <v>1138</v>
      </c>
      <c r="N6040" t="s">
        <v>33</v>
      </c>
      <c r="O6040">
        <v>3805</v>
      </c>
      <c r="P6040" t="s">
        <v>513</v>
      </c>
      <c r="Q6040">
        <v>3805</v>
      </c>
    </row>
    <row r="6041" spans="1:17" x14ac:dyDescent="0.3">
      <c r="A6041">
        <v>794</v>
      </c>
      <c r="B6041" t="s">
        <v>517</v>
      </c>
      <c r="C6041">
        <v>3806</v>
      </c>
      <c r="E6041" t="s">
        <v>214</v>
      </c>
      <c r="F6041" t="s">
        <v>517</v>
      </c>
      <c r="G6041" t="s">
        <v>390</v>
      </c>
      <c r="H6041" t="s">
        <v>518</v>
      </c>
      <c r="I6041" t="s">
        <v>519</v>
      </c>
      <c r="J6041" t="s">
        <v>218</v>
      </c>
      <c r="K6041" t="s">
        <v>520</v>
      </c>
      <c r="L6041">
        <v>1139</v>
      </c>
      <c r="M6041" t="str">
        <f t="shared" si="94"/>
        <v>1139</v>
      </c>
      <c r="N6041" t="s">
        <v>49</v>
      </c>
      <c r="O6041">
        <v>3806</v>
      </c>
      <c r="P6041" t="s">
        <v>517</v>
      </c>
      <c r="Q6041">
        <v>3806</v>
      </c>
    </row>
    <row r="6042" spans="1:17" x14ac:dyDescent="0.3">
      <c r="A6042">
        <v>795</v>
      </c>
      <c r="B6042" t="s">
        <v>521</v>
      </c>
      <c r="C6042">
        <v>3807</v>
      </c>
      <c r="E6042" t="s">
        <v>214</v>
      </c>
      <c r="F6042" t="s">
        <v>521</v>
      </c>
      <c r="G6042" t="s">
        <v>522</v>
      </c>
      <c r="H6042" t="s">
        <v>523</v>
      </c>
      <c r="I6042" t="s">
        <v>524</v>
      </c>
      <c r="J6042" t="s">
        <v>218</v>
      </c>
      <c r="K6042" t="s">
        <v>520</v>
      </c>
      <c r="L6042">
        <v>1139</v>
      </c>
      <c r="M6042" t="str">
        <f t="shared" si="94"/>
        <v>1139</v>
      </c>
      <c r="N6042" t="s">
        <v>49</v>
      </c>
      <c r="O6042">
        <v>3807</v>
      </c>
      <c r="P6042" t="s">
        <v>521</v>
      </c>
      <c r="Q6042">
        <v>3807</v>
      </c>
    </row>
    <row r="6043" spans="1:17" x14ac:dyDescent="0.3">
      <c r="A6043">
        <v>796</v>
      </c>
      <c r="B6043" t="s">
        <v>525</v>
      </c>
      <c r="C6043">
        <v>3808</v>
      </c>
      <c r="E6043" t="s">
        <v>214</v>
      </c>
      <c r="F6043" t="s">
        <v>525</v>
      </c>
      <c r="G6043" t="s">
        <v>215</v>
      </c>
      <c r="H6043" t="s">
        <v>526</v>
      </c>
      <c r="I6043" t="s">
        <v>527</v>
      </c>
      <c r="J6043" t="s">
        <v>218</v>
      </c>
      <c r="K6043" t="s">
        <v>528</v>
      </c>
      <c r="L6043">
        <v>1141</v>
      </c>
      <c r="M6043" t="str">
        <f t="shared" si="94"/>
        <v>1141</v>
      </c>
      <c r="N6043" t="s">
        <v>67</v>
      </c>
      <c r="O6043">
        <v>3808</v>
      </c>
      <c r="P6043" t="s">
        <v>525</v>
      </c>
      <c r="Q6043">
        <v>3808</v>
      </c>
    </row>
    <row r="6044" spans="1:17" x14ac:dyDescent="0.3">
      <c r="A6044">
        <v>797</v>
      </c>
      <c r="B6044" t="s">
        <v>529</v>
      </c>
      <c r="C6044">
        <v>3809</v>
      </c>
      <c r="E6044" t="s">
        <v>214</v>
      </c>
      <c r="F6044" t="s">
        <v>529</v>
      </c>
      <c r="G6044" t="s">
        <v>223</v>
      </c>
      <c r="H6044" t="s">
        <v>530</v>
      </c>
      <c r="I6044" t="s">
        <v>531</v>
      </c>
      <c r="J6044" t="s">
        <v>218</v>
      </c>
      <c r="K6044" t="s">
        <v>532</v>
      </c>
      <c r="L6044">
        <v>1142</v>
      </c>
      <c r="M6044" t="str">
        <f t="shared" si="94"/>
        <v>1142</v>
      </c>
      <c r="N6044" t="s">
        <v>67</v>
      </c>
      <c r="O6044">
        <v>3809</v>
      </c>
      <c r="P6044" t="s">
        <v>529</v>
      </c>
      <c r="Q6044">
        <v>3809</v>
      </c>
    </row>
    <row r="6045" spans="1:17" x14ac:dyDescent="0.3">
      <c r="A6045">
        <v>798</v>
      </c>
      <c r="B6045" t="s">
        <v>533</v>
      </c>
      <c r="C6045">
        <v>3810</v>
      </c>
      <c r="E6045" t="s">
        <v>214</v>
      </c>
      <c r="F6045" t="s">
        <v>533</v>
      </c>
      <c r="G6045" t="s">
        <v>390</v>
      </c>
      <c r="H6045" t="s">
        <v>534</v>
      </c>
      <c r="I6045" t="s">
        <v>535</v>
      </c>
      <c r="J6045" t="s">
        <v>218</v>
      </c>
      <c r="K6045" t="s">
        <v>502</v>
      </c>
      <c r="L6045">
        <v>1143</v>
      </c>
      <c r="M6045" t="str">
        <f t="shared" si="94"/>
        <v>1143</v>
      </c>
      <c r="N6045" t="s">
        <v>220</v>
      </c>
      <c r="O6045">
        <v>3810</v>
      </c>
      <c r="P6045" t="s">
        <v>533</v>
      </c>
      <c r="Q6045">
        <v>3810</v>
      </c>
    </row>
    <row r="6046" spans="1:17" x14ac:dyDescent="0.3">
      <c r="A6046">
        <v>799</v>
      </c>
      <c r="B6046" t="s">
        <v>536</v>
      </c>
      <c r="C6046">
        <v>3811</v>
      </c>
      <c r="E6046" t="s">
        <v>214</v>
      </c>
      <c r="F6046" t="s">
        <v>536</v>
      </c>
      <c r="G6046" t="s">
        <v>537</v>
      </c>
      <c r="H6046" t="s">
        <v>538</v>
      </c>
      <c r="I6046" t="s">
        <v>501</v>
      </c>
      <c r="J6046" t="s">
        <v>218</v>
      </c>
      <c r="K6046" t="s">
        <v>502</v>
      </c>
      <c r="L6046">
        <v>1143</v>
      </c>
      <c r="M6046" t="str">
        <f t="shared" si="94"/>
        <v>1143</v>
      </c>
      <c r="N6046" t="s">
        <v>220</v>
      </c>
      <c r="O6046">
        <v>3811</v>
      </c>
      <c r="P6046" t="s">
        <v>536</v>
      </c>
      <c r="Q6046">
        <v>3811</v>
      </c>
    </row>
    <row r="6047" spans="1:17" x14ac:dyDescent="0.3">
      <c r="A6047">
        <v>800</v>
      </c>
      <c r="B6047" t="s">
        <v>539</v>
      </c>
      <c r="C6047">
        <v>3812</v>
      </c>
      <c r="E6047" t="s">
        <v>214</v>
      </c>
      <c r="F6047" t="s">
        <v>539</v>
      </c>
      <c r="G6047" t="s">
        <v>215</v>
      </c>
      <c r="H6047" t="s">
        <v>540</v>
      </c>
      <c r="I6047" t="s">
        <v>541</v>
      </c>
      <c r="J6047" t="s">
        <v>218</v>
      </c>
      <c r="K6047" t="s">
        <v>542</v>
      </c>
      <c r="L6047">
        <v>1150</v>
      </c>
      <c r="M6047" t="str">
        <f t="shared" si="94"/>
        <v>1150</v>
      </c>
      <c r="N6047" t="s">
        <v>49</v>
      </c>
      <c r="O6047">
        <v>3812</v>
      </c>
      <c r="P6047" t="s">
        <v>539</v>
      </c>
      <c r="Q6047">
        <v>3812</v>
      </c>
    </row>
    <row r="6048" spans="1:17" x14ac:dyDescent="0.3">
      <c r="A6048">
        <v>754</v>
      </c>
      <c r="B6048" t="s">
        <v>670</v>
      </c>
      <c r="C6048">
        <v>3549</v>
      </c>
      <c r="E6048" t="s">
        <v>214</v>
      </c>
      <c r="F6048" t="s">
        <v>670</v>
      </c>
      <c r="G6048" t="s">
        <v>331</v>
      </c>
      <c r="H6048" t="s">
        <v>671</v>
      </c>
      <c r="I6048" t="s">
        <v>672</v>
      </c>
      <c r="J6048" t="s">
        <v>20</v>
      </c>
      <c r="K6048" t="s">
        <v>673</v>
      </c>
      <c r="L6048">
        <v>1144</v>
      </c>
      <c r="M6048" t="str">
        <f t="shared" si="94"/>
        <v>1144</v>
      </c>
      <c r="N6048" t="s">
        <v>55</v>
      </c>
      <c r="O6048" t="s">
        <v>674</v>
      </c>
      <c r="P6048" t="s">
        <v>670</v>
      </c>
      <c r="Q6048">
        <v>3549</v>
      </c>
    </row>
    <row r="6049" spans="1:17" x14ac:dyDescent="0.3">
      <c r="A6049">
        <v>452</v>
      </c>
      <c r="B6049" t="s">
        <v>1617</v>
      </c>
      <c r="C6049">
        <v>2006</v>
      </c>
      <c r="E6049" t="s">
        <v>214</v>
      </c>
      <c r="F6049" t="s">
        <v>1617</v>
      </c>
      <c r="G6049" t="s">
        <v>1294</v>
      </c>
      <c r="H6049" t="s">
        <v>1618</v>
      </c>
      <c r="I6049" t="s">
        <v>1619</v>
      </c>
      <c r="J6049" t="s">
        <v>1296</v>
      </c>
      <c r="K6049" t="s">
        <v>1620</v>
      </c>
      <c r="L6049">
        <v>1140</v>
      </c>
      <c r="M6049" t="str">
        <f t="shared" si="94"/>
        <v>1140</v>
      </c>
      <c r="N6049" t="s">
        <v>33</v>
      </c>
      <c r="O6049">
        <v>2006</v>
      </c>
      <c r="P6049" t="s">
        <v>1617</v>
      </c>
      <c r="Q6049">
        <v>2006</v>
      </c>
    </row>
    <row r="6050" spans="1:17" x14ac:dyDescent="0.3">
      <c r="A6050">
        <v>456</v>
      </c>
      <c r="B6050" t="s">
        <v>1633</v>
      </c>
      <c r="C6050">
        <v>2011</v>
      </c>
      <c r="E6050" t="s">
        <v>214</v>
      </c>
      <c r="F6050" t="s">
        <v>1633</v>
      </c>
      <c r="G6050" t="s">
        <v>1303</v>
      </c>
      <c r="H6050" t="s">
        <v>1634</v>
      </c>
      <c r="I6050" t="s">
        <v>1635</v>
      </c>
      <c r="J6050" t="s">
        <v>1296</v>
      </c>
      <c r="K6050" t="s">
        <v>1636</v>
      </c>
      <c r="L6050">
        <v>1144</v>
      </c>
      <c r="M6050" t="str">
        <f t="shared" si="94"/>
        <v>1144</v>
      </c>
      <c r="N6050" t="s">
        <v>33</v>
      </c>
      <c r="O6050">
        <v>2011</v>
      </c>
      <c r="P6050" t="s">
        <v>1633</v>
      </c>
      <c r="Q6050">
        <v>2011</v>
      </c>
    </row>
    <row r="6051" spans="1:17" x14ac:dyDescent="0.3">
      <c r="A6051">
        <v>420</v>
      </c>
      <c r="B6051" t="s">
        <v>1940</v>
      </c>
      <c r="C6051">
        <v>1880</v>
      </c>
      <c r="E6051" t="s">
        <v>214</v>
      </c>
      <c r="F6051" t="s">
        <v>1940</v>
      </c>
      <c r="G6051" t="s">
        <v>1941</v>
      </c>
      <c r="H6051" t="s">
        <v>1942</v>
      </c>
      <c r="I6051" t="s">
        <v>1943</v>
      </c>
      <c r="J6051" t="s">
        <v>909</v>
      </c>
      <c r="K6051" t="s">
        <v>1944</v>
      </c>
      <c r="L6051">
        <v>1138</v>
      </c>
      <c r="M6051" t="str">
        <f t="shared" si="94"/>
        <v>1138</v>
      </c>
      <c r="N6051" t="s">
        <v>220</v>
      </c>
      <c r="O6051">
        <v>1880</v>
      </c>
      <c r="P6051" t="s">
        <v>1940</v>
      </c>
      <c r="Q6051">
        <v>1880</v>
      </c>
    </row>
    <row r="6052" spans="1:17" x14ac:dyDescent="0.3">
      <c r="A6052">
        <v>267</v>
      </c>
      <c r="B6052" t="s">
        <v>2539</v>
      </c>
      <c r="C6052">
        <v>1608</v>
      </c>
      <c r="E6052" t="s">
        <v>214</v>
      </c>
      <c r="F6052" t="s">
        <v>2539</v>
      </c>
      <c r="G6052" t="s">
        <v>2540</v>
      </c>
      <c r="H6052" t="s">
        <v>2541</v>
      </c>
      <c r="I6052" t="s">
        <v>2542</v>
      </c>
      <c r="J6052" t="s">
        <v>2455</v>
      </c>
      <c r="K6052" t="s">
        <v>2543</v>
      </c>
      <c r="L6052">
        <v>1139</v>
      </c>
      <c r="M6052" t="str">
        <f t="shared" si="94"/>
        <v>1139</v>
      </c>
      <c r="N6052" t="s">
        <v>220</v>
      </c>
      <c r="O6052">
        <v>1608</v>
      </c>
      <c r="P6052" t="s">
        <v>2539</v>
      </c>
      <c r="Q6052">
        <v>1608</v>
      </c>
    </row>
    <row r="6053" spans="1:17" x14ac:dyDescent="0.3">
      <c r="A6053">
        <v>9273</v>
      </c>
      <c r="B6053" t="s">
        <v>4946</v>
      </c>
      <c r="C6053">
        <v>90081</v>
      </c>
      <c r="E6053" t="s">
        <v>214</v>
      </c>
      <c r="F6053" t="s">
        <v>4946</v>
      </c>
      <c r="G6053" t="s">
        <v>2046</v>
      </c>
      <c r="H6053" t="s">
        <v>4947</v>
      </c>
      <c r="I6053" t="s">
        <v>4760</v>
      </c>
      <c r="J6053" t="s">
        <v>1375</v>
      </c>
      <c r="K6053" t="s">
        <v>4761</v>
      </c>
      <c r="L6053">
        <v>1144</v>
      </c>
      <c r="M6053" t="str">
        <f t="shared" si="94"/>
        <v>1144</v>
      </c>
      <c r="N6053" t="s">
        <v>33</v>
      </c>
      <c r="O6053">
        <v>90081</v>
      </c>
      <c r="P6053" t="s">
        <v>4946</v>
      </c>
      <c r="Q6053">
        <v>90081</v>
      </c>
    </row>
    <row r="6054" spans="1:17" x14ac:dyDescent="0.3">
      <c r="A6054">
        <v>8924</v>
      </c>
      <c r="B6054" t="s">
        <v>6352</v>
      </c>
      <c r="C6054">
        <v>16058</v>
      </c>
      <c r="E6054" t="s">
        <v>214</v>
      </c>
      <c r="F6054" t="s">
        <v>6352</v>
      </c>
      <c r="G6054" t="s">
        <v>5019</v>
      </c>
      <c r="H6054" t="s">
        <v>6353</v>
      </c>
      <c r="I6054" t="s">
        <v>6354</v>
      </c>
      <c r="J6054" t="s">
        <v>5017</v>
      </c>
      <c r="K6054" t="s">
        <v>6355</v>
      </c>
      <c r="L6054">
        <v>1140</v>
      </c>
      <c r="M6054" t="str">
        <f t="shared" si="94"/>
        <v>1140</v>
      </c>
      <c r="N6054" t="s">
        <v>33</v>
      </c>
      <c r="O6054" t="s">
        <v>6356</v>
      </c>
      <c r="P6054" t="s">
        <v>6352</v>
      </c>
      <c r="Q6054">
        <v>16058</v>
      </c>
    </row>
    <row r="6055" spans="1:17" x14ac:dyDescent="0.3">
      <c r="A6055">
        <v>8926</v>
      </c>
      <c r="B6055" t="s">
        <v>6362</v>
      </c>
      <c r="C6055">
        <v>16060</v>
      </c>
      <c r="E6055" t="s">
        <v>214</v>
      </c>
      <c r="F6055" t="s">
        <v>6362</v>
      </c>
      <c r="G6055" t="s">
        <v>6363</v>
      </c>
      <c r="H6055" t="s">
        <v>6364</v>
      </c>
      <c r="I6055" t="s">
        <v>6365</v>
      </c>
      <c r="J6055" t="s">
        <v>5017</v>
      </c>
      <c r="K6055" t="s">
        <v>6366</v>
      </c>
      <c r="L6055">
        <v>1151</v>
      </c>
      <c r="M6055" t="str">
        <f t="shared" si="94"/>
        <v>1151</v>
      </c>
      <c r="N6055" t="s">
        <v>55</v>
      </c>
      <c r="O6055" t="s">
        <v>6367</v>
      </c>
      <c r="P6055" t="s">
        <v>6362</v>
      </c>
      <c r="Q6055">
        <v>16060</v>
      </c>
    </row>
    <row r="6056" spans="1:17" x14ac:dyDescent="0.3">
      <c r="A6056">
        <v>8707</v>
      </c>
      <c r="B6056" t="s">
        <v>7713</v>
      </c>
      <c r="C6056">
        <v>15742</v>
      </c>
      <c r="E6056" t="s">
        <v>214</v>
      </c>
      <c r="F6056" t="s">
        <v>7713</v>
      </c>
      <c r="G6056" t="s">
        <v>7714</v>
      </c>
      <c r="H6056" t="s">
        <v>7715</v>
      </c>
      <c r="I6056" t="s">
        <v>7716</v>
      </c>
      <c r="J6056" t="s">
        <v>6902</v>
      </c>
      <c r="K6056" t="s">
        <v>1639</v>
      </c>
      <c r="L6056">
        <v>1145</v>
      </c>
      <c r="M6056" t="str">
        <f t="shared" si="94"/>
        <v>1145</v>
      </c>
      <c r="N6056" t="s">
        <v>33</v>
      </c>
      <c r="O6056">
        <v>15742</v>
      </c>
      <c r="P6056" t="s">
        <v>7713</v>
      </c>
      <c r="Q6056">
        <v>15742</v>
      </c>
    </row>
    <row r="6057" spans="1:17" x14ac:dyDescent="0.3">
      <c r="A6057">
        <v>8340</v>
      </c>
      <c r="B6057" t="s">
        <v>9554</v>
      </c>
      <c r="C6057">
        <v>15296</v>
      </c>
      <c r="E6057" t="s">
        <v>214</v>
      </c>
      <c r="F6057" t="s">
        <v>9554</v>
      </c>
      <c r="G6057" t="s">
        <v>9555</v>
      </c>
      <c r="H6057" t="s">
        <v>9556</v>
      </c>
      <c r="I6057" t="s">
        <v>9557</v>
      </c>
      <c r="J6057" t="s">
        <v>9558</v>
      </c>
      <c r="K6057" t="s">
        <v>9559</v>
      </c>
      <c r="L6057">
        <v>11391139</v>
      </c>
      <c r="M6057" t="str">
        <f t="shared" si="94"/>
        <v>1139</v>
      </c>
      <c r="N6057" t="s">
        <v>33</v>
      </c>
      <c r="O6057" t="s">
        <v>9560</v>
      </c>
      <c r="P6057" t="s">
        <v>9554</v>
      </c>
      <c r="Q6057">
        <v>15296</v>
      </c>
    </row>
    <row r="6058" spans="1:17" x14ac:dyDescent="0.3">
      <c r="A6058">
        <v>7645</v>
      </c>
      <c r="B6058" t="s">
        <v>12842</v>
      </c>
      <c r="C6058">
        <v>14434</v>
      </c>
      <c r="E6058" t="s">
        <v>214</v>
      </c>
      <c r="F6058" t="s">
        <v>12842</v>
      </c>
      <c r="G6058" t="s">
        <v>12843</v>
      </c>
      <c r="H6058" t="s">
        <v>12844</v>
      </c>
      <c r="I6058" t="s">
        <v>12845</v>
      </c>
      <c r="J6058" t="s">
        <v>4403</v>
      </c>
      <c r="K6058" t="s">
        <v>12846</v>
      </c>
      <c r="L6058">
        <v>1143</v>
      </c>
      <c r="M6058" t="str">
        <f t="shared" si="94"/>
        <v>1143</v>
      </c>
      <c r="N6058" t="s">
        <v>33</v>
      </c>
      <c r="O6058" t="s">
        <v>12847</v>
      </c>
      <c r="P6058" t="s">
        <v>12842</v>
      </c>
      <c r="Q6058">
        <v>14434</v>
      </c>
    </row>
    <row r="6059" spans="1:17" x14ac:dyDescent="0.3">
      <c r="A6059">
        <v>4084</v>
      </c>
      <c r="B6059" t="s">
        <v>14984</v>
      </c>
      <c r="C6059">
        <v>10259</v>
      </c>
      <c r="E6059" t="s">
        <v>214</v>
      </c>
      <c r="F6059" t="s">
        <v>14984</v>
      </c>
      <c r="G6059" t="s">
        <v>14985</v>
      </c>
      <c r="H6059" t="s">
        <v>14986</v>
      </c>
      <c r="I6059" t="s">
        <v>14987</v>
      </c>
      <c r="J6059" t="s">
        <v>3669</v>
      </c>
      <c r="K6059" t="s">
        <v>14988</v>
      </c>
      <c r="L6059">
        <v>1149</v>
      </c>
      <c r="M6059" t="str">
        <f t="shared" si="94"/>
        <v>1149</v>
      </c>
      <c r="N6059" t="s">
        <v>92</v>
      </c>
      <c r="O6059">
        <v>10259</v>
      </c>
      <c r="P6059" t="s">
        <v>14984</v>
      </c>
      <c r="Q6059">
        <v>10259</v>
      </c>
    </row>
    <row r="6060" spans="1:17" x14ac:dyDescent="0.3">
      <c r="A6060">
        <v>4046</v>
      </c>
      <c r="B6060" t="s">
        <v>16790</v>
      </c>
      <c r="C6060">
        <v>10212</v>
      </c>
      <c r="E6060" t="s">
        <v>214</v>
      </c>
      <c r="F6060" t="s">
        <v>16790</v>
      </c>
      <c r="G6060" t="s">
        <v>1793</v>
      </c>
      <c r="H6060" t="s">
        <v>16791</v>
      </c>
      <c r="I6060" t="s">
        <v>16792</v>
      </c>
      <c r="J6060" t="s">
        <v>20</v>
      </c>
      <c r="K6060" t="s">
        <v>16793</v>
      </c>
      <c r="L6060">
        <v>1147</v>
      </c>
      <c r="M6060" t="str">
        <f t="shared" si="94"/>
        <v>1147</v>
      </c>
      <c r="N6060" t="s">
        <v>49</v>
      </c>
      <c r="O6060">
        <v>10212</v>
      </c>
      <c r="P6060" t="s">
        <v>16790</v>
      </c>
      <c r="Q6060">
        <v>10212</v>
      </c>
    </row>
    <row r="6061" spans="1:17" x14ac:dyDescent="0.3">
      <c r="A6061">
        <v>4047</v>
      </c>
      <c r="B6061" t="s">
        <v>16794</v>
      </c>
      <c r="C6061">
        <v>10213</v>
      </c>
      <c r="E6061" t="s">
        <v>214</v>
      </c>
      <c r="F6061" t="s">
        <v>16794</v>
      </c>
      <c r="G6061" t="s">
        <v>13283</v>
      </c>
      <c r="H6061" t="s">
        <v>16795</v>
      </c>
      <c r="I6061" t="s">
        <v>16796</v>
      </c>
      <c r="J6061" t="s">
        <v>20</v>
      </c>
      <c r="K6061" t="s">
        <v>16797</v>
      </c>
      <c r="L6061">
        <v>1149</v>
      </c>
      <c r="M6061" t="str">
        <f t="shared" si="94"/>
        <v>1149</v>
      </c>
      <c r="N6061" t="s">
        <v>33</v>
      </c>
      <c r="O6061">
        <v>10213</v>
      </c>
      <c r="P6061" t="s">
        <v>16794</v>
      </c>
      <c r="Q6061">
        <v>10213</v>
      </c>
    </row>
    <row r="6062" spans="1:17" x14ac:dyDescent="0.3">
      <c r="A6062">
        <v>4048</v>
      </c>
      <c r="B6062" t="s">
        <v>16798</v>
      </c>
      <c r="C6062">
        <v>10214</v>
      </c>
      <c r="E6062" t="s">
        <v>214</v>
      </c>
      <c r="F6062" t="s">
        <v>16798</v>
      </c>
      <c r="G6062" t="s">
        <v>51</v>
      </c>
      <c r="H6062" t="s">
        <v>16799</v>
      </c>
      <c r="I6062" t="s">
        <v>16800</v>
      </c>
      <c r="J6062" t="s">
        <v>20</v>
      </c>
      <c r="K6062" t="s">
        <v>16797</v>
      </c>
      <c r="L6062">
        <v>1149</v>
      </c>
      <c r="M6062" t="str">
        <f t="shared" si="94"/>
        <v>1149</v>
      </c>
      <c r="N6062" t="s">
        <v>33</v>
      </c>
      <c r="O6062">
        <v>10214</v>
      </c>
      <c r="P6062" t="s">
        <v>16798</v>
      </c>
      <c r="Q6062">
        <v>10214</v>
      </c>
    </row>
    <row r="6063" spans="1:17" x14ac:dyDescent="0.3">
      <c r="A6063">
        <v>4049</v>
      </c>
      <c r="B6063" t="s">
        <v>16801</v>
      </c>
      <c r="C6063">
        <v>10215</v>
      </c>
      <c r="E6063" t="s">
        <v>214</v>
      </c>
      <c r="F6063" t="s">
        <v>16801</v>
      </c>
      <c r="G6063" t="s">
        <v>51</v>
      </c>
      <c r="H6063" t="s">
        <v>16802</v>
      </c>
      <c r="I6063" t="s">
        <v>16803</v>
      </c>
      <c r="J6063" t="s">
        <v>20</v>
      </c>
      <c r="K6063" t="s">
        <v>16804</v>
      </c>
      <c r="L6063">
        <v>1151</v>
      </c>
      <c r="M6063" t="str">
        <f t="shared" si="94"/>
        <v>1151</v>
      </c>
      <c r="N6063" t="s">
        <v>33</v>
      </c>
      <c r="O6063">
        <v>10215</v>
      </c>
      <c r="P6063" t="s">
        <v>16801</v>
      </c>
      <c r="Q6063">
        <v>10215</v>
      </c>
    </row>
    <row r="6064" spans="1:17" x14ac:dyDescent="0.3">
      <c r="A6064">
        <v>4050</v>
      </c>
      <c r="B6064" t="s">
        <v>16805</v>
      </c>
      <c r="C6064">
        <v>10216</v>
      </c>
      <c r="E6064" t="s">
        <v>214</v>
      </c>
      <c r="F6064" t="s">
        <v>16805</v>
      </c>
      <c r="G6064" t="s">
        <v>16806</v>
      </c>
      <c r="H6064" t="s">
        <v>16807</v>
      </c>
      <c r="I6064" t="s">
        <v>16808</v>
      </c>
      <c r="J6064" t="s">
        <v>20</v>
      </c>
      <c r="K6064" t="s">
        <v>16809</v>
      </c>
      <c r="L6064">
        <v>1151</v>
      </c>
      <c r="M6064" t="str">
        <f t="shared" si="94"/>
        <v>1151</v>
      </c>
      <c r="N6064" t="s">
        <v>22</v>
      </c>
      <c r="O6064">
        <v>10216</v>
      </c>
      <c r="P6064" t="s">
        <v>16805</v>
      </c>
      <c r="Q6064">
        <v>10216</v>
      </c>
    </row>
    <row r="6065" spans="1:17" x14ac:dyDescent="0.3">
      <c r="A6065">
        <v>4051</v>
      </c>
      <c r="B6065" t="s">
        <v>16810</v>
      </c>
      <c r="C6065">
        <v>10217</v>
      </c>
      <c r="E6065" t="s">
        <v>214</v>
      </c>
      <c r="F6065" t="s">
        <v>16810</v>
      </c>
      <c r="G6065" t="s">
        <v>16811</v>
      </c>
      <c r="H6065" t="s">
        <v>16812</v>
      </c>
      <c r="I6065" t="s">
        <v>16813</v>
      </c>
      <c r="J6065" t="s">
        <v>20</v>
      </c>
      <c r="K6065" t="s">
        <v>16814</v>
      </c>
      <c r="L6065">
        <v>11521152</v>
      </c>
      <c r="M6065" t="str">
        <f t="shared" si="94"/>
        <v>1152</v>
      </c>
      <c r="N6065" t="s">
        <v>33</v>
      </c>
      <c r="O6065">
        <v>10217</v>
      </c>
      <c r="P6065" t="s">
        <v>16810</v>
      </c>
      <c r="Q6065">
        <v>10217</v>
      </c>
    </row>
    <row r="6066" spans="1:17" x14ac:dyDescent="0.3">
      <c r="A6066">
        <v>4059</v>
      </c>
      <c r="B6066" t="s">
        <v>16837</v>
      </c>
      <c r="C6066">
        <v>10225</v>
      </c>
      <c r="E6066" t="s">
        <v>214</v>
      </c>
      <c r="F6066" t="s">
        <v>16837</v>
      </c>
      <c r="G6066" t="s">
        <v>16838</v>
      </c>
      <c r="H6066" t="s">
        <v>16839</v>
      </c>
      <c r="I6066" t="s">
        <v>16840</v>
      </c>
      <c r="J6066" t="s">
        <v>20</v>
      </c>
      <c r="K6066" t="s">
        <v>4761</v>
      </c>
      <c r="L6066">
        <v>1144</v>
      </c>
      <c r="M6066" t="str">
        <f t="shared" si="94"/>
        <v>1144</v>
      </c>
      <c r="N6066" t="s">
        <v>33</v>
      </c>
      <c r="O6066">
        <v>10225</v>
      </c>
      <c r="P6066" t="s">
        <v>16837</v>
      </c>
      <c r="Q6066">
        <v>10225</v>
      </c>
    </row>
    <row r="6067" spans="1:17" x14ac:dyDescent="0.3">
      <c r="A6067">
        <v>4073</v>
      </c>
      <c r="B6067" t="s">
        <v>16887</v>
      </c>
      <c r="C6067">
        <v>10241</v>
      </c>
      <c r="E6067" t="s">
        <v>214</v>
      </c>
      <c r="F6067" t="s">
        <v>16887</v>
      </c>
      <c r="G6067" t="s">
        <v>14985</v>
      </c>
      <c r="H6067" t="s">
        <v>16888</v>
      </c>
      <c r="I6067" t="s">
        <v>16889</v>
      </c>
      <c r="J6067" t="s">
        <v>3669</v>
      </c>
      <c r="K6067" t="s">
        <v>16890</v>
      </c>
      <c r="L6067">
        <v>11401140</v>
      </c>
      <c r="M6067" t="str">
        <f t="shared" si="94"/>
        <v>1140</v>
      </c>
      <c r="N6067" t="s">
        <v>33</v>
      </c>
      <c r="O6067">
        <v>10241</v>
      </c>
      <c r="P6067" t="s">
        <v>16887</v>
      </c>
      <c r="Q6067">
        <v>10241</v>
      </c>
    </row>
    <row r="6068" spans="1:17" x14ac:dyDescent="0.3">
      <c r="A6068">
        <v>3977</v>
      </c>
      <c r="B6068" t="s">
        <v>20331</v>
      </c>
      <c r="C6068">
        <v>10040</v>
      </c>
      <c r="E6068" t="s">
        <v>214</v>
      </c>
      <c r="F6068" t="s">
        <v>20331</v>
      </c>
      <c r="G6068" t="s">
        <v>18765</v>
      </c>
      <c r="H6068" t="s">
        <v>20332</v>
      </c>
      <c r="I6068" t="s">
        <v>20333</v>
      </c>
      <c r="J6068" t="s">
        <v>139</v>
      </c>
      <c r="K6068" t="s">
        <v>20334</v>
      </c>
      <c r="L6068">
        <v>1146</v>
      </c>
      <c r="M6068" t="str">
        <f t="shared" si="94"/>
        <v>1146</v>
      </c>
      <c r="N6068" t="s">
        <v>55</v>
      </c>
      <c r="O6068">
        <v>10040</v>
      </c>
      <c r="P6068" t="s">
        <v>20331</v>
      </c>
      <c r="Q6068">
        <v>10040</v>
      </c>
    </row>
    <row r="6069" spans="1:17" x14ac:dyDescent="0.3">
      <c r="A6069">
        <v>3987</v>
      </c>
      <c r="B6069" t="s">
        <v>20363</v>
      </c>
      <c r="C6069">
        <v>10068</v>
      </c>
      <c r="E6069" t="s">
        <v>214</v>
      </c>
      <c r="F6069" t="s">
        <v>20363</v>
      </c>
      <c r="G6069" t="s">
        <v>5325</v>
      </c>
      <c r="H6069" t="s">
        <v>20364</v>
      </c>
      <c r="I6069" t="s">
        <v>20365</v>
      </c>
      <c r="J6069" t="s">
        <v>139</v>
      </c>
      <c r="K6069" t="s">
        <v>20366</v>
      </c>
      <c r="L6069">
        <v>1149</v>
      </c>
      <c r="M6069" t="str">
        <f t="shared" si="94"/>
        <v>1149</v>
      </c>
      <c r="N6069" t="s">
        <v>55</v>
      </c>
      <c r="O6069">
        <v>10068</v>
      </c>
      <c r="P6069" t="s">
        <v>20363</v>
      </c>
      <c r="Q6069">
        <v>10068</v>
      </c>
    </row>
    <row r="6070" spans="1:17" x14ac:dyDescent="0.3">
      <c r="A6070">
        <v>5896</v>
      </c>
      <c r="B6070" t="s">
        <v>20806</v>
      </c>
      <c r="C6070">
        <v>12434</v>
      </c>
      <c r="E6070" t="s">
        <v>214</v>
      </c>
      <c r="F6070" t="s">
        <v>20806</v>
      </c>
      <c r="G6070" t="s">
        <v>20681</v>
      </c>
      <c r="H6070" t="s">
        <v>20807</v>
      </c>
      <c r="I6070" t="s">
        <v>20808</v>
      </c>
      <c r="J6070" t="s">
        <v>4126</v>
      </c>
      <c r="K6070" t="s">
        <v>20809</v>
      </c>
      <c r="L6070">
        <v>1139</v>
      </c>
      <c r="M6070" t="str">
        <f t="shared" si="94"/>
        <v>1139</v>
      </c>
      <c r="N6070" t="s">
        <v>220</v>
      </c>
      <c r="O6070" t="s">
        <v>20810</v>
      </c>
      <c r="P6070" t="s">
        <v>20806</v>
      </c>
      <c r="Q6070">
        <v>12434</v>
      </c>
    </row>
    <row r="6071" spans="1:17" x14ac:dyDescent="0.3">
      <c r="A6071">
        <v>5703</v>
      </c>
      <c r="B6071" t="s">
        <v>21676</v>
      </c>
      <c r="C6071">
        <v>12222</v>
      </c>
      <c r="E6071" t="s">
        <v>214</v>
      </c>
      <c r="F6071" t="s">
        <v>21676</v>
      </c>
      <c r="G6071" t="s">
        <v>5579</v>
      </c>
      <c r="H6071" t="s">
        <v>21677</v>
      </c>
      <c r="I6071" t="s">
        <v>21678</v>
      </c>
      <c r="J6071" t="s">
        <v>5576</v>
      </c>
      <c r="K6071" t="s">
        <v>1639</v>
      </c>
      <c r="L6071">
        <v>1145</v>
      </c>
      <c r="M6071" t="str">
        <f t="shared" si="94"/>
        <v>1145</v>
      </c>
      <c r="N6071" t="s">
        <v>33</v>
      </c>
      <c r="O6071" t="s">
        <v>21679</v>
      </c>
      <c r="P6071" t="s">
        <v>21676</v>
      </c>
      <c r="Q6071">
        <v>12222</v>
      </c>
    </row>
    <row r="6072" spans="1:17" x14ac:dyDescent="0.3">
      <c r="A6072">
        <v>5631</v>
      </c>
      <c r="B6072" t="s">
        <v>22066</v>
      </c>
      <c r="C6072">
        <v>12112</v>
      </c>
      <c r="E6072" t="s">
        <v>214</v>
      </c>
      <c r="F6072" t="s">
        <v>22066</v>
      </c>
      <c r="G6072" t="s">
        <v>22055</v>
      </c>
      <c r="H6072" t="s">
        <v>22067</v>
      </c>
      <c r="I6072" t="s">
        <v>22068</v>
      </c>
      <c r="J6072" t="s">
        <v>21577</v>
      </c>
      <c r="K6072" t="s">
        <v>520</v>
      </c>
      <c r="L6072">
        <v>1139</v>
      </c>
      <c r="M6072" t="str">
        <f t="shared" si="94"/>
        <v>1139</v>
      </c>
      <c r="N6072" t="s">
        <v>49</v>
      </c>
      <c r="O6072" t="s">
        <v>22069</v>
      </c>
      <c r="P6072" t="s">
        <v>22066</v>
      </c>
      <c r="Q6072">
        <v>12112</v>
      </c>
    </row>
    <row r="6073" spans="1:17" x14ac:dyDescent="0.3">
      <c r="A6073">
        <v>5553</v>
      </c>
      <c r="B6073" t="s">
        <v>22524</v>
      </c>
      <c r="C6073">
        <v>12031</v>
      </c>
      <c r="E6073" t="s">
        <v>214</v>
      </c>
      <c r="F6073" t="s">
        <v>22524</v>
      </c>
      <c r="G6073" t="s">
        <v>22229</v>
      </c>
      <c r="H6073" t="s">
        <v>22525</v>
      </c>
      <c r="I6073" t="s">
        <v>22526</v>
      </c>
      <c r="J6073" t="s">
        <v>4510</v>
      </c>
      <c r="K6073" t="s">
        <v>22527</v>
      </c>
      <c r="L6073">
        <v>1152</v>
      </c>
      <c r="M6073" t="str">
        <f t="shared" si="94"/>
        <v>1152</v>
      </c>
      <c r="N6073" t="s">
        <v>107</v>
      </c>
      <c r="O6073" t="s">
        <v>22528</v>
      </c>
      <c r="P6073" t="s">
        <v>22524</v>
      </c>
      <c r="Q6073">
        <v>12031</v>
      </c>
    </row>
    <row r="6074" spans="1:17" x14ac:dyDescent="0.3">
      <c r="A6074">
        <v>5335</v>
      </c>
      <c r="B6074" t="s">
        <v>23242</v>
      </c>
      <c r="C6074">
        <v>11796</v>
      </c>
      <c r="E6074" t="s">
        <v>214</v>
      </c>
      <c r="F6074" t="s">
        <v>23242</v>
      </c>
      <c r="G6074" t="s">
        <v>22898</v>
      </c>
      <c r="H6074" t="s">
        <v>23243</v>
      </c>
      <c r="I6074" t="s">
        <v>23244</v>
      </c>
      <c r="J6074" t="s">
        <v>22982</v>
      </c>
      <c r="K6074" t="s">
        <v>520</v>
      </c>
      <c r="L6074">
        <v>1139</v>
      </c>
      <c r="M6074" t="str">
        <f t="shared" si="94"/>
        <v>1139</v>
      </c>
      <c r="N6074" t="s">
        <v>49</v>
      </c>
      <c r="O6074" t="s">
        <v>23245</v>
      </c>
      <c r="P6074" t="s">
        <v>23242</v>
      </c>
      <c r="Q6074">
        <v>11796</v>
      </c>
    </row>
    <row r="6075" spans="1:17" x14ac:dyDescent="0.3">
      <c r="A6075">
        <v>5336</v>
      </c>
      <c r="B6075" t="s">
        <v>23246</v>
      </c>
      <c r="C6075">
        <v>11797</v>
      </c>
      <c r="E6075" t="s">
        <v>214</v>
      </c>
      <c r="F6075" t="s">
        <v>23246</v>
      </c>
      <c r="G6075" t="s">
        <v>22898</v>
      </c>
      <c r="H6075" t="s">
        <v>23247</v>
      </c>
      <c r="I6075" t="s">
        <v>23248</v>
      </c>
      <c r="J6075" t="s">
        <v>22982</v>
      </c>
      <c r="K6075" t="s">
        <v>23249</v>
      </c>
      <c r="L6075">
        <v>1140</v>
      </c>
      <c r="M6075" t="str">
        <f t="shared" si="94"/>
        <v>1140</v>
      </c>
      <c r="N6075" t="s">
        <v>22</v>
      </c>
      <c r="O6075">
        <v>11797</v>
      </c>
      <c r="P6075" t="s">
        <v>23246</v>
      </c>
      <c r="Q6075">
        <v>11797</v>
      </c>
    </row>
    <row r="6076" spans="1:17" x14ac:dyDescent="0.3">
      <c r="A6076">
        <v>5337</v>
      </c>
      <c r="B6076" t="s">
        <v>23250</v>
      </c>
      <c r="C6076">
        <v>11798</v>
      </c>
      <c r="E6076" t="s">
        <v>214</v>
      </c>
      <c r="F6076" t="s">
        <v>23250</v>
      </c>
      <c r="G6076" t="s">
        <v>22898</v>
      </c>
      <c r="H6076" t="s">
        <v>23251</v>
      </c>
      <c r="I6076" t="s">
        <v>23252</v>
      </c>
      <c r="J6076" t="s">
        <v>22982</v>
      </c>
      <c r="K6076" t="s">
        <v>23253</v>
      </c>
      <c r="L6076">
        <v>1143</v>
      </c>
      <c r="M6076" t="str">
        <f t="shared" si="94"/>
        <v>1143</v>
      </c>
      <c r="N6076" t="s">
        <v>67</v>
      </c>
      <c r="O6076" t="s">
        <v>23254</v>
      </c>
      <c r="P6076" t="s">
        <v>23250</v>
      </c>
      <c r="Q6076">
        <v>11798</v>
      </c>
    </row>
    <row r="6077" spans="1:17" x14ac:dyDescent="0.3">
      <c r="A6077">
        <v>3757</v>
      </c>
      <c r="B6077" t="s">
        <v>26040</v>
      </c>
      <c r="C6077">
        <v>9603</v>
      </c>
      <c r="E6077" t="s">
        <v>214</v>
      </c>
      <c r="F6077" t="s">
        <v>26040</v>
      </c>
      <c r="G6077" t="s">
        <v>22115</v>
      </c>
      <c r="H6077" t="s">
        <v>26038</v>
      </c>
      <c r="I6077" t="s">
        <v>26041</v>
      </c>
      <c r="J6077" t="s">
        <v>20</v>
      </c>
      <c r="K6077" t="s">
        <v>26042</v>
      </c>
      <c r="L6077">
        <v>1152</v>
      </c>
      <c r="M6077" t="str">
        <f t="shared" si="94"/>
        <v>1152</v>
      </c>
      <c r="N6077" t="s">
        <v>92</v>
      </c>
      <c r="O6077">
        <v>9603</v>
      </c>
      <c r="P6077" t="s">
        <v>26040</v>
      </c>
      <c r="Q6077">
        <v>9603</v>
      </c>
    </row>
    <row r="6078" spans="1:17" x14ac:dyDescent="0.3">
      <c r="A6078">
        <v>3446</v>
      </c>
      <c r="B6078" t="s">
        <v>26947</v>
      </c>
      <c r="C6078">
        <v>9028</v>
      </c>
      <c r="E6078" t="s">
        <v>214</v>
      </c>
      <c r="F6078" t="s">
        <v>26947</v>
      </c>
      <c r="G6078" t="s">
        <v>26937</v>
      </c>
      <c r="H6078" t="s">
        <v>26948</v>
      </c>
      <c r="I6078" t="s">
        <v>26949</v>
      </c>
      <c r="J6078" t="s">
        <v>4586</v>
      </c>
      <c r="K6078" t="s">
        <v>656</v>
      </c>
      <c r="L6078">
        <v>1151</v>
      </c>
      <c r="M6078" t="str">
        <f t="shared" si="94"/>
        <v>1151</v>
      </c>
      <c r="N6078" t="s">
        <v>33</v>
      </c>
      <c r="O6078">
        <v>9028</v>
      </c>
      <c r="P6078" t="s">
        <v>26947</v>
      </c>
      <c r="Q6078">
        <v>9028</v>
      </c>
    </row>
    <row r="6079" spans="1:17" x14ac:dyDescent="0.3">
      <c r="A6079">
        <v>3324</v>
      </c>
      <c r="B6079" t="s">
        <v>27300</v>
      </c>
      <c r="C6079">
        <v>8819</v>
      </c>
      <c r="E6079" t="s">
        <v>214</v>
      </c>
      <c r="F6079" t="s">
        <v>27300</v>
      </c>
      <c r="G6079" t="s">
        <v>26777</v>
      </c>
      <c r="H6079" t="s">
        <v>27301</v>
      </c>
      <c r="I6079" t="s">
        <v>27302</v>
      </c>
      <c r="J6079" t="s">
        <v>3669</v>
      </c>
      <c r="K6079" t="s">
        <v>27303</v>
      </c>
      <c r="L6079">
        <v>1140</v>
      </c>
      <c r="M6079" t="str">
        <f t="shared" si="94"/>
        <v>1140</v>
      </c>
      <c r="N6079" t="s">
        <v>49</v>
      </c>
      <c r="O6079">
        <v>8819</v>
      </c>
      <c r="P6079" t="s">
        <v>27300</v>
      </c>
      <c r="Q6079">
        <v>8819</v>
      </c>
    </row>
    <row r="6080" spans="1:17" x14ac:dyDescent="0.3">
      <c r="A6080">
        <v>3161</v>
      </c>
      <c r="B6080" t="s">
        <v>27875</v>
      </c>
      <c r="C6080">
        <v>8575</v>
      </c>
      <c r="E6080" t="s">
        <v>214</v>
      </c>
      <c r="F6080" t="s">
        <v>27875</v>
      </c>
      <c r="G6080" t="s">
        <v>27876</v>
      </c>
      <c r="H6080" t="s">
        <v>27877</v>
      </c>
      <c r="I6080" t="s">
        <v>27878</v>
      </c>
      <c r="J6080" t="s">
        <v>1774</v>
      </c>
      <c r="K6080" t="s">
        <v>1433</v>
      </c>
      <c r="L6080">
        <v>1147</v>
      </c>
      <c r="M6080" t="str">
        <f t="shared" si="94"/>
        <v>1147</v>
      </c>
      <c r="N6080" t="s">
        <v>33</v>
      </c>
      <c r="O6080">
        <v>8575</v>
      </c>
      <c r="P6080" t="s">
        <v>27875</v>
      </c>
      <c r="Q6080">
        <v>8575</v>
      </c>
    </row>
    <row r="6081" spans="1:17" x14ac:dyDescent="0.3">
      <c r="A6081">
        <v>3162</v>
      </c>
      <c r="B6081" t="s">
        <v>27879</v>
      </c>
      <c r="C6081">
        <v>8576</v>
      </c>
      <c r="E6081" t="s">
        <v>214</v>
      </c>
      <c r="F6081" t="s">
        <v>27879</v>
      </c>
      <c r="G6081" t="s">
        <v>27876</v>
      </c>
      <c r="H6081" t="s">
        <v>27880</v>
      </c>
      <c r="I6081" t="s">
        <v>27881</v>
      </c>
      <c r="J6081" t="s">
        <v>1774</v>
      </c>
      <c r="K6081" t="s">
        <v>20362</v>
      </c>
      <c r="L6081">
        <v>1150</v>
      </c>
      <c r="M6081" t="str">
        <f t="shared" si="94"/>
        <v>1150</v>
      </c>
      <c r="N6081" t="s">
        <v>92</v>
      </c>
      <c r="O6081">
        <v>8576</v>
      </c>
      <c r="P6081" t="s">
        <v>27879</v>
      </c>
      <c r="Q6081">
        <v>8576</v>
      </c>
    </row>
    <row r="6082" spans="1:17" x14ac:dyDescent="0.3">
      <c r="A6082">
        <v>3157</v>
      </c>
      <c r="B6082" t="s">
        <v>28105</v>
      </c>
      <c r="C6082">
        <v>8571</v>
      </c>
      <c r="E6082" t="s">
        <v>214</v>
      </c>
      <c r="F6082" t="s">
        <v>28105</v>
      </c>
      <c r="G6082" t="s">
        <v>27876</v>
      </c>
      <c r="H6082" t="s">
        <v>28106</v>
      </c>
      <c r="I6082" t="s">
        <v>28107</v>
      </c>
      <c r="J6082" t="s">
        <v>1774</v>
      </c>
      <c r="K6082" t="s">
        <v>1433</v>
      </c>
      <c r="L6082">
        <v>1147</v>
      </c>
      <c r="M6082" t="str">
        <f t="shared" si="94"/>
        <v>1147</v>
      </c>
      <c r="N6082" t="s">
        <v>33</v>
      </c>
      <c r="O6082">
        <v>8571</v>
      </c>
      <c r="P6082" t="s">
        <v>28105</v>
      </c>
      <c r="Q6082">
        <v>8571</v>
      </c>
    </row>
    <row r="6083" spans="1:17" x14ac:dyDescent="0.3">
      <c r="A6083">
        <v>3158</v>
      </c>
      <c r="B6083" t="s">
        <v>28108</v>
      </c>
      <c r="C6083">
        <v>8572</v>
      </c>
      <c r="E6083" t="s">
        <v>214</v>
      </c>
      <c r="F6083" t="s">
        <v>28108</v>
      </c>
      <c r="G6083" t="s">
        <v>27876</v>
      </c>
      <c r="H6083" t="s">
        <v>28109</v>
      </c>
      <c r="I6083" t="s">
        <v>27878</v>
      </c>
      <c r="J6083" t="s">
        <v>1774</v>
      </c>
      <c r="K6083" t="s">
        <v>1433</v>
      </c>
      <c r="L6083">
        <v>1147</v>
      </c>
      <c r="M6083" t="str">
        <f t="shared" ref="M6083:M6146" si="95">RIGHT(L6083,4)</f>
        <v>1147</v>
      </c>
      <c r="N6083" t="s">
        <v>33</v>
      </c>
      <c r="O6083">
        <v>8572</v>
      </c>
      <c r="P6083" t="s">
        <v>28108</v>
      </c>
      <c r="Q6083">
        <v>8572</v>
      </c>
    </row>
    <row r="6084" spans="1:17" x14ac:dyDescent="0.3">
      <c r="A6084">
        <v>3159</v>
      </c>
      <c r="B6084" t="s">
        <v>28110</v>
      </c>
      <c r="C6084">
        <v>8573</v>
      </c>
      <c r="E6084" t="s">
        <v>214</v>
      </c>
      <c r="F6084" t="s">
        <v>28110</v>
      </c>
      <c r="G6084" t="s">
        <v>27876</v>
      </c>
      <c r="H6084" t="s">
        <v>28111</v>
      </c>
      <c r="I6084" t="s">
        <v>27878</v>
      </c>
      <c r="J6084" t="s">
        <v>1774</v>
      </c>
      <c r="K6084" t="s">
        <v>1433</v>
      </c>
      <c r="L6084">
        <v>1147</v>
      </c>
      <c r="M6084" t="str">
        <f t="shared" si="95"/>
        <v>1147</v>
      </c>
      <c r="N6084" t="s">
        <v>33</v>
      </c>
      <c r="O6084" t="s">
        <v>28112</v>
      </c>
      <c r="P6084" t="s">
        <v>28110</v>
      </c>
      <c r="Q6084">
        <v>8573</v>
      </c>
    </row>
    <row r="6085" spans="1:17" x14ac:dyDescent="0.3">
      <c r="A6085">
        <v>3160</v>
      </c>
      <c r="B6085" t="s">
        <v>28113</v>
      </c>
      <c r="C6085">
        <v>8574</v>
      </c>
      <c r="E6085" t="s">
        <v>214</v>
      </c>
      <c r="F6085" t="s">
        <v>28113</v>
      </c>
      <c r="G6085" t="s">
        <v>27876</v>
      </c>
      <c r="H6085" t="s">
        <v>28114</v>
      </c>
      <c r="I6085" t="s">
        <v>28115</v>
      </c>
      <c r="J6085" t="s">
        <v>1774</v>
      </c>
      <c r="K6085" t="s">
        <v>1433</v>
      </c>
      <c r="L6085">
        <v>1147</v>
      </c>
      <c r="M6085" t="str">
        <f t="shared" si="95"/>
        <v>1147</v>
      </c>
      <c r="N6085" t="s">
        <v>33</v>
      </c>
      <c r="O6085">
        <v>8574</v>
      </c>
      <c r="P6085" t="s">
        <v>28113</v>
      </c>
      <c r="Q6085">
        <v>8574</v>
      </c>
    </row>
    <row r="6086" spans="1:17" x14ac:dyDescent="0.3">
      <c r="A6086">
        <v>2796</v>
      </c>
      <c r="B6086" t="s">
        <v>29305</v>
      </c>
      <c r="C6086">
        <v>7998</v>
      </c>
      <c r="E6086" t="s">
        <v>214</v>
      </c>
      <c r="F6086" t="s">
        <v>29305</v>
      </c>
      <c r="G6086" t="s">
        <v>28926</v>
      </c>
      <c r="H6086" t="s">
        <v>29306</v>
      </c>
      <c r="I6086" t="s">
        <v>29307</v>
      </c>
      <c r="J6086" t="s">
        <v>4795</v>
      </c>
      <c r="K6086" t="s">
        <v>646</v>
      </c>
      <c r="L6086">
        <v>1144</v>
      </c>
      <c r="M6086" t="str">
        <f t="shared" si="95"/>
        <v>1144</v>
      </c>
      <c r="N6086" t="s">
        <v>33</v>
      </c>
      <c r="O6086">
        <v>7998</v>
      </c>
      <c r="P6086" t="s">
        <v>29305</v>
      </c>
      <c r="Q6086">
        <v>7998</v>
      </c>
    </row>
    <row r="6087" spans="1:17" x14ac:dyDescent="0.3">
      <c r="A6087">
        <v>2797</v>
      </c>
      <c r="B6087" t="s">
        <v>29308</v>
      </c>
      <c r="C6087">
        <v>7999</v>
      </c>
      <c r="E6087" t="s">
        <v>214</v>
      </c>
      <c r="F6087" t="s">
        <v>29308</v>
      </c>
      <c r="G6087" t="s">
        <v>28926</v>
      </c>
      <c r="H6087" t="s">
        <v>29309</v>
      </c>
      <c r="I6087" t="s">
        <v>29310</v>
      </c>
      <c r="J6087" t="s">
        <v>4795</v>
      </c>
      <c r="K6087" t="s">
        <v>4925</v>
      </c>
      <c r="L6087">
        <v>1150</v>
      </c>
      <c r="M6087" t="str">
        <f t="shared" si="95"/>
        <v>1150</v>
      </c>
      <c r="N6087" t="s">
        <v>33</v>
      </c>
      <c r="O6087">
        <v>7999</v>
      </c>
      <c r="P6087" t="s">
        <v>29308</v>
      </c>
      <c r="Q6087">
        <v>7999</v>
      </c>
    </row>
    <row r="6088" spans="1:17" x14ac:dyDescent="0.3">
      <c r="A6088">
        <v>2615</v>
      </c>
      <c r="B6088" t="s">
        <v>29682</v>
      </c>
      <c r="C6088">
        <v>7756</v>
      </c>
      <c r="E6088" t="s">
        <v>214</v>
      </c>
      <c r="F6088" t="s">
        <v>29682</v>
      </c>
      <c r="G6088" t="s">
        <v>29590</v>
      </c>
      <c r="H6088" t="s">
        <v>29683</v>
      </c>
      <c r="I6088" t="s">
        <v>29684</v>
      </c>
      <c r="J6088" t="s">
        <v>3669</v>
      </c>
      <c r="K6088" t="s">
        <v>1639</v>
      </c>
      <c r="L6088">
        <v>1145</v>
      </c>
      <c r="M6088" t="str">
        <f t="shared" si="95"/>
        <v>1145</v>
      </c>
      <c r="N6088" t="s">
        <v>33</v>
      </c>
      <c r="O6088">
        <v>7756</v>
      </c>
      <c r="P6088" t="s">
        <v>29682</v>
      </c>
      <c r="Q6088">
        <v>7756</v>
      </c>
    </row>
    <row r="6089" spans="1:17" x14ac:dyDescent="0.3">
      <c r="A6089">
        <v>2450</v>
      </c>
      <c r="B6089" t="s">
        <v>30125</v>
      </c>
      <c r="C6089">
        <v>7485</v>
      </c>
      <c r="E6089" t="s">
        <v>214</v>
      </c>
      <c r="F6089" t="s">
        <v>30125</v>
      </c>
      <c r="G6089" t="s">
        <v>30056</v>
      </c>
      <c r="H6089" t="s">
        <v>30126</v>
      </c>
      <c r="I6089" t="s">
        <v>30127</v>
      </c>
      <c r="J6089" t="s">
        <v>2590</v>
      </c>
      <c r="K6089" t="s">
        <v>30128</v>
      </c>
      <c r="L6089">
        <v>1143</v>
      </c>
      <c r="M6089" t="str">
        <f t="shared" si="95"/>
        <v>1143</v>
      </c>
      <c r="N6089" t="s">
        <v>49</v>
      </c>
      <c r="O6089">
        <v>7485</v>
      </c>
      <c r="P6089" t="s">
        <v>30125</v>
      </c>
      <c r="Q6089">
        <v>7485</v>
      </c>
    </row>
    <row r="6090" spans="1:17" x14ac:dyDescent="0.3">
      <c r="A6090">
        <v>2369</v>
      </c>
      <c r="B6090" t="s">
        <v>30500</v>
      </c>
      <c r="C6090">
        <v>7379</v>
      </c>
      <c r="E6090" t="s">
        <v>214</v>
      </c>
      <c r="F6090" t="s">
        <v>30500</v>
      </c>
      <c r="G6090" t="s">
        <v>5308</v>
      </c>
      <c r="H6090" t="s">
        <v>30501</v>
      </c>
      <c r="I6090" t="s">
        <v>30502</v>
      </c>
      <c r="J6090" t="s">
        <v>3669</v>
      </c>
      <c r="K6090" t="s">
        <v>30503</v>
      </c>
      <c r="L6090">
        <v>1138</v>
      </c>
      <c r="M6090" t="str">
        <f t="shared" si="95"/>
        <v>1138</v>
      </c>
      <c r="N6090" t="s">
        <v>49</v>
      </c>
      <c r="O6090">
        <v>7379</v>
      </c>
      <c r="P6090" t="s">
        <v>30500</v>
      </c>
      <c r="Q6090">
        <v>7379</v>
      </c>
    </row>
    <row r="6091" spans="1:17" x14ac:dyDescent="0.3">
      <c r="A6091">
        <v>2370</v>
      </c>
      <c r="B6091" t="s">
        <v>30504</v>
      </c>
      <c r="C6091">
        <v>7380</v>
      </c>
      <c r="E6091" t="s">
        <v>214</v>
      </c>
      <c r="F6091" t="s">
        <v>30504</v>
      </c>
      <c r="G6091" t="s">
        <v>5308</v>
      </c>
      <c r="H6091" t="s">
        <v>30505</v>
      </c>
      <c r="I6091" t="s">
        <v>30506</v>
      </c>
      <c r="J6091" t="s">
        <v>3669</v>
      </c>
      <c r="K6091" t="s">
        <v>30507</v>
      </c>
      <c r="L6091">
        <v>1147</v>
      </c>
      <c r="M6091" t="str">
        <f t="shared" si="95"/>
        <v>1147</v>
      </c>
      <c r="N6091" t="s">
        <v>55</v>
      </c>
      <c r="O6091">
        <v>7380</v>
      </c>
      <c r="P6091" t="s">
        <v>30504</v>
      </c>
      <c r="Q6091">
        <v>7380</v>
      </c>
    </row>
    <row r="6092" spans="1:17" x14ac:dyDescent="0.3">
      <c r="A6092">
        <v>2218</v>
      </c>
      <c r="B6092" t="s">
        <v>30996</v>
      </c>
      <c r="C6092">
        <v>7115</v>
      </c>
      <c r="E6092" t="s">
        <v>214</v>
      </c>
      <c r="F6092" t="s">
        <v>30996</v>
      </c>
      <c r="G6092" t="s">
        <v>30814</v>
      </c>
      <c r="H6092" t="s">
        <v>30997</v>
      </c>
      <c r="I6092" t="s">
        <v>30998</v>
      </c>
      <c r="J6092" t="s">
        <v>2590</v>
      </c>
      <c r="K6092" t="s">
        <v>30999</v>
      </c>
      <c r="L6092">
        <v>11381138</v>
      </c>
      <c r="M6092" t="str">
        <f t="shared" si="95"/>
        <v>1138</v>
      </c>
      <c r="N6092" t="s">
        <v>33</v>
      </c>
      <c r="O6092">
        <v>7115</v>
      </c>
      <c r="P6092" t="s">
        <v>30996</v>
      </c>
      <c r="Q6092">
        <v>7115</v>
      </c>
    </row>
    <row r="6093" spans="1:17" x14ac:dyDescent="0.3">
      <c r="A6093">
        <v>2233</v>
      </c>
      <c r="B6093" t="s">
        <v>31047</v>
      </c>
      <c r="C6093">
        <v>7163</v>
      </c>
      <c r="E6093" t="s">
        <v>214</v>
      </c>
      <c r="F6093" t="s">
        <v>31047</v>
      </c>
      <c r="G6093" t="s">
        <v>29428</v>
      </c>
      <c r="H6093" t="s">
        <v>31048</v>
      </c>
      <c r="I6093" t="s">
        <v>31049</v>
      </c>
      <c r="J6093" t="s">
        <v>3669</v>
      </c>
      <c r="K6093" t="s">
        <v>31050</v>
      </c>
      <c r="L6093">
        <v>1147</v>
      </c>
      <c r="M6093" t="str">
        <f t="shared" si="95"/>
        <v>1147</v>
      </c>
      <c r="N6093" t="s">
        <v>22</v>
      </c>
      <c r="O6093">
        <v>7163</v>
      </c>
      <c r="P6093" t="s">
        <v>31047</v>
      </c>
      <c r="Q6093">
        <v>7163</v>
      </c>
    </row>
    <row r="6094" spans="1:17" x14ac:dyDescent="0.3">
      <c r="A6094">
        <v>2145</v>
      </c>
      <c r="B6094" t="s">
        <v>31237</v>
      </c>
      <c r="C6094">
        <v>7011</v>
      </c>
      <c r="E6094" t="s">
        <v>214</v>
      </c>
      <c r="F6094" t="s">
        <v>31237</v>
      </c>
      <c r="G6094" t="s">
        <v>15414</v>
      </c>
      <c r="H6094" t="s">
        <v>31238</v>
      </c>
      <c r="I6094" t="s">
        <v>31239</v>
      </c>
      <c r="J6094" t="s">
        <v>3669</v>
      </c>
      <c r="K6094" t="s">
        <v>31240</v>
      </c>
      <c r="L6094">
        <v>1141</v>
      </c>
      <c r="M6094" t="str">
        <f t="shared" si="95"/>
        <v>1141</v>
      </c>
      <c r="N6094" t="s">
        <v>49</v>
      </c>
      <c r="O6094">
        <v>7011</v>
      </c>
      <c r="P6094" t="s">
        <v>31237</v>
      </c>
      <c r="Q6094">
        <v>7011</v>
      </c>
    </row>
    <row r="6095" spans="1:17" x14ac:dyDescent="0.3">
      <c r="A6095">
        <v>2091</v>
      </c>
      <c r="B6095" t="s">
        <v>31309</v>
      </c>
      <c r="C6095">
        <v>6865</v>
      </c>
      <c r="E6095" t="s">
        <v>214</v>
      </c>
      <c r="F6095" t="s">
        <v>31309</v>
      </c>
      <c r="G6095" t="s">
        <v>27907</v>
      </c>
      <c r="H6095" t="s">
        <v>31310</v>
      </c>
      <c r="I6095" t="s">
        <v>31311</v>
      </c>
      <c r="J6095" t="s">
        <v>1774</v>
      </c>
      <c r="K6095" t="s">
        <v>31312</v>
      </c>
      <c r="L6095">
        <v>1147</v>
      </c>
      <c r="M6095" t="str">
        <f t="shared" si="95"/>
        <v>1147</v>
      </c>
      <c r="N6095" t="s">
        <v>33</v>
      </c>
      <c r="O6095">
        <v>6865</v>
      </c>
      <c r="P6095" t="s">
        <v>31309</v>
      </c>
      <c r="Q6095">
        <v>6865</v>
      </c>
    </row>
    <row r="6096" spans="1:17" x14ac:dyDescent="0.3">
      <c r="A6096">
        <v>1776</v>
      </c>
      <c r="B6096" t="s">
        <v>32439</v>
      </c>
      <c r="C6096">
        <v>6013</v>
      </c>
      <c r="E6096" t="s">
        <v>214</v>
      </c>
      <c r="F6096" t="s">
        <v>32439</v>
      </c>
      <c r="G6096" t="s">
        <v>4370</v>
      </c>
      <c r="H6096" t="s">
        <v>32440</v>
      </c>
      <c r="I6096" t="s">
        <v>32441</v>
      </c>
      <c r="J6096" t="s">
        <v>4426</v>
      </c>
      <c r="K6096" t="s">
        <v>32442</v>
      </c>
      <c r="L6096">
        <v>1146</v>
      </c>
      <c r="M6096" t="str">
        <f t="shared" si="95"/>
        <v>1146</v>
      </c>
      <c r="N6096" t="s">
        <v>33</v>
      </c>
      <c r="O6096">
        <v>6013</v>
      </c>
      <c r="P6096" t="s">
        <v>32439</v>
      </c>
      <c r="Q6096">
        <v>6013</v>
      </c>
    </row>
    <row r="6097" spans="1:17" x14ac:dyDescent="0.3">
      <c r="A6097">
        <v>1130</v>
      </c>
      <c r="B6097" t="s">
        <v>34710</v>
      </c>
      <c r="C6097">
        <v>5024</v>
      </c>
      <c r="E6097" t="s">
        <v>214</v>
      </c>
      <c r="F6097" t="s">
        <v>34710</v>
      </c>
      <c r="G6097" t="s">
        <v>642</v>
      </c>
      <c r="H6097" t="s">
        <v>34711</v>
      </c>
      <c r="I6097" t="s">
        <v>34712</v>
      </c>
      <c r="J6097" t="s">
        <v>20</v>
      </c>
      <c r="K6097" t="s">
        <v>34713</v>
      </c>
      <c r="L6097">
        <v>1140</v>
      </c>
      <c r="M6097" t="str">
        <f t="shared" si="95"/>
        <v>1140</v>
      </c>
      <c r="N6097" t="s">
        <v>33</v>
      </c>
      <c r="O6097">
        <v>5024</v>
      </c>
      <c r="P6097" t="s">
        <v>34710</v>
      </c>
      <c r="Q6097">
        <v>5024</v>
      </c>
    </row>
    <row r="6098" spans="1:17" x14ac:dyDescent="0.3">
      <c r="A6098">
        <v>1131</v>
      </c>
      <c r="B6098" t="s">
        <v>34714</v>
      </c>
      <c r="C6098">
        <v>5025</v>
      </c>
      <c r="E6098" t="s">
        <v>214</v>
      </c>
      <c r="F6098" t="s">
        <v>34714</v>
      </c>
      <c r="G6098" t="s">
        <v>3433</v>
      </c>
      <c r="H6098" t="s">
        <v>34715</v>
      </c>
      <c r="I6098" t="s">
        <v>34716</v>
      </c>
      <c r="J6098" t="s">
        <v>20</v>
      </c>
      <c r="K6098" t="s">
        <v>34717</v>
      </c>
      <c r="L6098">
        <v>1140</v>
      </c>
      <c r="M6098" t="str">
        <f t="shared" si="95"/>
        <v>1140</v>
      </c>
      <c r="N6098" t="s">
        <v>33</v>
      </c>
      <c r="O6098">
        <v>5025</v>
      </c>
      <c r="P6098" t="s">
        <v>34714</v>
      </c>
      <c r="Q6098">
        <v>5025</v>
      </c>
    </row>
    <row r="6099" spans="1:17" x14ac:dyDescent="0.3">
      <c r="A6099">
        <v>1132</v>
      </c>
      <c r="B6099" t="s">
        <v>34718</v>
      </c>
      <c r="C6099">
        <v>5026</v>
      </c>
      <c r="E6099" t="s">
        <v>214</v>
      </c>
      <c r="F6099" t="s">
        <v>34718</v>
      </c>
      <c r="G6099" t="s">
        <v>27020</v>
      </c>
      <c r="H6099" t="s">
        <v>34719</v>
      </c>
      <c r="I6099" t="s">
        <v>34720</v>
      </c>
      <c r="J6099" t="s">
        <v>20</v>
      </c>
      <c r="K6099" t="s">
        <v>34721</v>
      </c>
      <c r="L6099">
        <v>11411141</v>
      </c>
      <c r="M6099" t="str">
        <f t="shared" si="95"/>
        <v>1141</v>
      </c>
      <c r="N6099" t="s">
        <v>33</v>
      </c>
      <c r="O6099">
        <v>5026</v>
      </c>
      <c r="P6099" t="s">
        <v>34718</v>
      </c>
      <c r="Q6099">
        <v>5026</v>
      </c>
    </row>
    <row r="6100" spans="1:17" x14ac:dyDescent="0.3">
      <c r="A6100">
        <v>1133</v>
      </c>
      <c r="B6100" t="s">
        <v>34722</v>
      </c>
      <c r="C6100">
        <v>5027</v>
      </c>
      <c r="E6100" t="s">
        <v>214</v>
      </c>
      <c r="F6100" t="s">
        <v>34722</v>
      </c>
      <c r="G6100" t="s">
        <v>26684</v>
      </c>
      <c r="H6100" t="s">
        <v>34723</v>
      </c>
      <c r="I6100" t="s">
        <v>34724</v>
      </c>
      <c r="J6100" t="s">
        <v>20</v>
      </c>
      <c r="K6100" t="s">
        <v>34725</v>
      </c>
      <c r="L6100">
        <v>11421142</v>
      </c>
      <c r="M6100" t="str">
        <f t="shared" si="95"/>
        <v>1142</v>
      </c>
      <c r="N6100" t="s">
        <v>33</v>
      </c>
      <c r="O6100">
        <v>5027</v>
      </c>
      <c r="P6100" t="s">
        <v>34722</v>
      </c>
      <c r="Q6100">
        <v>5027</v>
      </c>
    </row>
    <row r="6101" spans="1:17" x14ac:dyDescent="0.3">
      <c r="A6101">
        <v>1134</v>
      </c>
      <c r="B6101" t="s">
        <v>34726</v>
      </c>
      <c r="C6101">
        <v>5028</v>
      </c>
      <c r="E6101" t="s">
        <v>214</v>
      </c>
      <c r="F6101" t="s">
        <v>34726</v>
      </c>
      <c r="G6101" t="s">
        <v>7166</v>
      </c>
      <c r="H6101" t="s">
        <v>34727</v>
      </c>
      <c r="I6101" t="s">
        <v>34728</v>
      </c>
      <c r="J6101" t="s">
        <v>20</v>
      </c>
      <c r="K6101" t="s">
        <v>34729</v>
      </c>
      <c r="L6101">
        <v>1142</v>
      </c>
      <c r="M6101" t="str">
        <f t="shared" si="95"/>
        <v>1142</v>
      </c>
      <c r="N6101" t="s">
        <v>67</v>
      </c>
      <c r="O6101">
        <v>5028</v>
      </c>
      <c r="P6101" t="s">
        <v>34726</v>
      </c>
      <c r="Q6101">
        <v>5028</v>
      </c>
    </row>
    <row r="6102" spans="1:17" x14ac:dyDescent="0.3">
      <c r="A6102">
        <v>1135</v>
      </c>
      <c r="B6102" t="s">
        <v>34730</v>
      </c>
      <c r="C6102">
        <v>5029</v>
      </c>
      <c r="E6102" t="s">
        <v>214</v>
      </c>
      <c r="F6102" t="s">
        <v>34730</v>
      </c>
      <c r="G6102" t="s">
        <v>7166</v>
      </c>
      <c r="H6102" t="s">
        <v>34731</v>
      </c>
      <c r="I6102" t="s">
        <v>34732</v>
      </c>
      <c r="J6102" t="s">
        <v>20</v>
      </c>
      <c r="K6102" t="s">
        <v>34733</v>
      </c>
      <c r="L6102">
        <v>1143</v>
      </c>
      <c r="M6102" t="str">
        <f t="shared" si="95"/>
        <v>1143</v>
      </c>
      <c r="N6102" t="s">
        <v>33</v>
      </c>
      <c r="O6102">
        <v>5029</v>
      </c>
      <c r="P6102" t="s">
        <v>34730</v>
      </c>
      <c r="Q6102">
        <v>5029</v>
      </c>
    </row>
    <row r="6103" spans="1:17" x14ac:dyDescent="0.3">
      <c r="A6103">
        <v>1136</v>
      </c>
      <c r="B6103" t="s">
        <v>34734</v>
      </c>
      <c r="C6103">
        <v>5030</v>
      </c>
      <c r="E6103" t="s">
        <v>214</v>
      </c>
      <c r="F6103" t="s">
        <v>34734</v>
      </c>
      <c r="G6103" t="s">
        <v>957</v>
      </c>
      <c r="H6103" t="s">
        <v>34735</v>
      </c>
      <c r="I6103" t="s">
        <v>34736</v>
      </c>
      <c r="J6103" t="s">
        <v>20</v>
      </c>
      <c r="K6103" t="s">
        <v>34737</v>
      </c>
      <c r="L6103">
        <v>1143</v>
      </c>
      <c r="M6103" t="str">
        <f t="shared" si="95"/>
        <v>1143</v>
      </c>
      <c r="N6103" t="s">
        <v>220</v>
      </c>
      <c r="O6103">
        <v>5030</v>
      </c>
      <c r="P6103" t="s">
        <v>34734</v>
      </c>
      <c r="Q6103">
        <v>5030</v>
      </c>
    </row>
    <row r="6104" spans="1:17" x14ac:dyDescent="0.3">
      <c r="A6104">
        <v>1137</v>
      </c>
      <c r="B6104" t="s">
        <v>34738</v>
      </c>
      <c r="C6104">
        <v>5031</v>
      </c>
      <c r="E6104" t="s">
        <v>214</v>
      </c>
      <c r="F6104" t="s">
        <v>34738</v>
      </c>
      <c r="G6104" t="s">
        <v>1699</v>
      </c>
      <c r="H6104" t="s">
        <v>34739</v>
      </c>
      <c r="I6104" t="s">
        <v>34740</v>
      </c>
      <c r="J6104" t="s">
        <v>20</v>
      </c>
      <c r="K6104" t="s">
        <v>1415</v>
      </c>
      <c r="L6104">
        <v>1143</v>
      </c>
      <c r="M6104" t="str">
        <f t="shared" si="95"/>
        <v>1143</v>
      </c>
      <c r="N6104" t="s">
        <v>33</v>
      </c>
      <c r="O6104">
        <v>5031</v>
      </c>
      <c r="P6104" t="s">
        <v>34738</v>
      </c>
      <c r="Q6104">
        <v>5031</v>
      </c>
    </row>
    <row r="6105" spans="1:17" x14ac:dyDescent="0.3">
      <c r="A6105">
        <v>1138</v>
      </c>
      <c r="B6105" t="s">
        <v>34741</v>
      </c>
      <c r="C6105">
        <v>5032</v>
      </c>
      <c r="E6105" t="s">
        <v>214</v>
      </c>
      <c r="F6105" t="s">
        <v>34741</v>
      </c>
      <c r="G6105" t="s">
        <v>23914</v>
      </c>
      <c r="H6105" t="s">
        <v>34742</v>
      </c>
      <c r="I6105" t="s">
        <v>34743</v>
      </c>
      <c r="J6105" t="s">
        <v>20</v>
      </c>
      <c r="K6105" t="s">
        <v>646</v>
      </c>
      <c r="L6105">
        <v>1144</v>
      </c>
      <c r="M6105" t="str">
        <f t="shared" si="95"/>
        <v>1144</v>
      </c>
      <c r="N6105" t="s">
        <v>33</v>
      </c>
      <c r="O6105">
        <v>5032</v>
      </c>
      <c r="P6105" t="s">
        <v>34741</v>
      </c>
      <c r="Q6105">
        <v>5032</v>
      </c>
    </row>
    <row r="6106" spans="1:17" x14ac:dyDescent="0.3">
      <c r="A6106">
        <v>1139</v>
      </c>
      <c r="B6106" t="s">
        <v>34744</v>
      </c>
      <c r="C6106">
        <v>5033</v>
      </c>
      <c r="E6106" t="s">
        <v>214</v>
      </c>
      <c r="F6106" t="s">
        <v>34744</v>
      </c>
      <c r="G6106" t="s">
        <v>35</v>
      </c>
      <c r="H6106" t="s">
        <v>34745</v>
      </c>
      <c r="I6106" t="s">
        <v>34746</v>
      </c>
      <c r="J6106" t="s">
        <v>20</v>
      </c>
      <c r="K6106" t="s">
        <v>646</v>
      </c>
      <c r="L6106">
        <v>1144</v>
      </c>
      <c r="M6106" t="str">
        <f t="shared" si="95"/>
        <v>1144</v>
      </c>
      <c r="N6106" t="s">
        <v>33</v>
      </c>
      <c r="O6106">
        <v>5033</v>
      </c>
      <c r="P6106" t="s">
        <v>34744</v>
      </c>
      <c r="Q6106">
        <v>5033</v>
      </c>
    </row>
    <row r="6107" spans="1:17" x14ac:dyDescent="0.3">
      <c r="A6107">
        <v>1140</v>
      </c>
      <c r="B6107" t="s">
        <v>34747</v>
      </c>
      <c r="C6107">
        <v>5035</v>
      </c>
      <c r="E6107" t="s">
        <v>214</v>
      </c>
      <c r="F6107" t="s">
        <v>34747</v>
      </c>
      <c r="G6107" t="s">
        <v>1255</v>
      </c>
      <c r="H6107" t="s">
        <v>34748</v>
      </c>
      <c r="I6107" t="s">
        <v>34749</v>
      </c>
      <c r="J6107" t="s">
        <v>20</v>
      </c>
      <c r="K6107" t="s">
        <v>1433</v>
      </c>
      <c r="L6107">
        <v>1147</v>
      </c>
      <c r="M6107" t="str">
        <f t="shared" si="95"/>
        <v>1147</v>
      </c>
      <c r="N6107" t="s">
        <v>33</v>
      </c>
      <c r="O6107">
        <v>5035</v>
      </c>
      <c r="P6107" t="s">
        <v>34747</v>
      </c>
      <c r="Q6107">
        <v>5035</v>
      </c>
    </row>
    <row r="6108" spans="1:17" x14ac:dyDescent="0.3">
      <c r="A6108">
        <v>1141</v>
      </c>
      <c r="B6108" t="s">
        <v>34750</v>
      </c>
      <c r="C6108">
        <v>5036</v>
      </c>
      <c r="E6108" t="s">
        <v>214</v>
      </c>
      <c r="F6108" t="s">
        <v>34750</v>
      </c>
      <c r="G6108" t="s">
        <v>34751</v>
      </c>
      <c r="H6108" t="s">
        <v>34752</v>
      </c>
      <c r="I6108" t="s">
        <v>34753</v>
      </c>
      <c r="J6108" t="s">
        <v>20</v>
      </c>
      <c r="K6108" t="s">
        <v>34754</v>
      </c>
      <c r="L6108">
        <v>1146</v>
      </c>
      <c r="M6108" t="str">
        <f t="shared" si="95"/>
        <v>1146</v>
      </c>
      <c r="N6108" t="s">
        <v>22</v>
      </c>
      <c r="O6108">
        <v>5036</v>
      </c>
      <c r="P6108" t="s">
        <v>34750</v>
      </c>
      <c r="Q6108">
        <v>5036</v>
      </c>
    </row>
    <row r="6109" spans="1:17" x14ac:dyDescent="0.3">
      <c r="A6109">
        <v>1142</v>
      </c>
      <c r="B6109" t="s">
        <v>34755</v>
      </c>
      <c r="C6109">
        <v>5037</v>
      </c>
      <c r="E6109" t="s">
        <v>214</v>
      </c>
      <c r="F6109" t="s">
        <v>34755</v>
      </c>
      <c r="G6109" t="s">
        <v>13278</v>
      </c>
      <c r="H6109" t="s">
        <v>34756</v>
      </c>
      <c r="I6109" t="s">
        <v>34757</v>
      </c>
      <c r="J6109" t="s">
        <v>20</v>
      </c>
      <c r="K6109" t="s">
        <v>34758</v>
      </c>
      <c r="L6109">
        <v>1146</v>
      </c>
      <c r="M6109" t="str">
        <f t="shared" si="95"/>
        <v>1146</v>
      </c>
      <c r="N6109" t="s">
        <v>67</v>
      </c>
      <c r="O6109" t="s">
        <v>34759</v>
      </c>
      <c r="P6109" t="s">
        <v>34755</v>
      </c>
      <c r="Q6109">
        <v>5037</v>
      </c>
    </row>
    <row r="6110" spans="1:17" x14ac:dyDescent="0.3">
      <c r="A6110">
        <v>1143</v>
      </c>
      <c r="B6110" t="s">
        <v>34760</v>
      </c>
      <c r="C6110">
        <v>5038</v>
      </c>
      <c r="E6110" t="s">
        <v>214</v>
      </c>
      <c r="F6110" t="s">
        <v>34760</v>
      </c>
      <c r="G6110" t="s">
        <v>26147</v>
      </c>
      <c r="H6110" t="s">
        <v>34761</v>
      </c>
      <c r="I6110" t="s">
        <v>34762</v>
      </c>
      <c r="J6110" t="s">
        <v>20</v>
      </c>
      <c r="K6110" t="s">
        <v>5313</v>
      </c>
      <c r="L6110">
        <v>1146</v>
      </c>
      <c r="M6110" t="str">
        <f t="shared" si="95"/>
        <v>1146</v>
      </c>
      <c r="N6110" t="s">
        <v>33</v>
      </c>
      <c r="O6110">
        <v>5038</v>
      </c>
      <c r="P6110" t="s">
        <v>34760</v>
      </c>
      <c r="Q6110">
        <v>5038</v>
      </c>
    </row>
    <row r="6111" spans="1:17" x14ac:dyDescent="0.3">
      <c r="A6111">
        <v>1069</v>
      </c>
      <c r="B6111" t="s">
        <v>35044</v>
      </c>
      <c r="C6111">
        <v>4950</v>
      </c>
      <c r="E6111" t="s">
        <v>214</v>
      </c>
      <c r="F6111" t="s">
        <v>35044</v>
      </c>
      <c r="G6111" t="s">
        <v>15431</v>
      </c>
      <c r="H6111" t="s">
        <v>35045</v>
      </c>
      <c r="I6111" t="s">
        <v>35046</v>
      </c>
      <c r="J6111" t="s">
        <v>3765</v>
      </c>
      <c r="K6111" t="s">
        <v>35047</v>
      </c>
      <c r="L6111">
        <v>1141</v>
      </c>
      <c r="M6111" t="str">
        <f t="shared" si="95"/>
        <v>1141</v>
      </c>
      <c r="N6111" t="s">
        <v>49</v>
      </c>
      <c r="O6111">
        <v>4950</v>
      </c>
      <c r="P6111" t="s">
        <v>35044</v>
      </c>
      <c r="Q6111">
        <v>4950</v>
      </c>
    </row>
    <row r="6112" spans="1:17" x14ac:dyDescent="0.3">
      <c r="A6112">
        <v>2454</v>
      </c>
      <c r="B6112" t="s">
        <v>30138</v>
      </c>
      <c r="C6112">
        <v>7489</v>
      </c>
      <c r="E6112" t="s">
        <v>30139</v>
      </c>
      <c r="F6112" t="s">
        <v>30138</v>
      </c>
      <c r="G6112" t="s">
        <v>30056</v>
      </c>
      <c r="H6112" t="s">
        <v>30140</v>
      </c>
      <c r="I6112" t="s">
        <v>30141</v>
      </c>
      <c r="J6112" t="s">
        <v>2590</v>
      </c>
      <c r="K6112" t="s">
        <v>30142</v>
      </c>
      <c r="L6112">
        <v>11451146</v>
      </c>
      <c r="M6112" t="str">
        <f t="shared" si="95"/>
        <v>1146</v>
      </c>
      <c r="N6112" t="s">
        <v>33</v>
      </c>
      <c r="O6112">
        <v>7489</v>
      </c>
      <c r="P6112" t="s">
        <v>30138</v>
      </c>
      <c r="Q6112">
        <v>7489</v>
      </c>
    </row>
    <row r="6113" spans="1:17" x14ac:dyDescent="0.3">
      <c r="A6113">
        <v>6166</v>
      </c>
      <c r="B6113" t="s">
        <v>19552</v>
      </c>
      <c r="C6113">
        <v>12744</v>
      </c>
      <c r="E6113" t="s">
        <v>19553</v>
      </c>
      <c r="F6113" t="s">
        <v>19552</v>
      </c>
      <c r="G6113" t="s">
        <v>19554</v>
      </c>
      <c r="H6113" t="s">
        <v>19555</v>
      </c>
      <c r="I6113" t="s">
        <v>19556</v>
      </c>
      <c r="J6113" t="s">
        <v>19530</v>
      </c>
      <c r="K6113" t="s">
        <v>19557</v>
      </c>
      <c r="L6113">
        <v>1243</v>
      </c>
      <c r="M6113" t="str">
        <f t="shared" si="95"/>
        <v>1243</v>
      </c>
      <c r="N6113" t="s">
        <v>22</v>
      </c>
      <c r="O6113" t="s">
        <v>19558</v>
      </c>
      <c r="P6113" t="s">
        <v>19552</v>
      </c>
      <c r="Q6113">
        <v>12744</v>
      </c>
    </row>
    <row r="6114" spans="1:17" x14ac:dyDescent="0.3">
      <c r="A6114">
        <v>5765</v>
      </c>
      <c r="B6114" t="s">
        <v>21253</v>
      </c>
      <c r="C6114">
        <v>12292</v>
      </c>
      <c r="E6114" t="s">
        <v>19553</v>
      </c>
      <c r="F6114" t="s">
        <v>21253</v>
      </c>
      <c r="G6114" t="s">
        <v>15043</v>
      </c>
      <c r="H6114" t="s">
        <v>21254</v>
      </c>
      <c r="I6114" t="s">
        <v>21255</v>
      </c>
      <c r="J6114" t="s">
        <v>20</v>
      </c>
      <c r="K6114" t="s">
        <v>18482</v>
      </c>
      <c r="L6114">
        <v>1250</v>
      </c>
      <c r="M6114" t="str">
        <f t="shared" si="95"/>
        <v>1250</v>
      </c>
      <c r="N6114" t="s">
        <v>33</v>
      </c>
      <c r="O6114">
        <v>12292</v>
      </c>
      <c r="P6114" t="s">
        <v>21253</v>
      </c>
      <c r="Q6114">
        <v>12292</v>
      </c>
    </row>
    <row r="6115" spans="1:17" x14ac:dyDescent="0.3">
      <c r="A6115">
        <v>5767</v>
      </c>
      <c r="B6115" t="s">
        <v>21261</v>
      </c>
      <c r="C6115">
        <v>12294</v>
      </c>
      <c r="E6115" t="s">
        <v>19553</v>
      </c>
      <c r="F6115" t="s">
        <v>21261</v>
      </c>
      <c r="G6115" t="s">
        <v>16865</v>
      </c>
      <c r="H6115" t="s">
        <v>21262</v>
      </c>
      <c r="I6115" t="s">
        <v>21263</v>
      </c>
      <c r="J6115" t="s">
        <v>20</v>
      </c>
      <c r="K6115" t="s">
        <v>4127</v>
      </c>
      <c r="L6115">
        <v>1251</v>
      </c>
      <c r="M6115" t="str">
        <f t="shared" si="95"/>
        <v>1251</v>
      </c>
      <c r="N6115" t="s">
        <v>33</v>
      </c>
      <c r="O6115">
        <v>12294</v>
      </c>
      <c r="P6115" t="s">
        <v>21261</v>
      </c>
      <c r="Q6115">
        <v>12294</v>
      </c>
    </row>
    <row r="6116" spans="1:17" x14ac:dyDescent="0.3">
      <c r="A6116">
        <v>5768</v>
      </c>
      <c r="B6116" t="s">
        <v>21264</v>
      </c>
      <c r="C6116">
        <v>12295</v>
      </c>
      <c r="E6116" t="s">
        <v>19553</v>
      </c>
      <c r="F6116" t="s">
        <v>21264</v>
      </c>
      <c r="G6116" t="s">
        <v>21265</v>
      </c>
      <c r="H6116" t="s">
        <v>21266</v>
      </c>
      <c r="I6116" t="s">
        <v>21267</v>
      </c>
      <c r="J6116" t="s">
        <v>20</v>
      </c>
      <c r="K6116" t="s">
        <v>21268</v>
      </c>
      <c r="L6116">
        <v>1251</v>
      </c>
      <c r="M6116" t="str">
        <f t="shared" si="95"/>
        <v>1251</v>
      </c>
      <c r="N6116" t="s">
        <v>22</v>
      </c>
      <c r="O6116">
        <v>12295</v>
      </c>
      <c r="P6116" t="s">
        <v>21264</v>
      </c>
      <c r="Q6116">
        <v>12295</v>
      </c>
    </row>
    <row r="6117" spans="1:17" x14ac:dyDescent="0.3">
      <c r="A6117">
        <v>5769</v>
      </c>
      <c r="B6117" t="s">
        <v>21269</v>
      </c>
      <c r="C6117">
        <v>12296</v>
      </c>
      <c r="E6117" t="s">
        <v>19553</v>
      </c>
      <c r="F6117" t="s">
        <v>21269</v>
      </c>
      <c r="G6117" t="s">
        <v>21265</v>
      </c>
      <c r="H6117" t="s">
        <v>21270</v>
      </c>
      <c r="I6117" t="s">
        <v>21267</v>
      </c>
      <c r="J6117" t="s">
        <v>20</v>
      </c>
      <c r="K6117" t="s">
        <v>21268</v>
      </c>
      <c r="L6117">
        <v>1251</v>
      </c>
      <c r="M6117" t="str">
        <f t="shared" si="95"/>
        <v>1251</v>
      </c>
      <c r="N6117" t="s">
        <v>22</v>
      </c>
      <c r="O6117">
        <v>12296</v>
      </c>
      <c r="P6117" t="s">
        <v>21269</v>
      </c>
      <c r="Q6117">
        <v>12296</v>
      </c>
    </row>
    <row r="6118" spans="1:17" x14ac:dyDescent="0.3">
      <c r="A6118">
        <v>5770</v>
      </c>
      <c r="B6118" t="s">
        <v>21271</v>
      </c>
      <c r="C6118">
        <v>12297</v>
      </c>
      <c r="E6118" t="s">
        <v>19553</v>
      </c>
      <c r="F6118" t="s">
        <v>21271</v>
      </c>
      <c r="G6118" t="s">
        <v>1778</v>
      </c>
      <c r="H6118" t="s">
        <v>21272</v>
      </c>
      <c r="I6118" t="s">
        <v>21273</v>
      </c>
      <c r="J6118" t="s">
        <v>20</v>
      </c>
      <c r="K6118" t="s">
        <v>21274</v>
      </c>
      <c r="L6118">
        <v>1251</v>
      </c>
      <c r="M6118" t="str">
        <f t="shared" si="95"/>
        <v>1251</v>
      </c>
      <c r="N6118" t="s">
        <v>33</v>
      </c>
      <c r="O6118">
        <v>12297</v>
      </c>
      <c r="P6118" t="s">
        <v>21271</v>
      </c>
      <c r="Q6118">
        <v>12297</v>
      </c>
    </row>
    <row r="6119" spans="1:17" x14ac:dyDescent="0.3">
      <c r="A6119">
        <v>5771</v>
      </c>
      <c r="B6119" t="s">
        <v>21275</v>
      </c>
      <c r="C6119">
        <v>12298</v>
      </c>
      <c r="E6119" t="s">
        <v>19553</v>
      </c>
      <c r="F6119" t="s">
        <v>21275</v>
      </c>
      <c r="G6119" t="s">
        <v>21276</v>
      </c>
      <c r="H6119" t="s">
        <v>21277</v>
      </c>
      <c r="I6119" t="s">
        <v>21278</v>
      </c>
      <c r="J6119" t="s">
        <v>20</v>
      </c>
      <c r="K6119" t="s">
        <v>21279</v>
      </c>
      <c r="L6119">
        <v>1251</v>
      </c>
      <c r="M6119" t="str">
        <f t="shared" si="95"/>
        <v>1251</v>
      </c>
      <c r="N6119" t="s">
        <v>33</v>
      </c>
      <c r="O6119">
        <v>12298</v>
      </c>
      <c r="P6119" t="s">
        <v>21275</v>
      </c>
      <c r="Q6119">
        <v>12298</v>
      </c>
    </row>
    <row r="6120" spans="1:17" x14ac:dyDescent="0.3">
      <c r="A6120">
        <v>5772</v>
      </c>
      <c r="B6120" t="s">
        <v>21280</v>
      </c>
      <c r="C6120">
        <v>12299</v>
      </c>
      <c r="E6120" t="s">
        <v>19553</v>
      </c>
      <c r="F6120" t="s">
        <v>21280</v>
      </c>
      <c r="G6120" t="s">
        <v>19618</v>
      </c>
      <c r="H6120" t="s">
        <v>21281</v>
      </c>
      <c r="I6120" t="s">
        <v>21282</v>
      </c>
      <c r="J6120" t="s">
        <v>20</v>
      </c>
      <c r="K6120" t="s">
        <v>21283</v>
      </c>
      <c r="L6120">
        <v>1251</v>
      </c>
      <c r="M6120" t="str">
        <f t="shared" si="95"/>
        <v>1251</v>
      </c>
      <c r="N6120" t="s">
        <v>33</v>
      </c>
      <c r="O6120">
        <v>12299</v>
      </c>
      <c r="P6120" t="s">
        <v>21280</v>
      </c>
      <c r="Q6120">
        <v>12299</v>
      </c>
    </row>
    <row r="6121" spans="1:17" x14ac:dyDescent="0.3">
      <c r="A6121">
        <v>5619</v>
      </c>
      <c r="B6121" t="s">
        <v>22020</v>
      </c>
      <c r="C6121">
        <v>12097</v>
      </c>
      <c r="E6121" t="s">
        <v>19553</v>
      </c>
      <c r="F6121" t="s">
        <v>22020</v>
      </c>
      <c r="G6121" t="s">
        <v>22013</v>
      </c>
      <c r="H6121" t="s">
        <v>22021</v>
      </c>
      <c r="I6121" t="s">
        <v>22022</v>
      </c>
      <c r="J6121" t="s">
        <v>20</v>
      </c>
      <c r="K6121" t="s">
        <v>15286</v>
      </c>
      <c r="L6121">
        <v>1243</v>
      </c>
      <c r="M6121" t="str">
        <f t="shared" si="95"/>
        <v>1243</v>
      </c>
      <c r="N6121" t="s">
        <v>55</v>
      </c>
      <c r="O6121">
        <v>12097</v>
      </c>
      <c r="P6121" t="s">
        <v>22020</v>
      </c>
      <c r="Q6121">
        <v>12097</v>
      </c>
    </row>
    <row r="6122" spans="1:17" x14ac:dyDescent="0.3">
      <c r="A6122">
        <v>5621</v>
      </c>
      <c r="B6122" t="s">
        <v>22027</v>
      </c>
      <c r="C6122">
        <v>12099</v>
      </c>
      <c r="E6122" t="s">
        <v>19553</v>
      </c>
      <c r="F6122" t="s">
        <v>22027</v>
      </c>
      <c r="G6122" t="s">
        <v>7162</v>
      </c>
      <c r="H6122" t="s">
        <v>22028</v>
      </c>
      <c r="I6122" t="s">
        <v>22029</v>
      </c>
      <c r="J6122" t="s">
        <v>20</v>
      </c>
      <c r="K6122" t="s">
        <v>22030</v>
      </c>
      <c r="L6122">
        <v>1246</v>
      </c>
      <c r="M6122" t="str">
        <f t="shared" si="95"/>
        <v>1246</v>
      </c>
      <c r="N6122" t="s">
        <v>55</v>
      </c>
      <c r="O6122">
        <v>12099</v>
      </c>
      <c r="P6122" t="s">
        <v>22027</v>
      </c>
      <c r="Q6122">
        <v>12099</v>
      </c>
    </row>
    <row r="6123" spans="1:17" x14ac:dyDescent="0.3">
      <c r="A6123">
        <v>5623</v>
      </c>
      <c r="B6123" t="s">
        <v>22036</v>
      </c>
      <c r="C6123">
        <v>12101</v>
      </c>
      <c r="E6123" t="s">
        <v>19553</v>
      </c>
      <c r="F6123" t="s">
        <v>22036</v>
      </c>
      <c r="G6123" t="s">
        <v>16850</v>
      </c>
      <c r="H6123" t="s">
        <v>22037</v>
      </c>
      <c r="I6123" t="s">
        <v>22038</v>
      </c>
      <c r="J6123" t="s">
        <v>20</v>
      </c>
      <c r="K6123" t="s">
        <v>19237</v>
      </c>
      <c r="L6123">
        <v>1246</v>
      </c>
      <c r="M6123" t="str">
        <f t="shared" si="95"/>
        <v>1246</v>
      </c>
      <c r="N6123" t="s">
        <v>33</v>
      </c>
      <c r="O6123">
        <v>12101</v>
      </c>
      <c r="P6123" t="s">
        <v>22036</v>
      </c>
      <c r="Q6123">
        <v>12101</v>
      </c>
    </row>
    <row r="6124" spans="1:17" x14ac:dyDescent="0.3">
      <c r="A6124">
        <v>5584</v>
      </c>
      <c r="B6124" t="s">
        <v>22327</v>
      </c>
      <c r="C6124">
        <v>12062</v>
      </c>
      <c r="E6124" t="s">
        <v>19553</v>
      </c>
      <c r="F6124" t="s">
        <v>22327</v>
      </c>
      <c r="G6124" t="s">
        <v>22328</v>
      </c>
      <c r="H6124" t="s">
        <v>22329</v>
      </c>
      <c r="I6124" t="s">
        <v>22330</v>
      </c>
      <c r="J6124" t="s">
        <v>20</v>
      </c>
      <c r="K6124" t="s">
        <v>8618</v>
      </c>
      <c r="L6124">
        <v>1237</v>
      </c>
      <c r="M6124" t="str">
        <f t="shared" si="95"/>
        <v>1237</v>
      </c>
      <c r="N6124" t="s">
        <v>33</v>
      </c>
      <c r="O6124">
        <v>12062</v>
      </c>
      <c r="P6124" t="s">
        <v>22327</v>
      </c>
      <c r="Q6124">
        <v>12062</v>
      </c>
    </row>
    <row r="6125" spans="1:17" x14ac:dyDescent="0.3">
      <c r="A6125">
        <v>5585</v>
      </c>
      <c r="B6125" t="s">
        <v>22331</v>
      </c>
      <c r="C6125">
        <v>12063</v>
      </c>
      <c r="E6125" t="s">
        <v>19553</v>
      </c>
      <c r="F6125" t="s">
        <v>22331</v>
      </c>
      <c r="G6125" t="s">
        <v>22332</v>
      </c>
      <c r="H6125" t="s">
        <v>22333</v>
      </c>
      <c r="I6125" t="s">
        <v>22334</v>
      </c>
      <c r="J6125" t="s">
        <v>20</v>
      </c>
      <c r="K6125" t="s">
        <v>22335</v>
      </c>
      <c r="L6125">
        <v>1239</v>
      </c>
      <c r="M6125" t="str">
        <f t="shared" si="95"/>
        <v>1239</v>
      </c>
      <c r="N6125" t="s">
        <v>220</v>
      </c>
      <c r="O6125">
        <v>12063</v>
      </c>
      <c r="P6125" t="s">
        <v>22331</v>
      </c>
      <c r="Q6125">
        <v>12063</v>
      </c>
    </row>
    <row r="6126" spans="1:17" x14ac:dyDescent="0.3">
      <c r="A6126">
        <v>5586</v>
      </c>
      <c r="B6126" t="s">
        <v>22336</v>
      </c>
      <c r="C6126">
        <v>12064</v>
      </c>
      <c r="E6126" t="s">
        <v>19553</v>
      </c>
      <c r="F6126" t="s">
        <v>22336</v>
      </c>
      <c r="G6126" t="s">
        <v>22337</v>
      </c>
      <c r="H6126" t="s">
        <v>22338</v>
      </c>
      <c r="I6126" t="s">
        <v>22339</v>
      </c>
      <c r="J6126" t="s">
        <v>20</v>
      </c>
      <c r="K6126" t="s">
        <v>7696</v>
      </c>
      <c r="L6126">
        <v>1238</v>
      </c>
      <c r="M6126" t="str">
        <f t="shared" si="95"/>
        <v>1238</v>
      </c>
      <c r="N6126" t="s">
        <v>33</v>
      </c>
      <c r="O6126">
        <v>12064</v>
      </c>
      <c r="P6126" t="s">
        <v>22336</v>
      </c>
      <c r="Q6126">
        <v>12064</v>
      </c>
    </row>
    <row r="6127" spans="1:17" x14ac:dyDescent="0.3">
      <c r="A6127">
        <v>5587</v>
      </c>
      <c r="B6127" t="s">
        <v>22340</v>
      </c>
      <c r="C6127">
        <v>12065</v>
      </c>
      <c r="E6127" t="s">
        <v>19553</v>
      </c>
      <c r="F6127" t="s">
        <v>22340</v>
      </c>
      <c r="G6127" t="s">
        <v>21265</v>
      </c>
      <c r="H6127" t="s">
        <v>22341</v>
      </c>
      <c r="I6127" t="s">
        <v>22342</v>
      </c>
      <c r="J6127" t="s">
        <v>20</v>
      </c>
      <c r="K6127" t="s">
        <v>22343</v>
      </c>
      <c r="L6127">
        <v>1239</v>
      </c>
      <c r="M6127" t="str">
        <f t="shared" si="95"/>
        <v>1239</v>
      </c>
      <c r="N6127" t="s">
        <v>33</v>
      </c>
      <c r="O6127">
        <v>12065</v>
      </c>
      <c r="P6127" t="s">
        <v>22340</v>
      </c>
      <c r="Q6127">
        <v>12065</v>
      </c>
    </row>
    <row r="6128" spans="1:17" x14ac:dyDescent="0.3">
      <c r="A6128">
        <v>5588</v>
      </c>
      <c r="B6128" t="s">
        <v>22344</v>
      </c>
      <c r="C6128">
        <v>12066</v>
      </c>
      <c r="E6128" t="s">
        <v>19553</v>
      </c>
      <c r="F6128" t="s">
        <v>22344</v>
      </c>
      <c r="G6128" t="s">
        <v>21265</v>
      </c>
      <c r="H6128" t="s">
        <v>22345</v>
      </c>
      <c r="I6128" t="s">
        <v>22342</v>
      </c>
      <c r="J6128" t="s">
        <v>20</v>
      </c>
      <c r="K6128" t="s">
        <v>22343</v>
      </c>
      <c r="L6128">
        <v>1239</v>
      </c>
      <c r="M6128" t="str">
        <f t="shared" si="95"/>
        <v>1239</v>
      </c>
      <c r="N6128" t="s">
        <v>33</v>
      </c>
      <c r="O6128">
        <v>12066</v>
      </c>
      <c r="P6128" t="s">
        <v>22344</v>
      </c>
      <c r="Q6128">
        <v>12066</v>
      </c>
    </row>
    <row r="6129" spans="1:17" x14ac:dyDescent="0.3">
      <c r="A6129">
        <v>5590</v>
      </c>
      <c r="B6129" t="s">
        <v>22351</v>
      </c>
      <c r="C6129">
        <v>12068</v>
      </c>
      <c r="E6129" t="s">
        <v>19553</v>
      </c>
      <c r="F6129" t="s">
        <v>22351</v>
      </c>
      <c r="G6129" t="s">
        <v>22352</v>
      </c>
      <c r="H6129" t="s">
        <v>22353</v>
      </c>
      <c r="I6129" t="s">
        <v>22354</v>
      </c>
      <c r="J6129" t="s">
        <v>20</v>
      </c>
      <c r="K6129" t="s">
        <v>22355</v>
      </c>
      <c r="L6129">
        <v>1240</v>
      </c>
      <c r="M6129" t="str">
        <f t="shared" si="95"/>
        <v>1240</v>
      </c>
      <c r="N6129" t="s">
        <v>92</v>
      </c>
      <c r="O6129">
        <v>12068</v>
      </c>
      <c r="P6129" t="s">
        <v>22351</v>
      </c>
      <c r="Q6129">
        <v>12068</v>
      </c>
    </row>
    <row r="6130" spans="1:17" x14ac:dyDescent="0.3">
      <c r="A6130">
        <v>5591</v>
      </c>
      <c r="B6130" t="s">
        <v>22356</v>
      </c>
      <c r="C6130">
        <v>12069</v>
      </c>
      <c r="E6130" t="s">
        <v>19553</v>
      </c>
      <c r="F6130" t="s">
        <v>22356</v>
      </c>
      <c r="G6130" t="s">
        <v>22357</v>
      </c>
      <c r="H6130" t="s">
        <v>22358</v>
      </c>
      <c r="I6130" t="s">
        <v>22359</v>
      </c>
      <c r="J6130" t="s">
        <v>20</v>
      </c>
      <c r="K6130" t="s">
        <v>19206</v>
      </c>
      <c r="L6130">
        <v>1240</v>
      </c>
      <c r="M6130" t="str">
        <f t="shared" si="95"/>
        <v>1240</v>
      </c>
      <c r="N6130" t="s">
        <v>33</v>
      </c>
      <c r="O6130">
        <v>12069</v>
      </c>
      <c r="P6130" t="s">
        <v>22356</v>
      </c>
      <c r="Q6130">
        <v>12069</v>
      </c>
    </row>
    <row r="6131" spans="1:17" x14ac:dyDescent="0.3">
      <c r="A6131">
        <v>5592</v>
      </c>
      <c r="B6131" t="s">
        <v>22360</v>
      </c>
      <c r="C6131">
        <v>12070</v>
      </c>
      <c r="E6131" t="s">
        <v>19553</v>
      </c>
      <c r="F6131" t="s">
        <v>22360</v>
      </c>
      <c r="G6131" t="s">
        <v>22361</v>
      </c>
      <c r="H6131" t="s">
        <v>22362</v>
      </c>
      <c r="I6131" t="s">
        <v>22363</v>
      </c>
      <c r="J6131" t="s">
        <v>20</v>
      </c>
      <c r="K6131" t="s">
        <v>22364</v>
      </c>
      <c r="L6131">
        <v>1241</v>
      </c>
      <c r="M6131" t="str">
        <f t="shared" si="95"/>
        <v>1241</v>
      </c>
      <c r="N6131" t="s">
        <v>33</v>
      </c>
      <c r="O6131">
        <v>12070</v>
      </c>
      <c r="P6131" t="s">
        <v>22360</v>
      </c>
      <c r="Q6131">
        <v>12070</v>
      </c>
    </row>
    <row r="6132" spans="1:17" x14ac:dyDescent="0.3">
      <c r="A6132">
        <v>5593</v>
      </c>
      <c r="B6132" t="s">
        <v>22365</v>
      </c>
      <c r="C6132">
        <v>12071</v>
      </c>
      <c r="E6132" t="s">
        <v>19553</v>
      </c>
      <c r="F6132" t="s">
        <v>22365</v>
      </c>
      <c r="G6132" t="s">
        <v>22366</v>
      </c>
      <c r="H6132" t="s">
        <v>22367</v>
      </c>
      <c r="I6132" t="s">
        <v>22368</v>
      </c>
      <c r="J6132" t="s">
        <v>20</v>
      </c>
      <c r="K6132" t="s">
        <v>22369</v>
      </c>
      <c r="L6132">
        <v>1242</v>
      </c>
      <c r="M6132" t="str">
        <f t="shared" si="95"/>
        <v>1242</v>
      </c>
      <c r="N6132" t="s">
        <v>67</v>
      </c>
      <c r="O6132">
        <v>12071</v>
      </c>
      <c r="P6132" t="s">
        <v>22365</v>
      </c>
      <c r="Q6132">
        <v>12071</v>
      </c>
    </row>
    <row r="6133" spans="1:17" x14ac:dyDescent="0.3">
      <c r="A6133">
        <v>5594</v>
      </c>
      <c r="B6133" t="s">
        <v>22370</v>
      </c>
      <c r="C6133">
        <v>12072</v>
      </c>
      <c r="E6133" t="s">
        <v>19553</v>
      </c>
      <c r="F6133" t="s">
        <v>22370</v>
      </c>
      <c r="G6133" t="s">
        <v>22366</v>
      </c>
      <c r="H6133" t="s">
        <v>22371</v>
      </c>
      <c r="I6133" t="s">
        <v>22368</v>
      </c>
      <c r="J6133" t="s">
        <v>20</v>
      </c>
      <c r="K6133" t="s">
        <v>22369</v>
      </c>
      <c r="L6133">
        <v>1242</v>
      </c>
      <c r="M6133" t="str">
        <f t="shared" si="95"/>
        <v>1242</v>
      </c>
      <c r="N6133" t="s">
        <v>67</v>
      </c>
      <c r="O6133">
        <v>12072</v>
      </c>
      <c r="P6133" t="s">
        <v>22370</v>
      </c>
      <c r="Q6133">
        <v>12072</v>
      </c>
    </row>
    <row r="6134" spans="1:17" x14ac:dyDescent="0.3">
      <c r="A6134">
        <v>5381</v>
      </c>
      <c r="B6134" t="s">
        <v>23113</v>
      </c>
      <c r="C6134">
        <v>11843</v>
      </c>
      <c r="E6134" t="s">
        <v>19553</v>
      </c>
      <c r="F6134" t="s">
        <v>23113</v>
      </c>
      <c r="G6134" t="s">
        <v>23114</v>
      </c>
      <c r="H6134" t="s">
        <v>23115</v>
      </c>
      <c r="I6134" t="s">
        <v>23116</v>
      </c>
      <c r="J6134" t="s">
        <v>20</v>
      </c>
      <c r="K6134" t="s">
        <v>19014</v>
      </c>
      <c r="L6134">
        <v>1236</v>
      </c>
      <c r="M6134" t="str">
        <f t="shared" si="95"/>
        <v>1236</v>
      </c>
      <c r="N6134" t="s">
        <v>33</v>
      </c>
      <c r="O6134">
        <v>11843</v>
      </c>
      <c r="P6134" t="s">
        <v>23113</v>
      </c>
      <c r="Q6134">
        <v>11843</v>
      </c>
    </row>
    <row r="6135" spans="1:17" x14ac:dyDescent="0.3">
      <c r="A6135">
        <v>5382</v>
      </c>
      <c r="B6135" t="s">
        <v>23117</v>
      </c>
      <c r="C6135">
        <v>11844</v>
      </c>
      <c r="E6135" t="s">
        <v>19553</v>
      </c>
      <c r="F6135" t="s">
        <v>23117</v>
      </c>
      <c r="G6135" t="s">
        <v>23114</v>
      </c>
      <c r="H6135" t="s">
        <v>23118</v>
      </c>
      <c r="I6135" t="s">
        <v>23119</v>
      </c>
      <c r="J6135" t="s">
        <v>20</v>
      </c>
      <c r="K6135" t="s">
        <v>19014</v>
      </c>
      <c r="L6135">
        <v>1236</v>
      </c>
      <c r="M6135" t="str">
        <f t="shared" si="95"/>
        <v>1236</v>
      </c>
      <c r="N6135" t="s">
        <v>33</v>
      </c>
      <c r="O6135">
        <v>11844</v>
      </c>
      <c r="P6135" t="s">
        <v>23117</v>
      </c>
      <c r="Q6135">
        <v>11844</v>
      </c>
    </row>
    <row r="6136" spans="1:17" x14ac:dyDescent="0.3">
      <c r="A6136">
        <v>5092</v>
      </c>
      <c r="B6136" t="s">
        <v>24350</v>
      </c>
      <c r="C6136">
        <v>11510</v>
      </c>
      <c r="E6136" t="s">
        <v>19553</v>
      </c>
      <c r="F6136" t="s">
        <v>24350</v>
      </c>
      <c r="G6136" t="s">
        <v>24351</v>
      </c>
      <c r="H6136" t="s">
        <v>24352</v>
      </c>
      <c r="J6136" t="s">
        <v>5605</v>
      </c>
      <c r="K6136" t="s">
        <v>24353</v>
      </c>
      <c r="L6136">
        <v>1240</v>
      </c>
      <c r="M6136" t="str">
        <f t="shared" si="95"/>
        <v>1240</v>
      </c>
      <c r="N6136" t="s">
        <v>49</v>
      </c>
      <c r="O6136" t="s">
        <v>24354</v>
      </c>
      <c r="P6136" t="s">
        <v>24350</v>
      </c>
      <c r="Q6136">
        <v>11510</v>
      </c>
    </row>
    <row r="6137" spans="1:17" x14ac:dyDescent="0.3">
      <c r="A6137">
        <v>5093</v>
      </c>
      <c r="B6137" t="s">
        <v>24355</v>
      </c>
      <c r="C6137">
        <v>11511</v>
      </c>
      <c r="E6137" t="s">
        <v>19553</v>
      </c>
      <c r="F6137" t="s">
        <v>24355</v>
      </c>
      <c r="G6137" t="s">
        <v>24351</v>
      </c>
      <c r="H6137" t="s">
        <v>24352</v>
      </c>
      <c r="J6137" t="s">
        <v>5605</v>
      </c>
      <c r="K6137" t="s">
        <v>24353</v>
      </c>
      <c r="L6137">
        <v>1240</v>
      </c>
      <c r="M6137" t="str">
        <f t="shared" si="95"/>
        <v>1240</v>
      </c>
      <c r="N6137" t="s">
        <v>49</v>
      </c>
      <c r="O6137" t="s">
        <v>24356</v>
      </c>
      <c r="P6137" t="s">
        <v>24355</v>
      </c>
      <c r="Q6137">
        <v>11511</v>
      </c>
    </row>
    <row r="6138" spans="1:17" x14ac:dyDescent="0.3">
      <c r="A6138">
        <v>5055</v>
      </c>
      <c r="B6138" t="s">
        <v>24530</v>
      </c>
      <c r="C6138">
        <v>11458</v>
      </c>
      <c r="E6138" t="s">
        <v>19553</v>
      </c>
      <c r="F6138" t="s">
        <v>24530</v>
      </c>
      <c r="G6138" t="s">
        <v>24351</v>
      </c>
      <c r="H6138" t="s">
        <v>24531</v>
      </c>
      <c r="I6138" t="s">
        <v>24532</v>
      </c>
      <c r="J6138" t="s">
        <v>24074</v>
      </c>
      <c r="K6138" t="s">
        <v>24533</v>
      </c>
      <c r="L6138">
        <v>1241</v>
      </c>
      <c r="M6138" t="str">
        <f t="shared" si="95"/>
        <v>1241</v>
      </c>
      <c r="N6138" t="s">
        <v>22</v>
      </c>
      <c r="O6138">
        <v>11458</v>
      </c>
      <c r="P6138" t="s">
        <v>24530</v>
      </c>
      <c r="Q6138">
        <v>11458</v>
      </c>
    </row>
    <row r="6139" spans="1:17" x14ac:dyDescent="0.3">
      <c r="A6139">
        <v>4682</v>
      </c>
      <c r="B6139" t="s">
        <v>26302</v>
      </c>
      <c r="C6139">
        <v>11019</v>
      </c>
      <c r="E6139" t="s">
        <v>19553</v>
      </c>
      <c r="F6139" t="s">
        <v>26302</v>
      </c>
      <c r="G6139" t="s">
        <v>26303</v>
      </c>
      <c r="H6139" t="s">
        <v>26304</v>
      </c>
      <c r="I6139" t="s">
        <v>26305</v>
      </c>
      <c r="J6139" t="s">
        <v>26301</v>
      </c>
      <c r="K6139" t="s">
        <v>26306</v>
      </c>
      <c r="L6139">
        <v>1242</v>
      </c>
      <c r="M6139" t="str">
        <f t="shared" si="95"/>
        <v>1242</v>
      </c>
      <c r="N6139" t="s">
        <v>33</v>
      </c>
      <c r="O6139">
        <v>11019</v>
      </c>
      <c r="P6139" t="s">
        <v>26302</v>
      </c>
      <c r="Q6139">
        <v>11019</v>
      </c>
    </row>
    <row r="6140" spans="1:17" x14ac:dyDescent="0.3">
      <c r="A6140">
        <v>792</v>
      </c>
      <c r="B6140" t="s">
        <v>508</v>
      </c>
      <c r="C6140">
        <v>3803</v>
      </c>
      <c r="E6140" t="s">
        <v>509</v>
      </c>
      <c r="F6140" t="s">
        <v>508</v>
      </c>
      <c r="G6140" t="s">
        <v>215</v>
      </c>
      <c r="H6140" t="s">
        <v>510</v>
      </c>
      <c r="I6140" t="s">
        <v>511</v>
      </c>
      <c r="J6140" t="s">
        <v>218</v>
      </c>
      <c r="K6140" t="s">
        <v>512</v>
      </c>
      <c r="L6140">
        <v>1126</v>
      </c>
      <c r="M6140" t="str">
        <f t="shared" si="95"/>
        <v>1126</v>
      </c>
      <c r="N6140" t="s">
        <v>220</v>
      </c>
      <c r="O6140">
        <v>3803</v>
      </c>
      <c r="P6140" t="s">
        <v>508</v>
      </c>
      <c r="Q6140">
        <v>3803</v>
      </c>
    </row>
    <row r="6141" spans="1:17" x14ac:dyDescent="0.3">
      <c r="A6141">
        <v>8365</v>
      </c>
      <c r="B6141" t="s">
        <v>9283</v>
      </c>
      <c r="C6141">
        <v>15344</v>
      </c>
      <c r="E6141" t="s">
        <v>509</v>
      </c>
      <c r="F6141" t="s">
        <v>9283</v>
      </c>
      <c r="G6141" t="s">
        <v>8759</v>
      </c>
      <c r="H6141" t="s">
        <v>9284</v>
      </c>
      <c r="I6141" t="s">
        <v>9285</v>
      </c>
      <c r="J6141" t="s">
        <v>8539</v>
      </c>
      <c r="K6141" t="s">
        <v>9286</v>
      </c>
      <c r="L6141">
        <v>1131</v>
      </c>
      <c r="M6141" t="str">
        <f t="shared" si="95"/>
        <v>1131</v>
      </c>
      <c r="N6141" t="s">
        <v>67</v>
      </c>
      <c r="O6141" t="s">
        <v>9287</v>
      </c>
      <c r="P6141" t="s">
        <v>9283</v>
      </c>
      <c r="Q6141">
        <v>15344</v>
      </c>
    </row>
    <row r="6142" spans="1:17" x14ac:dyDescent="0.3">
      <c r="A6142">
        <v>7644</v>
      </c>
      <c r="B6142" t="s">
        <v>12836</v>
      </c>
      <c r="C6142">
        <v>14433</v>
      </c>
      <c r="E6142" t="s">
        <v>509</v>
      </c>
      <c r="F6142" t="s">
        <v>12836</v>
      </c>
      <c r="G6142" t="s">
        <v>12837</v>
      </c>
      <c r="H6142" t="s">
        <v>12838</v>
      </c>
      <c r="I6142" t="s">
        <v>12839</v>
      </c>
      <c r="J6142" t="s">
        <v>4403</v>
      </c>
      <c r="K6142" t="s">
        <v>12840</v>
      </c>
      <c r="L6142">
        <v>1129</v>
      </c>
      <c r="M6142" t="str">
        <f t="shared" si="95"/>
        <v>1129</v>
      </c>
      <c r="N6142" t="s">
        <v>22</v>
      </c>
      <c r="O6142" t="s">
        <v>12841</v>
      </c>
      <c r="P6142" t="s">
        <v>12836</v>
      </c>
      <c r="Q6142">
        <v>14433</v>
      </c>
    </row>
    <row r="6143" spans="1:17" x14ac:dyDescent="0.3">
      <c r="A6143">
        <v>4057</v>
      </c>
      <c r="B6143" t="s">
        <v>16830</v>
      </c>
      <c r="C6143">
        <v>10223</v>
      </c>
      <c r="E6143" t="s">
        <v>509</v>
      </c>
      <c r="F6143" t="s">
        <v>16830</v>
      </c>
      <c r="G6143" t="s">
        <v>11260</v>
      </c>
      <c r="H6143" t="s">
        <v>16831</v>
      </c>
      <c r="I6143" t="s">
        <v>16832</v>
      </c>
      <c r="J6143" t="s">
        <v>3669</v>
      </c>
      <c r="K6143" t="s">
        <v>16833</v>
      </c>
      <c r="L6143">
        <v>1131</v>
      </c>
      <c r="M6143" t="str">
        <f t="shared" si="95"/>
        <v>1131</v>
      </c>
      <c r="N6143" t="s">
        <v>220</v>
      </c>
      <c r="O6143">
        <v>10223</v>
      </c>
      <c r="P6143" t="s">
        <v>16830</v>
      </c>
      <c r="Q6143">
        <v>10223</v>
      </c>
    </row>
    <row r="6144" spans="1:17" x14ac:dyDescent="0.3">
      <c r="A6144">
        <v>5219</v>
      </c>
      <c r="B6144" t="s">
        <v>23741</v>
      </c>
      <c r="C6144">
        <v>11641</v>
      </c>
      <c r="E6144" t="s">
        <v>509</v>
      </c>
      <c r="F6144" t="s">
        <v>23741</v>
      </c>
      <c r="G6144" t="s">
        <v>23501</v>
      </c>
      <c r="H6144" t="s">
        <v>23742</v>
      </c>
      <c r="I6144" t="s">
        <v>23743</v>
      </c>
      <c r="J6144" t="s">
        <v>5605</v>
      </c>
      <c r="K6144" t="s">
        <v>23744</v>
      </c>
      <c r="L6144">
        <v>1130</v>
      </c>
      <c r="M6144" t="str">
        <f t="shared" si="95"/>
        <v>1130</v>
      </c>
      <c r="N6144" t="s">
        <v>67</v>
      </c>
      <c r="O6144" t="s">
        <v>23745</v>
      </c>
      <c r="P6144" t="s">
        <v>23741</v>
      </c>
      <c r="Q6144">
        <v>11641</v>
      </c>
    </row>
    <row r="6145" spans="1:17" x14ac:dyDescent="0.3">
      <c r="A6145">
        <v>5068</v>
      </c>
      <c r="B6145" t="s">
        <v>24583</v>
      </c>
      <c r="C6145">
        <v>11484</v>
      </c>
      <c r="E6145" t="s">
        <v>509</v>
      </c>
      <c r="F6145" t="s">
        <v>24583</v>
      </c>
      <c r="G6145" t="s">
        <v>24584</v>
      </c>
      <c r="H6145" t="s">
        <v>24585</v>
      </c>
      <c r="I6145" t="s">
        <v>24586</v>
      </c>
      <c r="J6145" t="s">
        <v>5605</v>
      </c>
      <c r="K6145" t="s">
        <v>24587</v>
      </c>
      <c r="L6145">
        <v>1125</v>
      </c>
      <c r="M6145" t="str">
        <f t="shared" si="95"/>
        <v>1125</v>
      </c>
      <c r="N6145" t="s">
        <v>55</v>
      </c>
      <c r="O6145" t="s">
        <v>24588</v>
      </c>
      <c r="P6145" t="s">
        <v>24583</v>
      </c>
      <c r="Q6145">
        <v>11484</v>
      </c>
    </row>
    <row r="6146" spans="1:17" x14ac:dyDescent="0.3">
      <c r="A6146">
        <v>3339</v>
      </c>
      <c r="B6146" t="s">
        <v>27347</v>
      </c>
      <c r="C6146">
        <v>8850</v>
      </c>
      <c r="E6146" t="s">
        <v>509</v>
      </c>
      <c r="F6146" t="s">
        <v>27347</v>
      </c>
      <c r="G6146" t="s">
        <v>5059</v>
      </c>
      <c r="H6146" t="s">
        <v>27348</v>
      </c>
      <c r="I6146" t="s">
        <v>27349</v>
      </c>
      <c r="J6146" t="s">
        <v>4019</v>
      </c>
      <c r="K6146" t="s">
        <v>27350</v>
      </c>
      <c r="L6146">
        <v>1129</v>
      </c>
      <c r="M6146" t="str">
        <f t="shared" si="95"/>
        <v>1129</v>
      </c>
      <c r="N6146" t="s">
        <v>49</v>
      </c>
      <c r="O6146">
        <v>8850</v>
      </c>
      <c r="P6146" t="s">
        <v>27347</v>
      </c>
      <c r="Q6146">
        <v>8850</v>
      </c>
    </row>
    <row r="6147" spans="1:17" x14ac:dyDescent="0.3">
      <c r="A6147">
        <v>3340</v>
      </c>
      <c r="B6147" t="s">
        <v>27351</v>
      </c>
      <c r="C6147">
        <v>8851</v>
      </c>
      <c r="E6147" t="s">
        <v>509</v>
      </c>
      <c r="F6147" t="s">
        <v>27351</v>
      </c>
      <c r="G6147" t="s">
        <v>5059</v>
      </c>
      <c r="H6147" t="s">
        <v>27352</v>
      </c>
      <c r="I6147" t="s">
        <v>27353</v>
      </c>
      <c r="J6147" t="s">
        <v>4019</v>
      </c>
      <c r="K6147" t="s">
        <v>27354</v>
      </c>
      <c r="L6147">
        <v>1132</v>
      </c>
      <c r="M6147" t="str">
        <f t="shared" ref="M6147:M6210" si="96">RIGHT(L6147,4)</f>
        <v>1132</v>
      </c>
      <c r="N6147" t="s">
        <v>22</v>
      </c>
      <c r="O6147">
        <v>8851</v>
      </c>
      <c r="P6147" t="s">
        <v>27351</v>
      </c>
      <c r="Q6147">
        <v>8851</v>
      </c>
    </row>
    <row r="6148" spans="1:17" x14ac:dyDescent="0.3">
      <c r="A6148">
        <v>3040</v>
      </c>
      <c r="B6148" t="s">
        <v>28481</v>
      </c>
      <c r="C6148">
        <v>8334</v>
      </c>
      <c r="E6148" t="s">
        <v>509</v>
      </c>
      <c r="F6148" t="s">
        <v>28481</v>
      </c>
      <c r="G6148" t="s">
        <v>1038</v>
      </c>
      <c r="H6148" t="s">
        <v>28482</v>
      </c>
      <c r="I6148" t="s">
        <v>28483</v>
      </c>
      <c r="J6148" t="s">
        <v>333</v>
      </c>
      <c r="K6148" t="s">
        <v>28484</v>
      </c>
      <c r="L6148">
        <v>1133</v>
      </c>
      <c r="M6148" t="str">
        <f t="shared" si="96"/>
        <v>1133</v>
      </c>
      <c r="N6148" t="s">
        <v>92</v>
      </c>
      <c r="O6148" t="s">
        <v>28485</v>
      </c>
      <c r="P6148" t="s">
        <v>28481</v>
      </c>
      <c r="Q6148">
        <v>8334</v>
      </c>
    </row>
    <row r="6149" spans="1:17" x14ac:dyDescent="0.3">
      <c r="A6149">
        <v>2989</v>
      </c>
      <c r="B6149" t="s">
        <v>28567</v>
      </c>
      <c r="C6149">
        <v>8243</v>
      </c>
      <c r="E6149" t="s">
        <v>509</v>
      </c>
      <c r="F6149" t="s">
        <v>28567</v>
      </c>
      <c r="G6149" t="s">
        <v>28568</v>
      </c>
      <c r="H6149" t="s">
        <v>28569</v>
      </c>
      <c r="I6149" t="s">
        <v>28570</v>
      </c>
      <c r="J6149" t="s">
        <v>28360</v>
      </c>
      <c r="K6149" t="s">
        <v>3034</v>
      </c>
      <c r="L6149">
        <v>1132</v>
      </c>
      <c r="M6149" t="str">
        <f t="shared" si="96"/>
        <v>1132</v>
      </c>
      <c r="N6149" t="s">
        <v>33</v>
      </c>
      <c r="O6149">
        <v>8243</v>
      </c>
      <c r="P6149" t="s">
        <v>28567</v>
      </c>
      <c r="Q6149">
        <v>8243</v>
      </c>
    </row>
    <row r="6150" spans="1:17" x14ac:dyDescent="0.3">
      <c r="A6150">
        <v>2140</v>
      </c>
      <c r="B6150" t="s">
        <v>31225</v>
      </c>
      <c r="C6150">
        <v>7006</v>
      </c>
      <c r="E6150" t="s">
        <v>509</v>
      </c>
      <c r="F6150" t="s">
        <v>31225</v>
      </c>
      <c r="G6150" t="s">
        <v>15414</v>
      </c>
      <c r="H6150" t="s">
        <v>31226</v>
      </c>
      <c r="I6150" t="s">
        <v>31227</v>
      </c>
      <c r="J6150" t="s">
        <v>3669</v>
      </c>
      <c r="K6150" t="s">
        <v>16833</v>
      </c>
      <c r="L6150">
        <v>1131</v>
      </c>
      <c r="M6150" t="str">
        <f t="shared" si="96"/>
        <v>1131</v>
      </c>
      <c r="N6150" t="s">
        <v>220</v>
      </c>
      <c r="O6150">
        <v>7006</v>
      </c>
      <c r="P6150" t="s">
        <v>31225</v>
      </c>
      <c r="Q6150">
        <v>7006</v>
      </c>
    </row>
    <row r="6151" spans="1:17" x14ac:dyDescent="0.3">
      <c r="A6151">
        <v>1773</v>
      </c>
      <c r="B6151" t="s">
        <v>32429</v>
      </c>
      <c r="C6151">
        <v>6009</v>
      </c>
      <c r="E6151" t="s">
        <v>509</v>
      </c>
      <c r="F6151" t="s">
        <v>32429</v>
      </c>
      <c r="G6151" t="s">
        <v>4370</v>
      </c>
      <c r="H6151" t="s">
        <v>32430</v>
      </c>
      <c r="I6151" t="s">
        <v>32431</v>
      </c>
      <c r="J6151" t="s">
        <v>4426</v>
      </c>
      <c r="K6151" t="s">
        <v>32432</v>
      </c>
      <c r="L6151">
        <v>1128</v>
      </c>
      <c r="M6151" t="str">
        <f t="shared" si="96"/>
        <v>1128</v>
      </c>
      <c r="N6151" t="s">
        <v>107</v>
      </c>
      <c r="O6151">
        <v>6009</v>
      </c>
      <c r="P6151" t="s">
        <v>32429</v>
      </c>
      <c r="Q6151">
        <v>6009</v>
      </c>
    </row>
    <row r="6152" spans="1:17" x14ac:dyDescent="0.3">
      <c r="A6152">
        <v>1774</v>
      </c>
      <c r="B6152" t="s">
        <v>32433</v>
      </c>
      <c r="C6152">
        <v>6010</v>
      </c>
      <c r="E6152" t="s">
        <v>509</v>
      </c>
      <c r="F6152" t="s">
        <v>32433</v>
      </c>
      <c r="G6152" t="s">
        <v>4370</v>
      </c>
      <c r="H6152" t="s">
        <v>32434</v>
      </c>
      <c r="I6152" t="s">
        <v>32435</v>
      </c>
      <c r="J6152" t="s">
        <v>4426</v>
      </c>
      <c r="K6152" t="s">
        <v>3034</v>
      </c>
      <c r="L6152">
        <v>1132</v>
      </c>
      <c r="M6152" t="str">
        <f t="shared" si="96"/>
        <v>1132</v>
      </c>
      <c r="N6152" t="s">
        <v>33</v>
      </c>
      <c r="O6152">
        <v>6010</v>
      </c>
      <c r="P6152" t="s">
        <v>32433</v>
      </c>
      <c r="Q6152">
        <v>6010</v>
      </c>
    </row>
    <row r="6153" spans="1:17" x14ac:dyDescent="0.3">
      <c r="A6153">
        <v>1057</v>
      </c>
      <c r="B6153" t="s">
        <v>34997</v>
      </c>
      <c r="C6153">
        <v>4935</v>
      </c>
      <c r="E6153" t="s">
        <v>509</v>
      </c>
      <c r="F6153" t="s">
        <v>34997</v>
      </c>
      <c r="G6153" t="s">
        <v>34998</v>
      </c>
      <c r="H6153" t="s">
        <v>34999</v>
      </c>
      <c r="I6153" t="s">
        <v>35000</v>
      </c>
      <c r="J6153" t="s">
        <v>20</v>
      </c>
      <c r="K6153" t="s">
        <v>1905</v>
      </c>
      <c r="L6153">
        <v>1125</v>
      </c>
      <c r="M6153" t="str">
        <f t="shared" si="96"/>
        <v>1125</v>
      </c>
      <c r="N6153" t="s">
        <v>22</v>
      </c>
      <c r="O6153">
        <v>4935</v>
      </c>
      <c r="P6153" t="s">
        <v>34997</v>
      </c>
      <c r="Q6153">
        <v>4935</v>
      </c>
    </row>
    <row r="6154" spans="1:17" x14ac:dyDescent="0.3">
      <c r="A6154">
        <v>1058</v>
      </c>
      <c r="B6154" t="s">
        <v>35001</v>
      </c>
      <c r="C6154">
        <v>4936</v>
      </c>
      <c r="E6154" t="s">
        <v>509</v>
      </c>
      <c r="F6154" t="s">
        <v>35001</v>
      </c>
      <c r="G6154" t="s">
        <v>1251</v>
      </c>
      <c r="H6154" t="s">
        <v>35002</v>
      </c>
      <c r="I6154" t="s">
        <v>35003</v>
      </c>
      <c r="J6154" t="s">
        <v>20</v>
      </c>
      <c r="K6154" t="s">
        <v>35004</v>
      </c>
      <c r="L6154">
        <v>1127</v>
      </c>
      <c r="M6154" t="str">
        <f t="shared" si="96"/>
        <v>1127</v>
      </c>
      <c r="N6154" t="s">
        <v>67</v>
      </c>
      <c r="O6154">
        <v>4936</v>
      </c>
      <c r="P6154" t="s">
        <v>35001</v>
      </c>
      <c r="Q6154">
        <v>4936</v>
      </c>
    </row>
    <row r="6155" spans="1:17" x14ac:dyDescent="0.3">
      <c r="A6155">
        <v>1059</v>
      </c>
      <c r="B6155" t="s">
        <v>35005</v>
      </c>
      <c r="C6155">
        <v>4937</v>
      </c>
      <c r="E6155" t="s">
        <v>509</v>
      </c>
      <c r="F6155" t="s">
        <v>35005</v>
      </c>
      <c r="G6155" t="s">
        <v>27044</v>
      </c>
      <c r="H6155" t="s">
        <v>35006</v>
      </c>
      <c r="I6155" t="s">
        <v>35007</v>
      </c>
      <c r="J6155" t="s">
        <v>20</v>
      </c>
      <c r="K6155" t="s">
        <v>35008</v>
      </c>
      <c r="L6155">
        <v>1129</v>
      </c>
      <c r="M6155" t="str">
        <f t="shared" si="96"/>
        <v>1129</v>
      </c>
      <c r="N6155" t="s">
        <v>49</v>
      </c>
      <c r="O6155">
        <v>4937</v>
      </c>
      <c r="P6155" t="s">
        <v>35005</v>
      </c>
      <c r="Q6155">
        <v>4937</v>
      </c>
    </row>
    <row r="6156" spans="1:17" x14ac:dyDescent="0.3">
      <c r="A6156">
        <v>1060</v>
      </c>
      <c r="B6156" t="s">
        <v>35009</v>
      </c>
      <c r="C6156">
        <v>4939</v>
      </c>
      <c r="E6156" t="s">
        <v>509</v>
      </c>
      <c r="F6156" t="s">
        <v>35009</v>
      </c>
      <c r="G6156" t="s">
        <v>1244</v>
      </c>
      <c r="H6156" t="s">
        <v>35010</v>
      </c>
      <c r="I6156" t="s">
        <v>35011</v>
      </c>
      <c r="J6156" t="s">
        <v>20</v>
      </c>
      <c r="K6156" t="s">
        <v>35012</v>
      </c>
      <c r="L6156">
        <v>1125</v>
      </c>
      <c r="M6156" t="str">
        <f t="shared" si="96"/>
        <v>1125</v>
      </c>
      <c r="N6156" t="s">
        <v>33</v>
      </c>
      <c r="O6156">
        <v>4939</v>
      </c>
      <c r="P6156" t="s">
        <v>35009</v>
      </c>
      <c r="Q6156">
        <v>4939</v>
      </c>
    </row>
    <row r="6157" spans="1:17" x14ac:dyDescent="0.3">
      <c r="A6157">
        <v>1061</v>
      </c>
      <c r="B6157" t="s">
        <v>35013</v>
      </c>
      <c r="C6157">
        <v>4940</v>
      </c>
      <c r="E6157" t="s">
        <v>509</v>
      </c>
      <c r="F6157" t="s">
        <v>35013</v>
      </c>
      <c r="G6157" t="s">
        <v>1237</v>
      </c>
      <c r="H6157" t="s">
        <v>35014</v>
      </c>
      <c r="I6157" t="s">
        <v>35015</v>
      </c>
      <c r="J6157" t="s">
        <v>20</v>
      </c>
      <c r="K6157" t="s">
        <v>35016</v>
      </c>
      <c r="L6157">
        <v>1130</v>
      </c>
      <c r="M6157" t="str">
        <f t="shared" si="96"/>
        <v>1130</v>
      </c>
      <c r="N6157" t="s">
        <v>220</v>
      </c>
      <c r="O6157">
        <v>4940</v>
      </c>
      <c r="P6157" t="s">
        <v>35013</v>
      </c>
      <c r="Q6157">
        <v>4940</v>
      </c>
    </row>
    <row r="6158" spans="1:17" x14ac:dyDescent="0.3">
      <c r="A6158">
        <v>1062</v>
      </c>
      <c r="B6158" t="s">
        <v>35017</v>
      </c>
      <c r="C6158">
        <v>4941</v>
      </c>
      <c r="E6158" t="s">
        <v>509</v>
      </c>
      <c r="F6158" t="s">
        <v>35017</v>
      </c>
      <c r="G6158" t="s">
        <v>35018</v>
      </c>
      <c r="H6158" t="s">
        <v>35019</v>
      </c>
      <c r="I6158" t="s">
        <v>35020</v>
      </c>
      <c r="J6158" t="s">
        <v>20</v>
      </c>
      <c r="K6158" t="s">
        <v>479</v>
      </c>
      <c r="L6158">
        <v>1130</v>
      </c>
      <c r="M6158" t="str">
        <f t="shared" si="96"/>
        <v>1130</v>
      </c>
      <c r="N6158" t="s">
        <v>33</v>
      </c>
      <c r="O6158">
        <v>4941</v>
      </c>
      <c r="P6158" t="s">
        <v>35017</v>
      </c>
      <c r="Q6158">
        <v>4941</v>
      </c>
    </row>
    <row r="6159" spans="1:17" x14ac:dyDescent="0.3">
      <c r="A6159">
        <v>1063</v>
      </c>
      <c r="B6159" t="s">
        <v>35021</v>
      </c>
      <c r="C6159">
        <v>4942</v>
      </c>
      <c r="E6159" t="s">
        <v>509</v>
      </c>
      <c r="F6159" t="s">
        <v>35021</v>
      </c>
      <c r="G6159" t="s">
        <v>1699</v>
      </c>
      <c r="H6159" t="s">
        <v>35022</v>
      </c>
      <c r="I6159" t="s">
        <v>35023</v>
      </c>
      <c r="J6159" t="s">
        <v>20</v>
      </c>
      <c r="K6159" t="s">
        <v>35024</v>
      </c>
      <c r="L6159">
        <v>1133</v>
      </c>
      <c r="M6159" t="str">
        <f t="shared" si="96"/>
        <v>1133</v>
      </c>
      <c r="N6159" t="s">
        <v>92</v>
      </c>
      <c r="O6159">
        <v>4942</v>
      </c>
      <c r="P6159" t="s">
        <v>35021</v>
      </c>
      <c r="Q6159">
        <v>4942</v>
      </c>
    </row>
    <row r="6160" spans="1:17" x14ac:dyDescent="0.3">
      <c r="A6160">
        <v>1065</v>
      </c>
      <c r="B6160" t="s">
        <v>31458</v>
      </c>
      <c r="C6160">
        <v>4944</v>
      </c>
      <c r="E6160" t="s">
        <v>509</v>
      </c>
      <c r="F6160" t="s">
        <v>31458</v>
      </c>
      <c r="G6160" t="s">
        <v>1251</v>
      </c>
      <c r="H6160" t="s">
        <v>35029</v>
      </c>
      <c r="I6160" t="s">
        <v>35030</v>
      </c>
      <c r="J6160" t="s">
        <v>20</v>
      </c>
      <c r="K6160" t="s">
        <v>35031</v>
      </c>
      <c r="L6160">
        <v>1134</v>
      </c>
      <c r="M6160" t="str">
        <f t="shared" si="96"/>
        <v>1134</v>
      </c>
      <c r="N6160" t="s">
        <v>92</v>
      </c>
      <c r="O6160">
        <v>4944</v>
      </c>
      <c r="P6160" t="s">
        <v>31458</v>
      </c>
      <c r="Q6160">
        <v>4944</v>
      </c>
    </row>
    <row r="6161" spans="1:17" x14ac:dyDescent="0.3">
      <c r="A6161">
        <v>1067</v>
      </c>
      <c r="B6161" t="s">
        <v>35036</v>
      </c>
      <c r="C6161">
        <v>4946</v>
      </c>
      <c r="E6161" t="s">
        <v>509</v>
      </c>
      <c r="F6161" t="s">
        <v>35036</v>
      </c>
      <c r="G6161" t="s">
        <v>1699</v>
      </c>
      <c r="H6161" t="s">
        <v>35037</v>
      </c>
      <c r="I6161" t="s">
        <v>35038</v>
      </c>
      <c r="J6161" t="s">
        <v>20</v>
      </c>
      <c r="K6161" t="s">
        <v>35039</v>
      </c>
      <c r="L6161">
        <v>1136</v>
      </c>
      <c r="M6161" t="str">
        <f t="shared" si="96"/>
        <v>1136</v>
      </c>
      <c r="N6161" t="s">
        <v>92</v>
      </c>
      <c r="O6161">
        <v>4946</v>
      </c>
      <c r="P6161" t="s">
        <v>35036</v>
      </c>
      <c r="Q6161">
        <v>4946</v>
      </c>
    </row>
    <row r="6162" spans="1:17" x14ac:dyDescent="0.3">
      <c r="A6162">
        <v>1068</v>
      </c>
      <c r="B6162" t="s">
        <v>35040</v>
      </c>
      <c r="C6162">
        <v>4948</v>
      </c>
      <c r="E6162" t="s">
        <v>509</v>
      </c>
      <c r="F6162" t="s">
        <v>35040</v>
      </c>
      <c r="G6162" t="s">
        <v>1251</v>
      </c>
      <c r="H6162" t="s">
        <v>35041</v>
      </c>
      <c r="I6162" t="s">
        <v>35042</v>
      </c>
      <c r="J6162" t="s">
        <v>20</v>
      </c>
      <c r="K6162" t="s">
        <v>35043</v>
      </c>
      <c r="L6162">
        <v>1136</v>
      </c>
      <c r="M6162" t="str">
        <f t="shared" si="96"/>
        <v>1136</v>
      </c>
      <c r="N6162" t="s">
        <v>49</v>
      </c>
      <c r="O6162">
        <v>4948</v>
      </c>
      <c r="P6162" t="s">
        <v>35040</v>
      </c>
      <c r="Q6162">
        <v>4948</v>
      </c>
    </row>
    <row r="6163" spans="1:17" x14ac:dyDescent="0.3">
      <c r="A6163">
        <v>9282</v>
      </c>
      <c r="B6163" t="s">
        <v>4646</v>
      </c>
      <c r="C6163">
        <v>90091</v>
      </c>
      <c r="E6163" t="s">
        <v>4647</v>
      </c>
      <c r="F6163" t="s">
        <v>4646</v>
      </c>
      <c r="G6163" t="s">
        <v>4642</v>
      </c>
      <c r="H6163" t="s">
        <v>4648</v>
      </c>
      <c r="J6163" t="s">
        <v>4491</v>
      </c>
      <c r="K6163" t="s">
        <v>4649</v>
      </c>
      <c r="L6163">
        <v>1330</v>
      </c>
      <c r="M6163" t="str">
        <f t="shared" si="96"/>
        <v>1330</v>
      </c>
      <c r="N6163" t="s">
        <v>22</v>
      </c>
      <c r="O6163" t="s">
        <v>4650</v>
      </c>
      <c r="P6163" t="s">
        <v>4646</v>
      </c>
      <c r="Q6163">
        <v>90091</v>
      </c>
    </row>
    <row r="6164" spans="1:17" x14ac:dyDescent="0.3">
      <c r="A6164">
        <v>9254</v>
      </c>
      <c r="B6164" t="s">
        <v>499</v>
      </c>
      <c r="C6164">
        <v>90056</v>
      </c>
      <c r="E6164" t="s">
        <v>4883</v>
      </c>
      <c r="F6164" t="s">
        <v>499</v>
      </c>
      <c r="G6164" t="s">
        <v>4884</v>
      </c>
      <c r="H6164" t="s">
        <v>4885</v>
      </c>
      <c r="J6164" t="s">
        <v>4886</v>
      </c>
      <c r="K6164" t="s">
        <v>241</v>
      </c>
      <c r="L6164">
        <v>1154</v>
      </c>
      <c r="M6164" t="str">
        <f t="shared" si="96"/>
        <v>1154</v>
      </c>
      <c r="N6164" t="s">
        <v>33</v>
      </c>
      <c r="O6164">
        <v>90056</v>
      </c>
      <c r="P6164" t="s">
        <v>499</v>
      </c>
      <c r="Q6164">
        <v>90056</v>
      </c>
    </row>
    <row r="6165" spans="1:17" x14ac:dyDescent="0.3">
      <c r="A6165">
        <v>9450</v>
      </c>
      <c r="B6165" t="s">
        <v>3950</v>
      </c>
      <c r="C6165">
        <v>90314</v>
      </c>
      <c r="E6165" t="s">
        <v>3951</v>
      </c>
      <c r="F6165" t="s">
        <v>3950</v>
      </c>
      <c r="G6165" t="s">
        <v>70</v>
      </c>
      <c r="H6165" t="s">
        <v>2777</v>
      </c>
      <c r="J6165" t="s">
        <v>3947</v>
      </c>
      <c r="K6165" t="s">
        <v>3952</v>
      </c>
      <c r="L6165">
        <v>1490</v>
      </c>
      <c r="M6165" t="str">
        <f t="shared" si="96"/>
        <v>1490</v>
      </c>
      <c r="N6165" t="s">
        <v>49</v>
      </c>
      <c r="O6165">
        <v>90314</v>
      </c>
      <c r="P6165" t="s">
        <v>3950</v>
      </c>
      <c r="Q6165">
        <v>90314</v>
      </c>
    </row>
    <row r="6166" spans="1:17" x14ac:dyDescent="0.3">
      <c r="A6166">
        <v>4406</v>
      </c>
      <c r="B6166" t="s">
        <v>43</v>
      </c>
      <c r="C6166">
        <v>10670</v>
      </c>
      <c r="E6166" t="s">
        <v>44</v>
      </c>
      <c r="F6166" t="s">
        <v>43</v>
      </c>
      <c r="G6166" t="s">
        <v>45</v>
      </c>
      <c r="H6166" t="s">
        <v>46</v>
      </c>
      <c r="I6166" t="s">
        <v>47</v>
      </c>
      <c r="J6166" t="s">
        <v>20</v>
      </c>
      <c r="K6166" t="s">
        <v>48</v>
      </c>
      <c r="L6166">
        <v>1208</v>
      </c>
      <c r="M6166" t="str">
        <f t="shared" si="96"/>
        <v>1208</v>
      </c>
      <c r="N6166" t="s">
        <v>49</v>
      </c>
      <c r="O6166">
        <v>10670</v>
      </c>
      <c r="P6166" t="s">
        <v>43</v>
      </c>
      <c r="Q6166">
        <v>10670</v>
      </c>
    </row>
    <row r="6167" spans="1:17" x14ac:dyDescent="0.3">
      <c r="A6167">
        <v>4407</v>
      </c>
      <c r="B6167" t="s">
        <v>50</v>
      </c>
      <c r="C6167">
        <v>10671</v>
      </c>
      <c r="E6167" t="s">
        <v>44</v>
      </c>
      <c r="F6167" t="s">
        <v>50</v>
      </c>
      <c r="G6167" t="s">
        <v>51</v>
      </c>
      <c r="H6167" t="s">
        <v>52</v>
      </c>
      <c r="I6167" t="s">
        <v>53</v>
      </c>
      <c r="J6167" t="s">
        <v>20</v>
      </c>
      <c r="K6167" t="s">
        <v>54</v>
      </c>
      <c r="L6167">
        <v>1209</v>
      </c>
      <c r="M6167" t="str">
        <f t="shared" si="96"/>
        <v>1209</v>
      </c>
      <c r="N6167" t="s">
        <v>55</v>
      </c>
      <c r="O6167">
        <v>10671</v>
      </c>
      <c r="P6167" t="s">
        <v>50</v>
      </c>
      <c r="Q6167">
        <v>10671</v>
      </c>
    </row>
    <row r="6168" spans="1:17" x14ac:dyDescent="0.3">
      <c r="A6168">
        <v>9008</v>
      </c>
      <c r="B6168" t="s">
        <v>5987</v>
      </c>
      <c r="C6168">
        <v>16178</v>
      </c>
      <c r="E6168" t="s">
        <v>44</v>
      </c>
      <c r="F6168" t="s">
        <v>5987</v>
      </c>
      <c r="G6168" t="s">
        <v>5966</v>
      </c>
      <c r="H6168" t="s">
        <v>5988</v>
      </c>
      <c r="I6168" t="s">
        <v>5989</v>
      </c>
      <c r="J6168" t="s">
        <v>5017</v>
      </c>
      <c r="K6168" t="s">
        <v>5990</v>
      </c>
      <c r="L6168">
        <v>1209</v>
      </c>
      <c r="M6168" t="str">
        <f t="shared" si="96"/>
        <v>1209</v>
      </c>
      <c r="N6168" t="s">
        <v>55</v>
      </c>
      <c r="O6168" t="s">
        <v>5991</v>
      </c>
      <c r="P6168" t="s">
        <v>5987</v>
      </c>
      <c r="Q6168">
        <v>16178</v>
      </c>
    </row>
    <row r="6169" spans="1:17" x14ac:dyDescent="0.3">
      <c r="A6169">
        <v>8980</v>
      </c>
      <c r="B6169" t="s">
        <v>6233</v>
      </c>
      <c r="C6169">
        <v>16140</v>
      </c>
      <c r="E6169" t="s">
        <v>44</v>
      </c>
      <c r="F6169" t="s">
        <v>6233</v>
      </c>
      <c r="G6169" t="s">
        <v>6234</v>
      </c>
      <c r="H6169" t="s">
        <v>6235</v>
      </c>
      <c r="I6169" t="s">
        <v>6236</v>
      </c>
      <c r="J6169" t="s">
        <v>5017</v>
      </c>
      <c r="K6169" t="s">
        <v>6237</v>
      </c>
      <c r="L6169">
        <v>1204</v>
      </c>
      <c r="M6169" t="str">
        <f t="shared" si="96"/>
        <v>1204</v>
      </c>
      <c r="N6169" t="s">
        <v>107</v>
      </c>
      <c r="O6169" t="s">
        <v>6238</v>
      </c>
      <c r="P6169" t="s">
        <v>6233</v>
      </c>
      <c r="Q6169">
        <v>16140</v>
      </c>
    </row>
    <row r="6170" spans="1:17" x14ac:dyDescent="0.3">
      <c r="A6170">
        <v>8848</v>
      </c>
      <c r="B6170" t="s">
        <v>6747</v>
      </c>
      <c r="C6170">
        <v>15912</v>
      </c>
      <c r="E6170" t="s">
        <v>44</v>
      </c>
      <c r="F6170" t="s">
        <v>6747</v>
      </c>
      <c r="G6170" t="s">
        <v>5949</v>
      </c>
      <c r="H6170" t="s">
        <v>6748</v>
      </c>
      <c r="I6170" t="s">
        <v>6749</v>
      </c>
      <c r="J6170" t="s">
        <v>6536</v>
      </c>
      <c r="K6170" t="s">
        <v>4766</v>
      </c>
      <c r="L6170">
        <v>1208</v>
      </c>
      <c r="M6170" t="str">
        <f t="shared" si="96"/>
        <v>1208</v>
      </c>
      <c r="N6170" t="s">
        <v>33</v>
      </c>
      <c r="O6170" t="s">
        <v>6750</v>
      </c>
      <c r="P6170" t="s">
        <v>6747</v>
      </c>
      <c r="Q6170">
        <v>15912</v>
      </c>
    </row>
    <row r="6171" spans="1:17" x14ac:dyDescent="0.3">
      <c r="A6171">
        <v>8836</v>
      </c>
      <c r="B6171" t="s">
        <v>7061</v>
      </c>
      <c r="C6171">
        <v>15885</v>
      </c>
      <c r="E6171" t="s">
        <v>44</v>
      </c>
      <c r="F6171" t="s">
        <v>7061</v>
      </c>
      <c r="G6171" t="s">
        <v>7062</v>
      </c>
      <c r="H6171" t="s">
        <v>7063</v>
      </c>
      <c r="I6171" t="s">
        <v>7064</v>
      </c>
      <c r="J6171" t="s">
        <v>6879</v>
      </c>
      <c r="K6171" t="s">
        <v>7065</v>
      </c>
      <c r="L6171">
        <v>1209</v>
      </c>
      <c r="M6171" t="str">
        <f t="shared" si="96"/>
        <v>1209</v>
      </c>
      <c r="N6171" t="s">
        <v>220</v>
      </c>
      <c r="O6171" t="s">
        <v>7066</v>
      </c>
      <c r="P6171" t="s">
        <v>7061</v>
      </c>
      <c r="Q6171">
        <v>15885</v>
      </c>
    </row>
    <row r="6172" spans="1:17" x14ac:dyDescent="0.3">
      <c r="A6172">
        <v>8695</v>
      </c>
      <c r="B6172" t="s">
        <v>7651</v>
      </c>
      <c r="C6172">
        <v>15726</v>
      </c>
      <c r="E6172" t="s">
        <v>44</v>
      </c>
      <c r="F6172" t="s">
        <v>7651</v>
      </c>
      <c r="G6172" t="s">
        <v>7645</v>
      </c>
      <c r="H6172" t="s">
        <v>7652</v>
      </c>
      <c r="I6172" t="s">
        <v>7653</v>
      </c>
      <c r="J6172" t="s">
        <v>7648</v>
      </c>
      <c r="K6172" t="s">
        <v>7654</v>
      </c>
      <c r="L6172">
        <v>1208</v>
      </c>
      <c r="M6172" t="str">
        <f t="shared" si="96"/>
        <v>1208</v>
      </c>
      <c r="N6172" t="s">
        <v>55</v>
      </c>
      <c r="O6172" t="s">
        <v>7655</v>
      </c>
      <c r="P6172" t="s">
        <v>7651</v>
      </c>
      <c r="Q6172">
        <v>15726</v>
      </c>
    </row>
    <row r="6173" spans="1:17" x14ac:dyDescent="0.3">
      <c r="A6173">
        <v>8666</v>
      </c>
      <c r="B6173" t="s">
        <v>7906</v>
      </c>
      <c r="C6173">
        <v>15696</v>
      </c>
      <c r="E6173" t="s">
        <v>44</v>
      </c>
      <c r="F6173" t="s">
        <v>7906</v>
      </c>
      <c r="G6173" t="s">
        <v>4642</v>
      </c>
      <c r="H6173" t="s">
        <v>7907</v>
      </c>
      <c r="I6173" t="s">
        <v>7908</v>
      </c>
      <c r="J6173" t="s">
        <v>7048</v>
      </c>
      <c r="K6173" t="s">
        <v>4766</v>
      </c>
      <c r="L6173">
        <v>1208</v>
      </c>
      <c r="M6173" t="str">
        <f t="shared" si="96"/>
        <v>1208</v>
      </c>
      <c r="N6173" t="s">
        <v>33</v>
      </c>
      <c r="O6173" t="s">
        <v>7909</v>
      </c>
      <c r="P6173" t="s">
        <v>7906</v>
      </c>
      <c r="Q6173">
        <v>15696</v>
      </c>
    </row>
    <row r="6174" spans="1:17" x14ac:dyDescent="0.3">
      <c r="A6174">
        <v>8608</v>
      </c>
      <c r="B6174" t="s">
        <v>8013</v>
      </c>
      <c r="C6174">
        <v>15627</v>
      </c>
      <c r="E6174" t="s">
        <v>44</v>
      </c>
      <c r="F6174" t="s">
        <v>8013</v>
      </c>
      <c r="G6174" t="s">
        <v>7982</v>
      </c>
      <c r="H6174" t="s">
        <v>8014</v>
      </c>
      <c r="I6174" t="s">
        <v>8015</v>
      </c>
      <c r="J6174" t="s">
        <v>2112</v>
      </c>
      <c r="K6174" t="s">
        <v>8016</v>
      </c>
      <c r="L6174">
        <v>1209</v>
      </c>
      <c r="M6174" t="str">
        <f t="shared" si="96"/>
        <v>1209</v>
      </c>
      <c r="N6174" t="s">
        <v>67</v>
      </c>
      <c r="O6174" t="s">
        <v>8017</v>
      </c>
      <c r="P6174" t="s">
        <v>8013</v>
      </c>
      <c r="Q6174">
        <v>15627</v>
      </c>
    </row>
    <row r="6175" spans="1:17" x14ac:dyDescent="0.3">
      <c r="A6175">
        <v>7615</v>
      </c>
      <c r="B6175" t="s">
        <v>13078</v>
      </c>
      <c r="C6175">
        <v>14396</v>
      </c>
      <c r="E6175" t="s">
        <v>44</v>
      </c>
      <c r="F6175" t="s">
        <v>13078</v>
      </c>
      <c r="G6175" t="s">
        <v>13079</v>
      </c>
      <c r="H6175" t="s">
        <v>13080</v>
      </c>
      <c r="I6175" t="s">
        <v>13081</v>
      </c>
      <c r="J6175" t="s">
        <v>13082</v>
      </c>
      <c r="K6175" t="s">
        <v>13083</v>
      </c>
      <c r="L6175">
        <v>1199</v>
      </c>
      <c r="M6175" t="str">
        <f t="shared" si="96"/>
        <v>1199</v>
      </c>
      <c r="N6175" t="s">
        <v>33</v>
      </c>
      <c r="O6175" t="s">
        <v>13084</v>
      </c>
      <c r="P6175" t="s">
        <v>13078</v>
      </c>
      <c r="Q6175">
        <v>14396</v>
      </c>
    </row>
    <row r="6176" spans="1:17" x14ac:dyDescent="0.3">
      <c r="A6176">
        <v>7616</v>
      </c>
      <c r="B6176" t="s">
        <v>13085</v>
      </c>
      <c r="C6176">
        <v>14397</v>
      </c>
      <c r="E6176" t="s">
        <v>44</v>
      </c>
      <c r="F6176" t="s">
        <v>13085</v>
      </c>
      <c r="G6176" t="s">
        <v>13079</v>
      </c>
      <c r="H6176" t="s">
        <v>13080</v>
      </c>
      <c r="I6176" t="s">
        <v>13081</v>
      </c>
      <c r="J6176" t="s">
        <v>13082</v>
      </c>
      <c r="K6176" t="s">
        <v>13083</v>
      </c>
      <c r="L6176">
        <v>1199</v>
      </c>
      <c r="M6176" t="str">
        <f t="shared" si="96"/>
        <v>1199</v>
      </c>
      <c r="N6176" t="s">
        <v>33</v>
      </c>
      <c r="O6176" t="s">
        <v>13086</v>
      </c>
      <c r="P6176" t="s">
        <v>13085</v>
      </c>
      <c r="Q6176">
        <v>14397</v>
      </c>
    </row>
    <row r="6177" spans="1:17" x14ac:dyDescent="0.3">
      <c r="A6177">
        <v>6733</v>
      </c>
      <c r="B6177" t="s">
        <v>17140</v>
      </c>
      <c r="C6177">
        <v>13421</v>
      </c>
      <c r="E6177" t="s">
        <v>44</v>
      </c>
      <c r="F6177" t="s">
        <v>17140</v>
      </c>
      <c r="G6177" t="s">
        <v>17141</v>
      </c>
      <c r="H6177" t="s">
        <v>17142</v>
      </c>
      <c r="I6177" t="s">
        <v>17143</v>
      </c>
      <c r="J6177" t="s">
        <v>2590</v>
      </c>
      <c r="K6177" t="s">
        <v>17144</v>
      </c>
      <c r="L6177">
        <v>1209</v>
      </c>
      <c r="M6177" t="str">
        <f t="shared" si="96"/>
        <v>1209</v>
      </c>
      <c r="N6177" t="s">
        <v>55</v>
      </c>
      <c r="O6177">
        <v>13421</v>
      </c>
      <c r="P6177" t="s">
        <v>17140</v>
      </c>
      <c r="Q6177">
        <v>13421</v>
      </c>
    </row>
    <row r="6178" spans="1:17" x14ac:dyDescent="0.3">
      <c r="A6178">
        <v>5444</v>
      </c>
      <c r="B6178" t="s">
        <v>22733</v>
      </c>
      <c r="C6178">
        <v>11911</v>
      </c>
      <c r="E6178" t="s">
        <v>44</v>
      </c>
      <c r="F6178" t="s">
        <v>22733</v>
      </c>
      <c r="G6178" t="s">
        <v>22570</v>
      </c>
      <c r="H6178" t="s">
        <v>22734</v>
      </c>
      <c r="I6178" t="s">
        <v>22735</v>
      </c>
      <c r="J6178" t="s">
        <v>22563</v>
      </c>
      <c r="K6178" t="s">
        <v>22736</v>
      </c>
      <c r="L6178">
        <v>1208</v>
      </c>
      <c r="M6178" t="str">
        <f t="shared" si="96"/>
        <v>1208</v>
      </c>
      <c r="N6178" t="s">
        <v>67</v>
      </c>
      <c r="O6178" t="s">
        <v>22737</v>
      </c>
      <c r="P6178" t="s">
        <v>22733</v>
      </c>
      <c r="Q6178">
        <v>11911</v>
      </c>
    </row>
    <row r="6179" spans="1:17" x14ac:dyDescent="0.3">
      <c r="A6179">
        <v>5069</v>
      </c>
      <c r="B6179" t="s">
        <v>24589</v>
      </c>
      <c r="C6179">
        <v>11486</v>
      </c>
      <c r="E6179" t="s">
        <v>44</v>
      </c>
      <c r="F6179" t="s">
        <v>24589</v>
      </c>
      <c r="G6179" t="s">
        <v>24584</v>
      </c>
      <c r="H6179" t="s">
        <v>24590</v>
      </c>
      <c r="I6179" t="s">
        <v>24591</v>
      </c>
      <c r="J6179" t="s">
        <v>5605</v>
      </c>
      <c r="K6179" t="s">
        <v>24592</v>
      </c>
      <c r="L6179">
        <v>1209</v>
      </c>
      <c r="M6179" t="str">
        <f t="shared" si="96"/>
        <v>1209</v>
      </c>
      <c r="N6179" t="s">
        <v>67</v>
      </c>
      <c r="O6179" t="s">
        <v>24593</v>
      </c>
      <c r="P6179" t="s">
        <v>24589</v>
      </c>
      <c r="Q6179">
        <v>11486</v>
      </c>
    </row>
    <row r="6180" spans="1:17" x14ac:dyDescent="0.3">
      <c r="A6180">
        <v>3165</v>
      </c>
      <c r="B6180" t="s">
        <v>27890</v>
      </c>
      <c r="C6180">
        <v>8579</v>
      </c>
      <c r="E6180" t="s">
        <v>44</v>
      </c>
      <c r="F6180" t="s">
        <v>27890</v>
      </c>
      <c r="G6180" t="s">
        <v>27876</v>
      </c>
      <c r="H6180" t="s">
        <v>27891</v>
      </c>
      <c r="I6180" t="s">
        <v>27892</v>
      </c>
      <c r="J6180" t="s">
        <v>1774</v>
      </c>
      <c r="K6180" t="s">
        <v>27893</v>
      </c>
      <c r="L6180">
        <v>1198</v>
      </c>
      <c r="M6180" t="str">
        <f t="shared" si="96"/>
        <v>1198</v>
      </c>
      <c r="N6180" t="s">
        <v>49</v>
      </c>
      <c r="O6180">
        <v>8579</v>
      </c>
      <c r="P6180" t="s">
        <v>27890</v>
      </c>
      <c r="Q6180">
        <v>8579</v>
      </c>
    </row>
    <row r="6181" spans="1:17" x14ac:dyDescent="0.3">
      <c r="A6181">
        <v>3096</v>
      </c>
      <c r="B6181" t="s">
        <v>28165</v>
      </c>
      <c r="C6181">
        <v>8421</v>
      </c>
      <c r="E6181" t="s">
        <v>44</v>
      </c>
      <c r="F6181" t="s">
        <v>28165</v>
      </c>
      <c r="G6181" t="s">
        <v>26471</v>
      </c>
      <c r="H6181" t="s">
        <v>28166</v>
      </c>
      <c r="J6181" t="s">
        <v>4019</v>
      </c>
      <c r="K6181" t="s">
        <v>28167</v>
      </c>
      <c r="L6181">
        <v>1198</v>
      </c>
      <c r="M6181" t="str">
        <f t="shared" si="96"/>
        <v>1198</v>
      </c>
      <c r="N6181" t="s">
        <v>49</v>
      </c>
      <c r="O6181">
        <v>8421</v>
      </c>
      <c r="P6181" t="s">
        <v>28165</v>
      </c>
      <c r="Q6181">
        <v>8421</v>
      </c>
    </row>
    <row r="6182" spans="1:17" x14ac:dyDescent="0.3">
      <c r="A6182">
        <v>4458</v>
      </c>
      <c r="B6182" t="s">
        <v>34401</v>
      </c>
      <c r="C6182">
        <v>10737</v>
      </c>
      <c r="E6182" t="s">
        <v>44</v>
      </c>
      <c r="F6182" t="s">
        <v>34401</v>
      </c>
      <c r="G6182" t="s">
        <v>223</v>
      </c>
      <c r="H6182" t="s">
        <v>34402</v>
      </c>
      <c r="I6182" t="s">
        <v>34403</v>
      </c>
      <c r="J6182" t="s">
        <v>139</v>
      </c>
      <c r="K6182" t="s">
        <v>34404</v>
      </c>
      <c r="L6182">
        <v>1209</v>
      </c>
      <c r="M6182" t="str">
        <f t="shared" si="96"/>
        <v>1209</v>
      </c>
      <c r="N6182" t="s">
        <v>55</v>
      </c>
      <c r="O6182">
        <v>10737</v>
      </c>
      <c r="P6182" t="s">
        <v>34401</v>
      </c>
      <c r="Q6182">
        <v>10737</v>
      </c>
    </row>
    <row r="6183" spans="1:17" x14ac:dyDescent="0.3">
      <c r="A6183">
        <v>4459</v>
      </c>
      <c r="B6183" t="s">
        <v>34405</v>
      </c>
      <c r="C6183">
        <v>10738</v>
      </c>
      <c r="E6183" t="s">
        <v>44</v>
      </c>
      <c r="F6183" t="s">
        <v>34405</v>
      </c>
      <c r="G6183" t="s">
        <v>223</v>
      </c>
      <c r="H6183" t="s">
        <v>34406</v>
      </c>
      <c r="I6183" t="s">
        <v>34407</v>
      </c>
      <c r="J6183" t="s">
        <v>139</v>
      </c>
      <c r="K6183" t="s">
        <v>34408</v>
      </c>
      <c r="L6183">
        <v>1209</v>
      </c>
      <c r="M6183" t="str">
        <f t="shared" si="96"/>
        <v>1209</v>
      </c>
      <c r="N6183" t="s">
        <v>55</v>
      </c>
      <c r="O6183">
        <v>10738</v>
      </c>
      <c r="P6183" t="s">
        <v>34405</v>
      </c>
      <c r="Q6183">
        <v>10738</v>
      </c>
    </row>
    <row r="6184" spans="1:17" x14ac:dyDescent="0.3">
      <c r="A6184">
        <v>4401</v>
      </c>
      <c r="B6184" t="s">
        <v>15</v>
      </c>
      <c r="C6184">
        <v>10665</v>
      </c>
      <c r="E6184" t="s">
        <v>16</v>
      </c>
      <c r="F6184" t="s">
        <v>15</v>
      </c>
      <c r="G6184" t="s">
        <v>17</v>
      </c>
      <c r="H6184" t="s">
        <v>18</v>
      </c>
      <c r="I6184" t="s">
        <v>19</v>
      </c>
      <c r="J6184" t="s">
        <v>20</v>
      </c>
      <c r="K6184" t="s">
        <v>21</v>
      </c>
      <c r="L6184">
        <v>1207</v>
      </c>
      <c r="M6184" t="str">
        <f t="shared" si="96"/>
        <v>1207</v>
      </c>
      <c r="N6184" t="s">
        <v>22</v>
      </c>
      <c r="O6184">
        <v>10665</v>
      </c>
      <c r="P6184" t="s">
        <v>15</v>
      </c>
      <c r="Q6184">
        <v>10665</v>
      </c>
    </row>
    <row r="6185" spans="1:17" x14ac:dyDescent="0.3">
      <c r="A6185">
        <v>4402</v>
      </c>
      <c r="B6185" t="s">
        <v>23</v>
      </c>
      <c r="C6185">
        <v>10666</v>
      </c>
      <c r="E6185" t="s">
        <v>16</v>
      </c>
      <c r="F6185" t="s">
        <v>23</v>
      </c>
      <c r="G6185" t="s">
        <v>24</v>
      </c>
      <c r="H6185" t="s">
        <v>25</v>
      </c>
      <c r="I6185" t="s">
        <v>26</v>
      </c>
      <c r="J6185" t="s">
        <v>20</v>
      </c>
      <c r="K6185" t="s">
        <v>27</v>
      </c>
      <c r="L6185">
        <v>1207</v>
      </c>
      <c r="M6185" t="str">
        <f t="shared" si="96"/>
        <v>1207</v>
      </c>
      <c r="N6185" t="s">
        <v>22</v>
      </c>
      <c r="O6185">
        <v>10666</v>
      </c>
      <c r="P6185" t="s">
        <v>23</v>
      </c>
      <c r="Q6185">
        <v>10666</v>
      </c>
    </row>
    <row r="6186" spans="1:17" x14ac:dyDescent="0.3">
      <c r="A6186">
        <v>4403</v>
      </c>
      <c r="B6186" t="s">
        <v>28</v>
      </c>
      <c r="C6186">
        <v>10667</v>
      </c>
      <c r="E6186" t="s">
        <v>16</v>
      </c>
      <c r="F6186" t="s">
        <v>28</v>
      </c>
      <c r="G6186" t="s">
        <v>29</v>
      </c>
      <c r="H6186" t="s">
        <v>30</v>
      </c>
      <c r="I6186" t="s">
        <v>31</v>
      </c>
      <c r="J6186" t="s">
        <v>20</v>
      </c>
      <c r="K6186" t="s">
        <v>32</v>
      </c>
      <c r="L6186">
        <v>1207</v>
      </c>
      <c r="M6186" t="str">
        <f t="shared" si="96"/>
        <v>1207</v>
      </c>
      <c r="N6186" t="s">
        <v>33</v>
      </c>
      <c r="O6186">
        <v>10667</v>
      </c>
      <c r="P6186" t="s">
        <v>28</v>
      </c>
      <c r="Q6186">
        <v>10667</v>
      </c>
    </row>
    <row r="6187" spans="1:17" x14ac:dyDescent="0.3">
      <c r="A6187">
        <v>4404</v>
      </c>
      <c r="B6187" t="s">
        <v>34</v>
      </c>
      <c r="C6187">
        <v>10668</v>
      </c>
      <c r="E6187" t="s">
        <v>16</v>
      </c>
      <c r="F6187" t="s">
        <v>34</v>
      </c>
      <c r="G6187" t="s">
        <v>35</v>
      </c>
      <c r="H6187" t="s">
        <v>36</v>
      </c>
      <c r="I6187" t="s">
        <v>37</v>
      </c>
      <c r="J6187" t="s">
        <v>20</v>
      </c>
      <c r="K6187" t="s">
        <v>32</v>
      </c>
      <c r="L6187">
        <v>1207</v>
      </c>
      <c r="M6187" t="str">
        <f t="shared" si="96"/>
        <v>1207</v>
      </c>
      <c r="N6187" t="s">
        <v>33</v>
      </c>
      <c r="O6187">
        <v>10668</v>
      </c>
      <c r="P6187" t="s">
        <v>34</v>
      </c>
      <c r="Q6187">
        <v>10668</v>
      </c>
    </row>
    <row r="6188" spans="1:17" x14ac:dyDescent="0.3">
      <c r="A6188">
        <v>4405</v>
      </c>
      <c r="B6188" t="s">
        <v>38</v>
      </c>
      <c r="C6188">
        <v>10669</v>
      </c>
      <c r="E6188" t="s">
        <v>16</v>
      </c>
      <c r="F6188" t="s">
        <v>38</v>
      </c>
      <c r="G6188" t="s">
        <v>39</v>
      </c>
      <c r="H6188" t="s">
        <v>40</v>
      </c>
      <c r="I6188" t="s">
        <v>41</v>
      </c>
      <c r="J6188" t="s">
        <v>20</v>
      </c>
      <c r="K6188" t="s">
        <v>42</v>
      </c>
      <c r="L6188">
        <v>1207</v>
      </c>
      <c r="M6188" t="str">
        <f t="shared" si="96"/>
        <v>1207</v>
      </c>
      <c r="N6188" t="s">
        <v>22</v>
      </c>
      <c r="O6188">
        <v>10669</v>
      </c>
      <c r="P6188" t="s">
        <v>38</v>
      </c>
      <c r="Q6188">
        <v>10669</v>
      </c>
    </row>
    <row r="6189" spans="1:17" x14ac:dyDescent="0.3">
      <c r="A6189">
        <v>4375</v>
      </c>
      <c r="B6189" t="s">
        <v>1777</v>
      </c>
      <c r="C6189">
        <v>10638</v>
      </c>
      <c r="E6189" t="s">
        <v>16</v>
      </c>
      <c r="F6189" t="s">
        <v>1777</v>
      </c>
      <c r="G6189" t="s">
        <v>1778</v>
      </c>
      <c r="H6189" t="s">
        <v>1779</v>
      </c>
      <c r="I6189" t="s">
        <v>1780</v>
      </c>
      <c r="J6189" t="s">
        <v>20</v>
      </c>
      <c r="K6189" t="s">
        <v>1781</v>
      </c>
      <c r="L6189">
        <v>1201</v>
      </c>
      <c r="M6189" t="str">
        <f t="shared" si="96"/>
        <v>1201</v>
      </c>
      <c r="N6189" t="s">
        <v>67</v>
      </c>
      <c r="O6189" t="s">
        <v>1782</v>
      </c>
      <c r="P6189" t="s">
        <v>1777</v>
      </c>
      <c r="Q6189">
        <v>10638</v>
      </c>
    </row>
    <row r="6190" spans="1:17" x14ac:dyDescent="0.3">
      <c r="A6190">
        <v>4376</v>
      </c>
      <c r="B6190" t="s">
        <v>1783</v>
      </c>
      <c r="C6190">
        <v>10639</v>
      </c>
      <c r="E6190" t="s">
        <v>16</v>
      </c>
      <c r="F6190" t="s">
        <v>1783</v>
      </c>
      <c r="G6190" t="s">
        <v>1784</v>
      </c>
      <c r="H6190" t="s">
        <v>1785</v>
      </c>
      <c r="I6190" t="s">
        <v>1786</v>
      </c>
      <c r="J6190" t="s">
        <v>20</v>
      </c>
      <c r="K6190" t="s">
        <v>1787</v>
      </c>
      <c r="L6190">
        <v>1205</v>
      </c>
      <c r="M6190" t="str">
        <f t="shared" si="96"/>
        <v>1205</v>
      </c>
      <c r="N6190" t="s">
        <v>33</v>
      </c>
      <c r="O6190">
        <v>10639</v>
      </c>
      <c r="P6190" t="s">
        <v>1783</v>
      </c>
      <c r="Q6190">
        <v>10639</v>
      </c>
    </row>
    <row r="6191" spans="1:17" x14ac:dyDescent="0.3">
      <c r="A6191">
        <v>4377</v>
      </c>
      <c r="B6191" t="s">
        <v>1788</v>
      </c>
      <c r="C6191">
        <v>10640</v>
      </c>
      <c r="E6191" t="s">
        <v>16</v>
      </c>
      <c r="F6191" t="s">
        <v>1788</v>
      </c>
      <c r="G6191" t="s">
        <v>51</v>
      </c>
      <c r="H6191" t="s">
        <v>1789</v>
      </c>
      <c r="I6191" t="s">
        <v>1790</v>
      </c>
      <c r="J6191" t="s">
        <v>20</v>
      </c>
      <c r="K6191" t="s">
        <v>1791</v>
      </c>
      <c r="L6191">
        <v>1205</v>
      </c>
      <c r="M6191" t="str">
        <f t="shared" si="96"/>
        <v>1205</v>
      </c>
      <c r="N6191" t="s">
        <v>33</v>
      </c>
      <c r="O6191">
        <v>10640</v>
      </c>
      <c r="P6191" t="s">
        <v>1788</v>
      </c>
      <c r="Q6191">
        <v>10640</v>
      </c>
    </row>
    <row r="6192" spans="1:17" x14ac:dyDescent="0.3">
      <c r="A6192">
        <v>4378</v>
      </c>
      <c r="B6192" t="s">
        <v>1792</v>
      </c>
      <c r="C6192">
        <v>10641</v>
      </c>
      <c r="E6192" t="s">
        <v>16</v>
      </c>
      <c r="F6192" t="s">
        <v>1792</v>
      </c>
      <c r="G6192" t="s">
        <v>1793</v>
      </c>
      <c r="H6192" t="s">
        <v>1794</v>
      </c>
      <c r="I6192" t="s">
        <v>1795</v>
      </c>
      <c r="J6192" t="s">
        <v>20</v>
      </c>
      <c r="K6192" t="s">
        <v>1796</v>
      </c>
      <c r="L6192">
        <v>1208</v>
      </c>
      <c r="M6192" t="str">
        <f t="shared" si="96"/>
        <v>1208</v>
      </c>
      <c r="N6192" t="s">
        <v>92</v>
      </c>
      <c r="O6192">
        <v>10641</v>
      </c>
      <c r="P6192" t="s">
        <v>1792</v>
      </c>
      <c r="Q6192">
        <v>10641</v>
      </c>
    </row>
    <row r="6193" spans="1:17" x14ac:dyDescent="0.3">
      <c r="A6193">
        <v>4379</v>
      </c>
      <c r="B6193" t="s">
        <v>1797</v>
      </c>
      <c r="C6193">
        <v>10642</v>
      </c>
      <c r="E6193" t="s">
        <v>16</v>
      </c>
      <c r="F6193" t="s">
        <v>1797</v>
      </c>
      <c r="G6193" t="s">
        <v>1798</v>
      </c>
      <c r="H6193" t="s">
        <v>1799</v>
      </c>
      <c r="I6193" t="s">
        <v>1800</v>
      </c>
      <c r="J6193" t="s">
        <v>20</v>
      </c>
      <c r="K6193" t="s">
        <v>1801</v>
      </c>
      <c r="L6193">
        <v>1205</v>
      </c>
      <c r="M6193" t="str">
        <f t="shared" si="96"/>
        <v>1205</v>
      </c>
      <c r="N6193" t="s">
        <v>220</v>
      </c>
      <c r="O6193">
        <v>10642</v>
      </c>
      <c r="P6193" t="s">
        <v>1797</v>
      </c>
      <c r="Q6193">
        <v>10642</v>
      </c>
    </row>
    <row r="6194" spans="1:17" x14ac:dyDescent="0.3">
      <c r="A6194">
        <v>4380</v>
      </c>
      <c r="B6194" t="s">
        <v>1802</v>
      </c>
      <c r="C6194">
        <v>10643</v>
      </c>
      <c r="E6194" t="s">
        <v>16</v>
      </c>
      <c r="F6194" t="s">
        <v>1802</v>
      </c>
      <c r="G6194" t="s">
        <v>1784</v>
      </c>
      <c r="H6194" t="s">
        <v>1803</v>
      </c>
      <c r="I6194" t="s">
        <v>1804</v>
      </c>
      <c r="J6194" t="s">
        <v>20</v>
      </c>
      <c r="K6194" t="s">
        <v>1805</v>
      </c>
      <c r="L6194">
        <v>1205</v>
      </c>
      <c r="M6194" t="str">
        <f t="shared" si="96"/>
        <v>1205</v>
      </c>
      <c r="N6194" t="s">
        <v>33</v>
      </c>
      <c r="O6194">
        <v>10643</v>
      </c>
      <c r="P6194" t="s">
        <v>1802</v>
      </c>
      <c r="Q6194">
        <v>10643</v>
      </c>
    </row>
    <row r="6195" spans="1:17" x14ac:dyDescent="0.3">
      <c r="A6195">
        <v>4381</v>
      </c>
      <c r="B6195" t="s">
        <v>1806</v>
      </c>
      <c r="C6195">
        <v>10644</v>
      </c>
      <c r="E6195" t="s">
        <v>16</v>
      </c>
      <c r="F6195" t="s">
        <v>1806</v>
      </c>
      <c r="G6195" t="s">
        <v>24</v>
      </c>
      <c r="H6195" t="s">
        <v>1807</v>
      </c>
      <c r="I6195" t="s">
        <v>1808</v>
      </c>
      <c r="J6195" t="s">
        <v>20</v>
      </c>
      <c r="K6195" t="s">
        <v>1809</v>
      </c>
      <c r="L6195">
        <v>1206</v>
      </c>
      <c r="M6195" t="str">
        <f t="shared" si="96"/>
        <v>1206</v>
      </c>
      <c r="N6195" t="s">
        <v>49</v>
      </c>
      <c r="O6195">
        <v>10644</v>
      </c>
      <c r="P6195" t="s">
        <v>1806</v>
      </c>
      <c r="Q6195">
        <v>10644</v>
      </c>
    </row>
    <row r="6196" spans="1:17" x14ac:dyDescent="0.3">
      <c r="A6196">
        <v>4382</v>
      </c>
      <c r="B6196" t="s">
        <v>1810</v>
      </c>
      <c r="C6196">
        <v>10645</v>
      </c>
      <c r="E6196" t="s">
        <v>16</v>
      </c>
      <c r="F6196" t="s">
        <v>1810</v>
      </c>
      <c r="G6196" t="s">
        <v>1811</v>
      </c>
      <c r="H6196" t="s">
        <v>1812</v>
      </c>
      <c r="I6196" t="s">
        <v>1813</v>
      </c>
      <c r="J6196" t="s">
        <v>20</v>
      </c>
      <c r="K6196" t="s">
        <v>1814</v>
      </c>
      <c r="L6196">
        <v>1206</v>
      </c>
      <c r="M6196" t="str">
        <f t="shared" si="96"/>
        <v>1206</v>
      </c>
      <c r="N6196" t="s">
        <v>92</v>
      </c>
      <c r="O6196">
        <v>10645</v>
      </c>
      <c r="P6196" t="s">
        <v>1810</v>
      </c>
      <c r="Q6196">
        <v>10645</v>
      </c>
    </row>
    <row r="6197" spans="1:17" x14ac:dyDescent="0.3">
      <c r="A6197">
        <v>4383</v>
      </c>
      <c r="B6197" t="s">
        <v>1815</v>
      </c>
      <c r="C6197">
        <v>10646</v>
      </c>
      <c r="E6197" t="s">
        <v>16</v>
      </c>
      <c r="F6197" t="s">
        <v>1815</v>
      </c>
      <c r="G6197" t="s">
        <v>1816</v>
      </c>
      <c r="H6197" t="s">
        <v>1817</v>
      </c>
      <c r="I6197" t="s">
        <v>1818</v>
      </c>
      <c r="J6197" t="s">
        <v>20</v>
      </c>
      <c r="K6197" t="s">
        <v>1819</v>
      </c>
      <c r="L6197">
        <v>1206</v>
      </c>
      <c r="M6197" t="str">
        <f t="shared" si="96"/>
        <v>1206</v>
      </c>
      <c r="N6197" t="s">
        <v>67</v>
      </c>
      <c r="O6197">
        <v>10646</v>
      </c>
      <c r="P6197" t="s">
        <v>1815</v>
      </c>
      <c r="Q6197">
        <v>10646</v>
      </c>
    </row>
    <row r="6198" spans="1:17" x14ac:dyDescent="0.3">
      <c r="A6198">
        <v>4400</v>
      </c>
      <c r="B6198" t="s">
        <v>1873</v>
      </c>
      <c r="C6198">
        <v>10664</v>
      </c>
      <c r="E6198" t="s">
        <v>16</v>
      </c>
      <c r="F6198" t="s">
        <v>1873</v>
      </c>
      <c r="G6198" t="s">
        <v>1699</v>
      </c>
      <c r="H6198" t="s">
        <v>1874</v>
      </c>
      <c r="I6198" t="s">
        <v>1875</v>
      </c>
      <c r="J6198" t="s">
        <v>20</v>
      </c>
      <c r="K6198" t="s">
        <v>1876</v>
      </c>
      <c r="L6198">
        <v>1208</v>
      </c>
      <c r="M6198" t="str">
        <f t="shared" si="96"/>
        <v>1208</v>
      </c>
      <c r="N6198" t="s">
        <v>220</v>
      </c>
      <c r="O6198">
        <v>10664</v>
      </c>
      <c r="P6198" t="s">
        <v>1873</v>
      </c>
      <c r="Q6198">
        <v>10664</v>
      </c>
    </row>
    <row r="6199" spans="1:17" x14ac:dyDescent="0.3">
      <c r="A6199">
        <v>294</v>
      </c>
      <c r="B6199" t="s">
        <v>2353</v>
      </c>
      <c r="C6199">
        <v>1640</v>
      </c>
      <c r="E6199" t="s">
        <v>16</v>
      </c>
      <c r="F6199" t="s">
        <v>2353</v>
      </c>
      <c r="G6199" t="s">
        <v>2354</v>
      </c>
      <c r="H6199" t="s">
        <v>2355</v>
      </c>
      <c r="I6199" t="s">
        <v>2356</v>
      </c>
      <c r="J6199" t="s">
        <v>2328</v>
      </c>
      <c r="K6199" t="s">
        <v>2357</v>
      </c>
      <c r="L6199">
        <v>1200</v>
      </c>
      <c r="M6199" t="str">
        <f t="shared" si="96"/>
        <v>1200</v>
      </c>
      <c r="N6199" t="s">
        <v>22</v>
      </c>
      <c r="O6199">
        <v>1640</v>
      </c>
      <c r="P6199" t="s">
        <v>2353</v>
      </c>
      <c r="Q6199">
        <v>1640</v>
      </c>
    </row>
    <row r="6200" spans="1:17" x14ac:dyDescent="0.3">
      <c r="A6200">
        <v>4325</v>
      </c>
      <c r="B6200" t="s">
        <v>3348</v>
      </c>
      <c r="C6200">
        <v>10546</v>
      </c>
      <c r="E6200" t="s">
        <v>16</v>
      </c>
      <c r="F6200" t="s">
        <v>3348</v>
      </c>
      <c r="G6200" t="s">
        <v>1692</v>
      </c>
      <c r="H6200" t="s">
        <v>3349</v>
      </c>
      <c r="I6200" t="s">
        <v>3350</v>
      </c>
      <c r="J6200" t="s">
        <v>20</v>
      </c>
      <c r="K6200" t="s">
        <v>3351</v>
      </c>
      <c r="L6200">
        <v>1199</v>
      </c>
      <c r="M6200" t="str">
        <f t="shared" si="96"/>
        <v>1199</v>
      </c>
      <c r="N6200" t="s">
        <v>220</v>
      </c>
      <c r="O6200">
        <v>10546</v>
      </c>
      <c r="P6200" t="s">
        <v>3348</v>
      </c>
      <c r="Q6200">
        <v>10546</v>
      </c>
    </row>
    <row r="6201" spans="1:17" x14ac:dyDescent="0.3">
      <c r="A6201">
        <v>4326</v>
      </c>
      <c r="B6201" t="s">
        <v>3352</v>
      </c>
      <c r="C6201">
        <v>10547</v>
      </c>
      <c r="E6201" t="s">
        <v>16</v>
      </c>
      <c r="F6201" t="s">
        <v>3352</v>
      </c>
      <c r="G6201" t="s">
        <v>3353</v>
      </c>
      <c r="H6201" t="s">
        <v>3354</v>
      </c>
      <c r="I6201" t="s">
        <v>3355</v>
      </c>
      <c r="J6201" t="s">
        <v>20</v>
      </c>
      <c r="K6201" t="s">
        <v>3356</v>
      </c>
      <c r="L6201">
        <v>1199</v>
      </c>
      <c r="M6201" t="str">
        <f t="shared" si="96"/>
        <v>1199</v>
      </c>
      <c r="N6201" t="s">
        <v>55</v>
      </c>
      <c r="O6201">
        <v>10547</v>
      </c>
      <c r="P6201" t="s">
        <v>3352</v>
      </c>
      <c r="Q6201">
        <v>10547</v>
      </c>
    </row>
    <row r="6202" spans="1:17" x14ac:dyDescent="0.3">
      <c r="A6202">
        <v>4327</v>
      </c>
      <c r="B6202" t="s">
        <v>3357</v>
      </c>
      <c r="C6202">
        <v>10548</v>
      </c>
      <c r="E6202" t="s">
        <v>16</v>
      </c>
      <c r="F6202" t="s">
        <v>3357</v>
      </c>
      <c r="G6202" t="s">
        <v>3358</v>
      </c>
      <c r="H6202" t="s">
        <v>3359</v>
      </c>
      <c r="I6202" t="s">
        <v>3360</v>
      </c>
      <c r="J6202" t="s">
        <v>20</v>
      </c>
      <c r="K6202" t="s">
        <v>3361</v>
      </c>
      <c r="L6202">
        <v>1200</v>
      </c>
      <c r="M6202" t="str">
        <f t="shared" si="96"/>
        <v>1200</v>
      </c>
      <c r="N6202" t="s">
        <v>92</v>
      </c>
      <c r="O6202">
        <v>10548</v>
      </c>
      <c r="P6202" t="s">
        <v>3357</v>
      </c>
      <c r="Q6202">
        <v>10548</v>
      </c>
    </row>
    <row r="6203" spans="1:17" x14ac:dyDescent="0.3">
      <c r="A6203">
        <v>4328</v>
      </c>
      <c r="B6203" t="s">
        <v>3362</v>
      </c>
      <c r="C6203">
        <v>10549</v>
      </c>
      <c r="E6203" t="s">
        <v>16</v>
      </c>
      <c r="F6203" t="s">
        <v>3362</v>
      </c>
      <c r="G6203" t="s">
        <v>51</v>
      </c>
      <c r="H6203" t="s">
        <v>3363</v>
      </c>
      <c r="I6203" t="s">
        <v>3364</v>
      </c>
      <c r="J6203" t="s">
        <v>20</v>
      </c>
      <c r="K6203" t="s">
        <v>3361</v>
      </c>
      <c r="L6203">
        <v>1200</v>
      </c>
      <c r="M6203" t="str">
        <f t="shared" si="96"/>
        <v>1200</v>
      </c>
      <c r="N6203" t="s">
        <v>92</v>
      </c>
      <c r="O6203">
        <v>10549</v>
      </c>
      <c r="P6203" t="s">
        <v>3362</v>
      </c>
      <c r="Q6203">
        <v>10549</v>
      </c>
    </row>
    <row r="6204" spans="1:17" x14ac:dyDescent="0.3">
      <c r="A6204">
        <v>4329</v>
      </c>
      <c r="B6204" t="s">
        <v>3365</v>
      </c>
      <c r="C6204">
        <v>10550</v>
      </c>
      <c r="E6204" t="s">
        <v>16</v>
      </c>
      <c r="F6204" t="s">
        <v>3365</v>
      </c>
      <c r="G6204" t="s">
        <v>3366</v>
      </c>
      <c r="H6204" t="s">
        <v>3367</v>
      </c>
      <c r="I6204" t="s">
        <v>3368</v>
      </c>
      <c r="J6204" t="s">
        <v>20</v>
      </c>
      <c r="K6204" t="s">
        <v>3369</v>
      </c>
      <c r="L6204">
        <v>1200</v>
      </c>
      <c r="M6204" t="str">
        <f t="shared" si="96"/>
        <v>1200</v>
      </c>
      <c r="N6204" t="s">
        <v>220</v>
      </c>
      <c r="O6204">
        <v>10550</v>
      </c>
      <c r="P6204" t="s">
        <v>3365</v>
      </c>
      <c r="Q6204">
        <v>10550</v>
      </c>
    </row>
    <row r="6205" spans="1:17" x14ac:dyDescent="0.3">
      <c r="A6205">
        <v>4334</v>
      </c>
      <c r="B6205" t="s">
        <v>3388</v>
      </c>
      <c r="C6205">
        <v>10563</v>
      </c>
      <c r="E6205" t="s">
        <v>16</v>
      </c>
      <c r="F6205" t="s">
        <v>3388</v>
      </c>
      <c r="G6205" t="s">
        <v>3389</v>
      </c>
      <c r="H6205" t="s">
        <v>3390</v>
      </c>
      <c r="I6205" t="s">
        <v>3391</v>
      </c>
      <c r="J6205" t="s">
        <v>20</v>
      </c>
      <c r="K6205" t="s">
        <v>3392</v>
      </c>
      <c r="L6205">
        <v>1200</v>
      </c>
      <c r="M6205" t="str">
        <f t="shared" si="96"/>
        <v>1200</v>
      </c>
      <c r="N6205" t="s">
        <v>92</v>
      </c>
      <c r="O6205" t="s">
        <v>3393</v>
      </c>
      <c r="P6205" t="s">
        <v>3388</v>
      </c>
      <c r="Q6205">
        <v>10563</v>
      </c>
    </row>
    <row r="6206" spans="1:17" x14ac:dyDescent="0.3">
      <c r="A6206">
        <v>4335</v>
      </c>
      <c r="B6206" t="s">
        <v>3394</v>
      </c>
      <c r="C6206">
        <v>10564</v>
      </c>
      <c r="E6206" t="s">
        <v>16</v>
      </c>
      <c r="F6206" t="s">
        <v>3394</v>
      </c>
      <c r="G6206" t="s">
        <v>3395</v>
      </c>
      <c r="H6206" t="s">
        <v>3396</v>
      </c>
      <c r="I6206" t="s">
        <v>3397</v>
      </c>
      <c r="J6206" t="s">
        <v>20</v>
      </c>
      <c r="K6206" t="s">
        <v>3398</v>
      </c>
      <c r="L6206">
        <v>1200</v>
      </c>
      <c r="M6206" t="str">
        <f t="shared" si="96"/>
        <v>1200</v>
      </c>
      <c r="N6206" t="s">
        <v>55</v>
      </c>
      <c r="O6206">
        <v>10564</v>
      </c>
      <c r="P6206" t="s">
        <v>3394</v>
      </c>
      <c r="Q6206">
        <v>10564</v>
      </c>
    </row>
    <row r="6207" spans="1:17" x14ac:dyDescent="0.3">
      <c r="A6207">
        <v>4336</v>
      </c>
      <c r="B6207" t="s">
        <v>3399</v>
      </c>
      <c r="C6207">
        <v>10565</v>
      </c>
      <c r="E6207" t="s">
        <v>16</v>
      </c>
      <c r="F6207" t="s">
        <v>3399</v>
      </c>
      <c r="G6207" t="s">
        <v>3400</v>
      </c>
      <c r="H6207" t="s">
        <v>3401</v>
      </c>
      <c r="I6207" t="s">
        <v>3402</v>
      </c>
      <c r="J6207" t="s">
        <v>20</v>
      </c>
      <c r="K6207" t="s">
        <v>3403</v>
      </c>
      <c r="L6207">
        <v>1201</v>
      </c>
      <c r="M6207" t="str">
        <f t="shared" si="96"/>
        <v>1201</v>
      </c>
      <c r="N6207" t="s">
        <v>220</v>
      </c>
      <c r="O6207">
        <v>10565</v>
      </c>
      <c r="P6207" t="s">
        <v>3399</v>
      </c>
      <c r="Q6207">
        <v>10565</v>
      </c>
    </row>
    <row r="6208" spans="1:17" x14ac:dyDescent="0.3">
      <c r="A6208">
        <v>4337</v>
      </c>
      <c r="B6208" t="s">
        <v>3404</v>
      </c>
      <c r="C6208">
        <v>10566</v>
      </c>
      <c r="E6208" t="s">
        <v>16</v>
      </c>
      <c r="F6208" t="s">
        <v>3404</v>
      </c>
      <c r="G6208" t="s">
        <v>3405</v>
      </c>
      <c r="H6208" t="s">
        <v>3406</v>
      </c>
      <c r="I6208" t="s">
        <v>3407</v>
      </c>
      <c r="J6208" t="s">
        <v>3408</v>
      </c>
      <c r="K6208" t="s">
        <v>3409</v>
      </c>
      <c r="L6208">
        <v>1201</v>
      </c>
      <c r="M6208" t="str">
        <f t="shared" si="96"/>
        <v>1201</v>
      </c>
      <c r="N6208" t="s">
        <v>92</v>
      </c>
      <c r="O6208">
        <v>10566</v>
      </c>
      <c r="P6208" t="s">
        <v>3404</v>
      </c>
      <c r="Q6208">
        <v>10566</v>
      </c>
    </row>
    <row r="6209" spans="1:17" x14ac:dyDescent="0.3">
      <c r="A6209">
        <v>4339</v>
      </c>
      <c r="B6209" t="s">
        <v>3414</v>
      </c>
      <c r="C6209">
        <v>10568</v>
      </c>
      <c r="E6209" t="s">
        <v>16</v>
      </c>
      <c r="F6209" t="s">
        <v>3414</v>
      </c>
      <c r="G6209" t="s">
        <v>1793</v>
      </c>
      <c r="H6209" t="s">
        <v>3415</v>
      </c>
      <c r="I6209" t="s">
        <v>3416</v>
      </c>
      <c r="J6209" t="s">
        <v>20</v>
      </c>
      <c r="K6209" t="s">
        <v>3417</v>
      </c>
      <c r="L6209">
        <v>1203</v>
      </c>
      <c r="M6209" t="str">
        <f t="shared" si="96"/>
        <v>1203</v>
      </c>
      <c r="N6209" t="s">
        <v>22</v>
      </c>
      <c r="O6209">
        <v>10568</v>
      </c>
      <c r="P6209" t="s">
        <v>3414</v>
      </c>
      <c r="Q6209">
        <v>10568</v>
      </c>
    </row>
    <row r="6210" spans="1:17" x14ac:dyDescent="0.3">
      <c r="A6210">
        <v>4340</v>
      </c>
      <c r="B6210" t="s">
        <v>3418</v>
      </c>
      <c r="C6210">
        <v>10569</v>
      </c>
      <c r="E6210" t="s">
        <v>16</v>
      </c>
      <c r="F6210" t="s">
        <v>3418</v>
      </c>
      <c r="G6210" t="s">
        <v>3366</v>
      </c>
      <c r="H6210" t="s">
        <v>3419</v>
      </c>
      <c r="I6210" t="s">
        <v>3420</v>
      </c>
      <c r="J6210" t="s">
        <v>20</v>
      </c>
      <c r="K6210" t="s">
        <v>3421</v>
      </c>
      <c r="L6210">
        <v>1203</v>
      </c>
      <c r="M6210" t="str">
        <f t="shared" si="96"/>
        <v>1203</v>
      </c>
      <c r="N6210" t="s">
        <v>33</v>
      </c>
      <c r="O6210">
        <v>10569</v>
      </c>
      <c r="P6210" t="s">
        <v>3418</v>
      </c>
      <c r="Q6210">
        <v>10569</v>
      </c>
    </row>
    <row r="6211" spans="1:17" x14ac:dyDescent="0.3">
      <c r="A6211">
        <v>4341</v>
      </c>
      <c r="B6211" t="s">
        <v>3422</v>
      </c>
      <c r="C6211">
        <v>10570</v>
      </c>
      <c r="E6211" t="s">
        <v>16</v>
      </c>
      <c r="F6211" t="s">
        <v>3422</v>
      </c>
      <c r="G6211" t="s">
        <v>3423</v>
      </c>
      <c r="H6211" t="s">
        <v>3424</v>
      </c>
      <c r="I6211" t="s">
        <v>3425</v>
      </c>
      <c r="J6211" t="s">
        <v>20</v>
      </c>
      <c r="K6211" t="s">
        <v>3426</v>
      </c>
      <c r="L6211">
        <v>1205</v>
      </c>
      <c r="M6211" t="str">
        <f t="shared" ref="M6211:M6274" si="97">RIGHT(L6211,4)</f>
        <v>1205</v>
      </c>
      <c r="N6211" t="s">
        <v>92</v>
      </c>
      <c r="O6211">
        <v>10570</v>
      </c>
      <c r="P6211" t="s">
        <v>3422</v>
      </c>
      <c r="Q6211">
        <v>10570</v>
      </c>
    </row>
    <row r="6212" spans="1:17" x14ac:dyDescent="0.3">
      <c r="A6212">
        <v>4342</v>
      </c>
      <c r="B6212" t="s">
        <v>3427</v>
      </c>
      <c r="C6212">
        <v>10571</v>
      </c>
      <c r="E6212" t="s">
        <v>16</v>
      </c>
      <c r="F6212" t="s">
        <v>3427</v>
      </c>
      <c r="G6212" t="s">
        <v>45</v>
      </c>
      <c r="H6212" t="s">
        <v>3428</v>
      </c>
      <c r="I6212" t="s">
        <v>3429</v>
      </c>
      <c r="J6212" t="s">
        <v>20</v>
      </c>
      <c r="K6212" t="s">
        <v>3430</v>
      </c>
      <c r="L6212">
        <v>1204</v>
      </c>
      <c r="M6212" t="str">
        <f t="shared" si="97"/>
        <v>1204</v>
      </c>
      <c r="N6212" t="s">
        <v>92</v>
      </c>
      <c r="O6212" t="s">
        <v>3431</v>
      </c>
      <c r="P6212" t="s">
        <v>3427</v>
      </c>
      <c r="Q6212">
        <v>10571</v>
      </c>
    </row>
    <row r="6213" spans="1:17" x14ac:dyDescent="0.3">
      <c r="A6213">
        <v>4343</v>
      </c>
      <c r="B6213" t="s">
        <v>3432</v>
      </c>
      <c r="C6213">
        <v>10572</v>
      </c>
      <c r="E6213" t="s">
        <v>16</v>
      </c>
      <c r="F6213" t="s">
        <v>3432</v>
      </c>
      <c r="G6213" t="s">
        <v>3433</v>
      </c>
      <c r="H6213" t="s">
        <v>3434</v>
      </c>
      <c r="I6213" t="s">
        <v>3435</v>
      </c>
      <c r="J6213" t="s">
        <v>20</v>
      </c>
      <c r="K6213" t="s">
        <v>3436</v>
      </c>
      <c r="L6213">
        <v>1205</v>
      </c>
      <c r="M6213" t="str">
        <f t="shared" si="97"/>
        <v>1205</v>
      </c>
      <c r="N6213" t="s">
        <v>67</v>
      </c>
      <c r="O6213" t="s">
        <v>3437</v>
      </c>
      <c r="P6213" t="s">
        <v>3432</v>
      </c>
      <c r="Q6213">
        <v>10572</v>
      </c>
    </row>
    <row r="6214" spans="1:17" x14ac:dyDescent="0.3">
      <c r="A6214">
        <v>8563</v>
      </c>
      <c r="B6214" t="s">
        <v>8163</v>
      </c>
      <c r="C6214">
        <v>15578</v>
      </c>
      <c r="E6214" t="s">
        <v>16</v>
      </c>
      <c r="F6214" t="s">
        <v>8163</v>
      </c>
      <c r="G6214" t="s">
        <v>8159</v>
      </c>
      <c r="H6214" t="s">
        <v>8164</v>
      </c>
      <c r="I6214" t="s">
        <v>8165</v>
      </c>
      <c r="J6214" t="s">
        <v>2112</v>
      </c>
      <c r="K6214" t="s">
        <v>8166</v>
      </c>
      <c r="L6214">
        <v>1203</v>
      </c>
      <c r="M6214" t="str">
        <f t="shared" si="97"/>
        <v>1203</v>
      </c>
      <c r="N6214" t="s">
        <v>92</v>
      </c>
      <c r="O6214" t="s">
        <v>8167</v>
      </c>
      <c r="P6214" t="s">
        <v>8163</v>
      </c>
      <c r="Q6214">
        <v>15578</v>
      </c>
    </row>
    <row r="6215" spans="1:17" x14ac:dyDescent="0.3">
      <c r="A6215">
        <v>8570</v>
      </c>
      <c r="B6215" t="s">
        <v>8201</v>
      </c>
      <c r="C6215">
        <v>15585</v>
      </c>
      <c r="E6215" t="s">
        <v>16</v>
      </c>
      <c r="F6215" t="s">
        <v>8201</v>
      </c>
      <c r="G6215" t="s">
        <v>8202</v>
      </c>
      <c r="H6215" t="s">
        <v>8203</v>
      </c>
      <c r="I6215" t="s">
        <v>8204</v>
      </c>
      <c r="J6215" t="s">
        <v>2112</v>
      </c>
      <c r="K6215" t="s">
        <v>8205</v>
      </c>
      <c r="L6215">
        <v>1202</v>
      </c>
      <c r="M6215" t="str">
        <f t="shared" si="97"/>
        <v>1202</v>
      </c>
      <c r="N6215" t="s">
        <v>55</v>
      </c>
      <c r="O6215">
        <v>15585</v>
      </c>
      <c r="P6215" t="s">
        <v>8201</v>
      </c>
      <c r="Q6215">
        <v>15585</v>
      </c>
    </row>
    <row r="6216" spans="1:17" x14ac:dyDescent="0.3">
      <c r="A6216">
        <v>8585</v>
      </c>
      <c r="B6216" t="s">
        <v>8264</v>
      </c>
      <c r="C6216">
        <v>15602</v>
      </c>
      <c r="E6216" t="s">
        <v>16</v>
      </c>
      <c r="F6216" t="s">
        <v>8264</v>
      </c>
      <c r="G6216" t="s">
        <v>7982</v>
      </c>
      <c r="H6216" t="s">
        <v>8265</v>
      </c>
      <c r="I6216" t="s">
        <v>8266</v>
      </c>
      <c r="J6216" t="s">
        <v>2112</v>
      </c>
      <c r="K6216" t="s">
        <v>8267</v>
      </c>
      <c r="L6216">
        <v>1206</v>
      </c>
      <c r="M6216" t="str">
        <f t="shared" si="97"/>
        <v>1206</v>
      </c>
      <c r="N6216" t="s">
        <v>67</v>
      </c>
      <c r="O6216" t="s">
        <v>8268</v>
      </c>
      <c r="P6216" t="s">
        <v>8264</v>
      </c>
      <c r="Q6216">
        <v>15602</v>
      </c>
    </row>
    <row r="6217" spans="1:17" x14ac:dyDescent="0.3">
      <c r="A6217">
        <v>8593</v>
      </c>
      <c r="B6217" t="s">
        <v>8305</v>
      </c>
      <c r="C6217">
        <v>15610</v>
      </c>
      <c r="E6217" t="s">
        <v>16</v>
      </c>
      <c r="F6217" t="s">
        <v>8305</v>
      </c>
      <c r="G6217" t="s">
        <v>8159</v>
      </c>
      <c r="H6217" t="s">
        <v>8306</v>
      </c>
      <c r="I6217" t="s">
        <v>8307</v>
      </c>
      <c r="J6217" t="s">
        <v>2112</v>
      </c>
      <c r="K6217" t="s">
        <v>8308</v>
      </c>
      <c r="L6217">
        <v>1207</v>
      </c>
      <c r="M6217" t="str">
        <f t="shared" si="97"/>
        <v>1207</v>
      </c>
      <c r="N6217" t="s">
        <v>49</v>
      </c>
      <c r="O6217">
        <v>15610</v>
      </c>
      <c r="P6217" t="s">
        <v>8305</v>
      </c>
      <c r="Q6217">
        <v>15610</v>
      </c>
    </row>
    <row r="6218" spans="1:17" x14ac:dyDescent="0.3">
      <c r="A6218">
        <v>7823</v>
      </c>
      <c r="B6218" t="s">
        <v>12214</v>
      </c>
      <c r="C6218">
        <v>14636</v>
      </c>
      <c r="E6218" t="s">
        <v>16</v>
      </c>
      <c r="F6218" t="s">
        <v>12214</v>
      </c>
      <c r="G6218" t="s">
        <v>12215</v>
      </c>
      <c r="H6218" t="s">
        <v>12216</v>
      </c>
      <c r="I6218" t="s">
        <v>12217</v>
      </c>
      <c r="J6218" t="s">
        <v>333</v>
      </c>
      <c r="K6218" t="s">
        <v>12218</v>
      </c>
      <c r="L6218">
        <v>1205</v>
      </c>
      <c r="M6218" t="str">
        <f t="shared" si="97"/>
        <v>1205</v>
      </c>
      <c r="N6218" t="s">
        <v>107</v>
      </c>
      <c r="O6218">
        <v>14636</v>
      </c>
      <c r="P6218" t="s">
        <v>12214</v>
      </c>
      <c r="Q6218">
        <v>14636</v>
      </c>
    </row>
    <row r="6219" spans="1:17" x14ac:dyDescent="0.3">
      <c r="A6219">
        <v>5732</v>
      </c>
      <c r="B6219" t="s">
        <v>21451</v>
      </c>
      <c r="C6219">
        <v>12259</v>
      </c>
      <c r="E6219" t="s">
        <v>16</v>
      </c>
      <c r="F6219" t="s">
        <v>21451</v>
      </c>
      <c r="G6219" t="s">
        <v>21452</v>
      </c>
      <c r="H6219" t="s">
        <v>21453</v>
      </c>
      <c r="I6219" t="s">
        <v>21454</v>
      </c>
      <c r="J6219" t="s">
        <v>218</v>
      </c>
      <c r="K6219" t="s">
        <v>21455</v>
      </c>
      <c r="L6219">
        <v>1208</v>
      </c>
      <c r="M6219" t="str">
        <f t="shared" si="97"/>
        <v>1208</v>
      </c>
      <c r="N6219" t="s">
        <v>92</v>
      </c>
      <c r="O6219" t="s">
        <v>21456</v>
      </c>
      <c r="P6219" t="s">
        <v>21451</v>
      </c>
      <c r="Q6219">
        <v>12259</v>
      </c>
    </row>
    <row r="6220" spans="1:17" x14ac:dyDescent="0.3">
      <c r="A6220">
        <v>5443</v>
      </c>
      <c r="B6220" t="s">
        <v>22728</v>
      </c>
      <c r="C6220">
        <v>11910</v>
      </c>
      <c r="E6220" t="s">
        <v>16</v>
      </c>
      <c r="F6220" t="s">
        <v>22728</v>
      </c>
      <c r="G6220" t="s">
        <v>22570</v>
      </c>
      <c r="H6220" t="s">
        <v>22729</v>
      </c>
      <c r="I6220" t="s">
        <v>22730</v>
      </c>
      <c r="J6220" t="s">
        <v>22563</v>
      </c>
      <c r="K6220" t="s">
        <v>22731</v>
      </c>
      <c r="L6220">
        <v>1200</v>
      </c>
      <c r="M6220" t="str">
        <f t="shared" si="97"/>
        <v>1200</v>
      </c>
      <c r="N6220" t="s">
        <v>92</v>
      </c>
      <c r="O6220" t="s">
        <v>22732</v>
      </c>
      <c r="P6220" t="s">
        <v>22728</v>
      </c>
      <c r="Q6220">
        <v>11910</v>
      </c>
    </row>
    <row r="6221" spans="1:17" x14ac:dyDescent="0.3">
      <c r="A6221">
        <v>3014</v>
      </c>
      <c r="B6221" t="s">
        <v>28391</v>
      </c>
      <c r="C6221">
        <v>8268</v>
      </c>
      <c r="E6221" t="s">
        <v>16</v>
      </c>
      <c r="F6221" t="s">
        <v>28391</v>
      </c>
      <c r="G6221" t="s">
        <v>17453</v>
      </c>
      <c r="H6221" t="s">
        <v>28392</v>
      </c>
      <c r="I6221" t="s">
        <v>28393</v>
      </c>
      <c r="J6221" t="s">
        <v>28360</v>
      </c>
      <c r="K6221" t="s">
        <v>28394</v>
      </c>
      <c r="L6221">
        <v>1200</v>
      </c>
      <c r="M6221" t="str">
        <f t="shared" si="97"/>
        <v>1200</v>
      </c>
      <c r="N6221" t="s">
        <v>107</v>
      </c>
      <c r="O6221">
        <v>8268</v>
      </c>
      <c r="P6221" t="s">
        <v>28391</v>
      </c>
      <c r="Q6221">
        <v>8268</v>
      </c>
    </row>
    <row r="6222" spans="1:17" x14ac:dyDescent="0.3">
      <c r="A6222">
        <v>2968</v>
      </c>
      <c r="B6222" t="s">
        <v>28508</v>
      </c>
      <c r="C6222">
        <v>8212</v>
      </c>
      <c r="E6222" t="s">
        <v>16</v>
      </c>
      <c r="F6222" t="s">
        <v>28508</v>
      </c>
      <c r="G6222" t="s">
        <v>4792</v>
      </c>
      <c r="H6222" t="s">
        <v>28509</v>
      </c>
      <c r="I6222" t="s">
        <v>28510</v>
      </c>
      <c r="J6222" t="s">
        <v>4795</v>
      </c>
      <c r="K6222" t="s">
        <v>28511</v>
      </c>
      <c r="L6222">
        <v>1200</v>
      </c>
      <c r="M6222" t="str">
        <f t="shared" si="97"/>
        <v>1200</v>
      </c>
      <c r="N6222" t="s">
        <v>67</v>
      </c>
      <c r="O6222">
        <v>8212</v>
      </c>
      <c r="P6222" t="s">
        <v>28508</v>
      </c>
      <c r="Q6222">
        <v>8212</v>
      </c>
    </row>
    <row r="6223" spans="1:17" x14ac:dyDescent="0.3">
      <c r="A6223">
        <v>1991</v>
      </c>
      <c r="B6223" t="s">
        <v>31864</v>
      </c>
      <c r="C6223">
        <v>6694</v>
      </c>
      <c r="E6223" t="s">
        <v>16</v>
      </c>
      <c r="F6223" t="s">
        <v>31864</v>
      </c>
      <c r="G6223" t="s">
        <v>31057</v>
      </c>
      <c r="H6223" t="s">
        <v>31865</v>
      </c>
      <c r="I6223" t="s">
        <v>31866</v>
      </c>
      <c r="J6223" t="s">
        <v>31058</v>
      </c>
      <c r="K6223" t="s">
        <v>31867</v>
      </c>
      <c r="L6223">
        <v>12011201</v>
      </c>
      <c r="M6223" t="str">
        <f t="shared" si="97"/>
        <v>1201</v>
      </c>
      <c r="N6223" t="s">
        <v>33</v>
      </c>
      <c r="O6223">
        <v>6694</v>
      </c>
      <c r="P6223" t="s">
        <v>31864</v>
      </c>
      <c r="Q6223">
        <v>6694</v>
      </c>
    </row>
    <row r="6224" spans="1:17" x14ac:dyDescent="0.3">
      <c r="A6224">
        <v>1705</v>
      </c>
      <c r="B6224" t="s">
        <v>32730</v>
      </c>
      <c r="C6224">
        <v>5873</v>
      </c>
      <c r="E6224" t="s">
        <v>16</v>
      </c>
      <c r="F6224" t="s">
        <v>32730</v>
      </c>
      <c r="G6224" t="s">
        <v>13838</v>
      </c>
      <c r="H6224" t="s">
        <v>32731</v>
      </c>
      <c r="I6224" t="s">
        <v>32732</v>
      </c>
      <c r="J6224" t="s">
        <v>32523</v>
      </c>
      <c r="K6224" t="s">
        <v>32733</v>
      </c>
      <c r="L6224">
        <v>1205</v>
      </c>
      <c r="M6224" t="str">
        <f t="shared" si="97"/>
        <v>1205</v>
      </c>
      <c r="N6224" t="s">
        <v>92</v>
      </c>
      <c r="O6224">
        <v>5873</v>
      </c>
      <c r="P6224" t="s">
        <v>32730</v>
      </c>
      <c r="Q6224">
        <v>5873</v>
      </c>
    </row>
    <row r="6225" spans="1:17" x14ac:dyDescent="0.3">
      <c r="A6225">
        <v>6437</v>
      </c>
      <c r="B6225" t="s">
        <v>18596</v>
      </c>
      <c r="C6225">
        <v>13094</v>
      </c>
      <c r="E6225" t="s">
        <v>18597</v>
      </c>
      <c r="F6225" t="s">
        <v>18596</v>
      </c>
      <c r="G6225" t="s">
        <v>18598</v>
      </c>
      <c r="H6225" t="s">
        <v>18599</v>
      </c>
      <c r="I6225" t="s">
        <v>18600</v>
      </c>
      <c r="J6225" t="s">
        <v>20</v>
      </c>
      <c r="K6225" t="s">
        <v>18601</v>
      </c>
      <c r="L6225">
        <v>1271</v>
      </c>
      <c r="M6225" t="str">
        <f t="shared" si="97"/>
        <v>1271</v>
      </c>
      <c r="N6225" t="s">
        <v>220</v>
      </c>
      <c r="O6225">
        <v>13094</v>
      </c>
      <c r="P6225" t="s">
        <v>18596</v>
      </c>
      <c r="Q6225">
        <v>13094</v>
      </c>
    </row>
    <row r="6226" spans="1:17" x14ac:dyDescent="0.3">
      <c r="A6226">
        <v>5680</v>
      </c>
      <c r="B6226" t="s">
        <v>21941</v>
      </c>
      <c r="C6226">
        <v>12172</v>
      </c>
      <c r="E6226" t="s">
        <v>18597</v>
      </c>
      <c r="F6226" t="s">
        <v>21941</v>
      </c>
      <c r="G6226" t="s">
        <v>21815</v>
      </c>
      <c r="H6226" t="s">
        <v>21942</v>
      </c>
      <c r="I6226" t="s">
        <v>21943</v>
      </c>
      <c r="J6226" t="s">
        <v>21577</v>
      </c>
      <c r="K6226" t="s">
        <v>21944</v>
      </c>
      <c r="L6226">
        <v>1262</v>
      </c>
      <c r="M6226" t="str">
        <f t="shared" si="97"/>
        <v>1262</v>
      </c>
      <c r="N6226" t="s">
        <v>49</v>
      </c>
      <c r="O6226" t="s">
        <v>21945</v>
      </c>
      <c r="P6226" t="s">
        <v>21941</v>
      </c>
      <c r="Q6226">
        <v>12172</v>
      </c>
    </row>
    <row r="6227" spans="1:17" x14ac:dyDescent="0.3">
      <c r="A6227">
        <v>5241</v>
      </c>
      <c r="B6227" t="s">
        <v>23494</v>
      </c>
      <c r="C6227">
        <v>11664</v>
      </c>
      <c r="E6227" t="s">
        <v>18597</v>
      </c>
      <c r="F6227" t="s">
        <v>23494</v>
      </c>
      <c r="G6227" t="s">
        <v>23495</v>
      </c>
      <c r="H6227" t="s">
        <v>23496</v>
      </c>
      <c r="I6227" t="s">
        <v>23497</v>
      </c>
      <c r="J6227" t="s">
        <v>5605</v>
      </c>
      <c r="K6227" t="s">
        <v>23498</v>
      </c>
      <c r="L6227">
        <v>1262</v>
      </c>
      <c r="M6227" t="str">
        <f t="shared" si="97"/>
        <v>1262</v>
      </c>
      <c r="N6227" t="s">
        <v>220</v>
      </c>
      <c r="O6227" t="s">
        <v>23499</v>
      </c>
      <c r="P6227" t="s">
        <v>23494</v>
      </c>
      <c r="Q6227">
        <v>11664</v>
      </c>
    </row>
    <row r="6228" spans="1:17" x14ac:dyDescent="0.3">
      <c r="A6228">
        <v>5242</v>
      </c>
      <c r="B6228" t="s">
        <v>23500</v>
      </c>
      <c r="C6228">
        <v>11665</v>
      </c>
      <c r="E6228" t="s">
        <v>18597</v>
      </c>
      <c r="F6228" t="s">
        <v>23500</v>
      </c>
      <c r="G6228" t="s">
        <v>23501</v>
      </c>
      <c r="H6228" t="s">
        <v>23502</v>
      </c>
      <c r="I6228" t="s">
        <v>23503</v>
      </c>
      <c r="J6228" t="s">
        <v>5605</v>
      </c>
      <c r="K6228" t="s">
        <v>23504</v>
      </c>
      <c r="L6228">
        <v>1262</v>
      </c>
      <c r="M6228" t="str">
        <f t="shared" si="97"/>
        <v>1262</v>
      </c>
      <c r="N6228" t="s">
        <v>49</v>
      </c>
      <c r="O6228" t="s">
        <v>23505</v>
      </c>
      <c r="P6228" t="s">
        <v>23500</v>
      </c>
      <c r="Q6228">
        <v>11665</v>
      </c>
    </row>
    <row r="6229" spans="1:17" x14ac:dyDescent="0.3">
      <c r="A6229">
        <v>5243</v>
      </c>
      <c r="B6229" t="s">
        <v>23506</v>
      </c>
      <c r="C6229">
        <v>11666</v>
      </c>
      <c r="E6229" t="s">
        <v>18597</v>
      </c>
      <c r="F6229" t="s">
        <v>23506</v>
      </c>
      <c r="G6229" t="s">
        <v>23507</v>
      </c>
      <c r="H6229" t="s">
        <v>23508</v>
      </c>
      <c r="I6229" t="s">
        <v>23509</v>
      </c>
      <c r="J6229" t="s">
        <v>5605</v>
      </c>
      <c r="K6229" t="s">
        <v>23504</v>
      </c>
      <c r="L6229">
        <v>1262</v>
      </c>
      <c r="M6229" t="str">
        <f t="shared" si="97"/>
        <v>1262</v>
      </c>
      <c r="N6229" t="s">
        <v>49</v>
      </c>
      <c r="O6229" t="s">
        <v>23510</v>
      </c>
      <c r="P6229" t="s">
        <v>23506</v>
      </c>
      <c r="Q6229">
        <v>11666</v>
      </c>
    </row>
    <row r="6230" spans="1:17" x14ac:dyDescent="0.3">
      <c r="A6230">
        <v>5161</v>
      </c>
      <c r="B6230" t="s">
        <v>23941</v>
      </c>
      <c r="C6230">
        <v>11581</v>
      </c>
      <c r="E6230" t="s">
        <v>18597</v>
      </c>
      <c r="F6230" t="s">
        <v>23941</v>
      </c>
      <c r="G6230" t="s">
        <v>23942</v>
      </c>
      <c r="H6230" t="s">
        <v>23943</v>
      </c>
      <c r="I6230" t="s">
        <v>23944</v>
      </c>
      <c r="J6230" t="s">
        <v>5605</v>
      </c>
      <c r="K6230" t="s">
        <v>23945</v>
      </c>
      <c r="L6230">
        <v>1262</v>
      </c>
      <c r="M6230" t="str">
        <f t="shared" si="97"/>
        <v>1262</v>
      </c>
      <c r="N6230" t="s">
        <v>107</v>
      </c>
      <c r="O6230" t="s">
        <v>23946</v>
      </c>
      <c r="P6230" t="s">
        <v>23941</v>
      </c>
      <c r="Q6230">
        <v>11581</v>
      </c>
    </row>
    <row r="6231" spans="1:17" x14ac:dyDescent="0.3">
      <c r="A6231">
        <v>8687</v>
      </c>
      <c r="B6231" t="s">
        <v>7611</v>
      </c>
      <c r="C6231">
        <v>15717</v>
      </c>
      <c r="E6231" t="s">
        <v>7612</v>
      </c>
      <c r="F6231" t="s">
        <v>7611</v>
      </c>
      <c r="G6231" t="s">
        <v>4642</v>
      </c>
      <c r="H6231" t="s">
        <v>7613</v>
      </c>
      <c r="I6231" t="s">
        <v>7614</v>
      </c>
      <c r="J6231" t="s">
        <v>7048</v>
      </c>
      <c r="K6231" t="s">
        <v>7615</v>
      </c>
      <c r="L6231">
        <v>1258</v>
      </c>
      <c r="M6231" t="str">
        <f t="shared" si="97"/>
        <v>1258</v>
      </c>
      <c r="N6231" t="s">
        <v>92</v>
      </c>
      <c r="O6231" t="s">
        <v>7616</v>
      </c>
      <c r="P6231" t="s">
        <v>7611</v>
      </c>
      <c r="Q6231">
        <v>15717</v>
      </c>
    </row>
    <row r="6232" spans="1:17" x14ac:dyDescent="0.3">
      <c r="A6232">
        <v>9227</v>
      </c>
      <c r="B6232" t="s">
        <v>5092</v>
      </c>
      <c r="C6232">
        <v>90015</v>
      </c>
      <c r="E6232" t="s">
        <v>5093</v>
      </c>
      <c r="F6232" t="s">
        <v>5092</v>
      </c>
      <c r="G6232" t="s">
        <v>5094</v>
      </c>
      <c r="H6232" t="s">
        <v>2777</v>
      </c>
      <c r="I6232" t="s">
        <v>5095</v>
      </c>
      <c r="J6232" t="s">
        <v>4827</v>
      </c>
      <c r="K6232" t="s">
        <v>5096</v>
      </c>
      <c r="L6232">
        <v>1281</v>
      </c>
      <c r="M6232" t="str">
        <f t="shared" si="97"/>
        <v>1281</v>
      </c>
      <c r="N6232" t="s">
        <v>67</v>
      </c>
      <c r="O6232">
        <v>90015</v>
      </c>
      <c r="P6232" t="s">
        <v>5092</v>
      </c>
      <c r="Q6232">
        <v>90015</v>
      </c>
    </row>
    <row r="6233" spans="1:17" x14ac:dyDescent="0.3">
      <c r="A6233">
        <v>8690</v>
      </c>
      <c r="B6233" t="s">
        <v>7626</v>
      </c>
      <c r="C6233">
        <v>15720</v>
      </c>
      <c r="E6233" t="s">
        <v>5093</v>
      </c>
      <c r="F6233" t="s">
        <v>7626</v>
      </c>
      <c r="G6233" t="s">
        <v>7594</v>
      </c>
      <c r="H6233" t="s">
        <v>7627</v>
      </c>
      <c r="I6233" t="s">
        <v>7628</v>
      </c>
      <c r="J6233" t="s">
        <v>7048</v>
      </c>
      <c r="K6233" t="s">
        <v>7629</v>
      </c>
      <c r="L6233">
        <v>1273</v>
      </c>
      <c r="M6233" t="str">
        <f t="shared" si="97"/>
        <v>1273</v>
      </c>
      <c r="N6233" t="s">
        <v>67</v>
      </c>
      <c r="O6233" t="s">
        <v>7630</v>
      </c>
      <c r="P6233" t="s">
        <v>7626</v>
      </c>
      <c r="Q6233">
        <v>15720</v>
      </c>
    </row>
    <row r="6234" spans="1:17" x14ac:dyDescent="0.3">
      <c r="A6234">
        <v>8691</v>
      </c>
      <c r="B6234" t="s">
        <v>7631</v>
      </c>
      <c r="C6234">
        <v>15721</v>
      </c>
      <c r="E6234" t="s">
        <v>5093</v>
      </c>
      <c r="F6234" t="s">
        <v>7631</v>
      </c>
      <c r="G6234" t="s">
        <v>4642</v>
      </c>
      <c r="H6234" t="s">
        <v>7632</v>
      </c>
      <c r="J6234" t="s">
        <v>7048</v>
      </c>
      <c r="K6234" t="s">
        <v>7629</v>
      </c>
      <c r="L6234">
        <v>1273</v>
      </c>
      <c r="M6234" t="str">
        <f t="shared" si="97"/>
        <v>1273</v>
      </c>
      <c r="N6234" t="s">
        <v>67</v>
      </c>
      <c r="O6234" t="s">
        <v>7633</v>
      </c>
      <c r="P6234" t="s">
        <v>7631</v>
      </c>
      <c r="Q6234">
        <v>15721</v>
      </c>
    </row>
    <row r="6235" spans="1:17" x14ac:dyDescent="0.3">
      <c r="A6235">
        <v>8568</v>
      </c>
      <c r="B6235" t="s">
        <v>8189</v>
      </c>
      <c r="C6235">
        <v>15583</v>
      </c>
      <c r="E6235" t="s">
        <v>5093</v>
      </c>
      <c r="F6235" t="s">
        <v>8189</v>
      </c>
      <c r="G6235" t="s">
        <v>8190</v>
      </c>
      <c r="H6235" t="s">
        <v>8191</v>
      </c>
      <c r="I6235" t="s">
        <v>8192</v>
      </c>
      <c r="J6235" t="s">
        <v>2112</v>
      </c>
      <c r="K6235" t="s">
        <v>8193</v>
      </c>
      <c r="L6235">
        <v>1290</v>
      </c>
      <c r="M6235" t="str">
        <f t="shared" si="97"/>
        <v>1290</v>
      </c>
      <c r="N6235" t="s">
        <v>92</v>
      </c>
      <c r="O6235" t="s">
        <v>8194</v>
      </c>
      <c r="P6235" t="s">
        <v>8189</v>
      </c>
      <c r="Q6235">
        <v>15583</v>
      </c>
    </row>
    <row r="6236" spans="1:17" x14ac:dyDescent="0.3">
      <c r="A6236">
        <v>6485</v>
      </c>
      <c r="B6236" t="s">
        <v>18167</v>
      </c>
      <c r="C6236">
        <v>13149</v>
      </c>
      <c r="E6236" t="s">
        <v>5093</v>
      </c>
      <c r="F6236" t="s">
        <v>18167</v>
      </c>
      <c r="G6236" t="s">
        <v>18148</v>
      </c>
      <c r="H6236" t="s">
        <v>18168</v>
      </c>
      <c r="I6236" t="s">
        <v>18169</v>
      </c>
      <c r="J6236" t="s">
        <v>18151</v>
      </c>
      <c r="K6236" t="s">
        <v>18170</v>
      </c>
      <c r="L6236">
        <v>1273</v>
      </c>
      <c r="M6236" t="str">
        <f t="shared" si="97"/>
        <v>1273</v>
      </c>
      <c r="N6236" t="s">
        <v>49</v>
      </c>
      <c r="O6236" t="s">
        <v>18171</v>
      </c>
      <c r="P6236" t="s">
        <v>18167</v>
      </c>
      <c r="Q6236">
        <v>13149</v>
      </c>
    </row>
    <row r="6237" spans="1:17" x14ac:dyDescent="0.3">
      <c r="A6237">
        <v>6486</v>
      </c>
      <c r="B6237" t="s">
        <v>18172</v>
      </c>
      <c r="C6237">
        <v>13150</v>
      </c>
      <c r="E6237" t="s">
        <v>5093</v>
      </c>
      <c r="F6237" t="s">
        <v>18172</v>
      </c>
      <c r="G6237" t="s">
        <v>18148</v>
      </c>
      <c r="H6237" t="s">
        <v>18168</v>
      </c>
      <c r="I6237" t="s">
        <v>18169</v>
      </c>
      <c r="J6237" t="s">
        <v>18151</v>
      </c>
      <c r="K6237" t="s">
        <v>18170</v>
      </c>
      <c r="L6237">
        <v>1273</v>
      </c>
      <c r="M6237" t="str">
        <f t="shared" si="97"/>
        <v>1273</v>
      </c>
      <c r="N6237" t="s">
        <v>49</v>
      </c>
      <c r="O6237">
        <v>13150</v>
      </c>
      <c r="P6237" t="s">
        <v>18172</v>
      </c>
      <c r="Q6237">
        <v>13150</v>
      </c>
    </row>
    <row r="6238" spans="1:17" x14ac:dyDescent="0.3">
      <c r="A6238">
        <v>5682</v>
      </c>
      <c r="B6238" t="s">
        <v>21580</v>
      </c>
      <c r="C6238">
        <v>12174</v>
      </c>
      <c r="E6238" t="s">
        <v>5093</v>
      </c>
      <c r="F6238" t="s">
        <v>21580</v>
      </c>
      <c r="G6238" t="s">
        <v>21581</v>
      </c>
      <c r="H6238" t="s">
        <v>21582</v>
      </c>
      <c r="I6238" t="s">
        <v>21583</v>
      </c>
      <c r="J6238" t="s">
        <v>21577</v>
      </c>
      <c r="K6238" t="s">
        <v>21584</v>
      </c>
      <c r="L6238">
        <v>1282</v>
      </c>
      <c r="M6238" t="str">
        <f t="shared" si="97"/>
        <v>1282</v>
      </c>
      <c r="N6238" t="s">
        <v>67</v>
      </c>
      <c r="O6238" t="s">
        <v>21585</v>
      </c>
      <c r="P6238" t="s">
        <v>21580</v>
      </c>
      <c r="Q6238">
        <v>12174</v>
      </c>
    </row>
    <row r="6239" spans="1:17" x14ac:dyDescent="0.3">
      <c r="A6239">
        <v>5683</v>
      </c>
      <c r="B6239" t="s">
        <v>21586</v>
      </c>
      <c r="C6239">
        <v>12175</v>
      </c>
      <c r="E6239" t="s">
        <v>5093</v>
      </c>
      <c r="F6239" t="s">
        <v>21586</v>
      </c>
      <c r="G6239" t="s">
        <v>21587</v>
      </c>
      <c r="H6239" t="s">
        <v>21588</v>
      </c>
      <c r="I6239" t="s">
        <v>21589</v>
      </c>
      <c r="J6239" t="s">
        <v>21590</v>
      </c>
      <c r="K6239" t="s">
        <v>21591</v>
      </c>
      <c r="L6239">
        <v>1283</v>
      </c>
      <c r="M6239" t="str">
        <f t="shared" si="97"/>
        <v>1283</v>
      </c>
      <c r="N6239" t="s">
        <v>55</v>
      </c>
      <c r="O6239">
        <v>12175</v>
      </c>
      <c r="P6239" t="s">
        <v>21586</v>
      </c>
      <c r="Q6239">
        <v>12175</v>
      </c>
    </row>
    <row r="6240" spans="1:17" x14ac:dyDescent="0.3">
      <c r="A6240">
        <v>5450</v>
      </c>
      <c r="B6240" t="s">
        <v>22764</v>
      </c>
      <c r="C6240">
        <v>11917</v>
      </c>
      <c r="E6240" t="s">
        <v>5093</v>
      </c>
      <c r="F6240" t="s">
        <v>22764</v>
      </c>
      <c r="G6240" t="s">
        <v>22765</v>
      </c>
      <c r="H6240" t="s">
        <v>22766</v>
      </c>
      <c r="I6240" t="s">
        <v>22767</v>
      </c>
      <c r="J6240" t="s">
        <v>22563</v>
      </c>
      <c r="K6240" t="s">
        <v>3174</v>
      </c>
      <c r="L6240">
        <v>1274</v>
      </c>
      <c r="M6240" t="str">
        <f t="shared" si="97"/>
        <v>1274</v>
      </c>
      <c r="N6240" t="s">
        <v>67</v>
      </c>
      <c r="O6240" t="s">
        <v>22768</v>
      </c>
      <c r="P6240" t="s">
        <v>22764</v>
      </c>
      <c r="Q6240">
        <v>11917</v>
      </c>
    </row>
    <row r="6241" spans="1:17" x14ac:dyDescent="0.3">
      <c r="A6241">
        <v>5427</v>
      </c>
      <c r="B6241" t="s">
        <v>22979</v>
      </c>
      <c r="C6241">
        <v>11889</v>
      </c>
      <c r="E6241" t="s">
        <v>5093</v>
      </c>
      <c r="F6241" t="s">
        <v>22979</v>
      </c>
      <c r="G6241" t="s">
        <v>22898</v>
      </c>
      <c r="H6241" t="s">
        <v>22980</v>
      </c>
      <c r="I6241" t="s">
        <v>22981</v>
      </c>
      <c r="J6241" t="s">
        <v>22982</v>
      </c>
      <c r="K6241" t="s">
        <v>22983</v>
      </c>
      <c r="L6241">
        <v>1274</v>
      </c>
      <c r="M6241" t="str">
        <f t="shared" si="97"/>
        <v>1274</v>
      </c>
      <c r="N6241" t="s">
        <v>22</v>
      </c>
      <c r="O6241" t="s">
        <v>22984</v>
      </c>
      <c r="P6241" t="s">
        <v>22979</v>
      </c>
      <c r="Q6241">
        <v>11889</v>
      </c>
    </row>
    <row r="6242" spans="1:17" x14ac:dyDescent="0.3">
      <c r="A6242">
        <v>1200</v>
      </c>
      <c r="B6242" t="s">
        <v>34680</v>
      </c>
      <c r="C6242">
        <v>5205</v>
      </c>
      <c r="E6242" t="s">
        <v>5093</v>
      </c>
      <c r="F6242" t="s">
        <v>34680</v>
      </c>
      <c r="G6242" t="s">
        <v>1580</v>
      </c>
      <c r="H6242" t="s">
        <v>34681</v>
      </c>
      <c r="I6242" t="s">
        <v>34682</v>
      </c>
      <c r="J6242" t="s">
        <v>909</v>
      </c>
      <c r="K6242" t="s">
        <v>34683</v>
      </c>
      <c r="L6242">
        <v>1275</v>
      </c>
      <c r="M6242" t="str">
        <f t="shared" si="97"/>
        <v>1275</v>
      </c>
      <c r="N6242" t="s">
        <v>55</v>
      </c>
      <c r="O6242">
        <v>5205</v>
      </c>
      <c r="P6242" t="s">
        <v>34680</v>
      </c>
      <c r="Q6242">
        <v>5205</v>
      </c>
    </row>
    <row r="6243" spans="1:17" x14ac:dyDescent="0.3">
      <c r="A6243">
        <v>8100</v>
      </c>
      <c r="B6243" t="s">
        <v>10751</v>
      </c>
      <c r="C6243">
        <v>15037</v>
      </c>
      <c r="E6243" t="s">
        <v>10752</v>
      </c>
      <c r="F6243" t="s">
        <v>10751</v>
      </c>
      <c r="G6243" t="s">
        <v>10753</v>
      </c>
      <c r="H6243" t="s">
        <v>10754</v>
      </c>
      <c r="I6243" t="s">
        <v>10755</v>
      </c>
      <c r="J6243" t="s">
        <v>10748</v>
      </c>
      <c r="K6243" t="s">
        <v>10756</v>
      </c>
      <c r="L6243">
        <v>1415</v>
      </c>
      <c r="M6243" t="str">
        <f t="shared" si="97"/>
        <v>1415</v>
      </c>
      <c r="N6243" t="s">
        <v>220</v>
      </c>
      <c r="O6243" t="s">
        <v>10757</v>
      </c>
      <c r="P6243" t="s">
        <v>10751</v>
      </c>
      <c r="Q6243">
        <v>15037</v>
      </c>
    </row>
    <row r="6244" spans="1:17" x14ac:dyDescent="0.3">
      <c r="A6244">
        <v>9438</v>
      </c>
      <c r="B6244" t="s">
        <v>499</v>
      </c>
      <c r="C6244">
        <v>90293</v>
      </c>
      <c r="E6244" t="s">
        <v>4241</v>
      </c>
      <c r="F6244" t="s">
        <v>499</v>
      </c>
      <c r="G6244" t="s">
        <v>4242</v>
      </c>
      <c r="H6244" t="s">
        <v>4243</v>
      </c>
      <c r="I6244" t="s">
        <v>4244</v>
      </c>
      <c r="J6244" t="s">
        <v>3669</v>
      </c>
      <c r="K6244" t="s">
        <v>4245</v>
      </c>
      <c r="L6244">
        <v>1248</v>
      </c>
      <c r="M6244" t="str">
        <f t="shared" si="97"/>
        <v>1248</v>
      </c>
      <c r="N6244" t="s">
        <v>92</v>
      </c>
      <c r="O6244">
        <v>90293</v>
      </c>
      <c r="P6244" t="s">
        <v>499</v>
      </c>
      <c r="Q6244">
        <v>90293</v>
      </c>
    </row>
    <row r="6245" spans="1:17" x14ac:dyDescent="0.3">
      <c r="A6245">
        <v>9381</v>
      </c>
      <c r="B6245" t="s">
        <v>499</v>
      </c>
      <c r="C6245">
        <v>90197</v>
      </c>
      <c r="E6245" t="s">
        <v>4241</v>
      </c>
      <c r="F6245" t="s">
        <v>499</v>
      </c>
      <c r="G6245" t="s">
        <v>4365</v>
      </c>
      <c r="H6245" t="s">
        <v>4366</v>
      </c>
      <c r="I6245" t="s">
        <v>4367</v>
      </c>
      <c r="J6245" t="s">
        <v>3669</v>
      </c>
      <c r="K6245" t="s">
        <v>4368</v>
      </c>
      <c r="L6245">
        <v>1248</v>
      </c>
      <c r="M6245" t="str">
        <f t="shared" si="97"/>
        <v>1248</v>
      </c>
      <c r="N6245" t="s">
        <v>55</v>
      </c>
      <c r="O6245">
        <v>90197</v>
      </c>
      <c r="P6245" t="s">
        <v>499</v>
      </c>
      <c r="Q6245">
        <v>90197</v>
      </c>
    </row>
    <row r="6246" spans="1:17" x14ac:dyDescent="0.3">
      <c r="A6246">
        <v>9250</v>
      </c>
      <c r="B6246" t="s">
        <v>499</v>
      </c>
      <c r="C6246">
        <v>90048</v>
      </c>
      <c r="E6246" t="s">
        <v>4241</v>
      </c>
      <c r="F6246" t="s">
        <v>499</v>
      </c>
      <c r="G6246" t="s">
        <v>4865</v>
      </c>
      <c r="H6246" t="s">
        <v>4866</v>
      </c>
      <c r="I6246" t="s">
        <v>4867</v>
      </c>
      <c r="J6246" t="s">
        <v>4868</v>
      </c>
      <c r="K6246" t="s">
        <v>4869</v>
      </c>
      <c r="L6246">
        <v>1249</v>
      </c>
      <c r="M6246" t="str">
        <f t="shared" si="97"/>
        <v>1249</v>
      </c>
      <c r="N6246" t="s">
        <v>22</v>
      </c>
      <c r="O6246">
        <v>90048</v>
      </c>
      <c r="P6246" t="s">
        <v>499</v>
      </c>
      <c r="Q6246">
        <v>90048</v>
      </c>
    </row>
    <row r="6247" spans="1:17" x14ac:dyDescent="0.3">
      <c r="A6247">
        <v>8681</v>
      </c>
      <c r="B6247" t="s">
        <v>7578</v>
      </c>
      <c r="C6247">
        <v>15711</v>
      </c>
      <c r="E6247" t="s">
        <v>4241</v>
      </c>
      <c r="F6247" t="s">
        <v>7578</v>
      </c>
      <c r="G6247" t="s">
        <v>7579</v>
      </c>
      <c r="H6247" t="s">
        <v>7580</v>
      </c>
      <c r="I6247" t="s">
        <v>7581</v>
      </c>
      <c r="J6247" t="s">
        <v>7048</v>
      </c>
      <c r="K6247" t="s">
        <v>7582</v>
      </c>
      <c r="L6247">
        <v>1255</v>
      </c>
      <c r="M6247" t="str">
        <f t="shared" si="97"/>
        <v>1255</v>
      </c>
      <c r="N6247" t="s">
        <v>49</v>
      </c>
      <c r="O6247" t="s">
        <v>7583</v>
      </c>
      <c r="P6247" t="s">
        <v>7578</v>
      </c>
      <c r="Q6247">
        <v>15711</v>
      </c>
    </row>
    <row r="6248" spans="1:17" x14ac:dyDescent="0.3">
      <c r="A6248">
        <v>8682</v>
      </c>
      <c r="B6248" t="s">
        <v>7584</v>
      </c>
      <c r="C6248">
        <v>15712</v>
      </c>
      <c r="E6248" t="s">
        <v>4241</v>
      </c>
      <c r="F6248" t="s">
        <v>7584</v>
      </c>
      <c r="G6248" t="s">
        <v>4642</v>
      </c>
      <c r="H6248" t="s">
        <v>7585</v>
      </c>
      <c r="I6248" t="s">
        <v>7586</v>
      </c>
      <c r="J6248" t="s">
        <v>7048</v>
      </c>
      <c r="K6248" t="s">
        <v>7587</v>
      </c>
      <c r="L6248">
        <v>1255</v>
      </c>
      <c r="M6248" t="str">
        <f t="shared" si="97"/>
        <v>1255</v>
      </c>
      <c r="N6248" t="s">
        <v>49</v>
      </c>
      <c r="O6248" t="s">
        <v>7588</v>
      </c>
      <c r="P6248" t="s">
        <v>7584</v>
      </c>
      <c r="Q6248">
        <v>15712</v>
      </c>
    </row>
    <row r="6249" spans="1:17" x14ac:dyDescent="0.3">
      <c r="A6249">
        <v>8683</v>
      </c>
      <c r="B6249" t="s">
        <v>7589</v>
      </c>
      <c r="C6249">
        <v>15713</v>
      </c>
      <c r="E6249" t="s">
        <v>4241</v>
      </c>
      <c r="F6249" t="s">
        <v>7589</v>
      </c>
      <c r="G6249" t="s">
        <v>4642</v>
      </c>
      <c r="H6249" t="s">
        <v>7590</v>
      </c>
      <c r="I6249" t="s">
        <v>7591</v>
      </c>
      <c r="J6249" t="s">
        <v>7048</v>
      </c>
      <c r="K6249" t="s">
        <v>7587</v>
      </c>
      <c r="L6249">
        <v>1255</v>
      </c>
      <c r="M6249" t="str">
        <f t="shared" si="97"/>
        <v>1255</v>
      </c>
      <c r="N6249" t="s">
        <v>49</v>
      </c>
      <c r="O6249" t="s">
        <v>7592</v>
      </c>
      <c r="P6249" t="s">
        <v>7589</v>
      </c>
      <c r="Q6249">
        <v>15713</v>
      </c>
    </row>
    <row r="6250" spans="1:17" x14ac:dyDescent="0.3">
      <c r="A6250">
        <v>8684</v>
      </c>
      <c r="B6250" t="s">
        <v>7593</v>
      </c>
      <c r="C6250">
        <v>15714</v>
      </c>
      <c r="E6250" t="s">
        <v>4241</v>
      </c>
      <c r="F6250" t="s">
        <v>7593</v>
      </c>
      <c r="G6250" t="s">
        <v>7594</v>
      </c>
      <c r="H6250" t="s">
        <v>7595</v>
      </c>
      <c r="I6250" t="s">
        <v>7596</v>
      </c>
      <c r="J6250" t="s">
        <v>7048</v>
      </c>
      <c r="K6250" t="s">
        <v>7597</v>
      </c>
      <c r="L6250">
        <v>1255</v>
      </c>
      <c r="M6250" t="str">
        <f t="shared" si="97"/>
        <v>1255</v>
      </c>
      <c r="N6250" t="s">
        <v>220</v>
      </c>
      <c r="O6250" t="s">
        <v>7598</v>
      </c>
      <c r="P6250" t="s">
        <v>7593</v>
      </c>
      <c r="Q6250">
        <v>15714</v>
      </c>
    </row>
    <row r="6251" spans="1:17" x14ac:dyDescent="0.3">
      <c r="A6251">
        <v>8686</v>
      </c>
      <c r="B6251" t="s">
        <v>7605</v>
      </c>
      <c r="C6251">
        <v>15716</v>
      </c>
      <c r="E6251" t="s">
        <v>4241</v>
      </c>
      <c r="F6251" t="s">
        <v>7605</v>
      </c>
      <c r="G6251" t="s">
        <v>7606</v>
      </c>
      <c r="H6251" t="s">
        <v>7607</v>
      </c>
      <c r="I6251" t="s">
        <v>7608</v>
      </c>
      <c r="J6251" t="s">
        <v>7048</v>
      </c>
      <c r="K6251" t="s">
        <v>7609</v>
      </c>
      <c r="L6251">
        <v>1255</v>
      </c>
      <c r="M6251" t="str">
        <f t="shared" si="97"/>
        <v>1255</v>
      </c>
      <c r="N6251" t="s">
        <v>92</v>
      </c>
      <c r="O6251" t="s">
        <v>7610</v>
      </c>
      <c r="P6251" t="s">
        <v>7605</v>
      </c>
      <c r="Q6251">
        <v>15716</v>
      </c>
    </row>
    <row r="6252" spans="1:17" x14ac:dyDescent="0.3">
      <c r="A6252">
        <v>8680</v>
      </c>
      <c r="B6252" t="s">
        <v>7970</v>
      </c>
      <c r="C6252">
        <v>15710</v>
      </c>
      <c r="E6252" t="s">
        <v>4241</v>
      </c>
      <c r="F6252" t="s">
        <v>7970</v>
      </c>
      <c r="G6252" t="s">
        <v>4642</v>
      </c>
      <c r="H6252" t="s">
        <v>7971</v>
      </c>
      <c r="I6252" t="s">
        <v>7972</v>
      </c>
      <c r="J6252" t="s">
        <v>7048</v>
      </c>
      <c r="K6252" t="s">
        <v>7973</v>
      </c>
      <c r="L6252">
        <v>1254</v>
      </c>
      <c r="M6252" t="str">
        <f t="shared" si="97"/>
        <v>1254</v>
      </c>
      <c r="N6252" t="s">
        <v>55</v>
      </c>
      <c r="O6252" t="s">
        <v>7974</v>
      </c>
      <c r="P6252" t="s">
        <v>7970</v>
      </c>
      <c r="Q6252">
        <v>15710</v>
      </c>
    </row>
    <row r="6253" spans="1:17" x14ac:dyDescent="0.3">
      <c r="A6253">
        <v>8330</v>
      </c>
      <c r="B6253" t="s">
        <v>9503</v>
      </c>
      <c r="C6253">
        <v>15285</v>
      </c>
      <c r="E6253" t="s">
        <v>4241</v>
      </c>
      <c r="F6253" t="s">
        <v>9503</v>
      </c>
      <c r="G6253" t="s">
        <v>9504</v>
      </c>
      <c r="H6253" t="s">
        <v>9505</v>
      </c>
      <c r="I6253" t="s">
        <v>9506</v>
      </c>
      <c r="J6253" t="s">
        <v>9461</v>
      </c>
      <c r="K6253" t="s">
        <v>9507</v>
      </c>
      <c r="L6253">
        <v>1248</v>
      </c>
      <c r="M6253" t="str">
        <f t="shared" si="97"/>
        <v>1248</v>
      </c>
      <c r="N6253" t="s">
        <v>55</v>
      </c>
      <c r="O6253" t="s">
        <v>9508</v>
      </c>
      <c r="P6253" t="s">
        <v>9503</v>
      </c>
      <c r="Q6253">
        <v>15285</v>
      </c>
    </row>
    <row r="6254" spans="1:17" x14ac:dyDescent="0.3">
      <c r="A6254">
        <v>8098</v>
      </c>
      <c r="B6254" t="s">
        <v>10739</v>
      </c>
      <c r="C6254">
        <v>15035</v>
      </c>
      <c r="E6254" t="s">
        <v>4241</v>
      </c>
      <c r="F6254" t="s">
        <v>10739</v>
      </c>
      <c r="G6254" t="s">
        <v>10740</v>
      </c>
      <c r="H6254" t="s">
        <v>10741</v>
      </c>
      <c r="I6254" t="s">
        <v>10742</v>
      </c>
      <c r="J6254" t="s">
        <v>10725</v>
      </c>
      <c r="K6254" t="s">
        <v>10743</v>
      </c>
      <c r="L6254">
        <v>1248</v>
      </c>
      <c r="M6254" t="str">
        <f t="shared" si="97"/>
        <v>1248</v>
      </c>
      <c r="N6254" t="s">
        <v>67</v>
      </c>
      <c r="O6254" t="s">
        <v>10744</v>
      </c>
      <c r="P6254" t="s">
        <v>10739</v>
      </c>
      <c r="Q6254">
        <v>15035</v>
      </c>
    </row>
    <row r="6255" spans="1:17" x14ac:dyDescent="0.3">
      <c r="A6255">
        <v>7822</v>
      </c>
      <c r="B6255" t="s">
        <v>12211</v>
      </c>
      <c r="C6255">
        <v>14635</v>
      </c>
      <c r="E6255" t="s">
        <v>4241</v>
      </c>
      <c r="F6255" t="s">
        <v>12211</v>
      </c>
      <c r="G6255" t="s">
        <v>12212</v>
      </c>
      <c r="H6255" t="s">
        <v>184</v>
      </c>
      <c r="J6255" t="s">
        <v>12205</v>
      </c>
      <c r="K6255" t="s">
        <v>12213</v>
      </c>
      <c r="L6255">
        <v>1248</v>
      </c>
      <c r="M6255" t="str">
        <f t="shared" si="97"/>
        <v>1248</v>
      </c>
      <c r="N6255" t="s">
        <v>107</v>
      </c>
      <c r="O6255">
        <v>14635</v>
      </c>
      <c r="P6255" t="s">
        <v>12211</v>
      </c>
      <c r="Q6255">
        <v>14635</v>
      </c>
    </row>
    <row r="6256" spans="1:17" x14ac:dyDescent="0.3">
      <c r="A6256">
        <v>7346</v>
      </c>
      <c r="B6256" t="s">
        <v>14437</v>
      </c>
      <c r="C6256">
        <v>14095</v>
      </c>
      <c r="E6256" t="s">
        <v>4241</v>
      </c>
      <c r="F6256" t="s">
        <v>14437</v>
      </c>
      <c r="G6256" t="s">
        <v>13376</v>
      </c>
      <c r="H6256" t="s">
        <v>14438</v>
      </c>
      <c r="I6256" t="s">
        <v>14439</v>
      </c>
      <c r="J6256" t="s">
        <v>198</v>
      </c>
      <c r="K6256" t="s">
        <v>14440</v>
      </c>
      <c r="L6256">
        <v>1252</v>
      </c>
      <c r="M6256" t="str">
        <f t="shared" si="97"/>
        <v>1252</v>
      </c>
      <c r="N6256" t="s">
        <v>55</v>
      </c>
      <c r="O6256">
        <v>14095</v>
      </c>
      <c r="P6256" t="s">
        <v>14437</v>
      </c>
      <c r="Q6256">
        <v>14095</v>
      </c>
    </row>
    <row r="6257" spans="1:17" x14ac:dyDescent="0.3">
      <c r="A6257">
        <v>6948</v>
      </c>
      <c r="B6257" t="s">
        <v>16209</v>
      </c>
      <c r="C6257">
        <v>13643</v>
      </c>
      <c r="E6257" t="s">
        <v>4241</v>
      </c>
      <c r="F6257" t="s">
        <v>16209</v>
      </c>
      <c r="G6257" t="s">
        <v>11904</v>
      </c>
      <c r="H6257" t="s">
        <v>16210</v>
      </c>
      <c r="I6257" t="s">
        <v>4867</v>
      </c>
      <c r="J6257" t="s">
        <v>5332</v>
      </c>
      <c r="K6257" t="s">
        <v>4869</v>
      </c>
      <c r="L6257">
        <v>1249</v>
      </c>
      <c r="M6257" t="str">
        <f t="shared" si="97"/>
        <v>1249</v>
      </c>
      <c r="N6257" t="s">
        <v>22</v>
      </c>
      <c r="O6257" t="s">
        <v>16211</v>
      </c>
      <c r="P6257" t="s">
        <v>16209</v>
      </c>
      <c r="Q6257">
        <v>13643</v>
      </c>
    </row>
    <row r="6258" spans="1:17" x14ac:dyDescent="0.3">
      <c r="A6258">
        <v>6560</v>
      </c>
      <c r="B6258" t="s">
        <v>18142</v>
      </c>
      <c r="C6258">
        <v>13237</v>
      </c>
      <c r="E6258" t="s">
        <v>4241</v>
      </c>
      <c r="F6258" t="s">
        <v>18142</v>
      </c>
      <c r="G6258" t="s">
        <v>18143</v>
      </c>
      <c r="H6258" t="s">
        <v>18144</v>
      </c>
      <c r="I6258" t="s">
        <v>18145</v>
      </c>
      <c r="J6258" t="s">
        <v>333</v>
      </c>
      <c r="K6258" t="s">
        <v>18146</v>
      </c>
      <c r="L6258">
        <v>1248</v>
      </c>
      <c r="M6258" t="str">
        <f t="shared" si="97"/>
        <v>1248</v>
      </c>
      <c r="N6258" t="s">
        <v>22</v>
      </c>
      <c r="O6258">
        <v>13237</v>
      </c>
      <c r="P6258" t="s">
        <v>18142</v>
      </c>
      <c r="Q6258">
        <v>13237</v>
      </c>
    </row>
    <row r="6259" spans="1:17" x14ac:dyDescent="0.3">
      <c r="A6259">
        <v>6172</v>
      </c>
      <c r="B6259" t="s">
        <v>19583</v>
      </c>
      <c r="C6259">
        <v>12750</v>
      </c>
      <c r="E6259" t="s">
        <v>4241</v>
      </c>
      <c r="F6259" t="s">
        <v>19583</v>
      </c>
      <c r="G6259" t="s">
        <v>19584</v>
      </c>
      <c r="H6259" t="s">
        <v>19585</v>
      </c>
      <c r="I6259" t="s">
        <v>19586</v>
      </c>
      <c r="J6259" t="s">
        <v>20</v>
      </c>
      <c r="K6259" t="s">
        <v>19587</v>
      </c>
      <c r="L6259">
        <v>1253</v>
      </c>
      <c r="M6259" t="str">
        <f t="shared" si="97"/>
        <v>1253</v>
      </c>
      <c r="N6259" t="s">
        <v>92</v>
      </c>
      <c r="O6259">
        <v>12750</v>
      </c>
      <c r="P6259" t="s">
        <v>19583</v>
      </c>
      <c r="Q6259">
        <v>12750</v>
      </c>
    </row>
    <row r="6260" spans="1:17" x14ac:dyDescent="0.3">
      <c r="A6260">
        <v>6173</v>
      </c>
      <c r="B6260" t="s">
        <v>19588</v>
      </c>
      <c r="C6260">
        <v>12751</v>
      </c>
      <c r="E6260" t="s">
        <v>4241</v>
      </c>
      <c r="F6260" t="s">
        <v>19588</v>
      </c>
      <c r="G6260" t="s">
        <v>19589</v>
      </c>
      <c r="H6260" t="s">
        <v>19590</v>
      </c>
      <c r="I6260" t="s">
        <v>19591</v>
      </c>
      <c r="J6260" t="s">
        <v>20</v>
      </c>
      <c r="K6260" t="s">
        <v>19592</v>
      </c>
      <c r="L6260">
        <v>1255</v>
      </c>
      <c r="M6260" t="str">
        <f t="shared" si="97"/>
        <v>1255</v>
      </c>
      <c r="N6260" t="s">
        <v>22</v>
      </c>
      <c r="O6260">
        <v>12751</v>
      </c>
      <c r="P6260" t="s">
        <v>19588</v>
      </c>
      <c r="Q6260">
        <v>12751</v>
      </c>
    </row>
    <row r="6261" spans="1:17" x14ac:dyDescent="0.3">
      <c r="A6261">
        <v>6174</v>
      </c>
      <c r="B6261" t="s">
        <v>19593</v>
      </c>
      <c r="C6261">
        <v>12752</v>
      </c>
      <c r="E6261" t="s">
        <v>4241</v>
      </c>
      <c r="F6261" t="s">
        <v>19593</v>
      </c>
      <c r="G6261" t="s">
        <v>3644</v>
      </c>
      <c r="H6261" t="s">
        <v>19594</v>
      </c>
      <c r="I6261" t="s">
        <v>7608</v>
      </c>
      <c r="J6261" t="s">
        <v>20</v>
      </c>
      <c r="K6261" t="s">
        <v>7609</v>
      </c>
      <c r="L6261">
        <v>1255</v>
      </c>
      <c r="M6261" t="str">
        <f t="shared" si="97"/>
        <v>1255</v>
      </c>
      <c r="N6261" t="s">
        <v>92</v>
      </c>
      <c r="O6261" t="s">
        <v>19595</v>
      </c>
      <c r="P6261" t="s">
        <v>19593</v>
      </c>
      <c r="Q6261">
        <v>12752</v>
      </c>
    </row>
    <row r="6262" spans="1:17" x14ac:dyDescent="0.3">
      <c r="A6262">
        <v>6175</v>
      </c>
      <c r="B6262" t="s">
        <v>19596</v>
      </c>
      <c r="C6262">
        <v>12753</v>
      </c>
      <c r="E6262" t="s">
        <v>4241</v>
      </c>
      <c r="F6262" t="s">
        <v>19596</v>
      </c>
      <c r="G6262" t="s">
        <v>3644</v>
      </c>
      <c r="H6262" t="s">
        <v>19594</v>
      </c>
      <c r="I6262" t="s">
        <v>7608</v>
      </c>
      <c r="J6262" t="s">
        <v>20</v>
      </c>
      <c r="K6262" t="s">
        <v>7609</v>
      </c>
      <c r="L6262">
        <v>1255</v>
      </c>
      <c r="M6262" t="str">
        <f t="shared" si="97"/>
        <v>1255</v>
      </c>
      <c r="N6262" t="s">
        <v>92</v>
      </c>
      <c r="O6262">
        <v>12753</v>
      </c>
      <c r="P6262" t="s">
        <v>19596</v>
      </c>
      <c r="Q6262">
        <v>12753</v>
      </c>
    </row>
    <row r="6263" spans="1:17" x14ac:dyDescent="0.3">
      <c r="A6263">
        <v>5766</v>
      </c>
      <c r="B6263" t="s">
        <v>21256</v>
      </c>
      <c r="C6263">
        <v>12293</v>
      </c>
      <c r="E6263" t="s">
        <v>4241</v>
      </c>
      <c r="F6263" t="s">
        <v>21256</v>
      </c>
      <c r="G6263" t="s">
        <v>21257</v>
      </c>
      <c r="H6263" t="s">
        <v>21258</v>
      </c>
      <c r="I6263" t="s">
        <v>21259</v>
      </c>
      <c r="J6263" t="s">
        <v>20</v>
      </c>
      <c r="K6263" t="s">
        <v>21260</v>
      </c>
      <c r="L6263">
        <v>1250</v>
      </c>
      <c r="M6263" t="str">
        <f t="shared" si="97"/>
        <v>1250</v>
      </c>
      <c r="N6263" t="s">
        <v>22</v>
      </c>
      <c r="O6263">
        <v>12293</v>
      </c>
      <c r="P6263" t="s">
        <v>21256</v>
      </c>
      <c r="Q6263">
        <v>12293</v>
      </c>
    </row>
    <row r="6264" spans="1:17" x14ac:dyDescent="0.3">
      <c r="A6264">
        <v>5736</v>
      </c>
      <c r="B6264" t="s">
        <v>21472</v>
      </c>
      <c r="C6264">
        <v>12263</v>
      </c>
      <c r="E6264" t="s">
        <v>4241</v>
      </c>
      <c r="F6264" t="s">
        <v>21472</v>
      </c>
      <c r="G6264" t="s">
        <v>21473</v>
      </c>
      <c r="H6264" t="s">
        <v>21474</v>
      </c>
      <c r="I6264" t="s">
        <v>21475</v>
      </c>
      <c r="J6264" t="s">
        <v>333</v>
      </c>
      <c r="K6264" t="s">
        <v>21476</v>
      </c>
      <c r="L6264">
        <v>1253</v>
      </c>
      <c r="M6264" t="str">
        <f t="shared" si="97"/>
        <v>1253</v>
      </c>
      <c r="N6264" t="s">
        <v>92</v>
      </c>
      <c r="O6264" t="s">
        <v>21477</v>
      </c>
      <c r="P6264" t="s">
        <v>21472</v>
      </c>
      <c r="Q6264">
        <v>12263</v>
      </c>
    </row>
    <row r="6265" spans="1:17" x14ac:dyDescent="0.3">
      <c r="A6265">
        <v>5245</v>
      </c>
      <c r="B6265" t="s">
        <v>23515</v>
      </c>
      <c r="C6265">
        <v>11668</v>
      </c>
      <c r="E6265" t="s">
        <v>4241</v>
      </c>
      <c r="F6265" t="s">
        <v>23515</v>
      </c>
      <c r="G6265" t="s">
        <v>23516</v>
      </c>
      <c r="H6265" t="s">
        <v>23517</v>
      </c>
      <c r="I6265" t="s">
        <v>23518</v>
      </c>
      <c r="J6265" t="s">
        <v>5605</v>
      </c>
      <c r="K6265" t="s">
        <v>23519</v>
      </c>
      <c r="L6265">
        <v>1251</v>
      </c>
      <c r="M6265" t="str">
        <f t="shared" si="97"/>
        <v>1251</v>
      </c>
      <c r="N6265" t="s">
        <v>22</v>
      </c>
      <c r="O6265">
        <v>11668</v>
      </c>
      <c r="P6265" t="s">
        <v>23515</v>
      </c>
      <c r="Q6265">
        <v>11668</v>
      </c>
    </row>
    <row r="6266" spans="1:17" x14ac:dyDescent="0.3">
      <c r="A6266">
        <v>5211</v>
      </c>
      <c r="B6266" t="s">
        <v>23701</v>
      </c>
      <c r="C6266">
        <v>11632</v>
      </c>
      <c r="E6266" t="s">
        <v>4241</v>
      </c>
      <c r="F6266" t="s">
        <v>23701</v>
      </c>
      <c r="G6266" t="s">
        <v>17944</v>
      </c>
      <c r="H6266" t="s">
        <v>23702</v>
      </c>
      <c r="I6266" t="s">
        <v>23703</v>
      </c>
      <c r="J6266" t="s">
        <v>5605</v>
      </c>
      <c r="K6266" t="s">
        <v>23704</v>
      </c>
      <c r="L6266">
        <v>1248</v>
      </c>
      <c r="M6266" t="str">
        <f t="shared" si="97"/>
        <v>1248</v>
      </c>
      <c r="N6266" t="s">
        <v>92</v>
      </c>
      <c r="O6266" t="s">
        <v>23705</v>
      </c>
      <c r="P6266" t="s">
        <v>23701</v>
      </c>
      <c r="Q6266">
        <v>11632</v>
      </c>
    </row>
    <row r="6267" spans="1:17" x14ac:dyDescent="0.3">
      <c r="A6267">
        <v>5240</v>
      </c>
      <c r="B6267" t="s">
        <v>23843</v>
      </c>
      <c r="C6267">
        <v>11663</v>
      </c>
      <c r="E6267" t="s">
        <v>4241</v>
      </c>
      <c r="F6267" t="s">
        <v>23843</v>
      </c>
      <c r="G6267" t="s">
        <v>23501</v>
      </c>
      <c r="H6267" t="s">
        <v>23844</v>
      </c>
      <c r="I6267" t="s">
        <v>23845</v>
      </c>
      <c r="J6267" t="s">
        <v>5605</v>
      </c>
      <c r="K6267" t="s">
        <v>23846</v>
      </c>
      <c r="L6267">
        <v>1255</v>
      </c>
      <c r="M6267" t="str">
        <f t="shared" si="97"/>
        <v>1255</v>
      </c>
      <c r="N6267" t="s">
        <v>92</v>
      </c>
      <c r="O6267" t="s">
        <v>23847</v>
      </c>
      <c r="P6267" t="s">
        <v>23843</v>
      </c>
      <c r="Q6267">
        <v>11663</v>
      </c>
    </row>
    <row r="6268" spans="1:17" x14ac:dyDescent="0.3">
      <c r="A6268">
        <v>1683</v>
      </c>
      <c r="B6268" t="s">
        <v>32653</v>
      </c>
      <c r="C6268">
        <v>5844</v>
      </c>
      <c r="E6268" t="s">
        <v>4241</v>
      </c>
      <c r="F6268" t="s">
        <v>32653</v>
      </c>
      <c r="G6268" t="s">
        <v>32644</v>
      </c>
      <c r="H6268" t="s">
        <v>32654</v>
      </c>
      <c r="I6268" t="s">
        <v>32655</v>
      </c>
      <c r="J6268" t="s">
        <v>32647</v>
      </c>
      <c r="K6268" t="s">
        <v>2701</v>
      </c>
      <c r="L6268">
        <v>1248</v>
      </c>
      <c r="M6268" t="str">
        <f t="shared" si="97"/>
        <v>1248</v>
      </c>
      <c r="N6268" t="s">
        <v>33</v>
      </c>
      <c r="O6268">
        <v>5844</v>
      </c>
      <c r="P6268" t="s">
        <v>32653</v>
      </c>
      <c r="Q6268">
        <v>5844</v>
      </c>
    </row>
    <row r="6269" spans="1:17" x14ac:dyDescent="0.3">
      <c r="A6269">
        <v>9252</v>
      </c>
      <c r="B6269" t="s">
        <v>499</v>
      </c>
      <c r="C6269">
        <v>90052</v>
      </c>
      <c r="E6269" t="s">
        <v>4873</v>
      </c>
      <c r="F6269" t="s">
        <v>499</v>
      </c>
      <c r="G6269" t="e">
        <f>- Templer</f>
        <v>#NAME?</v>
      </c>
      <c r="H6269" t="s">
        <v>184</v>
      </c>
      <c r="J6269" t="s">
        <v>4874</v>
      </c>
      <c r="K6269" t="s">
        <v>4875</v>
      </c>
      <c r="L6269">
        <v>1182</v>
      </c>
      <c r="M6269" t="str">
        <f t="shared" si="97"/>
        <v>1182</v>
      </c>
      <c r="N6269" t="s">
        <v>92</v>
      </c>
      <c r="O6269">
        <v>90052</v>
      </c>
      <c r="P6269" t="s">
        <v>499</v>
      </c>
      <c r="Q6269">
        <v>90052</v>
      </c>
    </row>
    <row r="6270" spans="1:17" x14ac:dyDescent="0.3">
      <c r="A6270">
        <v>6176</v>
      </c>
      <c r="B6270" t="s">
        <v>19597</v>
      </c>
      <c r="C6270">
        <v>12754</v>
      </c>
      <c r="E6270" t="s">
        <v>19598</v>
      </c>
      <c r="F6270" t="s">
        <v>19597</v>
      </c>
      <c r="G6270" t="s">
        <v>19599</v>
      </c>
      <c r="H6270" t="s">
        <v>19600</v>
      </c>
      <c r="J6270" t="s">
        <v>20</v>
      </c>
      <c r="K6270" t="s">
        <v>19601</v>
      </c>
      <c r="L6270">
        <v>1259</v>
      </c>
      <c r="M6270" t="str">
        <f t="shared" si="97"/>
        <v>1259</v>
      </c>
      <c r="N6270" t="s">
        <v>22</v>
      </c>
      <c r="O6270">
        <v>12754</v>
      </c>
      <c r="P6270" t="s">
        <v>19597</v>
      </c>
      <c r="Q6270">
        <v>12754</v>
      </c>
    </row>
    <row r="6271" spans="1:17" x14ac:dyDescent="0.3">
      <c r="A6271">
        <v>5449</v>
      </c>
      <c r="B6271" t="s">
        <v>22759</v>
      </c>
      <c r="C6271">
        <v>11916</v>
      </c>
      <c r="E6271" t="s">
        <v>22760</v>
      </c>
      <c r="F6271" t="s">
        <v>22759</v>
      </c>
      <c r="G6271" t="s">
        <v>22561</v>
      </c>
      <c r="H6271" t="s">
        <v>22761</v>
      </c>
      <c r="J6271" t="s">
        <v>22563</v>
      </c>
      <c r="K6271" t="s">
        <v>22762</v>
      </c>
      <c r="L6271">
        <v>1273</v>
      </c>
      <c r="M6271" t="str">
        <f t="shared" si="97"/>
        <v>1273</v>
      </c>
      <c r="N6271" t="s">
        <v>55</v>
      </c>
      <c r="O6271" t="s">
        <v>22763</v>
      </c>
      <c r="P6271" t="s">
        <v>22759</v>
      </c>
      <c r="Q6271">
        <v>11916</v>
      </c>
    </row>
    <row r="6272" spans="1:17" x14ac:dyDescent="0.3">
      <c r="A6272">
        <v>6418</v>
      </c>
      <c r="B6272" t="s">
        <v>18526</v>
      </c>
      <c r="C6272">
        <v>13075</v>
      </c>
      <c r="E6272" t="s">
        <v>18527</v>
      </c>
      <c r="F6272" t="s">
        <v>18526</v>
      </c>
      <c r="G6272" t="s">
        <v>18528</v>
      </c>
      <c r="H6272" t="s">
        <v>18529</v>
      </c>
      <c r="J6272" t="s">
        <v>139</v>
      </c>
      <c r="K6272" t="s">
        <v>18530</v>
      </c>
      <c r="L6272">
        <v>1218</v>
      </c>
      <c r="M6272" t="str">
        <f t="shared" si="97"/>
        <v>1218</v>
      </c>
      <c r="N6272" t="s">
        <v>220</v>
      </c>
      <c r="O6272" t="s">
        <v>18531</v>
      </c>
      <c r="P6272" t="s">
        <v>18526</v>
      </c>
      <c r="Q6272">
        <v>13075</v>
      </c>
    </row>
    <row r="6273" spans="1:17" x14ac:dyDescent="0.3">
      <c r="A6273">
        <v>1577</v>
      </c>
      <c r="B6273" t="s">
        <v>33256</v>
      </c>
      <c r="C6273">
        <v>5711</v>
      </c>
      <c r="E6273" t="s">
        <v>33257</v>
      </c>
      <c r="F6273" t="s">
        <v>33256</v>
      </c>
      <c r="G6273" t="s">
        <v>70</v>
      </c>
      <c r="H6273" t="s">
        <v>33258</v>
      </c>
      <c r="J6273" t="s">
        <v>3765</v>
      </c>
      <c r="K6273" t="s">
        <v>33259</v>
      </c>
      <c r="L6273">
        <v>1253</v>
      </c>
      <c r="M6273" t="str">
        <f t="shared" si="97"/>
        <v>1253</v>
      </c>
      <c r="N6273" t="s">
        <v>22</v>
      </c>
      <c r="O6273">
        <v>5711</v>
      </c>
      <c r="P6273" t="s">
        <v>33256</v>
      </c>
      <c r="Q6273">
        <v>5711</v>
      </c>
    </row>
    <row r="6274" spans="1:17" x14ac:dyDescent="0.3">
      <c r="A6274">
        <v>5074</v>
      </c>
      <c r="B6274" t="s">
        <v>5608</v>
      </c>
      <c r="C6274">
        <v>11491</v>
      </c>
      <c r="E6274" t="s">
        <v>24616</v>
      </c>
      <c r="F6274" t="s">
        <v>5608</v>
      </c>
      <c r="G6274" t="s">
        <v>5603</v>
      </c>
      <c r="H6274" t="s">
        <v>5610</v>
      </c>
      <c r="J6274" t="s">
        <v>5605</v>
      </c>
      <c r="K6274" t="s">
        <v>24617</v>
      </c>
      <c r="L6274">
        <v>1149</v>
      </c>
      <c r="M6274" t="str">
        <f t="shared" si="97"/>
        <v>1149</v>
      </c>
      <c r="N6274" t="s">
        <v>49</v>
      </c>
      <c r="O6274" t="s">
        <v>24618</v>
      </c>
      <c r="P6274" t="s">
        <v>5608</v>
      </c>
      <c r="Q6274">
        <v>11491</v>
      </c>
    </row>
    <row r="6275" spans="1:17" x14ac:dyDescent="0.3">
      <c r="A6275">
        <v>4212</v>
      </c>
      <c r="B6275" t="s">
        <v>9147</v>
      </c>
      <c r="C6275">
        <v>10424</v>
      </c>
      <c r="E6275" t="s">
        <v>9148</v>
      </c>
      <c r="F6275" t="s">
        <v>9147</v>
      </c>
      <c r="G6275" t="s">
        <v>9149</v>
      </c>
      <c r="H6275" t="s">
        <v>184</v>
      </c>
      <c r="J6275" t="s">
        <v>7089</v>
      </c>
      <c r="K6275" t="s">
        <v>9150</v>
      </c>
      <c r="L6275">
        <v>1218</v>
      </c>
      <c r="M6275" t="str">
        <f t="shared" ref="M6275:M6338" si="98">RIGHT(L6275,4)</f>
        <v>1218</v>
      </c>
      <c r="N6275" t="s">
        <v>220</v>
      </c>
      <c r="O6275">
        <v>10424</v>
      </c>
      <c r="P6275" t="s">
        <v>9147</v>
      </c>
      <c r="Q6275">
        <v>10424</v>
      </c>
    </row>
    <row r="6276" spans="1:17" x14ac:dyDescent="0.3">
      <c r="A6276">
        <v>3814</v>
      </c>
      <c r="B6276" t="s">
        <v>25766</v>
      </c>
      <c r="C6276">
        <v>9713</v>
      </c>
      <c r="E6276" t="s">
        <v>25767</v>
      </c>
      <c r="F6276" t="s">
        <v>25766</v>
      </c>
      <c r="G6276" t="s">
        <v>23914</v>
      </c>
      <c r="H6276" t="s">
        <v>25765</v>
      </c>
      <c r="J6276" t="s">
        <v>20</v>
      </c>
      <c r="K6276" t="s">
        <v>20312</v>
      </c>
      <c r="L6276">
        <v>1170</v>
      </c>
      <c r="M6276" t="str">
        <f t="shared" si="98"/>
        <v>1170</v>
      </c>
      <c r="N6276" t="s">
        <v>33</v>
      </c>
      <c r="O6276">
        <v>9713</v>
      </c>
      <c r="P6276" t="s">
        <v>25766</v>
      </c>
      <c r="Q6276">
        <v>9713</v>
      </c>
    </row>
    <row r="6277" spans="1:17" x14ac:dyDescent="0.3">
      <c r="A6277">
        <v>5138</v>
      </c>
      <c r="B6277" t="s">
        <v>5601</v>
      </c>
      <c r="C6277">
        <v>11558</v>
      </c>
      <c r="E6277" t="s">
        <v>24199</v>
      </c>
      <c r="F6277" t="s">
        <v>5601</v>
      </c>
      <c r="G6277" t="s">
        <v>5603</v>
      </c>
      <c r="H6277" t="s">
        <v>24200</v>
      </c>
      <c r="J6277" t="s">
        <v>5605</v>
      </c>
      <c r="K6277" t="s">
        <v>24201</v>
      </c>
      <c r="L6277">
        <v>1145</v>
      </c>
      <c r="M6277" t="str">
        <f t="shared" si="98"/>
        <v>1145</v>
      </c>
      <c r="N6277" t="s">
        <v>92</v>
      </c>
      <c r="O6277" t="s">
        <v>24202</v>
      </c>
      <c r="P6277" t="s">
        <v>5601</v>
      </c>
      <c r="Q6277">
        <v>11558</v>
      </c>
    </row>
    <row r="6278" spans="1:17" x14ac:dyDescent="0.3">
      <c r="A6278">
        <v>6964</v>
      </c>
      <c r="B6278" t="s">
        <v>15948</v>
      </c>
      <c r="C6278">
        <v>13664</v>
      </c>
      <c r="E6278" t="s">
        <v>15949</v>
      </c>
      <c r="F6278" t="s">
        <v>15948</v>
      </c>
      <c r="G6278" t="s">
        <v>15508</v>
      </c>
      <c r="H6278" t="s">
        <v>15950</v>
      </c>
      <c r="J6278" t="s">
        <v>5332</v>
      </c>
      <c r="K6278" t="s">
        <v>3468</v>
      </c>
      <c r="L6278">
        <v>1214</v>
      </c>
      <c r="M6278" t="str">
        <f t="shared" si="98"/>
        <v>1214</v>
      </c>
      <c r="N6278" t="s">
        <v>33</v>
      </c>
      <c r="O6278">
        <v>13664</v>
      </c>
      <c r="P6278" t="s">
        <v>15948</v>
      </c>
      <c r="Q6278">
        <v>13664</v>
      </c>
    </row>
    <row r="6279" spans="1:17" x14ac:dyDescent="0.3">
      <c r="A6279">
        <v>8313</v>
      </c>
      <c r="B6279" t="s">
        <v>9823</v>
      </c>
      <c r="C6279">
        <v>15267</v>
      </c>
      <c r="E6279" t="s">
        <v>9824</v>
      </c>
      <c r="F6279" t="s">
        <v>9823</v>
      </c>
      <c r="G6279" t="s">
        <v>3738</v>
      </c>
      <c r="H6279" t="s">
        <v>9825</v>
      </c>
      <c r="J6279" t="s">
        <v>9461</v>
      </c>
      <c r="K6279" t="s">
        <v>9826</v>
      </c>
      <c r="L6279">
        <v>1240</v>
      </c>
      <c r="M6279" t="str">
        <f t="shared" si="98"/>
        <v>1240</v>
      </c>
      <c r="N6279" t="s">
        <v>92</v>
      </c>
      <c r="O6279" t="s">
        <v>9827</v>
      </c>
      <c r="P6279" t="s">
        <v>9823</v>
      </c>
      <c r="Q6279">
        <v>15267</v>
      </c>
    </row>
    <row r="6280" spans="1:17" x14ac:dyDescent="0.3">
      <c r="A6280">
        <v>8913</v>
      </c>
      <c r="B6280" t="s">
        <v>6678</v>
      </c>
      <c r="C6280">
        <v>16001</v>
      </c>
      <c r="E6280" t="s">
        <v>6679</v>
      </c>
      <c r="F6280" t="s">
        <v>6678</v>
      </c>
      <c r="G6280" t="s">
        <v>6680</v>
      </c>
      <c r="H6280" t="s">
        <v>70</v>
      </c>
      <c r="J6280" t="s">
        <v>3651</v>
      </c>
      <c r="K6280" t="s">
        <v>6681</v>
      </c>
      <c r="L6280">
        <v>1362</v>
      </c>
      <c r="M6280" t="str">
        <f t="shared" si="98"/>
        <v>1362</v>
      </c>
      <c r="N6280" t="s">
        <v>22</v>
      </c>
      <c r="O6280" t="s">
        <v>6682</v>
      </c>
      <c r="P6280" t="s">
        <v>6678</v>
      </c>
      <c r="Q6280">
        <v>16001</v>
      </c>
    </row>
    <row r="6281" spans="1:17" x14ac:dyDescent="0.3">
      <c r="A6281">
        <v>6658</v>
      </c>
      <c r="B6281" t="s">
        <v>17529</v>
      </c>
      <c r="C6281">
        <v>13339</v>
      </c>
      <c r="E6281" t="s">
        <v>17530</v>
      </c>
      <c r="F6281" t="s">
        <v>17529</v>
      </c>
      <c r="G6281" t="s">
        <v>17531</v>
      </c>
      <c r="H6281" t="s">
        <v>17532</v>
      </c>
      <c r="J6281" t="s">
        <v>17277</v>
      </c>
      <c r="K6281" t="s">
        <v>17527</v>
      </c>
      <c r="L6281">
        <v>1247</v>
      </c>
      <c r="M6281" t="str">
        <f t="shared" si="98"/>
        <v>1247</v>
      </c>
      <c r="N6281" t="s">
        <v>33</v>
      </c>
      <c r="O6281" t="s">
        <v>17533</v>
      </c>
      <c r="P6281" t="s">
        <v>17529</v>
      </c>
      <c r="Q6281">
        <v>13339</v>
      </c>
    </row>
    <row r="6282" spans="1:17" x14ac:dyDescent="0.3">
      <c r="A6282">
        <v>1479</v>
      </c>
      <c r="B6282" t="s">
        <v>33693</v>
      </c>
      <c r="C6282">
        <v>5601</v>
      </c>
      <c r="E6282" t="s">
        <v>33694</v>
      </c>
      <c r="F6282" t="s">
        <v>33693</v>
      </c>
      <c r="G6282" t="s">
        <v>28785</v>
      </c>
      <c r="H6282" t="s">
        <v>184</v>
      </c>
      <c r="J6282" t="s">
        <v>333</v>
      </c>
      <c r="K6282" t="s">
        <v>364</v>
      </c>
      <c r="L6282">
        <v>1170</v>
      </c>
      <c r="M6282" t="str">
        <f t="shared" si="98"/>
        <v>1170</v>
      </c>
      <c r="N6282" t="s">
        <v>33</v>
      </c>
      <c r="O6282">
        <v>5601</v>
      </c>
      <c r="P6282" t="s">
        <v>33693</v>
      </c>
      <c r="Q6282">
        <v>5601</v>
      </c>
    </row>
    <row r="6283" spans="1:17" x14ac:dyDescent="0.3">
      <c r="A6283">
        <v>8171</v>
      </c>
      <c r="B6283" t="s">
        <v>10316</v>
      </c>
      <c r="C6283">
        <v>15114</v>
      </c>
      <c r="E6283" t="s">
        <v>10317</v>
      </c>
      <c r="F6283" t="s">
        <v>10316</v>
      </c>
      <c r="G6283" t="s">
        <v>7993</v>
      </c>
      <c r="H6283" t="s">
        <v>10318</v>
      </c>
      <c r="J6283" t="s">
        <v>10319</v>
      </c>
      <c r="K6283" t="s">
        <v>10320</v>
      </c>
      <c r="L6283">
        <v>1253</v>
      </c>
      <c r="M6283" t="str">
        <f t="shared" si="98"/>
        <v>1253</v>
      </c>
      <c r="N6283" t="s">
        <v>92</v>
      </c>
      <c r="O6283">
        <v>15114</v>
      </c>
      <c r="P6283" t="s">
        <v>10316</v>
      </c>
      <c r="Q6283">
        <v>15114</v>
      </c>
    </row>
    <row r="6284" spans="1:17" x14ac:dyDescent="0.3">
      <c r="A6284">
        <v>8992</v>
      </c>
      <c r="B6284" t="s">
        <v>6291</v>
      </c>
      <c r="C6284">
        <v>16153</v>
      </c>
      <c r="E6284" t="s">
        <v>6292</v>
      </c>
      <c r="F6284" t="s">
        <v>6291</v>
      </c>
      <c r="G6284" t="s">
        <v>6293</v>
      </c>
      <c r="H6284" t="s">
        <v>6294</v>
      </c>
      <c r="J6284" t="s">
        <v>6143</v>
      </c>
      <c r="K6284" t="s">
        <v>6295</v>
      </c>
      <c r="L6284">
        <v>12401265</v>
      </c>
      <c r="M6284" t="str">
        <f t="shared" si="98"/>
        <v>1265</v>
      </c>
      <c r="N6284" t="s">
        <v>33</v>
      </c>
      <c r="O6284" t="s">
        <v>6296</v>
      </c>
      <c r="P6284" t="s">
        <v>6291</v>
      </c>
      <c r="Q6284">
        <v>16153</v>
      </c>
    </row>
    <row r="6285" spans="1:17" x14ac:dyDescent="0.3">
      <c r="A6285">
        <v>8091</v>
      </c>
      <c r="B6285" t="s">
        <v>10700</v>
      </c>
      <c r="C6285">
        <v>15022</v>
      </c>
      <c r="E6285" t="s">
        <v>10701</v>
      </c>
      <c r="F6285" t="s">
        <v>10700</v>
      </c>
      <c r="G6285" t="s">
        <v>10702</v>
      </c>
      <c r="H6285" t="s">
        <v>10703</v>
      </c>
      <c r="J6285" t="s">
        <v>10650</v>
      </c>
      <c r="K6285" t="s">
        <v>6225</v>
      </c>
      <c r="L6285">
        <v>1250</v>
      </c>
      <c r="M6285" t="str">
        <f t="shared" si="98"/>
        <v>1250</v>
      </c>
      <c r="N6285" t="s">
        <v>33</v>
      </c>
      <c r="O6285" t="s">
        <v>10704</v>
      </c>
      <c r="P6285" t="s">
        <v>10700</v>
      </c>
      <c r="Q6285">
        <v>15022</v>
      </c>
    </row>
    <row r="6286" spans="1:17" x14ac:dyDescent="0.3">
      <c r="A6286">
        <v>8555</v>
      </c>
      <c r="B6286" t="s">
        <v>8503</v>
      </c>
      <c r="C6286">
        <v>15570</v>
      </c>
      <c r="E6286" t="s">
        <v>8504</v>
      </c>
      <c r="F6286" t="s">
        <v>8503</v>
      </c>
      <c r="G6286" t="s">
        <v>8505</v>
      </c>
      <c r="H6286" t="s">
        <v>8506</v>
      </c>
      <c r="J6286" t="s">
        <v>3651</v>
      </c>
      <c r="K6286" t="s">
        <v>2701</v>
      </c>
      <c r="L6286">
        <v>1248</v>
      </c>
      <c r="M6286" t="str">
        <f t="shared" si="98"/>
        <v>1248</v>
      </c>
      <c r="N6286" t="s">
        <v>33</v>
      </c>
      <c r="O6286" t="s">
        <v>8507</v>
      </c>
      <c r="P6286" t="s">
        <v>8503</v>
      </c>
      <c r="Q6286">
        <v>15570</v>
      </c>
    </row>
    <row r="6287" spans="1:17" x14ac:dyDescent="0.3">
      <c r="A6287">
        <v>2802</v>
      </c>
      <c r="B6287" t="s">
        <v>29123</v>
      </c>
      <c r="C6287">
        <v>8008</v>
      </c>
      <c r="E6287" t="s">
        <v>29124</v>
      </c>
      <c r="F6287" t="s">
        <v>29123</v>
      </c>
      <c r="G6287" t="s">
        <v>29125</v>
      </c>
      <c r="H6287" t="s">
        <v>25939</v>
      </c>
      <c r="J6287" t="s">
        <v>20</v>
      </c>
      <c r="K6287" t="s">
        <v>1662</v>
      </c>
      <c r="L6287">
        <v>1158</v>
      </c>
      <c r="M6287" t="str">
        <f t="shared" si="98"/>
        <v>1158</v>
      </c>
      <c r="N6287" t="s">
        <v>33</v>
      </c>
      <c r="O6287">
        <v>8008</v>
      </c>
      <c r="P6287" t="s">
        <v>29123</v>
      </c>
      <c r="Q6287">
        <v>8008</v>
      </c>
    </row>
    <row r="6288" spans="1:17" x14ac:dyDescent="0.3">
      <c r="A6288">
        <v>9092</v>
      </c>
      <c r="B6288" t="s">
        <v>5663</v>
      </c>
      <c r="C6288">
        <v>20048</v>
      </c>
      <c r="E6288" t="s">
        <v>5664</v>
      </c>
      <c r="F6288" t="s">
        <v>5663</v>
      </c>
      <c r="G6288" t="s">
        <v>5621</v>
      </c>
      <c r="H6288" t="s">
        <v>5665</v>
      </c>
      <c r="J6288" t="s">
        <v>5499</v>
      </c>
      <c r="K6288" t="s">
        <v>5666</v>
      </c>
      <c r="L6288">
        <v>1240</v>
      </c>
      <c r="M6288" t="str">
        <f t="shared" si="98"/>
        <v>1240</v>
      </c>
      <c r="N6288" t="s">
        <v>67</v>
      </c>
      <c r="O6288" t="s">
        <v>5667</v>
      </c>
      <c r="P6288" t="s">
        <v>5663</v>
      </c>
      <c r="Q6288">
        <v>20048</v>
      </c>
    </row>
    <row r="6289" spans="1:17" x14ac:dyDescent="0.3">
      <c r="A6289">
        <v>5934</v>
      </c>
      <c r="B6289" t="s">
        <v>20628</v>
      </c>
      <c r="C6289">
        <v>12475</v>
      </c>
      <c r="E6289" t="s">
        <v>20629</v>
      </c>
      <c r="F6289" t="s">
        <v>20628</v>
      </c>
      <c r="G6289" t="s">
        <v>813</v>
      </c>
      <c r="H6289" t="s">
        <v>20630</v>
      </c>
      <c r="J6289" t="s">
        <v>4126</v>
      </c>
      <c r="K6289" t="s">
        <v>2879</v>
      </c>
      <c r="L6289">
        <v>1231</v>
      </c>
      <c r="M6289" t="str">
        <f t="shared" si="98"/>
        <v>1231</v>
      </c>
      <c r="N6289" t="s">
        <v>33</v>
      </c>
      <c r="O6289" t="s">
        <v>20631</v>
      </c>
      <c r="P6289" t="s">
        <v>20628</v>
      </c>
      <c r="Q6289">
        <v>12475</v>
      </c>
    </row>
    <row r="6290" spans="1:17" x14ac:dyDescent="0.3">
      <c r="A6290">
        <v>8294</v>
      </c>
      <c r="B6290" t="s">
        <v>9740</v>
      </c>
      <c r="C6290">
        <v>15248</v>
      </c>
      <c r="E6290" t="s">
        <v>9741</v>
      </c>
      <c r="F6290" t="s">
        <v>9740</v>
      </c>
      <c r="G6290" t="s">
        <v>9466</v>
      </c>
      <c r="H6290" t="s">
        <v>9742</v>
      </c>
      <c r="J6290" t="s">
        <v>9461</v>
      </c>
      <c r="K6290" t="s">
        <v>2903</v>
      </c>
      <c r="L6290">
        <v>1236</v>
      </c>
      <c r="M6290" t="str">
        <f t="shared" si="98"/>
        <v>1236</v>
      </c>
      <c r="N6290" t="s">
        <v>22</v>
      </c>
      <c r="O6290" t="s">
        <v>9743</v>
      </c>
      <c r="P6290" t="s">
        <v>9740</v>
      </c>
      <c r="Q6290">
        <v>15248</v>
      </c>
    </row>
    <row r="6291" spans="1:17" x14ac:dyDescent="0.3">
      <c r="A6291">
        <v>4961</v>
      </c>
      <c r="B6291" t="s">
        <v>24819</v>
      </c>
      <c r="C6291">
        <v>11329</v>
      </c>
      <c r="E6291" t="s">
        <v>24820</v>
      </c>
      <c r="F6291" t="s">
        <v>24819</v>
      </c>
      <c r="G6291" t="s">
        <v>21777</v>
      </c>
      <c r="H6291" t="s">
        <v>24821</v>
      </c>
      <c r="J6291" t="s">
        <v>24660</v>
      </c>
      <c r="K6291" t="s">
        <v>24822</v>
      </c>
      <c r="L6291">
        <v>11871187</v>
      </c>
      <c r="M6291" t="str">
        <f t="shared" si="98"/>
        <v>1187</v>
      </c>
      <c r="N6291" t="s">
        <v>33</v>
      </c>
      <c r="O6291" t="s">
        <v>24823</v>
      </c>
      <c r="P6291" t="s">
        <v>24819</v>
      </c>
      <c r="Q6291">
        <v>11329</v>
      </c>
    </row>
    <row r="6292" spans="1:17" x14ac:dyDescent="0.3">
      <c r="A6292">
        <v>7122</v>
      </c>
      <c r="B6292" t="s">
        <v>15316</v>
      </c>
      <c r="C6292">
        <v>13828</v>
      </c>
      <c r="E6292" t="s">
        <v>15317</v>
      </c>
      <c r="F6292" t="s">
        <v>15316</v>
      </c>
      <c r="G6292" t="s">
        <v>15318</v>
      </c>
      <c r="H6292" t="s">
        <v>15319</v>
      </c>
      <c r="J6292" t="s">
        <v>5332</v>
      </c>
      <c r="K6292" t="s">
        <v>15320</v>
      </c>
      <c r="L6292">
        <v>1237</v>
      </c>
      <c r="M6292" t="str">
        <f t="shared" si="98"/>
        <v>1237</v>
      </c>
      <c r="N6292" t="s">
        <v>67</v>
      </c>
      <c r="O6292">
        <v>13828</v>
      </c>
      <c r="P6292" t="s">
        <v>15316</v>
      </c>
      <c r="Q6292">
        <v>13828</v>
      </c>
    </row>
    <row r="6293" spans="1:17" x14ac:dyDescent="0.3">
      <c r="A6293">
        <v>8306</v>
      </c>
      <c r="B6293" t="s">
        <v>9794</v>
      </c>
      <c r="C6293">
        <v>15260</v>
      </c>
      <c r="E6293" t="s">
        <v>9795</v>
      </c>
      <c r="F6293" t="s">
        <v>9794</v>
      </c>
      <c r="G6293" t="s">
        <v>9786</v>
      </c>
      <c r="H6293" t="s">
        <v>9796</v>
      </c>
      <c r="J6293" t="s">
        <v>9461</v>
      </c>
      <c r="K6293" t="s">
        <v>9788</v>
      </c>
      <c r="L6293">
        <v>1239</v>
      </c>
      <c r="M6293" t="str">
        <f t="shared" si="98"/>
        <v>1239</v>
      </c>
      <c r="N6293" t="s">
        <v>220</v>
      </c>
      <c r="O6293" t="s">
        <v>9797</v>
      </c>
      <c r="P6293" t="s">
        <v>9794</v>
      </c>
      <c r="Q6293">
        <v>15260</v>
      </c>
    </row>
    <row r="6294" spans="1:17" x14ac:dyDescent="0.3">
      <c r="A6294">
        <v>8307</v>
      </c>
      <c r="B6294" t="s">
        <v>9798</v>
      </c>
      <c r="C6294">
        <v>15261</v>
      </c>
      <c r="E6294" t="s">
        <v>9799</v>
      </c>
      <c r="F6294" t="s">
        <v>9798</v>
      </c>
      <c r="G6294" t="s">
        <v>9786</v>
      </c>
      <c r="H6294" t="s">
        <v>9796</v>
      </c>
      <c r="J6294" t="s">
        <v>9461</v>
      </c>
      <c r="K6294" t="s">
        <v>9788</v>
      </c>
      <c r="L6294">
        <v>1239</v>
      </c>
      <c r="M6294" t="str">
        <f t="shared" si="98"/>
        <v>1239</v>
      </c>
      <c r="N6294" t="s">
        <v>220</v>
      </c>
      <c r="O6294" t="s">
        <v>9800</v>
      </c>
      <c r="P6294" t="s">
        <v>9798</v>
      </c>
      <c r="Q6294">
        <v>15261</v>
      </c>
    </row>
    <row r="6295" spans="1:17" x14ac:dyDescent="0.3">
      <c r="A6295">
        <v>8304</v>
      </c>
      <c r="B6295" t="s">
        <v>9784</v>
      </c>
      <c r="C6295">
        <v>15258</v>
      </c>
      <c r="E6295" t="s">
        <v>9785</v>
      </c>
      <c r="F6295" t="s">
        <v>9784</v>
      </c>
      <c r="G6295" t="s">
        <v>9786</v>
      </c>
      <c r="H6295" t="s">
        <v>9787</v>
      </c>
      <c r="J6295" t="s">
        <v>9461</v>
      </c>
      <c r="K6295" t="s">
        <v>9788</v>
      </c>
      <c r="L6295">
        <v>1239</v>
      </c>
      <c r="M6295" t="str">
        <f t="shared" si="98"/>
        <v>1239</v>
      </c>
      <c r="N6295" t="s">
        <v>220</v>
      </c>
      <c r="O6295" t="s">
        <v>9789</v>
      </c>
      <c r="P6295" t="s">
        <v>9784</v>
      </c>
      <c r="Q6295">
        <v>15258</v>
      </c>
    </row>
    <row r="6296" spans="1:17" x14ac:dyDescent="0.3">
      <c r="A6296">
        <v>5559</v>
      </c>
      <c r="B6296" t="s">
        <v>22550</v>
      </c>
      <c r="C6296">
        <v>12037</v>
      </c>
      <c r="E6296" t="s">
        <v>22551</v>
      </c>
      <c r="F6296" t="s">
        <v>22550</v>
      </c>
      <c r="G6296" t="s">
        <v>22442</v>
      </c>
      <c r="H6296" t="s">
        <v>22552</v>
      </c>
      <c r="J6296" t="s">
        <v>4510</v>
      </c>
      <c r="K6296" t="s">
        <v>22553</v>
      </c>
      <c r="L6296">
        <v>1244</v>
      </c>
      <c r="M6296" t="str">
        <f t="shared" si="98"/>
        <v>1244</v>
      </c>
      <c r="N6296" t="s">
        <v>55</v>
      </c>
      <c r="O6296" t="s">
        <v>22554</v>
      </c>
      <c r="P6296" t="s">
        <v>22550</v>
      </c>
      <c r="Q6296">
        <v>12037</v>
      </c>
    </row>
    <row r="6297" spans="1:17" x14ac:dyDescent="0.3">
      <c r="A6297">
        <v>5727</v>
      </c>
      <c r="B6297" t="s">
        <v>21427</v>
      </c>
      <c r="C6297">
        <v>12249</v>
      </c>
      <c r="E6297" t="s">
        <v>21428</v>
      </c>
      <c r="F6297" t="s">
        <v>21427</v>
      </c>
      <c r="G6297" t="s">
        <v>21429</v>
      </c>
      <c r="H6297" t="s">
        <v>21430</v>
      </c>
      <c r="J6297" t="s">
        <v>5576</v>
      </c>
      <c r="K6297" t="s">
        <v>21431</v>
      </c>
      <c r="L6297">
        <v>1250</v>
      </c>
      <c r="M6297" t="str">
        <f t="shared" si="98"/>
        <v>1250</v>
      </c>
      <c r="N6297" t="s">
        <v>220</v>
      </c>
      <c r="O6297" t="s">
        <v>21432</v>
      </c>
      <c r="P6297" t="s">
        <v>21427</v>
      </c>
      <c r="Q6297">
        <v>12249</v>
      </c>
    </row>
    <row r="6298" spans="1:17" x14ac:dyDescent="0.3">
      <c r="A6298">
        <v>935</v>
      </c>
      <c r="B6298" t="s">
        <v>35353</v>
      </c>
      <c r="C6298">
        <v>4628</v>
      </c>
      <c r="E6298" t="s">
        <v>35354</v>
      </c>
      <c r="F6298" t="s">
        <v>35353</v>
      </c>
      <c r="G6298" t="s">
        <v>16101</v>
      </c>
      <c r="H6298" t="s">
        <v>35246</v>
      </c>
      <c r="J6298" t="s">
        <v>218</v>
      </c>
      <c r="K6298" t="s">
        <v>2450</v>
      </c>
      <c r="L6298">
        <v>1167</v>
      </c>
      <c r="M6298" t="str">
        <f t="shared" si="98"/>
        <v>1167</v>
      </c>
      <c r="N6298" t="s">
        <v>33</v>
      </c>
      <c r="O6298">
        <v>4628</v>
      </c>
      <c r="P6298" t="s">
        <v>35353</v>
      </c>
      <c r="Q6298">
        <v>4628</v>
      </c>
    </row>
    <row r="6299" spans="1:17" x14ac:dyDescent="0.3">
      <c r="A6299">
        <v>5064</v>
      </c>
      <c r="B6299" t="s">
        <v>24566</v>
      </c>
      <c r="C6299">
        <v>11467</v>
      </c>
      <c r="E6299" t="s">
        <v>24567</v>
      </c>
      <c r="F6299" t="s">
        <v>24566</v>
      </c>
      <c r="G6299" t="s">
        <v>22855</v>
      </c>
      <c r="H6299" t="s">
        <v>24568</v>
      </c>
      <c r="J6299" t="s">
        <v>24074</v>
      </c>
      <c r="K6299" t="s">
        <v>24569</v>
      </c>
      <c r="L6299">
        <v>1249</v>
      </c>
      <c r="M6299" t="str">
        <f t="shared" si="98"/>
        <v>1249</v>
      </c>
      <c r="N6299" t="s">
        <v>33</v>
      </c>
      <c r="O6299">
        <v>11467</v>
      </c>
      <c r="P6299" t="s">
        <v>24566</v>
      </c>
      <c r="Q6299">
        <v>11467</v>
      </c>
    </row>
    <row r="6300" spans="1:17" x14ac:dyDescent="0.3">
      <c r="A6300">
        <v>5065</v>
      </c>
      <c r="B6300" t="s">
        <v>24570</v>
      </c>
      <c r="C6300">
        <v>11468</v>
      </c>
      <c r="E6300" t="s">
        <v>24567</v>
      </c>
      <c r="F6300" t="s">
        <v>24570</v>
      </c>
      <c r="G6300" t="s">
        <v>24072</v>
      </c>
      <c r="H6300" t="s">
        <v>24571</v>
      </c>
      <c r="J6300" t="s">
        <v>24074</v>
      </c>
      <c r="K6300" t="s">
        <v>24572</v>
      </c>
      <c r="L6300">
        <v>1249</v>
      </c>
      <c r="M6300" t="str">
        <f t="shared" si="98"/>
        <v>1249</v>
      </c>
      <c r="N6300" t="s">
        <v>220</v>
      </c>
      <c r="O6300" t="s">
        <v>24573</v>
      </c>
      <c r="P6300" t="s">
        <v>24570</v>
      </c>
      <c r="Q6300">
        <v>11468</v>
      </c>
    </row>
    <row r="6301" spans="1:17" x14ac:dyDescent="0.3">
      <c r="A6301">
        <v>7344</v>
      </c>
      <c r="B6301" t="s">
        <v>14428</v>
      </c>
      <c r="C6301">
        <v>14093</v>
      </c>
      <c r="E6301" t="s">
        <v>14429</v>
      </c>
      <c r="F6301" t="s">
        <v>14428</v>
      </c>
      <c r="G6301" t="s">
        <v>14430</v>
      </c>
      <c r="H6301" t="s">
        <v>14431</v>
      </c>
      <c r="J6301" t="s">
        <v>198</v>
      </c>
      <c r="K6301" t="s">
        <v>4847</v>
      </c>
      <c r="L6301">
        <v>1252</v>
      </c>
      <c r="M6301" t="str">
        <f t="shared" si="98"/>
        <v>1252</v>
      </c>
      <c r="N6301" t="s">
        <v>33</v>
      </c>
      <c r="O6301">
        <v>14093</v>
      </c>
      <c r="P6301" t="s">
        <v>14428</v>
      </c>
      <c r="Q6301">
        <v>14093</v>
      </c>
    </row>
    <row r="6302" spans="1:17" x14ac:dyDescent="0.3">
      <c r="A6302">
        <v>944</v>
      </c>
      <c r="B6302" t="s">
        <v>35375</v>
      </c>
      <c r="C6302">
        <v>4637</v>
      </c>
      <c r="E6302" t="s">
        <v>35376</v>
      </c>
      <c r="F6302" t="s">
        <v>35375</v>
      </c>
      <c r="G6302" t="s">
        <v>35377</v>
      </c>
      <c r="H6302" t="s">
        <v>35378</v>
      </c>
      <c r="J6302" t="s">
        <v>218</v>
      </c>
      <c r="K6302" t="s">
        <v>35379</v>
      </c>
      <c r="L6302">
        <v>11701179</v>
      </c>
      <c r="M6302" t="str">
        <f t="shared" si="98"/>
        <v>1179</v>
      </c>
      <c r="N6302" t="s">
        <v>33</v>
      </c>
      <c r="O6302">
        <v>4637</v>
      </c>
      <c r="P6302" t="s">
        <v>35375</v>
      </c>
      <c r="Q6302">
        <v>4637</v>
      </c>
    </row>
    <row r="6303" spans="1:17" x14ac:dyDescent="0.3">
      <c r="A6303">
        <v>5538</v>
      </c>
      <c r="B6303" t="s">
        <v>22468</v>
      </c>
      <c r="C6303">
        <v>12016</v>
      </c>
      <c r="E6303" t="s">
        <v>22469</v>
      </c>
      <c r="F6303" t="s">
        <v>22468</v>
      </c>
      <c r="G6303" t="s">
        <v>22229</v>
      </c>
      <c r="H6303" t="s">
        <v>22470</v>
      </c>
      <c r="J6303" t="s">
        <v>4510</v>
      </c>
      <c r="K6303" t="s">
        <v>22471</v>
      </c>
      <c r="L6303">
        <v>1227</v>
      </c>
      <c r="M6303" t="str">
        <f t="shared" si="98"/>
        <v>1227</v>
      </c>
      <c r="N6303" t="s">
        <v>49</v>
      </c>
      <c r="O6303" t="s">
        <v>22472</v>
      </c>
      <c r="P6303" t="s">
        <v>22468</v>
      </c>
      <c r="Q6303">
        <v>12016</v>
      </c>
    </row>
    <row r="6304" spans="1:17" x14ac:dyDescent="0.3">
      <c r="A6304">
        <v>5546</v>
      </c>
      <c r="B6304" t="s">
        <v>22497</v>
      </c>
      <c r="C6304">
        <v>12024</v>
      </c>
      <c r="E6304" t="s">
        <v>22498</v>
      </c>
      <c r="F6304" t="s">
        <v>22497</v>
      </c>
      <c r="G6304" t="s">
        <v>22499</v>
      </c>
      <c r="H6304" t="s">
        <v>22500</v>
      </c>
      <c r="J6304" t="s">
        <v>4510</v>
      </c>
      <c r="K6304" t="s">
        <v>22501</v>
      </c>
      <c r="L6304">
        <v>1196</v>
      </c>
      <c r="M6304" t="str">
        <f t="shared" si="98"/>
        <v>1196</v>
      </c>
      <c r="N6304" t="s">
        <v>220</v>
      </c>
      <c r="O6304" t="s">
        <v>22502</v>
      </c>
      <c r="P6304" t="s">
        <v>22497</v>
      </c>
      <c r="Q6304">
        <v>12024</v>
      </c>
    </row>
    <row r="6305" spans="1:17" x14ac:dyDescent="0.3">
      <c r="A6305">
        <v>5548</v>
      </c>
      <c r="B6305" t="s">
        <v>22506</v>
      </c>
      <c r="C6305">
        <v>12026</v>
      </c>
      <c r="E6305" t="s">
        <v>22498</v>
      </c>
      <c r="F6305" t="s">
        <v>22506</v>
      </c>
      <c r="G6305" t="s">
        <v>22229</v>
      </c>
      <c r="H6305" t="s">
        <v>22507</v>
      </c>
      <c r="J6305" t="s">
        <v>4510</v>
      </c>
      <c r="K6305" t="s">
        <v>760</v>
      </c>
      <c r="L6305">
        <v>1185</v>
      </c>
      <c r="M6305" t="str">
        <f t="shared" si="98"/>
        <v>1185</v>
      </c>
      <c r="N6305" t="s">
        <v>33</v>
      </c>
      <c r="O6305" t="s">
        <v>22508</v>
      </c>
      <c r="P6305" t="s">
        <v>22506</v>
      </c>
      <c r="Q6305">
        <v>12026</v>
      </c>
    </row>
    <row r="6306" spans="1:17" x14ac:dyDescent="0.3">
      <c r="A6306">
        <v>1026</v>
      </c>
      <c r="B6306" t="s">
        <v>35154</v>
      </c>
      <c r="C6306">
        <v>4900</v>
      </c>
      <c r="E6306" t="s">
        <v>22498</v>
      </c>
      <c r="F6306" t="s">
        <v>35154</v>
      </c>
      <c r="G6306" t="s">
        <v>223</v>
      </c>
      <c r="H6306" t="s">
        <v>35155</v>
      </c>
      <c r="J6306" t="s">
        <v>218</v>
      </c>
      <c r="K6306" t="s">
        <v>864</v>
      </c>
      <c r="L6306">
        <v>1184</v>
      </c>
      <c r="M6306" t="str">
        <f t="shared" si="98"/>
        <v>1184</v>
      </c>
      <c r="N6306" t="s">
        <v>33</v>
      </c>
      <c r="O6306">
        <v>4900</v>
      </c>
      <c r="P6306" t="s">
        <v>35154</v>
      </c>
      <c r="Q6306">
        <v>4900</v>
      </c>
    </row>
    <row r="6307" spans="1:17" x14ac:dyDescent="0.3">
      <c r="A6307">
        <v>5551</v>
      </c>
      <c r="B6307" t="s">
        <v>22516</v>
      </c>
      <c r="C6307">
        <v>12029</v>
      </c>
      <c r="E6307" t="s">
        <v>22517</v>
      </c>
      <c r="F6307" t="s">
        <v>22516</v>
      </c>
      <c r="G6307" t="s">
        <v>22229</v>
      </c>
      <c r="H6307" t="s">
        <v>22518</v>
      </c>
      <c r="J6307" t="s">
        <v>4510</v>
      </c>
      <c r="K6307" t="s">
        <v>22519</v>
      </c>
      <c r="L6307">
        <v>12471248</v>
      </c>
      <c r="M6307" t="str">
        <f t="shared" si="98"/>
        <v>1248</v>
      </c>
      <c r="N6307" t="s">
        <v>33</v>
      </c>
      <c r="O6307" t="s">
        <v>22520</v>
      </c>
      <c r="P6307" t="s">
        <v>22516</v>
      </c>
      <c r="Q6307">
        <v>12029</v>
      </c>
    </row>
    <row r="6308" spans="1:17" x14ac:dyDescent="0.3">
      <c r="A6308">
        <v>1346</v>
      </c>
      <c r="B6308" t="s">
        <v>34050</v>
      </c>
      <c r="C6308">
        <v>5444</v>
      </c>
      <c r="E6308" t="s">
        <v>34051</v>
      </c>
      <c r="F6308" t="s">
        <v>34050</v>
      </c>
      <c r="G6308" t="s">
        <v>3979</v>
      </c>
      <c r="H6308" t="s">
        <v>34052</v>
      </c>
      <c r="J6308" t="s">
        <v>3947</v>
      </c>
      <c r="K6308" t="s">
        <v>34053</v>
      </c>
      <c r="L6308">
        <v>1181</v>
      </c>
      <c r="M6308" t="str">
        <f t="shared" si="98"/>
        <v>1181</v>
      </c>
      <c r="N6308" t="s">
        <v>49</v>
      </c>
      <c r="O6308" t="s">
        <v>34054</v>
      </c>
      <c r="P6308" t="s">
        <v>34050</v>
      </c>
      <c r="Q6308">
        <v>5444</v>
      </c>
    </row>
    <row r="6309" spans="1:17" x14ac:dyDescent="0.3">
      <c r="A6309">
        <v>7679</v>
      </c>
      <c r="B6309" t="s">
        <v>13003</v>
      </c>
      <c r="C6309">
        <v>14475</v>
      </c>
      <c r="E6309" t="s">
        <v>13004</v>
      </c>
      <c r="F6309" t="s">
        <v>13003</v>
      </c>
      <c r="G6309" t="s">
        <v>12647</v>
      </c>
      <c r="H6309" t="s">
        <v>13005</v>
      </c>
      <c r="J6309" t="s">
        <v>139</v>
      </c>
      <c r="K6309" t="s">
        <v>5075</v>
      </c>
      <c r="L6309">
        <v>1218</v>
      </c>
      <c r="M6309" t="str">
        <f t="shared" si="98"/>
        <v>1218</v>
      </c>
      <c r="N6309" t="s">
        <v>33</v>
      </c>
      <c r="O6309" t="s">
        <v>13006</v>
      </c>
      <c r="P6309" t="s">
        <v>13003</v>
      </c>
      <c r="Q6309">
        <v>14475</v>
      </c>
    </row>
    <row r="6310" spans="1:17" x14ac:dyDescent="0.3">
      <c r="A6310">
        <v>8311</v>
      </c>
      <c r="B6310" t="s">
        <v>9813</v>
      </c>
      <c r="C6310">
        <v>15265</v>
      </c>
      <c r="E6310" t="s">
        <v>9814</v>
      </c>
      <c r="F6310" t="s">
        <v>9813</v>
      </c>
      <c r="G6310" t="s">
        <v>9466</v>
      </c>
      <c r="H6310" t="s">
        <v>9815</v>
      </c>
      <c r="J6310" t="s">
        <v>9461</v>
      </c>
      <c r="K6310" t="s">
        <v>9816</v>
      </c>
      <c r="L6310">
        <v>1240</v>
      </c>
      <c r="M6310" t="str">
        <f t="shared" si="98"/>
        <v>1240</v>
      </c>
      <c r="N6310" t="s">
        <v>92</v>
      </c>
      <c r="O6310" t="s">
        <v>9817</v>
      </c>
      <c r="P6310" t="s">
        <v>9813</v>
      </c>
      <c r="Q6310">
        <v>15265</v>
      </c>
    </row>
    <row r="6311" spans="1:17" x14ac:dyDescent="0.3">
      <c r="A6311">
        <v>7154</v>
      </c>
      <c r="B6311" t="s">
        <v>15464</v>
      </c>
      <c r="C6311">
        <v>13865</v>
      </c>
      <c r="E6311" t="s">
        <v>15465</v>
      </c>
      <c r="F6311" t="s">
        <v>15464</v>
      </c>
      <c r="G6311" t="s">
        <v>15466</v>
      </c>
      <c r="H6311" t="s">
        <v>15467</v>
      </c>
      <c r="J6311" t="s">
        <v>333</v>
      </c>
      <c r="K6311" t="s">
        <v>15468</v>
      </c>
      <c r="L6311">
        <v>1473</v>
      </c>
      <c r="M6311" t="str">
        <f t="shared" si="98"/>
        <v>1473</v>
      </c>
      <c r="N6311" t="s">
        <v>49</v>
      </c>
      <c r="O6311" t="s">
        <v>15469</v>
      </c>
      <c r="P6311" t="s">
        <v>15464</v>
      </c>
      <c r="Q6311">
        <v>13865</v>
      </c>
    </row>
    <row r="6312" spans="1:17" x14ac:dyDescent="0.3">
      <c r="A6312">
        <v>6348</v>
      </c>
      <c r="B6312" t="s">
        <v>19102</v>
      </c>
      <c r="C6312">
        <v>13001</v>
      </c>
      <c r="E6312" t="s">
        <v>19103</v>
      </c>
      <c r="F6312" t="s">
        <v>19102</v>
      </c>
      <c r="G6312" t="s">
        <v>19097</v>
      </c>
      <c r="H6312" t="s">
        <v>184</v>
      </c>
      <c r="J6312" t="s">
        <v>5280</v>
      </c>
      <c r="K6312" t="s">
        <v>9231</v>
      </c>
      <c r="L6312">
        <v>1234</v>
      </c>
      <c r="M6312" t="str">
        <f t="shared" si="98"/>
        <v>1234</v>
      </c>
      <c r="N6312" t="s">
        <v>33</v>
      </c>
      <c r="O6312" t="s">
        <v>19104</v>
      </c>
      <c r="P6312" t="s">
        <v>19102</v>
      </c>
      <c r="Q6312">
        <v>13001</v>
      </c>
    </row>
    <row r="6313" spans="1:17" x14ac:dyDescent="0.3">
      <c r="A6313">
        <v>6350</v>
      </c>
      <c r="B6313" t="s">
        <v>19109</v>
      </c>
      <c r="C6313">
        <v>13003</v>
      </c>
      <c r="E6313" t="s">
        <v>19103</v>
      </c>
      <c r="F6313" t="s">
        <v>19109</v>
      </c>
      <c r="G6313" t="s">
        <v>19110</v>
      </c>
      <c r="H6313" t="s">
        <v>184</v>
      </c>
      <c r="J6313" t="s">
        <v>5280</v>
      </c>
      <c r="K6313" t="s">
        <v>9872</v>
      </c>
      <c r="L6313">
        <v>1235</v>
      </c>
      <c r="M6313" t="str">
        <f t="shared" si="98"/>
        <v>1235</v>
      </c>
      <c r="N6313" t="s">
        <v>33</v>
      </c>
      <c r="O6313" t="s">
        <v>19111</v>
      </c>
      <c r="P6313" t="s">
        <v>19109</v>
      </c>
      <c r="Q6313">
        <v>13003</v>
      </c>
    </row>
    <row r="6314" spans="1:17" x14ac:dyDescent="0.3">
      <c r="A6314">
        <v>6541</v>
      </c>
      <c r="B6314" t="s">
        <v>18060</v>
      </c>
      <c r="C6314">
        <v>13211</v>
      </c>
      <c r="E6314" t="s">
        <v>18061</v>
      </c>
      <c r="F6314" t="s">
        <v>18060</v>
      </c>
      <c r="G6314" t="s">
        <v>18062</v>
      </c>
      <c r="H6314" t="s">
        <v>184</v>
      </c>
      <c r="J6314" t="s">
        <v>5280</v>
      </c>
      <c r="K6314" t="s">
        <v>18063</v>
      </c>
      <c r="L6314">
        <v>1234</v>
      </c>
      <c r="M6314" t="str">
        <f t="shared" si="98"/>
        <v>1234</v>
      </c>
      <c r="N6314" t="s">
        <v>67</v>
      </c>
      <c r="O6314" t="s">
        <v>18064</v>
      </c>
      <c r="P6314" t="s">
        <v>18060</v>
      </c>
      <c r="Q6314">
        <v>13211</v>
      </c>
    </row>
    <row r="6315" spans="1:17" x14ac:dyDescent="0.3">
      <c r="A6315">
        <v>6408</v>
      </c>
      <c r="B6315" t="s">
        <v>18488</v>
      </c>
      <c r="C6315">
        <v>13065</v>
      </c>
      <c r="E6315" t="s">
        <v>18489</v>
      </c>
      <c r="F6315" t="s">
        <v>18488</v>
      </c>
      <c r="G6315" t="s">
        <v>18465</v>
      </c>
      <c r="H6315" t="s">
        <v>184</v>
      </c>
      <c r="J6315" t="s">
        <v>5280</v>
      </c>
      <c r="K6315" t="s">
        <v>18490</v>
      </c>
      <c r="L6315">
        <v>1251</v>
      </c>
      <c r="M6315" t="str">
        <f t="shared" si="98"/>
        <v>1251</v>
      </c>
      <c r="N6315" t="s">
        <v>67</v>
      </c>
      <c r="O6315" t="s">
        <v>18491</v>
      </c>
      <c r="P6315" t="s">
        <v>18488</v>
      </c>
      <c r="Q6315">
        <v>13065</v>
      </c>
    </row>
    <row r="6316" spans="1:17" x14ac:dyDescent="0.3">
      <c r="A6316">
        <v>6410</v>
      </c>
      <c r="B6316" t="s">
        <v>18495</v>
      </c>
      <c r="C6316">
        <v>13067</v>
      </c>
      <c r="E6316" t="s">
        <v>18489</v>
      </c>
      <c r="F6316" t="s">
        <v>18495</v>
      </c>
      <c r="G6316" t="s">
        <v>18465</v>
      </c>
      <c r="H6316" t="s">
        <v>184</v>
      </c>
      <c r="J6316" t="s">
        <v>5280</v>
      </c>
      <c r="K6316" t="s">
        <v>18490</v>
      </c>
      <c r="L6316">
        <v>1251</v>
      </c>
      <c r="M6316" t="str">
        <f t="shared" si="98"/>
        <v>1251</v>
      </c>
      <c r="N6316" t="s">
        <v>67</v>
      </c>
      <c r="O6316" t="s">
        <v>18496</v>
      </c>
      <c r="P6316" t="s">
        <v>18495</v>
      </c>
      <c r="Q6316">
        <v>13067</v>
      </c>
    </row>
    <row r="6317" spans="1:17" x14ac:dyDescent="0.3">
      <c r="A6317">
        <v>191</v>
      </c>
      <c r="B6317" t="s">
        <v>2848</v>
      </c>
      <c r="C6317">
        <v>1345</v>
      </c>
      <c r="E6317" t="s">
        <v>2849</v>
      </c>
      <c r="F6317" t="s">
        <v>2848</v>
      </c>
      <c r="G6317" t="s">
        <v>2594</v>
      </c>
      <c r="H6317" t="s">
        <v>2850</v>
      </c>
      <c r="J6317" t="s">
        <v>2590</v>
      </c>
      <c r="K6317" t="s">
        <v>2851</v>
      </c>
      <c r="L6317">
        <v>1250</v>
      </c>
      <c r="M6317" t="str">
        <f t="shared" si="98"/>
        <v>1250</v>
      </c>
      <c r="N6317" t="s">
        <v>33</v>
      </c>
      <c r="O6317">
        <v>1345</v>
      </c>
      <c r="P6317" t="s">
        <v>2848</v>
      </c>
      <c r="Q6317">
        <v>1345</v>
      </c>
    </row>
    <row r="6318" spans="1:17" x14ac:dyDescent="0.3">
      <c r="A6318">
        <v>2047</v>
      </c>
      <c r="B6318" t="s">
        <v>31411</v>
      </c>
      <c r="C6318">
        <v>6777</v>
      </c>
      <c r="E6318" t="s">
        <v>31064</v>
      </c>
      <c r="F6318" t="s">
        <v>31411</v>
      </c>
      <c r="G6318" t="s">
        <v>31412</v>
      </c>
      <c r="H6318" t="s">
        <v>31413</v>
      </c>
      <c r="J6318" t="s">
        <v>2590</v>
      </c>
      <c r="K6318" t="s">
        <v>25743</v>
      </c>
      <c r="L6318">
        <v>1165</v>
      </c>
      <c r="M6318" t="str">
        <f t="shared" si="98"/>
        <v>1165</v>
      </c>
      <c r="N6318" t="s">
        <v>33</v>
      </c>
      <c r="O6318">
        <v>6777</v>
      </c>
      <c r="P6318" t="s">
        <v>31411</v>
      </c>
      <c r="Q6318">
        <v>6777</v>
      </c>
    </row>
    <row r="6319" spans="1:17" x14ac:dyDescent="0.3">
      <c r="A6319">
        <v>2221</v>
      </c>
      <c r="B6319" t="s">
        <v>31007</v>
      </c>
      <c r="C6319">
        <v>7118</v>
      </c>
      <c r="E6319" t="s">
        <v>31008</v>
      </c>
      <c r="F6319" t="s">
        <v>31007</v>
      </c>
      <c r="G6319" t="s">
        <v>31009</v>
      </c>
      <c r="H6319" t="s">
        <v>31010</v>
      </c>
      <c r="J6319" t="s">
        <v>2590</v>
      </c>
      <c r="K6319" t="s">
        <v>31011</v>
      </c>
      <c r="L6319">
        <v>1145</v>
      </c>
      <c r="M6319" t="str">
        <f t="shared" si="98"/>
        <v>1145</v>
      </c>
      <c r="N6319" t="s">
        <v>22</v>
      </c>
      <c r="O6319">
        <v>7118</v>
      </c>
      <c r="P6319" t="s">
        <v>31007</v>
      </c>
      <c r="Q6319">
        <v>7118</v>
      </c>
    </row>
    <row r="6320" spans="1:17" x14ac:dyDescent="0.3">
      <c r="A6320">
        <v>2245</v>
      </c>
      <c r="B6320" t="s">
        <v>30823</v>
      </c>
      <c r="C6320">
        <v>7181</v>
      </c>
      <c r="E6320" t="s">
        <v>30824</v>
      </c>
      <c r="F6320" t="s">
        <v>30823</v>
      </c>
      <c r="G6320" t="s">
        <v>30814</v>
      </c>
      <c r="H6320" t="s">
        <v>30825</v>
      </c>
      <c r="J6320" t="s">
        <v>2590</v>
      </c>
      <c r="K6320" t="s">
        <v>1133</v>
      </c>
      <c r="L6320">
        <v>1179</v>
      </c>
      <c r="M6320" t="str">
        <f t="shared" si="98"/>
        <v>1179</v>
      </c>
      <c r="N6320" t="s">
        <v>33</v>
      </c>
      <c r="O6320">
        <v>7181</v>
      </c>
      <c r="P6320" t="s">
        <v>30823</v>
      </c>
      <c r="Q6320">
        <v>7181</v>
      </c>
    </row>
    <row r="6321" spans="1:17" x14ac:dyDescent="0.3">
      <c r="A6321">
        <v>2241</v>
      </c>
      <c r="B6321" t="s">
        <v>30812</v>
      </c>
      <c r="C6321">
        <v>7177</v>
      </c>
      <c r="E6321" t="s">
        <v>30813</v>
      </c>
      <c r="F6321" t="s">
        <v>30812</v>
      </c>
      <c r="G6321" t="s">
        <v>30814</v>
      </c>
      <c r="H6321" t="s">
        <v>30815</v>
      </c>
      <c r="J6321" t="s">
        <v>2590</v>
      </c>
      <c r="K6321" t="s">
        <v>20312</v>
      </c>
      <c r="L6321">
        <v>1170</v>
      </c>
      <c r="M6321" t="str">
        <f t="shared" si="98"/>
        <v>1170</v>
      </c>
      <c r="N6321" t="s">
        <v>33</v>
      </c>
      <c r="O6321">
        <v>7177</v>
      </c>
      <c r="P6321" t="s">
        <v>30812</v>
      </c>
      <c r="Q6321">
        <v>7177</v>
      </c>
    </row>
    <row r="6322" spans="1:17" x14ac:dyDescent="0.3">
      <c r="A6322">
        <v>2242</v>
      </c>
      <c r="B6322" t="s">
        <v>30816</v>
      </c>
      <c r="C6322">
        <v>7178</v>
      </c>
      <c r="E6322" t="s">
        <v>30813</v>
      </c>
      <c r="F6322" t="s">
        <v>30816</v>
      </c>
      <c r="G6322" t="s">
        <v>30814</v>
      </c>
      <c r="H6322" t="s">
        <v>30817</v>
      </c>
      <c r="J6322" t="s">
        <v>2590</v>
      </c>
      <c r="K6322" t="s">
        <v>20312</v>
      </c>
      <c r="L6322">
        <v>1170</v>
      </c>
      <c r="M6322" t="str">
        <f t="shared" si="98"/>
        <v>1170</v>
      </c>
      <c r="N6322" t="s">
        <v>33</v>
      </c>
      <c r="O6322">
        <v>7178</v>
      </c>
      <c r="P6322" t="s">
        <v>30816</v>
      </c>
      <c r="Q6322">
        <v>7178</v>
      </c>
    </row>
    <row r="6323" spans="1:17" x14ac:dyDescent="0.3">
      <c r="A6323">
        <v>2243</v>
      </c>
      <c r="B6323" t="s">
        <v>30818</v>
      </c>
      <c r="C6323">
        <v>7179</v>
      </c>
      <c r="E6323" t="s">
        <v>30813</v>
      </c>
      <c r="F6323" t="s">
        <v>30818</v>
      </c>
      <c r="G6323" t="s">
        <v>30814</v>
      </c>
      <c r="H6323" t="s">
        <v>30819</v>
      </c>
      <c r="J6323" t="s">
        <v>2590</v>
      </c>
      <c r="K6323" t="s">
        <v>20312</v>
      </c>
      <c r="L6323">
        <v>1170</v>
      </c>
      <c r="M6323" t="str">
        <f t="shared" si="98"/>
        <v>1170</v>
      </c>
      <c r="N6323" t="s">
        <v>33</v>
      </c>
      <c r="O6323">
        <v>7179</v>
      </c>
      <c r="P6323" t="s">
        <v>30818</v>
      </c>
      <c r="Q6323">
        <v>7179</v>
      </c>
    </row>
    <row r="6324" spans="1:17" x14ac:dyDescent="0.3">
      <c r="A6324">
        <v>2240</v>
      </c>
      <c r="B6324" t="s">
        <v>31069</v>
      </c>
      <c r="C6324">
        <v>7176</v>
      </c>
      <c r="E6324" t="s">
        <v>30813</v>
      </c>
      <c r="F6324" t="s">
        <v>31069</v>
      </c>
      <c r="G6324" t="s">
        <v>30814</v>
      </c>
      <c r="H6324" t="s">
        <v>31070</v>
      </c>
      <c r="J6324" t="s">
        <v>2590</v>
      </c>
      <c r="K6324" t="s">
        <v>25743</v>
      </c>
      <c r="L6324">
        <v>1165</v>
      </c>
      <c r="M6324" t="str">
        <f t="shared" si="98"/>
        <v>1165</v>
      </c>
      <c r="N6324" t="s">
        <v>33</v>
      </c>
      <c r="O6324">
        <v>7176</v>
      </c>
      <c r="P6324" t="s">
        <v>31069</v>
      </c>
      <c r="Q6324">
        <v>7176</v>
      </c>
    </row>
    <row r="6325" spans="1:17" x14ac:dyDescent="0.3">
      <c r="A6325">
        <v>2244</v>
      </c>
      <c r="B6325" t="s">
        <v>30820</v>
      </c>
      <c r="C6325">
        <v>7180</v>
      </c>
      <c r="E6325" t="s">
        <v>30821</v>
      </c>
      <c r="F6325" t="s">
        <v>30820</v>
      </c>
      <c r="G6325" t="s">
        <v>30814</v>
      </c>
      <c r="H6325" t="s">
        <v>30822</v>
      </c>
      <c r="J6325" t="s">
        <v>2590</v>
      </c>
      <c r="K6325" t="s">
        <v>20312</v>
      </c>
      <c r="L6325">
        <v>1170</v>
      </c>
      <c r="M6325" t="str">
        <f t="shared" si="98"/>
        <v>1170</v>
      </c>
      <c r="N6325" t="s">
        <v>33</v>
      </c>
      <c r="O6325">
        <v>7180</v>
      </c>
      <c r="P6325" t="s">
        <v>30820</v>
      </c>
      <c r="Q6325">
        <v>7180</v>
      </c>
    </row>
    <row r="6326" spans="1:17" x14ac:dyDescent="0.3">
      <c r="A6326">
        <v>216</v>
      </c>
      <c r="B6326" t="s">
        <v>2644</v>
      </c>
      <c r="C6326">
        <v>1374</v>
      </c>
      <c r="E6326" t="s">
        <v>2645</v>
      </c>
      <c r="F6326" t="s">
        <v>2644</v>
      </c>
      <c r="G6326" t="s">
        <v>2594</v>
      </c>
      <c r="H6326" t="s">
        <v>184</v>
      </c>
      <c r="J6326" t="s">
        <v>2590</v>
      </c>
      <c r="K6326" t="s">
        <v>2646</v>
      </c>
      <c r="L6326">
        <v>1255</v>
      </c>
      <c r="M6326" t="str">
        <f t="shared" si="98"/>
        <v>1255</v>
      </c>
      <c r="N6326" t="s">
        <v>33</v>
      </c>
      <c r="O6326">
        <v>1374</v>
      </c>
      <c r="P6326" t="s">
        <v>2644</v>
      </c>
      <c r="Q6326">
        <v>1374</v>
      </c>
    </row>
    <row r="6327" spans="1:17" x14ac:dyDescent="0.3">
      <c r="A6327">
        <v>6343</v>
      </c>
      <c r="B6327" t="s">
        <v>19085</v>
      </c>
      <c r="C6327">
        <v>12996</v>
      </c>
      <c r="E6327" t="s">
        <v>19086</v>
      </c>
      <c r="F6327" t="s">
        <v>19085</v>
      </c>
      <c r="G6327" t="s">
        <v>18062</v>
      </c>
      <c r="H6327" t="s">
        <v>184</v>
      </c>
      <c r="J6327" t="s">
        <v>5280</v>
      </c>
      <c r="K6327" t="s">
        <v>19087</v>
      </c>
      <c r="L6327">
        <v>1219</v>
      </c>
      <c r="M6327" t="str">
        <f t="shared" si="98"/>
        <v>1219</v>
      </c>
      <c r="N6327" t="s">
        <v>33</v>
      </c>
      <c r="O6327" t="s">
        <v>19088</v>
      </c>
      <c r="P6327" t="s">
        <v>19085</v>
      </c>
      <c r="Q6327">
        <v>12996</v>
      </c>
    </row>
    <row r="6328" spans="1:17" x14ac:dyDescent="0.3">
      <c r="A6328">
        <v>6024</v>
      </c>
      <c r="B6328" t="s">
        <v>20216</v>
      </c>
      <c r="C6328">
        <v>12600</v>
      </c>
      <c r="E6328" t="s">
        <v>20217</v>
      </c>
      <c r="F6328" t="s">
        <v>20216</v>
      </c>
      <c r="G6328" t="s">
        <v>20218</v>
      </c>
      <c r="H6328" t="s">
        <v>20219</v>
      </c>
      <c r="J6328" t="s">
        <v>5280</v>
      </c>
      <c r="K6328" t="s">
        <v>20220</v>
      </c>
      <c r="L6328">
        <v>1192</v>
      </c>
      <c r="M6328" t="str">
        <f t="shared" si="98"/>
        <v>1192</v>
      </c>
      <c r="N6328" t="s">
        <v>33</v>
      </c>
      <c r="O6328" t="s">
        <v>20221</v>
      </c>
      <c r="P6328" t="s">
        <v>20216</v>
      </c>
      <c r="Q6328">
        <v>12600</v>
      </c>
    </row>
    <row r="6329" spans="1:17" x14ac:dyDescent="0.3">
      <c r="A6329">
        <v>6033</v>
      </c>
      <c r="B6329" t="s">
        <v>20244</v>
      </c>
      <c r="C6329">
        <v>12609</v>
      </c>
      <c r="E6329" t="s">
        <v>20245</v>
      </c>
      <c r="F6329" t="s">
        <v>20244</v>
      </c>
      <c r="G6329" t="s">
        <v>20246</v>
      </c>
      <c r="H6329" t="s">
        <v>184</v>
      </c>
      <c r="J6329" t="s">
        <v>5280</v>
      </c>
      <c r="K6329" t="s">
        <v>20247</v>
      </c>
      <c r="L6329">
        <v>12221226</v>
      </c>
      <c r="M6329" t="str">
        <f t="shared" si="98"/>
        <v>1226</v>
      </c>
      <c r="N6329" t="s">
        <v>33</v>
      </c>
      <c r="O6329">
        <v>12609</v>
      </c>
      <c r="P6329" t="s">
        <v>20244</v>
      </c>
      <c r="Q6329">
        <v>12609</v>
      </c>
    </row>
    <row r="6330" spans="1:17" x14ac:dyDescent="0.3">
      <c r="A6330">
        <v>6344</v>
      </c>
      <c r="B6330" t="s">
        <v>19089</v>
      </c>
      <c r="C6330">
        <v>12997</v>
      </c>
      <c r="E6330" t="s">
        <v>19090</v>
      </c>
      <c r="F6330" t="s">
        <v>19089</v>
      </c>
      <c r="G6330" t="s">
        <v>19060</v>
      </c>
      <c r="H6330" t="s">
        <v>184</v>
      </c>
      <c r="J6330" t="s">
        <v>5280</v>
      </c>
      <c r="K6330" t="s">
        <v>3072</v>
      </c>
      <c r="L6330">
        <v>1223</v>
      </c>
      <c r="M6330" t="str">
        <f t="shared" si="98"/>
        <v>1223</v>
      </c>
      <c r="N6330" t="s">
        <v>33</v>
      </c>
      <c r="O6330" t="s">
        <v>19091</v>
      </c>
      <c r="P6330" t="s">
        <v>19089</v>
      </c>
      <c r="Q6330">
        <v>12997</v>
      </c>
    </row>
    <row r="6331" spans="1:17" x14ac:dyDescent="0.3">
      <c r="A6331">
        <v>6102</v>
      </c>
      <c r="B6331" t="s">
        <v>19938</v>
      </c>
      <c r="C6331">
        <v>12680</v>
      </c>
      <c r="E6331" t="s">
        <v>19090</v>
      </c>
      <c r="F6331" t="s">
        <v>19938</v>
      </c>
      <c r="G6331" t="s">
        <v>16408</v>
      </c>
      <c r="H6331" t="s">
        <v>19939</v>
      </c>
      <c r="J6331" t="s">
        <v>5280</v>
      </c>
      <c r="K6331" t="s">
        <v>19940</v>
      </c>
      <c r="L6331">
        <v>1239</v>
      </c>
      <c r="M6331" t="str">
        <f t="shared" si="98"/>
        <v>1239</v>
      </c>
      <c r="N6331" t="s">
        <v>107</v>
      </c>
      <c r="O6331" t="s">
        <v>19941</v>
      </c>
      <c r="P6331" t="s">
        <v>19938</v>
      </c>
      <c r="Q6331">
        <v>12680</v>
      </c>
    </row>
    <row r="6332" spans="1:17" x14ac:dyDescent="0.3">
      <c r="A6332">
        <v>6235</v>
      </c>
      <c r="B6332" t="s">
        <v>19508</v>
      </c>
      <c r="C6332">
        <v>12885</v>
      </c>
      <c r="E6332" t="s">
        <v>19509</v>
      </c>
      <c r="F6332" t="s">
        <v>19508</v>
      </c>
      <c r="G6332" t="s">
        <v>18916</v>
      </c>
      <c r="H6332" t="s">
        <v>184</v>
      </c>
      <c r="J6332" t="s">
        <v>5280</v>
      </c>
      <c r="K6332" t="s">
        <v>19510</v>
      </c>
      <c r="L6332">
        <v>1226</v>
      </c>
      <c r="M6332" t="str">
        <f t="shared" si="98"/>
        <v>1226</v>
      </c>
      <c r="N6332" t="s">
        <v>49</v>
      </c>
      <c r="O6332" t="s">
        <v>19511</v>
      </c>
      <c r="P6332" t="s">
        <v>19508</v>
      </c>
      <c r="Q6332">
        <v>12885</v>
      </c>
    </row>
    <row r="6333" spans="1:17" x14ac:dyDescent="0.3">
      <c r="A6333">
        <v>6312</v>
      </c>
      <c r="B6333" t="s">
        <v>19245</v>
      </c>
      <c r="C6333">
        <v>12963</v>
      </c>
      <c r="E6333" t="s">
        <v>19246</v>
      </c>
      <c r="F6333" t="s">
        <v>19245</v>
      </c>
      <c r="G6333" t="s">
        <v>19247</v>
      </c>
      <c r="H6333" t="s">
        <v>184</v>
      </c>
      <c r="J6333" t="s">
        <v>5280</v>
      </c>
      <c r="K6333" t="s">
        <v>19248</v>
      </c>
      <c r="L6333">
        <v>1247</v>
      </c>
      <c r="M6333" t="str">
        <f t="shared" si="98"/>
        <v>1247</v>
      </c>
      <c r="N6333" t="s">
        <v>33</v>
      </c>
      <c r="O6333" t="s">
        <v>19249</v>
      </c>
      <c r="P6333" t="s">
        <v>19245</v>
      </c>
      <c r="Q6333">
        <v>12963</v>
      </c>
    </row>
    <row r="6334" spans="1:17" x14ac:dyDescent="0.3">
      <c r="A6334">
        <v>6236</v>
      </c>
      <c r="B6334" t="s">
        <v>19512</v>
      </c>
      <c r="C6334">
        <v>12886</v>
      </c>
      <c r="E6334" t="s">
        <v>19513</v>
      </c>
      <c r="F6334" t="s">
        <v>19512</v>
      </c>
      <c r="G6334" t="s">
        <v>18916</v>
      </c>
      <c r="H6334" t="s">
        <v>184</v>
      </c>
      <c r="J6334" t="s">
        <v>5280</v>
      </c>
      <c r="K6334" t="s">
        <v>19514</v>
      </c>
      <c r="L6334">
        <v>1227</v>
      </c>
      <c r="M6334" t="str">
        <f t="shared" si="98"/>
        <v>1227</v>
      </c>
      <c r="N6334" t="s">
        <v>33</v>
      </c>
      <c r="O6334">
        <v>12886</v>
      </c>
      <c r="P6334" t="s">
        <v>19512</v>
      </c>
      <c r="Q6334">
        <v>12886</v>
      </c>
    </row>
    <row r="6335" spans="1:17" x14ac:dyDescent="0.3">
      <c r="A6335">
        <v>4900</v>
      </c>
      <c r="B6335" t="s">
        <v>25217</v>
      </c>
      <c r="C6335">
        <v>11267</v>
      </c>
      <c r="E6335" t="s">
        <v>25218</v>
      </c>
      <c r="F6335" t="s">
        <v>25217</v>
      </c>
      <c r="G6335" t="s">
        <v>932</v>
      </c>
      <c r="H6335" t="s">
        <v>25219</v>
      </c>
      <c r="J6335" t="s">
        <v>24660</v>
      </c>
      <c r="K6335" t="s">
        <v>5918</v>
      </c>
      <c r="L6335">
        <v>1245</v>
      </c>
      <c r="M6335" t="str">
        <f t="shared" si="98"/>
        <v>1245</v>
      </c>
      <c r="N6335" t="s">
        <v>33</v>
      </c>
      <c r="O6335" t="s">
        <v>25220</v>
      </c>
      <c r="P6335" t="s">
        <v>25217</v>
      </c>
      <c r="Q6335">
        <v>11267</v>
      </c>
    </row>
    <row r="6336" spans="1:17" x14ac:dyDescent="0.3">
      <c r="A6336">
        <v>4626</v>
      </c>
      <c r="B6336" t="s">
        <v>29068</v>
      </c>
      <c r="C6336">
        <v>10960</v>
      </c>
      <c r="E6336" t="s">
        <v>29069</v>
      </c>
      <c r="F6336" t="s">
        <v>29068</v>
      </c>
      <c r="G6336" t="s">
        <v>26347</v>
      </c>
      <c r="H6336" t="s">
        <v>29070</v>
      </c>
      <c r="J6336" t="s">
        <v>139</v>
      </c>
      <c r="K6336" t="s">
        <v>4020</v>
      </c>
      <c r="L6336">
        <v>1172</v>
      </c>
      <c r="M6336" t="str">
        <f t="shared" si="98"/>
        <v>1172</v>
      </c>
      <c r="N6336" t="s">
        <v>33</v>
      </c>
      <c r="O6336">
        <v>10960</v>
      </c>
      <c r="P6336" t="s">
        <v>29068</v>
      </c>
      <c r="Q6336">
        <v>10960</v>
      </c>
    </row>
    <row r="6337" spans="1:17" x14ac:dyDescent="0.3">
      <c r="A6337">
        <v>4640</v>
      </c>
      <c r="B6337" t="s">
        <v>29115</v>
      </c>
      <c r="C6337">
        <v>10974</v>
      </c>
      <c r="E6337" t="s">
        <v>29116</v>
      </c>
      <c r="F6337" t="s">
        <v>29115</v>
      </c>
      <c r="G6337" t="s">
        <v>26347</v>
      </c>
      <c r="H6337" t="s">
        <v>29117</v>
      </c>
      <c r="J6337" t="s">
        <v>139</v>
      </c>
      <c r="K6337" t="s">
        <v>5656</v>
      </c>
      <c r="L6337">
        <v>1237</v>
      </c>
      <c r="M6337" t="str">
        <f t="shared" si="98"/>
        <v>1237</v>
      </c>
      <c r="N6337" t="s">
        <v>33</v>
      </c>
      <c r="O6337" t="s">
        <v>29118</v>
      </c>
      <c r="P6337" t="s">
        <v>29115</v>
      </c>
      <c r="Q6337">
        <v>10974</v>
      </c>
    </row>
    <row r="6338" spans="1:17" x14ac:dyDescent="0.3">
      <c r="A6338">
        <v>8134</v>
      </c>
      <c r="B6338" t="s">
        <v>10514</v>
      </c>
      <c r="C6338">
        <v>15074</v>
      </c>
      <c r="E6338" t="s">
        <v>10515</v>
      </c>
      <c r="F6338" t="s">
        <v>10514</v>
      </c>
      <c r="G6338" t="s">
        <v>10259</v>
      </c>
      <c r="H6338" t="s">
        <v>10516</v>
      </c>
      <c r="J6338" t="s">
        <v>10261</v>
      </c>
      <c r="K6338" t="s">
        <v>10517</v>
      </c>
      <c r="L6338">
        <v>1237</v>
      </c>
      <c r="M6338" t="str">
        <f t="shared" si="98"/>
        <v>1237</v>
      </c>
      <c r="N6338" t="s">
        <v>67</v>
      </c>
      <c r="O6338" t="s">
        <v>10518</v>
      </c>
      <c r="P6338" t="s">
        <v>10514</v>
      </c>
      <c r="Q6338">
        <v>15074</v>
      </c>
    </row>
    <row r="6339" spans="1:17" x14ac:dyDescent="0.3">
      <c r="A6339">
        <v>8135</v>
      </c>
      <c r="B6339" t="s">
        <v>10519</v>
      </c>
      <c r="C6339">
        <v>15075</v>
      </c>
      <c r="E6339" t="s">
        <v>10515</v>
      </c>
      <c r="F6339" t="s">
        <v>10519</v>
      </c>
      <c r="G6339" t="s">
        <v>10259</v>
      </c>
      <c r="H6339" t="s">
        <v>10520</v>
      </c>
      <c r="J6339" t="s">
        <v>10261</v>
      </c>
      <c r="K6339" t="s">
        <v>10521</v>
      </c>
      <c r="L6339">
        <v>1237</v>
      </c>
      <c r="M6339" t="str">
        <f t="shared" ref="M6339:M6402" si="99">RIGHT(L6339,4)</f>
        <v>1237</v>
      </c>
      <c r="N6339" t="s">
        <v>67</v>
      </c>
      <c r="O6339" t="s">
        <v>10522</v>
      </c>
      <c r="P6339" t="s">
        <v>10519</v>
      </c>
      <c r="Q6339">
        <v>15075</v>
      </c>
    </row>
    <row r="6340" spans="1:17" x14ac:dyDescent="0.3">
      <c r="A6340">
        <v>6980</v>
      </c>
      <c r="B6340" t="s">
        <v>16000</v>
      </c>
      <c r="C6340">
        <v>13680</v>
      </c>
      <c r="E6340" t="s">
        <v>16001</v>
      </c>
      <c r="F6340" t="s">
        <v>16000</v>
      </c>
      <c r="G6340" t="s">
        <v>16002</v>
      </c>
      <c r="H6340" t="s">
        <v>184</v>
      </c>
      <c r="J6340" t="s">
        <v>5332</v>
      </c>
      <c r="K6340" t="s">
        <v>16003</v>
      </c>
      <c r="L6340">
        <v>1247</v>
      </c>
      <c r="M6340" t="str">
        <f t="shared" si="99"/>
        <v>1247</v>
      </c>
      <c r="N6340" t="s">
        <v>220</v>
      </c>
      <c r="O6340" t="s">
        <v>16004</v>
      </c>
      <c r="P6340" t="s">
        <v>16000</v>
      </c>
      <c r="Q6340">
        <v>13680</v>
      </c>
    </row>
    <row r="6341" spans="1:17" x14ac:dyDescent="0.3">
      <c r="A6341">
        <v>9493</v>
      </c>
      <c r="B6341" t="s">
        <v>3819</v>
      </c>
      <c r="C6341">
        <v>90371</v>
      </c>
      <c r="E6341" t="s">
        <v>3820</v>
      </c>
      <c r="F6341" t="s">
        <v>3819</v>
      </c>
      <c r="G6341" t="s">
        <v>3779</v>
      </c>
      <c r="H6341" t="s">
        <v>2777</v>
      </c>
      <c r="J6341" t="s">
        <v>2590</v>
      </c>
      <c r="K6341" t="s">
        <v>3821</v>
      </c>
      <c r="L6341">
        <v>1347</v>
      </c>
      <c r="M6341" t="str">
        <f t="shared" si="99"/>
        <v>1347</v>
      </c>
      <c r="N6341" t="s">
        <v>49</v>
      </c>
      <c r="O6341">
        <v>90371</v>
      </c>
      <c r="P6341" t="s">
        <v>3819</v>
      </c>
      <c r="Q6341">
        <v>90371</v>
      </c>
    </row>
    <row r="6342" spans="1:17" x14ac:dyDescent="0.3">
      <c r="A6342">
        <v>7642</v>
      </c>
      <c r="B6342" t="s">
        <v>12825</v>
      </c>
      <c r="C6342">
        <v>14430</v>
      </c>
      <c r="E6342" t="s">
        <v>12826</v>
      </c>
      <c r="F6342" t="s">
        <v>12825</v>
      </c>
      <c r="G6342" t="s">
        <v>12827</v>
      </c>
      <c r="H6342" t="s">
        <v>12828</v>
      </c>
      <c r="J6342" t="s">
        <v>12823</v>
      </c>
      <c r="K6342" t="s">
        <v>11853</v>
      </c>
      <c r="L6342">
        <v>1248</v>
      </c>
      <c r="M6342" t="str">
        <f t="shared" si="99"/>
        <v>1248</v>
      </c>
      <c r="N6342" t="s">
        <v>33</v>
      </c>
      <c r="O6342" t="s">
        <v>12829</v>
      </c>
      <c r="P6342" t="s">
        <v>12825</v>
      </c>
      <c r="Q6342">
        <v>14430</v>
      </c>
    </row>
    <row r="6343" spans="1:17" x14ac:dyDescent="0.3">
      <c r="A6343">
        <v>3805</v>
      </c>
      <c r="B6343" t="s">
        <v>25740</v>
      </c>
      <c r="C6343">
        <v>9704</v>
      </c>
      <c r="E6343" t="s">
        <v>25741</v>
      </c>
      <c r="F6343" t="s">
        <v>25740</v>
      </c>
      <c r="G6343" t="s">
        <v>22115</v>
      </c>
      <c r="H6343" t="s">
        <v>25739</v>
      </c>
      <c r="J6343" t="s">
        <v>20</v>
      </c>
      <c r="K6343" t="s">
        <v>2445</v>
      </c>
      <c r="L6343">
        <v>1165</v>
      </c>
      <c r="M6343" t="str">
        <f t="shared" si="99"/>
        <v>1165</v>
      </c>
      <c r="N6343" t="s">
        <v>33</v>
      </c>
      <c r="O6343">
        <v>9704</v>
      </c>
      <c r="P6343" t="s">
        <v>25740</v>
      </c>
      <c r="Q6343">
        <v>9704</v>
      </c>
    </row>
    <row r="6344" spans="1:17" x14ac:dyDescent="0.3">
      <c r="A6344">
        <v>3798</v>
      </c>
      <c r="B6344" t="s">
        <v>25937</v>
      </c>
      <c r="C6344">
        <v>9685</v>
      </c>
      <c r="E6344" t="s">
        <v>25741</v>
      </c>
      <c r="F6344" t="s">
        <v>25937</v>
      </c>
      <c r="G6344" t="s">
        <v>25938</v>
      </c>
      <c r="H6344" t="s">
        <v>25939</v>
      </c>
      <c r="J6344" t="s">
        <v>20</v>
      </c>
      <c r="K6344" t="s">
        <v>25940</v>
      </c>
      <c r="L6344">
        <v>1158</v>
      </c>
      <c r="M6344" t="str">
        <f t="shared" si="99"/>
        <v>1158</v>
      </c>
      <c r="N6344" t="s">
        <v>33</v>
      </c>
      <c r="O6344">
        <v>9685</v>
      </c>
      <c r="P6344" t="s">
        <v>25937</v>
      </c>
      <c r="Q6344">
        <v>9685</v>
      </c>
    </row>
    <row r="6345" spans="1:17" x14ac:dyDescent="0.3">
      <c r="A6345">
        <v>3998</v>
      </c>
      <c r="B6345" t="s">
        <v>20396</v>
      </c>
      <c r="C6345">
        <v>10094</v>
      </c>
      <c r="E6345" t="s">
        <v>20397</v>
      </c>
      <c r="F6345" t="s">
        <v>20396</v>
      </c>
      <c r="G6345" t="s">
        <v>18756</v>
      </c>
      <c r="H6345" t="s">
        <v>184</v>
      </c>
      <c r="J6345" t="s">
        <v>139</v>
      </c>
      <c r="K6345" t="s">
        <v>3421</v>
      </c>
      <c r="L6345">
        <v>1203</v>
      </c>
      <c r="M6345" t="str">
        <f t="shared" si="99"/>
        <v>1203</v>
      </c>
      <c r="N6345" t="s">
        <v>33</v>
      </c>
      <c r="O6345">
        <v>10094</v>
      </c>
      <c r="P6345" t="s">
        <v>20396</v>
      </c>
      <c r="Q6345">
        <v>10094</v>
      </c>
    </row>
    <row r="6346" spans="1:17" x14ac:dyDescent="0.3">
      <c r="A6346">
        <v>5679</v>
      </c>
      <c r="B6346" t="s">
        <v>21936</v>
      </c>
      <c r="C6346">
        <v>12170</v>
      </c>
      <c r="E6346" t="s">
        <v>21937</v>
      </c>
      <c r="F6346" t="s">
        <v>21936</v>
      </c>
      <c r="G6346" t="s">
        <v>21811</v>
      </c>
      <c r="H6346" t="s">
        <v>21938</v>
      </c>
      <c r="J6346" t="s">
        <v>21577</v>
      </c>
      <c r="K6346" t="s">
        <v>21939</v>
      </c>
      <c r="L6346">
        <v>1252</v>
      </c>
      <c r="M6346" t="str">
        <f t="shared" si="99"/>
        <v>1252</v>
      </c>
      <c r="N6346" t="s">
        <v>33</v>
      </c>
      <c r="O6346" t="s">
        <v>21940</v>
      </c>
      <c r="P6346" t="s">
        <v>21936</v>
      </c>
      <c r="Q6346">
        <v>12170</v>
      </c>
    </row>
    <row r="6347" spans="1:17" x14ac:dyDescent="0.3">
      <c r="A6347">
        <v>4764</v>
      </c>
      <c r="B6347" t="s">
        <v>35694</v>
      </c>
      <c r="C6347">
        <v>11121</v>
      </c>
      <c r="E6347" t="s">
        <v>35695</v>
      </c>
      <c r="F6347" t="s">
        <v>35694</v>
      </c>
      <c r="G6347" t="s">
        <v>18745</v>
      </c>
      <c r="H6347" t="s">
        <v>35696</v>
      </c>
      <c r="J6347" t="s">
        <v>139</v>
      </c>
      <c r="K6347" t="s">
        <v>3072</v>
      </c>
      <c r="L6347">
        <v>1223</v>
      </c>
      <c r="M6347" t="str">
        <f t="shared" si="99"/>
        <v>1223</v>
      </c>
      <c r="N6347" t="s">
        <v>33</v>
      </c>
      <c r="O6347">
        <v>11121</v>
      </c>
      <c r="P6347" t="s">
        <v>35694</v>
      </c>
      <c r="Q6347">
        <v>11121</v>
      </c>
    </row>
    <row r="6348" spans="1:17" x14ac:dyDescent="0.3">
      <c r="A6348">
        <v>8265</v>
      </c>
      <c r="B6348" t="s">
        <v>9987</v>
      </c>
      <c r="C6348">
        <v>15218</v>
      </c>
      <c r="E6348" t="s">
        <v>9988</v>
      </c>
      <c r="F6348" t="s">
        <v>9987</v>
      </c>
      <c r="G6348" t="s">
        <v>9989</v>
      </c>
      <c r="H6348" t="s">
        <v>9990</v>
      </c>
      <c r="J6348" t="s">
        <v>9991</v>
      </c>
      <c r="K6348" t="s">
        <v>5823</v>
      </c>
      <c r="L6348">
        <v>1180</v>
      </c>
      <c r="M6348" t="str">
        <f t="shared" si="99"/>
        <v>1180</v>
      </c>
      <c r="N6348" t="s">
        <v>92</v>
      </c>
      <c r="O6348" t="s">
        <v>9992</v>
      </c>
      <c r="P6348" t="s">
        <v>9987</v>
      </c>
      <c r="Q6348">
        <v>15218</v>
      </c>
    </row>
    <row r="6349" spans="1:17" x14ac:dyDescent="0.3">
      <c r="A6349">
        <v>8344</v>
      </c>
      <c r="B6349" t="s">
        <v>9579</v>
      </c>
      <c r="C6349">
        <v>15300</v>
      </c>
      <c r="E6349" t="s">
        <v>9580</v>
      </c>
      <c r="F6349" t="s">
        <v>9579</v>
      </c>
      <c r="G6349" t="s">
        <v>9581</v>
      </c>
      <c r="H6349" t="s">
        <v>9582</v>
      </c>
      <c r="J6349" t="s">
        <v>9461</v>
      </c>
      <c r="K6349" t="s">
        <v>9583</v>
      </c>
      <c r="L6349">
        <v>1225</v>
      </c>
      <c r="M6349" t="str">
        <f t="shared" si="99"/>
        <v>1225</v>
      </c>
      <c r="N6349" t="s">
        <v>55</v>
      </c>
      <c r="O6349" t="s">
        <v>9584</v>
      </c>
      <c r="P6349" t="s">
        <v>9579</v>
      </c>
      <c r="Q6349">
        <v>15300</v>
      </c>
    </row>
    <row r="6350" spans="1:17" x14ac:dyDescent="0.3">
      <c r="A6350">
        <v>6900</v>
      </c>
      <c r="B6350" t="s">
        <v>16351</v>
      </c>
      <c r="C6350">
        <v>13587</v>
      </c>
      <c r="E6350" t="s">
        <v>16352</v>
      </c>
      <c r="F6350" t="s">
        <v>16351</v>
      </c>
      <c r="G6350" t="s">
        <v>16353</v>
      </c>
      <c r="H6350" t="s">
        <v>184</v>
      </c>
      <c r="J6350" t="s">
        <v>4254</v>
      </c>
      <c r="K6350" t="s">
        <v>16354</v>
      </c>
      <c r="L6350">
        <v>1246</v>
      </c>
      <c r="M6350" t="str">
        <f t="shared" si="99"/>
        <v>1246</v>
      </c>
      <c r="N6350" t="s">
        <v>22</v>
      </c>
      <c r="O6350" t="s">
        <v>16355</v>
      </c>
      <c r="P6350" t="s">
        <v>16351</v>
      </c>
      <c r="Q6350">
        <v>13587</v>
      </c>
    </row>
    <row r="6351" spans="1:17" x14ac:dyDescent="0.3">
      <c r="A6351">
        <v>6121</v>
      </c>
      <c r="B6351" t="s">
        <v>19693</v>
      </c>
      <c r="C6351">
        <v>12699</v>
      </c>
      <c r="E6351" t="s">
        <v>19694</v>
      </c>
      <c r="F6351" t="s">
        <v>19693</v>
      </c>
      <c r="G6351" t="s">
        <v>16408</v>
      </c>
      <c r="H6351" t="s">
        <v>184</v>
      </c>
      <c r="J6351" t="s">
        <v>5280</v>
      </c>
      <c r="K6351" t="s">
        <v>19695</v>
      </c>
      <c r="L6351">
        <v>1250</v>
      </c>
      <c r="M6351" t="str">
        <f t="shared" si="99"/>
        <v>1250</v>
      </c>
      <c r="N6351" t="s">
        <v>33</v>
      </c>
      <c r="O6351" t="s">
        <v>19696</v>
      </c>
      <c r="P6351" t="s">
        <v>19693</v>
      </c>
      <c r="Q6351">
        <v>12699</v>
      </c>
    </row>
    <row r="6352" spans="1:17" x14ac:dyDescent="0.3">
      <c r="A6352">
        <v>8285</v>
      </c>
      <c r="B6352" t="s">
        <v>9693</v>
      </c>
      <c r="C6352">
        <v>15239</v>
      </c>
      <c r="E6352" t="s">
        <v>9694</v>
      </c>
      <c r="F6352" t="s">
        <v>9693</v>
      </c>
      <c r="G6352" t="s">
        <v>9695</v>
      </c>
      <c r="H6352" t="s">
        <v>9696</v>
      </c>
      <c r="J6352" t="s">
        <v>9461</v>
      </c>
      <c r="K6352" t="s">
        <v>9697</v>
      </c>
      <c r="L6352">
        <v>1225</v>
      </c>
      <c r="M6352" t="str">
        <f t="shared" si="99"/>
        <v>1225</v>
      </c>
      <c r="N6352" t="s">
        <v>67</v>
      </c>
      <c r="O6352" t="s">
        <v>9698</v>
      </c>
      <c r="P6352" t="s">
        <v>9693</v>
      </c>
      <c r="Q6352">
        <v>15239</v>
      </c>
    </row>
    <row r="6353" spans="1:17" x14ac:dyDescent="0.3">
      <c r="A6353">
        <v>7988</v>
      </c>
      <c r="B6353" t="s">
        <v>11495</v>
      </c>
      <c r="C6353">
        <v>14836</v>
      </c>
      <c r="E6353" t="s">
        <v>11496</v>
      </c>
      <c r="F6353" t="s">
        <v>11495</v>
      </c>
      <c r="G6353" t="s">
        <v>11497</v>
      </c>
      <c r="H6353" t="s">
        <v>11498</v>
      </c>
      <c r="J6353" t="s">
        <v>4332</v>
      </c>
      <c r="K6353" t="s">
        <v>11499</v>
      </c>
      <c r="L6353">
        <v>1244</v>
      </c>
      <c r="M6353" t="str">
        <f t="shared" si="99"/>
        <v>1244</v>
      </c>
      <c r="N6353" t="s">
        <v>107</v>
      </c>
      <c r="O6353" t="s">
        <v>11500</v>
      </c>
      <c r="P6353" t="s">
        <v>11495</v>
      </c>
      <c r="Q6353">
        <v>14836</v>
      </c>
    </row>
    <row r="6354" spans="1:17" x14ac:dyDescent="0.3">
      <c r="A6354">
        <v>6139</v>
      </c>
      <c r="B6354" t="s">
        <v>19760</v>
      </c>
      <c r="C6354">
        <v>12717</v>
      </c>
      <c r="E6354" t="s">
        <v>19761</v>
      </c>
      <c r="F6354" t="s">
        <v>19760</v>
      </c>
      <c r="G6354" t="s">
        <v>16373</v>
      </c>
      <c r="H6354" t="s">
        <v>184</v>
      </c>
      <c r="J6354" t="s">
        <v>5280</v>
      </c>
      <c r="K6354" t="s">
        <v>19762</v>
      </c>
      <c r="L6354">
        <v>12341235</v>
      </c>
      <c r="M6354" t="str">
        <f t="shared" si="99"/>
        <v>1235</v>
      </c>
      <c r="N6354" t="s">
        <v>33</v>
      </c>
      <c r="O6354" t="s">
        <v>19763</v>
      </c>
      <c r="P6354" t="s">
        <v>19760</v>
      </c>
      <c r="Q6354">
        <v>12717</v>
      </c>
    </row>
    <row r="6355" spans="1:17" x14ac:dyDescent="0.3">
      <c r="A6355">
        <v>6299</v>
      </c>
      <c r="B6355" t="s">
        <v>19208</v>
      </c>
      <c r="C6355">
        <v>12950</v>
      </c>
      <c r="E6355" t="s">
        <v>19209</v>
      </c>
      <c r="F6355" t="s">
        <v>19208</v>
      </c>
      <c r="G6355" t="s">
        <v>16373</v>
      </c>
      <c r="H6355" t="s">
        <v>184</v>
      </c>
      <c r="J6355" t="s">
        <v>5280</v>
      </c>
      <c r="K6355" t="s">
        <v>19210</v>
      </c>
      <c r="L6355">
        <v>13631379</v>
      </c>
      <c r="M6355" t="str">
        <f t="shared" si="99"/>
        <v>1379</v>
      </c>
      <c r="N6355" t="s">
        <v>33</v>
      </c>
      <c r="O6355">
        <v>12950</v>
      </c>
      <c r="P6355" t="s">
        <v>19208</v>
      </c>
      <c r="Q6355">
        <v>12950</v>
      </c>
    </row>
    <row r="6356" spans="1:17" x14ac:dyDescent="0.3">
      <c r="A6356">
        <v>6136</v>
      </c>
      <c r="B6356" t="s">
        <v>19747</v>
      </c>
      <c r="C6356">
        <v>12714</v>
      </c>
      <c r="E6356" t="s">
        <v>19748</v>
      </c>
      <c r="F6356" t="s">
        <v>19747</v>
      </c>
      <c r="G6356" t="s">
        <v>19749</v>
      </c>
      <c r="H6356" t="s">
        <v>184</v>
      </c>
      <c r="J6356" t="s">
        <v>5280</v>
      </c>
      <c r="K6356" t="s">
        <v>7465</v>
      </c>
      <c r="L6356">
        <v>1232</v>
      </c>
      <c r="M6356" t="str">
        <f t="shared" si="99"/>
        <v>1232</v>
      </c>
      <c r="N6356" t="s">
        <v>33</v>
      </c>
      <c r="O6356" t="s">
        <v>19750</v>
      </c>
      <c r="P6356" t="s">
        <v>19747</v>
      </c>
      <c r="Q6356">
        <v>12714</v>
      </c>
    </row>
    <row r="6357" spans="1:17" x14ac:dyDescent="0.3">
      <c r="A6357">
        <v>6899</v>
      </c>
      <c r="B6357" t="s">
        <v>16346</v>
      </c>
      <c r="C6357">
        <v>13586</v>
      </c>
      <c r="E6357" t="s">
        <v>16347</v>
      </c>
      <c r="F6357" t="s">
        <v>16346</v>
      </c>
      <c r="G6357" t="s">
        <v>16348</v>
      </c>
      <c r="H6357" t="s">
        <v>184</v>
      </c>
      <c r="J6357" t="s">
        <v>4254</v>
      </c>
      <c r="K6357" t="s">
        <v>16349</v>
      </c>
      <c r="L6357">
        <v>1247</v>
      </c>
      <c r="M6357" t="str">
        <f t="shared" si="99"/>
        <v>1247</v>
      </c>
      <c r="N6357" t="s">
        <v>33</v>
      </c>
      <c r="O6357" t="s">
        <v>16350</v>
      </c>
      <c r="P6357" t="s">
        <v>16346</v>
      </c>
      <c r="Q6357">
        <v>13586</v>
      </c>
    </row>
    <row r="6358" spans="1:17" x14ac:dyDescent="0.3">
      <c r="A6358">
        <v>7368</v>
      </c>
      <c r="B6358" t="s">
        <v>14246</v>
      </c>
      <c r="C6358">
        <v>14119</v>
      </c>
      <c r="E6358" t="s">
        <v>14247</v>
      </c>
      <c r="F6358" t="s">
        <v>14246</v>
      </c>
      <c r="G6358" t="s">
        <v>14248</v>
      </c>
      <c r="H6358" t="s">
        <v>184</v>
      </c>
      <c r="J6358" t="s">
        <v>5400</v>
      </c>
      <c r="K6358" t="s">
        <v>14249</v>
      </c>
      <c r="L6358">
        <v>1247</v>
      </c>
      <c r="M6358" t="str">
        <f t="shared" si="99"/>
        <v>1247</v>
      </c>
      <c r="N6358" t="s">
        <v>55</v>
      </c>
      <c r="O6358" t="s">
        <v>14250</v>
      </c>
      <c r="P6358" t="s">
        <v>14246</v>
      </c>
      <c r="Q6358">
        <v>14119</v>
      </c>
    </row>
    <row r="6359" spans="1:17" x14ac:dyDescent="0.3">
      <c r="A6359">
        <v>6375</v>
      </c>
      <c r="B6359" t="s">
        <v>18911</v>
      </c>
      <c r="C6359">
        <v>13031</v>
      </c>
      <c r="E6359" t="s">
        <v>18912</v>
      </c>
      <c r="F6359" t="s">
        <v>18911</v>
      </c>
      <c r="G6359" t="s">
        <v>18913</v>
      </c>
      <c r="H6359" t="s">
        <v>184</v>
      </c>
      <c r="J6359" t="s">
        <v>5280</v>
      </c>
      <c r="K6359" t="s">
        <v>8859</v>
      </c>
      <c r="L6359">
        <v>1234</v>
      </c>
      <c r="M6359" t="str">
        <f t="shared" si="99"/>
        <v>1234</v>
      </c>
      <c r="N6359" t="s">
        <v>33</v>
      </c>
      <c r="O6359">
        <v>13031</v>
      </c>
      <c r="P6359" t="s">
        <v>18911</v>
      </c>
      <c r="Q6359">
        <v>13031</v>
      </c>
    </row>
    <row r="6360" spans="1:17" x14ac:dyDescent="0.3">
      <c r="A6360">
        <v>6318</v>
      </c>
      <c r="B6360" t="s">
        <v>19262</v>
      </c>
      <c r="C6360">
        <v>12969</v>
      </c>
      <c r="E6360" t="s">
        <v>19263</v>
      </c>
      <c r="F6360" t="s">
        <v>19262</v>
      </c>
      <c r="G6360" t="s">
        <v>16373</v>
      </c>
      <c r="H6360" t="s">
        <v>184</v>
      </c>
      <c r="J6360" t="s">
        <v>5280</v>
      </c>
      <c r="K6360" t="s">
        <v>19264</v>
      </c>
      <c r="L6360">
        <v>12491249</v>
      </c>
      <c r="M6360" t="str">
        <f t="shared" si="99"/>
        <v>1249</v>
      </c>
      <c r="N6360" t="s">
        <v>33</v>
      </c>
      <c r="O6360" t="s">
        <v>19265</v>
      </c>
      <c r="P6360" t="s">
        <v>19262</v>
      </c>
      <c r="Q6360">
        <v>12969</v>
      </c>
    </row>
    <row r="6361" spans="1:17" x14ac:dyDescent="0.3">
      <c r="A6361">
        <v>6137</v>
      </c>
      <c r="B6361" t="s">
        <v>19751</v>
      </c>
      <c r="C6361">
        <v>12715</v>
      </c>
      <c r="E6361" t="s">
        <v>19752</v>
      </c>
      <c r="F6361" t="s">
        <v>19751</v>
      </c>
      <c r="G6361" t="s">
        <v>70</v>
      </c>
      <c r="H6361" t="s">
        <v>184</v>
      </c>
      <c r="J6361" t="s">
        <v>5280</v>
      </c>
      <c r="K6361" t="s">
        <v>19753</v>
      </c>
      <c r="L6361">
        <v>1241</v>
      </c>
      <c r="M6361" t="str">
        <f t="shared" si="99"/>
        <v>1241</v>
      </c>
      <c r="N6361" t="s">
        <v>67</v>
      </c>
      <c r="O6361" t="s">
        <v>19754</v>
      </c>
      <c r="P6361" t="s">
        <v>19751</v>
      </c>
      <c r="Q6361">
        <v>12715</v>
      </c>
    </row>
    <row r="6362" spans="1:17" x14ac:dyDescent="0.3">
      <c r="A6362">
        <v>6124</v>
      </c>
      <c r="B6362" t="s">
        <v>19705</v>
      </c>
      <c r="C6362">
        <v>12702</v>
      </c>
      <c r="E6362" t="s">
        <v>19706</v>
      </c>
      <c r="F6362" t="s">
        <v>19705</v>
      </c>
      <c r="G6362" t="s">
        <v>19707</v>
      </c>
      <c r="H6362" t="s">
        <v>184</v>
      </c>
      <c r="J6362" t="s">
        <v>5280</v>
      </c>
      <c r="K6362" t="s">
        <v>19708</v>
      </c>
      <c r="L6362">
        <v>1251</v>
      </c>
      <c r="M6362" t="str">
        <f t="shared" si="99"/>
        <v>1251</v>
      </c>
      <c r="N6362" t="s">
        <v>33</v>
      </c>
      <c r="O6362" t="s">
        <v>19709</v>
      </c>
      <c r="P6362" t="s">
        <v>19705</v>
      </c>
      <c r="Q6362">
        <v>12702</v>
      </c>
    </row>
    <row r="6363" spans="1:17" x14ac:dyDescent="0.3">
      <c r="A6363">
        <v>4018</v>
      </c>
      <c r="B6363" t="s">
        <v>18798</v>
      </c>
      <c r="C6363">
        <v>10140</v>
      </c>
      <c r="E6363" t="s">
        <v>18799</v>
      </c>
      <c r="F6363" t="s">
        <v>18798</v>
      </c>
      <c r="G6363" t="s">
        <v>5325</v>
      </c>
      <c r="H6363" t="s">
        <v>18800</v>
      </c>
      <c r="J6363" t="s">
        <v>139</v>
      </c>
      <c r="K6363" t="s">
        <v>18801</v>
      </c>
      <c r="L6363">
        <v>1233</v>
      </c>
      <c r="M6363" t="str">
        <f t="shared" si="99"/>
        <v>1233</v>
      </c>
      <c r="N6363" t="s">
        <v>220</v>
      </c>
      <c r="O6363">
        <v>10140</v>
      </c>
      <c r="P6363" t="s">
        <v>18798</v>
      </c>
      <c r="Q6363">
        <v>10140</v>
      </c>
    </row>
    <row r="6364" spans="1:17" x14ac:dyDescent="0.3">
      <c r="A6364">
        <v>4019</v>
      </c>
      <c r="B6364" t="s">
        <v>18802</v>
      </c>
      <c r="C6364">
        <v>10141</v>
      </c>
      <c r="E6364" t="s">
        <v>18799</v>
      </c>
      <c r="F6364" t="s">
        <v>18802</v>
      </c>
      <c r="G6364" t="s">
        <v>18803</v>
      </c>
      <c r="H6364" t="s">
        <v>184</v>
      </c>
      <c r="J6364" t="s">
        <v>139</v>
      </c>
      <c r="K6364" t="s">
        <v>2607</v>
      </c>
      <c r="L6364">
        <v>1233</v>
      </c>
      <c r="M6364" t="str">
        <f t="shared" si="99"/>
        <v>1233</v>
      </c>
      <c r="N6364" t="s">
        <v>33</v>
      </c>
      <c r="O6364">
        <v>10141</v>
      </c>
      <c r="P6364" t="s">
        <v>18802</v>
      </c>
      <c r="Q6364">
        <v>10141</v>
      </c>
    </row>
    <row r="6365" spans="1:17" x14ac:dyDescent="0.3">
      <c r="A6365">
        <v>7155</v>
      </c>
      <c r="B6365" t="s">
        <v>15470</v>
      </c>
      <c r="C6365">
        <v>13866</v>
      </c>
      <c r="E6365" t="s">
        <v>15471</v>
      </c>
      <c r="F6365" t="s">
        <v>15470</v>
      </c>
      <c r="G6365" t="s">
        <v>15472</v>
      </c>
      <c r="H6365" t="s">
        <v>15473</v>
      </c>
      <c r="J6365" t="s">
        <v>333</v>
      </c>
      <c r="K6365" t="s">
        <v>15474</v>
      </c>
      <c r="L6365">
        <v>1369</v>
      </c>
      <c r="M6365" t="str">
        <f t="shared" si="99"/>
        <v>1369</v>
      </c>
      <c r="N6365" t="s">
        <v>55</v>
      </c>
      <c r="O6365" t="s">
        <v>15475</v>
      </c>
      <c r="P6365" t="s">
        <v>15470</v>
      </c>
      <c r="Q6365">
        <v>13866</v>
      </c>
    </row>
    <row r="6366" spans="1:17" x14ac:dyDescent="0.3">
      <c r="A6366">
        <v>5408</v>
      </c>
      <c r="B6366" t="s">
        <v>22925</v>
      </c>
      <c r="C6366">
        <v>11870</v>
      </c>
      <c r="E6366" t="s">
        <v>22926</v>
      </c>
      <c r="F6366" t="s">
        <v>22925</v>
      </c>
      <c r="G6366" t="s">
        <v>22903</v>
      </c>
      <c r="H6366" t="s">
        <v>22927</v>
      </c>
      <c r="J6366" t="s">
        <v>139</v>
      </c>
      <c r="K6366" t="s">
        <v>22928</v>
      </c>
      <c r="L6366">
        <v>1236</v>
      </c>
      <c r="M6366" t="str">
        <f t="shared" si="99"/>
        <v>1236</v>
      </c>
      <c r="N6366" t="s">
        <v>92</v>
      </c>
      <c r="O6366">
        <v>11870</v>
      </c>
      <c r="P6366" t="s">
        <v>22925</v>
      </c>
      <c r="Q6366">
        <v>11870</v>
      </c>
    </row>
    <row r="6367" spans="1:17" x14ac:dyDescent="0.3">
      <c r="A6367">
        <v>8806</v>
      </c>
      <c r="B6367" t="s">
        <v>6920</v>
      </c>
      <c r="C6367">
        <v>15852</v>
      </c>
      <c r="E6367" t="s">
        <v>6921</v>
      </c>
      <c r="F6367" t="s">
        <v>6920</v>
      </c>
      <c r="G6367" t="s">
        <v>6922</v>
      </c>
      <c r="H6367" t="s">
        <v>6923</v>
      </c>
      <c r="J6367" t="s">
        <v>6902</v>
      </c>
      <c r="K6367" t="s">
        <v>6924</v>
      </c>
      <c r="L6367">
        <v>1240</v>
      </c>
      <c r="M6367" t="str">
        <f t="shared" si="99"/>
        <v>1240</v>
      </c>
      <c r="N6367" t="s">
        <v>92</v>
      </c>
      <c r="O6367" t="s">
        <v>6925</v>
      </c>
      <c r="P6367" t="s">
        <v>6920</v>
      </c>
      <c r="Q6367">
        <v>15852</v>
      </c>
    </row>
    <row r="6368" spans="1:17" x14ac:dyDescent="0.3">
      <c r="A6368">
        <v>8807</v>
      </c>
      <c r="B6368" t="s">
        <v>6926</v>
      </c>
      <c r="C6368">
        <v>15853</v>
      </c>
      <c r="E6368" t="s">
        <v>6921</v>
      </c>
      <c r="F6368" t="s">
        <v>6926</v>
      </c>
      <c r="G6368" t="s">
        <v>6922</v>
      </c>
      <c r="H6368" t="s">
        <v>6927</v>
      </c>
      <c r="J6368" t="s">
        <v>6902</v>
      </c>
      <c r="K6368" t="s">
        <v>6924</v>
      </c>
      <c r="L6368">
        <v>1240</v>
      </c>
      <c r="M6368" t="str">
        <f t="shared" si="99"/>
        <v>1240</v>
      </c>
      <c r="N6368" t="s">
        <v>92</v>
      </c>
      <c r="O6368" t="s">
        <v>6928</v>
      </c>
      <c r="P6368" t="s">
        <v>6926</v>
      </c>
      <c r="Q6368">
        <v>15853</v>
      </c>
    </row>
    <row r="6369" spans="1:17" x14ac:dyDescent="0.3">
      <c r="A6369">
        <v>4230</v>
      </c>
      <c r="B6369" t="s">
        <v>9220</v>
      </c>
      <c r="C6369">
        <v>10442</v>
      </c>
      <c r="E6369" t="s">
        <v>9221</v>
      </c>
      <c r="F6369" t="s">
        <v>9220</v>
      </c>
      <c r="G6369" t="s">
        <v>9222</v>
      </c>
      <c r="H6369" t="s">
        <v>184</v>
      </c>
      <c r="J6369" t="s">
        <v>7089</v>
      </c>
      <c r="K6369" t="s">
        <v>9223</v>
      </c>
      <c r="L6369">
        <v>1241</v>
      </c>
      <c r="M6369" t="str">
        <f t="shared" si="99"/>
        <v>1241</v>
      </c>
      <c r="N6369" t="s">
        <v>220</v>
      </c>
      <c r="O6369">
        <v>10442</v>
      </c>
      <c r="P6369" t="s">
        <v>9220</v>
      </c>
      <c r="Q6369">
        <v>10442</v>
      </c>
    </row>
    <row r="6370" spans="1:17" x14ac:dyDescent="0.3">
      <c r="A6370">
        <v>1547</v>
      </c>
      <c r="B6370" t="s">
        <v>33405</v>
      </c>
      <c r="C6370">
        <v>5680</v>
      </c>
      <c r="E6370" t="s">
        <v>33406</v>
      </c>
      <c r="F6370" t="s">
        <v>33405</v>
      </c>
      <c r="G6370" t="s">
        <v>33396</v>
      </c>
      <c r="H6370" t="s">
        <v>33407</v>
      </c>
      <c r="J6370" t="s">
        <v>3765</v>
      </c>
      <c r="K6370" t="s">
        <v>7560</v>
      </c>
      <c r="L6370">
        <v>1236</v>
      </c>
      <c r="M6370" t="str">
        <f t="shared" si="99"/>
        <v>1236</v>
      </c>
      <c r="N6370" t="s">
        <v>33</v>
      </c>
      <c r="O6370">
        <v>5680</v>
      </c>
      <c r="P6370" t="s">
        <v>33405</v>
      </c>
      <c r="Q6370">
        <v>5680</v>
      </c>
    </row>
    <row r="6371" spans="1:17" x14ac:dyDescent="0.3">
      <c r="A6371">
        <v>8685</v>
      </c>
      <c r="B6371" t="s">
        <v>7599</v>
      </c>
      <c r="C6371">
        <v>15715</v>
      </c>
      <c r="E6371" t="s">
        <v>7600</v>
      </c>
      <c r="F6371" t="s">
        <v>7599</v>
      </c>
      <c r="G6371" t="s">
        <v>7601</v>
      </c>
      <c r="H6371" t="s">
        <v>7602</v>
      </c>
      <c r="J6371" t="s">
        <v>7048</v>
      </c>
      <c r="K6371" t="s">
        <v>7603</v>
      </c>
      <c r="L6371">
        <v>1255</v>
      </c>
      <c r="M6371" t="str">
        <f t="shared" si="99"/>
        <v>1255</v>
      </c>
      <c r="N6371" t="s">
        <v>67</v>
      </c>
      <c r="O6371" t="s">
        <v>7604</v>
      </c>
      <c r="P6371" t="s">
        <v>7599</v>
      </c>
      <c r="Q6371">
        <v>15715</v>
      </c>
    </row>
    <row r="6372" spans="1:17" x14ac:dyDescent="0.3">
      <c r="A6372">
        <v>1517</v>
      </c>
      <c r="B6372" t="s">
        <v>33559</v>
      </c>
      <c r="C6372">
        <v>5650</v>
      </c>
      <c r="E6372" t="s">
        <v>33560</v>
      </c>
      <c r="F6372" t="s">
        <v>33559</v>
      </c>
      <c r="G6372" t="s">
        <v>32748</v>
      </c>
      <c r="H6372" t="s">
        <v>33561</v>
      </c>
      <c r="J6372" t="s">
        <v>3765</v>
      </c>
      <c r="K6372" t="s">
        <v>33562</v>
      </c>
      <c r="L6372">
        <v>1219</v>
      </c>
      <c r="M6372" t="str">
        <f t="shared" si="99"/>
        <v>1219</v>
      </c>
      <c r="N6372" t="s">
        <v>92</v>
      </c>
      <c r="O6372">
        <v>5650</v>
      </c>
      <c r="P6372" t="s">
        <v>33559</v>
      </c>
      <c r="Q6372">
        <v>5650</v>
      </c>
    </row>
    <row r="6373" spans="1:17" x14ac:dyDescent="0.3">
      <c r="A6373">
        <v>1436</v>
      </c>
      <c r="B6373" t="s">
        <v>33804</v>
      </c>
      <c r="C6373">
        <v>5548</v>
      </c>
      <c r="E6373" t="s">
        <v>33805</v>
      </c>
      <c r="F6373" t="s">
        <v>33804</v>
      </c>
      <c r="G6373" t="s">
        <v>33806</v>
      </c>
      <c r="H6373" t="s">
        <v>184</v>
      </c>
      <c r="J6373" t="s">
        <v>7089</v>
      </c>
      <c r="K6373" t="s">
        <v>1133</v>
      </c>
      <c r="L6373">
        <v>1179</v>
      </c>
      <c r="M6373" t="str">
        <f t="shared" si="99"/>
        <v>1179</v>
      </c>
      <c r="N6373" t="s">
        <v>33</v>
      </c>
      <c r="O6373">
        <v>5548</v>
      </c>
      <c r="P6373" t="s">
        <v>33804</v>
      </c>
      <c r="Q6373">
        <v>5548</v>
      </c>
    </row>
    <row r="6374" spans="1:17" x14ac:dyDescent="0.3">
      <c r="A6374">
        <v>8502</v>
      </c>
      <c r="B6374" t="s">
        <v>8637</v>
      </c>
      <c r="C6374">
        <v>15501</v>
      </c>
      <c r="E6374" t="s">
        <v>8638</v>
      </c>
      <c r="F6374" t="s">
        <v>8637</v>
      </c>
      <c r="G6374" t="s">
        <v>8616</v>
      </c>
      <c r="H6374" t="s">
        <v>8639</v>
      </c>
      <c r="J6374" t="s">
        <v>8539</v>
      </c>
      <c r="K6374" t="s">
        <v>8640</v>
      </c>
      <c r="L6374">
        <v>1229</v>
      </c>
      <c r="M6374" t="str">
        <f t="shared" si="99"/>
        <v>1229</v>
      </c>
      <c r="N6374" t="s">
        <v>92</v>
      </c>
      <c r="O6374" t="s">
        <v>8641</v>
      </c>
      <c r="P6374" t="s">
        <v>8637</v>
      </c>
      <c r="Q6374">
        <v>15501</v>
      </c>
    </row>
    <row r="6375" spans="1:17" x14ac:dyDescent="0.3">
      <c r="A6375">
        <v>806</v>
      </c>
      <c r="B6375" t="s">
        <v>242</v>
      </c>
      <c r="C6375">
        <v>3872</v>
      </c>
      <c r="E6375" t="s">
        <v>243</v>
      </c>
      <c r="F6375" t="s">
        <v>242</v>
      </c>
      <c r="G6375" t="s">
        <v>244</v>
      </c>
      <c r="H6375" t="s">
        <v>245</v>
      </c>
      <c r="J6375" t="s">
        <v>75</v>
      </c>
      <c r="K6375" t="s">
        <v>246</v>
      </c>
      <c r="M6375" t="str">
        <f t="shared" si="99"/>
        <v/>
      </c>
      <c r="N6375" t="s">
        <v>33</v>
      </c>
      <c r="O6375">
        <v>3872</v>
      </c>
      <c r="P6375" t="s">
        <v>242</v>
      </c>
      <c r="Q6375">
        <v>3872</v>
      </c>
    </row>
    <row r="6376" spans="1:17" x14ac:dyDescent="0.3">
      <c r="A6376">
        <v>9515</v>
      </c>
      <c r="B6376" t="s">
        <v>3890</v>
      </c>
      <c r="C6376">
        <v>90411</v>
      </c>
      <c r="E6376" t="s">
        <v>3891</v>
      </c>
      <c r="F6376" t="s">
        <v>3890</v>
      </c>
      <c r="G6376" t="s">
        <v>3779</v>
      </c>
      <c r="H6376" t="s">
        <v>2777</v>
      </c>
      <c r="J6376" t="s">
        <v>2590</v>
      </c>
      <c r="K6376" t="s">
        <v>3892</v>
      </c>
      <c r="L6376">
        <v>1333</v>
      </c>
      <c r="M6376" t="str">
        <f t="shared" si="99"/>
        <v>1333</v>
      </c>
      <c r="N6376" t="s">
        <v>92</v>
      </c>
      <c r="O6376" t="s">
        <v>3893</v>
      </c>
      <c r="P6376" t="s">
        <v>3890</v>
      </c>
      <c r="Q6376">
        <v>90411</v>
      </c>
    </row>
    <row r="6377" spans="1:17" x14ac:dyDescent="0.3">
      <c r="A6377">
        <v>5879</v>
      </c>
      <c r="B6377" t="s">
        <v>21054</v>
      </c>
      <c r="C6377">
        <v>12408</v>
      </c>
      <c r="E6377" t="s">
        <v>21055</v>
      </c>
      <c r="F6377" t="s">
        <v>21054</v>
      </c>
      <c r="G6377" t="s">
        <v>21056</v>
      </c>
      <c r="H6377" t="s">
        <v>70</v>
      </c>
      <c r="J6377" t="s">
        <v>4126</v>
      </c>
      <c r="K6377" t="s">
        <v>21057</v>
      </c>
      <c r="L6377">
        <v>1455</v>
      </c>
      <c r="M6377" t="str">
        <f t="shared" si="99"/>
        <v>1455</v>
      </c>
      <c r="N6377" t="s">
        <v>22</v>
      </c>
      <c r="O6377">
        <v>12408</v>
      </c>
      <c r="P6377" t="s">
        <v>21054</v>
      </c>
      <c r="Q6377">
        <v>12408</v>
      </c>
    </row>
    <row r="6378" spans="1:17" x14ac:dyDescent="0.3">
      <c r="A6378">
        <v>4173</v>
      </c>
      <c r="B6378" t="s">
        <v>11266</v>
      </c>
      <c r="C6378">
        <v>10384</v>
      </c>
      <c r="E6378" t="s">
        <v>11267</v>
      </c>
      <c r="F6378" t="s">
        <v>11266</v>
      </c>
      <c r="G6378" t="s">
        <v>7104</v>
      </c>
      <c r="H6378" t="s">
        <v>184</v>
      </c>
      <c r="J6378" t="s">
        <v>7089</v>
      </c>
      <c r="K6378" t="s">
        <v>11268</v>
      </c>
      <c r="L6378">
        <v>1106</v>
      </c>
      <c r="M6378" t="str">
        <f t="shared" si="99"/>
        <v>1106</v>
      </c>
      <c r="N6378" t="s">
        <v>33</v>
      </c>
      <c r="O6378">
        <v>10384</v>
      </c>
      <c r="P6378" t="s">
        <v>11266</v>
      </c>
      <c r="Q6378">
        <v>10384</v>
      </c>
    </row>
    <row r="6379" spans="1:17" x14ac:dyDescent="0.3">
      <c r="A6379">
        <v>7090</v>
      </c>
      <c r="B6379" t="s">
        <v>15537</v>
      </c>
      <c r="C6379">
        <v>13796</v>
      </c>
      <c r="E6379" t="s">
        <v>15538</v>
      </c>
      <c r="F6379" t="s">
        <v>15537</v>
      </c>
      <c r="G6379" t="s">
        <v>15539</v>
      </c>
      <c r="H6379" t="s">
        <v>15540</v>
      </c>
      <c r="J6379" t="s">
        <v>5332</v>
      </c>
      <c r="K6379" t="s">
        <v>5458</v>
      </c>
      <c r="L6379">
        <v>1221</v>
      </c>
      <c r="M6379" t="str">
        <f t="shared" si="99"/>
        <v>1221</v>
      </c>
      <c r="N6379" t="s">
        <v>33</v>
      </c>
      <c r="O6379">
        <v>13796</v>
      </c>
      <c r="P6379" t="s">
        <v>15537</v>
      </c>
      <c r="Q6379">
        <v>13796</v>
      </c>
    </row>
    <row r="6380" spans="1:17" x14ac:dyDescent="0.3">
      <c r="A6380">
        <v>6968</v>
      </c>
      <c r="B6380" t="s">
        <v>15959</v>
      </c>
      <c r="C6380">
        <v>13668</v>
      </c>
      <c r="E6380" t="s">
        <v>15960</v>
      </c>
      <c r="F6380" t="s">
        <v>15959</v>
      </c>
      <c r="G6380" t="s">
        <v>14830</v>
      </c>
      <c r="H6380" t="s">
        <v>15961</v>
      </c>
      <c r="J6380" t="s">
        <v>5332</v>
      </c>
      <c r="K6380" t="s">
        <v>15962</v>
      </c>
      <c r="L6380">
        <v>1284</v>
      </c>
      <c r="M6380" t="str">
        <f t="shared" si="99"/>
        <v>1284</v>
      </c>
      <c r="N6380" t="s">
        <v>33</v>
      </c>
      <c r="O6380">
        <v>13668</v>
      </c>
      <c r="P6380" t="s">
        <v>15959</v>
      </c>
      <c r="Q6380">
        <v>13668</v>
      </c>
    </row>
    <row r="6381" spans="1:17" x14ac:dyDescent="0.3">
      <c r="A6381">
        <v>4214</v>
      </c>
      <c r="B6381" t="s">
        <v>9155</v>
      </c>
      <c r="C6381">
        <v>10426</v>
      </c>
      <c r="E6381" t="s">
        <v>9156</v>
      </c>
      <c r="F6381" t="s">
        <v>9155</v>
      </c>
      <c r="G6381" t="s">
        <v>9157</v>
      </c>
      <c r="H6381" t="s">
        <v>184</v>
      </c>
      <c r="J6381" t="s">
        <v>7089</v>
      </c>
      <c r="K6381" t="s">
        <v>9158</v>
      </c>
      <c r="L6381">
        <v>1221</v>
      </c>
      <c r="M6381" t="str">
        <f t="shared" si="99"/>
        <v>1221</v>
      </c>
      <c r="N6381" t="s">
        <v>107</v>
      </c>
      <c r="O6381">
        <v>10426</v>
      </c>
      <c r="P6381" t="s">
        <v>9155</v>
      </c>
      <c r="Q6381">
        <v>10426</v>
      </c>
    </row>
    <row r="6382" spans="1:17" x14ac:dyDescent="0.3">
      <c r="A6382">
        <v>5571</v>
      </c>
      <c r="B6382" t="s">
        <v>22270</v>
      </c>
      <c r="C6382">
        <v>12049</v>
      </c>
      <c r="E6382" t="s">
        <v>22271</v>
      </c>
      <c r="F6382" t="s">
        <v>22270</v>
      </c>
      <c r="G6382" t="s">
        <v>22272</v>
      </c>
      <c r="H6382" t="s">
        <v>22273</v>
      </c>
      <c r="J6382" t="s">
        <v>4510</v>
      </c>
      <c r="K6382" t="s">
        <v>22274</v>
      </c>
      <c r="L6382">
        <v>1250</v>
      </c>
      <c r="M6382" t="str">
        <f t="shared" si="99"/>
        <v>1250</v>
      </c>
      <c r="N6382" t="s">
        <v>55</v>
      </c>
      <c r="O6382" t="s">
        <v>22275</v>
      </c>
      <c r="P6382" t="s">
        <v>22270</v>
      </c>
      <c r="Q6382">
        <v>12049</v>
      </c>
    </row>
    <row r="6383" spans="1:17" x14ac:dyDescent="0.3">
      <c r="A6383">
        <v>7162</v>
      </c>
      <c r="B6383" t="s">
        <v>15127</v>
      </c>
      <c r="C6383">
        <v>13873</v>
      </c>
      <c r="E6383" t="s">
        <v>15128</v>
      </c>
      <c r="F6383" t="s">
        <v>15127</v>
      </c>
      <c r="G6383" t="s">
        <v>15129</v>
      </c>
      <c r="H6383" t="s">
        <v>184</v>
      </c>
      <c r="J6383" t="s">
        <v>333</v>
      </c>
      <c r="K6383" t="s">
        <v>15130</v>
      </c>
      <c r="L6383">
        <v>1496</v>
      </c>
      <c r="M6383" t="str">
        <f t="shared" si="99"/>
        <v>1496</v>
      </c>
      <c r="N6383" t="s">
        <v>22</v>
      </c>
      <c r="O6383" t="s">
        <v>15131</v>
      </c>
      <c r="P6383" t="s">
        <v>15127</v>
      </c>
      <c r="Q6383">
        <v>13873</v>
      </c>
    </row>
    <row r="6384" spans="1:17" x14ac:dyDescent="0.3">
      <c r="A6384">
        <v>5261</v>
      </c>
      <c r="B6384" t="s">
        <v>23583</v>
      </c>
      <c r="C6384">
        <v>11684</v>
      </c>
      <c r="E6384" t="s">
        <v>23584</v>
      </c>
      <c r="F6384" t="s">
        <v>23583</v>
      </c>
      <c r="G6384" t="s">
        <v>23530</v>
      </c>
      <c r="H6384" t="s">
        <v>23585</v>
      </c>
      <c r="J6384" t="s">
        <v>5605</v>
      </c>
      <c r="K6384" t="s">
        <v>1841</v>
      </c>
      <c r="L6384">
        <v>1247</v>
      </c>
      <c r="M6384" t="str">
        <f t="shared" si="99"/>
        <v>1247</v>
      </c>
      <c r="N6384" t="s">
        <v>33</v>
      </c>
      <c r="O6384" t="s">
        <v>23586</v>
      </c>
      <c r="P6384" t="s">
        <v>23583</v>
      </c>
      <c r="Q6384">
        <v>11684</v>
      </c>
    </row>
    <row r="6385" spans="1:17" x14ac:dyDescent="0.3">
      <c r="A6385">
        <v>4912</v>
      </c>
      <c r="B6385" t="s">
        <v>25270</v>
      </c>
      <c r="C6385">
        <v>11279</v>
      </c>
      <c r="E6385" t="s">
        <v>25271</v>
      </c>
      <c r="F6385" t="s">
        <v>25270</v>
      </c>
      <c r="G6385" t="s">
        <v>17275</v>
      </c>
      <c r="H6385" t="s">
        <v>25272</v>
      </c>
      <c r="J6385" t="s">
        <v>24660</v>
      </c>
      <c r="K6385" t="s">
        <v>155</v>
      </c>
      <c r="L6385">
        <v>1244</v>
      </c>
      <c r="M6385" t="str">
        <f t="shared" si="99"/>
        <v>1244</v>
      </c>
      <c r="N6385" t="s">
        <v>33</v>
      </c>
      <c r="O6385" t="s">
        <v>25273</v>
      </c>
      <c r="P6385" t="s">
        <v>25270</v>
      </c>
      <c r="Q6385">
        <v>11279</v>
      </c>
    </row>
    <row r="6386" spans="1:17" x14ac:dyDescent="0.3">
      <c r="A6386">
        <v>5196</v>
      </c>
      <c r="B6386" t="s">
        <v>24101</v>
      </c>
      <c r="C6386">
        <v>11616</v>
      </c>
      <c r="E6386" t="s">
        <v>24102</v>
      </c>
      <c r="F6386" t="s">
        <v>24101</v>
      </c>
      <c r="G6386" t="s">
        <v>23713</v>
      </c>
      <c r="H6386" t="s">
        <v>24103</v>
      </c>
      <c r="J6386" t="s">
        <v>5605</v>
      </c>
      <c r="K6386" t="s">
        <v>2654</v>
      </c>
      <c r="L6386">
        <v>1242</v>
      </c>
      <c r="M6386" t="str">
        <f t="shared" si="99"/>
        <v>1242</v>
      </c>
      <c r="N6386" t="s">
        <v>33</v>
      </c>
      <c r="O6386" t="s">
        <v>24104</v>
      </c>
      <c r="P6386" t="s">
        <v>24101</v>
      </c>
      <c r="Q6386">
        <v>11616</v>
      </c>
    </row>
    <row r="6387" spans="1:17" x14ac:dyDescent="0.3">
      <c r="A6387">
        <v>2161</v>
      </c>
      <c r="B6387" t="s">
        <v>31071</v>
      </c>
      <c r="C6387">
        <v>7033</v>
      </c>
      <c r="E6387" t="s">
        <v>31072</v>
      </c>
      <c r="F6387" t="s">
        <v>31071</v>
      </c>
      <c r="G6387" t="s">
        <v>31073</v>
      </c>
      <c r="H6387" t="s">
        <v>31074</v>
      </c>
      <c r="J6387" t="s">
        <v>1774</v>
      </c>
      <c r="K6387" t="s">
        <v>11616</v>
      </c>
      <c r="L6387">
        <v>1148</v>
      </c>
      <c r="M6387" t="str">
        <f t="shared" si="99"/>
        <v>1148</v>
      </c>
      <c r="N6387" t="s">
        <v>33</v>
      </c>
      <c r="O6387">
        <v>7033</v>
      </c>
      <c r="P6387" t="s">
        <v>31071</v>
      </c>
      <c r="Q6387">
        <v>7033</v>
      </c>
    </row>
    <row r="6388" spans="1:17" x14ac:dyDescent="0.3">
      <c r="A6388">
        <v>2175</v>
      </c>
      <c r="B6388" t="s">
        <v>31105</v>
      </c>
      <c r="C6388">
        <v>7047</v>
      </c>
      <c r="E6388" t="s">
        <v>31106</v>
      </c>
      <c r="F6388" t="s">
        <v>31105</v>
      </c>
      <c r="G6388" t="s">
        <v>31073</v>
      </c>
      <c r="H6388" t="s">
        <v>31107</v>
      </c>
      <c r="J6388" t="s">
        <v>1774</v>
      </c>
      <c r="K6388" t="s">
        <v>593</v>
      </c>
      <c r="L6388">
        <v>1194</v>
      </c>
      <c r="M6388" t="str">
        <f t="shared" si="99"/>
        <v>1194</v>
      </c>
      <c r="N6388" t="s">
        <v>33</v>
      </c>
      <c r="O6388">
        <v>7047</v>
      </c>
      <c r="P6388" t="s">
        <v>31105</v>
      </c>
      <c r="Q6388">
        <v>7047</v>
      </c>
    </row>
    <row r="6389" spans="1:17" x14ac:dyDescent="0.3">
      <c r="A6389">
        <v>2176</v>
      </c>
      <c r="B6389" t="s">
        <v>31108</v>
      </c>
      <c r="C6389">
        <v>7048</v>
      </c>
      <c r="E6389" t="s">
        <v>31106</v>
      </c>
      <c r="F6389" t="s">
        <v>31108</v>
      </c>
      <c r="G6389" t="s">
        <v>31073</v>
      </c>
      <c r="H6389" t="s">
        <v>31109</v>
      </c>
      <c r="J6389" t="s">
        <v>1774</v>
      </c>
      <c r="K6389" t="s">
        <v>2225</v>
      </c>
      <c r="L6389">
        <v>1195</v>
      </c>
      <c r="M6389" t="str">
        <f t="shared" si="99"/>
        <v>1195</v>
      </c>
      <c r="N6389" t="s">
        <v>33</v>
      </c>
      <c r="O6389">
        <v>7048</v>
      </c>
      <c r="P6389" t="s">
        <v>31108</v>
      </c>
      <c r="Q6389">
        <v>7048</v>
      </c>
    </row>
    <row r="6390" spans="1:17" x14ac:dyDescent="0.3">
      <c r="A6390">
        <v>2169</v>
      </c>
      <c r="B6390" t="s">
        <v>31091</v>
      </c>
      <c r="C6390">
        <v>7041</v>
      </c>
      <c r="E6390" t="s">
        <v>31092</v>
      </c>
      <c r="F6390" t="s">
        <v>31091</v>
      </c>
      <c r="G6390" t="s">
        <v>31073</v>
      </c>
      <c r="H6390" t="s">
        <v>31093</v>
      </c>
      <c r="J6390" t="s">
        <v>1774</v>
      </c>
      <c r="K6390" t="s">
        <v>859</v>
      </c>
      <c r="L6390">
        <v>1183</v>
      </c>
      <c r="M6390" t="str">
        <f t="shared" si="99"/>
        <v>1183</v>
      </c>
      <c r="N6390" t="s">
        <v>33</v>
      </c>
      <c r="O6390">
        <v>7041</v>
      </c>
      <c r="P6390" t="s">
        <v>31091</v>
      </c>
      <c r="Q6390">
        <v>7041</v>
      </c>
    </row>
    <row r="6391" spans="1:17" x14ac:dyDescent="0.3">
      <c r="A6391">
        <v>7307</v>
      </c>
      <c r="B6391" t="s">
        <v>14601</v>
      </c>
      <c r="C6391">
        <v>14056</v>
      </c>
      <c r="E6391" t="s">
        <v>14602</v>
      </c>
      <c r="F6391" t="s">
        <v>14601</v>
      </c>
      <c r="G6391" t="s">
        <v>14603</v>
      </c>
      <c r="H6391" t="s">
        <v>14604</v>
      </c>
      <c r="J6391" t="s">
        <v>198</v>
      </c>
      <c r="K6391" t="s">
        <v>3114</v>
      </c>
      <c r="L6391">
        <v>1240</v>
      </c>
      <c r="M6391" t="str">
        <f t="shared" si="99"/>
        <v>1240</v>
      </c>
      <c r="N6391" t="s">
        <v>33</v>
      </c>
      <c r="O6391" t="s">
        <v>14605</v>
      </c>
      <c r="P6391" t="s">
        <v>14601</v>
      </c>
      <c r="Q6391">
        <v>14056</v>
      </c>
    </row>
    <row r="6392" spans="1:17" x14ac:dyDescent="0.3">
      <c r="A6392">
        <v>7814</v>
      </c>
      <c r="B6392" t="s">
        <v>12173</v>
      </c>
      <c r="C6392">
        <v>14627</v>
      </c>
      <c r="E6392" t="s">
        <v>12174</v>
      </c>
      <c r="F6392" t="s">
        <v>12173</v>
      </c>
      <c r="G6392" t="s">
        <v>12175</v>
      </c>
      <c r="H6392" t="s">
        <v>12176</v>
      </c>
      <c r="J6392" t="s">
        <v>12171</v>
      </c>
      <c r="K6392" t="s">
        <v>206</v>
      </c>
      <c r="L6392">
        <v>1230</v>
      </c>
      <c r="M6392" t="str">
        <f t="shared" si="99"/>
        <v>1230</v>
      </c>
      <c r="N6392" t="s">
        <v>33</v>
      </c>
      <c r="O6392">
        <v>14627</v>
      </c>
      <c r="P6392" t="s">
        <v>12173</v>
      </c>
      <c r="Q6392">
        <v>14627</v>
      </c>
    </row>
    <row r="6393" spans="1:17" x14ac:dyDescent="0.3">
      <c r="A6393">
        <v>4496</v>
      </c>
      <c r="B6393" t="s">
        <v>32971</v>
      </c>
      <c r="C6393">
        <v>10783</v>
      </c>
      <c r="E6393" t="s">
        <v>32972</v>
      </c>
      <c r="F6393" t="s">
        <v>32971</v>
      </c>
      <c r="G6393" t="s">
        <v>32966</v>
      </c>
      <c r="H6393" t="s">
        <v>32973</v>
      </c>
      <c r="J6393" t="s">
        <v>3669</v>
      </c>
      <c r="K6393" t="s">
        <v>3069</v>
      </c>
      <c r="L6393">
        <v>1225</v>
      </c>
      <c r="M6393" t="str">
        <f t="shared" si="99"/>
        <v>1225</v>
      </c>
      <c r="N6393" t="s">
        <v>33</v>
      </c>
      <c r="O6393" t="s">
        <v>32974</v>
      </c>
      <c r="P6393" t="s">
        <v>32971</v>
      </c>
      <c r="Q6393">
        <v>10783</v>
      </c>
    </row>
    <row r="6394" spans="1:17" x14ac:dyDescent="0.3">
      <c r="A6394">
        <v>4497</v>
      </c>
      <c r="B6394" t="s">
        <v>32975</v>
      </c>
      <c r="C6394">
        <v>10784</v>
      </c>
      <c r="E6394" t="s">
        <v>32976</v>
      </c>
      <c r="F6394" t="s">
        <v>32975</v>
      </c>
      <c r="G6394" t="s">
        <v>70</v>
      </c>
      <c r="H6394" t="s">
        <v>32977</v>
      </c>
      <c r="J6394" t="s">
        <v>3669</v>
      </c>
      <c r="K6394" t="s">
        <v>32978</v>
      </c>
      <c r="L6394">
        <v>1228</v>
      </c>
      <c r="M6394" t="str">
        <f t="shared" si="99"/>
        <v>1228</v>
      </c>
      <c r="N6394" t="s">
        <v>33</v>
      </c>
      <c r="O6394">
        <v>10784</v>
      </c>
      <c r="P6394" t="s">
        <v>32975</v>
      </c>
      <c r="Q6394">
        <v>10784</v>
      </c>
    </row>
    <row r="6395" spans="1:17" x14ac:dyDescent="0.3">
      <c r="A6395">
        <v>4499</v>
      </c>
      <c r="B6395" t="s">
        <v>32982</v>
      </c>
      <c r="C6395">
        <v>10786</v>
      </c>
      <c r="E6395" t="s">
        <v>32983</v>
      </c>
      <c r="F6395" t="s">
        <v>32982</v>
      </c>
      <c r="G6395" t="s">
        <v>32984</v>
      </c>
      <c r="H6395" t="s">
        <v>184</v>
      </c>
      <c r="J6395" t="s">
        <v>3669</v>
      </c>
      <c r="K6395" t="s">
        <v>32985</v>
      </c>
      <c r="L6395">
        <v>1231</v>
      </c>
      <c r="M6395" t="str">
        <f t="shared" si="99"/>
        <v>1231</v>
      </c>
      <c r="N6395" t="s">
        <v>33</v>
      </c>
      <c r="O6395">
        <v>10786</v>
      </c>
      <c r="P6395" t="s">
        <v>32982</v>
      </c>
      <c r="Q6395">
        <v>10786</v>
      </c>
    </row>
    <row r="6396" spans="1:17" x14ac:dyDescent="0.3">
      <c r="A6396">
        <v>3642</v>
      </c>
      <c r="B6396" t="s">
        <v>26174</v>
      </c>
      <c r="C6396">
        <v>9365</v>
      </c>
      <c r="E6396" t="s">
        <v>26175</v>
      </c>
      <c r="F6396" t="s">
        <v>26174</v>
      </c>
      <c r="G6396" t="s">
        <v>26176</v>
      </c>
      <c r="H6396" t="s">
        <v>184</v>
      </c>
      <c r="J6396" t="s">
        <v>4019</v>
      </c>
      <c r="K6396" t="s">
        <v>26177</v>
      </c>
      <c r="L6396">
        <v>11821205</v>
      </c>
      <c r="M6396" t="str">
        <f t="shared" si="99"/>
        <v>1205</v>
      </c>
      <c r="N6396" t="s">
        <v>33</v>
      </c>
      <c r="O6396">
        <v>9365</v>
      </c>
      <c r="P6396" t="s">
        <v>26174</v>
      </c>
      <c r="Q6396">
        <v>9365</v>
      </c>
    </row>
    <row r="6397" spans="1:17" x14ac:dyDescent="0.3">
      <c r="A6397">
        <v>1113</v>
      </c>
      <c r="B6397" t="s">
        <v>34917</v>
      </c>
      <c r="C6397">
        <v>5006</v>
      </c>
      <c r="E6397" t="s">
        <v>34918</v>
      </c>
      <c r="F6397" t="s">
        <v>34917</v>
      </c>
      <c r="G6397" t="s">
        <v>1180</v>
      </c>
      <c r="H6397" t="s">
        <v>184</v>
      </c>
      <c r="J6397" t="s">
        <v>218</v>
      </c>
      <c r="K6397" t="s">
        <v>572</v>
      </c>
      <c r="L6397">
        <v>1196</v>
      </c>
      <c r="M6397" t="str">
        <f t="shared" si="99"/>
        <v>1196</v>
      </c>
      <c r="N6397" t="s">
        <v>33</v>
      </c>
      <c r="O6397">
        <v>5006</v>
      </c>
      <c r="P6397" t="s">
        <v>34917</v>
      </c>
      <c r="Q6397">
        <v>5006</v>
      </c>
    </row>
    <row r="6398" spans="1:17" x14ac:dyDescent="0.3">
      <c r="A6398">
        <v>5398</v>
      </c>
      <c r="B6398" t="s">
        <v>23174</v>
      </c>
      <c r="C6398">
        <v>11860</v>
      </c>
      <c r="E6398" t="s">
        <v>23175</v>
      </c>
      <c r="F6398" t="s">
        <v>23174</v>
      </c>
      <c r="G6398" t="s">
        <v>22903</v>
      </c>
      <c r="H6398" t="s">
        <v>23176</v>
      </c>
      <c r="J6398" t="s">
        <v>139</v>
      </c>
      <c r="K6398" t="s">
        <v>23173</v>
      </c>
      <c r="L6398">
        <v>12251238</v>
      </c>
      <c r="M6398" t="str">
        <f t="shared" si="99"/>
        <v>1238</v>
      </c>
      <c r="N6398" t="s">
        <v>33</v>
      </c>
      <c r="O6398">
        <v>11860</v>
      </c>
      <c r="P6398" t="s">
        <v>23174</v>
      </c>
      <c r="Q6398">
        <v>11860</v>
      </c>
    </row>
    <row r="6399" spans="1:17" x14ac:dyDescent="0.3">
      <c r="A6399">
        <v>4131</v>
      </c>
      <c r="B6399" t="s">
        <v>13230</v>
      </c>
      <c r="C6399">
        <v>10319</v>
      </c>
      <c r="E6399" t="s">
        <v>13231</v>
      </c>
      <c r="F6399" t="s">
        <v>13230</v>
      </c>
      <c r="G6399" t="s">
        <v>13232</v>
      </c>
      <c r="H6399" t="s">
        <v>13233</v>
      </c>
      <c r="J6399" t="s">
        <v>139</v>
      </c>
      <c r="K6399" t="s">
        <v>13213</v>
      </c>
      <c r="L6399">
        <v>12131216</v>
      </c>
      <c r="M6399" t="str">
        <f t="shared" si="99"/>
        <v>1216</v>
      </c>
      <c r="N6399" t="s">
        <v>33</v>
      </c>
      <c r="O6399">
        <v>10319</v>
      </c>
      <c r="P6399" t="s">
        <v>13230</v>
      </c>
      <c r="Q6399">
        <v>10319</v>
      </c>
    </row>
    <row r="6400" spans="1:17" x14ac:dyDescent="0.3">
      <c r="A6400">
        <v>4132</v>
      </c>
      <c r="B6400" t="s">
        <v>13234</v>
      </c>
      <c r="C6400">
        <v>10320</v>
      </c>
      <c r="E6400" t="s">
        <v>13231</v>
      </c>
      <c r="F6400" t="s">
        <v>13234</v>
      </c>
      <c r="G6400" t="s">
        <v>13201</v>
      </c>
      <c r="H6400" t="s">
        <v>13235</v>
      </c>
      <c r="J6400" t="s">
        <v>139</v>
      </c>
      <c r="K6400" t="s">
        <v>13236</v>
      </c>
      <c r="L6400">
        <v>12251235</v>
      </c>
      <c r="M6400" t="str">
        <f t="shared" si="99"/>
        <v>1235</v>
      </c>
      <c r="N6400" t="s">
        <v>33</v>
      </c>
      <c r="O6400">
        <v>10320</v>
      </c>
      <c r="P6400" t="s">
        <v>13234</v>
      </c>
      <c r="Q6400">
        <v>10320</v>
      </c>
    </row>
    <row r="6401" spans="1:17" x14ac:dyDescent="0.3">
      <c r="A6401">
        <v>4763</v>
      </c>
      <c r="B6401" t="s">
        <v>35692</v>
      </c>
      <c r="C6401">
        <v>11120</v>
      </c>
      <c r="E6401" t="s">
        <v>13231</v>
      </c>
      <c r="F6401" t="s">
        <v>35692</v>
      </c>
      <c r="G6401" t="s">
        <v>18745</v>
      </c>
      <c r="H6401" t="s">
        <v>35693</v>
      </c>
      <c r="J6401" t="s">
        <v>139</v>
      </c>
      <c r="K6401" t="s">
        <v>3072</v>
      </c>
      <c r="L6401">
        <v>1223</v>
      </c>
      <c r="M6401" t="str">
        <f t="shared" si="99"/>
        <v>1223</v>
      </c>
      <c r="N6401" t="s">
        <v>33</v>
      </c>
      <c r="O6401">
        <v>11120</v>
      </c>
      <c r="P6401" t="s">
        <v>35692</v>
      </c>
      <c r="Q6401">
        <v>11120</v>
      </c>
    </row>
    <row r="6402" spans="1:17" x14ac:dyDescent="0.3">
      <c r="A6402">
        <v>4767</v>
      </c>
      <c r="B6402" t="s">
        <v>35704</v>
      </c>
      <c r="C6402">
        <v>11124</v>
      </c>
      <c r="E6402" t="s">
        <v>35705</v>
      </c>
      <c r="F6402" t="s">
        <v>35704</v>
      </c>
      <c r="G6402" t="s">
        <v>18745</v>
      </c>
      <c r="H6402" t="s">
        <v>35706</v>
      </c>
      <c r="J6402" t="s">
        <v>139</v>
      </c>
      <c r="K6402" t="s">
        <v>7560</v>
      </c>
      <c r="L6402">
        <v>1236</v>
      </c>
      <c r="M6402" t="str">
        <f t="shared" si="99"/>
        <v>1236</v>
      </c>
      <c r="N6402" t="s">
        <v>33</v>
      </c>
      <c r="O6402">
        <v>11124</v>
      </c>
      <c r="P6402" t="s">
        <v>35704</v>
      </c>
      <c r="Q6402">
        <v>11124</v>
      </c>
    </row>
    <row r="6403" spans="1:17" x14ac:dyDescent="0.3">
      <c r="A6403">
        <v>1688</v>
      </c>
      <c r="B6403" t="s">
        <v>32675</v>
      </c>
      <c r="C6403">
        <v>5850</v>
      </c>
      <c r="E6403" t="s">
        <v>32676</v>
      </c>
      <c r="F6403" t="s">
        <v>32675</v>
      </c>
      <c r="G6403" t="s">
        <v>32677</v>
      </c>
      <c r="H6403" t="s">
        <v>32678</v>
      </c>
      <c r="J6403" t="s">
        <v>32679</v>
      </c>
      <c r="K6403" t="s">
        <v>32680</v>
      </c>
      <c r="L6403">
        <v>1244</v>
      </c>
      <c r="M6403" t="str">
        <f t="shared" ref="M6403:M6466" si="100">RIGHT(L6403,4)</f>
        <v>1244</v>
      </c>
      <c r="N6403" t="s">
        <v>22</v>
      </c>
      <c r="O6403">
        <v>5850</v>
      </c>
      <c r="P6403" t="s">
        <v>32675</v>
      </c>
      <c r="Q6403">
        <v>5850</v>
      </c>
    </row>
    <row r="6404" spans="1:17" x14ac:dyDescent="0.3">
      <c r="A6404">
        <v>8062</v>
      </c>
      <c r="B6404" t="s">
        <v>10950</v>
      </c>
      <c r="C6404">
        <v>14993</v>
      </c>
      <c r="E6404" t="s">
        <v>10951</v>
      </c>
      <c r="F6404" t="s">
        <v>10950</v>
      </c>
      <c r="G6404" t="s">
        <v>10952</v>
      </c>
      <c r="H6404" t="s">
        <v>10953</v>
      </c>
      <c r="J6404" t="s">
        <v>682</v>
      </c>
      <c r="K6404" t="s">
        <v>7465</v>
      </c>
      <c r="L6404">
        <v>1232</v>
      </c>
      <c r="M6404" t="str">
        <f t="shared" si="100"/>
        <v>1232</v>
      </c>
      <c r="N6404" t="s">
        <v>33</v>
      </c>
      <c r="O6404" t="s">
        <v>10954</v>
      </c>
      <c r="P6404" t="s">
        <v>10950</v>
      </c>
      <c r="Q6404">
        <v>14993</v>
      </c>
    </row>
    <row r="6405" spans="1:17" x14ac:dyDescent="0.3">
      <c r="A6405">
        <v>3951</v>
      </c>
      <c r="B6405" t="s">
        <v>22201</v>
      </c>
      <c r="C6405">
        <v>9959</v>
      </c>
      <c r="E6405" t="s">
        <v>22200</v>
      </c>
      <c r="F6405" t="s">
        <v>22201</v>
      </c>
      <c r="G6405" t="s">
        <v>22200</v>
      </c>
      <c r="H6405" t="s">
        <v>184</v>
      </c>
      <c r="J6405" t="s">
        <v>333</v>
      </c>
      <c r="K6405" t="s">
        <v>4307</v>
      </c>
      <c r="L6405">
        <v>1215</v>
      </c>
      <c r="M6405" t="str">
        <f t="shared" si="100"/>
        <v>1215</v>
      </c>
      <c r="N6405" t="s">
        <v>33</v>
      </c>
      <c r="O6405">
        <v>9959</v>
      </c>
      <c r="P6405" t="s">
        <v>22201</v>
      </c>
      <c r="Q6405">
        <v>9959</v>
      </c>
    </row>
    <row r="6406" spans="1:17" x14ac:dyDescent="0.3">
      <c r="A6406">
        <v>1382</v>
      </c>
      <c r="B6406" t="s">
        <v>33889</v>
      </c>
      <c r="C6406">
        <v>5483</v>
      </c>
      <c r="E6406" t="s">
        <v>33890</v>
      </c>
      <c r="F6406" t="s">
        <v>33889</v>
      </c>
      <c r="G6406" t="s">
        <v>22200</v>
      </c>
      <c r="H6406" t="s">
        <v>184</v>
      </c>
      <c r="J6406" t="s">
        <v>333</v>
      </c>
      <c r="K6406" t="s">
        <v>33891</v>
      </c>
      <c r="L6406">
        <v>1198</v>
      </c>
      <c r="M6406" t="str">
        <f t="shared" si="100"/>
        <v>1198</v>
      </c>
      <c r="N6406" t="s">
        <v>92</v>
      </c>
      <c r="O6406">
        <v>5483</v>
      </c>
      <c r="P6406" t="s">
        <v>33889</v>
      </c>
      <c r="Q6406">
        <v>5483</v>
      </c>
    </row>
    <row r="6407" spans="1:17" x14ac:dyDescent="0.3">
      <c r="A6407">
        <v>1383</v>
      </c>
      <c r="B6407" t="s">
        <v>33892</v>
      </c>
      <c r="C6407">
        <v>5484</v>
      </c>
      <c r="E6407" t="s">
        <v>33893</v>
      </c>
      <c r="F6407" t="s">
        <v>33892</v>
      </c>
      <c r="G6407" t="s">
        <v>22200</v>
      </c>
      <c r="H6407" t="s">
        <v>33894</v>
      </c>
      <c r="J6407" t="s">
        <v>333</v>
      </c>
      <c r="K6407" t="s">
        <v>33895</v>
      </c>
      <c r="L6407">
        <v>11371161</v>
      </c>
      <c r="M6407" t="str">
        <f t="shared" si="100"/>
        <v>1161</v>
      </c>
      <c r="N6407" t="s">
        <v>33</v>
      </c>
      <c r="O6407" t="s">
        <v>33896</v>
      </c>
      <c r="P6407" t="s">
        <v>33892</v>
      </c>
      <c r="Q6407">
        <v>5484</v>
      </c>
    </row>
    <row r="6408" spans="1:17" x14ac:dyDescent="0.3">
      <c r="A6408">
        <v>1384</v>
      </c>
      <c r="B6408" t="s">
        <v>33897</v>
      </c>
      <c r="C6408">
        <v>5485</v>
      </c>
      <c r="E6408" t="s">
        <v>33893</v>
      </c>
      <c r="F6408" t="s">
        <v>33897</v>
      </c>
      <c r="G6408" t="s">
        <v>22200</v>
      </c>
      <c r="H6408" t="s">
        <v>33898</v>
      </c>
      <c r="J6408" t="s">
        <v>333</v>
      </c>
      <c r="K6408" t="s">
        <v>33899</v>
      </c>
      <c r="L6408">
        <v>11391155</v>
      </c>
      <c r="M6408" t="str">
        <f t="shared" si="100"/>
        <v>1155</v>
      </c>
      <c r="N6408" t="s">
        <v>33</v>
      </c>
      <c r="O6408">
        <v>5485</v>
      </c>
      <c r="P6408" t="s">
        <v>33897</v>
      </c>
      <c r="Q6408">
        <v>5485</v>
      </c>
    </row>
    <row r="6409" spans="1:17" x14ac:dyDescent="0.3">
      <c r="A6409">
        <v>3952</v>
      </c>
      <c r="B6409" t="s">
        <v>22202</v>
      </c>
      <c r="C6409">
        <v>9960</v>
      </c>
      <c r="E6409" t="s">
        <v>22203</v>
      </c>
      <c r="F6409" t="s">
        <v>22202</v>
      </c>
      <c r="G6409" t="s">
        <v>22200</v>
      </c>
      <c r="H6409" t="s">
        <v>184</v>
      </c>
      <c r="J6409" t="s">
        <v>333</v>
      </c>
      <c r="K6409" t="s">
        <v>3114</v>
      </c>
      <c r="L6409">
        <v>1240</v>
      </c>
      <c r="M6409" t="str">
        <f t="shared" si="100"/>
        <v>1240</v>
      </c>
      <c r="N6409" t="s">
        <v>33</v>
      </c>
      <c r="O6409">
        <v>9960</v>
      </c>
      <c r="P6409" t="s">
        <v>22202</v>
      </c>
      <c r="Q6409">
        <v>9960</v>
      </c>
    </row>
    <row r="6410" spans="1:17" x14ac:dyDescent="0.3">
      <c r="A6410">
        <v>9133</v>
      </c>
      <c r="B6410" t="s">
        <v>5486</v>
      </c>
      <c r="C6410">
        <v>20092</v>
      </c>
      <c r="E6410" t="s">
        <v>5487</v>
      </c>
      <c r="F6410" t="s">
        <v>5486</v>
      </c>
      <c r="G6410" t="s">
        <v>5488</v>
      </c>
      <c r="H6410" t="s">
        <v>5489</v>
      </c>
      <c r="J6410" t="s">
        <v>5483</v>
      </c>
      <c r="K6410" t="s">
        <v>5490</v>
      </c>
      <c r="L6410">
        <v>1246</v>
      </c>
      <c r="M6410" t="str">
        <f t="shared" si="100"/>
        <v>1246</v>
      </c>
      <c r="N6410" t="s">
        <v>33</v>
      </c>
      <c r="O6410" t="s">
        <v>5491</v>
      </c>
      <c r="P6410" t="s">
        <v>5486</v>
      </c>
      <c r="Q6410">
        <v>20092</v>
      </c>
    </row>
    <row r="6411" spans="1:17" x14ac:dyDescent="0.3">
      <c r="A6411">
        <v>6572</v>
      </c>
      <c r="B6411" t="s">
        <v>17846</v>
      </c>
      <c r="C6411">
        <v>13249</v>
      </c>
      <c r="E6411" t="s">
        <v>17847</v>
      </c>
      <c r="F6411" t="s">
        <v>17846</v>
      </c>
      <c r="G6411" t="s">
        <v>17848</v>
      </c>
      <c r="H6411" t="s">
        <v>184</v>
      </c>
      <c r="J6411" t="s">
        <v>139</v>
      </c>
      <c r="K6411" t="s">
        <v>2879</v>
      </c>
      <c r="L6411">
        <v>1231</v>
      </c>
      <c r="M6411" t="str">
        <f t="shared" si="100"/>
        <v>1231</v>
      </c>
      <c r="N6411" t="s">
        <v>33</v>
      </c>
      <c r="O6411" t="s">
        <v>17849</v>
      </c>
      <c r="P6411" t="s">
        <v>17846</v>
      </c>
      <c r="Q6411">
        <v>13249</v>
      </c>
    </row>
    <row r="6412" spans="1:17" x14ac:dyDescent="0.3">
      <c r="A6412">
        <v>1616</v>
      </c>
      <c r="B6412" t="s">
        <v>33113</v>
      </c>
      <c r="C6412">
        <v>5751</v>
      </c>
      <c r="E6412" t="s">
        <v>33114</v>
      </c>
      <c r="F6412" t="s">
        <v>33113</v>
      </c>
      <c r="G6412" t="s">
        <v>33115</v>
      </c>
      <c r="H6412" t="s">
        <v>184</v>
      </c>
      <c r="J6412" t="s">
        <v>3947</v>
      </c>
      <c r="K6412" t="s">
        <v>458</v>
      </c>
      <c r="L6412">
        <v>1189</v>
      </c>
      <c r="M6412" t="str">
        <f t="shared" si="100"/>
        <v>1189</v>
      </c>
      <c r="N6412" t="s">
        <v>33</v>
      </c>
      <c r="O6412">
        <v>5751</v>
      </c>
      <c r="P6412" t="s">
        <v>33113</v>
      </c>
      <c r="Q6412">
        <v>5751</v>
      </c>
    </row>
    <row r="6413" spans="1:17" x14ac:dyDescent="0.3">
      <c r="A6413">
        <v>1592</v>
      </c>
      <c r="B6413" t="s">
        <v>33301</v>
      </c>
      <c r="C6413">
        <v>5726</v>
      </c>
      <c r="E6413" t="s">
        <v>33302</v>
      </c>
      <c r="F6413" t="s">
        <v>33301</v>
      </c>
      <c r="G6413" t="s">
        <v>33283</v>
      </c>
      <c r="H6413" t="s">
        <v>184</v>
      </c>
      <c r="J6413" t="s">
        <v>3765</v>
      </c>
      <c r="K6413" t="s">
        <v>33303</v>
      </c>
      <c r="L6413">
        <v>1247</v>
      </c>
      <c r="M6413" t="str">
        <f t="shared" si="100"/>
        <v>1247</v>
      </c>
      <c r="N6413" t="s">
        <v>92</v>
      </c>
      <c r="O6413">
        <v>5726</v>
      </c>
      <c r="P6413" t="s">
        <v>33301</v>
      </c>
      <c r="Q6413">
        <v>5726</v>
      </c>
    </row>
    <row r="6414" spans="1:17" x14ac:dyDescent="0.3">
      <c r="A6414">
        <v>4189</v>
      </c>
      <c r="B6414" t="s">
        <v>11316</v>
      </c>
      <c r="C6414">
        <v>10400</v>
      </c>
      <c r="E6414" t="s">
        <v>11317</v>
      </c>
      <c r="F6414" t="s">
        <v>11316</v>
      </c>
      <c r="G6414" t="s">
        <v>11318</v>
      </c>
      <c r="H6414" t="s">
        <v>184</v>
      </c>
      <c r="J6414" t="s">
        <v>7089</v>
      </c>
      <c r="K6414" t="s">
        <v>11319</v>
      </c>
      <c r="L6414">
        <v>1166</v>
      </c>
      <c r="M6414" t="str">
        <f t="shared" si="100"/>
        <v>1166</v>
      </c>
      <c r="N6414" t="s">
        <v>33</v>
      </c>
      <c r="O6414">
        <v>10400</v>
      </c>
      <c r="P6414" t="s">
        <v>11316</v>
      </c>
      <c r="Q6414">
        <v>10400</v>
      </c>
    </row>
    <row r="6415" spans="1:17" x14ac:dyDescent="0.3">
      <c r="A6415">
        <v>5901</v>
      </c>
      <c r="B6415" t="s">
        <v>20827</v>
      </c>
      <c r="C6415">
        <v>12440</v>
      </c>
      <c r="E6415" t="s">
        <v>20828</v>
      </c>
      <c r="F6415" t="s">
        <v>20827</v>
      </c>
      <c r="G6415" t="s">
        <v>813</v>
      </c>
      <c r="H6415" t="s">
        <v>20829</v>
      </c>
      <c r="J6415" t="s">
        <v>4126</v>
      </c>
      <c r="K6415" t="s">
        <v>2445</v>
      </c>
      <c r="L6415">
        <v>1165</v>
      </c>
      <c r="M6415" t="str">
        <f t="shared" si="100"/>
        <v>1165</v>
      </c>
      <c r="N6415" t="s">
        <v>33</v>
      </c>
      <c r="O6415" t="s">
        <v>20830</v>
      </c>
      <c r="P6415" t="s">
        <v>20827</v>
      </c>
      <c r="Q6415">
        <v>12440</v>
      </c>
    </row>
    <row r="6416" spans="1:17" x14ac:dyDescent="0.3">
      <c r="A6416">
        <v>5927</v>
      </c>
      <c r="B6416" t="s">
        <v>20598</v>
      </c>
      <c r="C6416">
        <v>12468</v>
      </c>
      <c r="E6416" t="s">
        <v>20599</v>
      </c>
      <c r="F6416" t="s">
        <v>20598</v>
      </c>
      <c r="G6416" t="s">
        <v>20600</v>
      </c>
      <c r="H6416" t="s">
        <v>20601</v>
      </c>
      <c r="J6416" t="s">
        <v>4126</v>
      </c>
      <c r="K6416" t="s">
        <v>5529</v>
      </c>
      <c r="L6416">
        <v>1222</v>
      </c>
      <c r="M6416" t="str">
        <f t="shared" si="100"/>
        <v>1222</v>
      </c>
      <c r="N6416" t="s">
        <v>33</v>
      </c>
      <c r="O6416" t="s">
        <v>20602</v>
      </c>
      <c r="P6416" t="s">
        <v>20598</v>
      </c>
      <c r="Q6416">
        <v>12468</v>
      </c>
    </row>
    <row r="6417" spans="1:17" x14ac:dyDescent="0.3">
      <c r="A6417">
        <v>578</v>
      </c>
      <c r="B6417" t="s">
        <v>1204</v>
      </c>
      <c r="C6417">
        <v>2224</v>
      </c>
      <c r="E6417" t="s">
        <v>1205</v>
      </c>
      <c r="F6417" t="s">
        <v>1204</v>
      </c>
      <c r="G6417" t="s">
        <v>1152</v>
      </c>
      <c r="H6417" t="s">
        <v>1206</v>
      </c>
      <c r="J6417" t="s">
        <v>909</v>
      </c>
      <c r="K6417" t="s">
        <v>1207</v>
      </c>
      <c r="L6417">
        <v>1197</v>
      </c>
      <c r="M6417" t="str">
        <f t="shared" si="100"/>
        <v>1197</v>
      </c>
      <c r="N6417" t="s">
        <v>55</v>
      </c>
      <c r="O6417">
        <v>2224</v>
      </c>
      <c r="P6417" t="s">
        <v>1204</v>
      </c>
      <c r="Q6417">
        <v>2224</v>
      </c>
    </row>
    <row r="6418" spans="1:17" x14ac:dyDescent="0.3">
      <c r="A6418">
        <v>355</v>
      </c>
      <c r="B6418" t="s">
        <v>2282</v>
      </c>
      <c r="C6418">
        <v>1734</v>
      </c>
      <c r="E6418" t="s">
        <v>2283</v>
      </c>
      <c r="F6418" t="s">
        <v>2282</v>
      </c>
      <c r="G6418" t="s">
        <v>69</v>
      </c>
      <c r="H6418" t="s">
        <v>2284</v>
      </c>
      <c r="J6418" t="s">
        <v>71</v>
      </c>
      <c r="K6418" t="s">
        <v>2285</v>
      </c>
      <c r="L6418">
        <v>11671198</v>
      </c>
      <c r="M6418" t="str">
        <f t="shared" si="100"/>
        <v>1198</v>
      </c>
      <c r="N6418" t="s">
        <v>33</v>
      </c>
      <c r="O6418">
        <v>1734</v>
      </c>
      <c r="P6418" t="s">
        <v>2282</v>
      </c>
      <c r="Q6418">
        <v>1734</v>
      </c>
    </row>
    <row r="6419" spans="1:17" x14ac:dyDescent="0.3">
      <c r="A6419">
        <v>5907</v>
      </c>
      <c r="B6419" t="s">
        <v>20848</v>
      </c>
      <c r="C6419">
        <v>12448</v>
      </c>
      <c r="E6419" t="s">
        <v>2283</v>
      </c>
      <c r="F6419" t="s">
        <v>20848</v>
      </c>
      <c r="G6419" t="s">
        <v>813</v>
      </c>
      <c r="H6419" t="s">
        <v>20849</v>
      </c>
      <c r="J6419" t="s">
        <v>4126</v>
      </c>
      <c r="K6419" t="s">
        <v>760</v>
      </c>
      <c r="L6419">
        <v>1185</v>
      </c>
      <c r="M6419" t="str">
        <f t="shared" si="100"/>
        <v>1185</v>
      </c>
      <c r="N6419" t="s">
        <v>33</v>
      </c>
      <c r="O6419" t="s">
        <v>20850</v>
      </c>
      <c r="P6419" t="s">
        <v>20848</v>
      </c>
      <c r="Q6419">
        <v>12448</v>
      </c>
    </row>
    <row r="6420" spans="1:17" x14ac:dyDescent="0.3">
      <c r="A6420">
        <v>5908</v>
      </c>
      <c r="B6420" t="s">
        <v>20851</v>
      </c>
      <c r="C6420">
        <v>12449</v>
      </c>
      <c r="E6420" t="s">
        <v>2283</v>
      </c>
      <c r="F6420" t="s">
        <v>20851</v>
      </c>
      <c r="G6420" t="s">
        <v>813</v>
      </c>
      <c r="H6420" t="s">
        <v>20852</v>
      </c>
      <c r="J6420" t="s">
        <v>4126</v>
      </c>
      <c r="K6420" t="s">
        <v>796</v>
      </c>
      <c r="L6420">
        <v>1198</v>
      </c>
      <c r="M6420" t="str">
        <f t="shared" si="100"/>
        <v>1198</v>
      </c>
      <c r="N6420" t="s">
        <v>33</v>
      </c>
      <c r="O6420" t="s">
        <v>20853</v>
      </c>
      <c r="P6420" t="s">
        <v>20851</v>
      </c>
      <c r="Q6420">
        <v>12449</v>
      </c>
    </row>
    <row r="6421" spans="1:17" x14ac:dyDescent="0.3">
      <c r="A6421">
        <v>8481</v>
      </c>
      <c r="B6421" t="s">
        <v>8535</v>
      </c>
      <c r="C6421">
        <v>15479</v>
      </c>
      <c r="E6421" t="s">
        <v>8536</v>
      </c>
      <c r="F6421" t="s">
        <v>8535</v>
      </c>
      <c r="G6421" t="s">
        <v>8537</v>
      </c>
      <c r="H6421" t="s">
        <v>8538</v>
      </c>
      <c r="J6421" t="s">
        <v>8539</v>
      </c>
      <c r="K6421" t="s">
        <v>8540</v>
      </c>
      <c r="L6421">
        <v>1236</v>
      </c>
      <c r="M6421" t="str">
        <f t="shared" si="100"/>
        <v>1236</v>
      </c>
      <c r="N6421" t="s">
        <v>49</v>
      </c>
      <c r="O6421" t="s">
        <v>8541</v>
      </c>
      <c r="P6421" t="s">
        <v>8535</v>
      </c>
      <c r="Q6421">
        <v>15479</v>
      </c>
    </row>
    <row r="6422" spans="1:17" x14ac:dyDescent="0.3">
      <c r="A6422">
        <v>8484</v>
      </c>
      <c r="B6422" t="s">
        <v>8552</v>
      </c>
      <c r="C6422">
        <v>15482</v>
      </c>
      <c r="E6422" t="s">
        <v>8536</v>
      </c>
      <c r="F6422" t="s">
        <v>8552</v>
      </c>
      <c r="G6422" t="s">
        <v>8553</v>
      </c>
      <c r="H6422" t="s">
        <v>8554</v>
      </c>
      <c r="J6422" t="s">
        <v>8539</v>
      </c>
      <c r="K6422" t="s">
        <v>3490</v>
      </c>
      <c r="L6422">
        <v>1228</v>
      </c>
      <c r="M6422" t="str">
        <f t="shared" si="100"/>
        <v>1228</v>
      </c>
      <c r="N6422" t="s">
        <v>33</v>
      </c>
      <c r="O6422" t="s">
        <v>8555</v>
      </c>
      <c r="P6422" t="s">
        <v>8552</v>
      </c>
      <c r="Q6422">
        <v>15482</v>
      </c>
    </row>
    <row r="6423" spans="1:17" x14ac:dyDescent="0.3">
      <c r="A6423">
        <v>8485</v>
      </c>
      <c r="B6423" t="s">
        <v>8556</v>
      </c>
      <c r="C6423">
        <v>15483</v>
      </c>
      <c r="E6423" t="s">
        <v>8536</v>
      </c>
      <c r="F6423" t="s">
        <v>8556</v>
      </c>
      <c r="G6423" t="s">
        <v>8537</v>
      </c>
      <c r="H6423" t="s">
        <v>8557</v>
      </c>
      <c r="J6423" t="s">
        <v>8539</v>
      </c>
      <c r="K6423" t="s">
        <v>5075</v>
      </c>
      <c r="L6423">
        <v>1218</v>
      </c>
      <c r="M6423" t="str">
        <f t="shared" si="100"/>
        <v>1218</v>
      </c>
      <c r="N6423" t="s">
        <v>33</v>
      </c>
      <c r="O6423" t="s">
        <v>8558</v>
      </c>
      <c r="P6423" t="s">
        <v>8556</v>
      </c>
      <c r="Q6423">
        <v>15483</v>
      </c>
    </row>
    <row r="6424" spans="1:17" x14ac:dyDescent="0.3">
      <c r="A6424">
        <v>8499</v>
      </c>
      <c r="B6424" t="s">
        <v>8624</v>
      </c>
      <c r="C6424">
        <v>15498</v>
      </c>
      <c r="E6424" t="s">
        <v>8536</v>
      </c>
      <c r="F6424" t="s">
        <v>8624</v>
      </c>
      <c r="G6424" t="s">
        <v>8625</v>
      </c>
      <c r="H6424" t="s">
        <v>8626</v>
      </c>
      <c r="J6424" t="s">
        <v>8539</v>
      </c>
      <c r="K6424" t="s">
        <v>193</v>
      </c>
      <c r="L6424">
        <v>1200</v>
      </c>
      <c r="M6424" t="str">
        <f t="shared" si="100"/>
        <v>1200</v>
      </c>
      <c r="N6424" t="s">
        <v>33</v>
      </c>
      <c r="O6424" t="s">
        <v>8627</v>
      </c>
      <c r="P6424" t="s">
        <v>8624</v>
      </c>
      <c r="Q6424">
        <v>15498</v>
      </c>
    </row>
    <row r="6425" spans="1:17" x14ac:dyDescent="0.3">
      <c r="A6425">
        <v>2309</v>
      </c>
      <c r="B6425" t="s">
        <v>30782</v>
      </c>
      <c r="C6425">
        <v>7292</v>
      </c>
      <c r="E6425" t="s">
        <v>30783</v>
      </c>
      <c r="F6425" t="s">
        <v>30782</v>
      </c>
      <c r="G6425" t="s">
        <v>30773</v>
      </c>
      <c r="H6425" t="s">
        <v>30784</v>
      </c>
      <c r="J6425" t="s">
        <v>5288</v>
      </c>
      <c r="K6425" t="s">
        <v>30785</v>
      </c>
      <c r="L6425">
        <v>11521157</v>
      </c>
      <c r="M6425" t="str">
        <f t="shared" si="100"/>
        <v>1157</v>
      </c>
      <c r="N6425" t="s">
        <v>33</v>
      </c>
      <c r="O6425">
        <v>7292</v>
      </c>
      <c r="P6425" t="s">
        <v>30782</v>
      </c>
      <c r="Q6425">
        <v>7292</v>
      </c>
    </row>
    <row r="6426" spans="1:17" x14ac:dyDescent="0.3">
      <c r="A6426">
        <v>3075</v>
      </c>
      <c r="B6426" t="s">
        <v>28333</v>
      </c>
      <c r="C6426">
        <v>8397</v>
      </c>
      <c r="E6426" t="s">
        <v>28334</v>
      </c>
      <c r="F6426" t="s">
        <v>28333</v>
      </c>
      <c r="G6426" t="s">
        <v>27849</v>
      </c>
      <c r="H6426" t="s">
        <v>28335</v>
      </c>
      <c r="J6426" t="s">
        <v>3669</v>
      </c>
      <c r="K6426" t="s">
        <v>2365</v>
      </c>
      <c r="L6426">
        <v>1133</v>
      </c>
      <c r="M6426" t="str">
        <f t="shared" si="100"/>
        <v>1133</v>
      </c>
      <c r="N6426" t="s">
        <v>33</v>
      </c>
      <c r="O6426">
        <v>8397</v>
      </c>
      <c r="P6426" t="s">
        <v>28333</v>
      </c>
      <c r="Q6426">
        <v>8397</v>
      </c>
    </row>
    <row r="6427" spans="1:17" x14ac:dyDescent="0.3">
      <c r="A6427">
        <v>5084</v>
      </c>
      <c r="B6427" t="s">
        <v>24316</v>
      </c>
      <c r="C6427">
        <v>11502</v>
      </c>
      <c r="E6427" t="s">
        <v>24317</v>
      </c>
      <c r="F6427" t="s">
        <v>24316</v>
      </c>
      <c r="G6427" t="s">
        <v>5603</v>
      </c>
      <c r="H6427" t="s">
        <v>24318</v>
      </c>
      <c r="J6427" t="s">
        <v>5605</v>
      </c>
      <c r="K6427" t="s">
        <v>24319</v>
      </c>
      <c r="L6427">
        <v>1172</v>
      </c>
      <c r="M6427" t="str">
        <f t="shared" si="100"/>
        <v>1172</v>
      </c>
      <c r="N6427" t="s">
        <v>22</v>
      </c>
      <c r="O6427">
        <v>11502</v>
      </c>
      <c r="P6427" t="s">
        <v>24316</v>
      </c>
      <c r="Q6427">
        <v>11502</v>
      </c>
    </row>
    <row r="6428" spans="1:17" x14ac:dyDescent="0.3">
      <c r="A6428">
        <v>5076</v>
      </c>
      <c r="B6428" t="s">
        <v>24622</v>
      </c>
      <c r="C6428">
        <v>11493</v>
      </c>
      <c r="E6428" t="s">
        <v>24623</v>
      </c>
      <c r="F6428" t="s">
        <v>24622</v>
      </c>
      <c r="G6428" t="s">
        <v>5603</v>
      </c>
      <c r="H6428" t="s">
        <v>24624</v>
      </c>
      <c r="J6428" t="s">
        <v>5605</v>
      </c>
      <c r="K6428" t="s">
        <v>24625</v>
      </c>
      <c r="L6428">
        <v>1153</v>
      </c>
      <c r="M6428" t="str">
        <f t="shared" si="100"/>
        <v>1153</v>
      </c>
      <c r="N6428" t="s">
        <v>49</v>
      </c>
      <c r="O6428" t="s">
        <v>24626</v>
      </c>
      <c r="P6428" t="s">
        <v>24622</v>
      </c>
      <c r="Q6428">
        <v>11493</v>
      </c>
    </row>
    <row r="6429" spans="1:17" x14ac:dyDescent="0.3">
      <c r="A6429">
        <v>7147</v>
      </c>
      <c r="B6429" t="s">
        <v>15429</v>
      </c>
      <c r="C6429">
        <v>13858</v>
      </c>
      <c r="E6429" t="s">
        <v>15430</v>
      </c>
      <c r="F6429" t="s">
        <v>15429</v>
      </c>
      <c r="G6429" t="s">
        <v>15431</v>
      </c>
      <c r="H6429" t="s">
        <v>15432</v>
      </c>
      <c r="J6429" t="s">
        <v>15433</v>
      </c>
      <c r="K6429" t="s">
        <v>15434</v>
      </c>
      <c r="L6429">
        <v>10951116</v>
      </c>
      <c r="M6429" t="str">
        <f t="shared" si="100"/>
        <v>1116</v>
      </c>
      <c r="N6429" t="s">
        <v>33</v>
      </c>
      <c r="O6429">
        <v>13858</v>
      </c>
      <c r="P6429" t="s">
        <v>15429</v>
      </c>
      <c r="Q6429">
        <v>13858</v>
      </c>
    </row>
    <row r="6430" spans="1:17" x14ac:dyDescent="0.3">
      <c r="A6430">
        <v>2620</v>
      </c>
      <c r="B6430" t="s">
        <v>29695</v>
      </c>
      <c r="C6430">
        <v>7761</v>
      </c>
      <c r="E6430" t="s">
        <v>29696</v>
      </c>
      <c r="F6430" t="s">
        <v>29695</v>
      </c>
      <c r="G6430" t="s">
        <v>29590</v>
      </c>
      <c r="H6430" t="s">
        <v>29697</v>
      </c>
      <c r="J6430" t="s">
        <v>3669</v>
      </c>
      <c r="K6430" t="s">
        <v>1974</v>
      </c>
      <c r="L6430">
        <v>1153</v>
      </c>
      <c r="M6430" t="str">
        <f t="shared" si="100"/>
        <v>1153</v>
      </c>
      <c r="N6430" t="s">
        <v>33</v>
      </c>
      <c r="O6430">
        <v>7761</v>
      </c>
      <c r="P6430" t="s">
        <v>29695</v>
      </c>
      <c r="Q6430">
        <v>7761</v>
      </c>
    </row>
    <row r="6431" spans="1:17" x14ac:dyDescent="0.3">
      <c r="A6431">
        <v>6502</v>
      </c>
      <c r="B6431" t="s">
        <v>18242</v>
      </c>
      <c r="C6431">
        <v>13169</v>
      </c>
      <c r="E6431" t="s">
        <v>18243</v>
      </c>
      <c r="F6431" t="s">
        <v>18242</v>
      </c>
      <c r="G6431" t="s">
        <v>18175</v>
      </c>
      <c r="H6431" t="s">
        <v>18244</v>
      </c>
      <c r="J6431" t="s">
        <v>18151</v>
      </c>
      <c r="K6431" t="s">
        <v>2654</v>
      </c>
      <c r="L6431">
        <v>1242</v>
      </c>
      <c r="M6431" t="str">
        <f t="shared" si="100"/>
        <v>1242</v>
      </c>
      <c r="N6431" t="s">
        <v>33</v>
      </c>
      <c r="O6431" t="s">
        <v>18245</v>
      </c>
      <c r="P6431" t="s">
        <v>18242</v>
      </c>
      <c r="Q6431">
        <v>13169</v>
      </c>
    </row>
    <row r="6432" spans="1:17" x14ac:dyDescent="0.3">
      <c r="A6432">
        <v>991</v>
      </c>
      <c r="B6432" t="s">
        <v>35280</v>
      </c>
      <c r="C6432">
        <v>4849</v>
      </c>
      <c r="E6432" t="s">
        <v>18243</v>
      </c>
      <c r="F6432" t="s">
        <v>35280</v>
      </c>
      <c r="G6432" t="s">
        <v>223</v>
      </c>
      <c r="H6432" t="s">
        <v>35281</v>
      </c>
      <c r="J6432" t="s">
        <v>218</v>
      </c>
      <c r="K6432" t="s">
        <v>21803</v>
      </c>
      <c r="L6432">
        <v>11801190</v>
      </c>
      <c r="M6432" t="str">
        <f t="shared" si="100"/>
        <v>1190</v>
      </c>
      <c r="N6432" t="s">
        <v>33</v>
      </c>
      <c r="O6432">
        <v>4849</v>
      </c>
      <c r="P6432" t="s">
        <v>35280</v>
      </c>
      <c r="Q6432">
        <v>4849</v>
      </c>
    </row>
    <row r="6433" spans="1:17" x14ac:dyDescent="0.3">
      <c r="A6433">
        <v>5706</v>
      </c>
      <c r="B6433" t="s">
        <v>21690</v>
      </c>
      <c r="C6433">
        <v>12226</v>
      </c>
      <c r="E6433" t="s">
        <v>21691</v>
      </c>
      <c r="F6433" t="s">
        <v>21690</v>
      </c>
      <c r="G6433" t="s">
        <v>21692</v>
      </c>
      <c r="H6433" t="s">
        <v>21693</v>
      </c>
      <c r="J6433" t="s">
        <v>5576</v>
      </c>
      <c r="K6433" t="s">
        <v>21694</v>
      </c>
      <c r="L6433">
        <v>1164</v>
      </c>
      <c r="M6433" t="str">
        <f t="shared" si="100"/>
        <v>1164</v>
      </c>
      <c r="N6433" t="s">
        <v>92</v>
      </c>
      <c r="O6433" t="s">
        <v>21695</v>
      </c>
      <c r="P6433" t="s">
        <v>21690</v>
      </c>
      <c r="Q6433">
        <v>12226</v>
      </c>
    </row>
    <row r="6434" spans="1:17" x14ac:dyDescent="0.3">
      <c r="A6434">
        <v>5457</v>
      </c>
      <c r="B6434" t="s">
        <v>22799</v>
      </c>
      <c r="C6434">
        <v>11926</v>
      </c>
      <c r="E6434" t="s">
        <v>22800</v>
      </c>
      <c r="F6434" t="s">
        <v>22799</v>
      </c>
      <c r="G6434" t="s">
        <v>22795</v>
      </c>
      <c r="H6434" t="s">
        <v>22801</v>
      </c>
      <c r="J6434" t="s">
        <v>22563</v>
      </c>
      <c r="K6434" t="s">
        <v>22797</v>
      </c>
      <c r="L6434">
        <v>11521178</v>
      </c>
      <c r="M6434" t="str">
        <f t="shared" si="100"/>
        <v>1178</v>
      </c>
      <c r="N6434" t="s">
        <v>33</v>
      </c>
      <c r="O6434" t="s">
        <v>22802</v>
      </c>
      <c r="P6434" t="s">
        <v>22799</v>
      </c>
      <c r="Q6434">
        <v>11926</v>
      </c>
    </row>
    <row r="6435" spans="1:17" x14ac:dyDescent="0.3">
      <c r="A6435">
        <v>9494</v>
      </c>
      <c r="B6435" t="s">
        <v>3822</v>
      </c>
      <c r="C6435">
        <v>90372</v>
      </c>
      <c r="E6435" t="s">
        <v>3823</v>
      </c>
      <c r="F6435" t="s">
        <v>3822</v>
      </c>
      <c r="G6435" t="s">
        <v>3779</v>
      </c>
      <c r="H6435" t="s">
        <v>2777</v>
      </c>
      <c r="J6435" t="s">
        <v>2590</v>
      </c>
      <c r="K6435" t="s">
        <v>3824</v>
      </c>
      <c r="L6435">
        <v>1348</v>
      </c>
      <c r="M6435" t="str">
        <f t="shared" si="100"/>
        <v>1348</v>
      </c>
      <c r="N6435" t="s">
        <v>92</v>
      </c>
      <c r="O6435">
        <v>90372</v>
      </c>
      <c r="P6435" t="s">
        <v>3822</v>
      </c>
      <c r="Q6435">
        <v>90372</v>
      </c>
    </row>
    <row r="6436" spans="1:17" x14ac:dyDescent="0.3">
      <c r="A6436">
        <v>9122</v>
      </c>
      <c r="B6436" t="s">
        <v>5433</v>
      </c>
      <c r="C6436">
        <v>20080</v>
      </c>
      <c r="E6436" t="s">
        <v>5434</v>
      </c>
      <c r="F6436" t="s">
        <v>5433</v>
      </c>
      <c r="G6436" t="s">
        <v>5428</v>
      </c>
      <c r="H6436" t="s">
        <v>5435</v>
      </c>
      <c r="J6436" t="s">
        <v>5430</v>
      </c>
      <c r="K6436" t="s">
        <v>206</v>
      </c>
      <c r="L6436">
        <v>1230</v>
      </c>
      <c r="M6436" t="str">
        <f t="shared" si="100"/>
        <v>1230</v>
      </c>
      <c r="N6436" t="s">
        <v>33</v>
      </c>
      <c r="O6436" t="s">
        <v>5436</v>
      </c>
      <c r="P6436" t="s">
        <v>5433</v>
      </c>
      <c r="Q6436">
        <v>20080</v>
      </c>
    </row>
    <row r="6437" spans="1:17" x14ac:dyDescent="0.3">
      <c r="A6437">
        <v>9100</v>
      </c>
      <c r="B6437" t="s">
        <v>5704</v>
      </c>
      <c r="C6437">
        <v>20057</v>
      </c>
      <c r="E6437" t="s">
        <v>5434</v>
      </c>
      <c r="F6437" t="s">
        <v>5704</v>
      </c>
      <c r="G6437" t="s">
        <v>5621</v>
      </c>
      <c r="H6437" t="s">
        <v>5705</v>
      </c>
      <c r="J6437" t="s">
        <v>5499</v>
      </c>
      <c r="K6437" t="s">
        <v>5706</v>
      </c>
      <c r="L6437">
        <v>1271</v>
      </c>
      <c r="M6437" t="str">
        <f t="shared" si="100"/>
        <v>1271</v>
      </c>
      <c r="N6437" t="s">
        <v>49</v>
      </c>
      <c r="O6437" t="s">
        <v>5707</v>
      </c>
      <c r="P6437" t="s">
        <v>5704</v>
      </c>
      <c r="Q6437">
        <v>20057</v>
      </c>
    </row>
    <row r="6438" spans="1:17" x14ac:dyDescent="0.3">
      <c r="A6438">
        <v>9117</v>
      </c>
      <c r="B6438" t="s">
        <v>5783</v>
      </c>
      <c r="C6438">
        <v>20075</v>
      </c>
      <c r="E6438" t="s">
        <v>5434</v>
      </c>
      <c r="F6438" t="s">
        <v>5783</v>
      </c>
      <c r="G6438" t="s">
        <v>5428</v>
      </c>
      <c r="H6438" t="s">
        <v>5784</v>
      </c>
      <c r="J6438" t="s">
        <v>5430</v>
      </c>
      <c r="K6438" t="s">
        <v>155</v>
      </c>
      <c r="L6438">
        <v>1244</v>
      </c>
      <c r="M6438" t="str">
        <f t="shared" si="100"/>
        <v>1244</v>
      </c>
      <c r="N6438" t="s">
        <v>33</v>
      </c>
      <c r="O6438" t="s">
        <v>5785</v>
      </c>
      <c r="P6438" t="s">
        <v>5783</v>
      </c>
      <c r="Q6438">
        <v>20075</v>
      </c>
    </row>
    <row r="6439" spans="1:17" x14ac:dyDescent="0.3">
      <c r="A6439">
        <v>9118</v>
      </c>
      <c r="B6439" t="s">
        <v>5786</v>
      </c>
      <c r="C6439">
        <v>20076</v>
      </c>
      <c r="E6439" t="s">
        <v>5434</v>
      </c>
      <c r="F6439" t="s">
        <v>5786</v>
      </c>
      <c r="G6439" t="s">
        <v>5428</v>
      </c>
      <c r="H6439" t="s">
        <v>5787</v>
      </c>
      <c r="J6439" t="s">
        <v>5430</v>
      </c>
      <c r="K6439" t="s">
        <v>2868</v>
      </c>
      <c r="L6439">
        <v>1243</v>
      </c>
      <c r="M6439" t="str">
        <f t="shared" si="100"/>
        <v>1243</v>
      </c>
      <c r="N6439" t="s">
        <v>33</v>
      </c>
      <c r="O6439" t="s">
        <v>5788</v>
      </c>
      <c r="P6439" t="s">
        <v>5786</v>
      </c>
      <c r="Q6439">
        <v>20076</v>
      </c>
    </row>
    <row r="6440" spans="1:17" x14ac:dyDescent="0.3">
      <c r="A6440">
        <v>9104</v>
      </c>
      <c r="B6440" t="s">
        <v>5724</v>
      </c>
      <c r="C6440">
        <v>20061</v>
      </c>
      <c r="E6440" t="s">
        <v>5725</v>
      </c>
      <c r="F6440" t="s">
        <v>5724</v>
      </c>
      <c r="G6440" t="s">
        <v>5726</v>
      </c>
      <c r="H6440" t="s">
        <v>5727</v>
      </c>
      <c r="J6440" t="s">
        <v>5499</v>
      </c>
      <c r="K6440" t="s">
        <v>5728</v>
      </c>
      <c r="L6440">
        <v>1284</v>
      </c>
      <c r="M6440" t="str">
        <f t="shared" si="100"/>
        <v>1284</v>
      </c>
      <c r="N6440" t="s">
        <v>22</v>
      </c>
      <c r="O6440" t="s">
        <v>5729</v>
      </c>
      <c r="P6440" t="s">
        <v>5724</v>
      </c>
      <c r="Q6440">
        <v>20061</v>
      </c>
    </row>
    <row r="6441" spans="1:17" x14ac:dyDescent="0.3">
      <c r="A6441">
        <v>2530</v>
      </c>
      <c r="B6441" t="s">
        <v>29892</v>
      </c>
      <c r="C6441">
        <v>7617</v>
      </c>
      <c r="E6441" t="s">
        <v>29893</v>
      </c>
      <c r="F6441" t="s">
        <v>29892</v>
      </c>
      <c r="G6441" t="s">
        <v>29894</v>
      </c>
      <c r="H6441" t="s">
        <v>29895</v>
      </c>
      <c r="J6441" t="s">
        <v>20</v>
      </c>
      <c r="K6441" t="s">
        <v>1433</v>
      </c>
      <c r="L6441">
        <v>1147</v>
      </c>
      <c r="M6441" t="str">
        <f t="shared" si="100"/>
        <v>1147</v>
      </c>
      <c r="N6441" t="s">
        <v>33</v>
      </c>
      <c r="O6441">
        <v>7617</v>
      </c>
      <c r="P6441" t="s">
        <v>29892</v>
      </c>
      <c r="Q6441">
        <v>7617</v>
      </c>
    </row>
    <row r="6442" spans="1:17" x14ac:dyDescent="0.3">
      <c r="A6442">
        <v>2516</v>
      </c>
      <c r="B6442" t="s">
        <v>30081</v>
      </c>
      <c r="C6442">
        <v>7598</v>
      </c>
      <c r="E6442" t="s">
        <v>30082</v>
      </c>
      <c r="F6442" t="s">
        <v>30081</v>
      </c>
      <c r="G6442" t="s">
        <v>29473</v>
      </c>
      <c r="H6442" t="s">
        <v>30083</v>
      </c>
      <c r="J6442" t="s">
        <v>2590</v>
      </c>
      <c r="K6442" t="s">
        <v>30084</v>
      </c>
      <c r="L6442">
        <v>1120</v>
      </c>
      <c r="M6442" t="str">
        <f t="shared" si="100"/>
        <v>1120</v>
      </c>
      <c r="N6442" t="s">
        <v>33</v>
      </c>
      <c r="O6442">
        <v>7598</v>
      </c>
      <c r="P6442" t="s">
        <v>30081</v>
      </c>
      <c r="Q6442">
        <v>7598</v>
      </c>
    </row>
    <row r="6443" spans="1:17" x14ac:dyDescent="0.3">
      <c r="A6443">
        <v>657</v>
      </c>
      <c r="B6443" t="s">
        <v>1066</v>
      </c>
      <c r="C6443">
        <v>2737</v>
      </c>
      <c r="E6443" t="s">
        <v>1067</v>
      </c>
      <c r="F6443" t="s">
        <v>1066</v>
      </c>
      <c r="G6443" t="s">
        <v>748</v>
      </c>
      <c r="H6443" t="s">
        <v>1068</v>
      </c>
      <c r="J6443" t="s">
        <v>71</v>
      </c>
      <c r="K6443" t="s">
        <v>626</v>
      </c>
      <c r="L6443">
        <v>1108</v>
      </c>
      <c r="M6443" t="str">
        <f t="shared" si="100"/>
        <v>1108</v>
      </c>
      <c r="N6443" t="s">
        <v>33</v>
      </c>
      <c r="O6443">
        <v>2737</v>
      </c>
      <c r="P6443" t="s">
        <v>1066</v>
      </c>
      <c r="Q6443">
        <v>2737</v>
      </c>
    </row>
    <row r="6444" spans="1:17" x14ac:dyDescent="0.3">
      <c r="A6444">
        <v>7065</v>
      </c>
      <c r="B6444" t="s">
        <v>15738</v>
      </c>
      <c r="C6444">
        <v>13769</v>
      </c>
      <c r="E6444" t="s">
        <v>15739</v>
      </c>
      <c r="F6444" t="s">
        <v>15738</v>
      </c>
      <c r="G6444" t="s">
        <v>15740</v>
      </c>
      <c r="H6444" t="s">
        <v>15736</v>
      </c>
      <c r="J6444" t="s">
        <v>5332</v>
      </c>
      <c r="K6444" t="s">
        <v>3490</v>
      </c>
      <c r="L6444">
        <v>1228</v>
      </c>
      <c r="M6444" t="str">
        <f t="shared" si="100"/>
        <v>1228</v>
      </c>
      <c r="N6444" t="s">
        <v>33</v>
      </c>
      <c r="O6444">
        <v>13769</v>
      </c>
      <c r="P6444" t="s">
        <v>15738</v>
      </c>
      <c r="Q6444">
        <v>13769</v>
      </c>
    </row>
    <row r="6445" spans="1:17" x14ac:dyDescent="0.3">
      <c r="A6445">
        <v>7062</v>
      </c>
      <c r="B6445" t="s">
        <v>15727</v>
      </c>
      <c r="C6445">
        <v>13766</v>
      </c>
      <c r="E6445" t="s">
        <v>15728</v>
      </c>
      <c r="F6445" t="s">
        <v>15727</v>
      </c>
      <c r="G6445" t="s">
        <v>15552</v>
      </c>
      <c r="H6445" t="s">
        <v>15729</v>
      </c>
      <c r="J6445" t="s">
        <v>5332</v>
      </c>
      <c r="K6445" t="s">
        <v>3100</v>
      </c>
      <c r="L6445">
        <v>1227</v>
      </c>
      <c r="M6445" t="str">
        <f t="shared" si="100"/>
        <v>1227</v>
      </c>
      <c r="N6445" t="s">
        <v>33</v>
      </c>
      <c r="O6445" t="s">
        <v>15730</v>
      </c>
      <c r="P6445" t="s">
        <v>15727</v>
      </c>
      <c r="Q6445">
        <v>13766</v>
      </c>
    </row>
    <row r="6446" spans="1:17" x14ac:dyDescent="0.3">
      <c r="A6446">
        <v>8137</v>
      </c>
      <c r="B6446" t="s">
        <v>10528</v>
      </c>
      <c r="C6446">
        <v>15077</v>
      </c>
      <c r="E6446" t="s">
        <v>10529</v>
      </c>
      <c r="F6446" t="s">
        <v>10528</v>
      </c>
      <c r="G6446" t="s">
        <v>10259</v>
      </c>
      <c r="H6446" t="s">
        <v>10530</v>
      </c>
      <c r="J6446" t="s">
        <v>10261</v>
      </c>
      <c r="K6446" t="s">
        <v>10531</v>
      </c>
      <c r="L6446">
        <v>1238</v>
      </c>
      <c r="M6446" t="str">
        <f t="shared" si="100"/>
        <v>1238</v>
      </c>
      <c r="N6446" t="s">
        <v>92</v>
      </c>
      <c r="O6446" t="s">
        <v>10532</v>
      </c>
      <c r="P6446" t="s">
        <v>10528</v>
      </c>
      <c r="Q6446">
        <v>15077</v>
      </c>
    </row>
    <row r="6447" spans="1:17" x14ac:dyDescent="0.3">
      <c r="A6447">
        <v>112</v>
      </c>
      <c r="B6447" t="s">
        <v>3140</v>
      </c>
      <c r="C6447">
        <v>745</v>
      </c>
      <c r="E6447" t="s">
        <v>3141</v>
      </c>
      <c r="F6447" t="s">
        <v>3140</v>
      </c>
      <c r="G6447" t="s">
        <v>2885</v>
      </c>
      <c r="H6447" t="s">
        <v>3142</v>
      </c>
      <c r="J6447" t="s">
        <v>333</v>
      </c>
      <c r="K6447" t="s">
        <v>2646</v>
      </c>
      <c r="L6447">
        <v>1255</v>
      </c>
      <c r="M6447" t="str">
        <f t="shared" si="100"/>
        <v>1255</v>
      </c>
      <c r="N6447" t="s">
        <v>33</v>
      </c>
      <c r="O6447">
        <v>745</v>
      </c>
      <c r="P6447" t="s">
        <v>3140</v>
      </c>
      <c r="Q6447">
        <v>745</v>
      </c>
    </row>
    <row r="6448" spans="1:17" x14ac:dyDescent="0.3">
      <c r="A6448">
        <v>4359</v>
      </c>
      <c r="B6448" t="s">
        <v>3494</v>
      </c>
      <c r="C6448">
        <v>10588</v>
      </c>
      <c r="E6448" t="s">
        <v>3495</v>
      </c>
      <c r="F6448" t="s">
        <v>3494</v>
      </c>
      <c r="G6448" t="s">
        <v>3480</v>
      </c>
      <c r="H6448" t="s">
        <v>3496</v>
      </c>
      <c r="J6448" t="s">
        <v>139</v>
      </c>
      <c r="K6448" t="s">
        <v>2607</v>
      </c>
      <c r="L6448">
        <v>1233</v>
      </c>
      <c r="M6448" t="str">
        <f t="shared" si="100"/>
        <v>1233</v>
      </c>
      <c r="N6448" t="s">
        <v>33</v>
      </c>
      <c r="O6448">
        <v>10588</v>
      </c>
      <c r="P6448" t="s">
        <v>3494</v>
      </c>
      <c r="Q6448">
        <v>10588</v>
      </c>
    </row>
    <row r="6449" spans="1:17" x14ac:dyDescent="0.3">
      <c r="A6449">
        <v>4386</v>
      </c>
      <c r="B6449" t="s">
        <v>1828</v>
      </c>
      <c r="C6449">
        <v>10650</v>
      </c>
      <c r="E6449" t="s">
        <v>1829</v>
      </c>
      <c r="F6449" t="s">
        <v>1828</v>
      </c>
      <c r="G6449" t="s">
        <v>1821</v>
      </c>
      <c r="H6449" t="s">
        <v>1830</v>
      </c>
      <c r="J6449" t="s">
        <v>139</v>
      </c>
      <c r="K6449" t="s">
        <v>1827</v>
      </c>
      <c r="L6449">
        <v>1244</v>
      </c>
      <c r="M6449" t="str">
        <f t="shared" si="100"/>
        <v>1244</v>
      </c>
      <c r="N6449" t="s">
        <v>49</v>
      </c>
      <c r="O6449">
        <v>10650</v>
      </c>
      <c r="P6449" t="s">
        <v>1828</v>
      </c>
      <c r="Q6449">
        <v>10650</v>
      </c>
    </row>
    <row r="6450" spans="1:17" x14ac:dyDescent="0.3">
      <c r="A6450">
        <v>4388</v>
      </c>
      <c r="B6450" t="s">
        <v>1837</v>
      </c>
      <c r="C6450">
        <v>10652</v>
      </c>
      <c r="E6450" t="s">
        <v>1838</v>
      </c>
      <c r="F6450" t="s">
        <v>1837</v>
      </c>
      <c r="G6450" t="s">
        <v>1839</v>
      </c>
      <c r="H6450" t="s">
        <v>1840</v>
      </c>
      <c r="J6450" t="s">
        <v>139</v>
      </c>
      <c r="K6450" t="s">
        <v>1841</v>
      </c>
      <c r="L6450">
        <v>1247</v>
      </c>
      <c r="M6450" t="str">
        <f t="shared" si="100"/>
        <v>1247</v>
      </c>
      <c r="N6450" t="s">
        <v>33</v>
      </c>
      <c r="O6450">
        <v>10652</v>
      </c>
      <c r="P6450" t="s">
        <v>1837</v>
      </c>
      <c r="Q6450">
        <v>10652</v>
      </c>
    </row>
    <row r="6451" spans="1:17" x14ac:dyDescent="0.3">
      <c r="A6451">
        <v>4398</v>
      </c>
      <c r="B6451" t="s">
        <v>1865</v>
      </c>
      <c r="C6451">
        <v>10662</v>
      </c>
      <c r="E6451" t="s">
        <v>1838</v>
      </c>
      <c r="F6451" t="s">
        <v>1865</v>
      </c>
      <c r="G6451" t="s">
        <v>1821</v>
      </c>
      <c r="H6451" t="s">
        <v>1866</v>
      </c>
      <c r="J6451" t="s">
        <v>139</v>
      </c>
      <c r="K6451" t="s">
        <v>1867</v>
      </c>
      <c r="L6451">
        <v>12441262</v>
      </c>
      <c r="M6451" t="str">
        <f t="shared" si="100"/>
        <v>1262</v>
      </c>
      <c r="N6451" t="s">
        <v>33</v>
      </c>
      <c r="O6451">
        <v>10662</v>
      </c>
      <c r="P6451" t="s">
        <v>1865</v>
      </c>
      <c r="Q6451">
        <v>10662</v>
      </c>
    </row>
    <row r="6452" spans="1:17" x14ac:dyDescent="0.3">
      <c r="A6452">
        <v>4353</v>
      </c>
      <c r="B6452" t="s">
        <v>3473</v>
      </c>
      <c r="C6452">
        <v>10582</v>
      </c>
      <c r="E6452" t="s">
        <v>3474</v>
      </c>
      <c r="F6452" t="s">
        <v>3473</v>
      </c>
      <c r="G6452" t="s">
        <v>1839</v>
      </c>
      <c r="H6452" t="s">
        <v>3475</v>
      </c>
      <c r="J6452" t="s">
        <v>139</v>
      </c>
      <c r="K6452" t="s">
        <v>3065</v>
      </c>
      <c r="L6452">
        <v>1225</v>
      </c>
      <c r="M6452" t="str">
        <f t="shared" si="100"/>
        <v>1225</v>
      </c>
      <c r="N6452" t="s">
        <v>33</v>
      </c>
      <c r="O6452">
        <v>10582</v>
      </c>
      <c r="P6452" t="s">
        <v>3473</v>
      </c>
      <c r="Q6452">
        <v>10582</v>
      </c>
    </row>
    <row r="6453" spans="1:17" x14ac:dyDescent="0.3">
      <c r="A6453">
        <v>4354</v>
      </c>
      <c r="B6453" t="s">
        <v>3476</v>
      </c>
      <c r="C6453">
        <v>10583</v>
      </c>
      <c r="E6453" t="s">
        <v>3474</v>
      </c>
      <c r="F6453" t="s">
        <v>3476</v>
      </c>
      <c r="G6453" t="s">
        <v>3477</v>
      </c>
      <c r="H6453" t="s">
        <v>3478</v>
      </c>
      <c r="J6453" t="s">
        <v>139</v>
      </c>
      <c r="K6453" t="s">
        <v>3065</v>
      </c>
      <c r="L6453">
        <v>1225</v>
      </c>
      <c r="M6453" t="str">
        <f t="shared" si="100"/>
        <v>1225</v>
      </c>
      <c r="N6453" t="s">
        <v>33</v>
      </c>
      <c r="O6453">
        <v>10583</v>
      </c>
      <c r="P6453" t="s">
        <v>3476</v>
      </c>
      <c r="Q6453">
        <v>10583</v>
      </c>
    </row>
    <row r="6454" spans="1:17" x14ac:dyDescent="0.3">
      <c r="A6454">
        <v>4356</v>
      </c>
      <c r="B6454" t="s">
        <v>3483</v>
      </c>
      <c r="C6454">
        <v>10585</v>
      </c>
      <c r="E6454" t="s">
        <v>3474</v>
      </c>
      <c r="F6454" t="s">
        <v>3483</v>
      </c>
      <c r="G6454" t="s">
        <v>1821</v>
      </c>
      <c r="H6454" t="s">
        <v>3484</v>
      </c>
      <c r="J6454" t="s">
        <v>139</v>
      </c>
      <c r="K6454" t="s">
        <v>3485</v>
      </c>
      <c r="L6454">
        <v>1227</v>
      </c>
      <c r="M6454" t="str">
        <f t="shared" si="100"/>
        <v>1227</v>
      </c>
      <c r="N6454" t="s">
        <v>55</v>
      </c>
      <c r="O6454">
        <v>10585</v>
      </c>
      <c r="P6454" t="s">
        <v>3483</v>
      </c>
      <c r="Q6454">
        <v>10585</v>
      </c>
    </row>
    <row r="6455" spans="1:17" x14ac:dyDescent="0.3">
      <c r="A6455">
        <v>4357</v>
      </c>
      <c r="B6455" t="s">
        <v>3486</v>
      </c>
      <c r="C6455">
        <v>10586</v>
      </c>
      <c r="E6455" t="s">
        <v>3487</v>
      </c>
      <c r="F6455" t="s">
        <v>3486</v>
      </c>
      <c r="G6455" t="s">
        <v>3488</v>
      </c>
      <c r="H6455" t="s">
        <v>3489</v>
      </c>
      <c r="J6455" t="s">
        <v>139</v>
      </c>
      <c r="K6455" t="s">
        <v>3490</v>
      </c>
      <c r="L6455">
        <v>1228</v>
      </c>
      <c r="M6455" t="str">
        <f t="shared" si="100"/>
        <v>1228</v>
      </c>
      <c r="N6455" t="s">
        <v>33</v>
      </c>
      <c r="O6455">
        <v>10586</v>
      </c>
      <c r="P6455" t="s">
        <v>3486</v>
      </c>
      <c r="Q6455">
        <v>10586</v>
      </c>
    </row>
    <row r="6456" spans="1:17" x14ac:dyDescent="0.3">
      <c r="A6456">
        <v>4385</v>
      </c>
      <c r="B6456" t="s">
        <v>1824</v>
      </c>
      <c r="C6456">
        <v>10649</v>
      </c>
      <c r="E6456" t="s">
        <v>1825</v>
      </c>
      <c r="F6456" t="s">
        <v>1824</v>
      </c>
      <c r="G6456" t="s">
        <v>1821</v>
      </c>
      <c r="H6456" t="s">
        <v>1826</v>
      </c>
      <c r="J6456" t="s">
        <v>139</v>
      </c>
      <c r="K6456" t="s">
        <v>1827</v>
      </c>
      <c r="L6456">
        <v>1244</v>
      </c>
      <c r="M6456" t="str">
        <f t="shared" si="100"/>
        <v>1244</v>
      </c>
      <c r="N6456" t="s">
        <v>49</v>
      </c>
      <c r="O6456">
        <v>10649</v>
      </c>
      <c r="P6456" t="s">
        <v>1824</v>
      </c>
      <c r="Q6456">
        <v>10649</v>
      </c>
    </row>
    <row r="6457" spans="1:17" x14ac:dyDescent="0.3">
      <c r="A6457">
        <v>4351</v>
      </c>
      <c r="B6457" t="s">
        <v>3464</v>
      </c>
      <c r="C6457">
        <v>10580</v>
      </c>
      <c r="E6457" t="s">
        <v>3465</v>
      </c>
      <c r="F6457" t="s">
        <v>3464</v>
      </c>
      <c r="G6457" t="s">
        <v>3466</v>
      </c>
      <c r="H6457" t="s">
        <v>3467</v>
      </c>
      <c r="J6457" t="s">
        <v>139</v>
      </c>
      <c r="K6457" t="s">
        <v>3468</v>
      </c>
      <c r="L6457">
        <v>1214</v>
      </c>
      <c r="M6457" t="str">
        <f t="shared" si="100"/>
        <v>1214</v>
      </c>
      <c r="N6457" t="s">
        <v>33</v>
      </c>
      <c r="O6457">
        <v>10580</v>
      </c>
      <c r="P6457" t="s">
        <v>3464</v>
      </c>
      <c r="Q6457">
        <v>10580</v>
      </c>
    </row>
    <row r="6458" spans="1:17" x14ac:dyDescent="0.3">
      <c r="A6458">
        <v>4389</v>
      </c>
      <c r="B6458" t="s">
        <v>1842</v>
      </c>
      <c r="C6458">
        <v>10653</v>
      </c>
      <c r="E6458" t="s">
        <v>1843</v>
      </c>
      <c r="F6458" t="s">
        <v>1842</v>
      </c>
      <c r="G6458" t="s">
        <v>1839</v>
      </c>
      <c r="H6458" t="s">
        <v>1844</v>
      </c>
      <c r="J6458" t="s">
        <v>139</v>
      </c>
      <c r="K6458" t="s">
        <v>1841</v>
      </c>
      <c r="L6458">
        <v>1247</v>
      </c>
      <c r="M6458" t="str">
        <f t="shared" si="100"/>
        <v>1247</v>
      </c>
      <c r="N6458" t="s">
        <v>33</v>
      </c>
      <c r="O6458">
        <v>10653</v>
      </c>
      <c r="P6458" t="s">
        <v>1842</v>
      </c>
      <c r="Q6458">
        <v>10653</v>
      </c>
    </row>
    <row r="6459" spans="1:17" x14ac:dyDescent="0.3">
      <c r="A6459">
        <v>8851</v>
      </c>
      <c r="B6459" t="s">
        <v>6758</v>
      </c>
      <c r="C6459">
        <v>15914</v>
      </c>
      <c r="E6459" t="s">
        <v>6759</v>
      </c>
      <c r="F6459" t="s">
        <v>6758</v>
      </c>
      <c r="G6459" t="s">
        <v>6760</v>
      </c>
      <c r="H6459" t="s">
        <v>6761</v>
      </c>
      <c r="J6459" t="s">
        <v>5017</v>
      </c>
      <c r="K6459" t="s">
        <v>4307</v>
      </c>
      <c r="L6459">
        <v>1215</v>
      </c>
      <c r="M6459" t="str">
        <f t="shared" si="100"/>
        <v>1215</v>
      </c>
      <c r="N6459" t="s">
        <v>33</v>
      </c>
      <c r="O6459" t="s">
        <v>6762</v>
      </c>
      <c r="P6459" t="s">
        <v>6758</v>
      </c>
      <c r="Q6459">
        <v>15914</v>
      </c>
    </row>
    <row r="6460" spans="1:17" x14ac:dyDescent="0.3">
      <c r="A6460">
        <v>6563</v>
      </c>
      <c r="B6460" t="s">
        <v>17819</v>
      </c>
      <c r="C6460">
        <v>13240</v>
      </c>
      <c r="E6460" t="s">
        <v>17820</v>
      </c>
      <c r="F6460" t="s">
        <v>17819</v>
      </c>
      <c r="G6460" t="s">
        <v>17821</v>
      </c>
      <c r="H6460" t="s">
        <v>17822</v>
      </c>
      <c r="J6460" t="s">
        <v>139</v>
      </c>
      <c r="K6460" t="s">
        <v>2868</v>
      </c>
      <c r="L6460">
        <v>1243</v>
      </c>
      <c r="M6460" t="str">
        <f t="shared" si="100"/>
        <v>1243</v>
      </c>
      <c r="N6460" t="s">
        <v>33</v>
      </c>
      <c r="O6460" t="s">
        <v>17823</v>
      </c>
      <c r="P6460" t="s">
        <v>17819</v>
      </c>
      <c r="Q6460">
        <v>13240</v>
      </c>
    </row>
    <row r="6461" spans="1:17" x14ac:dyDescent="0.3">
      <c r="A6461">
        <v>6570</v>
      </c>
      <c r="B6461" t="s">
        <v>17841</v>
      </c>
      <c r="C6461">
        <v>13247</v>
      </c>
      <c r="E6461" t="s">
        <v>17842</v>
      </c>
      <c r="F6461" t="s">
        <v>17841</v>
      </c>
      <c r="G6461" t="s">
        <v>17825</v>
      </c>
      <c r="H6461" t="s">
        <v>184</v>
      </c>
      <c r="J6461" t="s">
        <v>139</v>
      </c>
      <c r="K6461" t="s">
        <v>2701</v>
      </c>
      <c r="L6461">
        <v>1248</v>
      </c>
      <c r="M6461" t="str">
        <f t="shared" si="100"/>
        <v>1248</v>
      </c>
      <c r="N6461" t="s">
        <v>33</v>
      </c>
      <c r="O6461" t="s">
        <v>17843</v>
      </c>
      <c r="P6461" t="s">
        <v>17841</v>
      </c>
      <c r="Q6461">
        <v>13247</v>
      </c>
    </row>
    <row r="6462" spans="1:17" x14ac:dyDescent="0.3">
      <c r="A6462">
        <v>3930</v>
      </c>
      <c r="B6462" t="s">
        <v>22137</v>
      </c>
      <c r="C6462">
        <v>9913</v>
      </c>
      <c r="E6462" t="s">
        <v>22138</v>
      </c>
      <c r="F6462" t="s">
        <v>22137</v>
      </c>
      <c r="G6462" t="s">
        <v>1237</v>
      </c>
      <c r="H6462" t="s">
        <v>22139</v>
      </c>
      <c r="J6462" t="s">
        <v>20</v>
      </c>
      <c r="K6462" t="s">
        <v>829</v>
      </c>
      <c r="L6462">
        <v>1200</v>
      </c>
      <c r="M6462" t="str">
        <f t="shared" si="100"/>
        <v>1200</v>
      </c>
      <c r="N6462" t="s">
        <v>33</v>
      </c>
      <c r="O6462">
        <v>9913</v>
      </c>
      <c r="P6462" t="s">
        <v>22137</v>
      </c>
      <c r="Q6462">
        <v>9913</v>
      </c>
    </row>
    <row r="6463" spans="1:17" x14ac:dyDescent="0.3">
      <c r="A6463">
        <v>5783</v>
      </c>
      <c r="B6463" t="s">
        <v>21327</v>
      </c>
      <c r="C6463">
        <v>12310</v>
      </c>
      <c r="E6463" t="s">
        <v>21328</v>
      </c>
      <c r="F6463" t="s">
        <v>21327</v>
      </c>
      <c r="G6463" t="s">
        <v>20431</v>
      </c>
      <c r="H6463" t="s">
        <v>21329</v>
      </c>
      <c r="J6463" t="s">
        <v>4126</v>
      </c>
      <c r="K6463" t="s">
        <v>17600</v>
      </c>
      <c r="L6463">
        <v>1249</v>
      </c>
      <c r="M6463" t="str">
        <f t="shared" si="100"/>
        <v>1249</v>
      </c>
      <c r="N6463" t="s">
        <v>33</v>
      </c>
      <c r="O6463" t="s">
        <v>21330</v>
      </c>
      <c r="P6463" t="s">
        <v>21327</v>
      </c>
      <c r="Q6463">
        <v>12310</v>
      </c>
    </row>
    <row r="6464" spans="1:17" x14ac:dyDescent="0.3">
      <c r="A6464">
        <v>9407</v>
      </c>
      <c r="B6464" t="s">
        <v>4129</v>
      </c>
      <c r="C6464">
        <v>90260</v>
      </c>
      <c r="E6464" t="s">
        <v>4130</v>
      </c>
      <c r="F6464" t="s">
        <v>4129</v>
      </c>
      <c r="G6464" t="s">
        <v>4124</v>
      </c>
      <c r="H6464" t="s">
        <v>4131</v>
      </c>
      <c r="J6464" t="s">
        <v>4126</v>
      </c>
      <c r="K6464" t="s">
        <v>4132</v>
      </c>
      <c r="L6464">
        <v>1273</v>
      </c>
      <c r="M6464" t="str">
        <f t="shared" si="100"/>
        <v>1273</v>
      </c>
      <c r="N6464" t="s">
        <v>33</v>
      </c>
      <c r="O6464" t="s">
        <v>4133</v>
      </c>
      <c r="P6464" t="s">
        <v>4129</v>
      </c>
      <c r="Q6464">
        <v>90260</v>
      </c>
    </row>
    <row r="6465" spans="1:17" x14ac:dyDescent="0.3">
      <c r="A6465">
        <v>9420</v>
      </c>
      <c r="B6465" t="s">
        <v>4184</v>
      </c>
      <c r="C6465">
        <v>90273</v>
      </c>
      <c r="E6465" t="s">
        <v>4130</v>
      </c>
      <c r="F6465" t="s">
        <v>4184</v>
      </c>
      <c r="G6465" t="s">
        <v>4124</v>
      </c>
      <c r="H6465" t="s">
        <v>4185</v>
      </c>
      <c r="J6465" t="s">
        <v>4126</v>
      </c>
      <c r="K6465" t="s">
        <v>4150</v>
      </c>
      <c r="L6465">
        <v>1277</v>
      </c>
      <c r="M6465" t="str">
        <f t="shared" si="100"/>
        <v>1277</v>
      </c>
      <c r="N6465" t="s">
        <v>22</v>
      </c>
      <c r="O6465">
        <v>90273</v>
      </c>
      <c r="P6465" t="s">
        <v>4184</v>
      </c>
      <c r="Q6465">
        <v>90273</v>
      </c>
    </row>
    <row r="6466" spans="1:17" x14ac:dyDescent="0.3">
      <c r="A6466">
        <v>6325</v>
      </c>
      <c r="B6466" t="s">
        <v>19016</v>
      </c>
      <c r="C6466">
        <v>12976</v>
      </c>
      <c r="E6466" t="s">
        <v>19017</v>
      </c>
      <c r="F6466" t="s">
        <v>19016</v>
      </c>
      <c r="G6466" t="s">
        <v>19017</v>
      </c>
      <c r="H6466" t="s">
        <v>184</v>
      </c>
      <c r="J6466" t="s">
        <v>5280</v>
      </c>
      <c r="K6466" t="s">
        <v>19018</v>
      </c>
      <c r="L6466">
        <v>1221</v>
      </c>
      <c r="M6466" t="str">
        <f t="shared" si="100"/>
        <v>1221</v>
      </c>
      <c r="N6466" t="s">
        <v>22</v>
      </c>
      <c r="O6466" t="s">
        <v>19019</v>
      </c>
      <c r="P6466" t="s">
        <v>19016</v>
      </c>
      <c r="Q6466">
        <v>12976</v>
      </c>
    </row>
    <row r="6467" spans="1:17" x14ac:dyDescent="0.3">
      <c r="A6467">
        <v>6327</v>
      </c>
      <c r="B6467" t="s">
        <v>19022</v>
      </c>
      <c r="C6467">
        <v>12978</v>
      </c>
      <c r="E6467" t="s">
        <v>19023</v>
      </c>
      <c r="F6467" t="s">
        <v>19022</v>
      </c>
      <c r="G6467" t="s">
        <v>19017</v>
      </c>
      <c r="H6467" t="s">
        <v>184</v>
      </c>
      <c r="J6467" t="s">
        <v>5280</v>
      </c>
      <c r="K6467" t="s">
        <v>2844</v>
      </c>
      <c r="L6467">
        <v>1235</v>
      </c>
      <c r="M6467" t="str">
        <f t="shared" ref="M6467:M6530" si="101">RIGHT(L6467,4)</f>
        <v>1235</v>
      </c>
      <c r="N6467" t="s">
        <v>33</v>
      </c>
      <c r="O6467" t="s">
        <v>19024</v>
      </c>
      <c r="P6467" t="s">
        <v>19022</v>
      </c>
      <c r="Q6467">
        <v>12978</v>
      </c>
    </row>
    <row r="6468" spans="1:17" x14ac:dyDescent="0.3">
      <c r="A6468">
        <v>6328</v>
      </c>
      <c r="B6468" t="s">
        <v>19025</v>
      </c>
      <c r="C6468">
        <v>12980</v>
      </c>
      <c r="E6468" t="s">
        <v>19026</v>
      </c>
      <c r="F6468" t="s">
        <v>19025</v>
      </c>
      <c r="G6468" t="s">
        <v>19017</v>
      </c>
      <c r="H6468" t="s">
        <v>184</v>
      </c>
      <c r="J6468" t="s">
        <v>5280</v>
      </c>
      <c r="K6468" t="s">
        <v>19027</v>
      </c>
      <c r="L6468">
        <v>1238</v>
      </c>
      <c r="M6468" t="str">
        <f t="shared" si="101"/>
        <v>1238</v>
      </c>
      <c r="N6468" t="s">
        <v>33</v>
      </c>
      <c r="O6468" t="s">
        <v>19028</v>
      </c>
      <c r="P6468" t="s">
        <v>19025</v>
      </c>
      <c r="Q6468">
        <v>12980</v>
      </c>
    </row>
    <row r="6469" spans="1:17" x14ac:dyDescent="0.3">
      <c r="A6469">
        <v>6331</v>
      </c>
      <c r="B6469" t="s">
        <v>19037</v>
      </c>
      <c r="C6469">
        <v>12983</v>
      </c>
      <c r="E6469" t="s">
        <v>19038</v>
      </c>
      <c r="F6469" t="s">
        <v>19037</v>
      </c>
      <c r="G6469" t="s">
        <v>19039</v>
      </c>
      <c r="H6469" t="s">
        <v>184</v>
      </c>
      <c r="J6469" t="s">
        <v>5280</v>
      </c>
      <c r="K6469" t="s">
        <v>19040</v>
      </c>
      <c r="L6469">
        <v>1247</v>
      </c>
      <c r="M6469" t="str">
        <f t="shared" si="101"/>
        <v>1247</v>
      </c>
      <c r="N6469" t="s">
        <v>22</v>
      </c>
      <c r="O6469" t="s">
        <v>19041</v>
      </c>
      <c r="P6469" t="s">
        <v>19037</v>
      </c>
      <c r="Q6469">
        <v>12983</v>
      </c>
    </row>
    <row r="6470" spans="1:17" x14ac:dyDescent="0.3">
      <c r="A6470">
        <v>6311</v>
      </c>
      <c r="B6470" t="s">
        <v>19242</v>
      </c>
      <c r="C6470">
        <v>12962</v>
      </c>
      <c r="E6470" t="s">
        <v>19243</v>
      </c>
      <c r="F6470" t="s">
        <v>19242</v>
      </c>
      <c r="G6470" t="s">
        <v>16373</v>
      </c>
      <c r="H6470" t="s">
        <v>184</v>
      </c>
      <c r="J6470" t="s">
        <v>5280</v>
      </c>
      <c r="K6470" t="s">
        <v>19244</v>
      </c>
      <c r="L6470">
        <v>1247</v>
      </c>
      <c r="M6470" t="str">
        <f t="shared" si="101"/>
        <v>1247</v>
      </c>
      <c r="N6470" t="s">
        <v>49</v>
      </c>
      <c r="O6470">
        <v>12962</v>
      </c>
      <c r="P6470" t="s">
        <v>19242</v>
      </c>
      <c r="Q6470">
        <v>12962</v>
      </c>
    </row>
    <row r="6471" spans="1:17" x14ac:dyDescent="0.3">
      <c r="A6471">
        <v>3999</v>
      </c>
      <c r="B6471" t="s">
        <v>20398</v>
      </c>
      <c r="C6471">
        <v>10095</v>
      </c>
      <c r="E6471" t="s">
        <v>20399</v>
      </c>
      <c r="F6471" t="s">
        <v>20398</v>
      </c>
      <c r="G6471" t="s">
        <v>18756</v>
      </c>
      <c r="H6471" t="s">
        <v>184</v>
      </c>
      <c r="J6471" t="s">
        <v>139</v>
      </c>
      <c r="K6471" t="s">
        <v>8730</v>
      </c>
      <c r="L6471">
        <v>1204</v>
      </c>
      <c r="M6471" t="str">
        <f t="shared" si="101"/>
        <v>1204</v>
      </c>
      <c r="N6471" t="s">
        <v>33</v>
      </c>
      <c r="O6471">
        <v>10095</v>
      </c>
      <c r="P6471" t="s">
        <v>20398</v>
      </c>
      <c r="Q6471">
        <v>10095</v>
      </c>
    </row>
    <row r="6472" spans="1:17" x14ac:dyDescent="0.3">
      <c r="A6472">
        <v>2059</v>
      </c>
      <c r="B6472" t="s">
        <v>31447</v>
      </c>
      <c r="C6472">
        <v>6789</v>
      </c>
      <c r="E6472" t="s">
        <v>31448</v>
      </c>
      <c r="F6472" t="s">
        <v>31447</v>
      </c>
      <c r="G6472" t="s">
        <v>8616</v>
      </c>
      <c r="H6472" t="s">
        <v>31449</v>
      </c>
      <c r="J6472" t="s">
        <v>2590</v>
      </c>
      <c r="K6472" t="s">
        <v>1291</v>
      </c>
      <c r="L6472">
        <v>1169</v>
      </c>
      <c r="M6472" t="str">
        <f t="shared" si="101"/>
        <v>1169</v>
      </c>
      <c r="N6472" t="s">
        <v>33</v>
      </c>
      <c r="O6472">
        <v>6789</v>
      </c>
      <c r="P6472" t="s">
        <v>31447</v>
      </c>
      <c r="Q6472">
        <v>6789</v>
      </c>
    </row>
    <row r="6473" spans="1:17" x14ac:dyDescent="0.3">
      <c r="A6473">
        <v>1762</v>
      </c>
      <c r="B6473" t="s">
        <v>32392</v>
      </c>
      <c r="C6473">
        <v>5994</v>
      </c>
      <c r="E6473" t="s">
        <v>32393</v>
      </c>
      <c r="F6473" t="s">
        <v>32392</v>
      </c>
      <c r="G6473" t="s">
        <v>26941</v>
      </c>
      <c r="H6473" t="s">
        <v>32394</v>
      </c>
      <c r="J6473" t="s">
        <v>4426</v>
      </c>
      <c r="K6473" t="s">
        <v>20462</v>
      </c>
      <c r="L6473">
        <v>1135</v>
      </c>
      <c r="M6473" t="str">
        <f t="shared" si="101"/>
        <v>1135</v>
      </c>
      <c r="N6473" t="s">
        <v>33</v>
      </c>
      <c r="O6473">
        <v>5994</v>
      </c>
      <c r="P6473" t="s">
        <v>32392</v>
      </c>
      <c r="Q6473">
        <v>5994</v>
      </c>
    </row>
    <row r="6474" spans="1:17" x14ac:dyDescent="0.3">
      <c r="A6474">
        <v>1766</v>
      </c>
      <c r="B6474" t="s">
        <v>32406</v>
      </c>
      <c r="C6474">
        <v>5998</v>
      </c>
      <c r="E6474" t="s">
        <v>32407</v>
      </c>
      <c r="F6474" t="s">
        <v>32406</v>
      </c>
      <c r="G6474" t="s">
        <v>32408</v>
      </c>
      <c r="H6474" t="s">
        <v>184</v>
      </c>
      <c r="J6474" t="s">
        <v>4426</v>
      </c>
      <c r="K6474" t="s">
        <v>32409</v>
      </c>
      <c r="L6474">
        <v>1221</v>
      </c>
      <c r="M6474" t="str">
        <f t="shared" si="101"/>
        <v>1221</v>
      </c>
      <c r="N6474" t="s">
        <v>33</v>
      </c>
      <c r="O6474">
        <v>5998</v>
      </c>
      <c r="P6474" t="s">
        <v>32406</v>
      </c>
      <c r="Q6474">
        <v>5998</v>
      </c>
    </row>
    <row r="6475" spans="1:17" x14ac:dyDescent="0.3">
      <c r="A6475">
        <v>5963</v>
      </c>
      <c r="B6475" t="s">
        <v>20412</v>
      </c>
      <c r="C6475">
        <v>12507</v>
      </c>
      <c r="E6475" t="s">
        <v>20413</v>
      </c>
      <c r="F6475" t="s">
        <v>20412</v>
      </c>
      <c r="G6475" t="s">
        <v>20414</v>
      </c>
      <c r="H6475" t="s">
        <v>184</v>
      </c>
      <c r="J6475" t="s">
        <v>4126</v>
      </c>
      <c r="K6475" t="s">
        <v>20415</v>
      </c>
      <c r="L6475">
        <v>1437</v>
      </c>
      <c r="M6475" t="str">
        <f t="shared" si="101"/>
        <v>1437</v>
      </c>
      <c r="N6475" t="s">
        <v>22</v>
      </c>
      <c r="O6475">
        <v>12507</v>
      </c>
      <c r="P6475" t="s">
        <v>20412</v>
      </c>
      <c r="Q6475">
        <v>12507</v>
      </c>
    </row>
    <row r="6476" spans="1:17" x14ac:dyDescent="0.3">
      <c r="A6476">
        <v>5888</v>
      </c>
      <c r="B6476" t="s">
        <v>20772</v>
      </c>
      <c r="C6476">
        <v>12418</v>
      </c>
      <c r="E6476" t="s">
        <v>20773</v>
      </c>
      <c r="F6476" t="s">
        <v>20772</v>
      </c>
      <c r="G6476" t="s">
        <v>20774</v>
      </c>
      <c r="H6476" t="s">
        <v>184</v>
      </c>
      <c r="J6476" t="s">
        <v>20775</v>
      </c>
      <c r="K6476" t="s">
        <v>17756</v>
      </c>
      <c r="M6476" t="str">
        <f t="shared" si="101"/>
        <v/>
      </c>
      <c r="N6476" t="s">
        <v>33</v>
      </c>
      <c r="O6476" t="s">
        <v>20776</v>
      </c>
      <c r="P6476" t="s">
        <v>20772</v>
      </c>
      <c r="Q6476">
        <v>12418</v>
      </c>
    </row>
    <row r="6477" spans="1:17" x14ac:dyDescent="0.3">
      <c r="A6477">
        <v>5892</v>
      </c>
      <c r="B6477" t="s">
        <v>20790</v>
      </c>
      <c r="C6477">
        <v>12422</v>
      </c>
      <c r="E6477" t="s">
        <v>20791</v>
      </c>
      <c r="F6477" t="s">
        <v>20790</v>
      </c>
      <c r="G6477" t="s">
        <v>20774</v>
      </c>
      <c r="H6477" t="s">
        <v>20792</v>
      </c>
      <c r="J6477" t="s">
        <v>20775</v>
      </c>
      <c r="K6477" t="s">
        <v>9252</v>
      </c>
      <c r="L6477">
        <v>1246</v>
      </c>
      <c r="M6477" t="str">
        <f t="shared" si="101"/>
        <v>1246</v>
      </c>
      <c r="N6477" t="s">
        <v>107</v>
      </c>
      <c r="O6477" t="s">
        <v>20793</v>
      </c>
      <c r="P6477" t="s">
        <v>20790</v>
      </c>
      <c r="Q6477">
        <v>12422</v>
      </c>
    </row>
    <row r="6478" spans="1:17" x14ac:dyDescent="0.3">
      <c r="A6478">
        <v>9491</v>
      </c>
      <c r="B6478" t="s">
        <v>3813</v>
      </c>
      <c r="C6478">
        <v>90369</v>
      </c>
      <c r="E6478" t="s">
        <v>3814</v>
      </c>
      <c r="F6478" t="s">
        <v>3813</v>
      </c>
      <c r="G6478" t="s">
        <v>3779</v>
      </c>
      <c r="H6478" t="s">
        <v>2777</v>
      </c>
      <c r="J6478" t="s">
        <v>2590</v>
      </c>
      <c r="K6478" t="s">
        <v>3815</v>
      </c>
      <c r="L6478">
        <v>1346</v>
      </c>
      <c r="M6478" t="str">
        <f t="shared" si="101"/>
        <v>1346</v>
      </c>
      <c r="N6478" t="s">
        <v>220</v>
      </c>
      <c r="O6478">
        <v>90369</v>
      </c>
      <c r="P6478" t="s">
        <v>3813</v>
      </c>
      <c r="Q6478">
        <v>90369</v>
      </c>
    </row>
    <row r="6479" spans="1:17" x14ac:dyDescent="0.3">
      <c r="A6479">
        <v>5955</v>
      </c>
      <c r="B6479" t="s">
        <v>20717</v>
      </c>
      <c r="C6479">
        <v>12497</v>
      </c>
      <c r="E6479" t="s">
        <v>20718</v>
      </c>
      <c r="F6479" t="s">
        <v>20717</v>
      </c>
      <c r="G6479" t="s">
        <v>20719</v>
      </c>
      <c r="H6479" t="s">
        <v>20720</v>
      </c>
      <c r="J6479" t="s">
        <v>4126</v>
      </c>
      <c r="K6479" t="s">
        <v>20721</v>
      </c>
      <c r="L6479">
        <v>1248</v>
      </c>
      <c r="M6479" t="str">
        <f t="shared" si="101"/>
        <v>1248</v>
      </c>
      <c r="N6479" t="s">
        <v>55</v>
      </c>
      <c r="O6479" t="s">
        <v>20722</v>
      </c>
      <c r="P6479" t="s">
        <v>20717</v>
      </c>
      <c r="Q6479">
        <v>12497</v>
      </c>
    </row>
    <row r="6480" spans="1:17" x14ac:dyDescent="0.3">
      <c r="A6480">
        <v>3532</v>
      </c>
      <c r="B6480" t="s">
        <v>26712</v>
      </c>
      <c r="C6480">
        <v>9194</v>
      </c>
      <c r="E6480" t="s">
        <v>26713</v>
      </c>
      <c r="F6480" t="s">
        <v>26712</v>
      </c>
      <c r="G6480" t="s">
        <v>5308</v>
      </c>
      <c r="H6480" t="s">
        <v>26714</v>
      </c>
      <c r="J6480" t="s">
        <v>4019</v>
      </c>
      <c r="K6480" t="s">
        <v>626</v>
      </c>
      <c r="L6480">
        <v>1108</v>
      </c>
      <c r="M6480" t="str">
        <f t="shared" si="101"/>
        <v>1108</v>
      </c>
      <c r="N6480" t="s">
        <v>33</v>
      </c>
      <c r="O6480">
        <v>9194</v>
      </c>
      <c r="P6480" t="s">
        <v>26712</v>
      </c>
      <c r="Q6480">
        <v>9194</v>
      </c>
    </row>
    <row r="6481" spans="1:17" x14ac:dyDescent="0.3">
      <c r="A6481">
        <v>4256</v>
      </c>
      <c r="B6481" t="s">
        <v>7143</v>
      </c>
      <c r="C6481">
        <v>10472</v>
      </c>
      <c r="E6481" t="s">
        <v>7144</v>
      </c>
      <c r="F6481" t="s">
        <v>7143</v>
      </c>
      <c r="G6481" t="s">
        <v>7145</v>
      </c>
      <c r="H6481" t="s">
        <v>7146</v>
      </c>
      <c r="J6481" t="s">
        <v>3669</v>
      </c>
      <c r="K6481" t="s">
        <v>458</v>
      </c>
      <c r="L6481">
        <v>1189</v>
      </c>
      <c r="M6481" t="str">
        <f t="shared" si="101"/>
        <v>1189</v>
      </c>
      <c r="N6481" t="s">
        <v>33</v>
      </c>
      <c r="O6481">
        <v>10472</v>
      </c>
      <c r="P6481" t="s">
        <v>7143</v>
      </c>
      <c r="Q6481">
        <v>10472</v>
      </c>
    </row>
    <row r="6482" spans="1:17" x14ac:dyDescent="0.3">
      <c r="A6482">
        <v>2351</v>
      </c>
      <c r="B6482" t="s">
        <v>30668</v>
      </c>
      <c r="C6482">
        <v>7351</v>
      </c>
      <c r="E6482" t="s">
        <v>30669</v>
      </c>
      <c r="F6482" t="s">
        <v>30668</v>
      </c>
      <c r="G6482" t="s">
        <v>30650</v>
      </c>
      <c r="H6482" t="s">
        <v>30670</v>
      </c>
      <c r="J6482" t="s">
        <v>2590</v>
      </c>
      <c r="K6482" t="s">
        <v>2225</v>
      </c>
      <c r="L6482">
        <v>1195</v>
      </c>
      <c r="M6482" t="str">
        <f t="shared" si="101"/>
        <v>1195</v>
      </c>
      <c r="N6482" t="s">
        <v>33</v>
      </c>
      <c r="O6482">
        <v>7351</v>
      </c>
      <c r="P6482" t="s">
        <v>30668</v>
      </c>
      <c r="Q6482">
        <v>7351</v>
      </c>
    </row>
    <row r="6483" spans="1:17" x14ac:dyDescent="0.3">
      <c r="A6483">
        <v>7952</v>
      </c>
      <c r="B6483" t="s">
        <v>11690</v>
      </c>
      <c r="C6483">
        <v>14799</v>
      </c>
      <c r="E6483" t="s">
        <v>11691</v>
      </c>
      <c r="F6483" t="s">
        <v>11690</v>
      </c>
      <c r="G6483" t="s">
        <v>11692</v>
      </c>
      <c r="H6483" t="s">
        <v>11693</v>
      </c>
      <c r="J6483" t="s">
        <v>4332</v>
      </c>
      <c r="K6483" t="s">
        <v>11694</v>
      </c>
      <c r="L6483">
        <v>1185</v>
      </c>
      <c r="M6483" t="str">
        <f t="shared" si="101"/>
        <v>1185</v>
      </c>
      <c r="N6483" t="s">
        <v>92</v>
      </c>
      <c r="O6483" t="s">
        <v>11695</v>
      </c>
      <c r="P6483" t="s">
        <v>11690</v>
      </c>
      <c r="Q6483">
        <v>14799</v>
      </c>
    </row>
    <row r="6484" spans="1:17" x14ac:dyDescent="0.3">
      <c r="A6484">
        <v>5984</v>
      </c>
      <c r="B6484" t="s">
        <v>20495</v>
      </c>
      <c r="C6484">
        <v>12556</v>
      </c>
      <c r="E6484" t="s">
        <v>20496</v>
      </c>
      <c r="F6484" t="s">
        <v>20495</v>
      </c>
      <c r="G6484" t="s">
        <v>18916</v>
      </c>
      <c r="H6484" t="s">
        <v>20497</v>
      </c>
      <c r="J6484" t="s">
        <v>5280</v>
      </c>
      <c r="K6484" t="s">
        <v>5075</v>
      </c>
      <c r="L6484">
        <v>1218</v>
      </c>
      <c r="M6484" t="str">
        <f t="shared" si="101"/>
        <v>1218</v>
      </c>
      <c r="N6484" t="s">
        <v>33</v>
      </c>
      <c r="O6484" t="s">
        <v>20498</v>
      </c>
      <c r="P6484" t="s">
        <v>20495</v>
      </c>
      <c r="Q6484">
        <v>12556</v>
      </c>
    </row>
    <row r="6485" spans="1:17" x14ac:dyDescent="0.3">
      <c r="A6485">
        <v>8995</v>
      </c>
      <c r="B6485" t="s">
        <v>6306</v>
      </c>
      <c r="C6485">
        <v>16156</v>
      </c>
      <c r="E6485" t="s">
        <v>6307</v>
      </c>
      <c r="F6485" t="s">
        <v>6306</v>
      </c>
      <c r="G6485" t="s">
        <v>6308</v>
      </c>
      <c r="H6485" t="s">
        <v>6309</v>
      </c>
      <c r="J6485" t="s">
        <v>5017</v>
      </c>
      <c r="K6485" t="s">
        <v>6310</v>
      </c>
      <c r="L6485">
        <v>12201230</v>
      </c>
      <c r="M6485" t="str">
        <f t="shared" si="101"/>
        <v>1230</v>
      </c>
      <c r="N6485" t="s">
        <v>33</v>
      </c>
      <c r="O6485" t="s">
        <v>6311</v>
      </c>
      <c r="P6485" t="s">
        <v>6306</v>
      </c>
      <c r="Q6485">
        <v>16156</v>
      </c>
    </row>
    <row r="6486" spans="1:17" x14ac:dyDescent="0.3">
      <c r="A6486">
        <v>8891</v>
      </c>
      <c r="B6486" t="s">
        <v>6579</v>
      </c>
      <c r="C6486">
        <v>15965</v>
      </c>
      <c r="E6486" t="s">
        <v>6580</v>
      </c>
      <c r="F6486" t="s">
        <v>6579</v>
      </c>
      <c r="G6486" t="s">
        <v>6545</v>
      </c>
      <c r="H6486" t="s">
        <v>6581</v>
      </c>
      <c r="J6486" t="s">
        <v>5017</v>
      </c>
      <c r="K6486" t="s">
        <v>6547</v>
      </c>
      <c r="L6486">
        <v>1227</v>
      </c>
      <c r="M6486" t="str">
        <f t="shared" si="101"/>
        <v>1227</v>
      </c>
      <c r="N6486" t="s">
        <v>92</v>
      </c>
      <c r="O6486" t="s">
        <v>6582</v>
      </c>
      <c r="P6486" t="s">
        <v>6579</v>
      </c>
      <c r="Q6486">
        <v>15965</v>
      </c>
    </row>
    <row r="6487" spans="1:17" x14ac:dyDescent="0.3">
      <c r="A6487">
        <v>8919</v>
      </c>
      <c r="B6487" t="s">
        <v>6706</v>
      </c>
      <c r="C6487">
        <v>16052</v>
      </c>
      <c r="E6487" t="s">
        <v>6707</v>
      </c>
      <c r="F6487" t="s">
        <v>6706</v>
      </c>
      <c r="G6487" t="s">
        <v>6708</v>
      </c>
      <c r="H6487" t="s">
        <v>6709</v>
      </c>
      <c r="J6487" t="s">
        <v>5017</v>
      </c>
      <c r="K6487" t="s">
        <v>6710</v>
      </c>
      <c r="L6487">
        <v>1226</v>
      </c>
      <c r="M6487" t="str">
        <f t="shared" si="101"/>
        <v>1226</v>
      </c>
      <c r="N6487" t="s">
        <v>49</v>
      </c>
      <c r="O6487" t="s">
        <v>6711</v>
      </c>
      <c r="P6487" t="s">
        <v>6706</v>
      </c>
      <c r="Q6487">
        <v>16052</v>
      </c>
    </row>
    <row r="6488" spans="1:17" x14ac:dyDescent="0.3">
      <c r="A6488">
        <v>8951</v>
      </c>
      <c r="B6488" t="s">
        <v>6475</v>
      </c>
      <c r="C6488">
        <v>16095</v>
      </c>
      <c r="E6488" t="s">
        <v>6476</v>
      </c>
      <c r="F6488" t="s">
        <v>6475</v>
      </c>
      <c r="G6488" t="s">
        <v>6477</v>
      </c>
      <c r="H6488" t="s">
        <v>6478</v>
      </c>
      <c r="J6488" t="s">
        <v>5017</v>
      </c>
      <c r="K6488" t="s">
        <v>6479</v>
      </c>
      <c r="L6488">
        <v>1225</v>
      </c>
      <c r="M6488" t="str">
        <f t="shared" si="101"/>
        <v>1225</v>
      </c>
      <c r="N6488" t="s">
        <v>55</v>
      </c>
      <c r="O6488" t="s">
        <v>6480</v>
      </c>
      <c r="P6488" t="s">
        <v>6475</v>
      </c>
      <c r="Q6488">
        <v>16095</v>
      </c>
    </row>
    <row r="6489" spans="1:17" x14ac:dyDescent="0.3">
      <c r="A6489">
        <v>8889</v>
      </c>
      <c r="B6489" t="s">
        <v>6570</v>
      </c>
      <c r="C6489">
        <v>15963</v>
      </c>
      <c r="E6489" t="s">
        <v>6571</v>
      </c>
      <c r="F6489" t="s">
        <v>6570</v>
      </c>
      <c r="G6489" t="s">
        <v>6545</v>
      </c>
      <c r="H6489" t="s">
        <v>6572</v>
      </c>
      <c r="J6489" t="s">
        <v>5017</v>
      </c>
      <c r="K6489" t="s">
        <v>6568</v>
      </c>
      <c r="L6489">
        <v>1225</v>
      </c>
      <c r="M6489" t="str">
        <f t="shared" si="101"/>
        <v>1225</v>
      </c>
      <c r="N6489" t="s">
        <v>67</v>
      </c>
      <c r="O6489" t="s">
        <v>6573</v>
      </c>
      <c r="P6489" t="s">
        <v>6570</v>
      </c>
      <c r="Q6489">
        <v>15963</v>
      </c>
    </row>
    <row r="6490" spans="1:17" x14ac:dyDescent="0.3">
      <c r="A6490">
        <v>8892</v>
      </c>
      <c r="B6490" t="s">
        <v>6583</v>
      </c>
      <c r="C6490">
        <v>15966</v>
      </c>
      <c r="E6490" t="s">
        <v>6584</v>
      </c>
      <c r="F6490" t="s">
        <v>6583</v>
      </c>
      <c r="G6490" t="s">
        <v>6545</v>
      </c>
      <c r="H6490" t="s">
        <v>6585</v>
      </c>
      <c r="J6490" t="s">
        <v>5017</v>
      </c>
      <c r="K6490" t="s">
        <v>6586</v>
      </c>
      <c r="L6490">
        <v>1234</v>
      </c>
      <c r="M6490" t="str">
        <f t="shared" si="101"/>
        <v>1234</v>
      </c>
      <c r="N6490" t="s">
        <v>49</v>
      </c>
      <c r="O6490" t="s">
        <v>6587</v>
      </c>
      <c r="P6490" t="s">
        <v>6583</v>
      </c>
      <c r="Q6490">
        <v>15966</v>
      </c>
    </row>
    <row r="6491" spans="1:17" x14ac:dyDescent="0.3">
      <c r="A6491">
        <v>8963</v>
      </c>
      <c r="B6491" t="s">
        <v>6156</v>
      </c>
      <c r="C6491">
        <v>16107</v>
      </c>
      <c r="E6491" t="s">
        <v>6157</v>
      </c>
      <c r="F6491" t="s">
        <v>6156</v>
      </c>
      <c r="G6491" t="s">
        <v>6147</v>
      </c>
      <c r="H6491" t="s">
        <v>6158</v>
      </c>
      <c r="J6491" t="s">
        <v>5017</v>
      </c>
      <c r="K6491" t="s">
        <v>6159</v>
      </c>
      <c r="L6491">
        <v>1221</v>
      </c>
      <c r="M6491" t="str">
        <f t="shared" si="101"/>
        <v>1221</v>
      </c>
      <c r="N6491" t="s">
        <v>220</v>
      </c>
      <c r="O6491" t="s">
        <v>6160</v>
      </c>
      <c r="P6491" t="s">
        <v>6156</v>
      </c>
      <c r="Q6491">
        <v>16107</v>
      </c>
    </row>
    <row r="6492" spans="1:17" x14ac:dyDescent="0.3">
      <c r="A6492">
        <v>8937</v>
      </c>
      <c r="B6492" t="s">
        <v>6410</v>
      </c>
      <c r="C6492">
        <v>16070</v>
      </c>
      <c r="E6492" t="s">
        <v>6157</v>
      </c>
      <c r="F6492" t="s">
        <v>6410</v>
      </c>
      <c r="G6492" t="s">
        <v>6411</v>
      </c>
      <c r="H6492" t="s">
        <v>6412</v>
      </c>
      <c r="J6492" t="s">
        <v>5017</v>
      </c>
      <c r="K6492" t="s">
        <v>6413</v>
      </c>
      <c r="L6492">
        <v>1247</v>
      </c>
      <c r="M6492" t="str">
        <f t="shared" si="101"/>
        <v>1247</v>
      </c>
      <c r="N6492" t="s">
        <v>107</v>
      </c>
      <c r="O6492" t="s">
        <v>6414</v>
      </c>
      <c r="P6492" t="s">
        <v>6410</v>
      </c>
      <c r="Q6492">
        <v>16070</v>
      </c>
    </row>
    <row r="6493" spans="1:17" x14ac:dyDescent="0.3">
      <c r="A6493">
        <v>8865</v>
      </c>
      <c r="B6493" t="s">
        <v>6821</v>
      </c>
      <c r="C6493">
        <v>15926</v>
      </c>
      <c r="E6493" t="s">
        <v>6157</v>
      </c>
      <c r="F6493" t="s">
        <v>6821</v>
      </c>
      <c r="G6493" t="s">
        <v>6822</v>
      </c>
      <c r="H6493" t="s">
        <v>6823</v>
      </c>
      <c r="J6493" t="s">
        <v>6536</v>
      </c>
      <c r="K6493" t="s">
        <v>6824</v>
      </c>
      <c r="L6493">
        <v>1248</v>
      </c>
      <c r="M6493" t="str">
        <f t="shared" si="101"/>
        <v>1248</v>
      </c>
      <c r="N6493" t="s">
        <v>55</v>
      </c>
      <c r="O6493" t="s">
        <v>6825</v>
      </c>
      <c r="P6493" t="s">
        <v>6821</v>
      </c>
      <c r="Q6493">
        <v>15926</v>
      </c>
    </row>
    <row r="6494" spans="1:17" x14ac:dyDescent="0.3">
      <c r="A6494">
        <v>8920</v>
      </c>
      <c r="B6494" t="s">
        <v>6712</v>
      </c>
      <c r="C6494">
        <v>16053</v>
      </c>
      <c r="E6494" t="s">
        <v>6713</v>
      </c>
      <c r="F6494" t="s">
        <v>6712</v>
      </c>
      <c r="G6494" t="s">
        <v>6714</v>
      </c>
      <c r="H6494" t="s">
        <v>6715</v>
      </c>
      <c r="J6494" t="s">
        <v>5017</v>
      </c>
      <c r="K6494" t="s">
        <v>206</v>
      </c>
      <c r="L6494">
        <v>1230</v>
      </c>
      <c r="M6494" t="str">
        <f t="shared" si="101"/>
        <v>1230</v>
      </c>
      <c r="N6494" t="s">
        <v>33</v>
      </c>
      <c r="O6494" t="s">
        <v>6716</v>
      </c>
      <c r="P6494" t="s">
        <v>6712</v>
      </c>
      <c r="Q6494">
        <v>16053</v>
      </c>
    </row>
    <row r="6495" spans="1:17" x14ac:dyDescent="0.3">
      <c r="A6495">
        <v>8981</v>
      </c>
      <c r="B6495" t="s">
        <v>6239</v>
      </c>
      <c r="C6495">
        <v>16141</v>
      </c>
      <c r="E6495" t="s">
        <v>5821</v>
      </c>
      <c r="F6495" t="s">
        <v>6239</v>
      </c>
      <c r="G6495" t="s">
        <v>6240</v>
      </c>
      <c r="H6495" t="s">
        <v>6241</v>
      </c>
      <c r="J6495" t="s">
        <v>5017</v>
      </c>
      <c r="K6495" t="s">
        <v>6242</v>
      </c>
      <c r="L6495">
        <v>1205</v>
      </c>
      <c r="M6495" t="str">
        <f t="shared" si="101"/>
        <v>1205</v>
      </c>
      <c r="N6495" t="s">
        <v>49</v>
      </c>
      <c r="O6495" t="s">
        <v>6243</v>
      </c>
      <c r="P6495" t="s">
        <v>6239</v>
      </c>
      <c r="Q6495">
        <v>16141</v>
      </c>
    </row>
    <row r="6496" spans="1:17" x14ac:dyDescent="0.3">
      <c r="A6496">
        <v>8896</v>
      </c>
      <c r="B6496" t="s">
        <v>6602</v>
      </c>
      <c r="C6496">
        <v>15970</v>
      </c>
      <c r="E6496" t="s">
        <v>5821</v>
      </c>
      <c r="F6496" t="s">
        <v>6602</v>
      </c>
      <c r="G6496" t="s">
        <v>6545</v>
      </c>
      <c r="H6496" t="s">
        <v>6603</v>
      </c>
      <c r="J6496" t="s">
        <v>5017</v>
      </c>
      <c r="K6496" t="s">
        <v>6604</v>
      </c>
      <c r="L6496">
        <v>1248</v>
      </c>
      <c r="M6496" t="str">
        <f t="shared" si="101"/>
        <v>1248</v>
      </c>
      <c r="N6496" t="s">
        <v>92</v>
      </c>
      <c r="O6496" t="s">
        <v>6605</v>
      </c>
      <c r="P6496" t="s">
        <v>6602</v>
      </c>
      <c r="Q6496">
        <v>15970</v>
      </c>
    </row>
    <row r="6497" spans="1:17" x14ac:dyDescent="0.3">
      <c r="A6497">
        <v>8894</v>
      </c>
      <c r="B6497" t="s">
        <v>6593</v>
      </c>
      <c r="C6497">
        <v>15968</v>
      </c>
      <c r="E6497" t="s">
        <v>6594</v>
      </c>
      <c r="F6497" t="s">
        <v>6593</v>
      </c>
      <c r="G6497" t="s">
        <v>6545</v>
      </c>
      <c r="H6497" t="s">
        <v>6595</v>
      </c>
      <c r="J6497" t="s">
        <v>5017</v>
      </c>
      <c r="K6497" t="s">
        <v>6596</v>
      </c>
      <c r="L6497">
        <v>1248</v>
      </c>
      <c r="M6497" t="str">
        <f t="shared" si="101"/>
        <v>1248</v>
      </c>
      <c r="N6497" t="s">
        <v>107</v>
      </c>
      <c r="O6497" t="s">
        <v>6597</v>
      </c>
      <c r="P6497" t="s">
        <v>6593</v>
      </c>
      <c r="Q6497">
        <v>15968</v>
      </c>
    </row>
    <row r="6498" spans="1:17" x14ac:dyDescent="0.3">
      <c r="A6498">
        <v>8899</v>
      </c>
      <c r="B6498" t="s">
        <v>6613</v>
      </c>
      <c r="C6498">
        <v>15973</v>
      </c>
      <c r="E6498" t="s">
        <v>6594</v>
      </c>
      <c r="F6498" t="s">
        <v>6613</v>
      </c>
      <c r="G6498" t="s">
        <v>6545</v>
      </c>
      <c r="H6498" t="s">
        <v>6614</v>
      </c>
      <c r="J6498" t="s">
        <v>5017</v>
      </c>
      <c r="K6498" t="s">
        <v>2701</v>
      </c>
      <c r="L6498">
        <v>1248</v>
      </c>
      <c r="M6498" t="str">
        <f t="shared" si="101"/>
        <v>1248</v>
      </c>
      <c r="N6498" t="s">
        <v>33</v>
      </c>
      <c r="O6498" t="s">
        <v>6615</v>
      </c>
      <c r="P6498" t="s">
        <v>6613</v>
      </c>
      <c r="Q6498">
        <v>15973</v>
      </c>
    </row>
    <row r="6499" spans="1:17" x14ac:dyDescent="0.3">
      <c r="A6499">
        <v>8855</v>
      </c>
      <c r="B6499" t="s">
        <v>6778</v>
      </c>
      <c r="C6499">
        <v>15917</v>
      </c>
      <c r="E6499" t="s">
        <v>6779</v>
      </c>
      <c r="F6499" t="s">
        <v>6778</v>
      </c>
      <c r="G6499" t="s">
        <v>6780</v>
      </c>
      <c r="H6499" t="s">
        <v>6781</v>
      </c>
      <c r="J6499" t="s">
        <v>5017</v>
      </c>
      <c r="K6499" t="s">
        <v>6782</v>
      </c>
      <c r="L6499">
        <v>1230</v>
      </c>
      <c r="M6499" t="str">
        <f t="shared" si="101"/>
        <v>1230</v>
      </c>
      <c r="N6499" t="s">
        <v>55</v>
      </c>
      <c r="O6499" t="s">
        <v>6783</v>
      </c>
      <c r="P6499" t="s">
        <v>6778</v>
      </c>
      <c r="Q6499">
        <v>15917</v>
      </c>
    </row>
    <row r="6500" spans="1:17" x14ac:dyDescent="0.3">
      <c r="A6500">
        <v>8874</v>
      </c>
      <c r="B6500" t="s">
        <v>6860</v>
      </c>
      <c r="C6500">
        <v>15936</v>
      </c>
      <c r="E6500" t="s">
        <v>6861</v>
      </c>
      <c r="F6500" t="s">
        <v>6860</v>
      </c>
      <c r="G6500" t="s">
        <v>6862</v>
      </c>
      <c r="H6500" t="s">
        <v>6863</v>
      </c>
      <c r="J6500" t="s">
        <v>6536</v>
      </c>
      <c r="K6500" t="s">
        <v>6864</v>
      </c>
      <c r="L6500">
        <v>1235</v>
      </c>
      <c r="M6500" t="str">
        <f t="shared" si="101"/>
        <v>1235</v>
      </c>
      <c r="N6500" t="s">
        <v>49</v>
      </c>
      <c r="O6500">
        <v>15936</v>
      </c>
      <c r="P6500" t="s">
        <v>6860</v>
      </c>
      <c r="Q6500">
        <v>15936</v>
      </c>
    </row>
    <row r="6501" spans="1:17" x14ac:dyDescent="0.3">
      <c r="A6501">
        <v>8868</v>
      </c>
      <c r="B6501" t="s">
        <v>6834</v>
      </c>
      <c r="C6501">
        <v>15929</v>
      </c>
      <c r="E6501" t="s">
        <v>6835</v>
      </c>
      <c r="F6501" t="s">
        <v>6834</v>
      </c>
      <c r="G6501" t="s">
        <v>6836</v>
      </c>
      <c r="H6501" t="s">
        <v>6837</v>
      </c>
      <c r="J6501" t="s">
        <v>6143</v>
      </c>
      <c r="K6501" t="s">
        <v>2629</v>
      </c>
      <c r="L6501">
        <v>1226</v>
      </c>
      <c r="M6501" t="str">
        <f t="shared" si="101"/>
        <v>1226</v>
      </c>
      <c r="N6501" t="s">
        <v>33</v>
      </c>
      <c r="O6501" t="s">
        <v>6838</v>
      </c>
      <c r="P6501" t="s">
        <v>6834</v>
      </c>
      <c r="Q6501">
        <v>15929</v>
      </c>
    </row>
    <row r="6502" spans="1:17" x14ac:dyDescent="0.3">
      <c r="A6502">
        <v>9003</v>
      </c>
      <c r="B6502" t="s">
        <v>5958</v>
      </c>
      <c r="C6502">
        <v>16171</v>
      </c>
      <c r="E6502" t="s">
        <v>5959</v>
      </c>
      <c r="F6502" t="s">
        <v>5958</v>
      </c>
      <c r="G6502" t="s">
        <v>5960</v>
      </c>
      <c r="H6502" t="s">
        <v>5961</v>
      </c>
      <c r="J6502" t="s">
        <v>5017</v>
      </c>
      <c r="K6502" t="s">
        <v>5962</v>
      </c>
      <c r="L6502">
        <v>1226</v>
      </c>
      <c r="M6502" t="str">
        <f t="shared" si="101"/>
        <v>1226</v>
      </c>
      <c r="N6502" t="s">
        <v>55</v>
      </c>
      <c r="O6502" t="s">
        <v>5963</v>
      </c>
      <c r="P6502" t="s">
        <v>5958</v>
      </c>
      <c r="Q6502">
        <v>16171</v>
      </c>
    </row>
    <row r="6503" spans="1:17" x14ac:dyDescent="0.3">
      <c r="A6503">
        <v>8869</v>
      </c>
      <c r="B6503" t="s">
        <v>6839</v>
      </c>
      <c r="C6503">
        <v>15930</v>
      </c>
      <c r="E6503" t="s">
        <v>5959</v>
      </c>
      <c r="F6503" t="s">
        <v>6839</v>
      </c>
      <c r="G6503" t="s">
        <v>6827</v>
      </c>
      <c r="H6503" t="s">
        <v>6840</v>
      </c>
      <c r="J6503" t="s">
        <v>5017</v>
      </c>
      <c r="K6503" t="s">
        <v>6841</v>
      </c>
      <c r="L6503">
        <v>12251231</v>
      </c>
      <c r="M6503" t="str">
        <f t="shared" si="101"/>
        <v>1231</v>
      </c>
      <c r="N6503" t="s">
        <v>33</v>
      </c>
      <c r="O6503" t="s">
        <v>6842</v>
      </c>
      <c r="P6503" t="s">
        <v>6839</v>
      </c>
      <c r="Q6503">
        <v>15930</v>
      </c>
    </row>
    <row r="6504" spans="1:17" x14ac:dyDescent="0.3">
      <c r="A6504">
        <v>8998</v>
      </c>
      <c r="B6504" t="s">
        <v>6324</v>
      </c>
      <c r="C6504">
        <v>16166</v>
      </c>
      <c r="E6504" t="s">
        <v>6325</v>
      </c>
      <c r="F6504" t="s">
        <v>6324</v>
      </c>
      <c r="G6504" t="s">
        <v>6326</v>
      </c>
      <c r="H6504" t="s">
        <v>6327</v>
      </c>
      <c r="J6504" t="s">
        <v>5017</v>
      </c>
      <c r="K6504" t="s">
        <v>465</v>
      </c>
      <c r="L6504">
        <v>1180</v>
      </c>
      <c r="M6504" t="str">
        <f t="shared" si="101"/>
        <v>1180</v>
      </c>
      <c r="N6504" t="s">
        <v>33</v>
      </c>
      <c r="O6504" t="s">
        <v>6328</v>
      </c>
      <c r="P6504" t="s">
        <v>6324</v>
      </c>
      <c r="Q6504">
        <v>16166</v>
      </c>
    </row>
    <row r="6505" spans="1:17" x14ac:dyDescent="0.3">
      <c r="A6505">
        <v>8856</v>
      </c>
      <c r="B6505" t="s">
        <v>6778</v>
      </c>
      <c r="C6505">
        <v>15917</v>
      </c>
      <c r="E6505" t="s">
        <v>6784</v>
      </c>
      <c r="F6505" t="s">
        <v>6778</v>
      </c>
      <c r="G6505" t="s">
        <v>6785</v>
      </c>
      <c r="H6505" t="s">
        <v>6786</v>
      </c>
      <c r="J6505" t="s">
        <v>6536</v>
      </c>
      <c r="K6505" t="s">
        <v>6787</v>
      </c>
      <c r="L6505">
        <v>12301235</v>
      </c>
      <c r="M6505" t="str">
        <f t="shared" si="101"/>
        <v>1235</v>
      </c>
      <c r="N6505" t="s">
        <v>33</v>
      </c>
      <c r="O6505" t="s">
        <v>6783</v>
      </c>
      <c r="P6505" t="s">
        <v>6778</v>
      </c>
      <c r="Q6505">
        <v>15917</v>
      </c>
    </row>
    <row r="6506" spans="1:17" x14ac:dyDescent="0.3">
      <c r="A6506">
        <v>8997</v>
      </c>
      <c r="B6506" t="s">
        <v>6318</v>
      </c>
      <c r="C6506">
        <v>16162</v>
      </c>
      <c r="E6506" t="s">
        <v>6319</v>
      </c>
      <c r="F6506" t="s">
        <v>6318</v>
      </c>
      <c r="G6506" t="s">
        <v>6320</v>
      </c>
      <c r="H6506" t="s">
        <v>6321</v>
      </c>
      <c r="J6506" t="s">
        <v>5017</v>
      </c>
      <c r="K6506" t="s">
        <v>6322</v>
      </c>
      <c r="L6506">
        <v>1231</v>
      </c>
      <c r="M6506" t="str">
        <f t="shared" si="101"/>
        <v>1231</v>
      </c>
      <c r="N6506" t="s">
        <v>67</v>
      </c>
      <c r="O6506" t="s">
        <v>6323</v>
      </c>
      <c r="P6506" t="s">
        <v>6318</v>
      </c>
      <c r="Q6506">
        <v>16162</v>
      </c>
    </row>
    <row r="6507" spans="1:17" x14ac:dyDescent="0.3">
      <c r="A6507">
        <v>8888</v>
      </c>
      <c r="B6507" t="s">
        <v>6565</v>
      </c>
      <c r="C6507">
        <v>15962</v>
      </c>
      <c r="E6507" t="s">
        <v>6566</v>
      </c>
      <c r="F6507" t="s">
        <v>6565</v>
      </c>
      <c r="G6507" t="s">
        <v>6545</v>
      </c>
      <c r="H6507" t="s">
        <v>6567</v>
      </c>
      <c r="J6507" t="s">
        <v>5017</v>
      </c>
      <c r="K6507" t="s">
        <v>6568</v>
      </c>
      <c r="L6507">
        <v>1225</v>
      </c>
      <c r="M6507" t="str">
        <f t="shared" si="101"/>
        <v>1225</v>
      </c>
      <c r="N6507" t="s">
        <v>67</v>
      </c>
      <c r="O6507" t="s">
        <v>6569</v>
      </c>
      <c r="P6507" t="s">
        <v>6565</v>
      </c>
      <c r="Q6507">
        <v>15962</v>
      </c>
    </row>
    <row r="6508" spans="1:17" x14ac:dyDescent="0.3">
      <c r="A6508">
        <v>8890</v>
      </c>
      <c r="B6508" t="s">
        <v>6574</v>
      </c>
      <c r="C6508">
        <v>15964</v>
      </c>
      <c r="E6508" t="s">
        <v>6566</v>
      </c>
      <c r="F6508" t="s">
        <v>6574</v>
      </c>
      <c r="G6508" t="s">
        <v>6575</v>
      </c>
      <c r="H6508" t="s">
        <v>6576</v>
      </c>
      <c r="J6508" t="s">
        <v>5017</v>
      </c>
      <c r="K6508" t="s">
        <v>6577</v>
      </c>
      <c r="L6508">
        <v>12361237</v>
      </c>
      <c r="M6508" t="str">
        <f t="shared" si="101"/>
        <v>1237</v>
      </c>
      <c r="N6508" t="s">
        <v>33</v>
      </c>
      <c r="O6508" t="s">
        <v>6578</v>
      </c>
      <c r="P6508" t="s">
        <v>6574</v>
      </c>
      <c r="Q6508">
        <v>15964</v>
      </c>
    </row>
    <row r="6509" spans="1:17" x14ac:dyDescent="0.3">
      <c r="A6509">
        <v>8952</v>
      </c>
      <c r="B6509" t="s">
        <v>6481</v>
      </c>
      <c r="C6509">
        <v>16096</v>
      </c>
      <c r="E6509" t="s">
        <v>6482</v>
      </c>
      <c r="F6509" t="s">
        <v>6481</v>
      </c>
      <c r="G6509" t="s">
        <v>6147</v>
      </c>
      <c r="H6509" t="s">
        <v>6483</v>
      </c>
      <c r="J6509" t="s">
        <v>5017</v>
      </c>
      <c r="K6509" t="s">
        <v>6484</v>
      </c>
      <c r="L6509">
        <v>1110</v>
      </c>
      <c r="M6509" t="str">
        <f t="shared" si="101"/>
        <v>1110</v>
      </c>
      <c r="N6509" t="s">
        <v>33</v>
      </c>
      <c r="O6509" t="s">
        <v>6485</v>
      </c>
      <c r="P6509" t="s">
        <v>6481</v>
      </c>
      <c r="Q6509">
        <v>16096</v>
      </c>
    </row>
    <row r="6510" spans="1:17" x14ac:dyDescent="0.3">
      <c r="A6510">
        <v>9001</v>
      </c>
      <c r="B6510" t="s">
        <v>5948</v>
      </c>
      <c r="C6510">
        <v>16169</v>
      </c>
      <c r="E6510" t="s">
        <v>5949</v>
      </c>
      <c r="F6510" t="s">
        <v>5948</v>
      </c>
      <c r="G6510" t="s">
        <v>5950</v>
      </c>
      <c r="H6510" t="s">
        <v>5951</v>
      </c>
      <c r="J6510" t="s">
        <v>5017</v>
      </c>
      <c r="K6510" t="s">
        <v>5952</v>
      </c>
      <c r="L6510">
        <v>1213</v>
      </c>
      <c r="M6510" t="str">
        <f t="shared" si="101"/>
        <v>1213</v>
      </c>
      <c r="N6510" t="s">
        <v>107</v>
      </c>
      <c r="O6510" t="s">
        <v>5953</v>
      </c>
      <c r="P6510" t="s">
        <v>5948</v>
      </c>
      <c r="Q6510">
        <v>16169</v>
      </c>
    </row>
    <row r="6511" spans="1:17" x14ac:dyDescent="0.3">
      <c r="A6511">
        <v>9002</v>
      </c>
      <c r="B6511" t="s">
        <v>5954</v>
      </c>
      <c r="C6511">
        <v>16170</v>
      </c>
      <c r="E6511" t="s">
        <v>5949</v>
      </c>
      <c r="F6511" t="s">
        <v>5954</v>
      </c>
      <c r="G6511" t="s">
        <v>5950</v>
      </c>
      <c r="H6511" t="s">
        <v>5955</v>
      </c>
      <c r="J6511" t="s">
        <v>5017</v>
      </c>
      <c r="K6511" t="s">
        <v>5956</v>
      </c>
      <c r="L6511">
        <v>1213</v>
      </c>
      <c r="M6511" t="str">
        <f t="shared" si="101"/>
        <v>1213</v>
      </c>
      <c r="N6511" t="s">
        <v>55</v>
      </c>
      <c r="O6511" t="s">
        <v>5957</v>
      </c>
      <c r="P6511" t="s">
        <v>5954</v>
      </c>
      <c r="Q6511">
        <v>16170</v>
      </c>
    </row>
    <row r="6512" spans="1:17" x14ac:dyDescent="0.3">
      <c r="A6512">
        <v>8964</v>
      </c>
      <c r="B6512" t="s">
        <v>6161</v>
      </c>
      <c r="C6512">
        <v>16108</v>
      </c>
      <c r="E6512" t="s">
        <v>5949</v>
      </c>
      <c r="F6512" t="s">
        <v>6161</v>
      </c>
      <c r="G6512" t="s">
        <v>6162</v>
      </c>
      <c r="H6512" t="s">
        <v>6163</v>
      </c>
      <c r="J6512" t="s">
        <v>5017</v>
      </c>
      <c r="K6512" t="s">
        <v>6164</v>
      </c>
      <c r="L6512">
        <v>12211221</v>
      </c>
      <c r="M6512" t="str">
        <f t="shared" si="101"/>
        <v>1221</v>
      </c>
      <c r="N6512" t="s">
        <v>33</v>
      </c>
      <c r="O6512" t="s">
        <v>6165</v>
      </c>
      <c r="P6512" t="s">
        <v>6161</v>
      </c>
      <c r="Q6512">
        <v>16108</v>
      </c>
    </row>
    <row r="6513" spans="1:17" x14ac:dyDescent="0.3">
      <c r="A6513">
        <v>8930</v>
      </c>
      <c r="B6513" t="s">
        <v>6382</v>
      </c>
      <c r="C6513">
        <v>16064</v>
      </c>
      <c r="E6513" t="s">
        <v>5949</v>
      </c>
      <c r="F6513" t="s">
        <v>6382</v>
      </c>
      <c r="G6513" t="s">
        <v>6383</v>
      </c>
      <c r="H6513" t="s">
        <v>6384</v>
      </c>
      <c r="J6513" t="s">
        <v>5017</v>
      </c>
      <c r="K6513" t="s">
        <v>6385</v>
      </c>
      <c r="L6513">
        <v>1209</v>
      </c>
      <c r="M6513" t="str">
        <f t="shared" si="101"/>
        <v>1209</v>
      </c>
      <c r="N6513" t="s">
        <v>67</v>
      </c>
      <c r="O6513" t="s">
        <v>6386</v>
      </c>
      <c r="P6513" t="s">
        <v>6382</v>
      </c>
      <c r="Q6513">
        <v>16064</v>
      </c>
    </row>
    <row r="6514" spans="1:17" x14ac:dyDescent="0.3">
      <c r="A6514">
        <v>8931</v>
      </c>
      <c r="B6514" t="s">
        <v>6382</v>
      </c>
      <c r="C6514">
        <v>16064</v>
      </c>
      <c r="E6514" t="s">
        <v>5949</v>
      </c>
      <c r="F6514" t="s">
        <v>6382</v>
      </c>
      <c r="G6514" t="s">
        <v>5019</v>
      </c>
      <c r="H6514" t="s">
        <v>6387</v>
      </c>
      <c r="J6514" t="s">
        <v>5017</v>
      </c>
      <c r="K6514" t="s">
        <v>61</v>
      </c>
      <c r="L6514">
        <v>1209</v>
      </c>
      <c r="M6514" t="str">
        <f t="shared" si="101"/>
        <v>1209</v>
      </c>
      <c r="N6514" t="s">
        <v>33</v>
      </c>
      <c r="O6514" t="s">
        <v>6386</v>
      </c>
      <c r="P6514" t="s">
        <v>6382</v>
      </c>
      <c r="Q6514">
        <v>16064</v>
      </c>
    </row>
    <row r="6515" spans="1:17" x14ac:dyDescent="0.3">
      <c r="A6515">
        <v>8932</v>
      </c>
      <c r="B6515" t="s">
        <v>6388</v>
      </c>
      <c r="C6515">
        <v>16065</v>
      </c>
      <c r="E6515" t="s">
        <v>5949</v>
      </c>
      <c r="F6515" t="s">
        <v>6388</v>
      </c>
      <c r="G6515" t="s">
        <v>5019</v>
      </c>
      <c r="H6515" t="s">
        <v>6389</v>
      </c>
      <c r="J6515" t="s">
        <v>5017</v>
      </c>
      <c r="K6515" t="s">
        <v>5852</v>
      </c>
      <c r="L6515">
        <v>1217</v>
      </c>
      <c r="M6515" t="str">
        <f t="shared" si="101"/>
        <v>1217</v>
      </c>
      <c r="N6515" t="s">
        <v>33</v>
      </c>
      <c r="O6515" t="s">
        <v>6390</v>
      </c>
      <c r="P6515" t="s">
        <v>6388</v>
      </c>
      <c r="Q6515">
        <v>16065</v>
      </c>
    </row>
    <row r="6516" spans="1:17" x14ac:dyDescent="0.3">
      <c r="A6516">
        <v>8949</v>
      </c>
      <c r="B6516" t="s">
        <v>6465</v>
      </c>
      <c r="C6516">
        <v>16093</v>
      </c>
      <c r="E6516" t="s">
        <v>5949</v>
      </c>
      <c r="F6516" t="s">
        <v>6465</v>
      </c>
      <c r="G6516" t="s">
        <v>6466</v>
      </c>
      <c r="H6516" t="s">
        <v>6467</v>
      </c>
      <c r="J6516" t="s">
        <v>5017</v>
      </c>
      <c r="K6516" t="s">
        <v>6468</v>
      </c>
      <c r="L6516">
        <v>1211</v>
      </c>
      <c r="M6516" t="str">
        <f t="shared" si="101"/>
        <v>1211</v>
      </c>
      <c r="N6516" t="s">
        <v>92</v>
      </c>
      <c r="O6516" t="s">
        <v>6469</v>
      </c>
      <c r="P6516" t="s">
        <v>6465</v>
      </c>
      <c r="Q6516">
        <v>16093</v>
      </c>
    </row>
    <row r="6517" spans="1:17" x14ac:dyDescent="0.3">
      <c r="A6517">
        <v>8950</v>
      </c>
      <c r="B6517" t="s">
        <v>6470</v>
      </c>
      <c r="C6517">
        <v>16094</v>
      </c>
      <c r="E6517" t="s">
        <v>5949</v>
      </c>
      <c r="F6517" t="s">
        <v>6470</v>
      </c>
      <c r="G6517" t="s">
        <v>6471</v>
      </c>
      <c r="H6517" t="s">
        <v>6472</v>
      </c>
      <c r="J6517" t="s">
        <v>5017</v>
      </c>
      <c r="K6517" t="s">
        <v>6473</v>
      </c>
      <c r="L6517">
        <v>1217</v>
      </c>
      <c r="M6517" t="str">
        <f t="shared" si="101"/>
        <v>1217</v>
      </c>
      <c r="N6517" t="s">
        <v>220</v>
      </c>
      <c r="O6517" t="s">
        <v>6474</v>
      </c>
      <c r="P6517" t="s">
        <v>6470</v>
      </c>
      <c r="Q6517">
        <v>16094</v>
      </c>
    </row>
    <row r="6518" spans="1:17" x14ac:dyDescent="0.3">
      <c r="A6518">
        <v>8884</v>
      </c>
      <c r="B6518" t="s">
        <v>6544</v>
      </c>
      <c r="C6518">
        <v>15957</v>
      </c>
      <c r="E6518" t="s">
        <v>5949</v>
      </c>
      <c r="F6518" t="s">
        <v>6544</v>
      </c>
      <c r="G6518" t="s">
        <v>6545</v>
      </c>
      <c r="H6518" t="s">
        <v>6546</v>
      </c>
      <c r="J6518" t="s">
        <v>6143</v>
      </c>
      <c r="K6518" t="s">
        <v>6547</v>
      </c>
      <c r="L6518">
        <v>1227</v>
      </c>
      <c r="M6518" t="str">
        <f t="shared" si="101"/>
        <v>1227</v>
      </c>
      <c r="N6518" t="s">
        <v>92</v>
      </c>
      <c r="O6518" t="s">
        <v>6548</v>
      </c>
      <c r="P6518" t="s">
        <v>6544</v>
      </c>
      <c r="Q6518">
        <v>15957</v>
      </c>
    </row>
    <row r="6519" spans="1:17" x14ac:dyDescent="0.3">
      <c r="A6519">
        <v>8915</v>
      </c>
      <c r="B6519" t="s">
        <v>6688</v>
      </c>
      <c r="C6519">
        <v>16048</v>
      </c>
      <c r="E6519" t="s">
        <v>5949</v>
      </c>
      <c r="F6519" t="s">
        <v>6688</v>
      </c>
      <c r="G6519" t="s">
        <v>6689</v>
      </c>
      <c r="H6519" t="s">
        <v>6690</v>
      </c>
      <c r="J6519" t="s">
        <v>5017</v>
      </c>
      <c r="K6519" t="s">
        <v>61</v>
      </c>
      <c r="L6519">
        <v>1209</v>
      </c>
      <c r="M6519" t="str">
        <f t="shared" si="101"/>
        <v>1209</v>
      </c>
      <c r="N6519" t="s">
        <v>33</v>
      </c>
      <c r="O6519" t="s">
        <v>6691</v>
      </c>
      <c r="P6519" t="s">
        <v>6688</v>
      </c>
      <c r="Q6519">
        <v>16048</v>
      </c>
    </row>
    <row r="6520" spans="1:17" x14ac:dyDescent="0.3">
      <c r="A6520">
        <v>8916</v>
      </c>
      <c r="B6520" t="s">
        <v>6692</v>
      </c>
      <c r="C6520">
        <v>16049</v>
      </c>
      <c r="E6520" t="s">
        <v>5949</v>
      </c>
      <c r="F6520" t="s">
        <v>6692</v>
      </c>
      <c r="G6520" t="s">
        <v>6693</v>
      </c>
      <c r="H6520" t="s">
        <v>6694</v>
      </c>
      <c r="J6520" t="s">
        <v>5017</v>
      </c>
      <c r="K6520" t="s">
        <v>61</v>
      </c>
      <c r="L6520">
        <v>1209</v>
      </c>
      <c r="M6520" t="str">
        <f t="shared" si="101"/>
        <v>1209</v>
      </c>
      <c r="N6520" t="s">
        <v>33</v>
      </c>
      <c r="O6520" t="s">
        <v>6695</v>
      </c>
      <c r="P6520" t="s">
        <v>6692</v>
      </c>
      <c r="Q6520">
        <v>16049</v>
      </c>
    </row>
    <row r="6521" spans="1:17" x14ac:dyDescent="0.3">
      <c r="A6521">
        <v>8917</v>
      </c>
      <c r="B6521" t="s">
        <v>6696</v>
      </c>
      <c r="C6521">
        <v>16050</v>
      </c>
      <c r="E6521" t="s">
        <v>5949</v>
      </c>
      <c r="F6521" t="s">
        <v>6696</v>
      </c>
      <c r="G6521" t="s">
        <v>6697</v>
      </c>
      <c r="H6521" t="s">
        <v>6698</v>
      </c>
      <c r="J6521" t="s">
        <v>5017</v>
      </c>
      <c r="K6521" t="s">
        <v>6699</v>
      </c>
      <c r="L6521">
        <v>1221</v>
      </c>
      <c r="M6521" t="str">
        <f t="shared" si="101"/>
        <v>1221</v>
      </c>
      <c r="N6521" t="s">
        <v>107</v>
      </c>
      <c r="O6521" t="s">
        <v>6700</v>
      </c>
      <c r="P6521" t="s">
        <v>6696</v>
      </c>
      <c r="Q6521">
        <v>16050</v>
      </c>
    </row>
    <row r="6522" spans="1:17" x14ac:dyDescent="0.3">
      <c r="A6522">
        <v>8864</v>
      </c>
      <c r="B6522" t="s">
        <v>6817</v>
      </c>
      <c r="C6522">
        <v>15925</v>
      </c>
      <c r="E6522" t="s">
        <v>5949</v>
      </c>
      <c r="F6522" t="s">
        <v>6817</v>
      </c>
      <c r="G6522" t="s">
        <v>6818</v>
      </c>
      <c r="H6522" t="s">
        <v>6819</v>
      </c>
      <c r="J6522" t="s">
        <v>6536</v>
      </c>
      <c r="K6522" t="s">
        <v>6820</v>
      </c>
      <c r="L6522">
        <v>1225</v>
      </c>
      <c r="M6522" t="str">
        <f t="shared" si="101"/>
        <v>1225</v>
      </c>
      <c r="N6522" t="s">
        <v>49</v>
      </c>
      <c r="O6522">
        <v>15925</v>
      </c>
      <c r="P6522" t="s">
        <v>6817</v>
      </c>
      <c r="Q6522">
        <v>15925</v>
      </c>
    </row>
    <row r="6523" spans="1:17" x14ac:dyDescent="0.3">
      <c r="A6523">
        <v>8867</v>
      </c>
      <c r="B6523" t="s">
        <v>6831</v>
      </c>
      <c r="C6523">
        <v>15928</v>
      </c>
      <c r="E6523" t="s">
        <v>5949</v>
      </c>
      <c r="F6523" t="s">
        <v>6831</v>
      </c>
      <c r="G6523" t="s">
        <v>5821</v>
      </c>
      <c r="H6523" t="s">
        <v>6832</v>
      </c>
      <c r="J6523" t="s">
        <v>6536</v>
      </c>
      <c r="K6523" t="s">
        <v>5952</v>
      </c>
      <c r="L6523">
        <v>1213</v>
      </c>
      <c r="M6523" t="str">
        <f t="shared" si="101"/>
        <v>1213</v>
      </c>
      <c r="N6523" t="s">
        <v>107</v>
      </c>
      <c r="O6523" t="s">
        <v>6833</v>
      </c>
      <c r="P6523" t="s">
        <v>6831</v>
      </c>
      <c r="Q6523">
        <v>15928</v>
      </c>
    </row>
    <row r="6524" spans="1:17" x14ac:dyDescent="0.3">
      <c r="A6524">
        <v>8643</v>
      </c>
      <c r="B6524" t="s">
        <v>7793</v>
      </c>
      <c r="C6524">
        <v>15662</v>
      </c>
      <c r="E6524" t="s">
        <v>5949</v>
      </c>
      <c r="F6524" t="s">
        <v>7793</v>
      </c>
      <c r="G6524" t="s">
        <v>7794</v>
      </c>
      <c r="H6524" t="s">
        <v>7795</v>
      </c>
      <c r="J6524" t="s">
        <v>2112</v>
      </c>
      <c r="K6524" t="s">
        <v>7796</v>
      </c>
      <c r="L6524">
        <v>12101228</v>
      </c>
      <c r="M6524" t="str">
        <f t="shared" si="101"/>
        <v>1228</v>
      </c>
      <c r="N6524" t="s">
        <v>33</v>
      </c>
      <c r="O6524" t="s">
        <v>7797</v>
      </c>
      <c r="P6524" t="s">
        <v>7793</v>
      </c>
      <c r="Q6524">
        <v>15662</v>
      </c>
    </row>
    <row r="6525" spans="1:17" x14ac:dyDescent="0.3">
      <c r="A6525">
        <v>8878</v>
      </c>
      <c r="B6525" t="s">
        <v>6882</v>
      </c>
      <c r="C6525">
        <v>15951</v>
      </c>
      <c r="E6525" t="s">
        <v>6883</v>
      </c>
      <c r="F6525" t="s">
        <v>6882</v>
      </c>
      <c r="G6525" t="s">
        <v>6884</v>
      </c>
      <c r="H6525" t="s">
        <v>6885</v>
      </c>
      <c r="J6525" t="s">
        <v>5017</v>
      </c>
      <c r="K6525" t="s">
        <v>6886</v>
      </c>
      <c r="L6525">
        <v>1212</v>
      </c>
      <c r="M6525" t="str">
        <f t="shared" si="101"/>
        <v>1212</v>
      </c>
      <c r="N6525" t="s">
        <v>220</v>
      </c>
      <c r="O6525" t="s">
        <v>6887</v>
      </c>
      <c r="P6525" t="s">
        <v>6882</v>
      </c>
      <c r="Q6525">
        <v>15951</v>
      </c>
    </row>
    <row r="6526" spans="1:17" x14ac:dyDescent="0.3">
      <c r="A6526">
        <v>9025</v>
      </c>
      <c r="B6526" t="s">
        <v>6063</v>
      </c>
      <c r="C6526">
        <v>16208</v>
      </c>
      <c r="E6526" t="s">
        <v>6064</v>
      </c>
      <c r="F6526" t="s">
        <v>6063</v>
      </c>
      <c r="G6526" t="s">
        <v>6065</v>
      </c>
      <c r="H6526" t="s">
        <v>6066</v>
      </c>
      <c r="J6526" t="s">
        <v>5017</v>
      </c>
      <c r="K6526" t="s">
        <v>6067</v>
      </c>
      <c r="L6526">
        <v>1219</v>
      </c>
      <c r="M6526" t="str">
        <f t="shared" si="101"/>
        <v>1219</v>
      </c>
      <c r="N6526" t="s">
        <v>55</v>
      </c>
      <c r="O6526" t="s">
        <v>6068</v>
      </c>
      <c r="P6526" t="s">
        <v>6063</v>
      </c>
      <c r="Q6526">
        <v>16208</v>
      </c>
    </row>
    <row r="6527" spans="1:17" x14ac:dyDescent="0.3">
      <c r="A6527">
        <v>8984</v>
      </c>
      <c r="B6527" t="s">
        <v>6253</v>
      </c>
      <c r="C6527">
        <v>16145</v>
      </c>
      <c r="E6527" t="s">
        <v>6254</v>
      </c>
      <c r="F6527" t="s">
        <v>6253</v>
      </c>
      <c r="G6527" t="s">
        <v>6240</v>
      </c>
      <c r="H6527" t="s">
        <v>6255</v>
      </c>
      <c r="J6527" t="s">
        <v>5017</v>
      </c>
      <c r="K6527" t="s">
        <v>6256</v>
      </c>
      <c r="L6527">
        <v>1210</v>
      </c>
      <c r="M6527" t="str">
        <f t="shared" si="101"/>
        <v>1210</v>
      </c>
      <c r="N6527" t="s">
        <v>55</v>
      </c>
      <c r="O6527" t="s">
        <v>6257</v>
      </c>
      <c r="P6527" t="s">
        <v>6253</v>
      </c>
      <c r="Q6527">
        <v>16145</v>
      </c>
    </row>
    <row r="6528" spans="1:17" x14ac:dyDescent="0.3">
      <c r="A6528">
        <v>8929</v>
      </c>
      <c r="B6528" t="s">
        <v>6378</v>
      </c>
      <c r="C6528">
        <v>16063</v>
      </c>
      <c r="E6528" t="s">
        <v>6254</v>
      </c>
      <c r="F6528" t="s">
        <v>6378</v>
      </c>
      <c r="G6528" t="s">
        <v>5019</v>
      </c>
      <c r="H6528" t="s">
        <v>6379</v>
      </c>
      <c r="J6528" t="s">
        <v>5017</v>
      </c>
      <c r="K6528" t="s">
        <v>6380</v>
      </c>
      <c r="L6528">
        <v>1207</v>
      </c>
      <c r="M6528" t="str">
        <f t="shared" si="101"/>
        <v>1207</v>
      </c>
      <c r="N6528" t="s">
        <v>33</v>
      </c>
      <c r="O6528" t="s">
        <v>6381</v>
      </c>
      <c r="P6528" t="s">
        <v>6378</v>
      </c>
      <c r="Q6528">
        <v>16063</v>
      </c>
    </row>
    <row r="6529" spans="1:17" x14ac:dyDescent="0.3">
      <c r="A6529">
        <v>8918</v>
      </c>
      <c r="B6529" t="s">
        <v>6701</v>
      </c>
      <c r="C6529">
        <v>16051</v>
      </c>
      <c r="E6529" t="s">
        <v>6702</v>
      </c>
      <c r="F6529" t="s">
        <v>6701</v>
      </c>
      <c r="G6529" t="s">
        <v>6341</v>
      </c>
      <c r="H6529" t="s">
        <v>6703</v>
      </c>
      <c r="J6529" t="s">
        <v>5017</v>
      </c>
      <c r="K6529" t="s">
        <v>6704</v>
      </c>
      <c r="L6529">
        <v>1225</v>
      </c>
      <c r="M6529" t="str">
        <f t="shared" si="101"/>
        <v>1225</v>
      </c>
      <c r="N6529" t="s">
        <v>92</v>
      </c>
      <c r="O6529" t="s">
        <v>6705</v>
      </c>
      <c r="P6529" t="s">
        <v>6701</v>
      </c>
      <c r="Q6529">
        <v>16051</v>
      </c>
    </row>
    <row r="6530" spans="1:17" x14ac:dyDescent="0.3">
      <c r="A6530">
        <v>8887</v>
      </c>
      <c r="B6530" t="s">
        <v>6560</v>
      </c>
      <c r="C6530">
        <v>15961</v>
      </c>
      <c r="E6530" t="s">
        <v>6561</v>
      </c>
      <c r="F6530" t="s">
        <v>6560</v>
      </c>
      <c r="G6530" t="s">
        <v>6545</v>
      </c>
      <c r="H6530" t="s">
        <v>6562</v>
      </c>
      <c r="J6530" t="s">
        <v>5017</v>
      </c>
      <c r="K6530" t="s">
        <v>6563</v>
      </c>
      <c r="L6530">
        <v>1225</v>
      </c>
      <c r="M6530" t="str">
        <f t="shared" si="101"/>
        <v>1225</v>
      </c>
      <c r="N6530" t="s">
        <v>67</v>
      </c>
      <c r="O6530" t="s">
        <v>6564</v>
      </c>
      <c r="P6530" t="s">
        <v>6560</v>
      </c>
      <c r="Q6530">
        <v>15961</v>
      </c>
    </row>
    <row r="6531" spans="1:17" x14ac:dyDescent="0.3">
      <c r="A6531">
        <v>8928</v>
      </c>
      <c r="B6531" t="s">
        <v>6373</v>
      </c>
      <c r="C6531">
        <v>16062</v>
      </c>
      <c r="E6531" t="s">
        <v>6374</v>
      </c>
      <c r="F6531" t="s">
        <v>6373</v>
      </c>
      <c r="G6531" t="s">
        <v>5019</v>
      </c>
      <c r="H6531" t="s">
        <v>6375</v>
      </c>
      <c r="J6531" t="s">
        <v>5017</v>
      </c>
      <c r="K6531" t="s">
        <v>6376</v>
      </c>
      <c r="L6531">
        <v>1202</v>
      </c>
      <c r="M6531" t="str">
        <f t="shared" ref="M6531:M6594" si="102">RIGHT(L6531,4)</f>
        <v>1202</v>
      </c>
      <c r="N6531" t="s">
        <v>49</v>
      </c>
      <c r="O6531" t="s">
        <v>6377</v>
      </c>
      <c r="P6531" t="s">
        <v>6373</v>
      </c>
      <c r="Q6531">
        <v>16062</v>
      </c>
    </row>
    <row r="6532" spans="1:17" x14ac:dyDescent="0.3">
      <c r="A6532">
        <v>8863</v>
      </c>
      <c r="B6532" t="s">
        <v>6814</v>
      </c>
      <c r="C6532">
        <v>15924</v>
      </c>
      <c r="E6532" t="s">
        <v>6374</v>
      </c>
      <c r="F6532" t="s">
        <v>6814</v>
      </c>
      <c r="G6532" t="s">
        <v>5966</v>
      </c>
      <c r="H6532" t="s">
        <v>6815</v>
      </c>
      <c r="J6532" t="s">
        <v>6536</v>
      </c>
      <c r="K6532" t="s">
        <v>3421</v>
      </c>
      <c r="L6532">
        <v>1203</v>
      </c>
      <c r="M6532" t="str">
        <f t="shared" si="102"/>
        <v>1203</v>
      </c>
      <c r="N6532" t="s">
        <v>33</v>
      </c>
      <c r="O6532" t="s">
        <v>6816</v>
      </c>
      <c r="P6532" t="s">
        <v>6814</v>
      </c>
      <c r="Q6532">
        <v>15924</v>
      </c>
    </row>
    <row r="6533" spans="1:17" x14ac:dyDescent="0.3">
      <c r="A6533">
        <v>9045</v>
      </c>
      <c r="B6533" t="s">
        <v>5819</v>
      </c>
      <c r="C6533">
        <v>16231</v>
      </c>
      <c r="E6533" t="s">
        <v>5820</v>
      </c>
      <c r="F6533" t="s">
        <v>5819</v>
      </c>
      <c r="G6533" t="s">
        <v>5821</v>
      </c>
      <c r="H6533" t="s">
        <v>5822</v>
      </c>
      <c r="J6533" t="s">
        <v>5017</v>
      </c>
      <c r="K6533" t="s">
        <v>5823</v>
      </c>
      <c r="L6533">
        <v>1180</v>
      </c>
      <c r="M6533" t="str">
        <f t="shared" si="102"/>
        <v>1180</v>
      </c>
      <c r="N6533" t="s">
        <v>92</v>
      </c>
      <c r="O6533" t="s">
        <v>5824</v>
      </c>
      <c r="P6533" t="s">
        <v>5819</v>
      </c>
      <c r="Q6533">
        <v>16231</v>
      </c>
    </row>
    <row r="6534" spans="1:17" x14ac:dyDescent="0.3">
      <c r="A6534">
        <v>8999</v>
      </c>
      <c r="B6534" t="s">
        <v>6329</v>
      </c>
      <c r="C6534">
        <v>16167</v>
      </c>
      <c r="E6534" t="s">
        <v>5820</v>
      </c>
      <c r="F6534" t="s">
        <v>6329</v>
      </c>
      <c r="G6534" t="s">
        <v>5821</v>
      </c>
      <c r="H6534" t="s">
        <v>6330</v>
      </c>
      <c r="J6534" t="s">
        <v>6143</v>
      </c>
      <c r="K6534" t="s">
        <v>6331</v>
      </c>
      <c r="L6534">
        <v>1180</v>
      </c>
      <c r="M6534" t="str">
        <f t="shared" si="102"/>
        <v>1180</v>
      </c>
      <c r="N6534" t="s">
        <v>92</v>
      </c>
      <c r="O6534" t="s">
        <v>6332</v>
      </c>
      <c r="P6534" t="s">
        <v>6329</v>
      </c>
      <c r="Q6534">
        <v>16167</v>
      </c>
    </row>
    <row r="6535" spans="1:17" x14ac:dyDescent="0.3">
      <c r="A6535">
        <v>8958</v>
      </c>
      <c r="B6535" t="s">
        <v>6511</v>
      </c>
      <c r="C6535">
        <v>16102</v>
      </c>
      <c r="E6535" t="s">
        <v>5820</v>
      </c>
      <c r="F6535" t="s">
        <v>6511</v>
      </c>
      <c r="G6535" t="s">
        <v>6512</v>
      </c>
      <c r="H6535" t="s">
        <v>6513</v>
      </c>
      <c r="J6535" t="s">
        <v>5017</v>
      </c>
      <c r="K6535" t="s">
        <v>6514</v>
      </c>
      <c r="L6535">
        <v>1183</v>
      </c>
      <c r="M6535" t="str">
        <f t="shared" si="102"/>
        <v>1183</v>
      </c>
      <c r="N6535" t="s">
        <v>33</v>
      </c>
      <c r="O6535" t="s">
        <v>6515</v>
      </c>
      <c r="P6535" t="s">
        <v>6511</v>
      </c>
      <c r="Q6535">
        <v>16102</v>
      </c>
    </row>
    <row r="6536" spans="1:17" x14ac:dyDescent="0.3">
      <c r="A6536">
        <v>8847</v>
      </c>
      <c r="B6536" t="s">
        <v>6742</v>
      </c>
      <c r="C6536">
        <v>15911</v>
      </c>
      <c r="E6536" t="s">
        <v>5820</v>
      </c>
      <c r="F6536" t="s">
        <v>6742</v>
      </c>
      <c r="G6536" t="s">
        <v>6743</v>
      </c>
      <c r="H6536" t="s">
        <v>6744</v>
      </c>
      <c r="J6536" t="s">
        <v>6536</v>
      </c>
      <c r="K6536" t="s">
        <v>6745</v>
      </c>
      <c r="L6536">
        <v>1158</v>
      </c>
      <c r="M6536" t="str">
        <f t="shared" si="102"/>
        <v>1158</v>
      </c>
      <c r="N6536" t="s">
        <v>107</v>
      </c>
      <c r="O6536" t="s">
        <v>6746</v>
      </c>
      <c r="P6536" t="s">
        <v>6742</v>
      </c>
      <c r="Q6536">
        <v>15911</v>
      </c>
    </row>
    <row r="6537" spans="1:17" x14ac:dyDescent="0.3">
      <c r="A6537">
        <v>8921</v>
      </c>
      <c r="B6537" t="s">
        <v>6339</v>
      </c>
      <c r="C6537">
        <v>16054</v>
      </c>
      <c r="E6537" t="s">
        <v>6340</v>
      </c>
      <c r="F6537" t="s">
        <v>6339</v>
      </c>
      <c r="G6537" t="s">
        <v>6341</v>
      </c>
      <c r="H6537" t="s">
        <v>6342</v>
      </c>
      <c r="J6537" t="s">
        <v>5017</v>
      </c>
      <c r="K6537" t="s">
        <v>5656</v>
      </c>
      <c r="L6537">
        <v>1237</v>
      </c>
      <c r="M6537" t="str">
        <f t="shared" si="102"/>
        <v>1237</v>
      </c>
      <c r="N6537" t="s">
        <v>33</v>
      </c>
      <c r="O6537" t="s">
        <v>6343</v>
      </c>
      <c r="P6537" t="s">
        <v>6339</v>
      </c>
      <c r="Q6537">
        <v>16054</v>
      </c>
    </row>
    <row r="6538" spans="1:17" x14ac:dyDescent="0.3">
      <c r="A6538">
        <v>8922</v>
      </c>
      <c r="B6538" t="s">
        <v>6344</v>
      </c>
      <c r="C6538">
        <v>16055</v>
      </c>
      <c r="E6538" t="s">
        <v>6340</v>
      </c>
      <c r="F6538" t="s">
        <v>6344</v>
      </c>
      <c r="G6538" t="s">
        <v>6345</v>
      </c>
      <c r="H6538" t="s">
        <v>6346</v>
      </c>
      <c r="J6538" t="s">
        <v>5017</v>
      </c>
      <c r="K6538" t="s">
        <v>6347</v>
      </c>
      <c r="L6538">
        <v>1249</v>
      </c>
      <c r="M6538" t="str">
        <f t="shared" si="102"/>
        <v>1249</v>
      </c>
      <c r="N6538" t="s">
        <v>67</v>
      </c>
      <c r="O6538" t="s">
        <v>6348</v>
      </c>
      <c r="P6538" t="s">
        <v>6344</v>
      </c>
      <c r="Q6538">
        <v>16055</v>
      </c>
    </row>
    <row r="6539" spans="1:17" x14ac:dyDescent="0.3">
      <c r="A6539">
        <v>8939</v>
      </c>
      <c r="B6539" t="s">
        <v>6420</v>
      </c>
      <c r="C6539">
        <v>16072</v>
      </c>
      <c r="E6539" t="s">
        <v>6340</v>
      </c>
      <c r="F6539" t="s">
        <v>6420</v>
      </c>
      <c r="G6539" t="s">
        <v>6421</v>
      </c>
      <c r="H6539" t="s">
        <v>6422</v>
      </c>
      <c r="J6539" t="s">
        <v>5017</v>
      </c>
      <c r="K6539" t="s">
        <v>2851</v>
      </c>
      <c r="L6539">
        <v>1250</v>
      </c>
      <c r="M6539" t="str">
        <f t="shared" si="102"/>
        <v>1250</v>
      </c>
      <c r="N6539" t="s">
        <v>33</v>
      </c>
      <c r="O6539" t="s">
        <v>6423</v>
      </c>
      <c r="P6539" t="s">
        <v>6420</v>
      </c>
      <c r="Q6539">
        <v>16072</v>
      </c>
    </row>
    <row r="6540" spans="1:17" x14ac:dyDescent="0.3">
      <c r="A6540">
        <v>8883</v>
      </c>
      <c r="B6540" t="s">
        <v>6539</v>
      </c>
      <c r="C6540">
        <v>15956</v>
      </c>
      <c r="E6540" t="s">
        <v>6340</v>
      </c>
      <c r="F6540" t="s">
        <v>6539</v>
      </c>
      <c r="G6540" t="s">
        <v>6540</v>
      </c>
      <c r="H6540" t="s">
        <v>6541</v>
      </c>
      <c r="J6540" t="s">
        <v>5017</v>
      </c>
      <c r="K6540" t="s">
        <v>6542</v>
      </c>
      <c r="L6540">
        <v>12371245</v>
      </c>
      <c r="M6540" t="str">
        <f t="shared" si="102"/>
        <v>1245</v>
      </c>
      <c r="N6540" t="s">
        <v>33</v>
      </c>
      <c r="O6540" t="s">
        <v>6543</v>
      </c>
      <c r="P6540" t="s">
        <v>6539</v>
      </c>
      <c r="Q6540">
        <v>15956</v>
      </c>
    </row>
    <row r="6541" spans="1:17" x14ac:dyDescent="0.3">
      <c r="A6541">
        <v>8895</v>
      </c>
      <c r="B6541" t="s">
        <v>6598</v>
      </c>
      <c r="C6541">
        <v>15969</v>
      </c>
      <c r="E6541" t="s">
        <v>6340</v>
      </c>
      <c r="F6541" t="s">
        <v>6598</v>
      </c>
      <c r="G6541" t="s">
        <v>6545</v>
      </c>
      <c r="H6541" t="s">
        <v>6599</v>
      </c>
      <c r="J6541" t="s">
        <v>5017</v>
      </c>
      <c r="K6541" t="s">
        <v>6600</v>
      </c>
      <c r="L6541">
        <v>1248</v>
      </c>
      <c r="M6541" t="str">
        <f t="shared" si="102"/>
        <v>1248</v>
      </c>
      <c r="N6541" t="s">
        <v>22</v>
      </c>
      <c r="O6541" t="s">
        <v>6601</v>
      </c>
      <c r="P6541" t="s">
        <v>6598</v>
      </c>
      <c r="Q6541">
        <v>15969</v>
      </c>
    </row>
    <row r="6542" spans="1:17" x14ac:dyDescent="0.3">
      <c r="A6542">
        <v>8897</v>
      </c>
      <c r="B6542" t="s">
        <v>6606</v>
      </c>
      <c r="C6542">
        <v>15971</v>
      </c>
      <c r="E6542" t="s">
        <v>6340</v>
      </c>
      <c r="F6542" t="s">
        <v>6606</v>
      </c>
      <c r="G6542" t="s">
        <v>6607</v>
      </c>
      <c r="H6542" t="s">
        <v>6608</v>
      </c>
      <c r="J6542" t="s">
        <v>5017</v>
      </c>
      <c r="K6542" t="s">
        <v>6609</v>
      </c>
      <c r="L6542">
        <v>1248</v>
      </c>
      <c r="M6542" t="str">
        <f t="shared" si="102"/>
        <v>1248</v>
      </c>
      <c r="N6542" t="s">
        <v>55</v>
      </c>
      <c r="O6542" t="s">
        <v>6610</v>
      </c>
      <c r="P6542" t="s">
        <v>6606</v>
      </c>
      <c r="Q6542">
        <v>15971</v>
      </c>
    </row>
    <row r="6543" spans="1:17" x14ac:dyDescent="0.3">
      <c r="A6543">
        <v>8898</v>
      </c>
      <c r="B6543" t="s">
        <v>6611</v>
      </c>
      <c r="C6543">
        <v>15972</v>
      </c>
      <c r="E6543" t="s">
        <v>6340</v>
      </c>
      <c r="F6543" t="s">
        <v>6611</v>
      </c>
      <c r="G6543" t="s">
        <v>6607</v>
      </c>
      <c r="H6543" t="s">
        <v>6608</v>
      </c>
      <c r="J6543" t="s">
        <v>5017</v>
      </c>
      <c r="K6543" t="s">
        <v>6609</v>
      </c>
      <c r="L6543">
        <v>1248</v>
      </c>
      <c r="M6543" t="str">
        <f t="shared" si="102"/>
        <v>1248</v>
      </c>
      <c r="N6543" t="s">
        <v>55</v>
      </c>
      <c r="O6543" t="s">
        <v>6612</v>
      </c>
      <c r="P6543" t="s">
        <v>6611</v>
      </c>
      <c r="Q6543">
        <v>15972</v>
      </c>
    </row>
    <row r="6544" spans="1:17" x14ac:dyDescent="0.3">
      <c r="A6544">
        <v>8904</v>
      </c>
      <c r="B6544" t="s">
        <v>6633</v>
      </c>
      <c r="C6544">
        <v>15978</v>
      </c>
      <c r="E6544" t="s">
        <v>6340</v>
      </c>
      <c r="F6544" t="s">
        <v>6633</v>
      </c>
      <c r="G6544" t="s">
        <v>6634</v>
      </c>
      <c r="H6544" t="s">
        <v>6635</v>
      </c>
      <c r="J6544" t="s">
        <v>5017</v>
      </c>
      <c r="K6544" t="s">
        <v>6636</v>
      </c>
      <c r="L6544">
        <v>1243</v>
      </c>
      <c r="M6544" t="str">
        <f t="shared" si="102"/>
        <v>1243</v>
      </c>
      <c r="N6544" t="s">
        <v>92</v>
      </c>
      <c r="O6544" t="s">
        <v>6637</v>
      </c>
      <c r="P6544" t="s">
        <v>6633</v>
      </c>
      <c r="Q6544">
        <v>15978</v>
      </c>
    </row>
    <row r="6545" spans="1:17" x14ac:dyDescent="0.3">
      <c r="A6545">
        <v>8905</v>
      </c>
      <c r="B6545" t="s">
        <v>6638</v>
      </c>
      <c r="C6545">
        <v>15979</v>
      </c>
      <c r="E6545" t="s">
        <v>6340</v>
      </c>
      <c r="F6545" t="s">
        <v>6638</v>
      </c>
      <c r="G6545" t="s">
        <v>6634</v>
      </c>
      <c r="H6545" t="s">
        <v>6639</v>
      </c>
      <c r="J6545" t="s">
        <v>5017</v>
      </c>
      <c r="K6545" t="s">
        <v>6640</v>
      </c>
      <c r="L6545">
        <v>1243</v>
      </c>
      <c r="M6545" t="str">
        <f t="shared" si="102"/>
        <v>1243</v>
      </c>
      <c r="N6545" t="s">
        <v>92</v>
      </c>
      <c r="O6545" t="s">
        <v>6641</v>
      </c>
      <c r="P6545" t="s">
        <v>6638</v>
      </c>
      <c r="Q6545">
        <v>15979</v>
      </c>
    </row>
    <row r="6546" spans="1:17" x14ac:dyDescent="0.3">
      <c r="A6546">
        <v>8866</v>
      </c>
      <c r="B6546" t="s">
        <v>6826</v>
      </c>
      <c r="C6546">
        <v>15927</v>
      </c>
      <c r="E6546" t="s">
        <v>6340</v>
      </c>
      <c r="F6546" t="s">
        <v>6826</v>
      </c>
      <c r="G6546" t="s">
        <v>6827</v>
      </c>
      <c r="H6546" t="s">
        <v>6828</v>
      </c>
      <c r="J6546" t="s">
        <v>6536</v>
      </c>
      <c r="K6546" t="s">
        <v>6829</v>
      </c>
      <c r="L6546">
        <v>1249</v>
      </c>
      <c r="M6546" t="str">
        <f t="shared" si="102"/>
        <v>1249</v>
      </c>
      <c r="N6546" t="s">
        <v>92</v>
      </c>
      <c r="O6546" t="s">
        <v>6830</v>
      </c>
      <c r="P6546" t="s">
        <v>6826</v>
      </c>
      <c r="Q6546">
        <v>15927</v>
      </c>
    </row>
    <row r="6547" spans="1:17" x14ac:dyDescent="0.3">
      <c r="A6547">
        <v>8875</v>
      </c>
      <c r="B6547" t="s">
        <v>6865</v>
      </c>
      <c r="C6547">
        <v>15937</v>
      </c>
      <c r="E6547" t="s">
        <v>6340</v>
      </c>
      <c r="F6547" t="s">
        <v>6865</v>
      </c>
      <c r="G6547" t="s">
        <v>6866</v>
      </c>
      <c r="H6547" t="s">
        <v>6867</v>
      </c>
      <c r="J6547" t="s">
        <v>5017</v>
      </c>
      <c r="K6547" t="s">
        <v>6868</v>
      </c>
      <c r="L6547">
        <v>1248</v>
      </c>
      <c r="M6547" t="str">
        <f t="shared" si="102"/>
        <v>1248</v>
      </c>
      <c r="N6547" t="s">
        <v>22</v>
      </c>
      <c r="O6547" t="s">
        <v>6869</v>
      </c>
      <c r="P6547" t="s">
        <v>6865</v>
      </c>
      <c r="Q6547">
        <v>15937</v>
      </c>
    </row>
    <row r="6548" spans="1:17" x14ac:dyDescent="0.3">
      <c r="A6548">
        <v>8893</v>
      </c>
      <c r="B6548" t="s">
        <v>6588</v>
      </c>
      <c r="C6548">
        <v>15967</v>
      </c>
      <c r="E6548" t="s">
        <v>6589</v>
      </c>
      <c r="F6548" t="s">
        <v>6588</v>
      </c>
      <c r="G6548" t="s">
        <v>6545</v>
      </c>
      <c r="H6548" t="s">
        <v>6590</v>
      </c>
      <c r="J6548" t="s">
        <v>5017</v>
      </c>
      <c r="K6548" t="s">
        <v>6591</v>
      </c>
      <c r="L6548">
        <v>1245</v>
      </c>
      <c r="M6548" t="str">
        <f t="shared" si="102"/>
        <v>1245</v>
      </c>
      <c r="N6548" t="s">
        <v>22</v>
      </c>
      <c r="O6548" t="s">
        <v>6592</v>
      </c>
      <c r="P6548" t="s">
        <v>6588</v>
      </c>
      <c r="Q6548">
        <v>15967</v>
      </c>
    </row>
    <row r="6549" spans="1:17" x14ac:dyDescent="0.3">
      <c r="A6549">
        <v>388</v>
      </c>
      <c r="B6549" t="s">
        <v>2114</v>
      </c>
      <c r="C6549">
        <v>1782</v>
      </c>
      <c r="E6549" t="s">
        <v>2115</v>
      </c>
      <c r="F6549" t="s">
        <v>2114</v>
      </c>
      <c r="G6549" t="s">
        <v>2110</v>
      </c>
      <c r="H6549" t="s">
        <v>2116</v>
      </c>
      <c r="J6549" t="s">
        <v>2112</v>
      </c>
      <c r="K6549" t="s">
        <v>2117</v>
      </c>
      <c r="L6549">
        <v>1250</v>
      </c>
      <c r="M6549" t="str">
        <f t="shared" si="102"/>
        <v>1250</v>
      </c>
      <c r="N6549" t="s">
        <v>92</v>
      </c>
      <c r="O6549">
        <v>1782</v>
      </c>
      <c r="P6549" t="s">
        <v>2114</v>
      </c>
      <c r="Q6549">
        <v>1782</v>
      </c>
    </row>
    <row r="6550" spans="1:17" x14ac:dyDescent="0.3">
      <c r="A6550">
        <v>8902</v>
      </c>
      <c r="B6550" t="s">
        <v>6625</v>
      </c>
      <c r="C6550">
        <v>15976</v>
      </c>
      <c r="E6550" t="s">
        <v>6626</v>
      </c>
      <c r="F6550" t="s">
        <v>6625</v>
      </c>
      <c r="G6550" t="s">
        <v>6618</v>
      </c>
      <c r="H6550" t="s">
        <v>6627</v>
      </c>
      <c r="J6550" t="s">
        <v>5017</v>
      </c>
      <c r="K6550" t="s">
        <v>2607</v>
      </c>
      <c r="L6550">
        <v>1233</v>
      </c>
      <c r="M6550" t="str">
        <f t="shared" si="102"/>
        <v>1233</v>
      </c>
      <c r="N6550" t="s">
        <v>33</v>
      </c>
      <c r="O6550" t="s">
        <v>6628</v>
      </c>
      <c r="P6550" t="s">
        <v>6625</v>
      </c>
      <c r="Q6550">
        <v>15976</v>
      </c>
    </row>
    <row r="6551" spans="1:17" x14ac:dyDescent="0.3">
      <c r="A6551">
        <v>7700</v>
      </c>
      <c r="B6551" t="s">
        <v>12724</v>
      </c>
      <c r="C6551">
        <v>14496</v>
      </c>
      <c r="E6551" t="s">
        <v>12725</v>
      </c>
      <c r="F6551" t="s">
        <v>12724</v>
      </c>
      <c r="G6551" t="s">
        <v>12726</v>
      </c>
      <c r="H6551" t="s">
        <v>12727</v>
      </c>
      <c r="J6551" t="s">
        <v>139</v>
      </c>
      <c r="K6551" t="s">
        <v>7465</v>
      </c>
      <c r="L6551">
        <v>1232</v>
      </c>
      <c r="M6551" t="str">
        <f t="shared" si="102"/>
        <v>1232</v>
      </c>
      <c r="N6551" t="s">
        <v>33</v>
      </c>
      <c r="O6551" t="s">
        <v>12728</v>
      </c>
      <c r="P6551" t="s">
        <v>12724</v>
      </c>
      <c r="Q6551">
        <v>14496</v>
      </c>
    </row>
    <row r="6552" spans="1:17" x14ac:dyDescent="0.3">
      <c r="A6552">
        <v>1364</v>
      </c>
      <c r="B6552" t="s">
        <v>33831</v>
      </c>
      <c r="C6552">
        <v>5464</v>
      </c>
      <c r="E6552" t="s">
        <v>33832</v>
      </c>
      <c r="F6552" t="s">
        <v>33831</v>
      </c>
      <c r="G6552" t="s">
        <v>33833</v>
      </c>
      <c r="H6552" t="s">
        <v>33834</v>
      </c>
      <c r="J6552" t="s">
        <v>4607</v>
      </c>
      <c r="K6552" t="s">
        <v>33835</v>
      </c>
      <c r="L6552">
        <v>11601180</v>
      </c>
      <c r="M6552" t="str">
        <f t="shared" si="102"/>
        <v>1180</v>
      </c>
      <c r="N6552" t="s">
        <v>33</v>
      </c>
      <c r="O6552">
        <v>5464</v>
      </c>
      <c r="P6552" t="s">
        <v>33831</v>
      </c>
      <c r="Q6552">
        <v>5464</v>
      </c>
    </row>
    <row r="6553" spans="1:17" x14ac:dyDescent="0.3">
      <c r="A6553">
        <v>8978</v>
      </c>
      <c r="B6553" t="s">
        <v>6224</v>
      </c>
      <c r="C6553">
        <v>16122</v>
      </c>
      <c r="E6553" t="s">
        <v>6152</v>
      </c>
      <c r="F6553" t="s">
        <v>6224</v>
      </c>
      <c r="G6553" t="s">
        <v>6147</v>
      </c>
      <c r="H6553" t="s">
        <v>5016</v>
      </c>
      <c r="J6553" t="s">
        <v>5017</v>
      </c>
      <c r="K6553" t="s">
        <v>6225</v>
      </c>
      <c r="L6553">
        <v>1250</v>
      </c>
      <c r="M6553" t="str">
        <f t="shared" si="102"/>
        <v>1250</v>
      </c>
      <c r="N6553" t="s">
        <v>33</v>
      </c>
      <c r="O6553" t="s">
        <v>6226</v>
      </c>
      <c r="P6553" t="s">
        <v>6224</v>
      </c>
      <c r="Q6553">
        <v>16122</v>
      </c>
    </row>
    <row r="6554" spans="1:17" x14ac:dyDescent="0.3">
      <c r="A6554">
        <v>8962</v>
      </c>
      <c r="B6554" t="s">
        <v>6150</v>
      </c>
      <c r="C6554">
        <v>16106</v>
      </c>
      <c r="E6554" t="s">
        <v>6151</v>
      </c>
      <c r="F6554" t="s">
        <v>6150</v>
      </c>
      <c r="G6554" t="s">
        <v>6152</v>
      </c>
      <c r="H6554" t="s">
        <v>6153</v>
      </c>
      <c r="J6554" t="s">
        <v>5017</v>
      </c>
      <c r="K6554" t="s">
        <v>6154</v>
      </c>
      <c r="L6554">
        <v>1221</v>
      </c>
      <c r="M6554" t="str">
        <f t="shared" si="102"/>
        <v>1221</v>
      </c>
      <c r="N6554" t="s">
        <v>220</v>
      </c>
      <c r="O6554" t="s">
        <v>6155</v>
      </c>
      <c r="P6554" t="s">
        <v>6150</v>
      </c>
      <c r="Q6554">
        <v>16106</v>
      </c>
    </row>
    <row r="6555" spans="1:17" x14ac:dyDescent="0.3">
      <c r="A6555">
        <v>8973</v>
      </c>
      <c r="B6555" t="s">
        <v>6205</v>
      </c>
      <c r="C6555">
        <v>16117</v>
      </c>
      <c r="E6555" t="s">
        <v>6206</v>
      </c>
      <c r="F6555" t="s">
        <v>6205</v>
      </c>
      <c r="G6555" t="s">
        <v>6147</v>
      </c>
      <c r="H6555" t="s">
        <v>6207</v>
      </c>
      <c r="J6555" t="s">
        <v>5017</v>
      </c>
      <c r="K6555" t="s">
        <v>2698</v>
      </c>
      <c r="L6555">
        <v>1234</v>
      </c>
      <c r="M6555" t="str">
        <f t="shared" si="102"/>
        <v>1234</v>
      </c>
      <c r="N6555" t="s">
        <v>33</v>
      </c>
      <c r="O6555" t="s">
        <v>6208</v>
      </c>
      <c r="P6555" t="s">
        <v>6205</v>
      </c>
      <c r="Q6555">
        <v>16117</v>
      </c>
    </row>
    <row r="6556" spans="1:17" x14ac:dyDescent="0.3">
      <c r="A6556">
        <v>8974</v>
      </c>
      <c r="B6556" t="s">
        <v>6209</v>
      </c>
      <c r="C6556">
        <v>16118</v>
      </c>
      <c r="E6556" t="s">
        <v>6206</v>
      </c>
      <c r="F6556" t="s">
        <v>6209</v>
      </c>
      <c r="G6556" t="s">
        <v>6147</v>
      </c>
      <c r="H6556" t="s">
        <v>6210</v>
      </c>
      <c r="J6556" t="s">
        <v>5017</v>
      </c>
      <c r="K6556" t="s">
        <v>2698</v>
      </c>
      <c r="L6556">
        <v>1234</v>
      </c>
      <c r="M6556" t="str">
        <f t="shared" si="102"/>
        <v>1234</v>
      </c>
      <c r="N6556" t="s">
        <v>33</v>
      </c>
      <c r="O6556" t="s">
        <v>6211</v>
      </c>
      <c r="P6556" t="s">
        <v>6209</v>
      </c>
      <c r="Q6556">
        <v>16118</v>
      </c>
    </row>
    <row r="6557" spans="1:17" x14ac:dyDescent="0.3">
      <c r="A6557">
        <v>8975</v>
      </c>
      <c r="B6557" t="s">
        <v>6212</v>
      </c>
      <c r="C6557">
        <v>16119</v>
      </c>
      <c r="E6557" t="s">
        <v>6206</v>
      </c>
      <c r="F6557" t="s">
        <v>6212</v>
      </c>
      <c r="G6557" t="s">
        <v>6147</v>
      </c>
      <c r="H6557" t="s">
        <v>6213</v>
      </c>
      <c r="J6557" t="s">
        <v>5017</v>
      </c>
      <c r="K6557" t="s">
        <v>5014</v>
      </c>
      <c r="L6557">
        <v>1238</v>
      </c>
      <c r="M6557" t="str">
        <f t="shared" si="102"/>
        <v>1238</v>
      </c>
      <c r="N6557" t="s">
        <v>33</v>
      </c>
      <c r="O6557" t="s">
        <v>6214</v>
      </c>
      <c r="P6557" t="s">
        <v>6212</v>
      </c>
      <c r="Q6557">
        <v>16119</v>
      </c>
    </row>
    <row r="6558" spans="1:17" x14ac:dyDescent="0.3">
      <c r="A6558">
        <v>8976</v>
      </c>
      <c r="B6558" t="s">
        <v>6215</v>
      </c>
      <c r="C6558">
        <v>16120</v>
      </c>
      <c r="E6558" t="s">
        <v>6206</v>
      </c>
      <c r="F6558" t="s">
        <v>6215</v>
      </c>
      <c r="G6558" t="s">
        <v>6216</v>
      </c>
      <c r="H6558" t="s">
        <v>6217</v>
      </c>
      <c r="J6558" t="s">
        <v>5017</v>
      </c>
      <c r="K6558" t="s">
        <v>494</v>
      </c>
      <c r="L6558">
        <v>1239</v>
      </c>
      <c r="M6558" t="str">
        <f t="shared" si="102"/>
        <v>1239</v>
      </c>
      <c r="N6558" t="s">
        <v>33</v>
      </c>
      <c r="O6558" t="s">
        <v>6218</v>
      </c>
      <c r="P6558" t="s">
        <v>6215</v>
      </c>
      <c r="Q6558">
        <v>16120</v>
      </c>
    </row>
    <row r="6559" spans="1:17" x14ac:dyDescent="0.3">
      <c r="A6559">
        <v>8969</v>
      </c>
      <c r="B6559" t="s">
        <v>6185</v>
      </c>
      <c r="C6559">
        <v>16113</v>
      </c>
      <c r="E6559" t="s">
        <v>6186</v>
      </c>
      <c r="F6559" t="s">
        <v>6185</v>
      </c>
      <c r="G6559" t="s">
        <v>6187</v>
      </c>
      <c r="H6559" t="s">
        <v>6188</v>
      </c>
      <c r="J6559" t="s">
        <v>5017</v>
      </c>
      <c r="K6559" t="s">
        <v>2879</v>
      </c>
      <c r="L6559">
        <v>1231</v>
      </c>
      <c r="M6559" t="str">
        <f t="shared" si="102"/>
        <v>1231</v>
      </c>
      <c r="N6559" t="s">
        <v>33</v>
      </c>
      <c r="O6559" t="s">
        <v>6189</v>
      </c>
      <c r="P6559" t="s">
        <v>6185</v>
      </c>
      <c r="Q6559">
        <v>16113</v>
      </c>
    </row>
    <row r="6560" spans="1:17" x14ac:dyDescent="0.3">
      <c r="A6560">
        <v>8967</v>
      </c>
      <c r="B6560" t="s">
        <v>6176</v>
      </c>
      <c r="C6560">
        <v>16111</v>
      </c>
      <c r="E6560" t="s">
        <v>6177</v>
      </c>
      <c r="F6560" t="s">
        <v>6176</v>
      </c>
      <c r="G6560" t="s">
        <v>6147</v>
      </c>
      <c r="H6560" t="s">
        <v>6178</v>
      </c>
      <c r="J6560" t="s">
        <v>5017</v>
      </c>
      <c r="K6560" t="s">
        <v>3100</v>
      </c>
      <c r="L6560">
        <v>1227</v>
      </c>
      <c r="M6560" t="str">
        <f t="shared" si="102"/>
        <v>1227</v>
      </c>
      <c r="N6560" t="s">
        <v>33</v>
      </c>
      <c r="O6560" t="s">
        <v>6179</v>
      </c>
      <c r="P6560" t="s">
        <v>6176</v>
      </c>
      <c r="Q6560">
        <v>16111</v>
      </c>
    </row>
    <row r="6561" spans="1:17" x14ac:dyDescent="0.3">
      <c r="A6561">
        <v>8961</v>
      </c>
      <c r="B6561" t="s">
        <v>6145</v>
      </c>
      <c r="C6561">
        <v>16105</v>
      </c>
      <c r="E6561" t="s">
        <v>6146</v>
      </c>
      <c r="F6561" t="s">
        <v>6145</v>
      </c>
      <c r="G6561" t="s">
        <v>6147</v>
      </c>
      <c r="H6561" t="s">
        <v>6148</v>
      </c>
      <c r="J6561" t="s">
        <v>5017</v>
      </c>
      <c r="K6561" t="s">
        <v>61</v>
      </c>
      <c r="L6561">
        <v>1209</v>
      </c>
      <c r="M6561" t="str">
        <f t="shared" si="102"/>
        <v>1209</v>
      </c>
      <c r="N6561" t="s">
        <v>33</v>
      </c>
      <c r="O6561" t="s">
        <v>6149</v>
      </c>
      <c r="P6561" t="s">
        <v>6145</v>
      </c>
      <c r="Q6561">
        <v>16105</v>
      </c>
    </row>
    <row r="6562" spans="1:17" x14ac:dyDescent="0.3">
      <c r="A6562">
        <v>8960</v>
      </c>
      <c r="B6562" t="s">
        <v>6522</v>
      </c>
      <c r="C6562">
        <v>16104</v>
      </c>
      <c r="E6562" t="s">
        <v>6523</v>
      </c>
      <c r="F6562" t="s">
        <v>6522</v>
      </c>
      <c r="G6562" t="s">
        <v>6524</v>
      </c>
      <c r="H6562" t="s">
        <v>6525</v>
      </c>
      <c r="J6562" t="s">
        <v>5017</v>
      </c>
      <c r="K6562" t="s">
        <v>6526</v>
      </c>
      <c r="L6562">
        <v>11901208</v>
      </c>
      <c r="M6562" t="str">
        <f t="shared" si="102"/>
        <v>1208</v>
      </c>
      <c r="N6562" t="s">
        <v>33</v>
      </c>
      <c r="O6562" t="s">
        <v>6527</v>
      </c>
      <c r="P6562" t="s">
        <v>6522</v>
      </c>
      <c r="Q6562">
        <v>16104</v>
      </c>
    </row>
    <row r="6563" spans="1:17" x14ac:dyDescent="0.3">
      <c r="A6563">
        <v>8956</v>
      </c>
      <c r="B6563" t="s">
        <v>6501</v>
      </c>
      <c r="C6563">
        <v>16100</v>
      </c>
      <c r="E6563" t="s">
        <v>6502</v>
      </c>
      <c r="F6563" t="s">
        <v>6501</v>
      </c>
      <c r="G6563" t="s">
        <v>6147</v>
      </c>
      <c r="H6563" t="s">
        <v>6503</v>
      </c>
      <c r="J6563" t="s">
        <v>5017</v>
      </c>
      <c r="K6563" t="s">
        <v>6504</v>
      </c>
      <c r="L6563">
        <v>1154</v>
      </c>
      <c r="M6563" t="str">
        <f t="shared" si="102"/>
        <v>1154</v>
      </c>
      <c r="N6563" t="s">
        <v>22</v>
      </c>
      <c r="O6563" t="s">
        <v>6505</v>
      </c>
      <c r="P6563" t="s">
        <v>6501</v>
      </c>
      <c r="Q6563">
        <v>16100</v>
      </c>
    </row>
    <row r="6564" spans="1:17" x14ac:dyDescent="0.3">
      <c r="A6564">
        <v>8850</v>
      </c>
      <c r="B6564" t="s">
        <v>5044</v>
      </c>
      <c r="C6564">
        <v>15913</v>
      </c>
      <c r="E6564" t="s">
        <v>6756</v>
      </c>
      <c r="F6564" t="s">
        <v>5044</v>
      </c>
      <c r="G6564" t="s">
        <v>6757</v>
      </c>
      <c r="H6564" t="s">
        <v>5047</v>
      </c>
      <c r="J6564" t="s">
        <v>6536</v>
      </c>
      <c r="K6564" t="s">
        <v>5048</v>
      </c>
      <c r="L6564">
        <v>1247</v>
      </c>
      <c r="M6564" t="str">
        <f t="shared" si="102"/>
        <v>1247</v>
      </c>
      <c r="N6564" t="s">
        <v>92</v>
      </c>
      <c r="O6564" t="s">
        <v>6755</v>
      </c>
      <c r="P6564" t="s">
        <v>5044</v>
      </c>
      <c r="Q6564">
        <v>15913</v>
      </c>
    </row>
    <row r="6565" spans="1:17" x14ac:dyDescent="0.3">
      <c r="A6565">
        <v>8955</v>
      </c>
      <c r="B6565" t="s">
        <v>6495</v>
      </c>
      <c r="C6565">
        <v>16099</v>
      </c>
      <c r="E6565" t="s">
        <v>6496</v>
      </c>
      <c r="F6565" t="s">
        <v>6495</v>
      </c>
      <c r="G6565" t="s">
        <v>6497</v>
      </c>
      <c r="H6565" t="s">
        <v>6498</v>
      </c>
      <c r="J6565" t="s">
        <v>5017</v>
      </c>
      <c r="K6565" t="s">
        <v>6499</v>
      </c>
      <c r="L6565">
        <v>1146</v>
      </c>
      <c r="M6565" t="str">
        <f t="shared" si="102"/>
        <v>1146</v>
      </c>
      <c r="N6565" t="s">
        <v>49</v>
      </c>
      <c r="O6565" t="s">
        <v>6500</v>
      </c>
      <c r="P6565" t="s">
        <v>6495</v>
      </c>
      <c r="Q6565">
        <v>16099</v>
      </c>
    </row>
    <row r="6566" spans="1:17" x14ac:dyDescent="0.3">
      <c r="A6566">
        <v>334</v>
      </c>
      <c r="B6566" t="s">
        <v>2206</v>
      </c>
      <c r="C6566">
        <v>1692</v>
      </c>
      <c r="E6566" t="s">
        <v>2207</v>
      </c>
      <c r="F6566" t="s">
        <v>2206</v>
      </c>
      <c r="G6566" t="s">
        <v>2077</v>
      </c>
      <c r="H6566" t="s">
        <v>2208</v>
      </c>
      <c r="J6566" t="s">
        <v>1375</v>
      </c>
      <c r="K6566" t="s">
        <v>2209</v>
      </c>
      <c r="L6566">
        <v>1166</v>
      </c>
      <c r="M6566" t="str">
        <f t="shared" si="102"/>
        <v>1166</v>
      </c>
      <c r="N6566" t="s">
        <v>22</v>
      </c>
      <c r="O6566">
        <v>1692</v>
      </c>
      <c r="P6566" t="s">
        <v>2206</v>
      </c>
      <c r="Q6566">
        <v>1692</v>
      </c>
    </row>
    <row r="6567" spans="1:17" x14ac:dyDescent="0.3">
      <c r="A6567">
        <v>8849</v>
      </c>
      <c r="B6567" t="s">
        <v>5044</v>
      </c>
      <c r="C6567">
        <v>15913</v>
      </c>
      <c r="E6567" t="s">
        <v>6751</v>
      </c>
      <c r="F6567" t="s">
        <v>5044</v>
      </c>
      <c r="G6567" t="s">
        <v>6752</v>
      </c>
      <c r="H6567" t="s">
        <v>6753</v>
      </c>
      <c r="J6567" t="s">
        <v>5017</v>
      </c>
      <c r="K6567" t="s">
        <v>6754</v>
      </c>
      <c r="L6567">
        <v>1247</v>
      </c>
      <c r="M6567" t="str">
        <f t="shared" si="102"/>
        <v>1247</v>
      </c>
      <c r="N6567" t="s">
        <v>92</v>
      </c>
      <c r="O6567" t="s">
        <v>6755</v>
      </c>
      <c r="P6567" t="s">
        <v>5044</v>
      </c>
      <c r="Q6567">
        <v>15913</v>
      </c>
    </row>
    <row r="6568" spans="1:17" x14ac:dyDescent="0.3">
      <c r="A6568">
        <v>1559</v>
      </c>
      <c r="B6568" t="s">
        <v>33441</v>
      </c>
      <c r="C6568">
        <v>5693</v>
      </c>
      <c r="E6568" t="s">
        <v>33442</v>
      </c>
      <c r="F6568" t="s">
        <v>33441</v>
      </c>
      <c r="G6568" t="s">
        <v>32748</v>
      </c>
      <c r="H6568" t="s">
        <v>33443</v>
      </c>
      <c r="J6568" t="s">
        <v>3765</v>
      </c>
      <c r="K6568" t="s">
        <v>33444</v>
      </c>
      <c r="L6568">
        <v>1233</v>
      </c>
      <c r="M6568" t="str">
        <f t="shared" si="102"/>
        <v>1233</v>
      </c>
      <c r="N6568" t="s">
        <v>55</v>
      </c>
      <c r="O6568">
        <v>5693</v>
      </c>
      <c r="P6568" t="s">
        <v>33441</v>
      </c>
      <c r="Q6568">
        <v>5693</v>
      </c>
    </row>
    <row r="6569" spans="1:17" x14ac:dyDescent="0.3">
      <c r="A6569">
        <v>8886</v>
      </c>
      <c r="B6569" t="s">
        <v>6554</v>
      </c>
      <c r="C6569">
        <v>15960</v>
      </c>
      <c r="E6569" t="s">
        <v>6555</v>
      </c>
      <c r="F6569" t="s">
        <v>6554</v>
      </c>
      <c r="G6569" t="s">
        <v>6556</v>
      </c>
      <c r="H6569" t="s">
        <v>6557</v>
      </c>
      <c r="J6569" t="s">
        <v>5017</v>
      </c>
      <c r="K6569" t="s">
        <v>6558</v>
      </c>
      <c r="L6569">
        <v>12101228</v>
      </c>
      <c r="M6569" t="str">
        <f t="shared" si="102"/>
        <v>1228</v>
      </c>
      <c r="N6569" t="s">
        <v>33</v>
      </c>
      <c r="O6569" t="s">
        <v>6559</v>
      </c>
      <c r="P6569" t="s">
        <v>6554</v>
      </c>
      <c r="Q6569">
        <v>15960</v>
      </c>
    </row>
    <row r="6570" spans="1:17" x14ac:dyDescent="0.3">
      <c r="A6570">
        <v>6885</v>
      </c>
      <c r="B6570" t="s">
        <v>16281</v>
      </c>
      <c r="C6570">
        <v>13572</v>
      </c>
      <c r="E6570" t="s">
        <v>16282</v>
      </c>
      <c r="F6570" t="s">
        <v>16281</v>
      </c>
      <c r="G6570" t="s">
        <v>16112</v>
      </c>
      <c r="H6570" t="s">
        <v>16283</v>
      </c>
      <c r="J6570" t="s">
        <v>4254</v>
      </c>
      <c r="K6570" t="s">
        <v>2701</v>
      </c>
      <c r="L6570">
        <v>1248</v>
      </c>
      <c r="M6570" t="str">
        <f t="shared" si="102"/>
        <v>1248</v>
      </c>
      <c r="N6570" t="s">
        <v>33</v>
      </c>
      <c r="O6570" t="s">
        <v>16284</v>
      </c>
      <c r="P6570" t="s">
        <v>16281</v>
      </c>
      <c r="Q6570">
        <v>13572</v>
      </c>
    </row>
    <row r="6571" spans="1:17" x14ac:dyDescent="0.3">
      <c r="A6571">
        <v>5989</v>
      </c>
      <c r="B6571" t="s">
        <v>20515</v>
      </c>
      <c r="C6571">
        <v>12561</v>
      </c>
      <c r="E6571" t="s">
        <v>20516</v>
      </c>
      <c r="F6571" t="s">
        <v>20515</v>
      </c>
      <c r="G6571" t="s">
        <v>20517</v>
      </c>
      <c r="H6571" t="s">
        <v>5598</v>
      </c>
      <c r="J6571" t="s">
        <v>5280</v>
      </c>
      <c r="K6571" t="s">
        <v>20518</v>
      </c>
      <c r="L6571">
        <v>1247</v>
      </c>
      <c r="M6571" t="str">
        <f t="shared" si="102"/>
        <v>1247</v>
      </c>
      <c r="N6571" t="s">
        <v>22</v>
      </c>
      <c r="O6571" t="s">
        <v>20519</v>
      </c>
      <c r="P6571" t="s">
        <v>20515</v>
      </c>
      <c r="Q6571">
        <v>12561</v>
      </c>
    </row>
    <row r="6572" spans="1:17" x14ac:dyDescent="0.3">
      <c r="A6572">
        <v>5091</v>
      </c>
      <c r="B6572" t="s">
        <v>24346</v>
      </c>
      <c r="C6572">
        <v>11509</v>
      </c>
      <c r="E6572" t="s">
        <v>24347</v>
      </c>
      <c r="F6572" t="s">
        <v>24346</v>
      </c>
      <c r="G6572" t="s">
        <v>24348</v>
      </c>
      <c r="H6572" t="s">
        <v>24349</v>
      </c>
      <c r="J6572" t="s">
        <v>5605</v>
      </c>
      <c r="K6572" t="s">
        <v>1872</v>
      </c>
      <c r="L6572">
        <v>1250</v>
      </c>
      <c r="M6572" t="str">
        <f t="shared" si="102"/>
        <v>1250</v>
      </c>
      <c r="N6572" t="s">
        <v>33</v>
      </c>
      <c r="O6572">
        <v>11509</v>
      </c>
      <c r="P6572" t="s">
        <v>24346</v>
      </c>
      <c r="Q6572">
        <v>11509</v>
      </c>
    </row>
    <row r="6573" spans="1:17" x14ac:dyDescent="0.3">
      <c r="A6573">
        <v>665</v>
      </c>
      <c r="B6573" t="s">
        <v>1093</v>
      </c>
      <c r="C6573">
        <v>2745</v>
      </c>
      <c r="E6573" t="s">
        <v>1094</v>
      </c>
      <c r="F6573" t="s">
        <v>1093</v>
      </c>
      <c r="G6573" t="s">
        <v>1095</v>
      </c>
      <c r="H6573" t="s">
        <v>1096</v>
      </c>
      <c r="J6573" t="s">
        <v>71</v>
      </c>
      <c r="K6573" t="s">
        <v>1097</v>
      </c>
      <c r="L6573">
        <v>11431153</v>
      </c>
      <c r="M6573" t="str">
        <f t="shared" si="102"/>
        <v>1153</v>
      </c>
      <c r="N6573" t="s">
        <v>33</v>
      </c>
      <c r="O6573">
        <v>2745</v>
      </c>
      <c r="P6573" t="s">
        <v>1093</v>
      </c>
      <c r="Q6573">
        <v>2745</v>
      </c>
    </row>
    <row r="6574" spans="1:17" x14ac:dyDescent="0.3">
      <c r="A6574">
        <v>8109</v>
      </c>
      <c r="B6574" t="s">
        <v>10794</v>
      </c>
      <c r="C6574">
        <v>15048</v>
      </c>
      <c r="E6574" t="s">
        <v>10795</v>
      </c>
      <c r="F6574" t="s">
        <v>10794</v>
      </c>
      <c r="G6574" t="s">
        <v>10259</v>
      </c>
      <c r="H6574" t="s">
        <v>10796</v>
      </c>
      <c r="J6574" t="s">
        <v>10280</v>
      </c>
      <c r="K6574" t="s">
        <v>10797</v>
      </c>
      <c r="L6574">
        <v>1193</v>
      </c>
      <c r="M6574" t="str">
        <f t="shared" si="102"/>
        <v>1193</v>
      </c>
      <c r="N6574" t="s">
        <v>55</v>
      </c>
      <c r="O6574" t="s">
        <v>10798</v>
      </c>
      <c r="P6574" t="s">
        <v>10794</v>
      </c>
      <c r="Q6574">
        <v>15048</v>
      </c>
    </row>
    <row r="6575" spans="1:17" x14ac:dyDescent="0.3">
      <c r="A6575">
        <v>8653</v>
      </c>
      <c r="B6575" t="s">
        <v>7840</v>
      </c>
      <c r="C6575">
        <v>15680</v>
      </c>
      <c r="E6575" t="s">
        <v>7841</v>
      </c>
      <c r="F6575" t="s">
        <v>7840</v>
      </c>
      <c r="G6575" t="s">
        <v>7842</v>
      </c>
      <c r="H6575" t="s">
        <v>7843</v>
      </c>
      <c r="J6575" t="s">
        <v>3651</v>
      </c>
      <c r="K6575" t="s">
        <v>7844</v>
      </c>
      <c r="L6575">
        <v>1225</v>
      </c>
      <c r="M6575" t="str">
        <f t="shared" si="102"/>
        <v>1225</v>
      </c>
      <c r="N6575" t="s">
        <v>22</v>
      </c>
      <c r="O6575" t="s">
        <v>7845</v>
      </c>
      <c r="P6575" t="s">
        <v>7840</v>
      </c>
      <c r="Q6575">
        <v>15680</v>
      </c>
    </row>
    <row r="6576" spans="1:17" x14ac:dyDescent="0.3">
      <c r="A6576">
        <v>8651</v>
      </c>
      <c r="B6576" t="s">
        <v>7830</v>
      </c>
      <c r="C6576">
        <v>15675</v>
      </c>
      <c r="E6576" t="s">
        <v>7831</v>
      </c>
      <c r="F6576" t="s">
        <v>7830</v>
      </c>
      <c r="G6576" t="s">
        <v>7832</v>
      </c>
      <c r="H6576" t="s">
        <v>7833</v>
      </c>
      <c r="J6576" t="s">
        <v>3651</v>
      </c>
      <c r="K6576" t="s">
        <v>7834</v>
      </c>
      <c r="L6576">
        <v>1251</v>
      </c>
      <c r="M6576" t="str">
        <f t="shared" si="102"/>
        <v>1251</v>
      </c>
      <c r="N6576" t="s">
        <v>67</v>
      </c>
      <c r="O6576" t="s">
        <v>7835</v>
      </c>
      <c r="P6576" t="s">
        <v>7830</v>
      </c>
      <c r="Q6576">
        <v>15675</v>
      </c>
    </row>
    <row r="6577" spans="1:17" x14ac:dyDescent="0.3">
      <c r="A6577">
        <v>8654</v>
      </c>
      <c r="B6577" t="s">
        <v>7846</v>
      </c>
      <c r="C6577">
        <v>15681</v>
      </c>
      <c r="E6577" t="s">
        <v>7831</v>
      </c>
      <c r="F6577" t="s">
        <v>7846</v>
      </c>
      <c r="G6577" t="s">
        <v>7847</v>
      </c>
      <c r="H6577" t="s">
        <v>7848</v>
      </c>
      <c r="J6577" t="s">
        <v>3651</v>
      </c>
      <c r="K6577" t="s">
        <v>7849</v>
      </c>
      <c r="L6577">
        <v>1240</v>
      </c>
      <c r="M6577" t="str">
        <f t="shared" si="102"/>
        <v>1240</v>
      </c>
      <c r="N6577" t="s">
        <v>22</v>
      </c>
      <c r="O6577" t="s">
        <v>7850</v>
      </c>
      <c r="P6577" t="s">
        <v>7846</v>
      </c>
      <c r="Q6577">
        <v>15681</v>
      </c>
    </row>
    <row r="6578" spans="1:17" x14ac:dyDescent="0.3">
      <c r="A6578">
        <v>8655</v>
      </c>
      <c r="B6578" t="s">
        <v>7851</v>
      </c>
      <c r="C6578">
        <v>15682</v>
      </c>
      <c r="E6578" t="s">
        <v>7831</v>
      </c>
      <c r="F6578" t="s">
        <v>7851</v>
      </c>
      <c r="G6578" t="s">
        <v>7852</v>
      </c>
      <c r="H6578" t="s">
        <v>70</v>
      </c>
      <c r="J6578" t="s">
        <v>3651</v>
      </c>
      <c r="K6578" t="s">
        <v>7853</v>
      </c>
      <c r="L6578">
        <v>1239</v>
      </c>
      <c r="M6578" t="str">
        <f t="shared" si="102"/>
        <v>1239</v>
      </c>
      <c r="N6578" t="s">
        <v>220</v>
      </c>
      <c r="O6578" t="s">
        <v>7854</v>
      </c>
      <c r="P6578" t="s">
        <v>7851</v>
      </c>
      <c r="Q6578">
        <v>15682</v>
      </c>
    </row>
    <row r="6579" spans="1:17" x14ac:dyDescent="0.3">
      <c r="A6579">
        <v>8656</v>
      </c>
      <c r="B6579" t="s">
        <v>7855</v>
      </c>
      <c r="C6579">
        <v>15683</v>
      </c>
      <c r="E6579" t="s">
        <v>7831</v>
      </c>
      <c r="F6579" t="s">
        <v>7855</v>
      </c>
      <c r="G6579" t="s">
        <v>7856</v>
      </c>
      <c r="H6579" t="s">
        <v>7857</v>
      </c>
      <c r="J6579" t="s">
        <v>3651</v>
      </c>
      <c r="K6579" t="s">
        <v>7858</v>
      </c>
      <c r="L6579">
        <v>1240</v>
      </c>
      <c r="M6579" t="str">
        <f t="shared" si="102"/>
        <v>1240</v>
      </c>
      <c r="N6579" t="s">
        <v>220</v>
      </c>
      <c r="O6579" t="s">
        <v>7859</v>
      </c>
      <c r="P6579" t="s">
        <v>7855</v>
      </c>
      <c r="Q6579">
        <v>15683</v>
      </c>
    </row>
    <row r="6580" spans="1:17" x14ac:dyDescent="0.3">
      <c r="A6580">
        <v>8104</v>
      </c>
      <c r="B6580" t="s">
        <v>10772</v>
      </c>
      <c r="C6580">
        <v>15043</v>
      </c>
      <c r="E6580" t="s">
        <v>10773</v>
      </c>
      <c r="F6580" t="s">
        <v>10772</v>
      </c>
      <c r="G6580" t="s">
        <v>10259</v>
      </c>
      <c r="H6580" t="s">
        <v>10774</v>
      </c>
      <c r="J6580" t="s">
        <v>10261</v>
      </c>
      <c r="K6580" t="s">
        <v>10775</v>
      </c>
      <c r="L6580">
        <v>1120</v>
      </c>
      <c r="M6580" t="str">
        <f t="shared" si="102"/>
        <v>1120</v>
      </c>
      <c r="N6580" t="s">
        <v>220</v>
      </c>
      <c r="O6580" t="s">
        <v>10776</v>
      </c>
      <c r="P6580" t="s">
        <v>10772</v>
      </c>
      <c r="Q6580">
        <v>15043</v>
      </c>
    </row>
    <row r="6581" spans="1:17" x14ac:dyDescent="0.3">
      <c r="A6581">
        <v>8558</v>
      </c>
      <c r="B6581" t="s">
        <v>8518</v>
      </c>
      <c r="C6581">
        <v>15573</v>
      </c>
      <c r="E6581" t="s">
        <v>8519</v>
      </c>
      <c r="F6581" t="s">
        <v>8518</v>
      </c>
      <c r="G6581" t="s">
        <v>8520</v>
      </c>
      <c r="H6581" t="s">
        <v>8521</v>
      </c>
      <c r="J6581" t="s">
        <v>3651</v>
      </c>
      <c r="K6581" t="s">
        <v>8522</v>
      </c>
      <c r="L6581">
        <v>1250</v>
      </c>
      <c r="M6581" t="str">
        <f t="shared" si="102"/>
        <v>1250</v>
      </c>
      <c r="N6581" t="s">
        <v>92</v>
      </c>
      <c r="O6581" t="s">
        <v>8523</v>
      </c>
      <c r="P6581" t="s">
        <v>8518</v>
      </c>
      <c r="Q6581">
        <v>15573</v>
      </c>
    </row>
    <row r="6582" spans="1:17" x14ac:dyDescent="0.3">
      <c r="A6582">
        <v>8431</v>
      </c>
      <c r="B6582" t="s">
        <v>9060</v>
      </c>
      <c r="C6582">
        <v>15425</v>
      </c>
      <c r="E6582" t="s">
        <v>9061</v>
      </c>
      <c r="F6582" t="s">
        <v>9060</v>
      </c>
      <c r="G6582" t="s">
        <v>9062</v>
      </c>
      <c r="H6582" t="s">
        <v>5498</v>
      </c>
      <c r="J6582" t="s">
        <v>8539</v>
      </c>
      <c r="K6582" t="s">
        <v>9063</v>
      </c>
      <c r="L6582">
        <v>1287</v>
      </c>
      <c r="M6582" t="str">
        <f t="shared" si="102"/>
        <v>1287</v>
      </c>
      <c r="N6582" t="s">
        <v>92</v>
      </c>
      <c r="O6582" t="s">
        <v>9064</v>
      </c>
      <c r="P6582" t="s">
        <v>9060</v>
      </c>
      <c r="Q6582">
        <v>15425</v>
      </c>
    </row>
    <row r="6583" spans="1:17" x14ac:dyDescent="0.3">
      <c r="A6583">
        <v>8495</v>
      </c>
      <c r="B6583" t="s">
        <v>8603</v>
      </c>
      <c r="C6583">
        <v>15494</v>
      </c>
      <c r="E6583" t="s">
        <v>8604</v>
      </c>
      <c r="F6583" t="s">
        <v>8603</v>
      </c>
      <c r="G6583" t="s">
        <v>8605</v>
      </c>
      <c r="H6583" t="s">
        <v>8606</v>
      </c>
      <c r="J6583" t="s">
        <v>8539</v>
      </c>
      <c r="K6583" t="s">
        <v>8607</v>
      </c>
      <c r="L6583">
        <v>1183</v>
      </c>
      <c r="M6583" t="str">
        <f t="shared" si="102"/>
        <v>1183</v>
      </c>
      <c r="N6583" t="s">
        <v>67</v>
      </c>
      <c r="O6583" t="s">
        <v>8608</v>
      </c>
      <c r="P6583" t="s">
        <v>8603</v>
      </c>
      <c r="Q6583">
        <v>15494</v>
      </c>
    </row>
    <row r="6584" spans="1:17" x14ac:dyDescent="0.3">
      <c r="A6584">
        <v>8110</v>
      </c>
      <c r="B6584" t="s">
        <v>10799</v>
      </c>
      <c r="C6584">
        <v>15049</v>
      </c>
      <c r="E6584" t="s">
        <v>10800</v>
      </c>
      <c r="F6584" t="s">
        <v>10799</v>
      </c>
      <c r="G6584" t="s">
        <v>2537</v>
      </c>
      <c r="H6584" t="s">
        <v>10801</v>
      </c>
      <c r="J6584" t="s">
        <v>10280</v>
      </c>
      <c r="K6584" t="s">
        <v>407</v>
      </c>
      <c r="L6584">
        <v>1190</v>
      </c>
      <c r="M6584" t="str">
        <f t="shared" si="102"/>
        <v>1190</v>
      </c>
      <c r="N6584" t="s">
        <v>33</v>
      </c>
      <c r="O6584" t="s">
        <v>10802</v>
      </c>
      <c r="P6584" t="s">
        <v>10799</v>
      </c>
      <c r="Q6584">
        <v>15049</v>
      </c>
    </row>
    <row r="6585" spans="1:17" x14ac:dyDescent="0.3">
      <c r="A6585">
        <v>8111</v>
      </c>
      <c r="B6585" t="s">
        <v>10803</v>
      </c>
      <c r="C6585">
        <v>15050</v>
      </c>
      <c r="E6585" t="s">
        <v>10804</v>
      </c>
      <c r="F6585" t="s">
        <v>10803</v>
      </c>
      <c r="G6585" t="s">
        <v>10259</v>
      </c>
      <c r="H6585" t="s">
        <v>10805</v>
      </c>
      <c r="J6585" t="s">
        <v>10261</v>
      </c>
      <c r="K6585" t="s">
        <v>2324</v>
      </c>
      <c r="L6585">
        <v>1196</v>
      </c>
      <c r="M6585" t="str">
        <f t="shared" si="102"/>
        <v>1196</v>
      </c>
      <c r="N6585" t="s">
        <v>33</v>
      </c>
      <c r="O6585" t="s">
        <v>10806</v>
      </c>
      <c r="P6585" t="s">
        <v>10803</v>
      </c>
      <c r="Q6585">
        <v>15050</v>
      </c>
    </row>
    <row r="6586" spans="1:17" x14ac:dyDescent="0.3">
      <c r="A6586">
        <v>8113</v>
      </c>
      <c r="B6586" t="s">
        <v>10812</v>
      </c>
      <c r="C6586">
        <v>15052</v>
      </c>
      <c r="E6586" t="s">
        <v>10813</v>
      </c>
      <c r="F6586" t="s">
        <v>10812</v>
      </c>
      <c r="G6586" t="s">
        <v>10814</v>
      </c>
      <c r="H6586" t="s">
        <v>10815</v>
      </c>
      <c r="J6586" t="s">
        <v>10280</v>
      </c>
      <c r="K6586" t="s">
        <v>10816</v>
      </c>
      <c r="L6586">
        <v>1203</v>
      </c>
      <c r="M6586" t="str">
        <f t="shared" si="102"/>
        <v>1203</v>
      </c>
      <c r="N6586" t="s">
        <v>107</v>
      </c>
      <c r="O6586" t="s">
        <v>10817</v>
      </c>
      <c r="P6586" t="s">
        <v>10812</v>
      </c>
      <c r="Q6586">
        <v>15052</v>
      </c>
    </row>
    <row r="6587" spans="1:17" x14ac:dyDescent="0.3">
      <c r="A6587">
        <v>8523</v>
      </c>
      <c r="B6587" t="s">
        <v>8350</v>
      </c>
      <c r="C6587">
        <v>15536</v>
      </c>
      <c r="E6587" t="s">
        <v>8351</v>
      </c>
      <c r="F6587" t="s">
        <v>8350</v>
      </c>
      <c r="G6587" t="s">
        <v>8352</v>
      </c>
      <c r="H6587" t="s">
        <v>8353</v>
      </c>
      <c r="J6587" t="s">
        <v>3651</v>
      </c>
      <c r="K6587" t="s">
        <v>8354</v>
      </c>
      <c r="L6587">
        <v>1223</v>
      </c>
      <c r="M6587" t="str">
        <f t="shared" si="102"/>
        <v>1223</v>
      </c>
      <c r="N6587" t="s">
        <v>22</v>
      </c>
      <c r="O6587" t="s">
        <v>8355</v>
      </c>
      <c r="P6587" t="s">
        <v>8350</v>
      </c>
      <c r="Q6587">
        <v>15536</v>
      </c>
    </row>
    <row r="6588" spans="1:17" x14ac:dyDescent="0.3">
      <c r="A6588">
        <v>8122</v>
      </c>
      <c r="B6588" t="s">
        <v>10464</v>
      </c>
      <c r="C6588">
        <v>15061</v>
      </c>
      <c r="E6588" t="s">
        <v>8351</v>
      </c>
      <c r="F6588" t="s">
        <v>10464</v>
      </c>
      <c r="G6588" t="s">
        <v>10465</v>
      </c>
      <c r="H6588" t="s">
        <v>10466</v>
      </c>
      <c r="J6588" t="s">
        <v>10280</v>
      </c>
      <c r="K6588" t="s">
        <v>3072</v>
      </c>
      <c r="L6588">
        <v>1223</v>
      </c>
      <c r="M6588" t="str">
        <f t="shared" si="102"/>
        <v>1223</v>
      </c>
      <c r="N6588" t="s">
        <v>33</v>
      </c>
      <c r="O6588" t="s">
        <v>10467</v>
      </c>
      <c r="P6588" t="s">
        <v>10464</v>
      </c>
      <c r="Q6588">
        <v>15061</v>
      </c>
    </row>
    <row r="6589" spans="1:17" x14ac:dyDescent="0.3">
      <c r="A6589">
        <v>8115</v>
      </c>
      <c r="B6589" t="s">
        <v>10823</v>
      </c>
      <c r="C6589">
        <v>15054</v>
      </c>
      <c r="E6589" t="s">
        <v>8351</v>
      </c>
      <c r="F6589" t="s">
        <v>10823</v>
      </c>
      <c r="G6589" t="s">
        <v>2537</v>
      </c>
      <c r="H6589" t="s">
        <v>10820</v>
      </c>
      <c r="J6589" t="s">
        <v>10280</v>
      </c>
      <c r="K6589" t="s">
        <v>10821</v>
      </c>
      <c r="L6589">
        <v>1209</v>
      </c>
      <c r="M6589" t="str">
        <f t="shared" si="102"/>
        <v>1209</v>
      </c>
      <c r="N6589" t="s">
        <v>49</v>
      </c>
      <c r="O6589" t="s">
        <v>10824</v>
      </c>
      <c r="P6589" t="s">
        <v>10823</v>
      </c>
      <c r="Q6589">
        <v>15054</v>
      </c>
    </row>
    <row r="6590" spans="1:17" x14ac:dyDescent="0.3">
      <c r="A6590">
        <v>8117</v>
      </c>
      <c r="B6590" t="s">
        <v>10829</v>
      </c>
      <c r="C6590">
        <v>15056</v>
      </c>
      <c r="E6590" t="s">
        <v>8351</v>
      </c>
      <c r="F6590" t="s">
        <v>10829</v>
      </c>
      <c r="G6590" t="s">
        <v>10480</v>
      </c>
      <c r="H6590" t="s">
        <v>10830</v>
      </c>
      <c r="J6590" t="s">
        <v>10280</v>
      </c>
      <c r="K6590" t="s">
        <v>10831</v>
      </c>
      <c r="L6590">
        <v>1217</v>
      </c>
      <c r="M6590" t="str">
        <f t="shared" si="102"/>
        <v>1217</v>
      </c>
      <c r="N6590" t="s">
        <v>55</v>
      </c>
      <c r="O6590" t="s">
        <v>10832</v>
      </c>
      <c r="P6590" t="s">
        <v>10829</v>
      </c>
      <c r="Q6590">
        <v>15056</v>
      </c>
    </row>
    <row r="6591" spans="1:17" x14ac:dyDescent="0.3">
      <c r="A6591">
        <v>8118</v>
      </c>
      <c r="B6591" t="s">
        <v>10833</v>
      </c>
      <c r="C6591">
        <v>15057</v>
      </c>
      <c r="E6591" t="s">
        <v>8351</v>
      </c>
      <c r="F6591" t="s">
        <v>10833</v>
      </c>
      <c r="G6591" t="s">
        <v>2537</v>
      </c>
      <c r="H6591" t="s">
        <v>10834</v>
      </c>
      <c r="J6591" t="s">
        <v>10280</v>
      </c>
      <c r="K6591" t="s">
        <v>10831</v>
      </c>
      <c r="L6591">
        <v>1217</v>
      </c>
      <c r="M6591" t="str">
        <f t="shared" si="102"/>
        <v>1217</v>
      </c>
      <c r="N6591" t="s">
        <v>55</v>
      </c>
      <c r="O6591" t="s">
        <v>10835</v>
      </c>
      <c r="P6591" t="s">
        <v>10833</v>
      </c>
      <c r="Q6591">
        <v>15057</v>
      </c>
    </row>
    <row r="6592" spans="1:17" x14ac:dyDescent="0.3">
      <c r="A6592">
        <v>8120</v>
      </c>
      <c r="B6592" t="s">
        <v>10842</v>
      </c>
      <c r="C6592">
        <v>15059</v>
      </c>
      <c r="E6592" t="s">
        <v>8351</v>
      </c>
      <c r="F6592" t="s">
        <v>10842</v>
      </c>
      <c r="G6592" t="s">
        <v>2537</v>
      </c>
      <c r="H6592" t="s">
        <v>10843</v>
      </c>
      <c r="J6592" t="s">
        <v>10280</v>
      </c>
      <c r="K6592" t="s">
        <v>10844</v>
      </c>
      <c r="L6592">
        <v>1217</v>
      </c>
      <c r="M6592" t="str">
        <f t="shared" si="102"/>
        <v>1217</v>
      </c>
      <c r="N6592" t="s">
        <v>220</v>
      </c>
      <c r="O6592" t="s">
        <v>10845</v>
      </c>
      <c r="P6592" t="s">
        <v>10842</v>
      </c>
      <c r="Q6592">
        <v>15059</v>
      </c>
    </row>
    <row r="6593" spans="1:17" x14ac:dyDescent="0.3">
      <c r="A6593">
        <v>8119</v>
      </c>
      <c r="B6593" t="s">
        <v>10836</v>
      </c>
      <c r="C6593">
        <v>15058</v>
      </c>
      <c r="E6593" t="s">
        <v>10837</v>
      </c>
      <c r="F6593" t="s">
        <v>10836</v>
      </c>
      <c r="G6593" t="s">
        <v>10838</v>
      </c>
      <c r="H6593" t="s">
        <v>10839</v>
      </c>
      <c r="J6593" t="s">
        <v>10280</v>
      </c>
      <c r="K6593" t="s">
        <v>10840</v>
      </c>
      <c r="L6593">
        <v>1217</v>
      </c>
      <c r="M6593" t="str">
        <f t="shared" si="102"/>
        <v>1217</v>
      </c>
      <c r="N6593" t="s">
        <v>107</v>
      </c>
      <c r="O6593" t="s">
        <v>10841</v>
      </c>
      <c r="P6593" t="s">
        <v>10836</v>
      </c>
      <c r="Q6593">
        <v>15058</v>
      </c>
    </row>
    <row r="6594" spans="1:17" x14ac:dyDescent="0.3">
      <c r="A6594">
        <v>8533</v>
      </c>
      <c r="B6594" t="s">
        <v>8401</v>
      </c>
      <c r="C6594">
        <v>15547</v>
      </c>
      <c r="E6594" t="s">
        <v>8402</v>
      </c>
      <c r="F6594" t="s">
        <v>8401</v>
      </c>
      <c r="G6594" t="s">
        <v>8397</v>
      </c>
      <c r="H6594" t="s">
        <v>8403</v>
      </c>
      <c r="J6594" t="s">
        <v>3651</v>
      </c>
      <c r="K6594" t="s">
        <v>8404</v>
      </c>
      <c r="L6594">
        <v>1235</v>
      </c>
      <c r="M6594" t="str">
        <f t="shared" si="102"/>
        <v>1235</v>
      </c>
      <c r="N6594" t="s">
        <v>107</v>
      </c>
      <c r="O6594" t="s">
        <v>8405</v>
      </c>
      <c r="P6594" t="s">
        <v>8401</v>
      </c>
      <c r="Q6594">
        <v>15547</v>
      </c>
    </row>
    <row r="6595" spans="1:17" x14ac:dyDescent="0.3">
      <c r="A6595">
        <v>8131</v>
      </c>
      <c r="B6595" t="s">
        <v>10503</v>
      </c>
      <c r="C6595">
        <v>15071</v>
      </c>
      <c r="E6595" t="s">
        <v>8402</v>
      </c>
      <c r="F6595" t="s">
        <v>10503</v>
      </c>
      <c r="G6595" t="s">
        <v>10470</v>
      </c>
      <c r="H6595" t="s">
        <v>10504</v>
      </c>
      <c r="J6595" t="s">
        <v>10261</v>
      </c>
      <c r="K6595" t="s">
        <v>10505</v>
      </c>
      <c r="L6595">
        <v>1233</v>
      </c>
      <c r="M6595" t="str">
        <f t="shared" ref="M6595:M6658" si="103">RIGHT(L6595,4)</f>
        <v>1233</v>
      </c>
      <c r="N6595" t="s">
        <v>92</v>
      </c>
      <c r="O6595" t="s">
        <v>10506</v>
      </c>
      <c r="P6595" t="s">
        <v>10503</v>
      </c>
      <c r="Q6595">
        <v>15071</v>
      </c>
    </row>
    <row r="6596" spans="1:17" x14ac:dyDescent="0.3">
      <c r="A6596">
        <v>8143</v>
      </c>
      <c r="B6596" t="s">
        <v>10560</v>
      </c>
      <c r="C6596">
        <v>15083</v>
      </c>
      <c r="E6596" t="s">
        <v>10561</v>
      </c>
      <c r="F6596" t="s">
        <v>10560</v>
      </c>
      <c r="G6596" t="s">
        <v>10562</v>
      </c>
      <c r="H6596" t="s">
        <v>10563</v>
      </c>
      <c r="J6596" t="s">
        <v>10280</v>
      </c>
      <c r="K6596" t="s">
        <v>3446</v>
      </c>
      <c r="L6596">
        <v>1240</v>
      </c>
      <c r="M6596" t="str">
        <f t="shared" si="103"/>
        <v>1240</v>
      </c>
      <c r="N6596" t="s">
        <v>22</v>
      </c>
      <c r="O6596" t="s">
        <v>10564</v>
      </c>
      <c r="P6596" t="s">
        <v>10560</v>
      </c>
      <c r="Q6596">
        <v>15083</v>
      </c>
    </row>
    <row r="6597" spans="1:17" x14ac:dyDescent="0.3">
      <c r="A6597">
        <v>8145</v>
      </c>
      <c r="B6597" t="s">
        <v>10571</v>
      </c>
      <c r="C6597">
        <v>15085</v>
      </c>
      <c r="E6597" t="s">
        <v>10561</v>
      </c>
      <c r="F6597" t="s">
        <v>10571</v>
      </c>
      <c r="G6597" t="s">
        <v>10572</v>
      </c>
      <c r="H6597" t="s">
        <v>10573</v>
      </c>
      <c r="J6597" t="s">
        <v>10280</v>
      </c>
      <c r="K6597" t="s">
        <v>10574</v>
      </c>
      <c r="L6597">
        <v>1248</v>
      </c>
      <c r="M6597" t="str">
        <f t="shared" si="103"/>
        <v>1248</v>
      </c>
      <c r="N6597" t="s">
        <v>220</v>
      </c>
      <c r="O6597" t="s">
        <v>10575</v>
      </c>
      <c r="P6597" t="s">
        <v>10571</v>
      </c>
      <c r="Q6597">
        <v>15085</v>
      </c>
    </row>
    <row r="6598" spans="1:17" x14ac:dyDescent="0.3">
      <c r="A6598">
        <v>8509</v>
      </c>
      <c r="B6598" t="s">
        <v>8673</v>
      </c>
      <c r="C6598">
        <v>15508</v>
      </c>
      <c r="E6598" t="s">
        <v>8674</v>
      </c>
      <c r="F6598" t="s">
        <v>8673</v>
      </c>
      <c r="G6598" t="s">
        <v>8675</v>
      </c>
      <c r="H6598" t="s">
        <v>8676</v>
      </c>
      <c r="J6598" t="s">
        <v>8539</v>
      </c>
      <c r="K6598" t="s">
        <v>8677</v>
      </c>
      <c r="L6598">
        <v>1238</v>
      </c>
      <c r="M6598" t="str">
        <f t="shared" si="103"/>
        <v>1238</v>
      </c>
      <c r="N6598" t="s">
        <v>107</v>
      </c>
      <c r="O6598" t="s">
        <v>8678</v>
      </c>
      <c r="P6598" t="s">
        <v>8673</v>
      </c>
      <c r="Q6598">
        <v>15508</v>
      </c>
    </row>
    <row r="6599" spans="1:17" x14ac:dyDescent="0.3">
      <c r="A6599">
        <v>8435</v>
      </c>
      <c r="B6599" t="s">
        <v>9080</v>
      </c>
      <c r="C6599">
        <v>15429</v>
      </c>
      <c r="E6599" t="s">
        <v>8674</v>
      </c>
      <c r="F6599" t="s">
        <v>9080</v>
      </c>
      <c r="G6599" t="s">
        <v>9081</v>
      </c>
      <c r="H6599" t="s">
        <v>5498</v>
      </c>
      <c r="J6599" t="s">
        <v>8539</v>
      </c>
      <c r="K6599" t="s">
        <v>9082</v>
      </c>
      <c r="L6599">
        <v>1238</v>
      </c>
      <c r="M6599" t="str">
        <f t="shared" si="103"/>
        <v>1238</v>
      </c>
      <c r="N6599" t="s">
        <v>92</v>
      </c>
      <c r="O6599" t="s">
        <v>9083</v>
      </c>
      <c r="P6599" t="s">
        <v>9080</v>
      </c>
      <c r="Q6599">
        <v>15429</v>
      </c>
    </row>
    <row r="6600" spans="1:17" x14ac:dyDescent="0.3">
      <c r="A6600">
        <v>7351</v>
      </c>
      <c r="B6600" t="s">
        <v>14459</v>
      </c>
      <c r="C6600">
        <v>14100</v>
      </c>
      <c r="E6600" t="s">
        <v>14460</v>
      </c>
      <c r="F6600" t="s">
        <v>14459</v>
      </c>
      <c r="G6600" t="s">
        <v>14461</v>
      </c>
      <c r="H6600" t="s">
        <v>14462</v>
      </c>
      <c r="J6600" t="s">
        <v>198</v>
      </c>
      <c r="K6600" t="s">
        <v>14463</v>
      </c>
      <c r="L6600">
        <v>1253</v>
      </c>
      <c r="M6600" t="str">
        <f t="shared" si="103"/>
        <v>1253</v>
      </c>
      <c r="N6600" t="s">
        <v>67</v>
      </c>
      <c r="O6600" t="s">
        <v>14464</v>
      </c>
      <c r="P6600" t="s">
        <v>14459</v>
      </c>
      <c r="Q6600">
        <v>14100</v>
      </c>
    </row>
    <row r="6601" spans="1:17" x14ac:dyDescent="0.3">
      <c r="A6601">
        <v>4678</v>
      </c>
      <c r="B6601" t="s">
        <v>27755</v>
      </c>
      <c r="C6601">
        <v>11015</v>
      </c>
      <c r="E6601" t="s">
        <v>26299</v>
      </c>
      <c r="F6601" t="s">
        <v>27755</v>
      </c>
      <c r="G6601" t="s">
        <v>26339</v>
      </c>
      <c r="H6601" t="s">
        <v>27756</v>
      </c>
      <c r="J6601" t="s">
        <v>26301</v>
      </c>
      <c r="K6601" t="s">
        <v>3114</v>
      </c>
      <c r="L6601">
        <v>1240</v>
      </c>
      <c r="M6601" t="str">
        <f t="shared" si="103"/>
        <v>1240</v>
      </c>
      <c r="N6601" t="s">
        <v>33</v>
      </c>
      <c r="O6601">
        <v>11015</v>
      </c>
      <c r="P6601" t="s">
        <v>27755</v>
      </c>
      <c r="Q6601">
        <v>11015</v>
      </c>
    </row>
    <row r="6602" spans="1:17" x14ac:dyDescent="0.3">
      <c r="A6602">
        <v>4685</v>
      </c>
      <c r="B6602" t="s">
        <v>26313</v>
      </c>
      <c r="C6602">
        <v>11022</v>
      </c>
      <c r="E6602" t="s">
        <v>26314</v>
      </c>
      <c r="F6602" t="s">
        <v>26313</v>
      </c>
      <c r="G6602" t="s">
        <v>26308</v>
      </c>
      <c r="H6602" t="s">
        <v>26315</v>
      </c>
      <c r="J6602" t="s">
        <v>26301</v>
      </c>
      <c r="K6602" t="s">
        <v>26316</v>
      </c>
      <c r="L6602">
        <v>1242</v>
      </c>
      <c r="M6602" t="str">
        <f t="shared" si="103"/>
        <v>1242</v>
      </c>
      <c r="N6602" t="s">
        <v>33</v>
      </c>
      <c r="O6602">
        <v>11022</v>
      </c>
      <c r="P6602" t="s">
        <v>26313</v>
      </c>
      <c r="Q6602">
        <v>11022</v>
      </c>
    </row>
    <row r="6603" spans="1:17" x14ac:dyDescent="0.3">
      <c r="A6603">
        <v>740</v>
      </c>
      <c r="B6603" t="s">
        <v>617</v>
      </c>
      <c r="C6603">
        <v>3131</v>
      </c>
      <c r="E6603" t="s">
        <v>618</v>
      </c>
      <c r="F6603" t="s">
        <v>617</v>
      </c>
      <c r="G6603" t="s">
        <v>619</v>
      </c>
      <c r="H6603" t="s">
        <v>620</v>
      </c>
      <c r="J6603" t="s">
        <v>71</v>
      </c>
      <c r="K6603" t="s">
        <v>621</v>
      </c>
      <c r="L6603">
        <v>1177</v>
      </c>
      <c r="M6603" t="str">
        <f t="shared" si="103"/>
        <v>1177</v>
      </c>
      <c r="N6603" t="s">
        <v>33</v>
      </c>
      <c r="O6603">
        <v>3131</v>
      </c>
      <c r="P6603" t="s">
        <v>617</v>
      </c>
      <c r="Q6603">
        <v>3131</v>
      </c>
    </row>
    <row r="6604" spans="1:17" x14ac:dyDescent="0.3">
      <c r="A6604">
        <v>4650</v>
      </c>
      <c r="B6604" t="s">
        <v>27644</v>
      </c>
      <c r="C6604">
        <v>10987</v>
      </c>
      <c r="E6604" t="s">
        <v>618</v>
      </c>
      <c r="F6604" t="s">
        <v>27644</v>
      </c>
      <c r="G6604" t="s">
        <v>26339</v>
      </c>
      <c r="H6604" t="s">
        <v>27645</v>
      </c>
      <c r="J6604" t="s">
        <v>26301</v>
      </c>
      <c r="K6604" t="s">
        <v>364</v>
      </c>
      <c r="L6604">
        <v>1170</v>
      </c>
      <c r="M6604" t="str">
        <f t="shared" si="103"/>
        <v>1170</v>
      </c>
      <c r="N6604" t="s">
        <v>33</v>
      </c>
      <c r="O6604">
        <v>10987</v>
      </c>
      <c r="P6604" t="s">
        <v>27644</v>
      </c>
      <c r="Q6604">
        <v>10987</v>
      </c>
    </row>
    <row r="6605" spans="1:17" x14ac:dyDescent="0.3">
      <c r="A6605">
        <v>4651</v>
      </c>
      <c r="B6605" t="s">
        <v>27646</v>
      </c>
      <c r="C6605">
        <v>10988</v>
      </c>
      <c r="E6605" t="s">
        <v>618</v>
      </c>
      <c r="F6605" t="s">
        <v>27646</v>
      </c>
      <c r="G6605" t="s">
        <v>27647</v>
      </c>
      <c r="H6605" t="s">
        <v>27648</v>
      </c>
      <c r="J6605" t="s">
        <v>26301</v>
      </c>
      <c r="K6605" t="s">
        <v>746</v>
      </c>
      <c r="L6605">
        <v>1184</v>
      </c>
      <c r="M6605" t="str">
        <f t="shared" si="103"/>
        <v>1184</v>
      </c>
      <c r="N6605" t="s">
        <v>33</v>
      </c>
      <c r="O6605">
        <v>10988</v>
      </c>
      <c r="P6605" t="s">
        <v>27646</v>
      </c>
      <c r="Q6605">
        <v>10988</v>
      </c>
    </row>
    <row r="6606" spans="1:17" x14ac:dyDescent="0.3">
      <c r="A6606">
        <v>4669</v>
      </c>
      <c r="B6606" t="s">
        <v>27721</v>
      </c>
      <c r="C6606">
        <v>11006</v>
      </c>
      <c r="E6606" t="s">
        <v>618</v>
      </c>
      <c r="F6606" t="s">
        <v>27721</v>
      </c>
      <c r="G6606" t="s">
        <v>69</v>
      </c>
      <c r="H6606" t="s">
        <v>27722</v>
      </c>
      <c r="J6606" t="s">
        <v>26301</v>
      </c>
      <c r="K6606" t="s">
        <v>27723</v>
      </c>
      <c r="L6606">
        <v>1191</v>
      </c>
      <c r="M6606" t="str">
        <f t="shared" si="103"/>
        <v>1191</v>
      </c>
      <c r="N6606" t="s">
        <v>22</v>
      </c>
      <c r="O6606" t="s">
        <v>27724</v>
      </c>
      <c r="P6606" t="s">
        <v>27721</v>
      </c>
      <c r="Q6606">
        <v>11006</v>
      </c>
    </row>
    <row r="6607" spans="1:17" x14ac:dyDescent="0.3">
      <c r="A6607">
        <v>690</v>
      </c>
      <c r="B6607" t="s">
        <v>728</v>
      </c>
      <c r="C6607">
        <v>2989</v>
      </c>
      <c r="E6607" t="s">
        <v>729</v>
      </c>
      <c r="F6607" t="s">
        <v>728</v>
      </c>
      <c r="G6607" t="s">
        <v>730</v>
      </c>
      <c r="H6607" t="s">
        <v>731</v>
      </c>
      <c r="J6607" t="s">
        <v>71</v>
      </c>
      <c r="K6607" t="s">
        <v>732</v>
      </c>
      <c r="L6607">
        <v>11891194</v>
      </c>
      <c r="M6607" t="str">
        <f t="shared" si="103"/>
        <v>1194</v>
      </c>
      <c r="N6607" t="s">
        <v>33</v>
      </c>
      <c r="O6607">
        <v>2989</v>
      </c>
      <c r="P6607" t="s">
        <v>728</v>
      </c>
      <c r="Q6607">
        <v>2989</v>
      </c>
    </row>
    <row r="6608" spans="1:17" x14ac:dyDescent="0.3">
      <c r="A6608">
        <v>7268</v>
      </c>
      <c r="B6608" t="s">
        <v>14751</v>
      </c>
      <c r="C6608">
        <v>14017</v>
      </c>
      <c r="E6608" t="s">
        <v>14752</v>
      </c>
      <c r="F6608" t="s">
        <v>14751</v>
      </c>
      <c r="G6608" t="s">
        <v>196</v>
      </c>
      <c r="H6608" t="s">
        <v>14753</v>
      </c>
      <c r="J6608" t="s">
        <v>198</v>
      </c>
      <c r="K6608" t="s">
        <v>14754</v>
      </c>
      <c r="L6608">
        <v>12201233</v>
      </c>
      <c r="M6608" t="str">
        <f t="shared" si="103"/>
        <v>1233</v>
      </c>
      <c r="N6608" t="s">
        <v>33</v>
      </c>
      <c r="O6608">
        <v>14017</v>
      </c>
      <c r="P6608" t="s">
        <v>14751</v>
      </c>
      <c r="Q6608">
        <v>14017</v>
      </c>
    </row>
    <row r="6609" spans="1:17" x14ac:dyDescent="0.3">
      <c r="A6609">
        <v>362</v>
      </c>
      <c r="B6609" t="s">
        <v>2011</v>
      </c>
      <c r="C6609">
        <v>1742</v>
      </c>
      <c r="E6609" t="s">
        <v>2012</v>
      </c>
      <c r="F6609" t="s">
        <v>2011</v>
      </c>
      <c r="G6609" t="s">
        <v>69</v>
      </c>
      <c r="H6609" t="s">
        <v>2013</v>
      </c>
      <c r="J6609" t="s">
        <v>71</v>
      </c>
      <c r="K6609" t="s">
        <v>320</v>
      </c>
      <c r="L6609">
        <v>1186</v>
      </c>
      <c r="M6609" t="str">
        <f t="shared" si="103"/>
        <v>1186</v>
      </c>
      <c r="N6609" t="s">
        <v>33</v>
      </c>
      <c r="O6609">
        <v>1742</v>
      </c>
      <c r="P6609" t="s">
        <v>2011</v>
      </c>
      <c r="Q6609">
        <v>1742</v>
      </c>
    </row>
    <row r="6610" spans="1:17" x14ac:dyDescent="0.3">
      <c r="A6610">
        <v>3442</v>
      </c>
      <c r="B6610" t="s">
        <v>26933</v>
      </c>
      <c r="C6610">
        <v>9024</v>
      </c>
      <c r="E6610" t="s">
        <v>2012</v>
      </c>
      <c r="F6610" t="s">
        <v>26933</v>
      </c>
      <c r="G6610" t="s">
        <v>26934</v>
      </c>
      <c r="H6610" t="s">
        <v>26935</v>
      </c>
      <c r="J6610" t="s">
        <v>4586</v>
      </c>
      <c r="K6610" t="s">
        <v>593</v>
      </c>
      <c r="L6610">
        <v>1194</v>
      </c>
      <c r="M6610" t="str">
        <f t="shared" si="103"/>
        <v>1194</v>
      </c>
      <c r="N6610" t="s">
        <v>33</v>
      </c>
      <c r="O6610">
        <v>9024</v>
      </c>
      <c r="P6610" t="s">
        <v>26933</v>
      </c>
      <c r="Q6610">
        <v>9024</v>
      </c>
    </row>
    <row r="6611" spans="1:17" x14ac:dyDescent="0.3">
      <c r="A6611">
        <v>3026</v>
      </c>
      <c r="B6611" t="s">
        <v>28435</v>
      </c>
      <c r="C6611">
        <v>8284</v>
      </c>
      <c r="E6611" t="s">
        <v>2012</v>
      </c>
      <c r="F6611" t="s">
        <v>28435</v>
      </c>
      <c r="G6611" t="s">
        <v>729</v>
      </c>
      <c r="H6611" t="s">
        <v>28436</v>
      </c>
      <c r="J6611" t="s">
        <v>20</v>
      </c>
      <c r="K6611" t="s">
        <v>241</v>
      </c>
      <c r="L6611">
        <v>1154</v>
      </c>
      <c r="M6611" t="str">
        <f t="shared" si="103"/>
        <v>1154</v>
      </c>
      <c r="N6611" t="s">
        <v>33</v>
      </c>
      <c r="O6611" t="s">
        <v>28437</v>
      </c>
      <c r="P6611" t="s">
        <v>28435</v>
      </c>
      <c r="Q6611">
        <v>8284</v>
      </c>
    </row>
    <row r="6612" spans="1:17" x14ac:dyDescent="0.3">
      <c r="A6612">
        <v>3030</v>
      </c>
      <c r="B6612" t="s">
        <v>28449</v>
      </c>
      <c r="C6612">
        <v>8288</v>
      </c>
      <c r="E6612" t="s">
        <v>2012</v>
      </c>
      <c r="F6612" t="s">
        <v>28449</v>
      </c>
      <c r="G6612" t="s">
        <v>729</v>
      </c>
      <c r="H6612" t="s">
        <v>184</v>
      </c>
      <c r="J6612" t="s">
        <v>20</v>
      </c>
      <c r="K6612" t="s">
        <v>28450</v>
      </c>
      <c r="L6612">
        <v>11681204</v>
      </c>
      <c r="M6612" t="str">
        <f t="shared" si="103"/>
        <v>1204</v>
      </c>
      <c r="N6612" t="s">
        <v>33</v>
      </c>
      <c r="O6612" t="s">
        <v>28451</v>
      </c>
      <c r="P6612" t="s">
        <v>28449</v>
      </c>
      <c r="Q6612">
        <v>8288</v>
      </c>
    </row>
    <row r="6613" spans="1:17" x14ac:dyDescent="0.3">
      <c r="A6613">
        <v>351</v>
      </c>
      <c r="B6613" t="s">
        <v>2267</v>
      </c>
      <c r="C6613">
        <v>1730</v>
      </c>
      <c r="E6613" t="s">
        <v>2268</v>
      </c>
      <c r="F6613" t="s">
        <v>2267</v>
      </c>
      <c r="G6613" t="s">
        <v>2019</v>
      </c>
      <c r="H6613" t="s">
        <v>2269</v>
      </c>
      <c r="J6613" t="s">
        <v>71</v>
      </c>
      <c r="K6613" t="s">
        <v>2270</v>
      </c>
      <c r="L6613">
        <v>1168</v>
      </c>
      <c r="M6613" t="str">
        <f t="shared" si="103"/>
        <v>1168</v>
      </c>
      <c r="N6613" t="s">
        <v>33</v>
      </c>
      <c r="O6613" t="s">
        <v>2271</v>
      </c>
      <c r="P6613" t="s">
        <v>2267</v>
      </c>
      <c r="Q6613">
        <v>1730</v>
      </c>
    </row>
    <row r="6614" spans="1:17" x14ac:dyDescent="0.3">
      <c r="A6614">
        <v>3019</v>
      </c>
      <c r="B6614" t="s">
        <v>28411</v>
      </c>
      <c r="C6614">
        <v>8277</v>
      </c>
      <c r="E6614" t="s">
        <v>28412</v>
      </c>
      <c r="F6614" t="s">
        <v>28411</v>
      </c>
      <c r="G6614" t="s">
        <v>729</v>
      </c>
      <c r="H6614" t="s">
        <v>28413</v>
      </c>
      <c r="J6614" t="s">
        <v>20</v>
      </c>
      <c r="K6614" t="s">
        <v>20462</v>
      </c>
      <c r="L6614">
        <v>1135</v>
      </c>
      <c r="M6614" t="str">
        <f t="shared" si="103"/>
        <v>1135</v>
      </c>
      <c r="N6614" t="s">
        <v>33</v>
      </c>
      <c r="O6614" t="s">
        <v>28414</v>
      </c>
      <c r="P6614" t="s">
        <v>28411</v>
      </c>
      <c r="Q6614">
        <v>8277</v>
      </c>
    </row>
    <row r="6615" spans="1:17" x14ac:dyDescent="0.3">
      <c r="A6615">
        <v>3021</v>
      </c>
      <c r="B6615" t="s">
        <v>28419</v>
      </c>
      <c r="C6615">
        <v>8279</v>
      </c>
      <c r="E6615" t="s">
        <v>28412</v>
      </c>
      <c r="F6615" t="s">
        <v>28419</v>
      </c>
      <c r="G6615" t="s">
        <v>729</v>
      </c>
      <c r="H6615" t="s">
        <v>184</v>
      </c>
      <c r="J6615" t="s">
        <v>20</v>
      </c>
      <c r="K6615" t="s">
        <v>2318</v>
      </c>
      <c r="L6615">
        <v>1140</v>
      </c>
      <c r="M6615" t="str">
        <f t="shared" si="103"/>
        <v>1140</v>
      </c>
      <c r="N6615" t="s">
        <v>33</v>
      </c>
      <c r="O6615" t="s">
        <v>28420</v>
      </c>
      <c r="P6615" t="s">
        <v>28419</v>
      </c>
      <c r="Q6615">
        <v>8279</v>
      </c>
    </row>
    <row r="6616" spans="1:17" x14ac:dyDescent="0.3">
      <c r="A6616">
        <v>3024</v>
      </c>
      <c r="B6616" t="s">
        <v>28429</v>
      </c>
      <c r="C6616">
        <v>8282</v>
      </c>
      <c r="E6616" t="s">
        <v>28412</v>
      </c>
      <c r="F6616" t="s">
        <v>28429</v>
      </c>
      <c r="G6616" t="s">
        <v>729</v>
      </c>
      <c r="H6616" t="s">
        <v>184</v>
      </c>
      <c r="J6616" t="s">
        <v>20</v>
      </c>
      <c r="K6616" t="s">
        <v>28430</v>
      </c>
      <c r="L6616">
        <v>11301145</v>
      </c>
      <c r="M6616" t="str">
        <f t="shared" si="103"/>
        <v>1145</v>
      </c>
      <c r="N6616" t="s">
        <v>33</v>
      </c>
      <c r="O6616" t="s">
        <v>28431</v>
      </c>
      <c r="P6616" t="s">
        <v>28429</v>
      </c>
      <c r="Q6616">
        <v>8282</v>
      </c>
    </row>
    <row r="6617" spans="1:17" x14ac:dyDescent="0.3">
      <c r="A6617">
        <v>3025</v>
      </c>
      <c r="B6617" t="s">
        <v>28432</v>
      </c>
      <c r="C6617">
        <v>8283</v>
      </c>
      <c r="E6617" t="s">
        <v>28412</v>
      </c>
      <c r="F6617" t="s">
        <v>28432</v>
      </c>
      <c r="G6617" t="s">
        <v>729</v>
      </c>
      <c r="H6617" t="s">
        <v>28433</v>
      </c>
      <c r="J6617" t="s">
        <v>20</v>
      </c>
      <c r="K6617" t="s">
        <v>1639</v>
      </c>
      <c r="L6617">
        <v>1145</v>
      </c>
      <c r="M6617" t="str">
        <f t="shared" si="103"/>
        <v>1145</v>
      </c>
      <c r="N6617" t="s">
        <v>33</v>
      </c>
      <c r="O6617" t="s">
        <v>28434</v>
      </c>
      <c r="P6617" t="s">
        <v>28432</v>
      </c>
      <c r="Q6617">
        <v>8283</v>
      </c>
    </row>
    <row r="6618" spans="1:17" x14ac:dyDescent="0.3">
      <c r="A6618">
        <v>44</v>
      </c>
      <c r="B6618" t="s">
        <v>3188</v>
      </c>
      <c r="C6618">
        <v>539</v>
      </c>
      <c r="E6618" t="s">
        <v>3189</v>
      </c>
      <c r="F6618" t="s">
        <v>3188</v>
      </c>
      <c r="G6618" t="s">
        <v>3190</v>
      </c>
      <c r="H6618" t="s">
        <v>3191</v>
      </c>
      <c r="J6618" t="s">
        <v>333</v>
      </c>
      <c r="K6618" t="s">
        <v>3192</v>
      </c>
      <c r="L6618">
        <v>1209</v>
      </c>
      <c r="M6618" t="str">
        <f t="shared" si="103"/>
        <v>1209</v>
      </c>
      <c r="N6618" t="s">
        <v>67</v>
      </c>
      <c r="O6618">
        <v>539</v>
      </c>
      <c r="P6618" t="s">
        <v>3188</v>
      </c>
      <c r="Q6618">
        <v>539</v>
      </c>
    </row>
    <row r="6619" spans="1:17" x14ac:dyDescent="0.3">
      <c r="A6619">
        <v>1805</v>
      </c>
      <c r="B6619" t="s">
        <v>32278</v>
      </c>
      <c r="C6619">
        <v>6069</v>
      </c>
      <c r="E6619" t="s">
        <v>32279</v>
      </c>
      <c r="F6619" t="s">
        <v>32278</v>
      </c>
      <c r="G6619" t="s">
        <v>7993</v>
      </c>
      <c r="H6619" t="s">
        <v>32280</v>
      </c>
      <c r="J6619" t="s">
        <v>333</v>
      </c>
      <c r="K6619" t="s">
        <v>32211</v>
      </c>
      <c r="L6619">
        <v>12201240</v>
      </c>
      <c r="M6619" t="str">
        <f t="shared" si="103"/>
        <v>1240</v>
      </c>
      <c r="N6619" t="s">
        <v>33</v>
      </c>
      <c r="O6619">
        <v>6069</v>
      </c>
      <c r="P6619" t="s">
        <v>32278</v>
      </c>
      <c r="Q6619">
        <v>6069</v>
      </c>
    </row>
    <row r="6620" spans="1:17" x14ac:dyDescent="0.3">
      <c r="A6620">
        <v>741</v>
      </c>
      <c r="B6620" t="s">
        <v>622</v>
      </c>
      <c r="C6620">
        <v>3132</v>
      </c>
      <c r="E6620" t="s">
        <v>623</v>
      </c>
      <c r="F6620" t="s">
        <v>622</v>
      </c>
      <c r="G6620" t="s">
        <v>624</v>
      </c>
      <c r="H6620" t="s">
        <v>625</v>
      </c>
      <c r="J6620" t="s">
        <v>71</v>
      </c>
      <c r="K6620" t="s">
        <v>626</v>
      </c>
      <c r="L6620">
        <v>1108</v>
      </c>
      <c r="M6620" t="str">
        <f t="shared" si="103"/>
        <v>1108</v>
      </c>
      <c r="N6620" t="s">
        <v>33</v>
      </c>
      <c r="O6620">
        <v>3132</v>
      </c>
      <c r="P6620" t="s">
        <v>622</v>
      </c>
      <c r="Q6620">
        <v>3132</v>
      </c>
    </row>
    <row r="6621" spans="1:17" x14ac:dyDescent="0.3">
      <c r="A6621">
        <v>718</v>
      </c>
      <c r="B6621" t="s">
        <v>830</v>
      </c>
      <c r="C6621">
        <v>3103</v>
      </c>
      <c r="E6621" t="s">
        <v>623</v>
      </c>
      <c r="F6621" t="s">
        <v>830</v>
      </c>
      <c r="G6621" t="s">
        <v>831</v>
      </c>
      <c r="H6621" t="s">
        <v>832</v>
      </c>
      <c r="J6621" t="s">
        <v>71</v>
      </c>
      <c r="K6621" t="s">
        <v>750</v>
      </c>
      <c r="L6621">
        <v>1112</v>
      </c>
      <c r="M6621" t="str">
        <f t="shared" si="103"/>
        <v>1112</v>
      </c>
      <c r="N6621" t="s">
        <v>33</v>
      </c>
      <c r="O6621">
        <v>3103</v>
      </c>
      <c r="P6621" t="s">
        <v>830</v>
      </c>
      <c r="Q6621">
        <v>3103</v>
      </c>
    </row>
    <row r="6622" spans="1:17" x14ac:dyDescent="0.3">
      <c r="A6622">
        <v>655</v>
      </c>
      <c r="B6622" t="s">
        <v>1060</v>
      </c>
      <c r="C6622">
        <v>2734</v>
      </c>
      <c r="E6622" t="s">
        <v>623</v>
      </c>
      <c r="F6622" t="s">
        <v>1060</v>
      </c>
      <c r="G6622" t="s">
        <v>748</v>
      </c>
      <c r="H6622" t="s">
        <v>1061</v>
      </c>
      <c r="J6622" t="s">
        <v>71</v>
      </c>
      <c r="K6622" t="s">
        <v>1062</v>
      </c>
      <c r="L6622">
        <v>11081119</v>
      </c>
      <c r="M6622" t="str">
        <f t="shared" si="103"/>
        <v>1119</v>
      </c>
      <c r="N6622" t="s">
        <v>33</v>
      </c>
      <c r="O6622">
        <v>2734</v>
      </c>
      <c r="P6622" t="s">
        <v>1060</v>
      </c>
      <c r="Q6622">
        <v>2734</v>
      </c>
    </row>
    <row r="6623" spans="1:17" x14ac:dyDescent="0.3">
      <c r="A6623">
        <v>664</v>
      </c>
      <c r="B6623" t="s">
        <v>1089</v>
      </c>
      <c r="C6623">
        <v>2744</v>
      </c>
      <c r="E6623" t="s">
        <v>1090</v>
      </c>
      <c r="F6623" t="s">
        <v>1089</v>
      </c>
      <c r="G6623" t="s">
        <v>748</v>
      </c>
      <c r="H6623" t="s">
        <v>1091</v>
      </c>
      <c r="J6623" t="s">
        <v>71</v>
      </c>
      <c r="K6623" t="s">
        <v>1092</v>
      </c>
      <c r="L6623">
        <v>11511160</v>
      </c>
      <c r="M6623" t="str">
        <f t="shared" si="103"/>
        <v>1160</v>
      </c>
      <c r="N6623" t="s">
        <v>33</v>
      </c>
      <c r="O6623">
        <v>2744</v>
      </c>
      <c r="P6623" t="s">
        <v>1089</v>
      </c>
      <c r="Q6623">
        <v>2744</v>
      </c>
    </row>
    <row r="6624" spans="1:17" x14ac:dyDescent="0.3">
      <c r="A6624">
        <v>2893</v>
      </c>
      <c r="B6624" t="s">
        <v>28755</v>
      </c>
      <c r="C6624">
        <v>8125</v>
      </c>
      <c r="E6624" t="s">
        <v>28756</v>
      </c>
      <c r="F6624" t="s">
        <v>28755</v>
      </c>
      <c r="G6624" t="s">
        <v>748</v>
      </c>
      <c r="H6624" t="s">
        <v>28757</v>
      </c>
      <c r="J6624" t="s">
        <v>20</v>
      </c>
      <c r="K6624" t="s">
        <v>1376</v>
      </c>
      <c r="L6624">
        <v>1102</v>
      </c>
      <c r="M6624" t="str">
        <f t="shared" si="103"/>
        <v>1102</v>
      </c>
      <c r="N6624" t="s">
        <v>33</v>
      </c>
      <c r="O6624">
        <v>8125</v>
      </c>
      <c r="P6624" t="s">
        <v>28755</v>
      </c>
      <c r="Q6624">
        <v>8125</v>
      </c>
    </row>
    <row r="6625" spans="1:17" x14ac:dyDescent="0.3">
      <c r="A6625">
        <v>728</v>
      </c>
      <c r="B6625" t="s">
        <v>573</v>
      </c>
      <c r="C6625">
        <v>3113</v>
      </c>
      <c r="E6625" t="s">
        <v>574</v>
      </c>
      <c r="F6625" t="s">
        <v>573</v>
      </c>
      <c r="G6625" t="s">
        <v>575</v>
      </c>
      <c r="H6625" t="s">
        <v>576</v>
      </c>
      <c r="J6625" t="s">
        <v>71</v>
      </c>
      <c r="K6625" t="s">
        <v>577</v>
      </c>
      <c r="L6625">
        <v>11891191</v>
      </c>
      <c r="M6625" t="str">
        <f t="shared" si="103"/>
        <v>1191</v>
      </c>
      <c r="N6625" t="s">
        <v>33</v>
      </c>
      <c r="O6625">
        <v>3113</v>
      </c>
      <c r="P6625" t="s">
        <v>573</v>
      </c>
      <c r="Q6625">
        <v>3113</v>
      </c>
    </row>
    <row r="6626" spans="1:17" x14ac:dyDescent="0.3">
      <c r="A6626">
        <v>358</v>
      </c>
      <c r="B6626" t="s">
        <v>2293</v>
      </c>
      <c r="C6626">
        <v>1737</v>
      </c>
      <c r="E6626" t="s">
        <v>574</v>
      </c>
      <c r="F6626" t="s">
        <v>2293</v>
      </c>
      <c r="G6626" t="s">
        <v>748</v>
      </c>
      <c r="H6626" t="s">
        <v>2294</v>
      </c>
      <c r="J6626" t="s">
        <v>71</v>
      </c>
      <c r="K6626" t="s">
        <v>2295</v>
      </c>
      <c r="L6626">
        <v>1194</v>
      </c>
      <c r="M6626" t="str">
        <f t="shared" si="103"/>
        <v>1194</v>
      </c>
      <c r="N6626" t="s">
        <v>33</v>
      </c>
      <c r="O6626">
        <v>1737</v>
      </c>
      <c r="P6626" t="s">
        <v>2293</v>
      </c>
      <c r="Q6626">
        <v>1737</v>
      </c>
    </row>
    <row r="6627" spans="1:17" x14ac:dyDescent="0.3">
      <c r="A6627">
        <v>7455</v>
      </c>
      <c r="B6627" t="s">
        <v>13959</v>
      </c>
      <c r="C6627">
        <v>14217</v>
      </c>
      <c r="E6627" t="s">
        <v>13960</v>
      </c>
      <c r="F6627" t="s">
        <v>13959</v>
      </c>
      <c r="G6627" t="s">
        <v>13961</v>
      </c>
      <c r="H6627" t="s">
        <v>13962</v>
      </c>
      <c r="J6627" t="s">
        <v>71</v>
      </c>
      <c r="K6627" t="s">
        <v>13963</v>
      </c>
      <c r="L6627">
        <v>1259</v>
      </c>
      <c r="M6627" t="str">
        <f t="shared" si="103"/>
        <v>1259</v>
      </c>
      <c r="N6627" t="s">
        <v>220</v>
      </c>
      <c r="O6627" t="s">
        <v>13964</v>
      </c>
      <c r="P6627" t="s">
        <v>13959</v>
      </c>
      <c r="Q6627">
        <v>14217</v>
      </c>
    </row>
    <row r="6628" spans="1:17" x14ac:dyDescent="0.3">
      <c r="A6628">
        <v>4648</v>
      </c>
      <c r="B6628" t="s">
        <v>27636</v>
      </c>
      <c r="C6628">
        <v>10985</v>
      </c>
      <c r="E6628" t="s">
        <v>27637</v>
      </c>
      <c r="F6628" t="s">
        <v>27636</v>
      </c>
      <c r="G6628" t="s">
        <v>234</v>
      </c>
      <c r="H6628" t="s">
        <v>27638</v>
      </c>
      <c r="J6628" t="s">
        <v>26301</v>
      </c>
      <c r="K6628" t="s">
        <v>27639</v>
      </c>
      <c r="L6628">
        <v>1206</v>
      </c>
      <c r="M6628" t="str">
        <f t="shared" si="103"/>
        <v>1206</v>
      </c>
      <c r="N6628" t="s">
        <v>33</v>
      </c>
      <c r="O6628">
        <v>10985</v>
      </c>
      <c r="P6628" t="s">
        <v>27636</v>
      </c>
      <c r="Q6628">
        <v>10985</v>
      </c>
    </row>
    <row r="6629" spans="1:17" x14ac:dyDescent="0.3">
      <c r="A6629">
        <v>4656</v>
      </c>
      <c r="B6629" t="s">
        <v>27664</v>
      </c>
      <c r="C6629">
        <v>10993</v>
      </c>
      <c r="E6629" t="s">
        <v>27665</v>
      </c>
      <c r="F6629" t="s">
        <v>27664</v>
      </c>
      <c r="G6629" t="s">
        <v>69</v>
      </c>
      <c r="H6629" t="s">
        <v>27666</v>
      </c>
      <c r="J6629" t="s">
        <v>26301</v>
      </c>
      <c r="K6629" t="s">
        <v>27667</v>
      </c>
      <c r="L6629">
        <v>1220</v>
      </c>
      <c r="M6629" t="str">
        <f t="shared" si="103"/>
        <v>1220</v>
      </c>
      <c r="N6629" t="s">
        <v>220</v>
      </c>
      <c r="O6629">
        <v>10993</v>
      </c>
      <c r="P6629" t="s">
        <v>27664</v>
      </c>
      <c r="Q6629">
        <v>10993</v>
      </c>
    </row>
    <row r="6630" spans="1:17" x14ac:dyDescent="0.3">
      <c r="A6630">
        <v>8660</v>
      </c>
      <c r="B6630" t="s">
        <v>7876</v>
      </c>
      <c r="C6630">
        <v>15688</v>
      </c>
      <c r="E6630" t="s">
        <v>7877</v>
      </c>
      <c r="F6630" t="s">
        <v>7876</v>
      </c>
      <c r="G6630" t="s">
        <v>7878</v>
      </c>
      <c r="H6630" t="s">
        <v>7879</v>
      </c>
      <c r="J6630" t="s">
        <v>3651</v>
      </c>
      <c r="K6630" t="s">
        <v>7880</v>
      </c>
      <c r="L6630">
        <v>1235</v>
      </c>
      <c r="M6630" t="str">
        <f t="shared" si="103"/>
        <v>1235</v>
      </c>
      <c r="N6630" t="s">
        <v>67</v>
      </c>
      <c r="O6630" t="s">
        <v>7881</v>
      </c>
      <c r="P6630" t="s">
        <v>7876</v>
      </c>
      <c r="Q6630">
        <v>15688</v>
      </c>
    </row>
    <row r="6631" spans="1:17" x14ac:dyDescent="0.3">
      <c r="A6631">
        <v>349</v>
      </c>
      <c r="B6631" t="s">
        <v>2259</v>
      </c>
      <c r="C6631">
        <v>1728</v>
      </c>
      <c r="E6631" t="s">
        <v>2260</v>
      </c>
      <c r="F6631" t="s">
        <v>2259</v>
      </c>
      <c r="G6631" t="s">
        <v>2019</v>
      </c>
      <c r="H6631" t="s">
        <v>2261</v>
      </c>
      <c r="J6631" t="s">
        <v>71</v>
      </c>
      <c r="K6631" t="s">
        <v>2262</v>
      </c>
      <c r="L6631">
        <v>1156</v>
      </c>
      <c r="M6631" t="str">
        <f t="shared" si="103"/>
        <v>1156</v>
      </c>
      <c r="N6631" t="s">
        <v>33</v>
      </c>
      <c r="O6631">
        <v>1728</v>
      </c>
      <c r="P6631" t="s">
        <v>2259</v>
      </c>
      <c r="Q6631">
        <v>1728</v>
      </c>
    </row>
    <row r="6632" spans="1:17" x14ac:dyDescent="0.3">
      <c r="A6632">
        <v>3018</v>
      </c>
      <c r="B6632" t="s">
        <v>28407</v>
      </c>
      <c r="C6632">
        <v>8276</v>
      </c>
      <c r="E6632" t="s">
        <v>28408</v>
      </c>
      <c r="F6632" t="s">
        <v>28407</v>
      </c>
      <c r="G6632" t="s">
        <v>729</v>
      </c>
      <c r="H6632" t="s">
        <v>28409</v>
      </c>
      <c r="J6632" t="s">
        <v>20</v>
      </c>
      <c r="K6632" t="s">
        <v>454</v>
      </c>
      <c r="L6632">
        <v>1131</v>
      </c>
      <c r="M6632" t="str">
        <f t="shared" si="103"/>
        <v>1131</v>
      </c>
      <c r="N6632" t="s">
        <v>33</v>
      </c>
      <c r="O6632" t="s">
        <v>28410</v>
      </c>
      <c r="P6632" t="s">
        <v>28407</v>
      </c>
      <c r="Q6632">
        <v>8276</v>
      </c>
    </row>
    <row r="6633" spans="1:17" x14ac:dyDescent="0.3">
      <c r="A6633">
        <v>7317</v>
      </c>
      <c r="B6633" t="s">
        <v>14639</v>
      </c>
      <c r="C6633">
        <v>14066</v>
      </c>
      <c r="E6633" t="s">
        <v>14640</v>
      </c>
      <c r="F6633" t="s">
        <v>14639</v>
      </c>
      <c r="G6633" t="s">
        <v>196</v>
      </c>
      <c r="H6633" t="s">
        <v>14641</v>
      </c>
      <c r="J6633" t="s">
        <v>198</v>
      </c>
      <c r="K6633" t="s">
        <v>155</v>
      </c>
      <c r="L6633">
        <v>1244</v>
      </c>
      <c r="M6633" t="str">
        <f t="shared" si="103"/>
        <v>1244</v>
      </c>
      <c r="N6633" t="s">
        <v>33</v>
      </c>
      <c r="O6633" t="s">
        <v>14642</v>
      </c>
      <c r="P6633" t="s">
        <v>14639</v>
      </c>
      <c r="Q6633">
        <v>14066</v>
      </c>
    </row>
    <row r="6634" spans="1:17" x14ac:dyDescent="0.3">
      <c r="A6634">
        <v>7287</v>
      </c>
      <c r="B6634" t="s">
        <v>14518</v>
      </c>
      <c r="C6634">
        <v>14036</v>
      </c>
      <c r="E6634" t="s">
        <v>14519</v>
      </c>
      <c r="F6634" t="s">
        <v>14518</v>
      </c>
      <c r="G6634" t="s">
        <v>14520</v>
      </c>
      <c r="H6634" t="s">
        <v>14521</v>
      </c>
      <c r="J6634" t="s">
        <v>198</v>
      </c>
      <c r="K6634" t="s">
        <v>14517</v>
      </c>
      <c r="L6634">
        <v>1229</v>
      </c>
      <c r="M6634" t="str">
        <f t="shared" si="103"/>
        <v>1229</v>
      </c>
      <c r="N6634" t="s">
        <v>22</v>
      </c>
      <c r="O6634">
        <v>14036</v>
      </c>
      <c r="P6634" t="s">
        <v>14518</v>
      </c>
      <c r="Q6634">
        <v>14036</v>
      </c>
    </row>
    <row r="6635" spans="1:17" x14ac:dyDescent="0.3">
      <c r="A6635">
        <v>7290</v>
      </c>
      <c r="B6635" t="s">
        <v>14530</v>
      </c>
      <c r="C6635">
        <v>14039</v>
      </c>
      <c r="E6635" t="s">
        <v>14519</v>
      </c>
      <c r="F6635" t="s">
        <v>14530</v>
      </c>
      <c r="G6635" t="s">
        <v>196</v>
      </c>
      <c r="H6635" t="s">
        <v>14531</v>
      </c>
      <c r="J6635" t="s">
        <v>198</v>
      </c>
      <c r="K6635" t="s">
        <v>14532</v>
      </c>
      <c r="L6635">
        <v>1231</v>
      </c>
      <c r="M6635" t="str">
        <f t="shared" si="103"/>
        <v>1231</v>
      </c>
      <c r="N6635" t="s">
        <v>92</v>
      </c>
      <c r="O6635" t="s">
        <v>14533</v>
      </c>
      <c r="P6635" t="s">
        <v>14530</v>
      </c>
      <c r="Q6635">
        <v>14039</v>
      </c>
    </row>
    <row r="6636" spans="1:17" x14ac:dyDescent="0.3">
      <c r="A6636">
        <v>7294</v>
      </c>
      <c r="B6636" t="s">
        <v>14545</v>
      </c>
      <c r="C6636">
        <v>14043</v>
      </c>
      <c r="E6636" t="s">
        <v>14519</v>
      </c>
      <c r="F6636" t="s">
        <v>14545</v>
      </c>
      <c r="G6636" t="s">
        <v>14546</v>
      </c>
      <c r="H6636" t="s">
        <v>14547</v>
      </c>
      <c r="J6636" t="s">
        <v>198</v>
      </c>
      <c r="K6636" t="s">
        <v>14548</v>
      </c>
      <c r="L6636">
        <v>1232</v>
      </c>
      <c r="M6636" t="str">
        <f t="shared" si="103"/>
        <v>1232</v>
      </c>
      <c r="N6636" t="s">
        <v>55</v>
      </c>
      <c r="O6636">
        <v>14043</v>
      </c>
      <c r="P6636" t="s">
        <v>14545</v>
      </c>
      <c r="Q6636">
        <v>14043</v>
      </c>
    </row>
    <row r="6637" spans="1:17" x14ac:dyDescent="0.3">
      <c r="A6637">
        <v>1432</v>
      </c>
      <c r="B6637" t="s">
        <v>33792</v>
      </c>
      <c r="C6637">
        <v>5544</v>
      </c>
      <c r="E6637" t="s">
        <v>33793</v>
      </c>
      <c r="F6637" t="s">
        <v>33792</v>
      </c>
      <c r="G6637" t="s">
        <v>33794</v>
      </c>
      <c r="H6637" t="s">
        <v>184</v>
      </c>
      <c r="J6637" t="s">
        <v>7089</v>
      </c>
      <c r="K6637" t="s">
        <v>33795</v>
      </c>
      <c r="L6637">
        <v>1224</v>
      </c>
      <c r="M6637" t="str">
        <f t="shared" si="103"/>
        <v>1224</v>
      </c>
      <c r="N6637" t="s">
        <v>55</v>
      </c>
      <c r="O6637">
        <v>5544</v>
      </c>
      <c r="P6637" t="s">
        <v>33792</v>
      </c>
      <c r="Q6637">
        <v>5544</v>
      </c>
    </row>
    <row r="6638" spans="1:17" x14ac:dyDescent="0.3">
      <c r="A6638">
        <v>666</v>
      </c>
      <c r="B6638" t="s">
        <v>1098</v>
      </c>
      <c r="C6638">
        <v>2746</v>
      </c>
      <c r="E6638" t="s">
        <v>1099</v>
      </c>
      <c r="F6638" t="s">
        <v>1098</v>
      </c>
      <c r="G6638" t="s">
        <v>1100</v>
      </c>
      <c r="H6638" t="s">
        <v>1101</v>
      </c>
      <c r="J6638" t="s">
        <v>71</v>
      </c>
      <c r="K6638" t="s">
        <v>851</v>
      </c>
      <c r="L6638">
        <v>1175</v>
      </c>
      <c r="M6638" t="str">
        <f t="shared" si="103"/>
        <v>1175</v>
      </c>
      <c r="N6638" t="s">
        <v>33</v>
      </c>
      <c r="O6638">
        <v>2746</v>
      </c>
      <c r="P6638" t="s">
        <v>1098</v>
      </c>
      <c r="Q6638">
        <v>2746</v>
      </c>
    </row>
    <row r="6639" spans="1:17" x14ac:dyDescent="0.3">
      <c r="A6639">
        <v>669</v>
      </c>
      <c r="B6639" t="s">
        <v>1108</v>
      </c>
      <c r="C6639">
        <v>2749</v>
      </c>
      <c r="E6639" t="s">
        <v>1109</v>
      </c>
      <c r="F6639" t="s">
        <v>1108</v>
      </c>
      <c r="G6639" t="s">
        <v>1110</v>
      </c>
      <c r="H6639" t="s">
        <v>1111</v>
      </c>
      <c r="J6639" t="s">
        <v>71</v>
      </c>
      <c r="K6639" t="s">
        <v>1112</v>
      </c>
      <c r="L6639">
        <v>1182</v>
      </c>
      <c r="M6639" t="str">
        <f t="shared" si="103"/>
        <v>1182</v>
      </c>
      <c r="N6639" t="s">
        <v>33</v>
      </c>
      <c r="O6639">
        <v>2749</v>
      </c>
      <c r="P6639" t="s">
        <v>1108</v>
      </c>
      <c r="Q6639">
        <v>2749</v>
      </c>
    </row>
    <row r="6640" spans="1:17" x14ac:dyDescent="0.3">
      <c r="A6640">
        <v>4654</v>
      </c>
      <c r="B6640" t="s">
        <v>27657</v>
      </c>
      <c r="C6640">
        <v>10991</v>
      </c>
      <c r="E6640" t="s">
        <v>27658</v>
      </c>
      <c r="F6640" t="s">
        <v>27657</v>
      </c>
      <c r="G6640" t="s">
        <v>27659</v>
      </c>
      <c r="H6640" t="s">
        <v>27660</v>
      </c>
      <c r="J6640" t="s">
        <v>26301</v>
      </c>
      <c r="K6640" t="s">
        <v>750</v>
      </c>
      <c r="L6640">
        <v>1112</v>
      </c>
      <c r="M6640" t="str">
        <f t="shared" si="103"/>
        <v>1112</v>
      </c>
      <c r="N6640" t="s">
        <v>33</v>
      </c>
      <c r="O6640">
        <v>10991</v>
      </c>
      <c r="P6640" t="s">
        <v>27657</v>
      </c>
      <c r="Q6640">
        <v>10991</v>
      </c>
    </row>
    <row r="6641" spans="1:17" x14ac:dyDescent="0.3">
      <c r="A6641">
        <v>4653</v>
      </c>
      <c r="B6641" t="s">
        <v>27653</v>
      </c>
      <c r="C6641">
        <v>10990</v>
      </c>
      <c r="E6641" t="s">
        <v>27654</v>
      </c>
      <c r="F6641" t="s">
        <v>27653</v>
      </c>
      <c r="G6641" t="s">
        <v>27655</v>
      </c>
      <c r="H6641" t="s">
        <v>27656</v>
      </c>
      <c r="J6641" t="s">
        <v>26301</v>
      </c>
      <c r="K6641" t="s">
        <v>3051</v>
      </c>
      <c r="L6641">
        <v>1219</v>
      </c>
      <c r="M6641" t="str">
        <f t="shared" si="103"/>
        <v>1219</v>
      </c>
      <c r="N6641" t="s">
        <v>92</v>
      </c>
      <c r="O6641">
        <v>10990</v>
      </c>
      <c r="P6641" t="s">
        <v>27653</v>
      </c>
      <c r="Q6641">
        <v>10990</v>
      </c>
    </row>
    <row r="6642" spans="1:17" x14ac:dyDescent="0.3">
      <c r="A6642">
        <v>717</v>
      </c>
      <c r="B6642" t="s">
        <v>825</v>
      </c>
      <c r="C6642">
        <v>3102</v>
      </c>
      <c r="E6642" t="s">
        <v>826</v>
      </c>
      <c r="F6642" t="s">
        <v>825</v>
      </c>
      <c r="G6642" t="s">
        <v>827</v>
      </c>
      <c r="H6642" t="s">
        <v>828</v>
      </c>
      <c r="J6642" t="s">
        <v>71</v>
      </c>
      <c r="K6642" t="s">
        <v>829</v>
      </c>
      <c r="L6642">
        <v>1200</v>
      </c>
      <c r="M6642" t="str">
        <f t="shared" si="103"/>
        <v>1200</v>
      </c>
      <c r="N6642" t="s">
        <v>33</v>
      </c>
      <c r="O6642">
        <v>3102</v>
      </c>
      <c r="P6642" t="s">
        <v>825</v>
      </c>
      <c r="Q6642">
        <v>3102</v>
      </c>
    </row>
    <row r="6643" spans="1:17" x14ac:dyDescent="0.3">
      <c r="A6643">
        <v>7649</v>
      </c>
      <c r="B6643" t="s">
        <v>12863</v>
      </c>
      <c r="C6643">
        <v>14439</v>
      </c>
      <c r="E6643" t="s">
        <v>12864</v>
      </c>
      <c r="F6643" t="s">
        <v>12863</v>
      </c>
      <c r="G6643" t="s">
        <v>12821</v>
      </c>
      <c r="H6643" t="s">
        <v>12865</v>
      </c>
      <c r="J6643" t="s">
        <v>4403</v>
      </c>
      <c r="K6643" t="s">
        <v>12866</v>
      </c>
      <c r="L6643">
        <v>1229</v>
      </c>
      <c r="M6643" t="str">
        <f t="shared" si="103"/>
        <v>1229</v>
      </c>
      <c r="N6643" t="s">
        <v>67</v>
      </c>
      <c r="O6643" t="s">
        <v>12867</v>
      </c>
      <c r="P6643" t="s">
        <v>12863</v>
      </c>
      <c r="Q6643">
        <v>14439</v>
      </c>
    </row>
    <row r="6644" spans="1:17" x14ac:dyDescent="0.3">
      <c r="A6644">
        <v>782</v>
      </c>
      <c r="B6644" t="s">
        <v>470</v>
      </c>
      <c r="C6644">
        <v>3675</v>
      </c>
      <c r="E6644" t="s">
        <v>471</v>
      </c>
      <c r="F6644" t="s">
        <v>470</v>
      </c>
      <c r="G6644" t="s">
        <v>467</v>
      </c>
      <c r="H6644" t="s">
        <v>472</v>
      </c>
      <c r="J6644" t="s">
        <v>75</v>
      </c>
      <c r="K6644" t="s">
        <v>469</v>
      </c>
      <c r="L6644">
        <v>1196</v>
      </c>
      <c r="M6644" t="str">
        <f t="shared" si="103"/>
        <v>1196</v>
      </c>
      <c r="N6644" t="s">
        <v>67</v>
      </c>
      <c r="O6644">
        <v>3675</v>
      </c>
      <c r="P6644" t="s">
        <v>470</v>
      </c>
      <c r="Q6644">
        <v>3675</v>
      </c>
    </row>
    <row r="6645" spans="1:17" x14ac:dyDescent="0.3">
      <c r="A6645">
        <v>668</v>
      </c>
      <c r="B6645" t="s">
        <v>1105</v>
      </c>
      <c r="C6645">
        <v>2748</v>
      </c>
      <c r="E6645" t="s">
        <v>1106</v>
      </c>
      <c r="F6645" t="s">
        <v>1105</v>
      </c>
      <c r="G6645" t="s">
        <v>467</v>
      </c>
      <c r="H6645" t="s">
        <v>1107</v>
      </c>
      <c r="J6645" t="s">
        <v>71</v>
      </c>
      <c r="K6645" t="s">
        <v>851</v>
      </c>
      <c r="L6645">
        <v>1175</v>
      </c>
      <c r="M6645" t="str">
        <f t="shared" si="103"/>
        <v>1175</v>
      </c>
      <c r="N6645" t="s">
        <v>33</v>
      </c>
      <c r="O6645">
        <v>2748</v>
      </c>
      <c r="P6645" t="s">
        <v>1105</v>
      </c>
      <c r="Q6645">
        <v>2748</v>
      </c>
    </row>
    <row r="6646" spans="1:17" x14ac:dyDescent="0.3">
      <c r="A6646">
        <v>366</v>
      </c>
      <c r="B6646" t="s">
        <v>2027</v>
      </c>
      <c r="C6646">
        <v>1748</v>
      </c>
      <c r="E6646" t="s">
        <v>1106</v>
      </c>
      <c r="F6646" t="s">
        <v>2027</v>
      </c>
      <c r="G6646" t="s">
        <v>2028</v>
      </c>
      <c r="H6646" t="s">
        <v>2029</v>
      </c>
      <c r="J6646" t="s">
        <v>71</v>
      </c>
      <c r="K6646" t="s">
        <v>851</v>
      </c>
      <c r="L6646">
        <v>1175</v>
      </c>
      <c r="M6646" t="str">
        <f t="shared" si="103"/>
        <v>1175</v>
      </c>
      <c r="N6646" t="s">
        <v>33</v>
      </c>
      <c r="O6646">
        <v>1748</v>
      </c>
      <c r="P6646" t="s">
        <v>2027</v>
      </c>
      <c r="Q6646">
        <v>1748</v>
      </c>
    </row>
    <row r="6647" spans="1:17" x14ac:dyDescent="0.3">
      <c r="A6647">
        <v>4681</v>
      </c>
      <c r="B6647" t="s">
        <v>26297</v>
      </c>
      <c r="C6647">
        <v>11018</v>
      </c>
      <c r="E6647" t="s">
        <v>26298</v>
      </c>
      <c r="F6647" t="s">
        <v>26297</v>
      </c>
      <c r="G6647" t="s">
        <v>26299</v>
      </c>
      <c r="H6647" t="s">
        <v>26300</v>
      </c>
      <c r="J6647" t="s">
        <v>26301</v>
      </c>
      <c r="K6647" t="s">
        <v>2604</v>
      </c>
      <c r="L6647">
        <v>1241</v>
      </c>
      <c r="M6647" t="str">
        <f t="shared" si="103"/>
        <v>1241</v>
      </c>
      <c r="N6647" t="s">
        <v>33</v>
      </c>
      <c r="O6647">
        <v>11018</v>
      </c>
      <c r="P6647" t="s">
        <v>26297</v>
      </c>
      <c r="Q6647">
        <v>11018</v>
      </c>
    </row>
    <row r="6648" spans="1:17" x14ac:dyDescent="0.3">
      <c r="A6648">
        <v>168</v>
      </c>
      <c r="B6648" t="s">
        <v>2757</v>
      </c>
      <c r="C6648">
        <v>878</v>
      </c>
      <c r="E6648" t="s">
        <v>2758</v>
      </c>
      <c r="F6648" t="s">
        <v>2757</v>
      </c>
      <c r="G6648" t="s">
        <v>2759</v>
      </c>
      <c r="H6648" t="s">
        <v>2760</v>
      </c>
      <c r="J6648" t="s">
        <v>333</v>
      </c>
      <c r="K6648" t="s">
        <v>2761</v>
      </c>
      <c r="L6648">
        <v>1228</v>
      </c>
      <c r="M6648" t="str">
        <f t="shared" si="103"/>
        <v>1228</v>
      </c>
      <c r="N6648" t="s">
        <v>67</v>
      </c>
      <c r="O6648">
        <v>878</v>
      </c>
      <c r="P6648" t="s">
        <v>2757</v>
      </c>
      <c r="Q6648">
        <v>878</v>
      </c>
    </row>
    <row r="6649" spans="1:17" x14ac:dyDescent="0.3">
      <c r="A6649">
        <v>7454</v>
      </c>
      <c r="B6649" t="s">
        <v>13953</v>
      </c>
      <c r="C6649">
        <v>14216</v>
      </c>
      <c r="E6649" t="s">
        <v>13954</v>
      </c>
      <c r="F6649" t="s">
        <v>13953</v>
      </c>
      <c r="G6649" t="s">
        <v>13955</v>
      </c>
      <c r="H6649" t="s">
        <v>13956</v>
      </c>
      <c r="J6649" t="s">
        <v>71</v>
      </c>
      <c r="K6649" t="s">
        <v>13957</v>
      </c>
      <c r="L6649">
        <v>1216</v>
      </c>
      <c r="M6649" t="str">
        <f t="shared" si="103"/>
        <v>1216</v>
      </c>
      <c r="N6649" t="s">
        <v>22</v>
      </c>
      <c r="O6649" t="s">
        <v>13958</v>
      </c>
      <c r="P6649" t="s">
        <v>13953</v>
      </c>
      <c r="Q6649">
        <v>14216</v>
      </c>
    </row>
    <row r="6650" spans="1:17" x14ac:dyDescent="0.3">
      <c r="A6650">
        <v>7507</v>
      </c>
      <c r="B6650" t="s">
        <v>13841</v>
      </c>
      <c r="C6650">
        <v>14276</v>
      </c>
      <c r="E6650" t="s">
        <v>13842</v>
      </c>
      <c r="F6650" t="s">
        <v>13841</v>
      </c>
      <c r="G6650" t="s">
        <v>13843</v>
      </c>
      <c r="H6650" t="s">
        <v>13844</v>
      </c>
      <c r="J6650" t="s">
        <v>4497</v>
      </c>
      <c r="K6650" t="s">
        <v>13845</v>
      </c>
      <c r="L6650">
        <v>1213</v>
      </c>
      <c r="M6650" t="str">
        <f t="shared" si="103"/>
        <v>1213</v>
      </c>
      <c r="N6650" t="s">
        <v>33</v>
      </c>
      <c r="O6650" t="s">
        <v>13846</v>
      </c>
      <c r="P6650" t="s">
        <v>13841</v>
      </c>
      <c r="Q6650">
        <v>14276</v>
      </c>
    </row>
    <row r="6651" spans="1:17" x14ac:dyDescent="0.3">
      <c r="A6651">
        <v>4608</v>
      </c>
      <c r="B6651" t="s">
        <v>28993</v>
      </c>
      <c r="C6651">
        <v>10939</v>
      </c>
      <c r="E6651" t="s">
        <v>28994</v>
      </c>
      <c r="F6651" t="s">
        <v>28993</v>
      </c>
      <c r="G6651" t="s">
        <v>69</v>
      </c>
      <c r="H6651" t="s">
        <v>28995</v>
      </c>
      <c r="J6651" t="s">
        <v>28996</v>
      </c>
      <c r="K6651" t="s">
        <v>451</v>
      </c>
      <c r="L6651">
        <v>1178</v>
      </c>
      <c r="M6651" t="str">
        <f t="shared" si="103"/>
        <v>1178</v>
      </c>
      <c r="N6651" t="s">
        <v>33</v>
      </c>
      <c r="O6651" t="s">
        <v>28997</v>
      </c>
      <c r="P6651" t="s">
        <v>28993</v>
      </c>
      <c r="Q6651">
        <v>10939</v>
      </c>
    </row>
    <row r="6652" spans="1:17" x14ac:dyDescent="0.3">
      <c r="A6652">
        <v>4646</v>
      </c>
      <c r="B6652" t="s">
        <v>27632</v>
      </c>
      <c r="C6652">
        <v>10983</v>
      </c>
      <c r="E6652" t="s">
        <v>27624</v>
      </c>
      <c r="F6652" t="s">
        <v>27632</v>
      </c>
      <c r="G6652" t="s">
        <v>562</v>
      </c>
      <c r="H6652" t="s">
        <v>27633</v>
      </c>
      <c r="J6652" t="s">
        <v>26301</v>
      </c>
      <c r="K6652" t="s">
        <v>203</v>
      </c>
      <c r="L6652">
        <v>1220</v>
      </c>
      <c r="M6652" t="str">
        <f t="shared" si="103"/>
        <v>1220</v>
      </c>
      <c r="N6652" t="s">
        <v>33</v>
      </c>
      <c r="O6652">
        <v>10983</v>
      </c>
      <c r="P6652" t="s">
        <v>27632</v>
      </c>
      <c r="Q6652">
        <v>10983</v>
      </c>
    </row>
    <row r="6653" spans="1:17" x14ac:dyDescent="0.3">
      <c r="A6653">
        <v>3032</v>
      </c>
      <c r="B6653" t="s">
        <v>28455</v>
      </c>
      <c r="C6653">
        <v>8290</v>
      </c>
      <c r="E6653" t="s">
        <v>28456</v>
      </c>
      <c r="F6653" t="s">
        <v>28455</v>
      </c>
      <c r="G6653" t="s">
        <v>28457</v>
      </c>
      <c r="H6653" t="s">
        <v>28458</v>
      </c>
      <c r="J6653" t="s">
        <v>20</v>
      </c>
      <c r="K6653" t="s">
        <v>28459</v>
      </c>
      <c r="L6653">
        <v>1104</v>
      </c>
      <c r="M6653" t="str">
        <f t="shared" si="103"/>
        <v>1104</v>
      </c>
      <c r="N6653" t="s">
        <v>33</v>
      </c>
      <c r="O6653">
        <v>8290</v>
      </c>
      <c r="P6653" t="s">
        <v>28455</v>
      </c>
      <c r="Q6653">
        <v>8290</v>
      </c>
    </row>
    <row r="6654" spans="1:17" x14ac:dyDescent="0.3">
      <c r="A6654">
        <v>7708</v>
      </c>
      <c r="B6654" t="s">
        <v>12759</v>
      </c>
      <c r="C6654">
        <v>14506</v>
      </c>
      <c r="E6654" t="s">
        <v>12760</v>
      </c>
      <c r="F6654" t="s">
        <v>12759</v>
      </c>
      <c r="G6654" t="s">
        <v>12761</v>
      </c>
      <c r="H6654" t="s">
        <v>184</v>
      </c>
      <c r="J6654" t="s">
        <v>139</v>
      </c>
      <c r="K6654" t="s">
        <v>12762</v>
      </c>
      <c r="L6654">
        <v>1249</v>
      </c>
      <c r="M6654" t="str">
        <f t="shared" si="103"/>
        <v>1249</v>
      </c>
      <c r="N6654" t="s">
        <v>33</v>
      </c>
      <c r="O6654" t="s">
        <v>12763</v>
      </c>
      <c r="P6654" t="s">
        <v>12759</v>
      </c>
      <c r="Q6654">
        <v>14506</v>
      </c>
    </row>
    <row r="6655" spans="1:17" x14ac:dyDescent="0.3">
      <c r="A6655">
        <v>6604</v>
      </c>
      <c r="B6655" t="s">
        <v>17637</v>
      </c>
      <c r="C6655">
        <v>13283</v>
      </c>
      <c r="E6655" t="s">
        <v>17638</v>
      </c>
      <c r="F6655" t="s">
        <v>17637</v>
      </c>
      <c r="G6655" t="s">
        <v>17630</v>
      </c>
      <c r="H6655" t="s">
        <v>17639</v>
      </c>
      <c r="J6655" t="s">
        <v>17277</v>
      </c>
      <c r="K6655" t="s">
        <v>17640</v>
      </c>
      <c r="L6655">
        <v>1247</v>
      </c>
      <c r="M6655" t="str">
        <f t="shared" si="103"/>
        <v>1247</v>
      </c>
      <c r="N6655" t="s">
        <v>22</v>
      </c>
      <c r="O6655" t="s">
        <v>17641</v>
      </c>
      <c r="P6655" t="s">
        <v>17637</v>
      </c>
      <c r="Q6655">
        <v>13283</v>
      </c>
    </row>
    <row r="6656" spans="1:17" x14ac:dyDescent="0.3">
      <c r="A6656">
        <v>9481</v>
      </c>
      <c r="B6656" t="s">
        <v>3777</v>
      </c>
      <c r="C6656">
        <v>90357</v>
      </c>
      <c r="E6656" t="s">
        <v>3778</v>
      </c>
      <c r="F6656" t="s">
        <v>3777</v>
      </c>
      <c r="G6656" t="s">
        <v>3779</v>
      </c>
      <c r="H6656" t="s">
        <v>3780</v>
      </c>
      <c r="J6656" t="s">
        <v>2590</v>
      </c>
      <c r="K6656" t="s">
        <v>3781</v>
      </c>
      <c r="L6656">
        <v>1339</v>
      </c>
      <c r="M6656" t="str">
        <f t="shared" si="103"/>
        <v>1339</v>
      </c>
      <c r="N6656" t="s">
        <v>22</v>
      </c>
      <c r="O6656">
        <v>90357</v>
      </c>
      <c r="P6656" t="s">
        <v>3777</v>
      </c>
      <c r="Q6656">
        <v>90357</v>
      </c>
    </row>
    <row r="6657" spans="1:17" x14ac:dyDescent="0.3">
      <c r="A6657">
        <v>23</v>
      </c>
      <c r="B6657" t="s">
        <v>3596</v>
      </c>
      <c r="C6657">
        <v>452</v>
      </c>
      <c r="E6657" t="s">
        <v>3597</v>
      </c>
      <c r="F6657" t="s">
        <v>3596</v>
      </c>
      <c r="G6657" t="s">
        <v>3597</v>
      </c>
      <c r="H6657" t="s">
        <v>184</v>
      </c>
      <c r="J6657" t="s">
        <v>333</v>
      </c>
      <c r="K6657" t="s">
        <v>3598</v>
      </c>
      <c r="L6657">
        <v>14831487</v>
      </c>
      <c r="M6657" t="str">
        <f t="shared" si="103"/>
        <v>1487</v>
      </c>
      <c r="N6657" t="s">
        <v>33</v>
      </c>
      <c r="O6657" t="s">
        <v>3599</v>
      </c>
      <c r="P6657" t="s">
        <v>3596</v>
      </c>
      <c r="Q6657">
        <v>452</v>
      </c>
    </row>
    <row r="6658" spans="1:17" x14ac:dyDescent="0.3">
      <c r="A6658">
        <v>8834</v>
      </c>
      <c r="B6658" t="s">
        <v>7044</v>
      </c>
      <c r="C6658">
        <v>15883</v>
      </c>
      <c r="E6658" t="s">
        <v>7051</v>
      </c>
      <c r="F6658" t="s">
        <v>7044</v>
      </c>
      <c r="G6658" t="s">
        <v>7052</v>
      </c>
      <c r="H6658" t="s">
        <v>7053</v>
      </c>
      <c r="J6658" t="s">
        <v>3651</v>
      </c>
      <c r="K6658" t="s">
        <v>7054</v>
      </c>
      <c r="L6658">
        <v>1252</v>
      </c>
      <c r="M6658" t="str">
        <f t="shared" si="103"/>
        <v>1252</v>
      </c>
      <c r="N6658" t="s">
        <v>67</v>
      </c>
      <c r="O6658" t="s">
        <v>7055</v>
      </c>
      <c r="P6658" t="s">
        <v>7044</v>
      </c>
      <c r="Q6658">
        <v>15883</v>
      </c>
    </row>
    <row r="6659" spans="1:17" x14ac:dyDescent="0.3">
      <c r="A6659">
        <v>6749</v>
      </c>
      <c r="B6659" t="s">
        <v>17217</v>
      </c>
      <c r="C6659">
        <v>13437</v>
      </c>
      <c r="E6659" t="s">
        <v>17218</v>
      </c>
      <c r="F6659" t="s">
        <v>17217</v>
      </c>
      <c r="G6659" t="s">
        <v>3597</v>
      </c>
      <c r="H6659" t="s">
        <v>184</v>
      </c>
      <c r="J6659" t="s">
        <v>333</v>
      </c>
      <c r="K6659" t="s">
        <v>17219</v>
      </c>
      <c r="L6659">
        <v>1371</v>
      </c>
      <c r="M6659" t="str">
        <f t="shared" ref="M6659:M6722" si="104">RIGHT(L6659,4)</f>
        <v>1371</v>
      </c>
      <c r="N6659" t="s">
        <v>55</v>
      </c>
      <c r="O6659" t="s">
        <v>17220</v>
      </c>
      <c r="P6659" t="s">
        <v>17217</v>
      </c>
      <c r="Q6659">
        <v>13437</v>
      </c>
    </row>
    <row r="6660" spans="1:17" x14ac:dyDescent="0.3">
      <c r="A6660">
        <v>7457</v>
      </c>
      <c r="B6660" t="s">
        <v>13971</v>
      </c>
      <c r="C6660">
        <v>14219</v>
      </c>
      <c r="E6660" t="s">
        <v>13972</v>
      </c>
      <c r="F6660" t="s">
        <v>13971</v>
      </c>
      <c r="G6660" t="s">
        <v>13973</v>
      </c>
      <c r="H6660" t="s">
        <v>13974</v>
      </c>
      <c r="J6660" t="s">
        <v>333</v>
      </c>
      <c r="K6660" t="s">
        <v>13975</v>
      </c>
      <c r="L6660">
        <v>1367</v>
      </c>
      <c r="M6660" t="str">
        <f t="shared" si="104"/>
        <v>1367</v>
      </c>
      <c r="N6660" t="s">
        <v>92</v>
      </c>
      <c r="O6660" t="s">
        <v>13976</v>
      </c>
      <c r="P6660" t="s">
        <v>13971</v>
      </c>
      <c r="Q6660">
        <v>14219</v>
      </c>
    </row>
    <row r="6661" spans="1:17" x14ac:dyDescent="0.3">
      <c r="A6661">
        <v>7159</v>
      </c>
      <c r="B6661" t="s">
        <v>15492</v>
      </c>
      <c r="C6661">
        <v>13870</v>
      </c>
      <c r="E6661" t="s">
        <v>15493</v>
      </c>
      <c r="F6661" t="s">
        <v>15492</v>
      </c>
      <c r="G6661" t="s">
        <v>15493</v>
      </c>
      <c r="H6661" t="s">
        <v>15494</v>
      </c>
      <c r="J6661" t="s">
        <v>333</v>
      </c>
      <c r="K6661" t="s">
        <v>15495</v>
      </c>
      <c r="L6661">
        <v>1365</v>
      </c>
      <c r="M6661" t="str">
        <f t="shared" si="104"/>
        <v>1365</v>
      </c>
      <c r="N6661" t="s">
        <v>67</v>
      </c>
      <c r="O6661" t="s">
        <v>15496</v>
      </c>
      <c r="P6661" t="s">
        <v>15492</v>
      </c>
      <c r="Q6661">
        <v>13870</v>
      </c>
    </row>
    <row r="6662" spans="1:17" x14ac:dyDescent="0.3">
      <c r="A6662">
        <v>9443</v>
      </c>
      <c r="B6662" t="s">
        <v>3925</v>
      </c>
      <c r="C6662">
        <v>90306</v>
      </c>
      <c r="E6662" t="s">
        <v>3926</v>
      </c>
      <c r="F6662" t="s">
        <v>3925</v>
      </c>
      <c r="G6662" t="s">
        <v>70</v>
      </c>
      <c r="H6662" t="s">
        <v>2777</v>
      </c>
      <c r="J6662" t="s">
        <v>3922</v>
      </c>
      <c r="K6662" t="s">
        <v>3927</v>
      </c>
      <c r="L6662">
        <v>1401</v>
      </c>
      <c r="M6662" t="str">
        <f t="shared" si="104"/>
        <v>1401</v>
      </c>
      <c r="N6662" t="s">
        <v>22</v>
      </c>
      <c r="O6662">
        <v>90306</v>
      </c>
      <c r="P6662" t="s">
        <v>3925</v>
      </c>
      <c r="Q6662">
        <v>90306</v>
      </c>
    </row>
    <row r="6663" spans="1:17" x14ac:dyDescent="0.3">
      <c r="A6663">
        <v>7094</v>
      </c>
      <c r="B6663" t="s">
        <v>15554</v>
      </c>
      <c r="C6663">
        <v>13800</v>
      </c>
      <c r="E6663" t="s">
        <v>15555</v>
      </c>
      <c r="F6663" t="s">
        <v>15554</v>
      </c>
      <c r="G6663" t="s">
        <v>15556</v>
      </c>
      <c r="H6663" t="s">
        <v>15557</v>
      </c>
      <c r="J6663" t="s">
        <v>5332</v>
      </c>
      <c r="K6663" t="s">
        <v>5463</v>
      </c>
      <c r="L6663">
        <v>1224</v>
      </c>
      <c r="M6663" t="str">
        <f t="shared" si="104"/>
        <v>1224</v>
      </c>
      <c r="N6663" t="s">
        <v>33</v>
      </c>
      <c r="O6663">
        <v>13800</v>
      </c>
      <c r="P6663" t="s">
        <v>15554</v>
      </c>
      <c r="Q6663">
        <v>13800</v>
      </c>
    </row>
    <row r="6664" spans="1:17" x14ac:dyDescent="0.3">
      <c r="A6664">
        <v>208</v>
      </c>
      <c r="B6664" t="s">
        <v>2616</v>
      </c>
      <c r="C6664">
        <v>1366</v>
      </c>
      <c r="E6664" t="s">
        <v>2617</v>
      </c>
      <c r="F6664" t="s">
        <v>2616</v>
      </c>
      <c r="G6664" t="s">
        <v>2594</v>
      </c>
      <c r="H6664" t="s">
        <v>2618</v>
      </c>
      <c r="J6664" t="s">
        <v>2590</v>
      </c>
      <c r="K6664" t="s">
        <v>2619</v>
      </c>
      <c r="L6664">
        <v>1241</v>
      </c>
      <c r="M6664" t="str">
        <f t="shared" si="104"/>
        <v>1241</v>
      </c>
      <c r="N6664" t="s">
        <v>107</v>
      </c>
      <c r="O6664">
        <v>1366</v>
      </c>
      <c r="P6664" t="s">
        <v>2616</v>
      </c>
      <c r="Q6664">
        <v>1366</v>
      </c>
    </row>
    <row r="6665" spans="1:17" x14ac:dyDescent="0.3">
      <c r="A6665">
        <v>7093</v>
      </c>
      <c r="B6665" t="s">
        <v>15550</v>
      </c>
      <c r="C6665">
        <v>13799</v>
      </c>
      <c r="E6665" t="s">
        <v>15551</v>
      </c>
      <c r="F6665" t="s">
        <v>15550</v>
      </c>
      <c r="G6665" t="s">
        <v>15552</v>
      </c>
      <c r="H6665" t="s">
        <v>15553</v>
      </c>
      <c r="J6665" t="s">
        <v>5332</v>
      </c>
      <c r="K6665" t="s">
        <v>5463</v>
      </c>
      <c r="L6665">
        <v>1224</v>
      </c>
      <c r="M6665" t="str">
        <f t="shared" si="104"/>
        <v>1224</v>
      </c>
      <c r="N6665" t="s">
        <v>33</v>
      </c>
      <c r="O6665">
        <v>13799</v>
      </c>
      <c r="P6665" t="s">
        <v>15550</v>
      </c>
      <c r="Q6665">
        <v>13799</v>
      </c>
    </row>
    <row r="6666" spans="1:17" x14ac:dyDescent="0.3">
      <c r="A6666">
        <v>7133</v>
      </c>
      <c r="B6666" t="s">
        <v>15364</v>
      </c>
      <c r="C6666">
        <v>13839</v>
      </c>
      <c r="E6666" t="s">
        <v>15365</v>
      </c>
      <c r="F6666" t="s">
        <v>15364</v>
      </c>
      <c r="G6666" t="s">
        <v>15366</v>
      </c>
      <c r="H6666" t="s">
        <v>15367</v>
      </c>
      <c r="J6666" t="s">
        <v>5332</v>
      </c>
      <c r="K6666" t="s">
        <v>15368</v>
      </c>
      <c r="L6666">
        <v>1245</v>
      </c>
      <c r="M6666" t="str">
        <f t="shared" si="104"/>
        <v>1245</v>
      </c>
      <c r="N6666" t="s">
        <v>49</v>
      </c>
      <c r="O6666">
        <v>13839</v>
      </c>
      <c r="P6666" t="s">
        <v>15364</v>
      </c>
      <c r="Q6666">
        <v>13839</v>
      </c>
    </row>
    <row r="6667" spans="1:17" x14ac:dyDescent="0.3">
      <c r="A6667">
        <v>8166</v>
      </c>
      <c r="B6667" t="s">
        <v>10289</v>
      </c>
      <c r="C6667">
        <v>15108</v>
      </c>
      <c r="E6667" t="s">
        <v>10290</v>
      </c>
      <c r="F6667" t="s">
        <v>10289</v>
      </c>
      <c r="G6667" t="s">
        <v>10291</v>
      </c>
      <c r="H6667" t="s">
        <v>70</v>
      </c>
      <c r="J6667" t="s">
        <v>10292</v>
      </c>
      <c r="K6667" t="s">
        <v>10293</v>
      </c>
      <c r="L6667">
        <v>1227</v>
      </c>
      <c r="M6667" t="str">
        <f t="shared" si="104"/>
        <v>1227</v>
      </c>
      <c r="N6667" t="s">
        <v>67</v>
      </c>
      <c r="O6667" t="s">
        <v>10294</v>
      </c>
      <c r="P6667" t="s">
        <v>10289</v>
      </c>
      <c r="Q6667">
        <v>15108</v>
      </c>
    </row>
    <row r="6668" spans="1:17" x14ac:dyDescent="0.3">
      <c r="A6668">
        <v>8986</v>
      </c>
      <c r="B6668" t="s">
        <v>6264</v>
      </c>
      <c r="C6668">
        <v>16147</v>
      </c>
      <c r="E6668" t="s">
        <v>6265</v>
      </c>
      <c r="F6668" t="s">
        <v>6264</v>
      </c>
      <c r="G6668" t="s">
        <v>6266</v>
      </c>
      <c r="H6668" t="s">
        <v>6267</v>
      </c>
      <c r="J6668" t="s">
        <v>5017</v>
      </c>
      <c r="K6668" t="s">
        <v>6262</v>
      </c>
      <c r="L6668">
        <v>12371254</v>
      </c>
      <c r="M6668" t="str">
        <f t="shared" si="104"/>
        <v>1254</v>
      </c>
      <c r="N6668" t="s">
        <v>33</v>
      </c>
      <c r="O6668" t="s">
        <v>6268</v>
      </c>
      <c r="P6668" t="s">
        <v>6264</v>
      </c>
      <c r="Q6668">
        <v>16147</v>
      </c>
    </row>
    <row r="6669" spans="1:17" x14ac:dyDescent="0.3">
      <c r="A6669">
        <v>2276</v>
      </c>
      <c r="B6669" t="s">
        <v>30921</v>
      </c>
      <c r="C6669">
        <v>7229</v>
      </c>
      <c r="E6669" t="s">
        <v>30922</v>
      </c>
      <c r="F6669" t="s">
        <v>30921</v>
      </c>
      <c r="G6669" t="s">
        <v>30905</v>
      </c>
      <c r="H6669" t="s">
        <v>30923</v>
      </c>
      <c r="J6669" t="s">
        <v>1774</v>
      </c>
      <c r="K6669" t="s">
        <v>30924</v>
      </c>
      <c r="L6669">
        <v>11941211</v>
      </c>
      <c r="M6669" t="str">
        <f t="shared" si="104"/>
        <v>1211</v>
      </c>
      <c r="N6669" t="s">
        <v>33</v>
      </c>
      <c r="O6669">
        <v>7229</v>
      </c>
      <c r="P6669" t="s">
        <v>30921</v>
      </c>
      <c r="Q6669">
        <v>7229</v>
      </c>
    </row>
    <row r="6670" spans="1:17" x14ac:dyDescent="0.3">
      <c r="A6670">
        <v>5364</v>
      </c>
      <c r="B6670" t="s">
        <v>23053</v>
      </c>
      <c r="C6670">
        <v>11826</v>
      </c>
      <c r="E6670" t="s">
        <v>23054</v>
      </c>
      <c r="F6670" t="s">
        <v>23053</v>
      </c>
      <c r="G6670" t="s">
        <v>23055</v>
      </c>
      <c r="H6670" t="s">
        <v>23056</v>
      </c>
      <c r="J6670" t="s">
        <v>139</v>
      </c>
      <c r="K6670" t="s">
        <v>23057</v>
      </c>
      <c r="L6670">
        <v>1223</v>
      </c>
      <c r="M6670" t="str">
        <f t="shared" si="104"/>
        <v>1223</v>
      </c>
      <c r="N6670" t="s">
        <v>67</v>
      </c>
      <c r="O6670">
        <v>11826</v>
      </c>
      <c r="P6670" t="s">
        <v>23053</v>
      </c>
      <c r="Q6670">
        <v>11826</v>
      </c>
    </row>
    <row r="6671" spans="1:17" x14ac:dyDescent="0.3">
      <c r="A6671">
        <v>5739</v>
      </c>
      <c r="B6671" t="s">
        <v>21487</v>
      </c>
      <c r="C6671">
        <v>12266</v>
      </c>
      <c r="E6671" t="s">
        <v>21488</v>
      </c>
      <c r="F6671" t="s">
        <v>21487</v>
      </c>
      <c r="G6671" t="s">
        <v>21238</v>
      </c>
      <c r="H6671" t="s">
        <v>21489</v>
      </c>
      <c r="J6671" t="s">
        <v>139</v>
      </c>
      <c r="K6671" t="s">
        <v>21490</v>
      </c>
      <c r="L6671">
        <v>12211242</v>
      </c>
      <c r="M6671" t="str">
        <f t="shared" si="104"/>
        <v>1242</v>
      </c>
      <c r="N6671" t="s">
        <v>33</v>
      </c>
      <c r="O6671">
        <v>12266</v>
      </c>
      <c r="P6671" t="s">
        <v>21487</v>
      </c>
      <c r="Q6671">
        <v>12266</v>
      </c>
    </row>
    <row r="6672" spans="1:17" x14ac:dyDescent="0.3">
      <c r="A6672">
        <v>4144</v>
      </c>
      <c r="B6672" t="s">
        <v>13273</v>
      </c>
      <c r="C6672">
        <v>10333</v>
      </c>
      <c r="E6672" t="s">
        <v>13274</v>
      </c>
      <c r="F6672" t="s">
        <v>13273</v>
      </c>
      <c r="G6672" t="s">
        <v>13201</v>
      </c>
      <c r="H6672" t="s">
        <v>13275</v>
      </c>
      <c r="J6672" t="s">
        <v>139</v>
      </c>
      <c r="K6672" t="s">
        <v>13276</v>
      </c>
      <c r="L6672">
        <v>12101220</v>
      </c>
      <c r="M6672" t="str">
        <f t="shared" si="104"/>
        <v>1220</v>
      </c>
      <c r="N6672" t="s">
        <v>33</v>
      </c>
      <c r="O6672">
        <v>10333</v>
      </c>
      <c r="P6672" t="s">
        <v>13273</v>
      </c>
      <c r="Q6672">
        <v>10333</v>
      </c>
    </row>
    <row r="6673" spans="1:17" x14ac:dyDescent="0.3">
      <c r="A6673">
        <v>4766</v>
      </c>
      <c r="B6673" t="s">
        <v>35700</v>
      </c>
      <c r="C6673">
        <v>11123</v>
      </c>
      <c r="E6673" t="s">
        <v>35701</v>
      </c>
      <c r="F6673" t="s">
        <v>35700</v>
      </c>
      <c r="G6673" t="s">
        <v>35702</v>
      </c>
      <c r="H6673" t="s">
        <v>35703</v>
      </c>
      <c r="J6673" t="s">
        <v>139</v>
      </c>
      <c r="K6673" t="s">
        <v>2607</v>
      </c>
      <c r="L6673">
        <v>1233</v>
      </c>
      <c r="M6673" t="str">
        <f t="shared" si="104"/>
        <v>1233</v>
      </c>
      <c r="N6673" t="s">
        <v>33</v>
      </c>
      <c r="O6673">
        <v>11123</v>
      </c>
      <c r="P6673" t="s">
        <v>35700</v>
      </c>
      <c r="Q6673">
        <v>11123</v>
      </c>
    </row>
    <row r="6674" spans="1:17" x14ac:dyDescent="0.3">
      <c r="A6674">
        <v>4110</v>
      </c>
      <c r="B6674" t="s">
        <v>15087</v>
      </c>
      <c r="C6674">
        <v>10297</v>
      </c>
      <c r="E6674" t="s">
        <v>15088</v>
      </c>
      <c r="F6674" t="s">
        <v>15087</v>
      </c>
      <c r="G6674" t="s">
        <v>5271</v>
      </c>
      <c r="H6674" t="s">
        <v>15089</v>
      </c>
      <c r="J6674" t="s">
        <v>139</v>
      </c>
      <c r="K6674" t="s">
        <v>6281</v>
      </c>
      <c r="L6674">
        <v>12401250</v>
      </c>
      <c r="M6674" t="str">
        <f t="shared" si="104"/>
        <v>1250</v>
      </c>
      <c r="N6674" t="s">
        <v>33</v>
      </c>
      <c r="O6674">
        <v>10297</v>
      </c>
      <c r="P6674" t="s">
        <v>15087</v>
      </c>
      <c r="Q6674">
        <v>10297</v>
      </c>
    </row>
    <row r="6675" spans="1:17" x14ac:dyDescent="0.3">
      <c r="A6675">
        <v>9181</v>
      </c>
      <c r="B6675" t="s">
        <v>5328</v>
      </c>
      <c r="C6675">
        <v>80313</v>
      </c>
      <c r="E6675" t="s">
        <v>5351</v>
      </c>
      <c r="F6675" t="s">
        <v>5328</v>
      </c>
      <c r="G6675" t="s">
        <v>70</v>
      </c>
      <c r="H6675" t="s">
        <v>2777</v>
      </c>
      <c r="J6675" t="s">
        <v>5332</v>
      </c>
      <c r="K6675" t="s">
        <v>5352</v>
      </c>
      <c r="L6675">
        <v>1256</v>
      </c>
      <c r="M6675" t="str">
        <f t="shared" si="104"/>
        <v>1256</v>
      </c>
      <c r="N6675" t="s">
        <v>220</v>
      </c>
      <c r="O6675" t="s">
        <v>5353</v>
      </c>
      <c r="P6675" t="s">
        <v>5328</v>
      </c>
      <c r="Q6675">
        <v>80313</v>
      </c>
    </row>
    <row r="6676" spans="1:17" x14ac:dyDescent="0.3">
      <c r="A6676">
        <v>4246</v>
      </c>
      <c r="B6676" t="s">
        <v>7106</v>
      </c>
      <c r="C6676">
        <v>10460</v>
      </c>
      <c r="E6676" t="s">
        <v>7107</v>
      </c>
      <c r="F6676" t="s">
        <v>7106</v>
      </c>
      <c r="G6676" t="s">
        <v>7108</v>
      </c>
      <c r="H6676" t="s">
        <v>184</v>
      </c>
      <c r="J6676" t="s">
        <v>7089</v>
      </c>
      <c r="K6676" t="s">
        <v>494</v>
      </c>
      <c r="L6676">
        <v>1239</v>
      </c>
      <c r="M6676" t="str">
        <f t="shared" si="104"/>
        <v>1239</v>
      </c>
      <c r="N6676" t="s">
        <v>33</v>
      </c>
      <c r="O6676">
        <v>10460</v>
      </c>
      <c r="P6676" t="s">
        <v>7106</v>
      </c>
      <c r="Q6676">
        <v>10460</v>
      </c>
    </row>
    <row r="6677" spans="1:17" x14ac:dyDescent="0.3">
      <c r="A6677">
        <v>1351</v>
      </c>
      <c r="B6677" t="s">
        <v>34070</v>
      </c>
      <c r="C6677">
        <v>5450</v>
      </c>
      <c r="E6677" t="s">
        <v>34071</v>
      </c>
      <c r="F6677" t="s">
        <v>34070</v>
      </c>
      <c r="G6677" t="s">
        <v>4810</v>
      </c>
      <c r="H6677" t="s">
        <v>34072</v>
      </c>
      <c r="J6677" t="s">
        <v>4607</v>
      </c>
      <c r="K6677" t="s">
        <v>34073</v>
      </c>
      <c r="L6677">
        <v>1159</v>
      </c>
      <c r="M6677" t="str">
        <f t="shared" si="104"/>
        <v>1159</v>
      </c>
      <c r="N6677" t="s">
        <v>33</v>
      </c>
      <c r="O6677">
        <v>5450</v>
      </c>
      <c r="P6677" t="s">
        <v>34070</v>
      </c>
      <c r="Q6677">
        <v>5450</v>
      </c>
    </row>
    <row r="6678" spans="1:17" x14ac:dyDescent="0.3">
      <c r="A6678">
        <v>1857</v>
      </c>
      <c r="B6678" t="s">
        <v>32200</v>
      </c>
      <c r="C6678">
        <v>6443</v>
      </c>
      <c r="E6678" t="s">
        <v>32201</v>
      </c>
      <c r="F6678" t="s">
        <v>32200</v>
      </c>
      <c r="G6678" t="s">
        <v>1699</v>
      </c>
      <c r="H6678" t="s">
        <v>32202</v>
      </c>
      <c r="J6678" t="s">
        <v>20</v>
      </c>
      <c r="K6678" t="s">
        <v>10227</v>
      </c>
      <c r="L6678">
        <v>1230</v>
      </c>
      <c r="M6678" t="str">
        <f t="shared" si="104"/>
        <v>1230</v>
      </c>
      <c r="N6678" t="s">
        <v>33</v>
      </c>
      <c r="O6678">
        <v>6443</v>
      </c>
      <c r="P6678" t="s">
        <v>32200</v>
      </c>
      <c r="Q6678">
        <v>6443</v>
      </c>
    </row>
    <row r="6679" spans="1:17" x14ac:dyDescent="0.3">
      <c r="A6679">
        <v>7034</v>
      </c>
      <c r="B6679" t="s">
        <v>15906</v>
      </c>
      <c r="C6679">
        <v>13737</v>
      </c>
      <c r="E6679" t="s">
        <v>15907</v>
      </c>
      <c r="F6679" t="s">
        <v>15906</v>
      </c>
      <c r="G6679" t="s">
        <v>15908</v>
      </c>
      <c r="H6679" t="s">
        <v>15909</v>
      </c>
      <c r="J6679" t="s">
        <v>5332</v>
      </c>
      <c r="K6679" t="s">
        <v>4786</v>
      </c>
      <c r="L6679">
        <v>1219</v>
      </c>
      <c r="M6679" t="str">
        <f t="shared" si="104"/>
        <v>1219</v>
      </c>
      <c r="N6679" t="s">
        <v>33</v>
      </c>
      <c r="O6679" t="s">
        <v>15910</v>
      </c>
      <c r="P6679" t="s">
        <v>15906</v>
      </c>
      <c r="Q6679">
        <v>13737</v>
      </c>
    </row>
    <row r="6680" spans="1:17" x14ac:dyDescent="0.3">
      <c r="A6680">
        <v>8517</v>
      </c>
      <c r="B6680" t="s">
        <v>8716</v>
      </c>
      <c r="C6680">
        <v>15529</v>
      </c>
      <c r="E6680" t="s">
        <v>8717</v>
      </c>
      <c r="F6680" t="s">
        <v>8716</v>
      </c>
      <c r="G6680" t="s">
        <v>8718</v>
      </c>
      <c r="H6680" t="s">
        <v>8719</v>
      </c>
      <c r="J6680" t="s">
        <v>3651</v>
      </c>
      <c r="K6680" t="s">
        <v>8720</v>
      </c>
      <c r="L6680">
        <v>1304</v>
      </c>
      <c r="M6680" t="str">
        <f t="shared" si="104"/>
        <v>1304</v>
      </c>
      <c r="N6680" t="s">
        <v>92</v>
      </c>
      <c r="O6680" t="s">
        <v>8721</v>
      </c>
      <c r="P6680" t="s">
        <v>8716</v>
      </c>
      <c r="Q6680">
        <v>15529</v>
      </c>
    </row>
    <row r="6681" spans="1:17" x14ac:dyDescent="0.3">
      <c r="A6681">
        <v>6960</v>
      </c>
      <c r="B6681" t="s">
        <v>16259</v>
      </c>
      <c r="C6681">
        <v>13659</v>
      </c>
      <c r="E6681" t="s">
        <v>16260</v>
      </c>
      <c r="F6681" t="s">
        <v>16259</v>
      </c>
      <c r="G6681" t="s">
        <v>15917</v>
      </c>
      <c r="H6681" t="s">
        <v>15833</v>
      </c>
      <c r="J6681" t="s">
        <v>5332</v>
      </c>
      <c r="K6681" t="s">
        <v>494</v>
      </c>
      <c r="L6681">
        <v>1239</v>
      </c>
      <c r="M6681" t="str">
        <f t="shared" si="104"/>
        <v>1239</v>
      </c>
      <c r="N6681" t="s">
        <v>33</v>
      </c>
      <c r="O6681" t="s">
        <v>16261</v>
      </c>
      <c r="P6681" t="s">
        <v>16259</v>
      </c>
      <c r="Q6681">
        <v>13659</v>
      </c>
    </row>
    <row r="6682" spans="1:17" x14ac:dyDescent="0.3">
      <c r="A6682">
        <v>7069</v>
      </c>
      <c r="B6682" t="s">
        <v>15751</v>
      </c>
      <c r="C6682">
        <v>13773</v>
      </c>
      <c r="E6682" t="s">
        <v>15752</v>
      </c>
      <c r="F6682" t="s">
        <v>15751</v>
      </c>
      <c r="G6682" t="s">
        <v>14830</v>
      </c>
      <c r="H6682" t="s">
        <v>15753</v>
      </c>
      <c r="J6682" t="s">
        <v>5332</v>
      </c>
      <c r="K6682" t="s">
        <v>15754</v>
      </c>
      <c r="L6682">
        <v>1275</v>
      </c>
      <c r="M6682" t="str">
        <f t="shared" si="104"/>
        <v>1275</v>
      </c>
      <c r="N6682" t="s">
        <v>55</v>
      </c>
      <c r="O6682">
        <v>13773</v>
      </c>
      <c r="P6682" t="s">
        <v>15751</v>
      </c>
      <c r="Q6682">
        <v>13773</v>
      </c>
    </row>
    <row r="6683" spans="1:17" x14ac:dyDescent="0.3">
      <c r="A6683">
        <v>4201</v>
      </c>
      <c r="B6683" t="s">
        <v>9108</v>
      </c>
      <c r="C6683">
        <v>10412</v>
      </c>
      <c r="E6683" t="s">
        <v>9109</v>
      </c>
      <c r="F6683" t="s">
        <v>9108</v>
      </c>
      <c r="G6683" t="s">
        <v>9110</v>
      </c>
      <c r="H6683" t="s">
        <v>184</v>
      </c>
      <c r="J6683" t="s">
        <v>7089</v>
      </c>
      <c r="K6683" t="s">
        <v>256</v>
      </c>
      <c r="L6683">
        <v>1191</v>
      </c>
      <c r="M6683" t="str">
        <f t="shared" si="104"/>
        <v>1191</v>
      </c>
      <c r="N6683" t="s">
        <v>33</v>
      </c>
      <c r="O6683">
        <v>10412</v>
      </c>
      <c r="P6683" t="s">
        <v>9108</v>
      </c>
      <c r="Q6683">
        <v>10412</v>
      </c>
    </row>
    <row r="6684" spans="1:17" x14ac:dyDescent="0.3">
      <c r="A6684">
        <v>7129</v>
      </c>
      <c r="B6684" t="s">
        <v>15347</v>
      </c>
      <c r="C6684">
        <v>13835</v>
      </c>
      <c r="E6684" t="s">
        <v>15348</v>
      </c>
      <c r="F6684" t="s">
        <v>15347</v>
      </c>
      <c r="G6684" t="s">
        <v>15313</v>
      </c>
      <c r="H6684" t="s">
        <v>15349</v>
      </c>
      <c r="J6684" t="s">
        <v>5332</v>
      </c>
      <c r="K6684" t="s">
        <v>15350</v>
      </c>
      <c r="L6684">
        <v>1239</v>
      </c>
      <c r="M6684" t="str">
        <f t="shared" si="104"/>
        <v>1239</v>
      </c>
      <c r="N6684" t="s">
        <v>67</v>
      </c>
      <c r="O6684" t="s">
        <v>15351</v>
      </c>
      <c r="P6684" t="s">
        <v>15347</v>
      </c>
      <c r="Q6684">
        <v>13835</v>
      </c>
    </row>
    <row r="6685" spans="1:17" x14ac:dyDescent="0.3">
      <c r="A6685">
        <v>7925</v>
      </c>
      <c r="B6685" t="s">
        <v>11567</v>
      </c>
      <c r="C6685">
        <v>14766</v>
      </c>
      <c r="E6685" t="s">
        <v>11568</v>
      </c>
      <c r="F6685" t="s">
        <v>11567</v>
      </c>
      <c r="G6685" t="s">
        <v>70</v>
      </c>
      <c r="H6685" t="s">
        <v>70</v>
      </c>
      <c r="J6685" t="s">
        <v>11562</v>
      </c>
      <c r="K6685" t="s">
        <v>11569</v>
      </c>
      <c r="L6685">
        <v>12771291</v>
      </c>
      <c r="M6685" t="str">
        <f t="shared" si="104"/>
        <v>1291</v>
      </c>
      <c r="N6685" t="s">
        <v>33</v>
      </c>
      <c r="O6685" t="s">
        <v>11570</v>
      </c>
      <c r="P6685" t="s">
        <v>11567</v>
      </c>
      <c r="Q6685">
        <v>14766</v>
      </c>
    </row>
    <row r="6686" spans="1:17" x14ac:dyDescent="0.3">
      <c r="A6686">
        <v>7127</v>
      </c>
      <c r="B6686" t="s">
        <v>15339</v>
      </c>
      <c r="C6686">
        <v>13833</v>
      </c>
      <c r="E6686" t="s">
        <v>15340</v>
      </c>
      <c r="F6686" t="s">
        <v>15339</v>
      </c>
      <c r="G6686" t="s">
        <v>14830</v>
      </c>
      <c r="H6686" t="s">
        <v>15341</v>
      </c>
      <c r="J6686" t="s">
        <v>5332</v>
      </c>
      <c r="K6686" t="s">
        <v>15342</v>
      </c>
      <c r="L6686">
        <v>1276</v>
      </c>
      <c r="M6686" t="str">
        <f t="shared" si="104"/>
        <v>1276</v>
      </c>
      <c r="N6686" t="s">
        <v>22</v>
      </c>
      <c r="O6686" t="s">
        <v>15343</v>
      </c>
      <c r="P6686" t="s">
        <v>15339</v>
      </c>
      <c r="Q6686">
        <v>13833</v>
      </c>
    </row>
    <row r="6687" spans="1:17" x14ac:dyDescent="0.3">
      <c r="A6687">
        <v>1535</v>
      </c>
      <c r="B6687" t="s">
        <v>33371</v>
      </c>
      <c r="C6687">
        <v>5668</v>
      </c>
      <c r="E6687" t="s">
        <v>33372</v>
      </c>
      <c r="F6687" t="s">
        <v>33371</v>
      </c>
      <c r="G6687" t="e">
        <f>- Templer</f>
        <v>#NAME?</v>
      </c>
      <c r="H6687" t="s">
        <v>184</v>
      </c>
      <c r="J6687" t="s">
        <v>3765</v>
      </c>
      <c r="K6687" t="s">
        <v>33373</v>
      </c>
      <c r="L6687">
        <v>1239</v>
      </c>
      <c r="M6687" t="str">
        <f t="shared" si="104"/>
        <v>1239</v>
      </c>
      <c r="N6687" t="s">
        <v>220</v>
      </c>
      <c r="O6687">
        <v>5668</v>
      </c>
      <c r="P6687" t="s">
        <v>33371</v>
      </c>
      <c r="Q6687">
        <v>5668</v>
      </c>
    </row>
    <row r="6688" spans="1:17" x14ac:dyDescent="0.3">
      <c r="A6688">
        <v>1499</v>
      </c>
      <c r="B6688" t="s">
        <v>33497</v>
      </c>
      <c r="C6688">
        <v>5623</v>
      </c>
      <c r="E6688" t="s">
        <v>33498</v>
      </c>
      <c r="F6688" t="s">
        <v>33497</v>
      </c>
      <c r="G6688" t="e">
        <f>- Deutschorden</f>
        <v>#NAME?</v>
      </c>
      <c r="H6688" t="s">
        <v>33499</v>
      </c>
      <c r="J6688" t="s">
        <v>33479</v>
      </c>
      <c r="K6688" t="s">
        <v>5537</v>
      </c>
      <c r="L6688">
        <v>1229</v>
      </c>
      <c r="M6688" t="str">
        <f t="shared" si="104"/>
        <v>1229</v>
      </c>
      <c r="N6688" t="s">
        <v>33</v>
      </c>
      <c r="O6688">
        <v>5623</v>
      </c>
      <c r="P6688" t="s">
        <v>33497</v>
      </c>
      <c r="Q6688">
        <v>5623</v>
      </c>
    </row>
    <row r="6689" spans="1:17" x14ac:dyDescent="0.3">
      <c r="A6689">
        <v>4249</v>
      </c>
      <c r="B6689" t="s">
        <v>7116</v>
      </c>
      <c r="C6689">
        <v>10463</v>
      </c>
      <c r="E6689" t="s">
        <v>7117</v>
      </c>
      <c r="F6689" t="s">
        <v>7116</v>
      </c>
      <c r="G6689" t="s">
        <v>7118</v>
      </c>
      <c r="H6689" t="s">
        <v>184</v>
      </c>
      <c r="J6689" t="s">
        <v>7089</v>
      </c>
      <c r="K6689" t="s">
        <v>7119</v>
      </c>
      <c r="L6689">
        <v>1218</v>
      </c>
      <c r="M6689" t="str">
        <f t="shared" si="104"/>
        <v>1218</v>
      </c>
      <c r="N6689" t="s">
        <v>67</v>
      </c>
      <c r="O6689">
        <v>10463</v>
      </c>
      <c r="P6689" t="s">
        <v>7116</v>
      </c>
      <c r="Q6689">
        <v>10463</v>
      </c>
    </row>
    <row r="6690" spans="1:17" x14ac:dyDescent="0.3">
      <c r="A6690">
        <v>7215</v>
      </c>
      <c r="B6690" t="s">
        <v>14864</v>
      </c>
      <c r="C6690">
        <v>13932</v>
      </c>
      <c r="E6690" t="s">
        <v>14865</v>
      </c>
      <c r="F6690" t="s">
        <v>14864</v>
      </c>
      <c r="G6690" t="s">
        <v>14866</v>
      </c>
      <c r="H6690" t="s">
        <v>184</v>
      </c>
      <c r="J6690" t="s">
        <v>14867</v>
      </c>
      <c r="K6690" t="s">
        <v>14868</v>
      </c>
      <c r="L6690">
        <v>1266</v>
      </c>
      <c r="M6690" t="str">
        <f t="shared" si="104"/>
        <v>1266</v>
      </c>
      <c r="N6690" t="s">
        <v>33</v>
      </c>
      <c r="O6690">
        <v>13932</v>
      </c>
      <c r="P6690" t="s">
        <v>14864</v>
      </c>
      <c r="Q6690">
        <v>13932</v>
      </c>
    </row>
    <row r="6691" spans="1:17" x14ac:dyDescent="0.3">
      <c r="A6691">
        <v>1041</v>
      </c>
      <c r="B6691" t="s">
        <v>34941</v>
      </c>
      <c r="C6691">
        <v>4916</v>
      </c>
      <c r="E6691" t="s">
        <v>34942</v>
      </c>
      <c r="F6691" t="s">
        <v>34941</v>
      </c>
      <c r="G6691" t="s">
        <v>34943</v>
      </c>
      <c r="H6691" t="s">
        <v>34944</v>
      </c>
      <c r="J6691" t="s">
        <v>218</v>
      </c>
      <c r="K6691" t="s">
        <v>990</v>
      </c>
      <c r="L6691">
        <v>1192</v>
      </c>
      <c r="M6691" t="str">
        <f t="shared" si="104"/>
        <v>1192</v>
      </c>
      <c r="N6691" t="s">
        <v>33</v>
      </c>
      <c r="O6691">
        <v>4916</v>
      </c>
      <c r="P6691" t="s">
        <v>34941</v>
      </c>
      <c r="Q6691">
        <v>4916</v>
      </c>
    </row>
    <row r="6692" spans="1:17" x14ac:dyDescent="0.3">
      <c r="A6692">
        <v>5988</v>
      </c>
      <c r="B6692" t="s">
        <v>20512</v>
      </c>
      <c r="C6692">
        <v>12560</v>
      </c>
      <c r="E6692" t="s">
        <v>20513</v>
      </c>
      <c r="F6692" t="s">
        <v>20512</v>
      </c>
      <c r="G6692" t="s">
        <v>16373</v>
      </c>
      <c r="H6692" t="s">
        <v>20514</v>
      </c>
      <c r="J6692" t="s">
        <v>5280</v>
      </c>
      <c r="K6692" t="s">
        <v>3468</v>
      </c>
      <c r="L6692">
        <v>1214</v>
      </c>
      <c r="M6692" t="str">
        <f t="shared" si="104"/>
        <v>1214</v>
      </c>
      <c r="N6692" t="s">
        <v>33</v>
      </c>
      <c r="O6692">
        <v>12560</v>
      </c>
      <c r="P6692" t="s">
        <v>20512</v>
      </c>
      <c r="Q6692">
        <v>12560</v>
      </c>
    </row>
    <row r="6693" spans="1:17" x14ac:dyDescent="0.3">
      <c r="A6693">
        <v>3142</v>
      </c>
      <c r="B6693" t="s">
        <v>28068</v>
      </c>
      <c r="C6693">
        <v>8516</v>
      </c>
      <c r="E6693" t="s">
        <v>28069</v>
      </c>
      <c r="F6693" t="s">
        <v>28068</v>
      </c>
      <c r="G6693" t="s">
        <v>28070</v>
      </c>
      <c r="H6693" t="s">
        <v>28071</v>
      </c>
      <c r="J6693" t="s">
        <v>4019</v>
      </c>
      <c r="K6693" t="s">
        <v>4931</v>
      </c>
      <c r="L6693">
        <v>1155</v>
      </c>
      <c r="M6693" t="str">
        <f t="shared" si="104"/>
        <v>1155</v>
      </c>
      <c r="N6693" t="s">
        <v>33</v>
      </c>
      <c r="O6693">
        <v>8516</v>
      </c>
      <c r="P6693" t="s">
        <v>28068</v>
      </c>
      <c r="Q6693">
        <v>8516</v>
      </c>
    </row>
    <row r="6694" spans="1:17" x14ac:dyDescent="0.3">
      <c r="A6694">
        <v>1546</v>
      </c>
      <c r="B6694" t="s">
        <v>33401</v>
      </c>
      <c r="C6694">
        <v>5679</v>
      </c>
      <c r="E6694" t="s">
        <v>33402</v>
      </c>
      <c r="F6694" t="s">
        <v>33401</v>
      </c>
      <c r="G6694" t="s">
        <v>33396</v>
      </c>
      <c r="H6694" t="s">
        <v>33403</v>
      </c>
      <c r="J6694" t="s">
        <v>3765</v>
      </c>
      <c r="K6694" t="s">
        <v>33404</v>
      </c>
      <c r="L6694">
        <v>1227</v>
      </c>
      <c r="M6694" t="str">
        <f t="shared" si="104"/>
        <v>1227</v>
      </c>
      <c r="N6694" t="s">
        <v>22</v>
      </c>
      <c r="O6694">
        <v>5679</v>
      </c>
      <c r="P6694" t="s">
        <v>33401</v>
      </c>
      <c r="Q6694">
        <v>5679</v>
      </c>
    </row>
    <row r="6695" spans="1:17" x14ac:dyDescent="0.3">
      <c r="A6695">
        <v>9513</v>
      </c>
      <c r="B6695" t="s">
        <v>3882</v>
      </c>
      <c r="C6695">
        <v>90408</v>
      </c>
      <c r="E6695" t="s">
        <v>3883</v>
      </c>
      <c r="F6695" t="s">
        <v>3882</v>
      </c>
      <c r="G6695" t="s">
        <v>3884</v>
      </c>
      <c r="H6695" t="s">
        <v>2777</v>
      </c>
      <c r="J6695" t="s">
        <v>333</v>
      </c>
      <c r="K6695" t="s">
        <v>3885</v>
      </c>
      <c r="L6695">
        <v>1340</v>
      </c>
      <c r="M6695" t="str">
        <f t="shared" si="104"/>
        <v>1340</v>
      </c>
      <c r="N6695" t="s">
        <v>220</v>
      </c>
      <c r="O6695">
        <v>90408</v>
      </c>
      <c r="P6695" t="s">
        <v>3882</v>
      </c>
      <c r="Q6695">
        <v>90408</v>
      </c>
    </row>
    <row r="6696" spans="1:17" x14ac:dyDescent="0.3">
      <c r="A6696">
        <v>8659</v>
      </c>
      <c r="B6696" t="s">
        <v>7871</v>
      </c>
      <c r="C6696">
        <v>15687</v>
      </c>
      <c r="E6696" t="s">
        <v>7872</v>
      </c>
      <c r="F6696" t="s">
        <v>7871</v>
      </c>
      <c r="G6696" t="s">
        <v>7873</v>
      </c>
      <c r="H6696" t="s">
        <v>7874</v>
      </c>
      <c r="J6696" t="s">
        <v>3651</v>
      </c>
      <c r="K6696" t="s">
        <v>2851</v>
      </c>
      <c r="L6696">
        <v>1250</v>
      </c>
      <c r="M6696" t="str">
        <f t="shared" si="104"/>
        <v>1250</v>
      </c>
      <c r="N6696" t="s">
        <v>33</v>
      </c>
      <c r="O6696" t="s">
        <v>7875</v>
      </c>
      <c r="P6696" t="s">
        <v>7871</v>
      </c>
      <c r="Q6696">
        <v>15687</v>
      </c>
    </row>
    <row r="6697" spans="1:17" x14ac:dyDescent="0.3">
      <c r="A6697">
        <v>8658</v>
      </c>
      <c r="B6697" t="s">
        <v>7866</v>
      </c>
      <c r="C6697">
        <v>15686</v>
      </c>
      <c r="E6697" t="s">
        <v>7867</v>
      </c>
      <c r="F6697" t="s">
        <v>7866</v>
      </c>
      <c r="G6697" t="s">
        <v>7868</v>
      </c>
      <c r="H6697" t="s">
        <v>7869</v>
      </c>
      <c r="J6697" t="s">
        <v>3651</v>
      </c>
      <c r="K6697" t="s">
        <v>2604</v>
      </c>
      <c r="L6697">
        <v>1241</v>
      </c>
      <c r="M6697" t="str">
        <f t="shared" si="104"/>
        <v>1241</v>
      </c>
      <c r="N6697" t="s">
        <v>33</v>
      </c>
      <c r="O6697" t="s">
        <v>7870</v>
      </c>
      <c r="P6697" t="s">
        <v>7866</v>
      </c>
      <c r="Q6697">
        <v>15686</v>
      </c>
    </row>
    <row r="6698" spans="1:17" x14ac:dyDescent="0.3">
      <c r="A6698">
        <v>7341</v>
      </c>
      <c r="B6698" t="s">
        <v>14419</v>
      </c>
      <c r="C6698">
        <v>14090</v>
      </c>
      <c r="E6698" t="s">
        <v>14420</v>
      </c>
      <c r="F6698" t="s">
        <v>14419</v>
      </c>
      <c r="G6698" t="s">
        <v>14413</v>
      </c>
      <c r="H6698" t="s">
        <v>14421</v>
      </c>
      <c r="J6698" t="s">
        <v>198</v>
      </c>
      <c r="K6698" t="s">
        <v>3128</v>
      </c>
      <c r="L6698">
        <v>1251</v>
      </c>
      <c r="M6698" t="str">
        <f t="shared" si="104"/>
        <v>1251</v>
      </c>
      <c r="N6698" t="s">
        <v>33</v>
      </c>
      <c r="O6698">
        <v>14090</v>
      </c>
      <c r="P6698" t="s">
        <v>14419</v>
      </c>
      <c r="Q6698">
        <v>14090</v>
      </c>
    </row>
    <row r="6699" spans="1:17" x14ac:dyDescent="0.3">
      <c r="A6699">
        <v>3691</v>
      </c>
      <c r="B6699" t="s">
        <v>26083</v>
      </c>
      <c r="C6699">
        <v>9501</v>
      </c>
      <c r="E6699" t="s">
        <v>26084</v>
      </c>
      <c r="F6699" t="s">
        <v>26083</v>
      </c>
      <c r="G6699" t="s">
        <v>1237</v>
      </c>
      <c r="H6699" t="s">
        <v>26085</v>
      </c>
      <c r="J6699" t="s">
        <v>20</v>
      </c>
      <c r="K6699" t="s">
        <v>16828</v>
      </c>
      <c r="L6699">
        <v>1129</v>
      </c>
      <c r="M6699" t="str">
        <f t="shared" si="104"/>
        <v>1129</v>
      </c>
      <c r="N6699" t="s">
        <v>33</v>
      </c>
      <c r="O6699">
        <v>9501</v>
      </c>
      <c r="P6699" t="s">
        <v>26083</v>
      </c>
      <c r="Q6699">
        <v>9501</v>
      </c>
    </row>
    <row r="6700" spans="1:17" x14ac:dyDescent="0.3">
      <c r="A6700">
        <v>8634</v>
      </c>
      <c r="B6700" t="s">
        <v>8124</v>
      </c>
      <c r="C6700">
        <v>15654</v>
      </c>
      <c r="E6700" t="s">
        <v>8125</v>
      </c>
      <c r="F6700" t="s">
        <v>8124</v>
      </c>
      <c r="G6700" t="s">
        <v>8025</v>
      </c>
      <c r="H6700" t="s">
        <v>8126</v>
      </c>
      <c r="J6700" t="s">
        <v>2112</v>
      </c>
      <c r="K6700" t="s">
        <v>8127</v>
      </c>
      <c r="L6700">
        <v>1215</v>
      </c>
      <c r="M6700" t="str">
        <f t="shared" si="104"/>
        <v>1215</v>
      </c>
      <c r="N6700" t="s">
        <v>67</v>
      </c>
      <c r="O6700" t="s">
        <v>8128</v>
      </c>
      <c r="P6700" t="s">
        <v>8124</v>
      </c>
      <c r="Q6700">
        <v>15654</v>
      </c>
    </row>
    <row r="6701" spans="1:17" x14ac:dyDescent="0.3">
      <c r="A6701">
        <v>8611</v>
      </c>
      <c r="B6701" t="s">
        <v>8028</v>
      </c>
      <c r="C6701">
        <v>15630</v>
      </c>
      <c r="E6701" t="s">
        <v>8029</v>
      </c>
      <c r="F6701" t="s">
        <v>8028</v>
      </c>
      <c r="G6701" t="s">
        <v>8025</v>
      </c>
      <c r="H6701" t="s">
        <v>8030</v>
      </c>
      <c r="J6701" t="s">
        <v>2112</v>
      </c>
      <c r="K6701" t="s">
        <v>8031</v>
      </c>
      <c r="L6701">
        <v>1211</v>
      </c>
      <c r="M6701" t="str">
        <f t="shared" si="104"/>
        <v>1211</v>
      </c>
      <c r="N6701" t="s">
        <v>22</v>
      </c>
      <c r="O6701">
        <v>15630</v>
      </c>
      <c r="P6701" t="s">
        <v>8028</v>
      </c>
      <c r="Q6701">
        <v>15630</v>
      </c>
    </row>
    <row r="6702" spans="1:17" x14ac:dyDescent="0.3">
      <c r="A6702">
        <v>8623</v>
      </c>
      <c r="B6702" t="s">
        <v>8081</v>
      </c>
      <c r="C6702">
        <v>15643</v>
      </c>
      <c r="E6702" t="s">
        <v>8082</v>
      </c>
      <c r="F6702" t="s">
        <v>8081</v>
      </c>
      <c r="G6702" t="s">
        <v>8083</v>
      </c>
      <c r="H6702" t="s">
        <v>8084</v>
      </c>
      <c r="J6702" t="s">
        <v>2112</v>
      </c>
      <c r="K6702" t="s">
        <v>5515</v>
      </c>
      <c r="L6702">
        <v>1213</v>
      </c>
      <c r="M6702" t="str">
        <f t="shared" si="104"/>
        <v>1213</v>
      </c>
      <c r="N6702" t="s">
        <v>33</v>
      </c>
      <c r="O6702" t="s">
        <v>8085</v>
      </c>
      <c r="P6702" t="s">
        <v>8081</v>
      </c>
      <c r="Q6702">
        <v>15643</v>
      </c>
    </row>
    <row r="6703" spans="1:17" x14ac:dyDescent="0.3">
      <c r="A6703">
        <v>8625</v>
      </c>
      <c r="B6703" t="s">
        <v>8090</v>
      </c>
      <c r="C6703">
        <v>15645</v>
      </c>
      <c r="E6703" t="s">
        <v>8082</v>
      </c>
      <c r="F6703" t="s">
        <v>8090</v>
      </c>
      <c r="G6703" t="s">
        <v>8091</v>
      </c>
      <c r="H6703" t="s">
        <v>8092</v>
      </c>
      <c r="J6703" t="s">
        <v>2112</v>
      </c>
      <c r="K6703" t="s">
        <v>8093</v>
      </c>
      <c r="L6703">
        <v>1213</v>
      </c>
      <c r="M6703" t="str">
        <f t="shared" si="104"/>
        <v>1213</v>
      </c>
      <c r="N6703" t="s">
        <v>55</v>
      </c>
      <c r="O6703">
        <v>15645</v>
      </c>
      <c r="P6703" t="s">
        <v>8090</v>
      </c>
      <c r="Q6703">
        <v>15645</v>
      </c>
    </row>
    <row r="6704" spans="1:17" x14ac:dyDescent="0.3">
      <c r="A6704">
        <v>8610</v>
      </c>
      <c r="B6704" t="s">
        <v>8023</v>
      </c>
      <c r="C6704">
        <v>15629</v>
      </c>
      <c r="E6704" t="s">
        <v>8024</v>
      </c>
      <c r="F6704" t="s">
        <v>8023</v>
      </c>
      <c r="G6704" t="s">
        <v>8025</v>
      </c>
      <c r="H6704" t="s">
        <v>8026</v>
      </c>
      <c r="J6704" t="s">
        <v>2112</v>
      </c>
      <c r="K6704" t="s">
        <v>8027</v>
      </c>
      <c r="L6704">
        <v>1211</v>
      </c>
      <c r="M6704" t="str">
        <f t="shared" si="104"/>
        <v>1211</v>
      </c>
      <c r="N6704" t="s">
        <v>107</v>
      </c>
      <c r="O6704">
        <v>15629</v>
      </c>
      <c r="P6704" t="s">
        <v>8023</v>
      </c>
      <c r="Q6704">
        <v>15629</v>
      </c>
    </row>
    <row r="6705" spans="1:17" x14ac:dyDescent="0.3">
      <c r="A6705">
        <v>8622</v>
      </c>
      <c r="B6705" t="s">
        <v>8078</v>
      </c>
      <c r="C6705">
        <v>15642</v>
      </c>
      <c r="E6705" t="s">
        <v>8024</v>
      </c>
      <c r="F6705" t="s">
        <v>8078</v>
      </c>
      <c r="G6705" t="s">
        <v>8079</v>
      </c>
      <c r="H6705" t="s">
        <v>8080</v>
      </c>
      <c r="J6705" t="s">
        <v>2112</v>
      </c>
      <c r="K6705" t="s">
        <v>5515</v>
      </c>
      <c r="L6705">
        <v>1213</v>
      </c>
      <c r="M6705" t="str">
        <f t="shared" si="104"/>
        <v>1213</v>
      </c>
      <c r="N6705" t="s">
        <v>33</v>
      </c>
      <c r="O6705">
        <v>15642</v>
      </c>
      <c r="P6705" t="s">
        <v>8078</v>
      </c>
      <c r="Q6705">
        <v>15642</v>
      </c>
    </row>
    <row r="6706" spans="1:17" x14ac:dyDescent="0.3">
      <c r="A6706">
        <v>8628</v>
      </c>
      <c r="B6706" t="s">
        <v>8103</v>
      </c>
      <c r="C6706">
        <v>15648</v>
      </c>
      <c r="E6706" t="s">
        <v>8024</v>
      </c>
      <c r="F6706" t="s">
        <v>8103</v>
      </c>
      <c r="G6706" t="s">
        <v>1560</v>
      </c>
      <c r="H6706" t="s">
        <v>8104</v>
      </c>
      <c r="J6706" t="s">
        <v>2112</v>
      </c>
      <c r="K6706" t="s">
        <v>8105</v>
      </c>
      <c r="L6706">
        <v>1215</v>
      </c>
      <c r="M6706" t="str">
        <f t="shared" si="104"/>
        <v>1215</v>
      </c>
      <c r="N6706" t="s">
        <v>55</v>
      </c>
      <c r="O6706" t="s">
        <v>8106</v>
      </c>
      <c r="P6706" t="s">
        <v>8103</v>
      </c>
      <c r="Q6706">
        <v>15648</v>
      </c>
    </row>
    <row r="6707" spans="1:17" x14ac:dyDescent="0.3">
      <c r="A6707">
        <v>8629</v>
      </c>
      <c r="B6707" t="s">
        <v>8107</v>
      </c>
      <c r="C6707">
        <v>15649</v>
      </c>
      <c r="E6707" t="s">
        <v>8024</v>
      </c>
      <c r="F6707" t="s">
        <v>8107</v>
      </c>
      <c r="G6707" t="s">
        <v>1560</v>
      </c>
      <c r="H6707" t="s">
        <v>8108</v>
      </c>
      <c r="J6707" t="s">
        <v>2112</v>
      </c>
      <c r="K6707" t="s">
        <v>8105</v>
      </c>
      <c r="L6707">
        <v>1215</v>
      </c>
      <c r="M6707" t="str">
        <f t="shared" si="104"/>
        <v>1215</v>
      </c>
      <c r="N6707" t="s">
        <v>55</v>
      </c>
      <c r="O6707" t="s">
        <v>8109</v>
      </c>
      <c r="P6707" t="s">
        <v>8107</v>
      </c>
      <c r="Q6707">
        <v>15649</v>
      </c>
    </row>
    <row r="6708" spans="1:17" x14ac:dyDescent="0.3">
      <c r="A6708">
        <v>8632</v>
      </c>
      <c r="B6708" t="s">
        <v>8118</v>
      </c>
      <c r="C6708">
        <v>15652</v>
      </c>
      <c r="E6708" t="s">
        <v>8024</v>
      </c>
      <c r="F6708" t="s">
        <v>8118</v>
      </c>
      <c r="G6708" t="s">
        <v>1560</v>
      </c>
      <c r="H6708" t="s">
        <v>8119</v>
      </c>
      <c r="J6708" t="s">
        <v>2112</v>
      </c>
      <c r="K6708" t="s">
        <v>8120</v>
      </c>
      <c r="L6708">
        <v>1215</v>
      </c>
      <c r="M6708" t="str">
        <f t="shared" si="104"/>
        <v>1215</v>
      </c>
      <c r="N6708" t="s">
        <v>92</v>
      </c>
      <c r="O6708" t="s">
        <v>8121</v>
      </c>
      <c r="P6708" t="s">
        <v>8118</v>
      </c>
      <c r="Q6708">
        <v>15652</v>
      </c>
    </row>
    <row r="6709" spans="1:17" x14ac:dyDescent="0.3">
      <c r="A6709">
        <v>8633</v>
      </c>
      <c r="B6709" t="s">
        <v>8122</v>
      </c>
      <c r="C6709">
        <v>15653</v>
      </c>
      <c r="E6709" t="s">
        <v>8024</v>
      </c>
      <c r="F6709" t="s">
        <v>8122</v>
      </c>
      <c r="G6709" t="s">
        <v>1560</v>
      </c>
      <c r="H6709" t="s">
        <v>8119</v>
      </c>
      <c r="J6709" t="s">
        <v>2112</v>
      </c>
      <c r="K6709" t="s">
        <v>4596</v>
      </c>
      <c r="L6709">
        <v>1215</v>
      </c>
      <c r="M6709" t="str">
        <f t="shared" si="104"/>
        <v>1215</v>
      </c>
      <c r="N6709" t="s">
        <v>92</v>
      </c>
      <c r="O6709" t="s">
        <v>8123</v>
      </c>
      <c r="P6709" t="s">
        <v>8122</v>
      </c>
      <c r="Q6709">
        <v>15653</v>
      </c>
    </row>
    <row r="6710" spans="1:17" x14ac:dyDescent="0.3">
      <c r="A6710">
        <v>8647</v>
      </c>
      <c r="B6710" t="s">
        <v>7814</v>
      </c>
      <c r="C6710">
        <v>15666</v>
      </c>
      <c r="E6710" t="s">
        <v>7815</v>
      </c>
      <c r="F6710" t="s">
        <v>7814</v>
      </c>
      <c r="G6710" t="s">
        <v>7816</v>
      </c>
      <c r="H6710" t="s">
        <v>7817</v>
      </c>
      <c r="J6710" t="s">
        <v>2112</v>
      </c>
      <c r="K6710" t="s">
        <v>7818</v>
      </c>
      <c r="L6710">
        <v>1216</v>
      </c>
      <c r="M6710" t="str">
        <f t="shared" si="104"/>
        <v>1216</v>
      </c>
      <c r="N6710" t="s">
        <v>55</v>
      </c>
      <c r="O6710" t="s">
        <v>7819</v>
      </c>
      <c r="P6710" t="s">
        <v>7814</v>
      </c>
      <c r="Q6710">
        <v>15666</v>
      </c>
    </row>
    <row r="6711" spans="1:17" x14ac:dyDescent="0.3">
      <c r="A6711">
        <v>8648</v>
      </c>
      <c r="B6711" t="s">
        <v>7820</v>
      </c>
      <c r="C6711">
        <v>15667</v>
      </c>
      <c r="E6711" t="s">
        <v>7815</v>
      </c>
      <c r="F6711" t="s">
        <v>7820</v>
      </c>
      <c r="G6711" t="s">
        <v>7816</v>
      </c>
      <c r="H6711" t="s">
        <v>7821</v>
      </c>
      <c r="J6711" t="s">
        <v>2112</v>
      </c>
      <c r="K6711" t="s">
        <v>7818</v>
      </c>
      <c r="L6711">
        <v>1216</v>
      </c>
      <c r="M6711" t="str">
        <f t="shared" si="104"/>
        <v>1216</v>
      </c>
      <c r="N6711" t="s">
        <v>55</v>
      </c>
      <c r="O6711" t="s">
        <v>7822</v>
      </c>
      <c r="P6711" t="s">
        <v>7820</v>
      </c>
      <c r="Q6711">
        <v>15667</v>
      </c>
    </row>
    <row r="6712" spans="1:17" x14ac:dyDescent="0.3">
      <c r="A6712">
        <v>8580</v>
      </c>
      <c r="B6712" t="s">
        <v>8246</v>
      </c>
      <c r="C6712">
        <v>15595</v>
      </c>
      <c r="E6712" t="s">
        <v>8247</v>
      </c>
      <c r="F6712" t="s">
        <v>8246</v>
      </c>
      <c r="G6712" t="s">
        <v>8248</v>
      </c>
      <c r="H6712" t="s">
        <v>8249</v>
      </c>
      <c r="J6712" t="s">
        <v>1296</v>
      </c>
      <c r="K6712" t="s">
        <v>8250</v>
      </c>
      <c r="L6712">
        <v>1205</v>
      </c>
      <c r="M6712" t="str">
        <f t="shared" si="104"/>
        <v>1205</v>
      </c>
      <c r="N6712" t="s">
        <v>220</v>
      </c>
      <c r="O6712">
        <v>15595</v>
      </c>
      <c r="P6712" t="s">
        <v>8246</v>
      </c>
      <c r="Q6712">
        <v>15595</v>
      </c>
    </row>
    <row r="6713" spans="1:17" x14ac:dyDescent="0.3">
      <c r="A6713">
        <v>8581</v>
      </c>
      <c r="B6713" t="s">
        <v>8251</v>
      </c>
      <c r="C6713">
        <v>15596</v>
      </c>
      <c r="E6713" t="s">
        <v>8247</v>
      </c>
      <c r="F6713" t="s">
        <v>8251</v>
      </c>
      <c r="G6713" t="s">
        <v>8244</v>
      </c>
      <c r="H6713" t="s">
        <v>8252</v>
      </c>
      <c r="J6713" t="s">
        <v>2112</v>
      </c>
      <c r="K6713" t="s">
        <v>2650</v>
      </c>
      <c r="L6713">
        <v>1205</v>
      </c>
      <c r="M6713" t="str">
        <f t="shared" si="104"/>
        <v>1205</v>
      </c>
      <c r="N6713" t="s">
        <v>33</v>
      </c>
      <c r="O6713">
        <v>15596</v>
      </c>
      <c r="P6713" t="s">
        <v>8251</v>
      </c>
      <c r="Q6713">
        <v>15596</v>
      </c>
    </row>
    <row r="6714" spans="1:17" x14ac:dyDescent="0.3">
      <c r="A6714">
        <v>8582</v>
      </c>
      <c r="B6714" t="s">
        <v>8253</v>
      </c>
      <c r="C6714">
        <v>15597</v>
      </c>
      <c r="E6714" t="s">
        <v>8247</v>
      </c>
      <c r="F6714" t="s">
        <v>8253</v>
      </c>
      <c r="G6714" t="s">
        <v>8244</v>
      </c>
      <c r="H6714" t="s">
        <v>8254</v>
      </c>
      <c r="J6714" t="s">
        <v>2112</v>
      </c>
      <c r="K6714" t="s">
        <v>2650</v>
      </c>
      <c r="L6714">
        <v>1205</v>
      </c>
      <c r="M6714" t="str">
        <f t="shared" si="104"/>
        <v>1205</v>
      </c>
      <c r="N6714" t="s">
        <v>33</v>
      </c>
      <c r="O6714">
        <v>15597</v>
      </c>
      <c r="P6714" t="s">
        <v>8253</v>
      </c>
      <c r="Q6714">
        <v>15597</v>
      </c>
    </row>
    <row r="6715" spans="1:17" x14ac:dyDescent="0.3">
      <c r="A6715">
        <v>8588</v>
      </c>
      <c r="B6715" t="s">
        <v>8279</v>
      </c>
      <c r="C6715">
        <v>15605</v>
      </c>
      <c r="E6715" t="s">
        <v>8247</v>
      </c>
      <c r="F6715" t="s">
        <v>8279</v>
      </c>
      <c r="G6715" t="s">
        <v>8280</v>
      </c>
      <c r="H6715" t="s">
        <v>8281</v>
      </c>
      <c r="J6715" t="s">
        <v>2112</v>
      </c>
      <c r="K6715" t="s">
        <v>8282</v>
      </c>
      <c r="L6715">
        <v>1206</v>
      </c>
      <c r="M6715" t="str">
        <f t="shared" si="104"/>
        <v>1206</v>
      </c>
      <c r="N6715" t="s">
        <v>49</v>
      </c>
      <c r="O6715" t="s">
        <v>8283</v>
      </c>
      <c r="P6715" t="s">
        <v>8279</v>
      </c>
      <c r="Q6715">
        <v>15605</v>
      </c>
    </row>
    <row r="6716" spans="1:17" x14ac:dyDescent="0.3">
      <c r="A6716">
        <v>8579</v>
      </c>
      <c r="B6716" t="s">
        <v>8242</v>
      </c>
      <c r="C6716">
        <v>15594</v>
      </c>
      <c r="E6716" t="s">
        <v>8243</v>
      </c>
      <c r="F6716" t="s">
        <v>8242</v>
      </c>
      <c r="G6716" t="s">
        <v>8244</v>
      </c>
      <c r="H6716" t="s">
        <v>8245</v>
      </c>
      <c r="J6716" t="s">
        <v>2112</v>
      </c>
      <c r="K6716" t="s">
        <v>2650</v>
      </c>
      <c r="L6716">
        <v>1205</v>
      </c>
      <c r="M6716" t="str">
        <f t="shared" si="104"/>
        <v>1205</v>
      </c>
      <c r="N6716" t="s">
        <v>33</v>
      </c>
      <c r="O6716">
        <v>15594</v>
      </c>
      <c r="P6716" t="s">
        <v>8242</v>
      </c>
      <c r="Q6716">
        <v>15594</v>
      </c>
    </row>
    <row r="6717" spans="1:17" x14ac:dyDescent="0.3">
      <c r="A6717">
        <v>8572</v>
      </c>
      <c r="B6717" t="s">
        <v>8210</v>
      </c>
      <c r="C6717">
        <v>15587</v>
      </c>
      <c r="E6717" t="s">
        <v>8211</v>
      </c>
      <c r="F6717" t="s">
        <v>8210</v>
      </c>
      <c r="G6717" t="s">
        <v>1315</v>
      </c>
      <c r="H6717" t="s">
        <v>8212</v>
      </c>
      <c r="J6717" t="s">
        <v>2112</v>
      </c>
      <c r="K6717" t="s">
        <v>8213</v>
      </c>
      <c r="L6717">
        <v>1203</v>
      </c>
      <c r="M6717" t="str">
        <f t="shared" si="104"/>
        <v>1203</v>
      </c>
      <c r="N6717" t="s">
        <v>33</v>
      </c>
      <c r="O6717" t="s">
        <v>8214</v>
      </c>
      <c r="P6717" t="s">
        <v>8210</v>
      </c>
      <c r="Q6717">
        <v>15587</v>
      </c>
    </row>
    <row r="6718" spans="1:17" x14ac:dyDescent="0.3">
      <c r="A6718">
        <v>8615</v>
      </c>
      <c r="B6718" t="s">
        <v>8048</v>
      </c>
      <c r="C6718">
        <v>15634</v>
      </c>
      <c r="E6718" t="s">
        <v>8049</v>
      </c>
      <c r="F6718" t="s">
        <v>8048</v>
      </c>
      <c r="G6718" t="s">
        <v>8050</v>
      </c>
      <c r="H6718" t="s">
        <v>8051</v>
      </c>
      <c r="J6718" t="s">
        <v>1296</v>
      </c>
      <c r="K6718" t="s">
        <v>8052</v>
      </c>
      <c r="L6718">
        <v>1215</v>
      </c>
      <c r="M6718" t="str">
        <f t="shared" si="104"/>
        <v>1215</v>
      </c>
      <c r="N6718" t="s">
        <v>107</v>
      </c>
      <c r="O6718" t="s">
        <v>8053</v>
      </c>
      <c r="P6718" t="s">
        <v>8048</v>
      </c>
      <c r="Q6718">
        <v>15634</v>
      </c>
    </row>
    <row r="6719" spans="1:17" x14ac:dyDescent="0.3">
      <c r="A6719">
        <v>8636</v>
      </c>
      <c r="B6719" t="s">
        <v>8133</v>
      </c>
      <c r="C6719">
        <v>15656</v>
      </c>
      <c r="E6719" t="s">
        <v>8049</v>
      </c>
      <c r="F6719" t="s">
        <v>8133</v>
      </c>
      <c r="G6719" t="s">
        <v>8025</v>
      </c>
      <c r="H6719" t="s">
        <v>8134</v>
      </c>
      <c r="J6719" t="s">
        <v>2112</v>
      </c>
      <c r="K6719" t="s">
        <v>8135</v>
      </c>
      <c r="L6719">
        <v>1216</v>
      </c>
      <c r="M6719" t="str">
        <f t="shared" si="104"/>
        <v>1216</v>
      </c>
      <c r="N6719" t="s">
        <v>67</v>
      </c>
      <c r="O6719">
        <v>15656</v>
      </c>
      <c r="P6719" t="s">
        <v>8133</v>
      </c>
      <c r="Q6719">
        <v>15656</v>
      </c>
    </row>
    <row r="6720" spans="1:17" x14ac:dyDescent="0.3">
      <c r="A6720">
        <v>8573</v>
      </c>
      <c r="B6720" t="s">
        <v>8215</v>
      </c>
      <c r="C6720">
        <v>15588</v>
      </c>
      <c r="E6720" t="s">
        <v>8049</v>
      </c>
      <c r="F6720" t="s">
        <v>8215</v>
      </c>
      <c r="G6720" t="s">
        <v>1315</v>
      </c>
      <c r="H6720" t="s">
        <v>8216</v>
      </c>
      <c r="J6720" t="s">
        <v>2112</v>
      </c>
      <c r="K6720" t="s">
        <v>8217</v>
      </c>
      <c r="L6720">
        <v>1204</v>
      </c>
      <c r="M6720" t="str">
        <f t="shared" si="104"/>
        <v>1204</v>
      </c>
      <c r="N6720" t="s">
        <v>107</v>
      </c>
      <c r="O6720">
        <v>15588</v>
      </c>
      <c r="P6720" t="s">
        <v>8215</v>
      </c>
      <c r="Q6720">
        <v>15588</v>
      </c>
    </row>
    <row r="6721" spans="1:17" x14ac:dyDescent="0.3">
      <c r="A6721">
        <v>8578</v>
      </c>
      <c r="B6721" t="s">
        <v>8238</v>
      </c>
      <c r="C6721">
        <v>15593</v>
      </c>
      <c r="E6721" t="s">
        <v>8049</v>
      </c>
      <c r="F6721" t="s">
        <v>8238</v>
      </c>
      <c r="G6721" t="s">
        <v>1315</v>
      </c>
      <c r="H6721" t="s">
        <v>8239</v>
      </c>
      <c r="J6721" t="s">
        <v>2112</v>
      </c>
      <c r="K6721" t="s">
        <v>8240</v>
      </c>
      <c r="L6721">
        <v>1205</v>
      </c>
      <c r="M6721" t="str">
        <f t="shared" si="104"/>
        <v>1205</v>
      </c>
      <c r="N6721" t="s">
        <v>107</v>
      </c>
      <c r="O6721" t="s">
        <v>8241</v>
      </c>
      <c r="P6721" t="s">
        <v>8238</v>
      </c>
      <c r="Q6721">
        <v>15593</v>
      </c>
    </row>
    <row r="6722" spans="1:17" x14ac:dyDescent="0.3">
      <c r="A6722">
        <v>8587</v>
      </c>
      <c r="B6722" t="s">
        <v>8274</v>
      </c>
      <c r="C6722">
        <v>15604</v>
      </c>
      <c r="E6722" t="s">
        <v>8049</v>
      </c>
      <c r="F6722" t="s">
        <v>8274</v>
      </c>
      <c r="G6722" t="s">
        <v>8275</v>
      </c>
      <c r="H6722" t="s">
        <v>8276</v>
      </c>
      <c r="J6722" t="s">
        <v>2112</v>
      </c>
      <c r="K6722" t="s">
        <v>8277</v>
      </c>
      <c r="L6722">
        <v>1206</v>
      </c>
      <c r="M6722" t="str">
        <f t="shared" si="104"/>
        <v>1206</v>
      </c>
      <c r="N6722" t="s">
        <v>55</v>
      </c>
      <c r="O6722" t="s">
        <v>8278</v>
      </c>
      <c r="P6722" t="s">
        <v>8274</v>
      </c>
      <c r="Q6722">
        <v>15604</v>
      </c>
    </row>
    <row r="6723" spans="1:17" x14ac:dyDescent="0.3">
      <c r="A6723">
        <v>8596</v>
      </c>
      <c r="B6723" t="s">
        <v>8317</v>
      </c>
      <c r="C6723">
        <v>15613</v>
      </c>
      <c r="E6723" t="s">
        <v>8049</v>
      </c>
      <c r="F6723" t="s">
        <v>8317</v>
      </c>
      <c r="G6723" t="s">
        <v>8202</v>
      </c>
      <c r="H6723" t="s">
        <v>8318</v>
      </c>
      <c r="J6723" t="s">
        <v>2112</v>
      </c>
      <c r="K6723" t="s">
        <v>8319</v>
      </c>
      <c r="L6723">
        <v>1208</v>
      </c>
      <c r="M6723" t="str">
        <f t="shared" ref="M6723:M6786" si="105">RIGHT(L6723,4)</f>
        <v>1208</v>
      </c>
      <c r="N6723" t="s">
        <v>49</v>
      </c>
      <c r="O6723" t="s">
        <v>8320</v>
      </c>
      <c r="P6723" t="s">
        <v>8317</v>
      </c>
      <c r="Q6723">
        <v>15613</v>
      </c>
    </row>
    <row r="6724" spans="1:17" x14ac:dyDescent="0.3">
      <c r="A6724">
        <v>8597</v>
      </c>
      <c r="B6724" t="s">
        <v>8321</v>
      </c>
      <c r="C6724">
        <v>15614</v>
      </c>
      <c r="E6724" t="s">
        <v>8049</v>
      </c>
      <c r="F6724" t="s">
        <v>8321</v>
      </c>
      <c r="G6724" t="s">
        <v>8322</v>
      </c>
      <c r="H6724" t="s">
        <v>8323</v>
      </c>
      <c r="J6724" t="s">
        <v>2112</v>
      </c>
      <c r="K6724" t="s">
        <v>8324</v>
      </c>
      <c r="L6724">
        <v>1208</v>
      </c>
      <c r="M6724" t="str">
        <f t="shared" si="105"/>
        <v>1208</v>
      </c>
      <c r="N6724" t="s">
        <v>55</v>
      </c>
      <c r="O6724">
        <v>15614</v>
      </c>
      <c r="P6724" t="s">
        <v>8321</v>
      </c>
      <c r="Q6724">
        <v>15614</v>
      </c>
    </row>
    <row r="6725" spans="1:17" x14ac:dyDescent="0.3">
      <c r="A6725">
        <v>8591</v>
      </c>
      <c r="B6725" t="s">
        <v>8294</v>
      </c>
      <c r="C6725">
        <v>15608</v>
      </c>
      <c r="E6725" t="s">
        <v>8295</v>
      </c>
      <c r="F6725" t="s">
        <v>8294</v>
      </c>
      <c r="G6725" t="s">
        <v>8296</v>
      </c>
      <c r="H6725" t="s">
        <v>8297</v>
      </c>
      <c r="J6725" t="s">
        <v>2112</v>
      </c>
      <c r="K6725" t="s">
        <v>8298</v>
      </c>
      <c r="L6725">
        <v>1207</v>
      </c>
      <c r="M6725" t="str">
        <f t="shared" si="105"/>
        <v>1207</v>
      </c>
      <c r="N6725" t="s">
        <v>67</v>
      </c>
      <c r="O6725" t="s">
        <v>8299</v>
      </c>
      <c r="P6725" t="s">
        <v>8294</v>
      </c>
      <c r="Q6725">
        <v>15608</v>
      </c>
    </row>
    <row r="6726" spans="1:17" x14ac:dyDescent="0.3">
      <c r="A6726">
        <v>8645</v>
      </c>
      <c r="B6726" t="s">
        <v>7804</v>
      </c>
      <c r="C6726">
        <v>15664</v>
      </c>
      <c r="E6726" t="s">
        <v>7805</v>
      </c>
      <c r="F6726" t="s">
        <v>7804</v>
      </c>
      <c r="G6726" t="s">
        <v>7806</v>
      </c>
      <c r="H6726" t="s">
        <v>7807</v>
      </c>
      <c r="J6726" t="s">
        <v>2112</v>
      </c>
      <c r="K6726" t="s">
        <v>7808</v>
      </c>
      <c r="L6726">
        <v>1216</v>
      </c>
      <c r="M6726" t="str">
        <f t="shared" si="105"/>
        <v>1216</v>
      </c>
      <c r="N6726" t="s">
        <v>107</v>
      </c>
      <c r="O6726" t="s">
        <v>7809</v>
      </c>
      <c r="P6726" t="s">
        <v>7804</v>
      </c>
      <c r="Q6726">
        <v>15664</v>
      </c>
    </row>
    <row r="6727" spans="1:17" x14ac:dyDescent="0.3">
      <c r="A6727">
        <v>8562</v>
      </c>
      <c r="B6727" t="s">
        <v>8158</v>
      </c>
      <c r="C6727">
        <v>15577</v>
      </c>
      <c r="E6727" t="s">
        <v>7805</v>
      </c>
      <c r="F6727" t="s">
        <v>8158</v>
      </c>
      <c r="G6727" t="s">
        <v>8159</v>
      </c>
      <c r="H6727" t="s">
        <v>8160</v>
      </c>
      <c r="J6727" t="s">
        <v>2112</v>
      </c>
      <c r="K6727" t="s">
        <v>8161</v>
      </c>
      <c r="L6727">
        <v>1203</v>
      </c>
      <c r="M6727" t="str">
        <f t="shared" si="105"/>
        <v>1203</v>
      </c>
      <c r="N6727" t="s">
        <v>55</v>
      </c>
      <c r="O6727" t="s">
        <v>8162</v>
      </c>
      <c r="P6727" t="s">
        <v>8158</v>
      </c>
      <c r="Q6727">
        <v>15577</v>
      </c>
    </row>
    <row r="6728" spans="1:17" x14ac:dyDescent="0.3">
      <c r="A6728">
        <v>536</v>
      </c>
      <c r="B6728" t="s">
        <v>1350</v>
      </c>
      <c r="C6728">
        <v>2137</v>
      </c>
      <c r="E6728" t="s">
        <v>1351</v>
      </c>
      <c r="F6728" t="s">
        <v>1350</v>
      </c>
      <c r="G6728" t="s">
        <v>1315</v>
      </c>
      <c r="H6728" t="s">
        <v>1352</v>
      </c>
      <c r="J6728" t="s">
        <v>1296</v>
      </c>
      <c r="K6728" t="s">
        <v>1353</v>
      </c>
      <c r="L6728">
        <v>1198</v>
      </c>
      <c r="M6728" t="str">
        <f t="shared" si="105"/>
        <v>1198</v>
      </c>
      <c r="N6728" t="s">
        <v>22</v>
      </c>
      <c r="O6728" t="s">
        <v>1354</v>
      </c>
      <c r="P6728" t="s">
        <v>1350</v>
      </c>
      <c r="Q6728">
        <v>2137</v>
      </c>
    </row>
    <row r="6729" spans="1:17" x14ac:dyDescent="0.3">
      <c r="A6729">
        <v>540</v>
      </c>
      <c r="B6729" t="s">
        <v>1366</v>
      </c>
      <c r="C6729">
        <v>2141</v>
      </c>
      <c r="E6729" t="s">
        <v>1351</v>
      </c>
      <c r="F6729" t="s">
        <v>1366</v>
      </c>
      <c r="G6729" t="s">
        <v>1315</v>
      </c>
      <c r="H6729" t="s">
        <v>1367</v>
      </c>
      <c r="J6729" t="s">
        <v>1296</v>
      </c>
      <c r="K6729" t="s">
        <v>1368</v>
      </c>
      <c r="L6729">
        <v>1200</v>
      </c>
      <c r="M6729" t="str">
        <f t="shared" si="105"/>
        <v>1200</v>
      </c>
      <c r="N6729" t="s">
        <v>92</v>
      </c>
      <c r="O6729">
        <v>2141</v>
      </c>
      <c r="P6729" t="s">
        <v>1366</v>
      </c>
      <c r="Q6729">
        <v>2141</v>
      </c>
    </row>
    <row r="6730" spans="1:17" x14ac:dyDescent="0.3">
      <c r="A6730">
        <v>541</v>
      </c>
      <c r="B6730" t="s">
        <v>1369</v>
      </c>
      <c r="C6730">
        <v>2142</v>
      </c>
      <c r="E6730" t="s">
        <v>1351</v>
      </c>
      <c r="F6730" t="s">
        <v>1369</v>
      </c>
      <c r="G6730" t="s">
        <v>1315</v>
      </c>
      <c r="H6730" t="s">
        <v>1370</v>
      </c>
      <c r="J6730" t="s">
        <v>1296</v>
      </c>
      <c r="K6730" t="s">
        <v>1371</v>
      </c>
      <c r="L6730">
        <v>1200</v>
      </c>
      <c r="M6730" t="str">
        <f t="shared" si="105"/>
        <v>1200</v>
      </c>
      <c r="N6730" t="s">
        <v>107</v>
      </c>
      <c r="O6730">
        <v>2142</v>
      </c>
      <c r="P6730" t="s">
        <v>1369</v>
      </c>
      <c r="Q6730">
        <v>2142</v>
      </c>
    </row>
    <row r="6731" spans="1:17" x14ac:dyDescent="0.3">
      <c r="A6731">
        <v>254</v>
      </c>
      <c r="B6731" t="s">
        <v>2500</v>
      </c>
      <c r="C6731">
        <v>1590</v>
      </c>
      <c r="E6731" t="s">
        <v>1351</v>
      </c>
      <c r="F6731" t="s">
        <v>2500</v>
      </c>
      <c r="G6731" t="s">
        <v>1315</v>
      </c>
      <c r="H6731" t="s">
        <v>2501</v>
      </c>
      <c r="J6731" t="s">
        <v>2455</v>
      </c>
      <c r="K6731" t="s">
        <v>1368</v>
      </c>
      <c r="L6731">
        <v>1200</v>
      </c>
      <c r="M6731" t="str">
        <f t="shared" si="105"/>
        <v>1200</v>
      </c>
      <c r="N6731" t="s">
        <v>92</v>
      </c>
      <c r="O6731">
        <v>1590</v>
      </c>
      <c r="P6731" t="s">
        <v>2500</v>
      </c>
      <c r="Q6731">
        <v>1590</v>
      </c>
    </row>
    <row r="6732" spans="1:17" x14ac:dyDescent="0.3">
      <c r="A6732">
        <v>1366</v>
      </c>
      <c r="B6732" t="s">
        <v>33838</v>
      </c>
      <c r="C6732">
        <v>5466</v>
      </c>
      <c r="E6732" t="s">
        <v>33839</v>
      </c>
      <c r="F6732" t="s">
        <v>33838</v>
      </c>
      <c r="G6732" t="s">
        <v>5019</v>
      </c>
      <c r="H6732" t="s">
        <v>33840</v>
      </c>
      <c r="J6732" t="s">
        <v>4607</v>
      </c>
      <c r="K6732" t="s">
        <v>621</v>
      </c>
      <c r="L6732">
        <v>1177</v>
      </c>
      <c r="M6732" t="str">
        <f t="shared" si="105"/>
        <v>1177</v>
      </c>
      <c r="N6732" t="s">
        <v>33</v>
      </c>
      <c r="O6732" t="s">
        <v>33841</v>
      </c>
      <c r="P6732" t="s">
        <v>33838</v>
      </c>
      <c r="Q6732">
        <v>5466</v>
      </c>
    </row>
    <row r="6733" spans="1:17" x14ac:dyDescent="0.3">
      <c r="A6733">
        <v>7149</v>
      </c>
      <c r="B6733" t="s">
        <v>15438</v>
      </c>
      <c r="C6733">
        <v>13860</v>
      </c>
      <c r="E6733" t="s">
        <v>15439</v>
      </c>
      <c r="F6733" t="s">
        <v>15438</v>
      </c>
      <c r="G6733" t="s">
        <v>15440</v>
      </c>
      <c r="H6733" t="s">
        <v>15441</v>
      </c>
      <c r="J6733" t="s">
        <v>15442</v>
      </c>
      <c r="K6733" t="s">
        <v>15443</v>
      </c>
      <c r="L6733">
        <v>1260</v>
      </c>
      <c r="M6733" t="str">
        <f t="shared" si="105"/>
        <v>1260</v>
      </c>
      <c r="N6733" t="s">
        <v>220</v>
      </c>
      <c r="O6733" t="s">
        <v>15444</v>
      </c>
      <c r="P6733" t="s">
        <v>15438</v>
      </c>
      <c r="Q6733">
        <v>13860</v>
      </c>
    </row>
    <row r="6734" spans="1:17" x14ac:dyDescent="0.3">
      <c r="A6734">
        <v>7150</v>
      </c>
      <c r="B6734" t="s">
        <v>15445</v>
      </c>
      <c r="C6734">
        <v>13861</v>
      </c>
      <c r="E6734" t="s">
        <v>15446</v>
      </c>
      <c r="F6734" t="s">
        <v>15445</v>
      </c>
      <c r="G6734" t="s">
        <v>15440</v>
      </c>
      <c r="H6734" t="s">
        <v>15447</v>
      </c>
      <c r="J6734" t="s">
        <v>15442</v>
      </c>
      <c r="K6734" t="s">
        <v>15448</v>
      </c>
      <c r="L6734">
        <v>1287</v>
      </c>
      <c r="M6734" t="str">
        <f t="shared" si="105"/>
        <v>1287</v>
      </c>
      <c r="N6734" t="s">
        <v>107</v>
      </c>
      <c r="O6734">
        <v>13861</v>
      </c>
      <c r="P6734" t="s">
        <v>15445</v>
      </c>
      <c r="Q6734">
        <v>13861</v>
      </c>
    </row>
    <row r="6735" spans="1:17" x14ac:dyDescent="0.3">
      <c r="A6735">
        <v>547</v>
      </c>
      <c r="B6735" t="s">
        <v>1391</v>
      </c>
      <c r="C6735">
        <v>2182</v>
      </c>
      <c r="E6735" t="s">
        <v>1392</v>
      </c>
      <c r="F6735" t="s">
        <v>1391</v>
      </c>
      <c r="G6735" t="s">
        <v>1373</v>
      </c>
      <c r="H6735" t="s">
        <v>1393</v>
      </c>
      <c r="J6735" t="s">
        <v>1375</v>
      </c>
      <c r="K6735" t="s">
        <v>1394</v>
      </c>
      <c r="L6735">
        <v>1119</v>
      </c>
      <c r="M6735" t="str">
        <f t="shared" si="105"/>
        <v>1119</v>
      </c>
      <c r="N6735" t="s">
        <v>33</v>
      </c>
      <c r="O6735">
        <v>2182</v>
      </c>
      <c r="P6735" t="s">
        <v>1391</v>
      </c>
      <c r="Q6735">
        <v>2182</v>
      </c>
    </row>
    <row r="6736" spans="1:17" x14ac:dyDescent="0.3">
      <c r="A6736">
        <v>514</v>
      </c>
      <c r="B6736" t="s">
        <v>1553</v>
      </c>
      <c r="C6736">
        <v>2112</v>
      </c>
      <c r="E6736" t="s">
        <v>1392</v>
      </c>
      <c r="F6736" t="s">
        <v>1553</v>
      </c>
      <c r="G6736" t="s">
        <v>1315</v>
      </c>
      <c r="H6736" t="s">
        <v>1554</v>
      </c>
      <c r="J6736" t="s">
        <v>1296</v>
      </c>
      <c r="K6736" t="s">
        <v>407</v>
      </c>
      <c r="L6736">
        <v>1190</v>
      </c>
      <c r="M6736" t="str">
        <f t="shared" si="105"/>
        <v>1190</v>
      </c>
      <c r="N6736" t="s">
        <v>33</v>
      </c>
      <c r="O6736">
        <v>2112</v>
      </c>
      <c r="P6736" t="s">
        <v>1553</v>
      </c>
      <c r="Q6736">
        <v>2112</v>
      </c>
    </row>
    <row r="6737" spans="1:17" x14ac:dyDescent="0.3">
      <c r="A6737">
        <v>462</v>
      </c>
      <c r="B6737" t="s">
        <v>1657</v>
      </c>
      <c r="C6737">
        <v>2018</v>
      </c>
      <c r="E6737" t="s">
        <v>1392</v>
      </c>
      <c r="F6737" t="s">
        <v>1657</v>
      </c>
      <c r="G6737" t="s">
        <v>1455</v>
      </c>
      <c r="H6737" t="s">
        <v>1658</v>
      </c>
      <c r="J6737" t="s">
        <v>1296</v>
      </c>
      <c r="K6737" t="s">
        <v>1659</v>
      </c>
      <c r="L6737">
        <v>1156</v>
      </c>
      <c r="M6737" t="str">
        <f t="shared" si="105"/>
        <v>1156</v>
      </c>
      <c r="N6737" t="s">
        <v>22</v>
      </c>
      <c r="O6737">
        <v>2018</v>
      </c>
      <c r="P6737" t="s">
        <v>1657</v>
      </c>
      <c r="Q6737">
        <v>2018</v>
      </c>
    </row>
    <row r="6738" spans="1:17" x14ac:dyDescent="0.3">
      <c r="A6738">
        <v>498</v>
      </c>
      <c r="B6738" t="s">
        <v>1497</v>
      </c>
      <c r="C6738">
        <v>2071</v>
      </c>
      <c r="E6738" t="s">
        <v>1498</v>
      </c>
      <c r="F6738" t="s">
        <v>1497</v>
      </c>
      <c r="G6738" t="s">
        <v>1315</v>
      </c>
      <c r="H6738" t="s">
        <v>1499</v>
      </c>
      <c r="J6738" t="s">
        <v>1296</v>
      </c>
      <c r="K6738" t="s">
        <v>1500</v>
      </c>
      <c r="L6738">
        <v>1185</v>
      </c>
      <c r="M6738" t="str">
        <f t="shared" si="105"/>
        <v>1185</v>
      </c>
      <c r="N6738" t="s">
        <v>67</v>
      </c>
      <c r="O6738">
        <v>2071</v>
      </c>
      <c r="P6738" t="s">
        <v>1497</v>
      </c>
      <c r="Q6738">
        <v>2071</v>
      </c>
    </row>
    <row r="6739" spans="1:17" x14ac:dyDescent="0.3">
      <c r="A6739">
        <v>499</v>
      </c>
      <c r="B6739" t="s">
        <v>1501</v>
      </c>
      <c r="C6739">
        <v>2072</v>
      </c>
      <c r="E6739" t="s">
        <v>1498</v>
      </c>
      <c r="F6739" t="s">
        <v>1501</v>
      </c>
      <c r="G6739" t="s">
        <v>1315</v>
      </c>
      <c r="H6739" t="s">
        <v>1502</v>
      </c>
      <c r="J6739" t="s">
        <v>1296</v>
      </c>
      <c r="K6739" t="s">
        <v>1503</v>
      </c>
      <c r="L6739">
        <v>1185</v>
      </c>
      <c r="M6739" t="str">
        <f t="shared" si="105"/>
        <v>1185</v>
      </c>
      <c r="N6739" t="s">
        <v>22</v>
      </c>
      <c r="O6739">
        <v>2072</v>
      </c>
      <c r="P6739" t="s">
        <v>1501</v>
      </c>
      <c r="Q6739">
        <v>2072</v>
      </c>
    </row>
    <row r="6740" spans="1:17" x14ac:dyDescent="0.3">
      <c r="A6740">
        <v>502</v>
      </c>
      <c r="B6740" t="s">
        <v>1510</v>
      </c>
      <c r="C6740">
        <v>2075</v>
      </c>
      <c r="E6740" t="s">
        <v>1498</v>
      </c>
      <c r="F6740" t="s">
        <v>1510</v>
      </c>
      <c r="G6740" t="s">
        <v>1511</v>
      </c>
      <c r="H6740" t="s">
        <v>1512</v>
      </c>
      <c r="J6740" t="s">
        <v>1296</v>
      </c>
      <c r="K6740" t="s">
        <v>320</v>
      </c>
      <c r="L6740">
        <v>1186</v>
      </c>
      <c r="M6740" t="str">
        <f t="shared" si="105"/>
        <v>1186</v>
      </c>
      <c r="N6740" t="s">
        <v>33</v>
      </c>
      <c r="O6740">
        <v>2075</v>
      </c>
      <c r="P6740" t="s">
        <v>1510</v>
      </c>
      <c r="Q6740">
        <v>2075</v>
      </c>
    </row>
    <row r="6741" spans="1:17" x14ac:dyDescent="0.3">
      <c r="A6741">
        <v>465</v>
      </c>
      <c r="B6741" t="s">
        <v>1665</v>
      </c>
      <c r="C6741">
        <v>2022</v>
      </c>
      <c r="E6741" t="s">
        <v>1498</v>
      </c>
      <c r="F6741" t="s">
        <v>1665</v>
      </c>
      <c r="G6741" t="s">
        <v>1303</v>
      </c>
      <c r="H6741" t="s">
        <v>1666</v>
      </c>
      <c r="J6741" t="s">
        <v>1296</v>
      </c>
      <c r="K6741" t="s">
        <v>969</v>
      </c>
      <c r="L6741">
        <v>1161</v>
      </c>
      <c r="M6741" t="str">
        <f t="shared" si="105"/>
        <v>1161</v>
      </c>
      <c r="N6741" t="s">
        <v>33</v>
      </c>
      <c r="O6741" t="s">
        <v>1667</v>
      </c>
      <c r="P6741" t="s">
        <v>1665</v>
      </c>
      <c r="Q6741">
        <v>2022</v>
      </c>
    </row>
    <row r="6742" spans="1:17" x14ac:dyDescent="0.3">
      <c r="A6742">
        <v>479</v>
      </c>
      <c r="B6742" t="s">
        <v>1714</v>
      </c>
      <c r="C6742">
        <v>2051</v>
      </c>
      <c r="E6742" t="s">
        <v>1498</v>
      </c>
      <c r="F6742" t="s">
        <v>1714</v>
      </c>
      <c r="G6742" t="s">
        <v>1343</v>
      </c>
      <c r="H6742" t="s">
        <v>1715</v>
      </c>
      <c r="J6742" t="s">
        <v>1296</v>
      </c>
      <c r="K6742" t="s">
        <v>1716</v>
      </c>
      <c r="L6742">
        <v>1166</v>
      </c>
      <c r="M6742" t="str">
        <f t="shared" si="105"/>
        <v>1166</v>
      </c>
      <c r="N6742" t="s">
        <v>33</v>
      </c>
      <c r="O6742">
        <v>2051</v>
      </c>
      <c r="P6742" t="s">
        <v>1714</v>
      </c>
      <c r="Q6742">
        <v>2051</v>
      </c>
    </row>
    <row r="6743" spans="1:17" x14ac:dyDescent="0.3">
      <c r="A6743">
        <v>272</v>
      </c>
      <c r="B6743" t="s">
        <v>2559</v>
      </c>
      <c r="C6743">
        <v>1614</v>
      </c>
      <c r="E6743" t="s">
        <v>1498</v>
      </c>
      <c r="F6743" t="s">
        <v>2559</v>
      </c>
      <c r="G6743" t="s">
        <v>2477</v>
      </c>
      <c r="H6743" t="s">
        <v>2560</v>
      </c>
      <c r="J6743" t="s">
        <v>2455</v>
      </c>
      <c r="K6743" t="s">
        <v>2561</v>
      </c>
      <c r="L6743">
        <v>1170</v>
      </c>
      <c r="M6743" t="str">
        <f t="shared" si="105"/>
        <v>1170</v>
      </c>
      <c r="N6743" t="s">
        <v>92</v>
      </c>
      <c r="O6743" t="s">
        <v>2562</v>
      </c>
      <c r="P6743" t="s">
        <v>2559</v>
      </c>
      <c r="Q6743">
        <v>1614</v>
      </c>
    </row>
    <row r="6744" spans="1:17" x14ac:dyDescent="0.3">
      <c r="A6744">
        <v>490</v>
      </c>
      <c r="B6744" t="s">
        <v>1471</v>
      </c>
      <c r="C6744">
        <v>2062</v>
      </c>
      <c r="E6744" t="s">
        <v>1472</v>
      </c>
      <c r="F6744" t="s">
        <v>1471</v>
      </c>
      <c r="G6744" t="s">
        <v>1473</v>
      </c>
      <c r="H6744" t="s">
        <v>1474</v>
      </c>
      <c r="J6744" t="s">
        <v>1296</v>
      </c>
      <c r="K6744" t="s">
        <v>1475</v>
      </c>
      <c r="L6744">
        <v>1181</v>
      </c>
      <c r="M6744" t="str">
        <f t="shared" si="105"/>
        <v>1181</v>
      </c>
      <c r="N6744" t="s">
        <v>55</v>
      </c>
      <c r="O6744">
        <v>2062</v>
      </c>
      <c r="P6744" t="s">
        <v>1471</v>
      </c>
      <c r="Q6744">
        <v>2062</v>
      </c>
    </row>
    <row r="6745" spans="1:17" x14ac:dyDescent="0.3">
      <c r="A6745">
        <v>529</v>
      </c>
      <c r="B6745" t="s">
        <v>1325</v>
      </c>
      <c r="C6745">
        <v>2130</v>
      </c>
      <c r="E6745" t="s">
        <v>1326</v>
      </c>
      <c r="F6745" t="s">
        <v>1325</v>
      </c>
      <c r="G6745" t="s">
        <v>1315</v>
      </c>
      <c r="H6745" t="s">
        <v>1327</v>
      </c>
      <c r="J6745" t="s">
        <v>1296</v>
      </c>
      <c r="K6745" t="s">
        <v>1328</v>
      </c>
      <c r="L6745">
        <v>1197</v>
      </c>
      <c r="M6745" t="str">
        <f t="shared" si="105"/>
        <v>1197</v>
      </c>
      <c r="N6745" t="s">
        <v>49</v>
      </c>
      <c r="O6745">
        <v>2130</v>
      </c>
      <c r="P6745" t="s">
        <v>1325</v>
      </c>
      <c r="Q6745">
        <v>2130</v>
      </c>
    </row>
    <row r="6746" spans="1:17" x14ac:dyDescent="0.3">
      <c r="A6746">
        <v>5214</v>
      </c>
      <c r="B6746" t="s">
        <v>23717</v>
      </c>
      <c r="C6746">
        <v>11635</v>
      </c>
      <c r="E6746" t="s">
        <v>23718</v>
      </c>
      <c r="F6746" t="s">
        <v>23717</v>
      </c>
      <c r="G6746" t="s">
        <v>23713</v>
      </c>
      <c r="H6746" t="s">
        <v>23719</v>
      </c>
      <c r="J6746" t="s">
        <v>5605</v>
      </c>
      <c r="K6746" t="s">
        <v>23720</v>
      </c>
      <c r="L6746">
        <v>1232</v>
      </c>
      <c r="M6746" t="str">
        <f t="shared" si="105"/>
        <v>1232</v>
      </c>
      <c r="N6746" t="s">
        <v>33</v>
      </c>
      <c r="O6746" t="s">
        <v>23721</v>
      </c>
      <c r="P6746" t="s">
        <v>23717</v>
      </c>
      <c r="Q6746">
        <v>11635</v>
      </c>
    </row>
    <row r="6747" spans="1:17" x14ac:dyDescent="0.3">
      <c r="A6747">
        <v>1617</v>
      </c>
      <c r="B6747" t="s">
        <v>33116</v>
      </c>
      <c r="C6747">
        <v>5752</v>
      </c>
      <c r="E6747" t="s">
        <v>33117</v>
      </c>
      <c r="F6747" t="s">
        <v>33116</v>
      </c>
      <c r="G6747" t="s">
        <v>33118</v>
      </c>
      <c r="H6747" t="s">
        <v>184</v>
      </c>
      <c r="J6747" t="s">
        <v>3947</v>
      </c>
      <c r="K6747" t="s">
        <v>33119</v>
      </c>
      <c r="L6747">
        <v>1189</v>
      </c>
      <c r="M6747" t="str">
        <f t="shared" si="105"/>
        <v>1189</v>
      </c>
      <c r="N6747" t="s">
        <v>33</v>
      </c>
      <c r="O6747">
        <v>5752</v>
      </c>
      <c r="P6747" t="s">
        <v>33116</v>
      </c>
      <c r="Q6747">
        <v>5752</v>
      </c>
    </row>
    <row r="6748" spans="1:17" x14ac:dyDescent="0.3">
      <c r="A6748">
        <v>7266</v>
      </c>
      <c r="B6748" t="s">
        <v>14742</v>
      </c>
      <c r="C6748">
        <v>14015</v>
      </c>
      <c r="E6748" t="s">
        <v>14743</v>
      </c>
      <c r="F6748" t="s">
        <v>14742</v>
      </c>
      <c r="G6748" t="s">
        <v>14744</v>
      </c>
      <c r="H6748" t="s">
        <v>14745</v>
      </c>
      <c r="J6748" t="s">
        <v>198</v>
      </c>
      <c r="K6748" t="s">
        <v>14746</v>
      </c>
      <c r="L6748">
        <v>12601265</v>
      </c>
      <c r="M6748" t="str">
        <f t="shared" si="105"/>
        <v>1265</v>
      </c>
      <c r="N6748" t="s">
        <v>33</v>
      </c>
      <c r="O6748">
        <v>14015</v>
      </c>
      <c r="P6748" t="s">
        <v>14742</v>
      </c>
      <c r="Q6748">
        <v>14015</v>
      </c>
    </row>
    <row r="6749" spans="1:17" x14ac:dyDescent="0.3">
      <c r="A6749">
        <v>1860</v>
      </c>
      <c r="B6749" t="s">
        <v>32206</v>
      </c>
      <c r="C6749">
        <v>6446</v>
      </c>
      <c r="E6749" t="s">
        <v>32207</v>
      </c>
      <c r="F6749" t="s">
        <v>32206</v>
      </c>
      <c r="G6749" t="s">
        <v>1699</v>
      </c>
      <c r="H6749" t="s">
        <v>32208</v>
      </c>
      <c r="J6749" t="s">
        <v>20</v>
      </c>
      <c r="K6749" t="s">
        <v>5075</v>
      </c>
      <c r="L6749">
        <v>1218</v>
      </c>
      <c r="M6749" t="str">
        <f t="shared" si="105"/>
        <v>1218</v>
      </c>
      <c r="N6749" t="s">
        <v>33</v>
      </c>
      <c r="O6749">
        <v>6446</v>
      </c>
      <c r="P6749" t="s">
        <v>32206</v>
      </c>
      <c r="Q6749">
        <v>6446</v>
      </c>
    </row>
    <row r="6750" spans="1:17" x14ac:dyDescent="0.3">
      <c r="A6750">
        <v>1865</v>
      </c>
      <c r="B6750" t="s">
        <v>32219</v>
      </c>
      <c r="C6750">
        <v>6451</v>
      </c>
      <c r="E6750" t="s">
        <v>32207</v>
      </c>
      <c r="F6750" t="s">
        <v>32219</v>
      </c>
      <c r="G6750" t="s">
        <v>1699</v>
      </c>
      <c r="H6750" t="s">
        <v>32220</v>
      </c>
      <c r="J6750" t="s">
        <v>20</v>
      </c>
      <c r="K6750" t="s">
        <v>32221</v>
      </c>
      <c r="L6750">
        <v>1228</v>
      </c>
      <c r="M6750" t="str">
        <f t="shared" si="105"/>
        <v>1228</v>
      </c>
      <c r="N6750" t="s">
        <v>22</v>
      </c>
      <c r="O6750">
        <v>6451</v>
      </c>
      <c r="P6750" t="s">
        <v>32219</v>
      </c>
      <c r="Q6750">
        <v>6451</v>
      </c>
    </row>
    <row r="6751" spans="1:17" x14ac:dyDescent="0.3">
      <c r="A6751">
        <v>2195</v>
      </c>
      <c r="B6751" t="s">
        <v>31151</v>
      </c>
      <c r="C6751">
        <v>7081</v>
      </c>
      <c r="E6751" t="s">
        <v>31152</v>
      </c>
      <c r="F6751" t="s">
        <v>31151</v>
      </c>
      <c r="G6751" t="s">
        <v>25680</v>
      </c>
      <c r="H6751" t="s">
        <v>31153</v>
      </c>
      <c r="J6751" t="s">
        <v>20</v>
      </c>
      <c r="K6751" t="s">
        <v>31154</v>
      </c>
      <c r="L6751">
        <v>1216</v>
      </c>
      <c r="M6751" t="str">
        <f t="shared" si="105"/>
        <v>1216</v>
      </c>
      <c r="N6751" t="s">
        <v>33</v>
      </c>
      <c r="O6751">
        <v>7081</v>
      </c>
      <c r="P6751" t="s">
        <v>31151</v>
      </c>
      <c r="Q6751">
        <v>7081</v>
      </c>
    </row>
    <row r="6752" spans="1:17" x14ac:dyDescent="0.3">
      <c r="A6752">
        <v>2196</v>
      </c>
      <c r="B6752" t="s">
        <v>31155</v>
      </c>
      <c r="C6752">
        <v>7082</v>
      </c>
      <c r="E6752" t="s">
        <v>31152</v>
      </c>
      <c r="F6752" t="s">
        <v>31155</v>
      </c>
      <c r="G6752" t="s">
        <v>25680</v>
      </c>
      <c r="H6752" t="s">
        <v>31156</v>
      </c>
      <c r="J6752" t="s">
        <v>20</v>
      </c>
      <c r="K6752" t="s">
        <v>5852</v>
      </c>
      <c r="L6752">
        <v>1217</v>
      </c>
      <c r="M6752" t="str">
        <f t="shared" si="105"/>
        <v>1217</v>
      </c>
      <c r="N6752" t="s">
        <v>33</v>
      </c>
      <c r="O6752">
        <v>7082</v>
      </c>
      <c r="P6752" t="s">
        <v>31155</v>
      </c>
      <c r="Q6752">
        <v>7082</v>
      </c>
    </row>
    <row r="6753" spans="1:17" x14ac:dyDescent="0.3">
      <c r="A6753">
        <v>2197</v>
      </c>
      <c r="B6753" t="s">
        <v>31157</v>
      </c>
      <c r="C6753">
        <v>7083</v>
      </c>
      <c r="E6753" t="s">
        <v>31152</v>
      </c>
      <c r="F6753" t="s">
        <v>31157</v>
      </c>
      <c r="G6753" t="s">
        <v>25680</v>
      </c>
      <c r="H6753" t="s">
        <v>31158</v>
      </c>
      <c r="J6753" t="s">
        <v>20</v>
      </c>
      <c r="K6753" t="s">
        <v>31159</v>
      </c>
      <c r="L6753">
        <v>1223</v>
      </c>
      <c r="M6753" t="str">
        <f t="shared" si="105"/>
        <v>1223</v>
      </c>
      <c r="N6753" t="s">
        <v>22</v>
      </c>
      <c r="O6753">
        <v>7083</v>
      </c>
      <c r="P6753" t="s">
        <v>31157</v>
      </c>
      <c r="Q6753">
        <v>7083</v>
      </c>
    </row>
    <row r="6754" spans="1:17" x14ac:dyDescent="0.3">
      <c r="A6754">
        <v>1419</v>
      </c>
      <c r="B6754" t="s">
        <v>33760</v>
      </c>
      <c r="C6754">
        <v>5526</v>
      </c>
      <c r="E6754" t="s">
        <v>33761</v>
      </c>
      <c r="F6754" t="s">
        <v>33760</v>
      </c>
      <c r="G6754" t="s">
        <v>33758</v>
      </c>
      <c r="H6754" t="s">
        <v>33762</v>
      </c>
      <c r="J6754" t="s">
        <v>333</v>
      </c>
      <c r="K6754" t="s">
        <v>33763</v>
      </c>
      <c r="L6754">
        <v>1189</v>
      </c>
      <c r="M6754" t="str">
        <f t="shared" si="105"/>
        <v>1189</v>
      </c>
      <c r="N6754" t="s">
        <v>55</v>
      </c>
      <c r="O6754">
        <v>5526</v>
      </c>
      <c r="P6754" t="s">
        <v>33760</v>
      </c>
      <c r="Q6754">
        <v>5526</v>
      </c>
    </row>
    <row r="6755" spans="1:17" x14ac:dyDescent="0.3">
      <c r="A6755">
        <v>7295</v>
      </c>
      <c r="B6755" t="s">
        <v>14549</v>
      </c>
      <c r="C6755">
        <v>14044</v>
      </c>
      <c r="E6755" t="s">
        <v>14550</v>
      </c>
      <c r="F6755" t="s">
        <v>14549</v>
      </c>
      <c r="G6755" t="s">
        <v>14443</v>
      </c>
      <c r="H6755" t="s">
        <v>14551</v>
      </c>
      <c r="J6755" t="s">
        <v>198</v>
      </c>
      <c r="K6755" t="s">
        <v>2607</v>
      </c>
      <c r="L6755">
        <v>1233</v>
      </c>
      <c r="M6755" t="str">
        <f t="shared" si="105"/>
        <v>1233</v>
      </c>
      <c r="N6755" t="s">
        <v>33</v>
      </c>
      <c r="O6755" t="s">
        <v>14552</v>
      </c>
      <c r="P6755" t="s">
        <v>14549</v>
      </c>
      <c r="Q6755">
        <v>14044</v>
      </c>
    </row>
    <row r="6756" spans="1:17" x14ac:dyDescent="0.3">
      <c r="A6756">
        <v>7329</v>
      </c>
      <c r="B6756" t="s">
        <v>14371</v>
      </c>
      <c r="C6756">
        <v>14078</v>
      </c>
      <c r="E6756" t="s">
        <v>14372</v>
      </c>
      <c r="F6756" t="s">
        <v>14371</v>
      </c>
      <c r="G6756" t="s">
        <v>196</v>
      </c>
      <c r="H6756" t="s">
        <v>14373</v>
      </c>
      <c r="J6756" t="s">
        <v>198</v>
      </c>
      <c r="K6756" t="s">
        <v>14374</v>
      </c>
      <c r="L6756">
        <v>1246</v>
      </c>
      <c r="M6756" t="str">
        <f t="shared" si="105"/>
        <v>1246</v>
      </c>
      <c r="N6756" t="s">
        <v>107</v>
      </c>
      <c r="O6756" t="s">
        <v>14375</v>
      </c>
      <c r="P6756" t="s">
        <v>14371</v>
      </c>
      <c r="Q6756">
        <v>14078</v>
      </c>
    </row>
    <row r="6757" spans="1:17" x14ac:dyDescent="0.3">
      <c r="A6757">
        <v>8589</v>
      </c>
      <c r="B6757" t="s">
        <v>8284</v>
      </c>
      <c r="C6757">
        <v>15606</v>
      </c>
      <c r="E6757" t="s">
        <v>8285</v>
      </c>
      <c r="F6757" t="s">
        <v>8284</v>
      </c>
      <c r="G6757" t="s">
        <v>8286</v>
      </c>
      <c r="H6757" t="s">
        <v>8287</v>
      </c>
      <c r="J6757" t="s">
        <v>2112</v>
      </c>
      <c r="K6757" t="s">
        <v>8288</v>
      </c>
      <c r="L6757">
        <v>1206</v>
      </c>
      <c r="M6757" t="str">
        <f t="shared" si="105"/>
        <v>1206</v>
      </c>
      <c r="N6757" t="s">
        <v>220</v>
      </c>
      <c r="O6757">
        <v>15606</v>
      </c>
      <c r="P6757" t="s">
        <v>8284</v>
      </c>
      <c r="Q6757">
        <v>15606</v>
      </c>
    </row>
    <row r="6758" spans="1:17" x14ac:dyDescent="0.3">
      <c r="A6758">
        <v>8644</v>
      </c>
      <c r="B6758" t="s">
        <v>7798</v>
      </c>
      <c r="C6758">
        <v>15663</v>
      </c>
      <c r="E6758" t="s">
        <v>7799</v>
      </c>
      <c r="F6758" t="s">
        <v>7798</v>
      </c>
      <c r="G6758" t="s">
        <v>7800</v>
      </c>
      <c r="H6758" t="s">
        <v>7801</v>
      </c>
      <c r="J6758" t="s">
        <v>2112</v>
      </c>
      <c r="K6758" t="s">
        <v>7802</v>
      </c>
      <c r="L6758">
        <v>1214</v>
      </c>
      <c r="M6758" t="str">
        <f t="shared" si="105"/>
        <v>1214</v>
      </c>
      <c r="N6758" t="s">
        <v>92</v>
      </c>
      <c r="O6758" t="s">
        <v>7803</v>
      </c>
      <c r="P6758" t="s">
        <v>7798</v>
      </c>
      <c r="Q6758">
        <v>15663</v>
      </c>
    </row>
    <row r="6759" spans="1:17" x14ac:dyDescent="0.3">
      <c r="A6759">
        <v>8971</v>
      </c>
      <c r="B6759" t="s">
        <v>6195</v>
      </c>
      <c r="C6759">
        <v>16115</v>
      </c>
      <c r="E6759" t="s">
        <v>6196</v>
      </c>
      <c r="F6759" t="s">
        <v>6195</v>
      </c>
      <c r="G6759" t="s">
        <v>6197</v>
      </c>
      <c r="H6759" t="s">
        <v>6198</v>
      </c>
      <c r="J6759" t="s">
        <v>5017</v>
      </c>
      <c r="K6759" t="s">
        <v>6199</v>
      </c>
      <c r="L6759">
        <v>1233</v>
      </c>
      <c r="M6759" t="str">
        <f t="shared" si="105"/>
        <v>1233</v>
      </c>
      <c r="N6759" t="s">
        <v>107</v>
      </c>
      <c r="O6759" t="s">
        <v>6200</v>
      </c>
      <c r="P6759" t="s">
        <v>6195</v>
      </c>
      <c r="Q6759">
        <v>16115</v>
      </c>
    </row>
    <row r="6760" spans="1:17" x14ac:dyDescent="0.3">
      <c r="A6760">
        <v>2553</v>
      </c>
      <c r="B6760" t="s">
        <v>29955</v>
      </c>
      <c r="C6760">
        <v>7657</v>
      </c>
      <c r="E6760" t="s">
        <v>29956</v>
      </c>
      <c r="F6760" t="s">
        <v>29955</v>
      </c>
      <c r="G6760" t="s">
        <v>29944</v>
      </c>
      <c r="H6760" t="s">
        <v>29957</v>
      </c>
      <c r="J6760" t="s">
        <v>1774</v>
      </c>
      <c r="K6760" t="s">
        <v>256</v>
      </c>
      <c r="L6760">
        <v>1191</v>
      </c>
      <c r="M6760" t="str">
        <f t="shared" si="105"/>
        <v>1191</v>
      </c>
      <c r="N6760" t="s">
        <v>33</v>
      </c>
      <c r="O6760">
        <v>7657</v>
      </c>
      <c r="P6760" t="s">
        <v>29955</v>
      </c>
      <c r="Q6760">
        <v>7657</v>
      </c>
    </row>
    <row r="6761" spans="1:17" x14ac:dyDescent="0.3">
      <c r="A6761">
        <v>2677</v>
      </c>
      <c r="B6761" t="s">
        <v>29620</v>
      </c>
      <c r="C6761">
        <v>7834</v>
      </c>
      <c r="E6761" t="s">
        <v>29621</v>
      </c>
      <c r="F6761" t="s">
        <v>29620</v>
      </c>
      <c r="G6761" t="s">
        <v>29622</v>
      </c>
      <c r="H6761" t="s">
        <v>29623</v>
      </c>
      <c r="J6761" t="s">
        <v>1774</v>
      </c>
      <c r="K6761" t="s">
        <v>621</v>
      </c>
      <c r="L6761">
        <v>1177</v>
      </c>
      <c r="M6761" t="str">
        <f t="shared" si="105"/>
        <v>1177</v>
      </c>
      <c r="N6761" t="s">
        <v>33</v>
      </c>
      <c r="O6761">
        <v>7834</v>
      </c>
      <c r="P6761" t="s">
        <v>29620</v>
      </c>
      <c r="Q6761">
        <v>7834</v>
      </c>
    </row>
    <row r="6762" spans="1:17" x14ac:dyDescent="0.3">
      <c r="A6762">
        <v>2254</v>
      </c>
      <c r="B6762" t="s">
        <v>30854</v>
      </c>
      <c r="C6762">
        <v>7191</v>
      </c>
      <c r="E6762" t="s">
        <v>30855</v>
      </c>
      <c r="F6762" t="s">
        <v>30854</v>
      </c>
      <c r="G6762" t="s">
        <v>30855</v>
      </c>
      <c r="H6762" t="s">
        <v>30856</v>
      </c>
      <c r="J6762" t="s">
        <v>2590</v>
      </c>
      <c r="K6762" t="s">
        <v>30857</v>
      </c>
      <c r="L6762">
        <v>1199</v>
      </c>
      <c r="M6762" t="str">
        <f t="shared" si="105"/>
        <v>1199</v>
      </c>
      <c r="N6762" t="s">
        <v>33</v>
      </c>
      <c r="O6762" t="s">
        <v>30858</v>
      </c>
      <c r="P6762" t="s">
        <v>30854</v>
      </c>
      <c r="Q6762">
        <v>7191</v>
      </c>
    </row>
    <row r="6763" spans="1:17" x14ac:dyDescent="0.3">
      <c r="A6763">
        <v>8480</v>
      </c>
      <c r="B6763" t="s">
        <v>8916</v>
      </c>
      <c r="C6763">
        <v>15478</v>
      </c>
      <c r="E6763" t="s">
        <v>8917</v>
      </c>
      <c r="F6763" t="s">
        <v>8916</v>
      </c>
      <c r="G6763" t="s">
        <v>8918</v>
      </c>
      <c r="H6763" t="s">
        <v>6541</v>
      </c>
      <c r="J6763" t="s">
        <v>8539</v>
      </c>
      <c r="K6763" t="s">
        <v>8919</v>
      </c>
      <c r="L6763">
        <v>1209</v>
      </c>
      <c r="M6763" t="str">
        <f t="shared" si="105"/>
        <v>1209</v>
      </c>
      <c r="N6763" t="s">
        <v>55</v>
      </c>
      <c r="O6763" t="s">
        <v>8920</v>
      </c>
      <c r="P6763" t="s">
        <v>8916</v>
      </c>
      <c r="Q6763">
        <v>15478</v>
      </c>
    </row>
    <row r="6764" spans="1:17" x14ac:dyDescent="0.3">
      <c r="A6764">
        <v>8488</v>
      </c>
      <c r="B6764" t="s">
        <v>8568</v>
      </c>
      <c r="C6764">
        <v>15486</v>
      </c>
      <c r="E6764" t="s">
        <v>8569</v>
      </c>
      <c r="F6764" t="s">
        <v>8568</v>
      </c>
      <c r="G6764" t="s">
        <v>8570</v>
      </c>
      <c r="H6764" t="s">
        <v>8571</v>
      </c>
      <c r="J6764" t="s">
        <v>8539</v>
      </c>
      <c r="K6764" t="s">
        <v>3072</v>
      </c>
      <c r="L6764">
        <v>1223</v>
      </c>
      <c r="M6764" t="str">
        <f t="shared" si="105"/>
        <v>1223</v>
      </c>
      <c r="N6764" t="s">
        <v>33</v>
      </c>
      <c r="O6764" t="s">
        <v>8572</v>
      </c>
      <c r="P6764" t="s">
        <v>8568</v>
      </c>
      <c r="Q6764">
        <v>15486</v>
      </c>
    </row>
    <row r="6765" spans="1:17" x14ac:dyDescent="0.3">
      <c r="A6765">
        <v>2222</v>
      </c>
      <c r="B6765" t="s">
        <v>31012</v>
      </c>
      <c r="C6765">
        <v>7119</v>
      </c>
      <c r="E6765" t="s">
        <v>31013</v>
      </c>
      <c r="F6765" t="s">
        <v>31012</v>
      </c>
      <c r="G6765" t="s">
        <v>31008</v>
      </c>
      <c r="H6765" t="s">
        <v>31014</v>
      </c>
      <c r="J6765" t="s">
        <v>2590</v>
      </c>
      <c r="K6765" t="s">
        <v>1639</v>
      </c>
      <c r="L6765">
        <v>1145</v>
      </c>
      <c r="M6765" t="str">
        <f t="shared" si="105"/>
        <v>1145</v>
      </c>
      <c r="N6765" t="s">
        <v>33</v>
      </c>
      <c r="O6765">
        <v>7119</v>
      </c>
      <c r="P6765" t="s">
        <v>31012</v>
      </c>
      <c r="Q6765">
        <v>7119</v>
      </c>
    </row>
    <row r="6766" spans="1:17" x14ac:dyDescent="0.3">
      <c r="A6766">
        <v>8476</v>
      </c>
      <c r="B6766" t="s">
        <v>8897</v>
      </c>
      <c r="C6766">
        <v>15473</v>
      </c>
      <c r="E6766" t="s">
        <v>8898</v>
      </c>
      <c r="F6766" t="s">
        <v>8897</v>
      </c>
      <c r="G6766" t="s">
        <v>8899</v>
      </c>
      <c r="H6766" t="s">
        <v>70</v>
      </c>
      <c r="J6766" t="s">
        <v>8539</v>
      </c>
      <c r="K6766" t="s">
        <v>2039</v>
      </c>
      <c r="L6766">
        <v>1193</v>
      </c>
      <c r="M6766" t="str">
        <f t="shared" si="105"/>
        <v>1193</v>
      </c>
      <c r="N6766" t="s">
        <v>33</v>
      </c>
      <c r="O6766" t="s">
        <v>8900</v>
      </c>
      <c r="P6766" t="s">
        <v>8897</v>
      </c>
      <c r="Q6766">
        <v>15473</v>
      </c>
    </row>
    <row r="6767" spans="1:17" x14ac:dyDescent="0.3">
      <c r="A6767">
        <v>8483</v>
      </c>
      <c r="B6767" t="s">
        <v>8547</v>
      </c>
      <c r="C6767">
        <v>15481</v>
      </c>
      <c r="E6767" t="s">
        <v>8548</v>
      </c>
      <c r="F6767" t="s">
        <v>8547</v>
      </c>
      <c r="G6767" t="s">
        <v>8549</v>
      </c>
      <c r="H6767" t="s">
        <v>8550</v>
      </c>
      <c r="J6767" t="s">
        <v>8539</v>
      </c>
      <c r="K6767" t="s">
        <v>5463</v>
      </c>
      <c r="L6767">
        <v>1224</v>
      </c>
      <c r="M6767" t="str">
        <f t="shared" si="105"/>
        <v>1224</v>
      </c>
      <c r="N6767" t="s">
        <v>33</v>
      </c>
      <c r="O6767" t="s">
        <v>8551</v>
      </c>
      <c r="P6767" t="s">
        <v>8547</v>
      </c>
      <c r="Q6767">
        <v>15481</v>
      </c>
    </row>
    <row r="6768" spans="1:17" x14ac:dyDescent="0.3">
      <c r="A6768">
        <v>1583</v>
      </c>
      <c r="B6768" t="s">
        <v>33278</v>
      </c>
      <c r="C6768">
        <v>5717</v>
      </c>
      <c r="E6768" t="s">
        <v>33279</v>
      </c>
      <c r="F6768" t="s">
        <v>33278</v>
      </c>
      <c r="G6768" t="s">
        <v>33280</v>
      </c>
      <c r="H6768" t="s">
        <v>184</v>
      </c>
      <c r="J6768" t="s">
        <v>3765</v>
      </c>
      <c r="K6768" t="s">
        <v>3069</v>
      </c>
      <c r="L6768">
        <v>1225</v>
      </c>
      <c r="M6768" t="str">
        <f t="shared" si="105"/>
        <v>1225</v>
      </c>
      <c r="N6768" t="s">
        <v>33</v>
      </c>
      <c r="O6768">
        <v>5717</v>
      </c>
      <c r="P6768" t="s">
        <v>33278</v>
      </c>
      <c r="Q6768">
        <v>5717</v>
      </c>
    </row>
    <row r="6769" spans="1:17" x14ac:dyDescent="0.3">
      <c r="A6769">
        <v>5688</v>
      </c>
      <c r="B6769" t="s">
        <v>21610</v>
      </c>
      <c r="C6769">
        <v>12200</v>
      </c>
      <c r="E6769" t="s">
        <v>21611</v>
      </c>
      <c r="F6769" t="s">
        <v>21610</v>
      </c>
      <c r="G6769" t="s">
        <v>5579</v>
      </c>
      <c r="H6769" t="s">
        <v>21612</v>
      </c>
      <c r="J6769" t="s">
        <v>5576</v>
      </c>
      <c r="K6769" t="s">
        <v>21613</v>
      </c>
      <c r="L6769">
        <v>1102</v>
      </c>
      <c r="M6769" t="str">
        <f t="shared" si="105"/>
        <v>1102</v>
      </c>
      <c r="N6769" t="s">
        <v>49</v>
      </c>
      <c r="O6769" t="s">
        <v>21614</v>
      </c>
      <c r="P6769" t="s">
        <v>21610</v>
      </c>
      <c r="Q6769">
        <v>12200</v>
      </c>
    </row>
    <row r="6770" spans="1:17" x14ac:dyDescent="0.3">
      <c r="A6770">
        <v>601</v>
      </c>
      <c r="B6770" t="s">
        <v>841</v>
      </c>
      <c r="C6770">
        <v>2309</v>
      </c>
      <c r="E6770" t="s">
        <v>842</v>
      </c>
      <c r="F6770" t="s">
        <v>841</v>
      </c>
      <c r="G6770" t="s">
        <v>843</v>
      </c>
      <c r="H6770" t="s">
        <v>844</v>
      </c>
      <c r="J6770" t="s">
        <v>845</v>
      </c>
      <c r="K6770" t="s">
        <v>669</v>
      </c>
      <c r="L6770">
        <v>1174</v>
      </c>
      <c r="M6770" t="str">
        <f t="shared" si="105"/>
        <v>1174</v>
      </c>
      <c r="N6770" t="s">
        <v>33</v>
      </c>
      <c r="O6770">
        <v>2309</v>
      </c>
      <c r="P6770" t="s">
        <v>841</v>
      </c>
      <c r="Q6770">
        <v>2309</v>
      </c>
    </row>
    <row r="6771" spans="1:17" x14ac:dyDescent="0.3">
      <c r="A6771">
        <v>7689</v>
      </c>
      <c r="B6771" t="s">
        <v>12675</v>
      </c>
      <c r="C6771">
        <v>14485</v>
      </c>
      <c r="E6771" t="s">
        <v>12676</v>
      </c>
      <c r="F6771" t="s">
        <v>12675</v>
      </c>
      <c r="G6771" t="s">
        <v>12677</v>
      </c>
      <c r="H6771" t="s">
        <v>184</v>
      </c>
      <c r="J6771" t="s">
        <v>139</v>
      </c>
      <c r="K6771" t="s">
        <v>3159</v>
      </c>
      <c r="L6771">
        <v>1200</v>
      </c>
      <c r="M6771" t="str">
        <f t="shared" si="105"/>
        <v>1200</v>
      </c>
      <c r="N6771" t="s">
        <v>33</v>
      </c>
      <c r="O6771" t="s">
        <v>12678</v>
      </c>
      <c r="P6771" t="s">
        <v>12675</v>
      </c>
      <c r="Q6771">
        <v>14485</v>
      </c>
    </row>
    <row r="6772" spans="1:17" x14ac:dyDescent="0.3">
      <c r="A6772">
        <v>2206</v>
      </c>
      <c r="B6772" t="s">
        <v>30955</v>
      </c>
      <c r="C6772">
        <v>7095</v>
      </c>
      <c r="E6772" t="s">
        <v>30956</v>
      </c>
      <c r="F6772" t="s">
        <v>30955</v>
      </c>
      <c r="G6772" t="s">
        <v>30957</v>
      </c>
      <c r="H6772" t="s">
        <v>30958</v>
      </c>
      <c r="J6772" t="s">
        <v>20</v>
      </c>
      <c r="K6772" t="s">
        <v>1005</v>
      </c>
      <c r="L6772">
        <v>1190</v>
      </c>
      <c r="M6772" t="str">
        <f t="shared" si="105"/>
        <v>1190</v>
      </c>
      <c r="N6772" t="s">
        <v>33</v>
      </c>
      <c r="O6772">
        <v>7095</v>
      </c>
      <c r="P6772" t="s">
        <v>30955</v>
      </c>
      <c r="Q6772">
        <v>7095</v>
      </c>
    </row>
    <row r="6773" spans="1:17" x14ac:dyDescent="0.3">
      <c r="A6773">
        <v>1393</v>
      </c>
      <c r="B6773" t="s">
        <v>33929</v>
      </c>
      <c r="C6773">
        <v>5498</v>
      </c>
      <c r="E6773" t="s">
        <v>33930</v>
      </c>
      <c r="F6773" t="s">
        <v>33929</v>
      </c>
      <c r="G6773" t="s">
        <v>33931</v>
      </c>
      <c r="H6773" t="s">
        <v>33932</v>
      </c>
      <c r="J6773" t="s">
        <v>33699</v>
      </c>
      <c r="K6773" t="s">
        <v>33933</v>
      </c>
      <c r="L6773">
        <v>1186</v>
      </c>
      <c r="M6773" t="str">
        <f t="shared" si="105"/>
        <v>1186</v>
      </c>
      <c r="N6773" t="s">
        <v>33</v>
      </c>
      <c r="O6773" t="s">
        <v>33934</v>
      </c>
      <c r="P6773" t="s">
        <v>33929</v>
      </c>
      <c r="Q6773">
        <v>5498</v>
      </c>
    </row>
    <row r="6774" spans="1:17" x14ac:dyDescent="0.3">
      <c r="A6774">
        <v>8072</v>
      </c>
      <c r="B6774" t="s">
        <v>10993</v>
      </c>
      <c r="C6774">
        <v>15003</v>
      </c>
      <c r="E6774" t="s">
        <v>10994</v>
      </c>
      <c r="F6774" t="s">
        <v>10993</v>
      </c>
      <c r="G6774" t="s">
        <v>10936</v>
      </c>
      <c r="H6774" t="s">
        <v>10995</v>
      </c>
      <c r="J6774" t="s">
        <v>10650</v>
      </c>
      <c r="K6774" t="s">
        <v>206</v>
      </c>
      <c r="L6774">
        <v>1230</v>
      </c>
      <c r="M6774" t="str">
        <f t="shared" si="105"/>
        <v>1230</v>
      </c>
      <c r="N6774" t="s">
        <v>33</v>
      </c>
      <c r="O6774" t="s">
        <v>10996</v>
      </c>
      <c r="P6774" t="s">
        <v>10993</v>
      </c>
      <c r="Q6774">
        <v>15003</v>
      </c>
    </row>
    <row r="6775" spans="1:17" x14ac:dyDescent="0.3">
      <c r="A6775">
        <v>8073</v>
      </c>
      <c r="B6775" t="s">
        <v>10997</v>
      </c>
      <c r="C6775">
        <v>15004</v>
      </c>
      <c r="E6775" t="s">
        <v>10994</v>
      </c>
      <c r="F6775" t="s">
        <v>10997</v>
      </c>
      <c r="G6775" t="s">
        <v>10998</v>
      </c>
      <c r="H6775" t="s">
        <v>10999</v>
      </c>
      <c r="J6775" t="s">
        <v>10948</v>
      </c>
      <c r="K6775" t="s">
        <v>206</v>
      </c>
      <c r="L6775">
        <v>1230</v>
      </c>
      <c r="M6775" t="str">
        <f t="shared" si="105"/>
        <v>1230</v>
      </c>
      <c r="N6775" t="s">
        <v>33</v>
      </c>
      <c r="O6775" t="s">
        <v>11000</v>
      </c>
      <c r="P6775" t="s">
        <v>10997</v>
      </c>
      <c r="Q6775">
        <v>15004</v>
      </c>
    </row>
    <row r="6776" spans="1:17" x14ac:dyDescent="0.3">
      <c r="A6776">
        <v>8074</v>
      </c>
      <c r="B6776" t="s">
        <v>11001</v>
      </c>
      <c r="C6776">
        <v>15005</v>
      </c>
      <c r="E6776" t="s">
        <v>11002</v>
      </c>
      <c r="F6776" t="s">
        <v>11001</v>
      </c>
      <c r="G6776" t="s">
        <v>10998</v>
      </c>
      <c r="H6776" t="s">
        <v>11003</v>
      </c>
      <c r="J6776" t="s">
        <v>10650</v>
      </c>
      <c r="K6776" t="s">
        <v>7465</v>
      </c>
      <c r="L6776">
        <v>1232</v>
      </c>
      <c r="M6776" t="str">
        <f t="shared" si="105"/>
        <v>1232</v>
      </c>
      <c r="N6776" t="s">
        <v>33</v>
      </c>
      <c r="O6776" t="s">
        <v>11004</v>
      </c>
      <c r="P6776" t="s">
        <v>11001</v>
      </c>
      <c r="Q6776">
        <v>15005</v>
      </c>
    </row>
    <row r="6777" spans="1:17" x14ac:dyDescent="0.3">
      <c r="A6777">
        <v>8059</v>
      </c>
      <c r="B6777" t="s">
        <v>10934</v>
      </c>
      <c r="C6777">
        <v>14990</v>
      </c>
      <c r="E6777" t="s">
        <v>10935</v>
      </c>
      <c r="F6777" t="s">
        <v>10934</v>
      </c>
      <c r="G6777" t="s">
        <v>10936</v>
      </c>
      <c r="H6777" t="s">
        <v>10937</v>
      </c>
      <c r="J6777" t="s">
        <v>10650</v>
      </c>
      <c r="K6777" t="s">
        <v>8730</v>
      </c>
      <c r="L6777">
        <v>1204</v>
      </c>
      <c r="M6777" t="str">
        <f t="shared" si="105"/>
        <v>1204</v>
      </c>
      <c r="N6777" t="s">
        <v>33</v>
      </c>
      <c r="O6777" t="s">
        <v>10938</v>
      </c>
      <c r="P6777" t="s">
        <v>10934</v>
      </c>
      <c r="Q6777">
        <v>14990</v>
      </c>
    </row>
    <row r="6778" spans="1:17" x14ac:dyDescent="0.3">
      <c r="A6778">
        <v>8071</v>
      </c>
      <c r="B6778" t="s">
        <v>10989</v>
      </c>
      <c r="C6778">
        <v>15002</v>
      </c>
      <c r="E6778" t="s">
        <v>10990</v>
      </c>
      <c r="F6778" t="s">
        <v>10989</v>
      </c>
      <c r="G6778" t="s">
        <v>10952</v>
      </c>
      <c r="H6778" t="s">
        <v>10991</v>
      </c>
      <c r="J6778" t="s">
        <v>10650</v>
      </c>
      <c r="K6778" t="s">
        <v>3072</v>
      </c>
      <c r="L6778">
        <v>1223</v>
      </c>
      <c r="M6778" t="str">
        <f t="shared" si="105"/>
        <v>1223</v>
      </c>
      <c r="N6778" t="s">
        <v>33</v>
      </c>
      <c r="O6778" t="s">
        <v>10992</v>
      </c>
      <c r="P6778" t="s">
        <v>10989</v>
      </c>
      <c r="Q6778">
        <v>15002</v>
      </c>
    </row>
    <row r="6779" spans="1:17" x14ac:dyDescent="0.3">
      <c r="A6779">
        <v>7773</v>
      </c>
      <c r="B6779" t="s">
        <v>12357</v>
      </c>
      <c r="C6779">
        <v>14575</v>
      </c>
      <c r="E6779" t="s">
        <v>12358</v>
      </c>
      <c r="F6779" t="s">
        <v>12357</v>
      </c>
      <c r="G6779" t="s">
        <v>12302</v>
      </c>
      <c r="H6779" t="s">
        <v>12359</v>
      </c>
      <c r="J6779" t="s">
        <v>12304</v>
      </c>
      <c r="K6779" t="s">
        <v>5672</v>
      </c>
      <c r="L6779">
        <v>1246</v>
      </c>
      <c r="M6779" t="str">
        <f t="shared" si="105"/>
        <v>1246</v>
      </c>
      <c r="N6779" t="s">
        <v>33</v>
      </c>
      <c r="O6779" t="s">
        <v>12360</v>
      </c>
      <c r="P6779" t="s">
        <v>12357</v>
      </c>
      <c r="Q6779">
        <v>14575</v>
      </c>
    </row>
    <row r="6780" spans="1:17" x14ac:dyDescent="0.3">
      <c r="A6780">
        <v>6935</v>
      </c>
      <c r="B6780" t="s">
        <v>16157</v>
      </c>
      <c r="C6780">
        <v>13629</v>
      </c>
      <c r="E6780" t="s">
        <v>16158</v>
      </c>
      <c r="F6780" t="s">
        <v>16157</v>
      </c>
      <c r="G6780" t="s">
        <v>15144</v>
      </c>
      <c r="H6780" t="s">
        <v>16159</v>
      </c>
      <c r="J6780" t="s">
        <v>139</v>
      </c>
      <c r="K6780" t="s">
        <v>16160</v>
      </c>
      <c r="L6780">
        <v>1241</v>
      </c>
      <c r="M6780" t="str">
        <f t="shared" si="105"/>
        <v>1241</v>
      </c>
      <c r="N6780" t="s">
        <v>107</v>
      </c>
      <c r="O6780" t="s">
        <v>16161</v>
      </c>
      <c r="P6780" t="s">
        <v>16157</v>
      </c>
      <c r="Q6780">
        <v>13629</v>
      </c>
    </row>
    <row r="6781" spans="1:17" x14ac:dyDescent="0.3">
      <c r="A6781">
        <v>7166</v>
      </c>
      <c r="B6781" t="s">
        <v>15148</v>
      </c>
      <c r="C6781">
        <v>13877</v>
      </c>
      <c r="E6781" t="s">
        <v>15149</v>
      </c>
      <c r="F6781" t="s">
        <v>15148</v>
      </c>
      <c r="G6781" t="s">
        <v>15150</v>
      </c>
      <c r="H6781" t="s">
        <v>15151</v>
      </c>
      <c r="J6781" t="s">
        <v>139</v>
      </c>
      <c r="K6781" t="s">
        <v>11552</v>
      </c>
      <c r="L6781">
        <v>1245</v>
      </c>
      <c r="M6781" t="str">
        <f t="shared" si="105"/>
        <v>1245</v>
      </c>
      <c r="N6781" t="s">
        <v>33</v>
      </c>
      <c r="O6781" t="s">
        <v>15152</v>
      </c>
      <c r="P6781" t="s">
        <v>15148</v>
      </c>
      <c r="Q6781">
        <v>13877</v>
      </c>
    </row>
    <row r="6782" spans="1:17" x14ac:dyDescent="0.3">
      <c r="A6782">
        <v>7165</v>
      </c>
      <c r="B6782" t="s">
        <v>15142</v>
      </c>
      <c r="C6782">
        <v>13876</v>
      </c>
      <c r="E6782" t="s">
        <v>15143</v>
      </c>
      <c r="F6782" t="s">
        <v>15142</v>
      </c>
      <c r="G6782" t="s">
        <v>15144</v>
      </c>
      <c r="H6782" t="s">
        <v>15145</v>
      </c>
      <c r="J6782" t="s">
        <v>139</v>
      </c>
      <c r="K6782" t="s">
        <v>15146</v>
      </c>
      <c r="L6782">
        <v>1245</v>
      </c>
      <c r="M6782" t="str">
        <f t="shared" si="105"/>
        <v>1245</v>
      </c>
      <c r="N6782" t="s">
        <v>55</v>
      </c>
      <c r="O6782" t="s">
        <v>15147</v>
      </c>
      <c r="P6782" t="s">
        <v>15142</v>
      </c>
      <c r="Q6782">
        <v>13876</v>
      </c>
    </row>
    <row r="6783" spans="1:17" x14ac:dyDescent="0.3">
      <c r="A6783">
        <v>4139</v>
      </c>
      <c r="B6783" t="s">
        <v>13257</v>
      </c>
      <c r="C6783">
        <v>10328</v>
      </c>
      <c r="E6783" t="s">
        <v>13258</v>
      </c>
      <c r="F6783" t="s">
        <v>13257</v>
      </c>
      <c r="G6783" t="s">
        <v>13201</v>
      </c>
      <c r="H6783" t="s">
        <v>13259</v>
      </c>
      <c r="J6783" t="s">
        <v>139</v>
      </c>
      <c r="K6783" t="s">
        <v>5918</v>
      </c>
      <c r="L6783">
        <v>1245</v>
      </c>
      <c r="M6783" t="str">
        <f t="shared" si="105"/>
        <v>1245</v>
      </c>
      <c r="N6783" t="s">
        <v>33</v>
      </c>
      <c r="O6783">
        <v>10328</v>
      </c>
      <c r="P6783" t="s">
        <v>13257</v>
      </c>
      <c r="Q6783">
        <v>10328</v>
      </c>
    </row>
    <row r="6784" spans="1:17" x14ac:dyDescent="0.3">
      <c r="A6784">
        <v>5761</v>
      </c>
      <c r="B6784" t="s">
        <v>21236</v>
      </c>
      <c r="C6784">
        <v>12288</v>
      </c>
      <c r="E6784" t="s">
        <v>21237</v>
      </c>
      <c r="F6784" t="s">
        <v>21236</v>
      </c>
      <c r="G6784" t="s">
        <v>21238</v>
      </c>
      <c r="H6784" t="s">
        <v>21239</v>
      </c>
      <c r="J6784" t="s">
        <v>139</v>
      </c>
      <c r="K6784" t="s">
        <v>20710</v>
      </c>
      <c r="L6784">
        <v>1248</v>
      </c>
      <c r="M6784" t="str">
        <f t="shared" si="105"/>
        <v>1248</v>
      </c>
      <c r="N6784" t="s">
        <v>49</v>
      </c>
      <c r="O6784" t="s">
        <v>21240</v>
      </c>
      <c r="P6784" t="s">
        <v>21236</v>
      </c>
      <c r="Q6784">
        <v>12288</v>
      </c>
    </row>
    <row r="6785" spans="1:17" x14ac:dyDescent="0.3">
      <c r="A6785">
        <v>5760</v>
      </c>
      <c r="B6785" t="s">
        <v>21568</v>
      </c>
      <c r="C6785">
        <v>12287</v>
      </c>
      <c r="E6785" t="s">
        <v>21237</v>
      </c>
      <c r="F6785" t="s">
        <v>21568</v>
      </c>
      <c r="G6785" t="s">
        <v>21569</v>
      </c>
      <c r="H6785" t="s">
        <v>21570</v>
      </c>
      <c r="J6785" t="s">
        <v>139</v>
      </c>
      <c r="K6785" t="s">
        <v>21571</v>
      </c>
      <c r="L6785">
        <v>1248</v>
      </c>
      <c r="M6785" t="str">
        <f t="shared" si="105"/>
        <v>1248</v>
      </c>
      <c r="N6785" t="s">
        <v>33</v>
      </c>
      <c r="O6785" t="s">
        <v>21572</v>
      </c>
      <c r="P6785" t="s">
        <v>21568</v>
      </c>
      <c r="Q6785">
        <v>12287</v>
      </c>
    </row>
    <row r="6786" spans="1:17" x14ac:dyDescent="0.3">
      <c r="A6786">
        <v>4140</v>
      </c>
      <c r="B6786" t="s">
        <v>13260</v>
      </c>
      <c r="C6786">
        <v>10329</v>
      </c>
      <c r="E6786" t="s">
        <v>13261</v>
      </c>
      <c r="F6786" t="s">
        <v>13260</v>
      </c>
      <c r="G6786" t="s">
        <v>13201</v>
      </c>
      <c r="H6786" t="s">
        <v>13262</v>
      </c>
      <c r="J6786" t="s">
        <v>139</v>
      </c>
      <c r="K6786" t="s">
        <v>5918</v>
      </c>
      <c r="L6786">
        <v>1245</v>
      </c>
      <c r="M6786" t="str">
        <f t="shared" si="105"/>
        <v>1245</v>
      </c>
      <c r="N6786" t="s">
        <v>33</v>
      </c>
      <c r="O6786">
        <v>10329</v>
      </c>
      <c r="P6786" t="s">
        <v>13260</v>
      </c>
      <c r="Q6786">
        <v>10329</v>
      </c>
    </row>
    <row r="6787" spans="1:17" x14ac:dyDescent="0.3">
      <c r="A6787">
        <v>5748</v>
      </c>
      <c r="B6787" t="s">
        <v>21525</v>
      </c>
      <c r="C6787">
        <v>12275</v>
      </c>
      <c r="E6787" t="s">
        <v>21526</v>
      </c>
      <c r="F6787" t="s">
        <v>21525</v>
      </c>
      <c r="G6787" t="s">
        <v>21527</v>
      </c>
      <c r="H6787" t="s">
        <v>21528</v>
      </c>
      <c r="J6787" t="s">
        <v>139</v>
      </c>
      <c r="K6787" t="s">
        <v>5014</v>
      </c>
      <c r="L6787">
        <v>1238</v>
      </c>
      <c r="M6787" t="str">
        <f t="shared" ref="M6787:M6850" si="106">RIGHT(L6787,4)</f>
        <v>1238</v>
      </c>
      <c r="N6787" t="s">
        <v>33</v>
      </c>
      <c r="O6787" t="s">
        <v>21529</v>
      </c>
      <c r="P6787" t="s">
        <v>21525</v>
      </c>
      <c r="Q6787">
        <v>12275</v>
      </c>
    </row>
    <row r="6788" spans="1:17" x14ac:dyDescent="0.3">
      <c r="A6788">
        <v>5752</v>
      </c>
      <c r="B6788" t="s">
        <v>21541</v>
      </c>
      <c r="C6788">
        <v>12279</v>
      </c>
      <c r="E6788" t="s">
        <v>21526</v>
      </c>
      <c r="F6788" t="s">
        <v>21541</v>
      </c>
      <c r="G6788" t="s">
        <v>21238</v>
      </c>
      <c r="H6788" t="s">
        <v>21542</v>
      </c>
      <c r="J6788" t="s">
        <v>139</v>
      </c>
      <c r="K6788" t="s">
        <v>2604</v>
      </c>
      <c r="L6788">
        <v>1241</v>
      </c>
      <c r="M6788" t="str">
        <f t="shared" si="106"/>
        <v>1241</v>
      </c>
      <c r="N6788" t="s">
        <v>33</v>
      </c>
      <c r="O6788" t="s">
        <v>21543</v>
      </c>
      <c r="P6788" t="s">
        <v>21541</v>
      </c>
      <c r="Q6788">
        <v>12279</v>
      </c>
    </row>
    <row r="6789" spans="1:17" x14ac:dyDescent="0.3">
      <c r="A6789">
        <v>5753</v>
      </c>
      <c r="B6789" t="s">
        <v>21544</v>
      </c>
      <c r="C6789">
        <v>12280</v>
      </c>
      <c r="E6789" t="s">
        <v>21526</v>
      </c>
      <c r="F6789" t="s">
        <v>21544</v>
      </c>
      <c r="G6789" t="s">
        <v>21238</v>
      </c>
      <c r="H6789" t="s">
        <v>21545</v>
      </c>
      <c r="J6789" t="s">
        <v>139</v>
      </c>
      <c r="K6789" t="s">
        <v>2604</v>
      </c>
      <c r="L6789">
        <v>1241</v>
      </c>
      <c r="M6789" t="str">
        <f t="shared" si="106"/>
        <v>1241</v>
      </c>
      <c r="N6789" t="s">
        <v>33</v>
      </c>
      <c r="O6789" t="s">
        <v>21546</v>
      </c>
      <c r="P6789" t="s">
        <v>21544</v>
      </c>
      <c r="Q6789">
        <v>12280</v>
      </c>
    </row>
    <row r="6790" spans="1:17" x14ac:dyDescent="0.3">
      <c r="A6790">
        <v>3120</v>
      </c>
      <c r="B6790" t="s">
        <v>28231</v>
      </c>
      <c r="C6790">
        <v>8452</v>
      </c>
      <c r="E6790" t="s">
        <v>28232</v>
      </c>
      <c r="F6790" t="s">
        <v>28231</v>
      </c>
      <c r="G6790" t="s">
        <v>3395</v>
      </c>
      <c r="H6790" t="s">
        <v>22118</v>
      </c>
      <c r="J6790" t="s">
        <v>20</v>
      </c>
      <c r="K6790" t="s">
        <v>1058</v>
      </c>
      <c r="L6790">
        <v>1197</v>
      </c>
      <c r="M6790" t="str">
        <f t="shared" si="106"/>
        <v>1197</v>
      </c>
      <c r="N6790" t="s">
        <v>33</v>
      </c>
      <c r="O6790">
        <v>8452</v>
      </c>
      <c r="P6790" t="s">
        <v>28231</v>
      </c>
      <c r="Q6790">
        <v>8452</v>
      </c>
    </row>
    <row r="6791" spans="1:17" x14ac:dyDescent="0.3">
      <c r="A6791">
        <v>8335</v>
      </c>
      <c r="B6791" t="s">
        <v>9529</v>
      </c>
      <c r="C6791">
        <v>15290</v>
      </c>
      <c r="E6791" t="s">
        <v>9530</v>
      </c>
      <c r="F6791" t="s">
        <v>9529</v>
      </c>
      <c r="G6791" t="s">
        <v>3738</v>
      </c>
      <c r="H6791" t="s">
        <v>9531</v>
      </c>
      <c r="J6791" t="s">
        <v>9461</v>
      </c>
      <c r="K6791" t="s">
        <v>9532</v>
      </c>
      <c r="L6791">
        <v>12501250</v>
      </c>
      <c r="M6791" t="str">
        <f t="shared" si="106"/>
        <v>1250</v>
      </c>
      <c r="N6791" t="s">
        <v>33</v>
      </c>
      <c r="O6791" t="s">
        <v>9533</v>
      </c>
      <c r="P6791" t="s">
        <v>9529</v>
      </c>
      <c r="Q6791">
        <v>15290</v>
      </c>
    </row>
    <row r="6792" spans="1:17" x14ac:dyDescent="0.3">
      <c r="A6792">
        <v>6858</v>
      </c>
      <c r="B6792" t="s">
        <v>16512</v>
      </c>
      <c r="C6792">
        <v>13546</v>
      </c>
      <c r="E6792" t="s">
        <v>16513</v>
      </c>
      <c r="F6792" t="s">
        <v>16512</v>
      </c>
      <c r="G6792" t="s">
        <v>16112</v>
      </c>
      <c r="H6792" t="s">
        <v>16514</v>
      </c>
      <c r="J6792" t="s">
        <v>4254</v>
      </c>
      <c r="K6792" t="s">
        <v>2604</v>
      </c>
      <c r="L6792">
        <v>1241</v>
      </c>
      <c r="M6792" t="str">
        <f t="shared" si="106"/>
        <v>1241</v>
      </c>
      <c r="N6792" t="s">
        <v>33</v>
      </c>
      <c r="O6792" t="s">
        <v>16515</v>
      </c>
      <c r="P6792" t="s">
        <v>16512</v>
      </c>
      <c r="Q6792">
        <v>13546</v>
      </c>
    </row>
    <row r="6793" spans="1:17" x14ac:dyDescent="0.3">
      <c r="A6793">
        <v>7306</v>
      </c>
      <c r="B6793" t="s">
        <v>14598</v>
      </c>
      <c r="C6793">
        <v>14055</v>
      </c>
      <c r="E6793" t="s">
        <v>12849</v>
      </c>
      <c r="F6793" t="s">
        <v>14598</v>
      </c>
      <c r="G6793" t="s">
        <v>196</v>
      </c>
      <c r="H6793" t="s">
        <v>14599</v>
      </c>
      <c r="J6793" t="s">
        <v>198</v>
      </c>
      <c r="K6793" t="s">
        <v>13649</v>
      </c>
      <c r="L6793">
        <v>1239</v>
      </c>
      <c r="M6793" t="str">
        <f t="shared" si="106"/>
        <v>1239</v>
      </c>
      <c r="N6793" t="s">
        <v>33</v>
      </c>
      <c r="O6793" t="s">
        <v>14600</v>
      </c>
      <c r="P6793" t="s">
        <v>14598</v>
      </c>
      <c r="Q6793">
        <v>14055</v>
      </c>
    </row>
    <row r="6794" spans="1:17" x14ac:dyDescent="0.3">
      <c r="A6794">
        <v>7334</v>
      </c>
      <c r="B6794" t="s">
        <v>14392</v>
      </c>
      <c r="C6794">
        <v>14083</v>
      </c>
      <c r="E6794" t="s">
        <v>14393</v>
      </c>
      <c r="F6794" t="s">
        <v>14392</v>
      </c>
      <c r="G6794" t="s">
        <v>196</v>
      </c>
      <c r="H6794" t="s">
        <v>14394</v>
      </c>
      <c r="J6794" t="s">
        <v>198</v>
      </c>
      <c r="K6794" t="s">
        <v>14395</v>
      </c>
      <c r="L6794">
        <v>12471247</v>
      </c>
      <c r="M6794" t="str">
        <f t="shared" si="106"/>
        <v>1247</v>
      </c>
      <c r="N6794" t="s">
        <v>33</v>
      </c>
      <c r="O6794" t="s">
        <v>14396</v>
      </c>
      <c r="P6794" t="s">
        <v>14392</v>
      </c>
      <c r="Q6794">
        <v>14083</v>
      </c>
    </row>
    <row r="6795" spans="1:17" x14ac:dyDescent="0.3">
      <c r="A6795">
        <v>7335</v>
      </c>
      <c r="B6795" t="s">
        <v>14397</v>
      </c>
      <c r="C6795">
        <v>14084</v>
      </c>
      <c r="E6795" t="s">
        <v>14393</v>
      </c>
      <c r="F6795" t="s">
        <v>14397</v>
      </c>
      <c r="G6795" t="s">
        <v>196</v>
      </c>
      <c r="H6795" t="s">
        <v>14398</v>
      </c>
      <c r="J6795" t="s">
        <v>198</v>
      </c>
      <c r="K6795" t="s">
        <v>14399</v>
      </c>
      <c r="L6795">
        <v>1248</v>
      </c>
      <c r="M6795" t="str">
        <f t="shared" si="106"/>
        <v>1248</v>
      </c>
      <c r="N6795" t="s">
        <v>33</v>
      </c>
      <c r="O6795">
        <v>14084</v>
      </c>
      <c r="P6795" t="s">
        <v>14397</v>
      </c>
      <c r="Q6795">
        <v>14084</v>
      </c>
    </row>
    <row r="6796" spans="1:17" x14ac:dyDescent="0.3">
      <c r="A6796">
        <v>7316</v>
      </c>
      <c r="B6796" t="s">
        <v>14635</v>
      </c>
      <c r="C6796">
        <v>14065</v>
      </c>
      <c r="E6796" t="s">
        <v>14636</v>
      </c>
      <c r="F6796" t="s">
        <v>14635</v>
      </c>
      <c r="G6796" t="s">
        <v>196</v>
      </c>
      <c r="H6796" t="s">
        <v>14637</v>
      </c>
      <c r="J6796" t="s">
        <v>198</v>
      </c>
      <c r="K6796" t="s">
        <v>14638</v>
      </c>
      <c r="L6796">
        <v>1244</v>
      </c>
      <c r="M6796" t="str">
        <f t="shared" si="106"/>
        <v>1244</v>
      </c>
      <c r="N6796" t="s">
        <v>67</v>
      </c>
      <c r="O6796">
        <v>14065</v>
      </c>
      <c r="P6796" t="s">
        <v>14635</v>
      </c>
      <c r="Q6796">
        <v>14065</v>
      </c>
    </row>
    <row r="6797" spans="1:17" x14ac:dyDescent="0.3">
      <c r="A6797">
        <v>7319</v>
      </c>
      <c r="B6797" t="s">
        <v>14647</v>
      </c>
      <c r="C6797">
        <v>14068</v>
      </c>
      <c r="E6797" t="s">
        <v>14648</v>
      </c>
      <c r="F6797" t="s">
        <v>14647</v>
      </c>
      <c r="G6797" t="s">
        <v>196</v>
      </c>
      <c r="H6797" t="s">
        <v>14649</v>
      </c>
      <c r="J6797" t="s">
        <v>198</v>
      </c>
      <c r="K6797" t="s">
        <v>5918</v>
      </c>
      <c r="L6797">
        <v>1245</v>
      </c>
      <c r="M6797" t="str">
        <f t="shared" si="106"/>
        <v>1245</v>
      </c>
      <c r="N6797" t="s">
        <v>33</v>
      </c>
      <c r="O6797">
        <v>14068</v>
      </c>
      <c r="P6797" t="s">
        <v>14647</v>
      </c>
      <c r="Q6797">
        <v>14068</v>
      </c>
    </row>
    <row r="6798" spans="1:17" x14ac:dyDescent="0.3">
      <c r="A6798">
        <v>7338</v>
      </c>
      <c r="B6798" t="s">
        <v>14408</v>
      </c>
      <c r="C6798">
        <v>14087</v>
      </c>
      <c r="E6798" t="s">
        <v>12870</v>
      </c>
      <c r="F6798" t="s">
        <v>14408</v>
      </c>
      <c r="G6798" t="s">
        <v>196</v>
      </c>
      <c r="H6798" t="s">
        <v>14409</v>
      </c>
      <c r="J6798" t="s">
        <v>198</v>
      </c>
      <c r="K6798" t="s">
        <v>14410</v>
      </c>
      <c r="L6798">
        <v>1250</v>
      </c>
      <c r="M6798" t="str">
        <f t="shared" si="106"/>
        <v>1250</v>
      </c>
      <c r="N6798" t="s">
        <v>33</v>
      </c>
      <c r="O6798">
        <v>14087</v>
      </c>
      <c r="P6798" t="s">
        <v>14408</v>
      </c>
      <c r="Q6798">
        <v>14087</v>
      </c>
    </row>
    <row r="6799" spans="1:17" x14ac:dyDescent="0.3">
      <c r="A6799">
        <v>7340</v>
      </c>
      <c r="B6799" t="s">
        <v>14416</v>
      </c>
      <c r="C6799">
        <v>14089</v>
      </c>
      <c r="E6799" t="s">
        <v>12870</v>
      </c>
      <c r="F6799" t="s">
        <v>14416</v>
      </c>
      <c r="G6799" t="s">
        <v>196</v>
      </c>
      <c r="H6799" t="s">
        <v>14417</v>
      </c>
      <c r="J6799" t="s">
        <v>198</v>
      </c>
      <c r="K6799" t="s">
        <v>14418</v>
      </c>
      <c r="L6799">
        <v>1250</v>
      </c>
      <c r="M6799" t="str">
        <f t="shared" si="106"/>
        <v>1250</v>
      </c>
      <c r="N6799" t="s">
        <v>33</v>
      </c>
      <c r="O6799">
        <v>14089</v>
      </c>
      <c r="P6799" t="s">
        <v>14416</v>
      </c>
      <c r="Q6799">
        <v>14089</v>
      </c>
    </row>
    <row r="6800" spans="1:17" x14ac:dyDescent="0.3">
      <c r="A6800">
        <v>7343</v>
      </c>
      <c r="B6800" t="s">
        <v>14426</v>
      </c>
      <c r="C6800">
        <v>14092</v>
      </c>
      <c r="E6800" t="s">
        <v>12870</v>
      </c>
      <c r="F6800" t="s">
        <v>14426</v>
      </c>
      <c r="G6800" t="s">
        <v>14361</v>
      </c>
      <c r="H6800" t="s">
        <v>14427</v>
      </c>
      <c r="J6800" t="s">
        <v>198</v>
      </c>
      <c r="K6800" t="s">
        <v>4847</v>
      </c>
      <c r="L6800">
        <v>1252</v>
      </c>
      <c r="M6800" t="str">
        <f t="shared" si="106"/>
        <v>1252</v>
      </c>
      <c r="N6800" t="s">
        <v>33</v>
      </c>
      <c r="O6800">
        <v>14092</v>
      </c>
      <c r="P6800" t="s">
        <v>14426</v>
      </c>
      <c r="Q6800">
        <v>14092</v>
      </c>
    </row>
    <row r="6801" spans="1:17" x14ac:dyDescent="0.3">
      <c r="A6801">
        <v>7352</v>
      </c>
      <c r="B6801" t="s">
        <v>14465</v>
      </c>
      <c r="C6801">
        <v>14101</v>
      </c>
      <c r="E6801" t="s">
        <v>12870</v>
      </c>
      <c r="F6801" t="s">
        <v>14465</v>
      </c>
      <c r="G6801" t="s">
        <v>196</v>
      </c>
      <c r="H6801" t="s">
        <v>14466</v>
      </c>
      <c r="J6801" t="s">
        <v>198</v>
      </c>
      <c r="K6801" t="s">
        <v>4255</v>
      </c>
      <c r="L6801">
        <v>1254</v>
      </c>
      <c r="M6801" t="str">
        <f t="shared" si="106"/>
        <v>1254</v>
      </c>
      <c r="N6801" t="s">
        <v>33</v>
      </c>
      <c r="O6801">
        <v>14101</v>
      </c>
      <c r="P6801" t="s">
        <v>14465</v>
      </c>
      <c r="Q6801">
        <v>14101</v>
      </c>
    </row>
    <row r="6802" spans="1:17" x14ac:dyDescent="0.3">
      <c r="A6802">
        <v>7303</v>
      </c>
      <c r="B6802" t="s">
        <v>14585</v>
      </c>
      <c r="C6802">
        <v>14052</v>
      </c>
      <c r="E6802" t="s">
        <v>12870</v>
      </c>
      <c r="F6802" t="s">
        <v>14585</v>
      </c>
      <c r="G6802" t="s">
        <v>13156</v>
      </c>
      <c r="H6802" t="s">
        <v>14586</v>
      </c>
      <c r="J6802" t="s">
        <v>198</v>
      </c>
      <c r="K6802" t="s">
        <v>11183</v>
      </c>
      <c r="L6802">
        <v>1237</v>
      </c>
      <c r="M6802" t="str">
        <f t="shared" si="106"/>
        <v>1237</v>
      </c>
      <c r="N6802" t="s">
        <v>33</v>
      </c>
      <c r="O6802" t="s">
        <v>14587</v>
      </c>
      <c r="P6802" t="s">
        <v>14585</v>
      </c>
      <c r="Q6802">
        <v>14052</v>
      </c>
    </row>
    <row r="6803" spans="1:17" x14ac:dyDescent="0.3">
      <c r="A6803">
        <v>7314</v>
      </c>
      <c r="B6803" t="s">
        <v>14629</v>
      </c>
      <c r="C6803">
        <v>14063</v>
      </c>
      <c r="E6803" t="s">
        <v>12870</v>
      </c>
      <c r="F6803" t="s">
        <v>14629</v>
      </c>
      <c r="G6803" t="s">
        <v>196</v>
      </c>
      <c r="H6803" t="s">
        <v>14630</v>
      </c>
      <c r="J6803" t="s">
        <v>198</v>
      </c>
      <c r="K6803" t="s">
        <v>2868</v>
      </c>
      <c r="L6803">
        <v>1243</v>
      </c>
      <c r="M6803" t="str">
        <f t="shared" si="106"/>
        <v>1243</v>
      </c>
      <c r="N6803" t="s">
        <v>33</v>
      </c>
      <c r="O6803">
        <v>14063</v>
      </c>
      <c r="P6803" t="s">
        <v>14629</v>
      </c>
      <c r="Q6803">
        <v>14063</v>
      </c>
    </row>
    <row r="6804" spans="1:17" x14ac:dyDescent="0.3">
      <c r="A6804">
        <v>7289</v>
      </c>
      <c r="B6804" t="s">
        <v>14526</v>
      </c>
      <c r="C6804">
        <v>14038</v>
      </c>
      <c r="E6804" t="s">
        <v>14527</v>
      </c>
      <c r="F6804" t="s">
        <v>14526</v>
      </c>
      <c r="G6804" t="s">
        <v>14443</v>
      </c>
      <c r="H6804" t="s">
        <v>14528</v>
      </c>
      <c r="J6804" t="s">
        <v>198</v>
      </c>
      <c r="K6804" t="s">
        <v>14529</v>
      </c>
      <c r="L6804">
        <v>1231</v>
      </c>
      <c r="M6804" t="str">
        <f t="shared" si="106"/>
        <v>1231</v>
      </c>
      <c r="N6804" t="s">
        <v>107</v>
      </c>
      <c r="O6804">
        <v>14038</v>
      </c>
      <c r="P6804" t="s">
        <v>14526</v>
      </c>
      <c r="Q6804">
        <v>14038</v>
      </c>
    </row>
    <row r="6805" spans="1:17" x14ac:dyDescent="0.3">
      <c r="A6805">
        <v>9189</v>
      </c>
      <c r="B6805" t="s">
        <v>5328</v>
      </c>
      <c r="C6805">
        <v>80321</v>
      </c>
      <c r="E6805" t="s">
        <v>5380</v>
      </c>
      <c r="F6805" t="s">
        <v>5328</v>
      </c>
      <c r="G6805" t="s">
        <v>70</v>
      </c>
      <c r="H6805" t="s">
        <v>2777</v>
      </c>
      <c r="J6805" t="s">
        <v>5332</v>
      </c>
      <c r="K6805" t="s">
        <v>5378</v>
      </c>
      <c r="L6805">
        <v>1258</v>
      </c>
      <c r="M6805" t="str">
        <f t="shared" si="106"/>
        <v>1258</v>
      </c>
      <c r="N6805" t="s">
        <v>107</v>
      </c>
      <c r="O6805" t="s">
        <v>5381</v>
      </c>
      <c r="P6805" t="s">
        <v>5328</v>
      </c>
      <c r="Q6805">
        <v>80321</v>
      </c>
    </row>
    <row r="6806" spans="1:17" x14ac:dyDescent="0.3">
      <c r="A6806">
        <v>6593</v>
      </c>
      <c r="B6806" t="s">
        <v>17942</v>
      </c>
      <c r="C6806">
        <v>13271</v>
      </c>
      <c r="E6806" t="s">
        <v>17943</v>
      </c>
      <c r="F6806" t="s">
        <v>17942</v>
      </c>
      <c r="G6806" t="s">
        <v>17944</v>
      </c>
      <c r="H6806" t="s">
        <v>17945</v>
      </c>
      <c r="J6806" t="s">
        <v>17277</v>
      </c>
      <c r="K6806" t="s">
        <v>17946</v>
      </c>
      <c r="L6806">
        <v>1247</v>
      </c>
      <c r="M6806" t="str">
        <f t="shared" si="106"/>
        <v>1247</v>
      </c>
      <c r="N6806" t="s">
        <v>49</v>
      </c>
      <c r="O6806" t="s">
        <v>17947</v>
      </c>
      <c r="P6806" t="s">
        <v>17942</v>
      </c>
      <c r="Q6806">
        <v>13271</v>
      </c>
    </row>
    <row r="6807" spans="1:17" x14ac:dyDescent="0.3">
      <c r="A6807">
        <v>6416</v>
      </c>
      <c r="B6807" t="s">
        <v>18516</v>
      </c>
      <c r="C6807">
        <v>13073</v>
      </c>
      <c r="E6807" t="s">
        <v>18517</v>
      </c>
      <c r="F6807" t="s">
        <v>18516</v>
      </c>
      <c r="G6807" t="s">
        <v>18518</v>
      </c>
      <c r="H6807" t="s">
        <v>184</v>
      </c>
      <c r="J6807" t="s">
        <v>5280</v>
      </c>
      <c r="K6807" t="s">
        <v>18519</v>
      </c>
      <c r="L6807">
        <v>12421273</v>
      </c>
      <c r="M6807" t="str">
        <f t="shared" si="106"/>
        <v>1273</v>
      </c>
      <c r="N6807" t="s">
        <v>33</v>
      </c>
      <c r="O6807">
        <v>13073</v>
      </c>
      <c r="P6807" t="s">
        <v>18516</v>
      </c>
      <c r="Q6807">
        <v>13073</v>
      </c>
    </row>
    <row r="6808" spans="1:17" x14ac:dyDescent="0.3">
      <c r="A6808">
        <v>6374</v>
      </c>
      <c r="B6808" t="s">
        <v>18907</v>
      </c>
      <c r="C6808">
        <v>13030</v>
      </c>
      <c r="E6808" t="s">
        <v>18908</v>
      </c>
      <c r="F6808" t="s">
        <v>18907</v>
      </c>
      <c r="G6808" t="s">
        <v>16373</v>
      </c>
      <c r="H6808" t="s">
        <v>18909</v>
      </c>
      <c r="J6808" t="s">
        <v>5280</v>
      </c>
      <c r="K6808" t="s">
        <v>2450</v>
      </c>
      <c r="L6808">
        <v>1167</v>
      </c>
      <c r="M6808" t="str">
        <f t="shared" si="106"/>
        <v>1167</v>
      </c>
      <c r="N6808" t="s">
        <v>33</v>
      </c>
      <c r="O6808" t="s">
        <v>18910</v>
      </c>
      <c r="P6808" t="s">
        <v>18907</v>
      </c>
      <c r="Q6808">
        <v>13030</v>
      </c>
    </row>
    <row r="6809" spans="1:17" x14ac:dyDescent="0.3">
      <c r="A6809">
        <v>6358</v>
      </c>
      <c r="B6809" t="s">
        <v>19134</v>
      </c>
      <c r="C6809">
        <v>13011</v>
      </c>
      <c r="E6809" t="s">
        <v>19135</v>
      </c>
      <c r="F6809" t="s">
        <v>19134</v>
      </c>
      <c r="G6809" t="s">
        <v>19097</v>
      </c>
      <c r="H6809" t="s">
        <v>19136</v>
      </c>
      <c r="J6809" t="s">
        <v>5280</v>
      </c>
      <c r="K6809" t="s">
        <v>7075</v>
      </c>
      <c r="L6809">
        <v>1249</v>
      </c>
      <c r="M6809" t="str">
        <f t="shared" si="106"/>
        <v>1249</v>
      </c>
      <c r="N6809" t="s">
        <v>33</v>
      </c>
      <c r="O6809" t="s">
        <v>19137</v>
      </c>
      <c r="P6809" t="s">
        <v>19134</v>
      </c>
      <c r="Q6809">
        <v>13011</v>
      </c>
    </row>
    <row r="6810" spans="1:17" x14ac:dyDescent="0.3">
      <c r="A6810">
        <v>6275</v>
      </c>
      <c r="B6810" t="s">
        <v>19382</v>
      </c>
      <c r="C6810">
        <v>12926</v>
      </c>
      <c r="E6810" t="s">
        <v>19383</v>
      </c>
      <c r="F6810" t="s">
        <v>19382</v>
      </c>
      <c r="G6810" t="s">
        <v>18465</v>
      </c>
      <c r="H6810" t="s">
        <v>184</v>
      </c>
      <c r="J6810" t="s">
        <v>5280</v>
      </c>
      <c r="K6810" t="s">
        <v>155</v>
      </c>
      <c r="L6810">
        <v>1244</v>
      </c>
      <c r="M6810" t="str">
        <f t="shared" si="106"/>
        <v>1244</v>
      </c>
      <c r="N6810" t="s">
        <v>33</v>
      </c>
      <c r="O6810" t="s">
        <v>19384</v>
      </c>
      <c r="P6810" t="s">
        <v>19382</v>
      </c>
      <c r="Q6810">
        <v>12926</v>
      </c>
    </row>
    <row r="6811" spans="1:17" x14ac:dyDescent="0.3">
      <c r="A6811">
        <v>9535</v>
      </c>
      <c r="B6811" t="s">
        <v>3736</v>
      </c>
      <c r="C6811">
        <v>90431</v>
      </c>
      <c r="E6811" t="s">
        <v>3737</v>
      </c>
      <c r="F6811" t="s">
        <v>3736</v>
      </c>
      <c r="G6811" t="s">
        <v>3738</v>
      </c>
      <c r="H6811" t="s">
        <v>3739</v>
      </c>
      <c r="J6811" t="s">
        <v>3740</v>
      </c>
      <c r="K6811" t="s">
        <v>3741</v>
      </c>
      <c r="L6811">
        <v>12451245</v>
      </c>
      <c r="M6811" t="str">
        <f t="shared" si="106"/>
        <v>1245</v>
      </c>
      <c r="N6811" t="s">
        <v>33</v>
      </c>
      <c r="O6811" t="s">
        <v>3742</v>
      </c>
      <c r="P6811" t="s">
        <v>3736</v>
      </c>
      <c r="Q6811">
        <v>90431</v>
      </c>
    </row>
    <row r="6812" spans="1:17" x14ac:dyDescent="0.3">
      <c r="A6812">
        <v>6930</v>
      </c>
      <c r="B6812" t="s">
        <v>16133</v>
      </c>
      <c r="C6812">
        <v>13624</v>
      </c>
      <c r="E6812" t="s">
        <v>3737</v>
      </c>
      <c r="F6812" t="s">
        <v>16133</v>
      </c>
      <c r="G6812" t="s">
        <v>16134</v>
      </c>
      <c r="H6812" t="s">
        <v>16135</v>
      </c>
      <c r="J6812" t="s">
        <v>4254</v>
      </c>
      <c r="K6812" t="s">
        <v>16136</v>
      </c>
      <c r="L6812">
        <v>1244</v>
      </c>
      <c r="M6812" t="str">
        <f t="shared" si="106"/>
        <v>1244</v>
      </c>
      <c r="N6812" t="s">
        <v>49</v>
      </c>
      <c r="O6812" t="s">
        <v>16137</v>
      </c>
      <c r="P6812" t="s">
        <v>16133</v>
      </c>
      <c r="Q6812">
        <v>13624</v>
      </c>
    </row>
    <row r="6813" spans="1:17" x14ac:dyDescent="0.3">
      <c r="A6813">
        <v>6830</v>
      </c>
      <c r="B6813" t="s">
        <v>16728</v>
      </c>
      <c r="C6813">
        <v>13518</v>
      </c>
      <c r="E6813" t="s">
        <v>3737</v>
      </c>
      <c r="F6813" t="s">
        <v>16728</v>
      </c>
      <c r="G6813" t="s">
        <v>16112</v>
      </c>
      <c r="H6813" t="s">
        <v>16729</v>
      </c>
      <c r="J6813" t="s">
        <v>4254</v>
      </c>
      <c r="K6813" t="s">
        <v>16730</v>
      </c>
      <c r="L6813">
        <v>1229</v>
      </c>
      <c r="M6813" t="str">
        <f t="shared" si="106"/>
        <v>1229</v>
      </c>
      <c r="N6813" t="s">
        <v>33</v>
      </c>
      <c r="O6813" t="s">
        <v>16731</v>
      </c>
      <c r="P6813" t="s">
        <v>16728</v>
      </c>
      <c r="Q6813">
        <v>13518</v>
      </c>
    </row>
    <row r="6814" spans="1:17" x14ac:dyDescent="0.3">
      <c r="A6814">
        <v>6901</v>
      </c>
      <c r="B6814" t="s">
        <v>16356</v>
      </c>
      <c r="C6814">
        <v>13588</v>
      </c>
      <c r="E6814" t="s">
        <v>16357</v>
      </c>
      <c r="F6814" t="s">
        <v>16356</v>
      </c>
      <c r="G6814" t="s">
        <v>16358</v>
      </c>
      <c r="H6814" t="s">
        <v>184</v>
      </c>
      <c r="J6814" t="s">
        <v>4254</v>
      </c>
      <c r="K6814" t="s">
        <v>16359</v>
      </c>
      <c r="L6814">
        <v>1227</v>
      </c>
      <c r="M6814" t="str">
        <f t="shared" si="106"/>
        <v>1227</v>
      </c>
      <c r="N6814" t="s">
        <v>33</v>
      </c>
      <c r="O6814" t="s">
        <v>16360</v>
      </c>
      <c r="P6814" t="s">
        <v>16356</v>
      </c>
      <c r="Q6814">
        <v>13588</v>
      </c>
    </row>
    <row r="6815" spans="1:17" x14ac:dyDescent="0.3">
      <c r="A6815">
        <v>8035</v>
      </c>
      <c r="B6815" t="s">
        <v>11193</v>
      </c>
      <c r="C6815">
        <v>14885</v>
      </c>
      <c r="E6815" t="s">
        <v>11194</v>
      </c>
      <c r="F6815" t="s">
        <v>11193</v>
      </c>
      <c r="G6815" t="s">
        <v>70</v>
      </c>
      <c r="H6815" t="s">
        <v>11195</v>
      </c>
      <c r="J6815" t="s">
        <v>10850</v>
      </c>
      <c r="K6815" t="s">
        <v>5014</v>
      </c>
      <c r="L6815">
        <v>1238</v>
      </c>
      <c r="M6815" t="str">
        <f t="shared" si="106"/>
        <v>1238</v>
      </c>
      <c r="N6815" t="s">
        <v>33</v>
      </c>
      <c r="O6815" t="s">
        <v>11196</v>
      </c>
      <c r="P6815" t="s">
        <v>11193</v>
      </c>
      <c r="Q6815">
        <v>14885</v>
      </c>
    </row>
    <row r="6816" spans="1:17" x14ac:dyDescent="0.3">
      <c r="A6816">
        <v>6532</v>
      </c>
      <c r="B6816" t="s">
        <v>18029</v>
      </c>
      <c r="C6816">
        <v>13201</v>
      </c>
      <c r="E6816" t="s">
        <v>17983</v>
      </c>
      <c r="F6816" t="s">
        <v>18029</v>
      </c>
      <c r="G6816" t="s">
        <v>17983</v>
      </c>
      <c r="H6816" t="s">
        <v>184</v>
      </c>
      <c r="J6816" t="s">
        <v>17985</v>
      </c>
      <c r="K6816" t="s">
        <v>18030</v>
      </c>
      <c r="L6816">
        <v>1247</v>
      </c>
      <c r="M6816" t="str">
        <f t="shared" si="106"/>
        <v>1247</v>
      </c>
      <c r="N6816" t="s">
        <v>220</v>
      </c>
      <c r="O6816" t="s">
        <v>18031</v>
      </c>
      <c r="P6816" t="s">
        <v>18029</v>
      </c>
      <c r="Q6816">
        <v>13201</v>
      </c>
    </row>
    <row r="6817" spans="1:17" x14ac:dyDescent="0.3">
      <c r="A6817">
        <v>6513</v>
      </c>
      <c r="B6817" t="s">
        <v>18274</v>
      </c>
      <c r="C6817">
        <v>13182</v>
      </c>
      <c r="E6817" t="s">
        <v>17983</v>
      </c>
      <c r="F6817" t="s">
        <v>18274</v>
      </c>
      <c r="G6817" t="s">
        <v>17983</v>
      </c>
      <c r="H6817" t="s">
        <v>18275</v>
      </c>
      <c r="J6817" t="s">
        <v>17985</v>
      </c>
      <c r="K6817" t="s">
        <v>621</v>
      </c>
      <c r="L6817">
        <v>1177</v>
      </c>
      <c r="M6817" t="str">
        <f t="shared" si="106"/>
        <v>1177</v>
      </c>
      <c r="N6817" t="s">
        <v>33</v>
      </c>
      <c r="O6817" t="s">
        <v>18276</v>
      </c>
      <c r="P6817" t="s">
        <v>18274</v>
      </c>
      <c r="Q6817">
        <v>13182</v>
      </c>
    </row>
    <row r="6818" spans="1:17" x14ac:dyDescent="0.3">
      <c r="A6818">
        <v>6515</v>
      </c>
      <c r="B6818" t="s">
        <v>18281</v>
      </c>
      <c r="C6818">
        <v>13184</v>
      </c>
      <c r="E6818" t="s">
        <v>17983</v>
      </c>
      <c r="F6818" t="s">
        <v>18281</v>
      </c>
      <c r="G6818" t="s">
        <v>17983</v>
      </c>
      <c r="H6818" t="s">
        <v>18282</v>
      </c>
      <c r="J6818" t="s">
        <v>17985</v>
      </c>
      <c r="K6818" t="s">
        <v>864</v>
      </c>
      <c r="L6818">
        <v>1184</v>
      </c>
      <c r="M6818" t="str">
        <f t="shared" si="106"/>
        <v>1184</v>
      </c>
      <c r="N6818" t="s">
        <v>33</v>
      </c>
      <c r="O6818" t="s">
        <v>18283</v>
      </c>
      <c r="P6818" t="s">
        <v>18281</v>
      </c>
      <c r="Q6818">
        <v>13184</v>
      </c>
    </row>
    <row r="6819" spans="1:17" x14ac:dyDescent="0.3">
      <c r="A6819">
        <v>6517</v>
      </c>
      <c r="B6819" t="s">
        <v>18288</v>
      </c>
      <c r="C6819">
        <v>13186</v>
      </c>
      <c r="E6819" t="s">
        <v>17983</v>
      </c>
      <c r="F6819" t="s">
        <v>18288</v>
      </c>
      <c r="G6819" t="s">
        <v>17983</v>
      </c>
      <c r="H6819" t="s">
        <v>184</v>
      </c>
      <c r="J6819" t="s">
        <v>17985</v>
      </c>
      <c r="K6819" t="s">
        <v>864</v>
      </c>
      <c r="L6819">
        <v>1184</v>
      </c>
      <c r="M6819" t="str">
        <f t="shared" si="106"/>
        <v>1184</v>
      </c>
      <c r="N6819" t="s">
        <v>33</v>
      </c>
      <c r="O6819" t="s">
        <v>18289</v>
      </c>
      <c r="P6819" t="s">
        <v>18288</v>
      </c>
      <c r="Q6819">
        <v>13186</v>
      </c>
    </row>
    <row r="6820" spans="1:17" x14ac:dyDescent="0.3">
      <c r="A6820">
        <v>6322</v>
      </c>
      <c r="B6820" t="s">
        <v>19005</v>
      </c>
      <c r="C6820">
        <v>12973</v>
      </c>
      <c r="E6820" t="s">
        <v>19006</v>
      </c>
      <c r="F6820" t="s">
        <v>19005</v>
      </c>
      <c r="G6820" t="s">
        <v>17983</v>
      </c>
      <c r="H6820" t="s">
        <v>184</v>
      </c>
      <c r="J6820" t="s">
        <v>5280</v>
      </c>
      <c r="K6820" t="s">
        <v>5458</v>
      </c>
      <c r="L6820">
        <v>1221</v>
      </c>
      <c r="M6820" t="str">
        <f t="shared" si="106"/>
        <v>1221</v>
      </c>
      <c r="N6820" t="s">
        <v>33</v>
      </c>
      <c r="O6820" t="s">
        <v>19007</v>
      </c>
      <c r="P6820" t="s">
        <v>19005</v>
      </c>
      <c r="Q6820">
        <v>12973</v>
      </c>
    </row>
    <row r="6821" spans="1:17" x14ac:dyDescent="0.3">
      <c r="A6821">
        <v>6834</v>
      </c>
      <c r="B6821" t="s">
        <v>16746</v>
      </c>
      <c r="C6821">
        <v>13522</v>
      </c>
      <c r="E6821" t="s">
        <v>16747</v>
      </c>
      <c r="F6821" t="s">
        <v>16746</v>
      </c>
      <c r="G6821" t="s">
        <v>16112</v>
      </c>
      <c r="H6821" t="s">
        <v>16748</v>
      </c>
      <c r="J6821" t="s">
        <v>4254</v>
      </c>
      <c r="K6821" t="s">
        <v>16749</v>
      </c>
      <c r="L6821">
        <v>1230</v>
      </c>
      <c r="M6821" t="str">
        <f t="shared" si="106"/>
        <v>1230</v>
      </c>
      <c r="N6821" t="s">
        <v>22</v>
      </c>
      <c r="O6821" t="s">
        <v>16750</v>
      </c>
      <c r="P6821" t="s">
        <v>16746</v>
      </c>
      <c r="Q6821">
        <v>13522</v>
      </c>
    </row>
    <row r="6822" spans="1:17" x14ac:dyDescent="0.3">
      <c r="A6822">
        <v>6761</v>
      </c>
      <c r="B6822" t="s">
        <v>16921</v>
      </c>
      <c r="C6822">
        <v>13449</v>
      </c>
      <c r="E6822" t="s">
        <v>16922</v>
      </c>
      <c r="F6822" t="s">
        <v>16921</v>
      </c>
      <c r="G6822" t="s">
        <v>16112</v>
      </c>
      <c r="H6822" t="s">
        <v>16923</v>
      </c>
      <c r="J6822" t="s">
        <v>4254</v>
      </c>
      <c r="K6822" t="s">
        <v>16924</v>
      </c>
      <c r="L6822">
        <v>1230</v>
      </c>
      <c r="M6822" t="str">
        <f t="shared" si="106"/>
        <v>1230</v>
      </c>
      <c r="N6822" t="s">
        <v>33</v>
      </c>
      <c r="O6822" t="s">
        <v>16925</v>
      </c>
      <c r="P6822" t="s">
        <v>16921</v>
      </c>
      <c r="Q6822">
        <v>13449</v>
      </c>
    </row>
    <row r="6823" spans="1:17" x14ac:dyDescent="0.3">
      <c r="A6823">
        <v>6342</v>
      </c>
      <c r="B6823" t="s">
        <v>19081</v>
      </c>
      <c r="C6823">
        <v>12994</v>
      </c>
      <c r="E6823" t="s">
        <v>19082</v>
      </c>
      <c r="F6823" t="s">
        <v>19081</v>
      </c>
      <c r="G6823" t="s">
        <v>19060</v>
      </c>
      <c r="H6823" t="s">
        <v>184</v>
      </c>
      <c r="J6823" t="s">
        <v>5280</v>
      </c>
      <c r="K6823" t="s">
        <v>19083</v>
      </c>
      <c r="L6823">
        <v>1334</v>
      </c>
      <c r="M6823" t="str">
        <f t="shared" si="106"/>
        <v>1334</v>
      </c>
      <c r="N6823" t="s">
        <v>67</v>
      </c>
      <c r="O6823" t="s">
        <v>19084</v>
      </c>
      <c r="P6823" t="s">
        <v>19081</v>
      </c>
      <c r="Q6823">
        <v>12994</v>
      </c>
    </row>
    <row r="6824" spans="1:17" x14ac:dyDescent="0.3">
      <c r="A6824">
        <v>7174</v>
      </c>
      <c r="B6824" t="s">
        <v>15184</v>
      </c>
      <c r="C6824">
        <v>13890</v>
      </c>
      <c r="E6824" t="s">
        <v>15185</v>
      </c>
      <c r="F6824" t="s">
        <v>15184</v>
      </c>
      <c r="G6824" t="s">
        <v>14561</v>
      </c>
      <c r="H6824" t="s">
        <v>15186</v>
      </c>
      <c r="J6824" t="s">
        <v>198</v>
      </c>
      <c r="K6824" t="s">
        <v>15187</v>
      </c>
      <c r="L6824">
        <v>1318</v>
      </c>
      <c r="M6824" t="str">
        <f t="shared" si="106"/>
        <v>1318</v>
      </c>
      <c r="N6824" t="s">
        <v>33</v>
      </c>
      <c r="O6824" t="s">
        <v>15188</v>
      </c>
      <c r="P6824" t="s">
        <v>15184</v>
      </c>
      <c r="Q6824">
        <v>13890</v>
      </c>
    </row>
    <row r="6825" spans="1:17" x14ac:dyDescent="0.3">
      <c r="A6825">
        <v>7894</v>
      </c>
      <c r="B6825" t="s">
        <v>11795</v>
      </c>
      <c r="C6825">
        <v>14730</v>
      </c>
      <c r="E6825" t="s">
        <v>11796</v>
      </c>
      <c r="F6825" t="s">
        <v>11795</v>
      </c>
      <c r="G6825" t="s">
        <v>11797</v>
      </c>
      <c r="H6825" t="s">
        <v>11798</v>
      </c>
      <c r="J6825" t="s">
        <v>11735</v>
      </c>
      <c r="K6825" t="s">
        <v>2868</v>
      </c>
      <c r="L6825">
        <v>1243</v>
      </c>
      <c r="M6825" t="str">
        <f t="shared" si="106"/>
        <v>1243</v>
      </c>
      <c r="N6825" t="s">
        <v>33</v>
      </c>
      <c r="O6825" t="s">
        <v>11799</v>
      </c>
      <c r="P6825" t="s">
        <v>11795</v>
      </c>
      <c r="Q6825">
        <v>14730</v>
      </c>
    </row>
    <row r="6826" spans="1:17" x14ac:dyDescent="0.3">
      <c r="A6826">
        <v>6879</v>
      </c>
      <c r="B6826" t="s">
        <v>16602</v>
      </c>
      <c r="C6826">
        <v>13567</v>
      </c>
      <c r="E6826" t="s">
        <v>16603</v>
      </c>
      <c r="F6826" t="s">
        <v>16602</v>
      </c>
      <c r="G6826" t="s">
        <v>16604</v>
      </c>
      <c r="H6826" t="s">
        <v>16605</v>
      </c>
      <c r="J6826" t="s">
        <v>4254</v>
      </c>
      <c r="K6826" t="s">
        <v>11853</v>
      </c>
      <c r="L6826">
        <v>1248</v>
      </c>
      <c r="M6826" t="str">
        <f t="shared" si="106"/>
        <v>1248</v>
      </c>
      <c r="N6826" t="s">
        <v>33</v>
      </c>
      <c r="O6826" t="s">
        <v>16606</v>
      </c>
      <c r="P6826" t="s">
        <v>16602</v>
      </c>
      <c r="Q6826">
        <v>13567</v>
      </c>
    </row>
    <row r="6827" spans="1:17" x14ac:dyDescent="0.3">
      <c r="A6827">
        <v>2384</v>
      </c>
      <c r="B6827" t="s">
        <v>30545</v>
      </c>
      <c r="C6827">
        <v>7399</v>
      </c>
      <c r="E6827" t="s">
        <v>30530</v>
      </c>
      <c r="F6827" t="s">
        <v>30545</v>
      </c>
      <c r="G6827" t="s">
        <v>30530</v>
      </c>
      <c r="H6827" t="s">
        <v>30546</v>
      </c>
      <c r="J6827" t="s">
        <v>1774</v>
      </c>
      <c r="K6827" t="s">
        <v>666</v>
      </c>
      <c r="L6827">
        <v>1173</v>
      </c>
      <c r="M6827" t="str">
        <f t="shared" si="106"/>
        <v>1173</v>
      </c>
      <c r="N6827" t="s">
        <v>33</v>
      </c>
      <c r="O6827">
        <v>7399</v>
      </c>
      <c r="P6827" t="s">
        <v>30545</v>
      </c>
      <c r="Q6827">
        <v>7399</v>
      </c>
    </row>
    <row r="6828" spans="1:17" x14ac:dyDescent="0.3">
      <c r="A6828">
        <v>5949</v>
      </c>
      <c r="B6828" t="s">
        <v>20691</v>
      </c>
      <c r="C6828">
        <v>12491</v>
      </c>
      <c r="E6828" t="s">
        <v>20692</v>
      </c>
      <c r="F6828" t="s">
        <v>20691</v>
      </c>
      <c r="G6828" t="s">
        <v>20693</v>
      </c>
      <c r="H6828" t="s">
        <v>184</v>
      </c>
      <c r="J6828" t="s">
        <v>4126</v>
      </c>
      <c r="K6828" t="s">
        <v>2604</v>
      </c>
      <c r="L6828">
        <v>1241</v>
      </c>
      <c r="M6828" t="str">
        <f t="shared" si="106"/>
        <v>1241</v>
      </c>
      <c r="N6828" t="s">
        <v>33</v>
      </c>
      <c r="O6828" t="s">
        <v>20694</v>
      </c>
      <c r="P6828" t="s">
        <v>20691</v>
      </c>
      <c r="Q6828">
        <v>12491</v>
      </c>
    </row>
    <row r="6829" spans="1:17" x14ac:dyDescent="0.3">
      <c r="A6829">
        <v>2371</v>
      </c>
      <c r="B6829" t="s">
        <v>30508</v>
      </c>
      <c r="C6829">
        <v>7383</v>
      </c>
      <c r="E6829" t="s">
        <v>30509</v>
      </c>
      <c r="F6829" t="s">
        <v>30508</v>
      </c>
      <c r="G6829" t="s">
        <v>30510</v>
      </c>
      <c r="H6829" t="s">
        <v>30511</v>
      </c>
      <c r="J6829" t="s">
        <v>1774</v>
      </c>
      <c r="K6829" t="s">
        <v>30512</v>
      </c>
      <c r="L6829">
        <v>1110</v>
      </c>
      <c r="M6829" t="str">
        <f t="shared" si="106"/>
        <v>1110</v>
      </c>
      <c r="N6829" t="s">
        <v>33</v>
      </c>
      <c r="O6829">
        <v>7383</v>
      </c>
      <c r="P6829" t="s">
        <v>30508</v>
      </c>
      <c r="Q6829">
        <v>7383</v>
      </c>
    </row>
    <row r="6830" spans="1:17" x14ac:dyDescent="0.3">
      <c r="A6830">
        <v>5646</v>
      </c>
      <c r="B6830" t="s">
        <v>21785</v>
      </c>
      <c r="C6830">
        <v>12135</v>
      </c>
      <c r="E6830" t="s">
        <v>21786</v>
      </c>
      <c r="F6830" t="s">
        <v>21785</v>
      </c>
      <c r="G6830" t="s">
        <v>21786</v>
      </c>
      <c r="H6830" t="s">
        <v>21787</v>
      </c>
      <c r="J6830" t="s">
        <v>21577</v>
      </c>
      <c r="K6830" t="s">
        <v>21788</v>
      </c>
      <c r="L6830">
        <v>1178</v>
      </c>
      <c r="M6830" t="str">
        <f t="shared" si="106"/>
        <v>1178</v>
      </c>
      <c r="N6830" t="s">
        <v>33</v>
      </c>
      <c r="O6830" t="s">
        <v>21789</v>
      </c>
      <c r="P6830" t="s">
        <v>21785</v>
      </c>
      <c r="Q6830">
        <v>12135</v>
      </c>
    </row>
    <row r="6831" spans="1:17" x14ac:dyDescent="0.3">
      <c r="A6831">
        <v>2301</v>
      </c>
      <c r="B6831" t="s">
        <v>30758</v>
      </c>
      <c r="C6831">
        <v>7270</v>
      </c>
      <c r="E6831" t="s">
        <v>30759</v>
      </c>
      <c r="F6831" t="s">
        <v>30758</v>
      </c>
      <c r="G6831" t="s">
        <v>30747</v>
      </c>
      <c r="H6831" t="s">
        <v>30760</v>
      </c>
      <c r="J6831" t="s">
        <v>2590</v>
      </c>
      <c r="K6831" t="s">
        <v>193</v>
      </c>
      <c r="L6831">
        <v>1200</v>
      </c>
      <c r="M6831" t="str">
        <f t="shared" si="106"/>
        <v>1200</v>
      </c>
      <c r="N6831" t="s">
        <v>33</v>
      </c>
      <c r="O6831">
        <v>7270</v>
      </c>
      <c r="P6831" t="s">
        <v>30758</v>
      </c>
      <c r="Q6831">
        <v>7270</v>
      </c>
    </row>
    <row r="6832" spans="1:17" x14ac:dyDescent="0.3">
      <c r="A6832">
        <v>2298</v>
      </c>
      <c r="B6832" t="s">
        <v>30750</v>
      </c>
      <c r="C6832">
        <v>7267</v>
      </c>
      <c r="E6832" t="s">
        <v>30751</v>
      </c>
      <c r="F6832" t="s">
        <v>30750</v>
      </c>
      <c r="G6832" t="s">
        <v>30747</v>
      </c>
      <c r="H6832" t="s">
        <v>30752</v>
      </c>
      <c r="J6832" t="s">
        <v>2590</v>
      </c>
      <c r="K6832" t="s">
        <v>371</v>
      </c>
      <c r="L6832">
        <v>1187</v>
      </c>
      <c r="M6832" t="str">
        <f t="shared" si="106"/>
        <v>1187</v>
      </c>
      <c r="N6832" t="s">
        <v>33</v>
      </c>
      <c r="O6832">
        <v>7267</v>
      </c>
      <c r="P6832" t="s">
        <v>30750</v>
      </c>
      <c r="Q6832">
        <v>7267</v>
      </c>
    </row>
    <row r="6833" spans="1:17" x14ac:dyDescent="0.3">
      <c r="A6833">
        <v>5477</v>
      </c>
      <c r="B6833" t="s">
        <v>22883</v>
      </c>
      <c r="C6833">
        <v>11948</v>
      </c>
      <c r="E6833" t="s">
        <v>22884</v>
      </c>
      <c r="F6833" t="s">
        <v>22883</v>
      </c>
      <c r="G6833" t="s">
        <v>22570</v>
      </c>
      <c r="H6833" t="s">
        <v>22885</v>
      </c>
      <c r="J6833" t="s">
        <v>22563</v>
      </c>
      <c r="K6833" t="s">
        <v>22886</v>
      </c>
      <c r="L6833">
        <v>1238</v>
      </c>
      <c r="M6833" t="str">
        <f t="shared" si="106"/>
        <v>1238</v>
      </c>
      <c r="N6833" t="s">
        <v>92</v>
      </c>
      <c r="O6833" t="s">
        <v>22887</v>
      </c>
      <c r="P6833" t="s">
        <v>22883</v>
      </c>
      <c r="Q6833">
        <v>11948</v>
      </c>
    </row>
    <row r="6834" spans="1:17" x14ac:dyDescent="0.3">
      <c r="A6834">
        <v>5460</v>
      </c>
      <c r="B6834" t="s">
        <v>22814</v>
      </c>
      <c r="C6834">
        <v>11929</v>
      </c>
      <c r="E6834" t="s">
        <v>22815</v>
      </c>
      <c r="F6834" t="s">
        <v>22814</v>
      </c>
      <c r="G6834" t="s">
        <v>22561</v>
      </c>
      <c r="H6834" t="s">
        <v>22816</v>
      </c>
      <c r="J6834" t="s">
        <v>22563</v>
      </c>
      <c r="K6834" t="s">
        <v>22817</v>
      </c>
      <c r="L6834">
        <v>1213</v>
      </c>
      <c r="M6834" t="str">
        <f t="shared" si="106"/>
        <v>1213</v>
      </c>
      <c r="N6834" t="s">
        <v>33</v>
      </c>
      <c r="O6834" t="s">
        <v>22818</v>
      </c>
      <c r="P6834" t="s">
        <v>22814</v>
      </c>
      <c r="Q6834">
        <v>11929</v>
      </c>
    </row>
    <row r="6835" spans="1:17" x14ac:dyDescent="0.3">
      <c r="A6835">
        <v>5461</v>
      </c>
      <c r="B6835" t="s">
        <v>22819</v>
      </c>
      <c r="C6835">
        <v>11930</v>
      </c>
      <c r="E6835" t="s">
        <v>22820</v>
      </c>
      <c r="F6835" t="s">
        <v>22819</v>
      </c>
      <c r="G6835" t="s">
        <v>22570</v>
      </c>
      <c r="H6835" t="s">
        <v>22821</v>
      </c>
      <c r="J6835" t="s">
        <v>22563</v>
      </c>
      <c r="K6835" t="s">
        <v>5515</v>
      </c>
      <c r="L6835">
        <v>1213</v>
      </c>
      <c r="M6835" t="str">
        <f t="shared" si="106"/>
        <v>1213</v>
      </c>
      <c r="N6835" t="s">
        <v>33</v>
      </c>
      <c r="O6835" t="s">
        <v>22822</v>
      </c>
      <c r="P6835" t="s">
        <v>22819</v>
      </c>
      <c r="Q6835">
        <v>11930</v>
      </c>
    </row>
    <row r="6836" spans="1:17" x14ac:dyDescent="0.3">
      <c r="A6836">
        <v>5458</v>
      </c>
      <c r="B6836" t="s">
        <v>22803</v>
      </c>
      <c r="C6836">
        <v>11927</v>
      </c>
      <c r="E6836" t="s">
        <v>22804</v>
      </c>
      <c r="F6836" t="s">
        <v>22803</v>
      </c>
      <c r="G6836" t="s">
        <v>22561</v>
      </c>
      <c r="H6836" t="s">
        <v>22805</v>
      </c>
      <c r="J6836" t="s">
        <v>22563</v>
      </c>
      <c r="K6836" t="s">
        <v>22806</v>
      </c>
      <c r="L6836">
        <v>1199</v>
      </c>
      <c r="M6836" t="str">
        <f t="shared" si="106"/>
        <v>1199</v>
      </c>
      <c r="N6836" t="s">
        <v>22</v>
      </c>
      <c r="O6836" t="s">
        <v>22807</v>
      </c>
      <c r="P6836" t="s">
        <v>22803</v>
      </c>
      <c r="Q6836">
        <v>11927</v>
      </c>
    </row>
    <row r="6837" spans="1:17" x14ac:dyDescent="0.3">
      <c r="A6837">
        <v>5462</v>
      </c>
      <c r="B6837" t="s">
        <v>22823</v>
      </c>
      <c r="C6837">
        <v>11931</v>
      </c>
      <c r="E6837" t="s">
        <v>22824</v>
      </c>
      <c r="F6837" t="s">
        <v>22823</v>
      </c>
      <c r="G6837" t="s">
        <v>22570</v>
      </c>
      <c r="H6837" t="s">
        <v>22821</v>
      </c>
      <c r="J6837" t="s">
        <v>22563</v>
      </c>
      <c r="K6837" t="s">
        <v>5515</v>
      </c>
      <c r="L6837">
        <v>1213</v>
      </c>
      <c r="M6837" t="str">
        <f t="shared" si="106"/>
        <v>1213</v>
      </c>
      <c r="N6837" t="s">
        <v>33</v>
      </c>
      <c r="O6837" t="s">
        <v>22825</v>
      </c>
      <c r="P6837" t="s">
        <v>22823</v>
      </c>
      <c r="Q6837">
        <v>11931</v>
      </c>
    </row>
    <row r="6838" spans="1:17" x14ac:dyDescent="0.3">
      <c r="A6838">
        <v>6501</v>
      </c>
      <c r="B6838" t="s">
        <v>18237</v>
      </c>
      <c r="C6838">
        <v>13168</v>
      </c>
      <c r="E6838" t="s">
        <v>18238</v>
      </c>
      <c r="F6838" t="s">
        <v>18237</v>
      </c>
      <c r="G6838" t="s">
        <v>18148</v>
      </c>
      <c r="H6838" t="s">
        <v>18239</v>
      </c>
      <c r="J6838" t="s">
        <v>18151</v>
      </c>
      <c r="K6838" t="s">
        <v>18240</v>
      </c>
      <c r="L6838">
        <v>1213</v>
      </c>
      <c r="M6838" t="str">
        <f t="shared" si="106"/>
        <v>1213</v>
      </c>
      <c r="N6838" t="s">
        <v>33</v>
      </c>
      <c r="O6838" t="s">
        <v>18241</v>
      </c>
      <c r="P6838" t="s">
        <v>18237</v>
      </c>
      <c r="Q6838">
        <v>13168</v>
      </c>
    </row>
    <row r="6839" spans="1:17" x14ac:dyDescent="0.3">
      <c r="A6839">
        <v>5880</v>
      </c>
      <c r="B6839" t="s">
        <v>21058</v>
      </c>
      <c r="C6839">
        <v>12409</v>
      </c>
      <c r="E6839" t="s">
        <v>18238</v>
      </c>
      <c r="F6839" t="s">
        <v>21058</v>
      </c>
      <c r="G6839" t="s">
        <v>21059</v>
      </c>
      <c r="H6839" t="s">
        <v>21060</v>
      </c>
      <c r="J6839" t="s">
        <v>4126</v>
      </c>
      <c r="K6839" t="s">
        <v>18240</v>
      </c>
      <c r="L6839">
        <v>1213</v>
      </c>
      <c r="M6839" t="str">
        <f t="shared" si="106"/>
        <v>1213</v>
      </c>
      <c r="N6839" t="s">
        <v>33</v>
      </c>
      <c r="O6839" t="s">
        <v>21061</v>
      </c>
      <c r="P6839" t="s">
        <v>21058</v>
      </c>
      <c r="Q6839">
        <v>12409</v>
      </c>
    </row>
    <row r="6840" spans="1:17" x14ac:dyDescent="0.3">
      <c r="A6840">
        <v>9472</v>
      </c>
      <c r="B6840" t="s">
        <v>4058</v>
      </c>
      <c r="C6840">
        <v>90347</v>
      </c>
      <c r="E6840" t="s">
        <v>4059</v>
      </c>
      <c r="F6840" t="s">
        <v>4058</v>
      </c>
      <c r="G6840" t="s">
        <v>4060</v>
      </c>
      <c r="H6840" t="s">
        <v>4061</v>
      </c>
      <c r="J6840" t="s">
        <v>3693</v>
      </c>
      <c r="K6840" t="s">
        <v>4062</v>
      </c>
      <c r="L6840">
        <v>1221</v>
      </c>
      <c r="M6840" t="str">
        <f t="shared" si="106"/>
        <v>1221</v>
      </c>
      <c r="N6840" t="s">
        <v>92</v>
      </c>
      <c r="O6840" t="s">
        <v>4063</v>
      </c>
      <c r="P6840" t="s">
        <v>4058</v>
      </c>
      <c r="Q6840">
        <v>90347</v>
      </c>
    </row>
    <row r="6841" spans="1:17" x14ac:dyDescent="0.3">
      <c r="A6841">
        <v>5470</v>
      </c>
      <c r="B6841" t="s">
        <v>22849</v>
      </c>
      <c r="C6841">
        <v>11941</v>
      </c>
      <c r="E6841" t="s">
        <v>22850</v>
      </c>
      <c r="F6841" t="s">
        <v>22849</v>
      </c>
      <c r="G6841" t="s">
        <v>22570</v>
      </c>
      <c r="H6841" t="s">
        <v>22851</v>
      </c>
      <c r="J6841" t="s">
        <v>22563</v>
      </c>
      <c r="K6841" t="s">
        <v>22852</v>
      </c>
      <c r="L6841">
        <v>1234</v>
      </c>
      <c r="M6841" t="str">
        <f t="shared" si="106"/>
        <v>1234</v>
      </c>
      <c r="N6841" t="s">
        <v>67</v>
      </c>
      <c r="O6841" t="s">
        <v>22853</v>
      </c>
      <c r="P6841" t="s">
        <v>22849</v>
      </c>
      <c r="Q6841">
        <v>11941</v>
      </c>
    </row>
    <row r="6842" spans="1:17" x14ac:dyDescent="0.3">
      <c r="A6842">
        <v>5881</v>
      </c>
      <c r="B6842" t="s">
        <v>20745</v>
      </c>
      <c r="C6842">
        <v>12411</v>
      </c>
      <c r="E6842" t="s">
        <v>20746</v>
      </c>
      <c r="F6842" t="s">
        <v>20745</v>
      </c>
      <c r="G6842" t="s">
        <v>20747</v>
      </c>
      <c r="H6842" t="s">
        <v>20748</v>
      </c>
      <c r="J6842" t="s">
        <v>4126</v>
      </c>
      <c r="K6842" t="s">
        <v>20749</v>
      </c>
      <c r="L6842">
        <v>1178</v>
      </c>
      <c r="M6842" t="str">
        <f t="shared" si="106"/>
        <v>1178</v>
      </c>
      <c r="N6842" t="s">
        <v>55</v>
      </c>
      <c r="O6842" t="s">
        <v>20750</v>
      </c>
      <c r="P6842" t="s">
        <v>20745</v>
      </c>
      <c r="Q6842">
        <v>12411</v>
      </c>
    </row>
    <row r="6843" spans="1:17" x14ac:dyDescent="0.3">
      <c r="A6843">
        <v>9532</v>
      </c>
      <c r="B6843" t="s">
        <v>3718</v>
      </c>
      <c r="C6843">
        <v>90428</v>
      </c>
      <c r="E6843" t="s">
        <v>3719</v>
      </c>
      <c r="F6843" t="s">
        <v>3718</v>
      </c>
      <c r="G6843" t="s">
        <v>3720</v>
      </c>
      <c r="H6843" t="s">
        <v>3721</v>
      </c>
      <c r="J6843" t="s">
        <v>3722</v>
      </c>
      <c r="K6843" t="s">
        <v>3723</v>
      </c>
      <c r="L6843">
        <v>1260</v>
      </c>
      <c r="M6843" t="str">
        <f t="shared" si="106"/>
        <v>1260</v>
      </c>
      <c r="N6843" t="s">
        <v>33</v>
      </c>
      <c r="O6843">
        <v>90428</v>
      </c>
      <c r="P6843" t="s">
        <v>3718</v>
      </c>
      <c r="Q6843">
        <v>90428</v>
      </c>
    </row>
    <row r="6844" spans="1:17" x14ac:dyDescent="0.3">
      <c r="A6844">
        <v>5495</v>
      </c>
      <c r="B6844" t="s">
        <v>22617</v>
      </c>
      <c r="C6844">
        <v>11967</v>
      </c>
      <c r="E6844" t="s">
        <v>22618</v>
      </c>
      <c r="F6844" t="s">
        <v>22617</v>
      </c>
      <c r="G6844" t="s">
        <v>22608</v>
      </c>
      <c r="H6844" t="s">
        <v>22619</v>
      </c>
      <c r="J6844" t="s">
        <v>22563</v>
      </c>
      <c r="K6844" t="s">
        <v>20518</v>
      </c>
      <c r="L6844">
        <v>1247</v>
      </c>
      <c r="M6844" t="str">
        <f t="shared" si="106"/>
        <v>1247</v>
      </c>
      <c r="N6844" t="s">
        <v>22</v>
      </c>
      <c r="O6844" t="s">
        <v>22620</v>
      </c>
      <c r="P6844" t="s">
        <v>22617</v>
      </c>
      <c r="Q6844">
        <v>11967</v>
      </c>
    </row>
    <row r="6845" spans="1:17" x14ac:dyDescent="0.3">
      <c r="A6845">
        <v>408</v>
      </c>
      <c r="B6845" t="s">
        <v>1898</v>
      </c>
      <c r="C6845">
        <v>1861</v>
      </c>
      <c r="E6845" t="s">
        <v>1899</v>
      </c>
      <c r="F6845" t="s">
        <v>1898</v>
      </c>
      <c r="G6845" t="s">
        <v>1892</v>
      </c>
      <c r="H6845" t="s">
        <v>1900</v>
      </c>
      <c r="J6845" t="s">
        <v>909</v>
      </c>
      <c r="K6845" t="s">
        <v>1901</v>
      </c>
      <c r="L6845">
        <v>1182</v>
      </c>
      <c r="M6845" t="str">
        <f t="shared" si="106"/>
        <v>1182</v>
      </c>
      <c r="N6845" t="s">
        <v>49</v>
      </c>
      <c r="O6845">
        <v>1861</v>
      </c>
      <c r="P6845" t="s">
        <v>1898</v>
      </c>
      <c r="Q6845">
        <v>1861</v>
      </c>
    </row>
    <row r="6846" spans="1:17" x14ac:dyDescent="0.3">
      <c r="A6846">
        <v>6933</v>
      </c>
      <c r="B6846" t="s">
        <v>16148</v>
      </c>
      <c r="C6846">
        <v>13627</v>
      </c>
      <c r="E6846" t="s">
        <v>16149</v>
      </c>
      <c r="F6846" t="s">
        <v>16148</v>
      </c>
      <c r="G6846" t="s">
        <v>4252</v>
      </c>
      <c r="H6846" t="s">
        <v>16150</v>
      </c>
      <c r="J6846" t="s">
        <v>4254</v>
      </c>
      <c r="K6846" t="s">
        <v>16151</v>
      </c>
      <c r="L6846">
        <v>1294</v>
      </c>
      <c r="M6846" t="str">
        <f t="shared" si="106"/>
        <v>1294</v>
      </c>
      <c r="N6846" t="s">
        <v>33</v>
      </c>
      <c r="O6846" t="s">
        <v>16152</v>
      </c>
      <c r="P6846" t="s">
        <v>16148</v>
      </c>
      <c r="Q6846">
        <v>13627</v>
      </c>
    </row>
    <row r="6847" spans="1:17" x14ac:dyDescent="0.3">
      <c r="A6847">
        <v>6932</v>
      </c>
      <c r="B6847" t="s">
        <v>16143</v>
      </c>
      <c r="C6847">
        <v>13626</v>
      </c>
      <c r="E6847" t="s">
        <v>16144</v>
      </c>
      <c r="F6847" t="s">
        <v>16143</v>
      </c>
      <c r="G6847" t="s">
        <v>16145</v>
      </c>
      <c r="H6847" t="s">
        <v>16146</v>
      </c>
      <c r="J6847" t="s">
        <v>4254</v>
      </c>
      <c r="K6847" t="s">
        <v>16147</v>
      </c>
      <c r="L6847">
        <v>1245</v>
      </c>
      <c r="M6847" t="str">
        <f t="shared" si="106"/>
        <v>1245</v>
      </c>
      <c r="N6847" t="s">
        <v>49</v>
      </c>
      <c r="O6847">
        <v>13626</v>
      </c>
      <c r="P6847" t="s">
        <v>16143</v>
      </c>
      <c r="Q6847">
        <v>13626</v>
      </c>
    </row>
    <row r="6848" spans="1:17" x14ac:dyDescent="0.3">
      <c r="A6848">
        <v>2701</v>
      </c>
      <c r="B6848" t="s">
        <v>29504</v>
      </c>
      <c r="C6848">
        <v>7861</v>
      </c>
      <c r="E6848" t="s">
        <v>29505</v>
      </c>
      <c r="F6848" t="s">
        <v>29504</v>
      </c>
      <c r="G6848" t="s">
        <v>8581</v>
      </c>
      <c r="H6848" t="s">
        <v>29506</v>
      </c>
      <c r="J6848" t="s">
        <v>2590</v>
      </c>
      <c r="K6848" t="s">
        <v>1716</v>
      </c>
      <c r="L6848">
        <v>1166</v>
      </c>
      <c r="M6848" t="str">
        <f t="shared" si="106"/>
        <v>1166</v>
      </c>
      <c r="N6848" t="s">
        <v>33</v>
      </c>
      <c r="O6848">
        <v>7861</v>
      </c>
      <c r="P6848" t="s">
        <v>29504</v>
      </c>
      <c r="Q6848">
        <v>7861</v>
      </c>
    </row>
    <row r="6849" spans="1:17" x14ac:dyDescent="0.3">
      <c r="A6849">
        <v>2363</v>
      </c>
      <c r="B6849" t="s">
        <v>30482</v>
      </c>
      <c r="C6849">
        <v>7369</v>
      </c>
      <c r="E6849" t="s">
        <v>30483</v>
      </c>
      <c r="F6849" t="s">
        <v>30482</v>
      </c>
      <c r="G6849" t="s">
        <v>29712</v>
      </c>
      <c r="H6849" t="s">
        <v>30484</v>
      </c>
      <c r="J6849" t="s">
        <v>5288</v>
      </c>
      <c r="K6849" t="s">
        <v>864</v>
      </c>
      <c r="L6849">
        <v>1184</v>
      </c>
      <c r="M6849" t="str">
        <f t="shared" si="106"/>
        <v>1184</v>
      </c>
      <c r="N6849" t="s">
        <v>33</v>
      </c>
      <c r="O6849">
        <v>7369</v>
      </c>
      <c r="P6849" t="s">
        <v>30482</v>
      </c>
      <c r="Q6849">
        <v>7369</v>
      </c>
    </row>
    <row r="6850" spans="1:17" x14ac:dyDescent="0.3">
      <c r="A6850">
        <v>7125</v>
      </c>
      <c r="B6850" t="s">
        <v>15332</v>
      </c>
      <c r="C6850">
        <v>13831</v>
      </c>
      <c r="E6850" t="s">
        <v>15333</v>
      </c>
      <c r="F6850" t="s">
        <v>15332</v>
      </c>
      <c r="G6850" t="s">
        <v>15329</v>
      </c>
      <c r="H6850" t="s">
        <v>15330</v>
      </c>
      <c r="J6850" t="s">
        <v>5332</v>
      </c>
      <c r="K6850" t="s">
        <v>15331</v>
      </c>
      <c r="L6850">
        <v>1238</v>
      </c>
      <c r="M6850" t="str">
        <f t="shared" si="106"/>
        <v>1238</v>
      </c>
      <c r="N6850" t="s">
        <v>220</v>
      </c>
      <c r="O6850">
        <v>13831</v>
      </c>
      <c r="P6850" t="s">
        <v>15332</v>
      </c>
      <c r="Q6850">
        <v>13831</v>
      </c>
    </row>
    <row r="6851" spans="1:17" x14ac:dyDescent="0.3">
      <c r="A6851">
        <v>7128</v>
      </c>
      <c r="B6851" t="s">
        <v>15344</v>
      </c>
      <c r="C6851">
        <v>13834</v>
      </c>
      <c r="E6851" t="s">
        <v>15333</v>
      </c>
      <c r="F6851" t="s">
        <v>15344</v>
      </c>
      <c r="G6851" t="s">
        <v>14830</v>
      </c>
      <c r="H6851" t="s">
        <v>15345</v>
      </c>
      <c r="J6851" t="s">
        <v>5332</v>
      </c>
      <c r="K6851" t="s">
        <v>15346</v>
      </c>
      <c r="L6851">
        <v>1239</v>
      </c>
      <c r="M6851" t="str">
        <f t="shared" ref="M6851:M6914" si="107">RIGHT(L6851,4)</f>
        <v>1239</v>
      </c>
      <c r="N6851" t="s">
        <v>92</v>
      </c>
      <c r="O6851">
        <v>13834</v>
      </c>
      <c r="P6851" t="s">
        <v>15344</v>
      </c>
      <c r="Q6851">
        <v>13834</v>
      </c>
    </row>
    <row r="6852" spans="1:17" x14ac:dyDescent="0.3">
      <c r="A6852">
        <v>708</v>
      </c>
      <c r="B6852" t="s">
        <v>793</v>
      </c>
      <c r="C6852">
        <v>3032</v>
      </c>
      <c r="E6852" t="s">
        <v>794</v>
      </c>
      <c r="F6852" t="s">
        <v>793</v>
      </c>
      <c r="G6852" t="s">
        <v>592</v>
      </c>
      <c r="H6852" t="s">
        <v>795</v>
      </c>
      <c r="J6852" t="s">
        <v>75</v>
      </c>
      <c r="K6852" t="s">
        <v>796</v>
      </c>
      <c r="L6852">
        <v>1198</v>
      </c>
      <c r="M6852" t="str">
        <f t="shared" si="107"/>
        <v>1198</v>
      </c>
      <c r="N6852" t="s">
        <v>33</v>
      </c>
      <c r="O6852">
        <v>3032</v>
      </c>
      <c r="P6852" t="s">
        <v>793</v>
      </c>
      <c r="Q6852">
        <v>3032</v>
      </c>
    </row>
    <row r="6853" spans="1:17" x14ac:dyDescent="0.3">
      <c r="A6853">
        <v>2342</v>
      </c>
      <c r="B6853" t="s">
        <v>30639</v>
      </c>
      <c r="C6853">
        <v>7342</v>
      </c>
      <c r="E6853" t="s">
        <v>30640</v>
      </c>
      <c r="F6853" t="s">
        <v>30639</v>
      </c>
      <c r="G6853" t="s">
        <v>2594</v>
      </c>
      <c r="H6853" t="s">
        <v>30641</v>
      </c>
      <c r="J6853" t="s">
        <v>2590</v>
      </c>
      <c r="K6853" t="s">
        <v>30642</v>
      </c>
      <c r="L6853">
        <v>1198</v>
      </c>
      <c r="M6853" t="str">
        <f t="shared" si="107"/>
        <v>1198</v>
      </c>
      <c r="N6853" t="s">
        <v>22</v>
      </c>
      <c r="O6853">
        <v>7342</v>
      </c>
      <c r="P6853" t="s">
        <v>30639</v>
      </c>
      <c r="Q6853">
        <v>7342</v>
      </c>
    </row>
    <row r="6854" spans="1:17" x14ac:dyDescent="0.3">
      <c r="A6854">
        <v>4621</v>
      </c>
      <c r="B6854" t="s">
        <v>29055</v>
      </c>
      <c r="C6854">
        <v>10954</v>
      </c>
      <c r="E6854" t="s">
        <v>29056</v>
      </c>
      <c r="F6854" t="s">
        <v>29055</v>
      </c>
      <c r="G6854" t="s">
        <v>29049</v>
      </c>
      <c r="H6854" t="s">
        <v>29050</v>
      </c>
      <c r="J6854" t="s">
        <v>75</v>
      </c>
      <c r="K6854" t="s">
        <v>29051</v>
      </c>
      <c r="L6854">
        <v>1287</v>
      </c>
      <c r="M6854" t="str">
        <f t="shared" si="107"/>
        <v>1287</v>
      </c>
      <c r="N6854" t="s">
        <v>107</v>
      </c>
      <c r="O6854" t="s">
        <v>29057</v>
      </c>
      <c r="P6854" t="s">
        <v>29055</v>
      </c>
      <c r="Q6854">
        <v>10954</v>
      </c>
    </row>
    <row r="6855" spans="1:17" x14ac:dyDescent="0.3">
      <c r="A6855">
        <v>4619</v>
      </c>
      <c r="B6855" t="s">
        <v>29047</v>
      </c>
      <c r="C6855">
        <v>10952</v>
      </c>
      <c r="E6855" t="s">
        <v>29048</v>
      </c>
      <c r="F6855" t="s">
        <v>29047</v>
      </c>
      <c r="G6855" t="s">
        <v>29049</v>
      </c>
      <c r="H6855" t="s">
        <v>29050</v>
      </c>
      <c r="J6855" t="s">
        <v>75</v>
      </c>
      <c r="K6855" t="s">
        <v>29051</v>
      </c>
      <c r="L6855">
        <v>1287</v>
      </c>
      <c r="M6855" t="str">
        <f t="shared" si="107"/>
        <v>1287</v>
      </c>
      <c r="N6855" t="s">
        <v>107</v>
      </c>
      <c r="O6855" t="s">
        <v>29052</v>
      </c>
      <c r="P6855" t="s">
        <v>29047</v>
      </c>
      <c r="Q6855">
        <v>10952</v>
      </c>
    </row>
    <row r="6856" spans="1:17" x14ac:dyDescent="0.3">
      <c r="A6856">
        <v>4620</v>
      </c>
      <c r="B6856" t="s">
        <v>29053</v>
      </c>
      <c r="C6856">
        <v>10953</v>
      </c>
      <c r="E6856" t="s">
        <v>29048</v>
      </c>
      <c r="F6856" t="s">
        <v>29053</v>
      </c>
      <c r="G6856" t="s">
        <v>29049</v>
      </c>
      <c r="H6856" t="s">
        <v>29050</v>
      </c>
      <c r="J6856" t="s">
        <v>75</v>
      </c>
      <c r="K6856" t="s">
        <v>29051</v>
      </c>
      <c r="L6856">
        <v>1287</v>
      </c>
      <c r="M6856" t="str">
        <f t="shared" si="107"/>
        <v>1287</v>
      </c>
      <c r="N6856" t="s">
        <v>107</v>
      </c>
      <c r="O6856" t="s">
        <v>29054</v>
      </c>
      <c r="P6856" t="s">
        <v>29053</v>
      </c>
      <c r="Q6856">
        <v>10953</v>
      </c>
    </row>
    <row r="6857" spans="1:17" x14ac:dyDescent="0.3">
      <c r="A6857">
        <v>4207</v>
      </c>
      <c r="B6857" t="s">
        <v>9132</v>
      </c>
      <c r="C6857">
        <v>10418</v>
      </c>
      <c r="E6857" t="s">
        <v>9133</v>
      </c>
      <c r="F6857" t="s">
        <v>9132</v>
      </c>
      <c r="G6857" t="s">
        <v>9113</v>
      </c>
      <c r="H6857" t="s">
        <v>184</v>
      </c>
      <c r="J6857" t="s">
        <v>7089</v>
      </c>
      <c r="K6857" t="s">
        <v>9134</v>
      </c>
      <c r="L6857">
        <v>1197</v>
      </c>
      <c r="M6857" t="str">
        <f t="shared" si="107"/>
        <v>1197</v>
      </c>
      <c r="N6857" t="s">
        <v>107</v>
      </c>
      <c r="O6857">
        <v>10418</v>
      </c>
      <c r="P6857" t="s">
        <v>9132</v>
      </c>
      <c r="Q6857">
        <v>10418</v>
      </c>
    </row>
    <row r="6858" spans="1:17" x14ac:dyDescent="0.3">
      <c r="A6858">
        <v>4208</v>
      </c>
      <c r="B6858" t="s">
        <v>9135</v>
      </c>
      <c r="C6858">
        <v>10419</v>
      </c>
      <c r="E6858" t="s">
        <v>9133</v>
      </c>
      <c r="F6858" t="s">
        <v>9135</v>
      </c>
      <c r="G6858" t="s">
        <v>7104</v>
      </c>
      <c r="H6858" t="s">
        <v>184</v>
      </c>
      <c r="J6858" t="s">
        <v>7089</v>
      </c>
      <c r="K6858" t="s">
        <v>9136</v>
      </c>
      <c r="L6858">
        <v>1198</v>
      </c>
      <c r="M6858" t="str">
        <f t="shared" si="107"/>
        <v>1198</v>
      </c>
      <c r="N6858" t="s">
        <v>33</v>
      </c>
      <c r="O6858">
        <v>10419</v>
      </c>
      <c r="P6858" t="s">
        <v>9135</v>
      </c>
      <c r="Q6858">
        <v>10419</v>
      </c>
    </row>
    <row r="6859" spans="1:17" x14ac:dyDescent="0.3">
      <c r="A6859">
        <v>7002</v>
      </c>
      <c r="B6859" t="s">
        <v>15802</v>
      </c>
      <c r="C6859">
        <v>13702</v>
      </c>
      <c r="E6859" t="s">
        <v>15803</v>
      </c>
      <c r="F6859" t="s">
        <v>15802</v>
      </c>
      <c r="G6859" t="s">
        <v>14830</v>
      </c>
      <c r="H6859" t="s">
        <v>15804</v>
      </c>
      <c r="J6859" t="s">
        <v>5332</v>
      </c>
      <c r="K6859" t="s">
        <v>15805</v>
      </c>
      <c r="L6859">
        <v>1239</v>
      </c>
      <c r="M6859" t="str">
        <f t="shared" si="107"/>
        <v>1239</v>
      </c>
      <c r="N6859" t="s">
        <v>107</v>
      </c>
      <c r="O6859">
        <v>13702</v>
      </c>
      <c r="P6859" t="s">
        <v>15802</v>
      </c>
      <c r="Q6859">
        <v>13702</v>
      </c>
    </row>
    <row r="6860" spans="1:17" x14ac:dyDescent="0.3">
      <c r="A6860">
        <v>7014</v>
      </c>
      <c r="B6860" t="s">
        <v>15843</v>
      </c>
      <c r="C6860">
        <v>13714</v>
      </c>
      <c r="E6860" t="s">
        <v>15844</v>
      </c>
      <c r="F6860" t="s">
        <v>15843</v>
      </c>
      <c r="G6860" t="s">
        <v>14830</v>
      </c>
      <c r="H6860" t="s">
        <v>15845</v>
      </c>
      <c r="J6860" t="s">
        <v>5332</v>
      </c>
      <c r="K6860" t="s">
        <v>15846</v>
      </c>
      <c r="L6860">
        <v>1233</v>
      </c>
      <c r="M6860" t="str">
        <f t="shared" si="107"/>
        <v>1233</v>
      </c>
      <c r="N6860" t="s">
        <v>55</v>
      </c>
      <c r="O6860">
        <v>13714</v>
      </c>
      <c r="P6860" t="s">
        <v>15843</v>
      </c>
      <c r="Q6860">
        <v>13714</v>
      </c>
    </row>
    <row r="6861" spans="1:17" x14ac:dyDescent="0.3">
      <c r="A6861">
        <v>7185</v>
      </c>
      <c r="B6861" t="s">
        <v>15234</v>
      </c>
      <c r="C6861">
        <v>13901</v>
      </c>
      <c r="E6861" t="s">
        <v>15235</v>
      </c>
      <c r="F6861" t="s">
        <v>15234</v>
      </c>
      <c r="G6861" t="s">
        <v>15236</v>
      </c>
      <c r="H6861" t="s">
        <v>184</v>
      </c>
      <c r="J6861" t="s">
        <v>4868</v>
      </c>
      <c r="K6861" t="s">
        <v>15237</v>
      </c>
      <c r="L6861">
        <v>1247</v>
      </c>
      <c r="M6861" t="str">
        <f t="shared" si="107"/>
        <v>1247</v>
      </c>
      <c r="N6861" t="s">
        <v>22</v>
      </c>
      <c r="O6861" t="s">
        <v>15238</v>
      </c>
      <c r="P6861" t="s">
        <v>15234</v>
      </c>
      <c r="Q6861">
        <v>13901</v>
      </c>
    </row>
    <row r="6862" spans="1:17" x14ac:dyDescent="0.3">
      <c r="A6862">
        <v>7327</v>
      </c>
      <c r="B6862" t="s">
        <v>14364</v>
      </c>
      <c r="C6862">
        <v>14076</v>
      </c>
      <c r="E6862" t="s">
        <v>14365</v>
      </c>
      <c r="F6862" t="s">
        <v>14364</v>
      </c>
      <c r="G6862" t="s">
        <v>196</v>
      </c>
      <c r="H6862" t="s">
        <v>14366</v>
      </c>
      <c r="J6862" t="s">
        <v>198</v>
      </c>
      <c r="K6862" t="s">
        <v>14367</v>
      </c>
      <c r="L6862">
        <v>1245</v>
      </c>
      <c r="M6862" t="str">
        <f t="shared" si="107"/>
        <v>1245</v>
      </c>
      <c r="N6862" t="s">
        <v>33</v>
      </c>
      <c r="O6862">
        <v>14076</v>
      </c>
      <c r="P6862" t="s">
        <v>14364</v>
      </c>
      <c r="Q6862">
        <v>14076</v>
      </c>
    </row>
    <row r="6863" spans="1:17" x14ac:dyDescent="0.3">
      <c r="A6863">
        <v>387</v>
      </c>
      <c r="B6863" t="s">
        <v>2108</v>
      </c>
      <c r="C6863">
        <v>1777</v>
      </c>
      <c r="E6863" t="s">
        <v>2109</v>
      </c>
      <c r="F6863" t="s">
        <v>2108</v>
      </c>
      <c r="G6863" t="s">
        <v>2110</v>
      </c>
      <c r="H6863" t="s">
        <v>2111</v>
      </c>
      <c r="J6863" t="s">
        <v>2112</v>
      </c>
      <c r="K6863" t="s">
        <v>2113</v>
      </c>
      <c r="L6863">
        <v>1250</v>
      </c>
      <c r="M6863" t="str">
        <f t="shared" si="107"/>
        <v>1250</v>
      </c>
      <c r="N6863" t="s">
        <v>220</v>
      </c>
      <c r="O6863">
        <v>1777</v>
      </c>
      <c r="P6863" t="s">
        <v>2108</v>
      </c>
      <c r="Q6863">
        <v>1777</v>
      </c>
    </row>
    <row r="6864" spans="1:17" x14ac:dyDescent="0.3">
      <c r="A6864">
        <v>389</v>
      </c>
      <c r="B6864" t="s">
        <v>2118</v>
      </c>
      <c r="C6864">
        <v>1786</v>
      </c>
      <c r="E6864" t="s">
        <v>2109</v>
      </c>
      <c r="F6864" t="s">
        <v>2118</v>
      </c>
      <c r="G6864" t="s">
        <v>2110</v>
      </c>
      <c r="H6864" t="s">
        <v>2119</v>
      </c>
      <c r="J6864" t="s">
        <v>2112</v>
      </c>
      <c r="K6864" t="s">
        <v>2113</v>
      </c>
      <c r="L6864">
        <v>1250</v>
      </c>
      <c r="M6864" t="str">
        <f t="shared" si="107"/>
        <v>1250</v>
      </c>
      <c r="N6864" t="s">
        <v>220</v>
      </c>
      <c r="O6864">
        <v>1786</v>
      </c>
      <c r="P6864" t="s">
        <v>2118</v>
      </c>
      <c r="Q6864">
        <v>1786</v>
      </c>
    </row>
    <row r="6865" spans="1:17" x14ac:dyDescent="0.3">
      <c r="A6865">
        <v>8595</v>
      </c>
      <c r="B6865" t="s">
        <v>8312</v>
      </c>
      <c r="C6865">
        <v>15612</v>
      </c>
      <c r="E6865" t="s">
        <v>8313</v>
      </c>
      <c r="F6865" t="s">
        <v>8312</v>
      </c>
      <c r="G6865" t="s">
        <v>1335</v>
      </c>
      <c r="H6865" t="s">
        <v>8314</v>
      </c>
      <c r="J6865" t="s">
        <v>2112</v>
      </c>
      <c r="K6865" t="s">
        <v>8315</v>
      </c>
      <c r="L6865">
        <v>12071210</v>
      </c>
      <c r="M6865" t="str">
        <f t="shared" si="107"/>
        <v>1210</v>
      </c>
      <c r="N6865" t="s">
        <v>33</v>
      </c>
      <c r="O6865" t="s">
        <v>8316</v>
      </c>
      <c r="P6865" t="s">
        <v>8312</v>
      </c>
      <c r="Q6865">
        <v>15612</v>
      </c>
    </row>
    <row r="6866" spans="1:17" x14ac:dyDescent="0.3">
      <c r="A6866">
        <v>1812</v>
      </c>
      <c r="B6866" t="s">
        <v>32299</v>
      </c>
      <c r="C6866">
        <v>6076</v>
      </c>
      <c r="E6866" t="s">
        <v>32300</v>
      </c>
      <c r="F6866" t="s">
        <v>32299</v>
      </c>
      <c r="G6866" t="s">
        <v>7993</v>
      </c>
      <c r="H6866" t="s">
        <v>32301</v>
      </c>
      <c r="J6866" t="s">
        <v>333</v>
      </c>
      <c r="K6866" t="s">
        <v>32302</v>
      </c>
      <c r="L6866">
        <v>1243</v>
      </c>
      <c r="M6866" t="str">
        <f t="shared" si="107"/>
        <v>1243</v>
      </c>
      <c r="N6866" t="s">
        <v>22</v>
      </c>
      <c r="O6866">
        <v>6076</v>
      </c>
      <c r="P6866" t="s">
        <v>32299</v>
      </c>
      <c r="Q6866">
        <v>6076</v>
      </c>
    </row>
    <row r="6867" spans="1:17" x14ac:dyDescent="0.3">
      <c r="A6867">
        <v>5685</v>
      </c>
      <c r="B6867" t="s">
        <v>21595</v>
      </c>
      <c r="C6867">
        <v>12197</v>
      </c>
      <c r="E6867" t="s">
        <v>21596</v>
      </c>
      <c r="F6867" t="s">
        <v>21595</v>
      </c>
      <c r="G6867" t="s">
        <v>5579</v>
      </c>
      <c r="H6867" t="s">
        <v>21597</v>
      </c>
      <c r="J6867" t="s">
        <v>5576</v>
      </c>
      <c r="K6867" t="s">
        <v>21598</v>
      </c>
      <c r="L6867">
        <v>1100</v>
      </c>
      <c r="M6867" t="str">
        <f t="shared" si="107"/>
        <v>1100</v>
      </c>
      <c r="N6867" t="s">
        <v>55</v>
      </c>
      <c r="O6867" t="s">
        <v>21599</v>
      </c>
      <c r="P6867" t="s">
        <v>21595</v>
      </c>
      <c r="Q6867">
        <v>12197</v>
      </c>
    </row>
    <row r="6868" spans="1:17" x14ac:dyDescent="0.3">
      <c r="A6868">
        <v>6036</v>
      </c>
      <c r="B6868" t="s">
        <v>20255</v>
      </c>
      <c r="C6868">
        <v>12612</v>
      </c>
      <c r="E6868" t="s">
        <v>20256</v>
      </c>
      <c r="F6868" t="s">
        <v>20255</v>
      </c>
      <c r="G6868" t="s">
        <v>20257</v>
      </c>
      <c r="H6868" t="s">
        <v>20258</v>
      </c>
      <c r="J6868" t="s">
        <v>5280</v>
      </c>
      <c r="K6868" t="s">
        <v>20259</v>
      </c>
      <c r="L6868">
        <v>1221</v>
      </c>
      <c r="M6868" t="str">
        <f t="shared" si="107"/>
        <v>1221</v>
      </c>
      <c r="N6868" t="s">
        <v>92</v>
      </c>
      <c r="O6868" t="s">
        <v>20260</v>
      </c>
      <c r="P6868" t="s">
        <v>20255</v>
      </c>
      <c r="Q6868">
        <v>12612</v>
      </c>
    </row>
    <row r="6869" spans="1:17" x14ac:dyDescent="0.3">
      <c r="A6869">
        <v>8022</v>
      </c>
      <c r="B6869" t="s">
        <v>11134</v>
      </c>
      <c r="C6869">
        <v>14872</v>
      </c>
      <c r="E6869" t="s">
        <v>11135</v>
      </c>
      <c r="F6869" t="s">
        <v>11134</v>
      </c>
      <c r="G6869" t="s">
        <v>11136</v>
      </c>
      <c r="H6869" t="s">
        <v>11137</v>
      </c>
      <c r="J6869" t="s">
        <v>10850</v>
      </c>
      <c r="K6869" t="s">
        <v>11138</v>
      </c>
      <c r="L6869">
        <v>1232</v>
      </c>
      <c r="M6869" t="str">
        <f t="shared" si="107"/>
        <v>1232</v>
      </c>
      <c r="N6869" t="s">
        <v>33</v>
      </c>
      <c r="O6869" t="s">
        <v>11139</v>
      </c>
      <c r="P6869" t="s">
        <v>11134</v>
      </c>
      <c r="Q6869">
        <v>14872</v>
      </c>
    </row>
    <row r="6870" spans="1:17" x14ac:dyDescent="0.3">
      <c r="A6870">
        <v>197</v>
      </c>
      <c r="B6870" t="s">
        <v>2869</v>
      </c>
      <c r="C6870">
        <v>1351</v>
      </c>
      <c r="E6870" t="s">
        <v>2870</v>
      </c>
      <c r="F6870" t="s">
        <v>2869</v>
      </c>
      <c r="G6870" t="s">
        <v>2594</v>
      </c>
      <c r="H6870" t="s">
        <v>2871</v>
      </c>
      <c r="J6870" t="s">
        <v>2590</v>
      </c>
      <c r="K6870" t="s">
        <v>2646</v>
      </c>
      <c r="L6870">
        <v>1255</v>
      </c>
      <c r="M6870" t="str">
        <f t="shared" si="107"/>
        <v>1255</v>
      </c>
      <c r="N6870" t="s">
        <v>33</v>
      </c>
      <c r="O6870">
        <v>1351</v>
      </c>
      <c r="P6870" t="s">
        <v>2869</v>
      </c>
      <c r="Q6870">
        <v>1351</v>
      </c>
    </row>
    <row r="6871" spans="1:17" x14ac:dyDescent="0.3">
      <c r="A6871">
        <v>4781</v>
      </c>
      <c r="B6871" t="s">
        <v>35747</v>
      </c>
      <c r="C6871">
        <v>11138</v>
      </c>
      <c r="E6871" t="s">
        <v>35748</v>
      </c>
      <c r="F6871" t="s">
        <v>35747</v>
      </c>
      <c r="G6871" t="s">
        <v>70</v>
      </c>
      <c r="H6871" t="s">
        <v>184</v>
      </c>
      <c r="J6871" t="s">
        <v>333</v>
      </c>
      <c r="K6871" t="s">
        <v>4663</v>
      </c>
      <c r="M6871" t="str">
        <f t="shared" si="107"/>
        <v/>
      </c>
      <c r="N6871" t="s">
        <v>33</v>
      </c>
      <c r="O6871">
        <v>11138</v>
      </c>
      <c r="P6871" t="s">
        <v>35747</v>
      </c>
      <c r="Q6871">
        <v>11138</v>
      </c>
    </row>
    <row r="6872" spans="1:17" x14ac:dyDescent="0.3">
      <c r="A6872">
        <v>1491</v>
      </c>
      <c r="B6872" t="s">
        <v>33466</v>
      </c>
      <c r="C6872">
        <v>5615</v>
      </c>
      <c r="E6872" t="s">
        <v>33467</v>
      </c>
      <c r="F6872" t="s">
        <v>33466</v>
      </c>
      <c r="G6872" t="s">
        <v>33468</v>
      </c>
      <c r="H6872" t="s">
        <v>33469</v>
      </c>
      <c r="J6872" t="s">
        <v>333</v>
      </c>
      <c r="K6872" t="s">
        <v>1716</v>
      </c>
      <c r="L6872">
        <v>1166</v>
      </c>
      <c r="M6872" t="str">
        <f t="shared" si="107"/>
        <v>1166</v>
      </c>
      <c r="N6872" t="s">
        <v>33</v>
      </c>
      <c r="O6872">
        <v>5615</v>
      </c>
      <c r="P6872" t="s">
        <v>33466</v>
      </c>
      <c r="Q6872">
        <v>5615</v>
      </c>
    </row>
    <row r="6873" spans="1:17" x14ac:dyDescent="0.3">
      <c r="A6873">
        <v>8226</v>
      </c>
      <c r="B6873" t="s">
        <v>10184</v>
      </c>
      <c r="C6873">
        <v>15177</v>
      </c>
      <c r="E6873" t="s">
        <v>10185</v>
      </c>
      <c r="F6873" t="s">
        <v>10184</v>
      </c>
      <c r="G6873" t="s">
        <v>9876</v>
      </c>
      <c r="H6873" t="s">
        <v>10186</v>
      </c>
      <c r="J6873" t="s">
        <v>3740</v>
      </c>
      <c r="K6873" t="s">
        <v>10187</v>
      </c>
      <c r="L6873">
        <v>1228</v>
      </c>
      <c r="M6873" t="str">
        <f t="shared" si="107"/>
        <v>1228</v>
      </c>
      <c r="N6873" t="s">
        <v>220</v>
      </c>
      <c r="O6873" t="s">
        <v>10188</v>
      </c>
      <c r="P6873" t="s">
        <v>10184</v>
      </c>
      <c r="Q6873">
        <v>15177</v>
      </c>
    </row>
    <row r="6874" spans="1:17" x14ac:dyDescent="0.3">
      <c r="A6874">
        <v>8230</v>
      </c>
      <c r="B6874" t="s">
        <v>10204</v>
      </c>
      <c r="C6874">
        <v>15181</v>
      </c>
      <c r="E6874" t="s">
        <v>10185</v>
      </c>
      <c r="F6874" t="s">
        <v>10204</v>
      </c>
      <c r="G6874" t="s">
        <v>9876</v>
      </c>
      <c r="H6874" t="s">
        <v>10205</v>
      </c>
      <c r="J6874" t="s">
        <v>3740</v>
      </c>
      <c r="K6874" t="s">
        <v>10206</v>
      </c>
      <c r="L6874">
        <v>1229</v>
      </c>
      <c r="M6874" t="str">
        <f t="shared" si="107"/>
        <v>1229</v>
      </c>
      <c r="N6874" t="s">
        <v>107</v>
      </c>
      <c r="O6874" t="s">
        <v>10207</v>
      </c>
      <c r="P6874" t="s">
        <v>10204</v>
      </c>
      <c r="Q6874">
        <v>15181</v>
      </c>
    </row>
    <row r="6875" spans="1:17" x14ac:dyDescent="0.3">
      <c r="A6875">
        <v>8231</v>
      </c>
      <c r="B6875" t="s">
        <v>10208</v>
      </c>
      <c r="C6875">
        <v>15182</v>
      </c>
      <c r="E6875" t="s">
        <v>10185</v>
      </c>
      <c r="F6875" t="s">
        <v>10208</v>
      </c>
      <c r="G6875" t="s">
        <v>10209</v>
      </c>
      <c r="H6875" t="s">
        <v>10210</v>
      </c>
      <c r="J6875" t="s">
        <v>3740</v>
      </c>
      <c r="K6875" t="s">
        <v>10211</v>
      </c>
      <c r="L6875">
        <v>1229</v>
      </c>
      <c r="M6875" t="str">
        <f t="shared" si="107"/>
        <v>1229</v>
      </c>
      <c r="N6875" t="s">
        <v>22</v>
      </c>
      <c r="O6875" t="s">
        <v>10212</v>
      </c>
      <c r="P6875" t="s">
        <v>10208</v>
      </c>
      <c r="Q6875">
        <v>15182</v>
      </c>
    </row>
    <row r="6876" spans="1:17" x14ac:dyDescent="0.3">
      <c r="A6876">
        <v>8180</v>
      </c>
      <c r="B6876" t="s">
        <v>10359</v>
      </c>
      <c r="C6876">
        <v>15131</v>
      </c>
      <c r="E6876" t="s">
        <v>10360</v>
      </c>
      <c r="F6876" t="s">
        <v>10359</v>
      </c>
      <c r="G6876" t="s">
        <v>10353</v>
      </c>
      <c r="H6876" t="s">
        <v>10361</v>
      </c>
      <c r="J6876" t="s">
        <v>3740</v>
      </c>
      <c r="K6876" t="s">
        <v>10362</v>
      </c>
      <c r="L6876">
        <v>1223</v>
      </c>
      <c r="M6876" t="str">
        <f t="shared" si="107"/>
        <v>1223</v>
      </c>
      <c r="N6876" t="s">
        <v>22</v>
      </c>
      <c r="O6876" t="s">
        <v>10363</v>
      </c>
      <c r="P6876" t="s">
        <v>10359</v>
      </c>
      <c r="Q6876">
        <v>15131</v>
      </c>
    </row>
    <row r="6877" spans="1:17" x14ac:dyDescent="0.3">
      <c r="A6877">
        <v>8045</v>
      </c>
      <c r="B6877" t="s">
        <v>10867</v>
      </c>
      <c r="C6877">
        <v>14895</v>
      </c>
      <c r="E6877" t="s">
        <v>10868</v>
      </c>
      <c r="F6877" t="s">
        <v>10867</v>
      </c>
      <c r="G6877" t="s">
        <v>10869</v>
      </c>
      <c r="H6877" t="s">
        <v>10870</v>
      </c>
      <c r="J6877" t="s">
        <v>10850</v>
      </c>
      <c r="K6877" t="s">
        <v>10871</v>
      </c>
      <c r="L6877">
        <v>1228</v>
      </c>
      <c r="M6877" t="str">
        <f t="shared" si="107"/>
        <v>1228</v>
      </c>
      <c r="N6877" t="s">
        <v>55</v>
      </c>
      <c r="O6877" t="s">
        <v>10872</v>
      </c>
      <c r="P6877" t="s">
        <v>10867</v>
      </c>
      <c r="Q6877">
        <v>14895</v>
      </c>
    </row>
    <row r="6878" spans="1:17" x14ac:dyDescent="0.3">
      <c r="A6878">
        <v>8052</v>
      </c>
      <c r="B6878" t="s">
        <v>10899</v>
      </c>
      <c r="C6878">
        <v>14902</v>
      </c>
      <c r="E6878" t="s">
        <v>10868</v>
      </c>
      <c r="F6878" t="s">
        <v>10899</v>
      </c>
      <c r="G6878" t="s">
        <v>10900</v>
      </c>
      <c r="H6878" t="s">
        <v>10901</v>
      </c>
      <c r="J6878" t="s">
        <v>10850</v>
      </c>
      <c r="K6878" t="s">
        <v>1841</v>
      </c>
      <c r="L6878">
        <v>1247</v>
      </c>
      <c r="M6878" t="str">
        <f t="shared" si="107"/>
        <v>1247</v>
      </c>
      <c r="N6878" t="s">
        <v>33</v>
      </c>
      <c r="O6878" t="s">
        <v>10902</v>
      </c>
      <c r="P6878" t="s">
        <v>10899</v>
      </c>
      <c r="Q6878">
        <v>14902</v>
      </c>
    </row>
    <row r="6879" spans="1:17" x14ac:dyDescent="0.3">
      <c r="A6879">
        <v>8051</v>
      </c>
      <c r="B6879" t="s">
        <v>10895</v>
      </c>
      <c r="C6879">
        <v>14901</v>
      </c>
      <c r="E6879" t="s">
        <v>10896</v>
      </c>
      <c r="F6879" t="s">
        <v>10895</v>
      </c>
      <c r="G6879" t="s">
        <v>10864</v>
      </c>
      <c r="H6879" t="s">
        <v>10897</v>
      </c>
      <c r="J6879" t="s">
        <v>10850</v>
      </c>
      <c r="K6879" t="s">
        <v>10247</v>
      </c>
      <c r="L6879">
        <v>1231</v>
      </c>
      <c r="M6879" t="str">
        <f t="shared" si="107"/>
        <v>1231</v>
      </c>
      <c r="N6879" t="s">
        <v>22</v>
      </c>
      <c r="O6879" t="s">
        <v>10898</v>
      </c>
      <c r="P6879" t="s">
        <v>10895</v>
      </c>
      <c r="Q6879">
        <v>14901</v>
      </c>
    </row>
    <row r="6880" spans="1:17" x14ac:dyDescent="0.3">
      <c r="A6880">
        <v>6170</v>
      </c>
      <c r="B6880" t="s">
        <v>19573</v>
      </c>
      <c r="C6880">
        <v>12748</v>
      </c>
      <c r="E6880" t="s">
        <v>19574</v>
      </c>
      <c r="F6880" t="s">
        <v>19573</v>
      </c>
      <c r="G6880" t="s">
        <v>19527</v>
      </c>
      <c r="H6880" t="s">
        <v>19575</v>
      </c>
      <c r="J6880" t="s">
        <v>19530</v>
      </c>
      <c r="K6880" t="s">
        <v>19576</v>
      </c>
      <c r="L6880">
        <v>12451246</v>
      </c>
      <c r="M6880" t="str">
        <f t="shared" si="107"/>
        <v>1246</v>
      </c>
      <c r="N6880" t="s">
        <v>33</v>
      </c>
      <c r="O6880" t="s">
        <v>19577</v>
      </c>
      <c r="P6880" t="s">
        <v>19573</v>
      </c>
      <c r="Q6880">
        <v>12748</v>
      </c>
    </row>
    <row r="6881" spans="1:17" x14ac:dyDescent="0.3">
      <c r="A6881">
        <v>6857</v>
      </c>
      <c r="B6881" t="s">
        <v>16506</v>
      </c>
      <c r="C6881">
        <v>13545</v>
      </c>
      <c r="E6881" t="s">
        <v>16507</v>
      </c>
      <c r="F6881" t="s">
        <v>16506</v>
      </c>
      <c r="G6881" t="s">
        <v>16508</v>
      </c>
      <c r="H6881" t="s">
        <v>16509</v>
      </c>
      <c r="J6881" t="s">
        <v>4254</v>
      </c>
      <c r="K6881" t="s">
        <v>16510</v>
      </c>
      <c r="L6881">
        <v>1240</v>
      </c>
      <c r="M6881" t="str">
        <f t="shared" si="107"/>
        <v>1240</v>
      </c>
      <c r="N6881" t="s">
        <v>49</v>
      </c>
      <c r="O6881" t="s">
        <v>16511</v>
      </c>
      <c r="P6881" t="s">
        <v>16506</v>
      </c>
      <c r="Q6881">
        <v>13545</v>
      </c>
    </row>
    <row r="6882" spans="1:17" x14ac:dyDescent="0.3">
      <c r="A6882">
        <v>6869</v>
      </c>
      <c r="B6882" t="s">
        <v>16563</v>
      </c>
      <c r="C6882">
        <v>13557</v>
      </c>
      <c r="E6882" t="s">
        <v>16507</v>
      </c>
      <c r="F6882" t="s">
        <v>16563</v>
      </c>
      <c r="G6882" t="s">
        <v>16112</v>
      </c>
      <c r="H6882" t="s">
        <v>16564</v>
      </c>
      <c r="J6882" t="s">
        <v>4254</v>
      </c>
      <c r="K6882" t="s">
        <v>5441</v>
      </c>
      <c r="L6882">
        <v>1246</v>
      </c>
      <c r="M6882" t="str">
        <f t="shared" si="107"/>
        <v>1246</v>
      </c>
      <c r="N6882" t="s">
        <v>107</v>
      </c>
      <c r="O6882" t="s">
        <v>16565</v>
      </c>
      <c r="P6882" t="s">
        <v>16563</v>
      </c>
      <c r="Q6882">
        <v>13557</v>
      </c>
    </row>
    <row r="6883" spans="1:17" x14ac:dyDescent="0.3">
      <c r="A6883">
        <v>6870</v>
      </c>
      <c r="B6883" t="s">
        <v>16566</v>
      </c>
      <c r="C6883">
        <v>13558</v>
      </c>
      <c r="E6883" t="s">
        <v>16507</v>
      </c>
      <c r="F6883" t="s">
        <v>16566</v>
      </c>
      <c r="G6883" t="s">
        <v>16546</v>
      </c>
      <c r="H6883" t="s">
        <v>16564</v>
      </c>
      <c r="J6883" t="s">
        <v>4254</v>
      </c>
      <c r="K6883" t="s">
        <v>5441</v>
      </c>
      <c r="L6883">
        <v>1246</v>
      </c>
      <c r="M6883" t="str">
        <f t="shared" si="107"/>
        <v>1246</v>
      </c>
      <c r="N6883" t="s">
        <v>107</v>
      </c>
      <c r="O6883" t="s">
        <v>16567</v>
      </c>
      <c r="P6883" t="s">
        <v>16566</v>
      </c>
      <c r="Q6883">
        <v>13558</v>
      </c>
    </row>
    <row r="6884" spans="1:17" x14ac:dyDescent="0.3">
      <c r="A6884">
        <v>6872</v>
      </c>
      <c r="B6884" t="s">
        <v>16573</v>
      </c>
      <c r="C6884">
        <v>13560</v>
      </c>
      <c r="E6884" t="s">
        <v>16507</v>
      </c>
      <c r="F6884" t="s">
        <v>16573</v>
      </c>
      <c r="G6884" t="s">
        <v>16546</v>
      </c>
      <c r="H6884" t="s">
        <v>16574</v>
      </c>
      <c r="J6884" t="s">
        <v>4254</v>
      </c>
      <c r="K6884" t="s">
        <v>16575</v>
      </c>
      <c r="L6884">
        <v>1246</v>
      </c>
      <c r="M6884" t="str">
        <f t="shared" si="107"/>
        <v>1246</v>
      </c>
      <c r="N6884" t="s">
        <v>92</v>
      </c>
      <c r="O6884" t="s">
        <v>16576</v>
      </c>
      <c r="P6884" t="s">
        <v>16573</v>
      </c>
      <c r="Q6884">
        <v>13560</v>
      </c>
    </row>
    <row r="6885" spans="1:17" x14ac:dyDescent="0.3">
      <c r="A6885">
        <v>8214</v>
      </c>
      <c r="B6885" t="s">
        <v>10132</v>
      </c>
      <c r="C6885">
        <v>15165</v>
      </c>
      <c r="E6885" t="s">
        <v>10133</v>
      </c>
      <c r="F6885" t="s">
        <v>10132</v>
      </c>
      <c r="G6885" t="s">
        <v>10134</v>
      </c>
      <c r="H6885" t="s">
        <v>10135</v>
      </c>
      <c r="J6885" t="s">
        <v>3740</v>
      </c>
      <c r="K6885" t="s">
        <v>10136</v>
      </c>
      <c r="L6885">
        <v>1218</v>
      </c>
      <c r="M6885" t="str">
        <f t="shared" si="107"/>
        <v>1218</v>
      </c>
      <c r="N6885" t="s">
        <v>107</v>
      </c>
      <c r="O6885" t="s">
        <v>10137</v>
      </c>
      <c r="P6885" t="s">
        <v>10132</v>
      </c>
      <c r="Q6885">
        <v>15165</v>
      </c>
    </row>
    <row r="6886" spans="1:17" x14ac:dyDescent="0.3">
      <c r="A6886">
        <v>8055</v>
      </c>
      <c r="B6886" t="s">
        <v>10914</v>
      </c>
      <c r="C6886">
        <v>14905</v>
      </c>
      <c r="E6886" t="s">
        <v>10133</v>
      </c>
      <c r="F6886" t="s">
        <v>10914</v>
      </c>
      <c r="G6886" t="s">
        <v>10915</v>
      </c>
      <c r="H6886" t="s">
        <v>184</v>
      </c>
      <c r="J6886" t="s">
        <v>10907</v>
      </c>
      <c r="K6886" t="s">
        <v>3069</v>
      </c>
      <c r="L6886">
        <v>1225</v>
      </c>
      <c r="M6886" t="str">
        <f t="shared" si="107"/>
        <v>1225</v>
      </c>
      <c r="N6886" t="s">
        <v>33</v>
      </c>
      <c r="O6886" t="s">
        <v>10916</v>
      </c>
      <c r="P6886" t="s">
        <v>10914</v>
      </c>
      <c r="Q6886">
        <v>14905</v>
      </c>
    </row>
    <row r="6887" spans="1:17" x14ac:dyDescent="0.3">
      <c r="A6887">
        <v>8235</v>
      </c>
      <c r="B6887" t="s">
        <v>10229</v>
      </c>
      <c r="C6887">
        <v>15186</v>
      </c>
      <c r="E6887" t="s">
        <v>10230</v>
      </c>
      <c r="F6887" t="s">
        <v>10229</v>
      </c>
      <c r="G6887" t="s">
        <v>10231</v>
      </c>
      <c r="H6887" t="s">
        <v>10232</v>
      </c>
      <c r="J6887" t="s">
        <v>3740</v>
      </c>
      <c r="K6887" t="s">
        <v>10233</v>
      </c>
      <c r="L6887">
        <v>1230</v>
      </c>
      <c r="M6887" t="str">
        <f t="shared" si="107"/>
        <v>1230</v>
      </c>
      <c r="N6887" t="s">
        <v>107</v>
      </c>
      <c r="O6887" t="s">
        <v>10234</v>
      </c>
      <c r="P6887" t="s">
        <v>10229</v>
      </c>
      <c r="Q6887">
        <v>15186</v>
      </c>
    </row>
    <row r="6888" spans="1:17" x14ac:dyDescent="0.3">
      <c r="A6888">
        <v>8044</v>
      </c>
      <c r="B6888" t="s">
        <v>10863</v>
      </c>
      <c r="C6888">
        <v>14894</v>
      </c>
      <c r="E6888" t="s">
        <v>10230</v>
      </c>
      <c r="F6888" t="s">
        <v>10863</v>
      </c>
      <c r="G6888" t="s">
        <v>10864</v>
      </c>
      <c r="H6888" t="s">
        <v>10865</v>
      </c>
      <c r="J6888" t="s">
        <v>10850</v>
      </c>
      <c r="K6888" t="s">
        <v>7560</v>
      </c>
      <c r="L6888">
        <v>1236</v>
      </c>
      <c r="M6888" t="str">
        <f t="shared" si="107"/>
        <v>1236</v>
      </c>
      <c r="N6888" t="s">
        <v>33</v>
      </c>
      <c r="O6888" t="s">
        <v>10866</v>
      </c>
      <c r="P6888" t="s">
        <v>10863</v>
      </c>
      <c r="Q6888">
        <v>14894</v>
      </c>
    </row>
    <row r="6889" spans="1:17" x14ac:dyDescent="0.3">
      <c r="A6889">
        <v>8019</v>
      </c>
      <c r="B6889" t="s">
        <v>11121</v>
      </c>
      <c r="C6889">
        <v>14869</v>
      </c>
      <c r="E6889" t="s">
        <v>10230</v>
      </c>
      <c r="F6889" t="s">
        <v>11121</v>
      </c>
      <c r="G6889" t="s">
        <v>10864</v>
      </c>
      <c r="H6889" t="s">
        <v>11122</v>
      </c>
      <c r="J6889" t="s">
        <v>10850</v>
      </c>
      <c r="K6889" t="s">
        <v>5656</v>
      </c>
      <c r="L6889">
        <v>1237</v>
      </c>
      <c r="M6889" t="str">
        <f t="shared" si="107"/>
        <v>1237</v>
      </c>
      <c r="N6889" t="s">
        <v>33</v>
      </c>
      <c r="O6889" t="s">
        <v>11123</v>
      </c>
      <c r="P6889" t="s">
        <v>11121</v>
      </c>
      <c r="Q6889">
        <v>14869</v>
      </c>
    </row>
    <row r="6890" spans="1:17" x14ac:dyDescent="0.3">
      <c r="A6890">
        <v>8339</v>
      </c>
      <c r="B6890" t="s">
        <v>9548</v>
      </c>
      <c r="C6890">
        <v>15295</v>
      </c>
      <c r="E6890" t="s">
        <v>9549</v>
      </c>
      <c r="F6890" t="s">
        <v>9548</v>
      </c>
      <c r="G6890" t="s">
        <v>9550</v>
      </c>
      <c r="H6890" t="s">
        <v>9551</v>
      </c>
      <c r="J6890" t="s">
        <v>9461</v>
      </c>
      <c r="K6890" t="s">
        <v>9552</v>
      </c>
      <c r="L6890">
        <v>12471248</v>
      </c>
      <c r="M6890" t="str">
        <f t="shared" si="107"/>
        <v>1248</v>
      </c>
      <c r="N6890" t="s">
        <v>33</v>
      </c>
      <c r="O6890" t="s">
        <v>9553</v>
      </c>
      <c r="P6890" t="s">
        <v>9548</v>
      </c>
      <c r="Q6890">
        <v>15295</v>
      </c>
    </row>
    <row r="6891" spans="1:17" x14ac:dyDescent="0.3">
      <c r="A6891">
        <v>6898</v>
      </c>
      <c r="B6891" t="s">
        <v>16341</v>
      </c>
      <c r="C6891">
        <v>13585</v>
      </c>
      <c r="E6891" t="s">
        <v>16342</v>
      </c>
      <c r="F6891" t="s">
        <v>16341</v>
      </c>
      <c r="G6891" t="s">
        <v>16343</v>
      </c>
      <c r="H6891" t="s">
        <v>16344</v>
      </c>
      <c r="J6891" t="s">
        <v>4254</v>
      </c>
      <c r="K6891" t="s">
        <v>2629</v>
      </c>
      <c r="L6891">
        <v>1226</v>
      </c>
      <c r="M6891" t="str">
        <f t="shared" si="107"/>
        <v>1226</v>
      </c>
      <c r="N6891" t="s">
        <v>33</v>
      </c>
      <c r="O6891" t="s">
        <v>16345</v>
      </c>
      <c r="P6891" t="s">
        <v>16341</v>
      </c>
      <c r="Q6891">
        <v>13585</v>
      </c>
    </row>
    <row r="6892" spans="1:17" x14ac:dyDescent="0.3">
      <c r="A6892">
        <v>6913</v>
      </c>
      <c r="B6892" t="s">
        <v>16412</v>
      </c>
      <c r="C6892">
        <v>13605</v>
      </c>
      <c r="E6892" t="s">
        <v>16342</v>
      </c>
      <c r="F6892" t="s">
        <v>16412</v>
      </c>
      <c r="G6892" t="s">
        <v>16145</v>
      </c>
      <c r="H6892" t="s">
        <v>184</v>
      </c>
      <c r="J6892" t="s">
        <v>4254</v>
      </c>
      <c r="K6892" t="s">
        <v>3490</v>
      </c>
      <c r="L6892">
        <v>1228</v>
      </c>
      <c r="M6892" t="str">
        <f t="shared" si="107"/>
        <v>1228</v>
      </c>
      <c r="N6892" t="s">
        <v>33</v>
      </c>
      <c r="O6892" t="s">
        <v>16413</v>
      </c>
      <c r="P6892" t="s">
        <v>16412</v>
      </c>
      <c r="Q6892">
        <v>13605</v>
      </c>
    </row>
    <row r="6893" spans="1:17" x14ac:dyDescent="0.3">
      <c r="A6893">
        <v>6841</v>
      </c>
      <c r="B6893" t="s">
        <v>16439</v>
      </c>
      <c r="C6893">
        <v>13529</v>
      </c>
      <c r="E6893" t="s">
        <v>16342</v>
      </c>
      <c r="F6893" t="s">
        <v>16439</v>
      </c>
      <c r="G6893" t="s">
        <v>16112</v>
      </c>
      <c r="H6893" t="s">
        <v>16440</v>
      </c>
      <c r="J6893" t="s">
        <v>4254</v>
      </c>
      <c r="K6893" t="s">
        <v>16441</v>
      </c>
      <c r="L6893">
        <v>1232</v>
      </c>
      <c r="M6893" t="str">
        <f t="shared" si="107"/>
        <v>1232</v>
      </c>
      <c r="N6893" t="s">
        <v>67</v>
      </c>
      <c r="O6893" t="s">
        <v>16442</v>
      </c>
      <c r="P6893" t="s">
        <v>16439</v>
      </c>
      <c r="Q6893">
        <v>13529</v>
      </c>
    </row>
    <row r="6894" spans="1:17" x14ac:dyDescent="0.3">
      <c r="A6894">
        <v>6844</v>
      </c>
      <c r="B6894" t="s">
        <v>16451</v>
      </c>
      <c r="C6894">
        <v>13532</v>
      </c>
      <c r="E6894" t="s">
        <v>16342</v>
      </c>
      <c r="F6894" t="s">
        <v>16451</v>
      </c>
      <c r="G6894" t="s">
        <v>16112</v>
      </c>
      <c r="H6894" t="s">
        <v>16452</v>
      </c>
      <c r="J6894" t="s">
        <v>4254</v>
      </c>
      <c r="K6894" t="s">
        <v>16453</v>
      </c>
      <c r="L6894">
        <v>1234</v>
      </c>
      <c r="M6894" t="str">
        <f t="shared" si="107"/>
        <v>1234</v>
      </c>
      <c r="N6894" t="s">
        <v>22</v>
      </c>
      <c r="O6894" t="s">
        <v>16454</v>
      </c>
      <c r="P6894" t="s">
        <v>16451</v>
      </c>
      <c r="Q6894">
        <v>13532</v>
      </c>
    </row>
    <row r="6895" spans="1:17" x14ac:dyDescent="0.3">
      <c r="A6895">
        <v>6866</v>
      </c>
      <c r="B6895" t="s">
        <v>16550</v>
      </c>
      <c r="C6895">
        <v>13554</v>
      </c>
      <c r="E6895" t="s">
        <v>16342</v>
      </c>
      <c r="F6895" t="s">
        <v>16550</v>
      </c>
      <c r="G6895" t="s">
        <v>16112</v>
      </c>
      <c r="H6895" t="s">
        <v>16551</v>
      </c>
      <c r="J6895" t="s">
        <v>4254</v>
      </c>
      <c r="K6895" t="s">
        <v>5918</v>
      </c>
      <c r="L6895">
        <v>1245</v>
      </c>
      <c r="M6895" t="str">
        <f t="shared" si="107"/>
        <v>1245</v>
      </c>
      <c r="N6895" t="s">
        <v>33</v>
      </c>
      <c r="O6895" t="s">
        <v>16552</v>
      </c>
      <c r="P6895" t="s">
        <v>16550</v>
      </c>
      <c r="Q6895">
        <v>13554</v>
      </c>
    </row>
    <row r="6896" spans="1:17" x14ac:dyDescent="0.3">
      <c r="A6896">
        <v>6832</v>
      </c>
      <c r="B6896" t="s">
        <v>16736</v>
      </c>
      <c r="C6896">
        <v>13520</v>
      </c>
      <c r="E6896" t="s">
        <v>16342</v>
      </c>
      <c r="F6896" t="s">
        <v>16736</v>
      </c>
      <c r="G6896" t="s">
        <v>16112</v>
      </c>
      <c r="H6896" t="s">
        <v>16737</v>
      </c>
      <c r="J6896" t="s">
        <v>4254</v>
      </c>
      <c r="K6896" t="s">
        <v>16738</v>
      </c>
      <c r="L6896">
        <v>1230</v>
      </c>
      <c r="M6896" t="str">
        <f t="shared" si="107"/>
        <v>1230</v>
      </c>
      <c r="N6896" t="s">
        <v>22</v>
      </c>
      <c r="O6896" t="s">
        <v>16739</v>
      </c>
      <c r="P6896" t="s">
        <v>16736</v>
      </c>
      <c r="Q6896">
        <v>13520</v>
      </c>
    </row>
    <row r="6897" spans="1:17" x14ac:dyDescent="0.3">
      <c r="A6897">
        <v>6838</v>
      </c>
      <c r="B6897" t="s">
        <v>16764</v>
      </c>
      <c r="C6897">
        <v>13526</v>
      </c>
      <c r="E6897" t="s">
        <v>16342</v>
      </c>
      <c r="F6897" t="s">
        <v>16764</v>
      </c>
      <c r="G6897" t="s">
        <v>16742</v>
      </c>
      <c r="H6897" t="s">
        <v>16765</v>
      </c>
      <c r="J6897" t="s">
        <v>4254</v>
      </c>
      <c r="K6897" t="s">
        <v>16766</v>
      </c>
      <c r="L6897">
        <v>1231</v>
      </c>
      <c r="M6897" t="str">
        <f t="shared" si="107"/>
        <v>1231</v>
      </c>
      <c r="N6897" t="s">
        <v>107</v>
      </c>
      <c r="O6897" t="s">
        <v>16767</v>
      </c>
      <c r="P6897" t="s">
        <v>16764</v>
      </c>
      <c r="Q6897">
        <v>13526</v>
      </c>
    </row>
    <row r="6898" spans="1:17" x14ac:dyDescent="0.3">
      <c r="A6898">
        <v>8182</v>
      </c>
      <c r="B6898" t="s">
        <v>10369</v>
      </c>
      <c r="C6898">
        <v>15133</v>
      </c>
      <c r="E6898" t="s">
        <v>10370</v>
      </c>
      <c r="F6898" t="s">
        <v>10369</v>
      </c>
      <c r="G6898" t="s">
        <v>10353</v>
      </c>
      <c r="H6898" t="s">
        <v>10371</v>
      </c>
      <c r="J6898" t="s">
        <v>3740</v>
      </c>
      <c r="K6898" t="s">
        <v>10372</v>
      </c>
      <c r="L6898">
        <v>1226</v>
      </c>
      <c r="M6898" t="str">
        <f t="shared" si="107"/>
        <v>1226</v>
      </c>
      <c r="N6898" t="s">
        <v>33</v>
      </c>
      <c r="O6898" t="s">
        <v>10373</v>
      </c>
      <c r="P6898" t="s">
        <v>10369</v>
      </c>
      <c r="Q6898">
        <v>15133</v>
      </c>
    </row>
    <row r="6899" spans="1:17" x14ac:dyDescent="0.3">
      <c r="A6899">
        <v>6292</v>
      </c>
      <c r="B6899" t="s">
        <v>19183</v>
      </c>
      <c r="C6899">
        <v>12943</v>
      </c>
      <c r="E6899" t="s">
        <v>19184</v>
      </c>
      <c r="F6899" t="s">
        <v>19183</v>
      </c>
      <c r="G6899" t="s">
        <v>19185</v>
      </c>
      <c r="H6899" t="s">
        <v>184</v>
      </c>
      <c r="J6899" t="s">
        <v>5280</v>
      </c>
      <c r="K6899" t="s">
        <v>19186</v>
      </c>
      <c r="L6899">
        <v>1230</v>
      </c>
      <c r="M6899" t="str">
        <f t="shared" si="107"/>
        <v>1230</v>
      </c>
      <c r="N6899" t="s">
        <v>107</v>
      </c>
      <c r="O6899" t="s">
        <v>19187</v>
      </c>
      <c r="P6899" t="s">
        <v>19183</v>
      </c>
      <c r="Q6899">
        <v>12943</v>
      </c>
    </row>
    <row r="6900" spans="1:17" x14ac:dyDescent="0.3">
      <c r="A6900">
        <v>6168</v>
      </c>
      <c r="B6900" t="s">
        <v>19564</v>
      </c>
      <c r="C6900">
        <v>12746</v>
      </c>
      <c r="E6900" t="s">
        <v>19565</v>
      </c>
      <c r="F6900" t="s">
        <v>19564</v>
      </c>
      <c r="G6900" t="s">
        <v>19527</v>
      </c>
      <c r="H6900" t="s">
        <v>19566</v>
      </c>
      <c r="J6900" t="s">
        <v>19530</v>
      </c>
      <c r="K6900" t="s">
        <v>155</v>
      </c>
      <c r="L6900">
        <v>1244</v>
      </c>
      <c r="M6900" t="str">
        <f t="shared" si="107"/>
        <v>1244</v>
      </c>
      <c r="N6900" t="s">
        <v>33</v>
      </c>
      <c r="O6900" t="s">
        <v>19567</v>
      </c>
      <c r="P6900" t="s">
        <v>19564</v>
      </c>
      <c r="Q6900">
        <v>12746</v>
      </c>
    </row>
    <row r="6901" spans="1:17" x14ac:dyDescent="0.3">
      <c r="A6901">
        <v>8046</v>
      </c>
      <c r="B6901" t="s">
        <v>10873</v>
      </c>
      <c r="C6901">
        <v>14896</v>
      </c>
      <c r="E6901" t="s">
        <v>10874</v>
      </c>
      <c r="F6901" t="s">
        <v>10873</v>
      </c>
      <c r="G6901" t="s">
        <v>10875</v>
      </c>
      <c r="H6901" t="s">
        <v>10876</v>
      </c>
      <c r="J6901" t="s">
        <v>10850</v>
      </c>
      <c r="K6901" t="s">
        <v>10877</v>
      </c>
      <c r="L6901">
        <v>1245</v>
      </c>
      <c r="M6901" t="str">
        <f t="shared" si="107"/>
        <v>1245</v>
      </c>
      <c r="N6901" t="s">
        <v>33</v>
      </c>
      <c r="O6901" t="s">
        <v>10878</v>
      </c>
      <c r="P6901" t="s">
        <v>10873</v>
      </c>
      <c r="Q6901">
        <v>14896</v>
      </c>
    </row>
    <row r="6902" spans="1:17" x14ac:dyDescent="0.3">
      <c r="A6902">
        <v>8209</v>
      </c>
      <c r="B6902" t="s">
        <v>10112</v>
      </c>
      <c r="C6902">
        <v>15160</v>
      </c>
      <c r="E6902" t="s">
        <v>10113</v>
      </c>
      <c r="F6902" t="s">
        <v>10112</v>
      </c>
      <c r="G6902" t="s">
        <v>9876</v>
      </c>
      <c r="H6902" t="s">
        <v>10114</v>
      </c>
      <c r="J6902" t="s">
        <v>3740</v>
      </c>
      <c r="K6902" t="s">
        <v>10110</v>
      </c>
      <c r="L6902">
        <v>1209</v>
      </c>
      <c r="M6902" t="str">
        <f t="shared" si="107"/>
        <v>1209</v>
      </c>
      <c r="N6902" t="s">
        <v>33</v>
      </c>
      <c r="O6902" t="s">
        <v>10115</v>
      </c>
      <c r="P6902" t="s">
        <v>10112</v>
      </c>
      <c r="Q6902">
        <v>15160</v>
      </c>
    </row>
    <row r="6903" spans="1:17" x14ac:dyDescent="0.3">
      <c r="A6903">
        <v>8042</v>
      </c>
      <c r="B6903" t="s">
        <v>10853</v>
      </c>
      <c r="C6903">
        <v>14892</v>
      </c>
      <c r="E6903" t="s">
        <v>10854</v>
      </c>
      <c r="F6903" t="s">
        <v>10853</v>
      </c>
      <c r="G6903" t="s">
        <v>10855</v>
      </c>
      <c r="H6903" t="s">
        <v>10856</v>
      </c>
      <c r="J6903" t="s">
        <v>10850</v>
      </c>
      <c r="K6903" t="s">
        <v>10857</v>
      </c>
      <c r="L6903">
        <v>1209</v>
      </c>
      <c r="M6903" t="str">
        <f t="shared" si="107"/>
        <v>1209</v>
      </c>
      <c r="N6903" t="s">
        <v>33</v>
      </c>
      <c r="O6903" t="s">
        <v>10858</v>
      </c>
      <c r="P6903" t="s">
        <v>10853</v>
      </c>
      <c r="Q6903">
        <v>14892</v>
      </c>
    </row>
    <row r="6904" spans="1:17" x14ac:dyDescent="0.3">
      <c r="A6904">
        <v>8222</v>
      </c>
      <c r="B6904" t="s">
        <v>10166</v>
      </c>
      <c r="C6904">
        <v>15173</v>
      </c>
      <c r="E6904" t="s">
        <v>10167</v>
      </c>
      <c r="F6904" t="s">
        <v>10166</v>
      </c>
      <c r="G6904" t="s">
        <v>9876</v>
      </c>
      <c r="H6904" t="s">
        <v>10168</v>
      </c>
      <c r="J6904" t="s">
        <v>3740</v>
      </c>
      <c r="K6904" t="s">
        <v>10169</v>
      </c>
      <c r="L6904">
        <v>1225</v>
      </c>
      <c r="M6904" t="str">
        <f t="shared" si="107"/>
        <v>1225</v>
      </c>
      <c r="N6904" t="s">
        <v>49</v>
      </c>
      <c r="O6904" t="s">
        <v>10170</v>
      </c>
      <c r="P6904" t="s">
        <v>10166</v>
      </c>
      <c r="Q6904">
        <v>15173</v>
      </c>
    </row>
    <row r="6905" spans="1:17" x14ac:dyDescent="0.3">
      <c r="A6905">
        <v>6804</v>
      </c>
      <c r="B6905" t="s">
        <v>16621</v>
      </c>
      <c r="C6905">
        <v>13492</v>
      </c>
      <c r="E6905" t="s">
        <v>16622</v>
      </c>
      <c r="F6905" t="s">
        <v>16621</v>
      </c>
      <c r="G6905" t="s">
        <v>16112</v>
      </c>
      <c r="H6905" t="s">
        <v>16623</v>
      </c>
      <c r="J6905" t="s">
        <v>4254</v>
      </c>
      <c r="K6905" t="s">
        <v>16228</v>
      </c>
      <c r="L6905">
        <v>1196</v>
      </c>
      <c r="M6905" t="str">
        <f t="shared" si="107"/>
        <v>1196</v>
      </c>
      <c r="N6905" t="s">
        <v>22</v>
      </c>
      <c r="O6905" t="s">
        <v>16624</v>
      </c>
      <c r="P6905" t="s">
        <v>16621</v>
      </c>
      <c r="Q6905">
        <v>13492</v>
      </c>
    </row>
    <row r="6906" spans="1:17" x14ac:dyDescent="0.3">
      <c r="A6906">
        <v>8025</v>
      </c>
      <c r="B6906" t="s">
        <v>11149</v>
      </c>
      <c r="C6906">
        <v>14875</v>
      </c>
      <c r="E6906" t="s">
        <v>11150</v>
      </c>
      <c r="F6906" t="s">
        <v>11149</v>
      </c>
      <c r="G6906" t="s">
        <v>11151</v>
      </c>
      <c r="H6906" t="s">
        <v>11152</v>
      </c>
      <c r="J6906" t="s">
        <v>10850</v>
      </c>
      <c r="K6906" t="s">
        <v>5458</v>
      </c>
      <c r="L6906">
        <v>1221</v>
      </c>
      <c r="M6906" t="str">
        <f t="shared" si="107"/>
        <v>1221</v>
      </c>
      <c r="N6906" t="s">
        <v>33</v>
      </c>
      <c r="O6906" t="s">
        <v>11153</v>
      </c>
      <c r="P6906" t="s">
        <v>11149</v>
      </c>
      <c r="Q6906">
        <v>14875</v>
      </c>
    </row>
    <row r="6907" spans="1:17" x14ac:dyDescent="0.3">
      <c r="A6907">
        <v>8053</v>
      </c>
      <c r="B6907" t="s">
        <v>10903</v>
      </c>
      <c r="C6907">
        <v>14903</v>
      </c>
      <c r="E6907" t="s">
        <v>10904</v>
      </c>
      <c r="F6907" t="s">
        <v>10903</v>
      </c>
      <c r="G6907" t="s">
        <v>10905</v>
      </c>
      <c r="H6907" t="s">
        <v>10906</v>
      </c>
      <c r="J6907" t="s">
        <v>10907</v>
      </c>
      <c r="K6907" t="s">
        <v>10908</v>
      </c>
      <c r="L6907">
        <v>1214</v>
      </c>
      <c r="M6907" t="str">
        <f t="shared" si="107"/>
        <v>1214</v>
      </c>
      <c r="N6907" t="s">
        <v>33</v>
      </c>
      <c r="O6907" t="s">
        <v>10909</v>
      </c>
      <c r="P6907" t="s">
        <v>10903</v>
      </c>
      <c r="Q6907">
        <v>14903</v>
      </c>
    </row>
    <row r="6908" spans="1:17" x14ac:dyDescent="0.3">
      <c r="A6908">
        <v>8219</v>
      </c>
      <c r="B6908" t="s">
        <v>10153</v>
      </c>
      <c r="C6908">
        <v>15170</v>
      </c>
      <c r="E6908" t="s">
        <v>10154</v>
      </c>
      <c r="F6908" t="s">
        <v>10153</v>
      </c>
      <c r="G6908" t="s">
        <v>9876</v>
      </c>
      <c r="H6908" t="s">
        <v>10155</v>
      </c>
      <c r="J6908" t="s">
        <v>3740</v>
      </c>
      <c r="K6908" t="s">
        <v>5458</v>
      </c>
      <c r="L6908">
        <v>1221</v>
      </c>
      <c r="M6908" t="str">
        <f t="shared" si="107"/>
        <v>1221</v>
      </c>
      <c r="N6908" t="s">
        <v>33</v>
      </c>
      <c r="O6908" t="s">
        <v>10156</v>
      </c>
      <c r="P6908" t="s">
        <v>10153</v>
      </c>
      <c r="Q6908">
        <v>15170</v>
      </c>
    </row>
    <row r="6909" spans="1:17" x14ac:dyDescent="0.3">
      <c r="A6909">
        <v>8014</v>
      </c>
      <c r="B6909" t="s">
        <v>11098</v>
      </c>
      <c r="C6909">
        <v>14862</v>
      </c>
      <c r="E6909" t="s">
        <v>11099</v>
      </c>
      <c r="F6909" t="s">
        <v>11098</v>
      </c>
      <c r="G6909" t="s">
        <v>10900</v>
      </c>
      <c r="H6909" t="s">
        <v>11100</v>
      </c>
      <c r="J6909" t="s">
        <v>10850</v>
      </c>
      <c r="K6909" t="s">
        <v>1133</v>
      </c>
      <c r="L6909">
        <v>1179</v>
      </c>
      <c r="M6909" t="str">
        <f t="shared" si="107"/>
        <v>1179</v>
      </c>
      <c r="N6909" t="s">
        <v>33</v>
      </c>
      <c r="O6909" t="s">
        <v>11101</v>
      </c>
      <c r="P6909" t="s">
        <v>11098</v>
      </c>
      <c r="Q6909">
        <v>14862</v>
      </c>
    </row>
    <row r="6910" spans="1:17" x14ac:dyDescent="0.3">
      <c r="A6910">
        <v>8238</v>
      </c>
      <c r="B6910" t="s">
        <v>10244</v>
      </c>
      <c r="C6910">
        <v>15189</v>
      </c>
      <c r="E6910" t="s">
        <v>10245</v>
      </c>
      <c r="F6910" t="s">
        <v>10244</v>
      </c>
      <c r="G6910" t="s">
        <v>9864</v>
      </c>
      <c r="H6910" t="s">
        <v>10246</v>
      </c>
      <c r="J6910" t="s">
        <v>3740</v>
      </c>
      <c r="K6910" t="s">
        <v>10247</v>
      </c>
      <c r="L6910">
        <v>1231</v>
      </c>
      <c r="M6910" t="str">
        <f t="shared" si="107"/>
        <v>1231</v>
      </c>
      <c r="N6910" t="s">
        <v>22</v>
      </c>
      <c r="O6910" t="s">
        <v>10248</v>
      </c>
      <c r="P6910" t="s">
        <v>10244</v>
      </c>
      <c r="Q6910">
        <v>15189</v>
      </c>
    </row>
    <row r="6911" spans="1:17" x14ac:dyDescent="0.3">
      <c r="A6911">
        <v>8252</v>
      </c>
      <c r="B6911" t="s">
        <v>9918</v>
      </c>
      <c r="C6911">
        <v>15203</v>
      </c>
      <c r="E6911" t="s">
        <v>9919</v>
      </c>
      <c r="F6911" t="s">
        <v>9918</v>
      </c>
      <c r="G6911" t="s">
        <v>9876</v>
      </c>
      <c r="H6911" t="s">
        <v>9920</v>
      </c>
      <c r="J6911" t="s">
        <v>3740</v>
      </c>
      <c r="K6911" t="s">
        <v>9921</v>
      </c>
      <c r="L6911">
        <v>1249</v>
      </c>
      <c r="M6911" t="str">
        <f t="shared" si="107"/>
        <v>1249</v>
      </c>
      <c r="N6911" t="s">
        <v>92</v>
      </c>
      <c r="O6911" t="s">
        <v>9922</v>
      </c>
      <c r="P6911" t="s">
        <v>9918</v>
      </c>
      <c r="Q6911">
        <v>15203</v>
      </c>
    </row>
    <row r="6912" spans="1:17" x14ac:dyDescent="0.3">
      <c r="A6912">
        <v>8247</v>
      </c>
      <c r="B6912" t="s">
        <v>9893</v>
      </c>
      <c r="C6912">
        <v>15198</v>
      </c>
      <c r="E6912" t="s">
        <v>9894</v>
      </c>
      <c r="F6912" t="s">
        <v>9893</v>
      </c>
      <c r="G6912" t="s">
        <v>9876</v>
      </c>
      <c r="H6912" t="s">
        <v>9895</v>
      </c>
      <c r="J6912" t="s">
        <v>3740</v>
      </c>
      <c r="K6912" t="s">
        <v>9896</v>
      </c>
      <c r="L6912">
        <v>1239</v>
      </c>
      <c r="M6912" t="str">
        <f t="shared" si="107"/>
        <v>1239</v>
      </c>
      <c r="N6912" t="s">
        <v>67</v>
      </c>
      <c r="O6912" t="s">
        <v>9897</v>
      </c>
      <c r="P6912" t="s">
        <v>9893</v>
      </c>
      <c r="Q6912">
        <v>15198</v>
      </c>
    </row>
    <row r="6913" spans="1:17" x14ac:dyDescent="0.3">
      <c r="A6913">
        <v>8248</v>
      </c>
      <c r="B6913" t="s">
        <v>9898</v>
      </c>
      <c r="C6913">
        <v>15199</v>
      </c>
      <c r="E6913" t="s">
        <v>9894</v>
      </c>
      <c r="F6913" t="s">
        <v>9898</v>
      </c>
      <c r="G6913" t="s">
        <v>9876</v>
      </c>
      <c r="H6913" t="s">
        <v>9899</v>
      </c>
      <c r="J6913" t="s">
        <v>3740</v>
      </c>
      <c r="K6913" t="s">
        <v>9900</v>
      </c>
      <c r="L6913">
        <v>1241</v>
      </c>
      <c r="M6913" t="str">
        <f t="shared" si="107"/>
        <v>1241</v>
      </c>
      <c r="N6913" t="s">
        <v>33</v>
      </c>
      <c r="O6913" t="s">
        <v>9901</v>
      </c>
      <c r="P6913" t="s">
        <v>9898</v>
      </c>
      <c r="Q6913">
        <v>15199</v>
      </c>
    </row>
    <row r="6914" spans="1:17" x14ac:dyDescent="0.3">
      <c r="A6914">
        <v>8353</v>
      </c>
      <c r="B6914" t="s">
        <v>9628</v>
      </c>
      <c r="C6914">
        <v>15309</v>
      </c>
      <c r="E6914" t="s">
        <v>9629</v>
      </c>
      <c r="F6914" t="s">
        <v>9628</v>
      </c>
      <c r="G6914" t="s">
        <v>9630</v>
      </c>
      <c r="H6914" t="s">
        <v>9631</v>
      </c>
      <c r="J6914" t="s">
        <v>9461</v>
      </c>
      <c r="K6914" t="s">
        <v>9632</v>
      </c>
      <c r="L6914">
        <v>1243</v>
      </c>
      <c r="M6914" t="str">
        <f t="shared" si="107"/>
        <v>1243</v>
      </c>
      <c r="N6914" t="s">
        <v>49</v>
      </c>
      <c r="O6914" t="s">
        <v>9633</v>
      </c>
      <c r="P6914" t="s">
        <v>9628</v>
      </c>
      <c r="Q6914">
        <v>15309</v>
      </c>
    </row>
    <row r="6915" spans="1:17" x14ac:dyDescent="0.3">
      <c r="A6915">
        <v>8030</v>
      </c>
      <c r="B6915" t="s">
        <v>11169</v>
      </c>
      <c r="C6915">
        <v>14880</v>
      </c>
      <c r="E6915" t="s">
        <v>11170</v>
      </c>
      <c r="F6915" t="s">
        <v>11169</v>
      </c>
      <c r="G6915" t="s">
        <v>11171</v>
      </c>
      <c r="H6915" t="s">
        <v>11172</v>
      </c>
      <c r="J6915" t="s">
        <v>10850</v>
      </c>
      <c r="K6915" t="s">
        <v>990</v>
      </c>
      <c r="L6915">
        <v>1192</v>
      </c>
      <c r="M6915" t="str">
        <f t="shared" ref="M6915:M6978" si="108">RIGHT(L6915,4)</f>
        <v>1192</v>
      </c>
      <c r="N6915" t="s">
        <v>33</v>
      </c>
      <c r="O6915" t="s">
        <v>11173</v>
      </c>
      <c r="P6915" t="s">
        <v>11169</v>
      </c>
      <c r="Q6915">
        <v>14880</v>
      </c>
    </row>
    <row r="6916" spans="1:17" x14ac:dyDescent="0.3">
      <c r="A6916">
        <v>8039</v>
      </c>
      <c r="B6916" t="s">
        <v>11210</v>
      </c>
      <c r="C6916">
        <v>14889</v>
      </c>
      <c r="E6916" t="s">
        <v>11211</v>
      </c>
      <c r="F6916" t="s">
        <v>11210</v>
      </c>
      <c r="G6916" t="s">
        <v>10864</v>
      </c>
      <c r="H6916" t="s">
        <v>11212</v>
      </c>
      <c r="J6916" t="s">
        <v>10850</v>
      </c>
      <c r="K6916" t="s">
        <v>9921</v>
      </c>
      <c r="L6916">
        <v>1249</v>
      </c>
      <c r="M6916" t="str">
        <f t="shared" si="108"/>
        <v>1249</v>
      </c>
      <c r="N6916" t="s">
        <v>92</v>
      </c>
      <c r="O6916" t="s">
        <v>11213</v>
      </c>
      <c r="P6916" t="s">
        <v>11210</v>
      </c>
      <c r="Q6916">
        <v>14889</v>
      </c>
    </row>
    <row r="6917" spans="1:17" x14ac:dyDescent="0.3">
      <c r="A6917">
        <v>6150</v>
      </c>
      <c r="B6917" t="s">
        <v>19803</v>
      </c>
      <c r="C6917">
        <v>12728</v>
      </c>
      <c r="E6917" t="s">
        <v>19804</v>
      </c>
      <c r="F6917" t="s">
        <v>19803</v>
      </c>
      <c r="G6917" t="s">
        <v>19805</v>
      </c>
      <c r="H6917" t="s">
        <v>19806</v>
      </c>
      <c r="J6917" t="s">
        <v>19530</v>
      </c>
      <c r="K6917" t="s">
        <v>458</v>
      </c>
      <c r="L6917">
        <v>1189</v>
      </c>
      <c r="M6917" t="str">
        <f t="shared" si="108"/>
        <v>1189</v>
      </c>
      <c r="N6917" t="s">
        <v>33</v>
      </c>
      <c r="O6917" t="s">
        <v>19807</v>
      </c>
      <c r="P6917" t="s">
        <v>19803</v>
      </c>
      <c r="Q6917">
        <v>12728</v>
      </c>
    </row>
    <row r="6918" spans="1:17" x14ac:dyDescent="0.3">
      <c r="A6918">
        <v>6850</v>
      </c>
      <c r="B6918" t="s">
        <v>16475</v>
      </c>
      <c r="C6918">
        <v>13538</v>
      </c>
      <c r="E6918" t="s">
        <v>16476</v>
      </c>
      <c r="F6918" t="s">
        <v>16475</v>
      </c>
      <c r="G6918" t="s">
        <v>16112</v>
      </c>
      <c r="H6918" t="s">
        <v>16477</v>
      </c>
      <c r="J6918" t="s">
        <v>4254</v>
      </c>
      <c r="K6918" t="s">
        <v>2844</v>
      </c>
      <c r="L6918">
        <v>1235</v>
      </c>
      <c r="M6918" t="str">
        <f t="shared" si="108"/>
        <v>1235</v>
      </c>
      <c r="N6918" t="s">
        <v>33</v>
      </c>
      <c r="O6918" t="s">
        <v>16478</v>
      </c>
      <c r="P6918" t="s">
        <v>16475</v>
      </c>
      <c r="Q6918">
        <v>13538</v>
      </c>
    </row>
    <row r="6919" spans="1:17" x14ac:dyDescent="0.3">
      <c r="A6919">
        <v>8190</v>
      </c>
      <c r="B6919" t="s">
        <v>10412</v>
      </c>
      <c r="C6919">
        <v>15141</v>
      </c>
      <c r="E6919" t="s">
        <v>10413</v>
      </c>
      <c r="F6919" t="s">
        <v>10412</v>
      </c>
      <c r="G6919" t="s">
        <v>10414</v>
      </c>
      <c r="H6919" t="s">
        <v>10415</v>
      </c>
      <c r="J6919" t="s">
        <v>3740</v>
      </c>
      <c r="K6919" t="s">
        <v>10416</v>
      </c>
      <c r="L6919">
        <v>1249</v>
      </c>
      <c r="M6919" t="str">
        <f t="shared" si="108"/>
        <v>1249</v>
      </c>
      <c r="N6919" t="s">
        <v>107</v>
      </c>
      <c r="O6919" t="s">
        <v>10417</v>
      </c>
      <c r="P6919" t="s">
        <v>10412</v>
      </c>
      <c r="Q6919">
        <v>15141</v>
      </c>
    </row>
    <row r="6920" spans="1:17" x14ac:dyDescent="0.3">
      <c r="A6920">
        <v>8245</v>
      </c>
      <c r="B6920" t="s">
        <v>9885</v>
      </c>
      <c r="C6920">
        <v>15196</v>
      </c>
      <c r="E6920" t="s">
        <v>9886</v>
      </c>
      <c r="F6920" t="s">
        <v>9885</v>
      </c>
      <c r="G6920" t="s">
        <v>9876</v>
      </c>
      <c r="H6920" t="s">
        <v>9887</v>
      </c>
      <c r="J6920" t="s">
        <v>3740</v>
      </c>
      <c r="K6920" t="s">
        <v>9888</v>
      </c>
      <c r="L6920">
        <v>1236</v>
      </c>
      <c r="M6920" t="str">
        <f t="shared" si="108"/>
        <v>1236</v>
      </c>
      <c r="N6920" t="s">
        <v>107</v>
      </c>
      <c r="O6920" t="s">
        <v>9889</v>
      </c>
      <c r="P6920" t="s">
        <v>9885</v>
      </c>
      <c r="Q6920">
        <v>15196</v>
      </c>
    </row>
    <row r="6921" spans="1:17" x14ac:dyDescent="0.3">
      <c r="A6921">
        <v>8249</v>
      </c>
      <c r="B6921" t="s">
        <v>9902</v>
      </c>
      <c r="C6921">
        <v>15200</v>
      </c>
      <c r="E6921" t="s">
        <v>9903</v>
      </c>
      <c r="F6921" t="s">
        <v>9902</v>
      </c>
      <c r="G6921" t="s">
        <v>9904</v>
      </c>
      <c r="H6921" t="s">
        <v>9905</v>
      </c>
      <c r="J6921" t="s">
        <v>3740</v>
      </c>
      <c r="K6921" t="s">
        <v>9906</v>
      </c>
      <c r="L6921">
        <v>1242</v>
      </c>
      <c r="M6921" t="str">
        <f t="shared" si="108"/>
        <v>1242</v>
      </c>
      <c r="N6921" t="s">
        <v>107</v>
      </c>
      <c r="O6921" t="s">
        <v>9907</v>
      </c>
      <c r="P6921" t="s">
        <v>9902</v>
      </c>
      <c r="Q6921">
        <v>15200</v>
      </c>
    </row>
    <row r="6922" spans="1:17" x14ac:dyDescent="0.3">
      <c r="A6922">
        <v>8229</v>
      </c>
      <c r="B6922" t="s">
        <v>10199</v>
      </c>
      <c r="C6922">
        <v>15180</v>
      </c>
      <c r="E6922" t="s">
        <v>10200</v>
      </c>
      <c r="F6922" t="s">
        <v>10199</v>
      </c>
      <c r="G6922" t="s">
        <v>9876</v>
      </c>
      <c r="H6922" t="s">
        <v>10201</v>
      </c>
      <c r="J6922" t="s">
        <v>3740</v>
      </c>
      <c r="K6922" t="s">
        <v>10202</v>
      </c>
      <c r="L6922">
        <v>1229</v>
      </c>
      <c r="M6922" t="str">
        <f t="shared" si="108"/>
        <v>1229</v>
      </c>
      <c r="N6922" t="s">
        <v>49</v>
      </c>
      <c r="O6922" t="s">
        <v>10203</v>
      </c>
      <c r="P6922" t="s">
        <v>10199</v>
      </c>
      <c r="Q6922">
        <v>15180</v>
      </c>
    </row>
    <row r="6923" spans="1:17" x14ac:dyDescent="0.3">
      <c r="A6923">
        <v>8085</v>
      </c>
      <c r="B6923" t="s">
        <v>10671</v>
      </c>
      <c r="C6923">
        <v>15016</v>
      </c>
      <c r="E6923" t="s">
        <v>10672</v>
      </c>
      <c r="F6923" t="s">
        <v>10671</v>
      </c>
      <c r="G6923" t="s">
        <v>10673</v>
      </c>
      <c r="H6923" t="s">
        <v>10674</v>
      </c>
      <c r="J6923" t="s">
        <v>10650</v>
      </c>
      <c r="K6923" t="s">
        <v>6225</v>
      </c>
      <c r="L6923">
        <v>1250</v>
      </c>
      <c r="M6923" t="str">
        <f t="shared" si="108"/>
        <v>1250</v>
      </c>
      <c r="N6923" t="s">
        <v>33</v>
      </c>
      <c r="O6923" t="s">
        <v>10675</v>
      </c>
      <c r="P6923" t="s">
        <v>10671</v>
      </c>
      <c r="Q6923">
        <v>15016</v>
      </c>
    </row>
    <row r="6924" spans="1:17" x14ac:dyDescent="0.3">
      <c r="A6924">
        <v>3391</v>
      </c>
      <c r="B6924" t="s">
        <v>27251</v>
      </c>
      <c r="C6924">
        <v>8934</v>
      </c>
      <c r="E6924" t="s">
        <v>27252</v>
      </c>
      <c r="F6924" t="s">
        <v>27251</v>
      </c>
      <c r="G6924" t="s">
        <v>4651</v>
      </c>
      <c r="H6924" t="s">
        <v>27253</v>
      </c>
      <c r="J6924" t="s">
        <v>27248</v>
      </c>
      <c r="K6924" t="s">
        <v>27254</v>
      </c>
      <c r="L6924">
        <v>11581177</v>
      </c>
      <c r="M6924" t="str">
        <f t="shared" si="108"/>
        <v>1177</v>
      </c>
      <c r="N6924" t="s">
        <v>33</v>
      </c>
      <c r="O6924">
        <v>8934</v>
      </c>
      <c r="P6924" t="s">
        <v>27251</v>
      </c>
      <c r="Q6924">
        <v>8934</v>
      </c>
    </row>
    <row r="6925" spans="1:17" x14ac:dyDescent="0.3">
      <c r="A6925">
        <v>1958</v>
      </c>
      <c r="B6925" t="s">
        <v>32021</v>
      </c>
      <c r="C6925">
        <v>6654</v>
      </c>
      <c r="E6925" t="s">
        <v>32019</v>
      </c>
      <c r="F6925" t="s">
        <v>32021</v>
      </c>
      <c r="G6925" t="s">
        <v>32011</v>
      </c>
      <c r="H6925" t="s">
        <v>32022</v>
      </c>
      <c r="J6925" t="s">
        <v>1774</v>
      </c>
      <c r="K6925" t="s">
        <v>11616</v>
      </c>
      <c r="L6925">
        <v>1148</v>
      </c>
      <c r="M6925" t="str">
        <f t="shared" si="108"/>
        <v>1148</v>
      </c>
      <c r="N6925" t="s">
        <v>33</v>
      </c>
      <c r="O6925">
        <v>6654</v>
      </c>
      <c r="P6925" t="s">
        <v>32021</v>
      </c>
      <c r="Q6925">
        <v>6654</v>
      </c>
    </row>
    <row r="6926" spans="1:17" x14ac:dyDescent="0.3">
      <c r="A6926">
        <v>1956</v>
      </c>
      <c r="B6926" t="s">
        <v>32013</v>
      </c>
      <c r="C6926">
        <v>6650</v>
      </c>
      <c r="E6926" t="s">
        <v>32014</v>
      </c>
      <c r="F6926" t="s">
        <v>32013</v>
      </c>
      <c r="G6926" t="s">
        <v>32015</v>
      </c>
      <c r="H6926" t="s">
        <v>32016</v>
      </c>
      <c r="J6926" t="s">
        <v>1774</v>
      </c>
      <c r="K6926" t="s">
        <v>407</v>
      </c>
      <c r="L6926">
        <v>1190</v>
      </c>
      <c r="M6926" t="str">
        <f t="shared" si="108"/>
        <v>1190</v>
      </c>
      <c r="N6926" t="s">
        <v>33</v>
      </c>
      <c r="O6926">
        <v>6650</v>
      </c>
      <c r="P6926" t="s">
        <v>32013</v>
      </c>
      <c r="Q6926">
        <v>6650</v>
      </c>
    </row>
    <row r="6927" spans="1:17" x14ac:dyDescent="0.3">
      <c r="A6927">
        <v>1959</v>
      </c>
      <c r="B6927" t="s">
        <v>32023</v>
      </c>
      <c r="C6927">
        <v>6655</v>
      </c>
      <c r="E6927" t="s">
        <v>32024</v>
      </c>
      <c r="F6927" t="s">
        <v>32023</v>
      </c>
      <c r="G6927" t="s">
        <v>31774</v>
      </c>
      <c r="H6927" t="s">
        <v>32025</v>
      </c>
      <c r="J6927" t="s">
        <v>1774</v>
      </c>
      <c r="K6927" t="s">
        <v>778</v>
      </c>
      <c r="L6927">
        <v>1163</v>
      </c>
      <c r="M6927" t="str">
        <f t="shared" si="108"/>
        <v>1163</v>
      </c>
      <c r="N6927" t="s">
        <v>33</v>
      </c>
      <c r="O6927">
        <v>6655</v>
      </c>
      <c r="P6927" t="s">
        <v>32023</v>
      </c>
      <c r="Q6927">
        <v>6655</v>
      </c>
    </row>
    <row r="6928" spans="1:17" x14ac:dyDescent="0.3">
      <c r="A6928">
        <v>5868</v>
      </c>
      <c r="B6928" t="s">
        <v>21002</v>
      </c>
      <c r="C6928">
        <v>12395</v>
      </c>
      <c r="E6928" t="s">
        <v>21003</v>
      </c>
      <c r="F6928" t="s">
        <v>21002</v>
      </c>
      <c r="G6928" t="s">
        <v>21004</v>
      </c>
      <c r="H6928" t="s">
        <v>70</v>
      </c>
      <c r="J6928" t="s">
        <v>4126</v>
      </c>
      <c r="K6928" t="s">
        <v>21005</v>
      </c>
      <c r="L6928">
        <v>1228</v>
      </c>
      <c r="M6928" t="str">
        <f t="shared" si="108"/>
        <v>1228</v>
      </c>
      <c r="N6928" t="s">
        <v>33</v>
      </c>
      <c r="O6928" t="s">
        <v>21006</v>
      </c>
      <c r="P6928" t="s">
        <v>21002</v>
      </c>
      <c r="Q6928">
        <v>12395</v>
      </c>
    </row>
    <row r="6929" spans="1:17" x14ac:dyDescent="0.3">
      <c r="A6929">
        <v>3189</v>
      </c>
      <c r="B6929" t="s">
        <v>27975</v>
      </c>
      <c r="C6929">
        <v>8635</v>
      </c>
      <c r="E6929" t="s">
        <v>27976</v>
      </c>
      <c r="F6929" t="s">
        <v>27975</v>
      </c>
      <c r="G6929" t="s">
        <v>3080</v>
      </c>
      <c r="H6929" t="s">
        <v>184</v>
      </c>
      <c r="J6929" t="s">
        <v>20</v>
      </c>
      <c r="K6929" t="s">
        <v>27977</v>
      </c>
      <c r="L6929">
        <v>1304</v>
      </c>
      <c r="M6929" t="str">
        <f t="shared" si="108"/>
        <v>1304</v>
      </c>
      <c r="N6929" t="s">
        <v>33</v>
      </c>
      <c r="O6929">
        <v>8635</v>
      </c>
      <c r="P6929" t="s">
        <v>27975</v>
      </c>
      <c r="Q6929">
        <v>8635</v>
      </c>
    </row>
    <row r="6930" spans="1:17" x14ac:dyDescent="0.3">
      <c r="A6930">
        <v>581</v>
      </c>
      <c r="B6930" t="s">
        <v>1217</v>
      </c>
      <c r="C6930">
        <v>2227</v>
      </c>
      <c r="E6930" t="s">
        <v>1218</v>
      </c>
      <c r="F6930" t="s">
        <v>1217</v>
      </c>
      <c r="G6930" t="s">
        <v>1215</v>
      </c>
      <c r="H6930" t="s">
        <v>1219</v>
      </c>
      <c r="J6930" t="s">
        <v>909</v>
      </c>
      <c r="K6930" t="s">
        <v>760</v>
      </c>
      <c r="L6930">
        <v>1185</v>
      </c>
      <c r="M6930" t="str">
        <f t="shared" si="108"/>
        <v>1185</v>
      </c>
      <c r="N6930" t="s">
        <v>33</v>
      </c>
      <c r="O6930">
        <v>2227</v>
      </c>
      <c r="P6930" t="s">
        <v>1217</v>
      </c>
      <c r="Q6930">
        <v>2227</v>
      </c>
    </row>
    <row r="6931" spans="1:17" x14ac:dyDescent="0.3">
      <c r="A6931">
        <v>5001</v>
      </c>
      <c r="B6931" t="s">
        <v>24645</v>
      </c>
      <c r="C6931">
        <v>11369</v>
      </c>
      <c r="E6931" t="s">
        <v>24646</v>
      </c>
      <c r="F6931" t="s">
        <v>24645</v>
      </c>
      <c r="G6931" t="s">
        <v>24647</v>
      </c>
      <c r="H6931" t="s">
        <v>24648</v>
      </c>
      <c r="J6931" t="s">
        <v>24649</v>
      </c>
      <c r="K6931" t="s">
        <v>24650</v>
      </c>
      <c r="L6931">
        <v>1239</v>
      </c>
      <c r="M6931" t="str">
        <f t="shared" si="108"/>
        <v>1239</v>
      </c>
      <c r="N6931" t="s">
        <v>107</v>
      </c>
      <c r="O6931">
        <v>11369</v>
      </c>
      <c r="P6931" t="s">
        <v>24645</v>
      </c>
      <c r="Q6931">
        <v>11369</v>
      </c>
    </row>
    <row r="6932" spans="1:17" x14ac:dyDescent="0.3">
      <c r="A6932">
        <v>5000</v>
      </c>
      <c r="B6932" t="s">
        <v>24968</v>
      </c>
      <c r="C6932">
        <v>11368</v>
      </c>
      <c r="E6932" t="s">
        <v>24646</v>
      </c>
      <c r="F6932" t="s">
        <v>24968</v>
      </c>
      <c r="G6932" t="s">
        <v>24647</v>
      </c>
      <c r="H6932" t="s">
        <v>24648</v>
      </c>
      <c r="J6932" t="s">
        <v>24649</v>
      </c>
      <c r="K6932" t="s">
        <v>24650</v>
      </c>
      <c r="L6932">
        <v>1239</v>
      </c>
      <c r="M6932" t="str">
        <f t="shared" si="108"/>
        <v>1239</v>
      </c>
      <c r="N6932" t="s">
        <v>107</v>
      </c>
      <c r="O6932" t="s">
        <v>24969</v>
      </c>
      <c r="P6932" t="s">
        <v>24968</v>
      </c>
      <c r="Q6932">
        <v>11368</v>
      </c>
    </row>
    <row r="6933" spans="1:17" x14ac:dyDescent="0.3">
      <c r="A6933">
        <v>7187</v>
      </c>
      <c r="B6933" t="s">
        <v>15244</v>
      </c>
      <c r="C6933">
        <v>13903</v>
      </c>
      <c r="E6933" t="s">
        <v>15245</v>
      </c>
      <c r="F6933" t="s">
        <v>15244</v>
      </c>
      <c r="G6933" t="s">
        <v>70</v>
      </c>
      <c r="H6933" t="s">
        <v>184</v>
      </c>
      <c r="J6933" t="s">
        <v>4868</v>
      </c>
      <c r="K6933" t="s">
        <v>15246</v>
      </c>
      <c r="L6933">
        <v>1291</v>
      </c>
      <c r="M6933" t="str">
        <f t="shared" si="108"/>
        <v>1291</v>
      </c>
      <c r="N6933" t="s">
        <v>33</v>
      </c>
      <c r="O6933" t="s">
        <v>15247</v>
      </c>
      <c r="P6933" t="s">
        <v>15244</v>
      </c>
      <c r="Q6933">
        <v>13903</v>
      </c>
    </row>
    <row r="6934" spans="1:17" x14ac:dyDescent="0.3">
      <c r="A6934">
        <v>1943</v>
      </c>
      <c r="B6934" t="s">
        <v>31968</v>
      </c>
      <c r="C6934">
        <v>6585</v>
      </c>
      <c r="E6934" t="s">
        <v>31969</v>
      </c>
      <c r="F6934" t="s">
        <v>31968</v>
      </c>
      <c r="G6934" t="s">
        <v>31961</v>
      </c>
      <c r="H6934" t="s">
        <v>70</v>
      </c>
      <c r="J6934" t="s">
        <v>333</v>
      </c>
      <c r="K6934" t="s">
        <v>31970</v>
      </c>
      <c r="L6934">
        <v>1353</v>
      </c>
      <c r="M6934" t="str">
        <f t="shared" si="108"/>
        <v>1353</v>
      </c>
      <c r="N6934" t="s">
        <v>220</v>
      </c>
      <c r="O6934">
        <v>6585</v>
      </c>
      <c r="P6934" t="s">
        <v>31968</v>
      </c>
      <c r="Q6934">
        <v>6585</v>
      </c>
    </row>
    <row r="6935" spans="1:17" x14ac:dyDescent="0.3">
      <c r="A6935">
        <v>7207</v>
      </c>
      <c r="B6935" t="s">
        <v>14828</v>
      </c>
      <c r="C6935">
        <v>13923</v>
      </c>
      <c r="E6935" t="s">
        <v>14829</v>
      </c>
      <c r="F6935" t="s">
        <v>14828</v>
      </c>
      <c r="G6935" t="s">
        <v>14830</v>
      </c>
      <c r="H6935" t="s">
        <v>14831</v>
      </c>
      <c r="J6935" t="s">
        <v>4868</v>
      </c>
      <c r="K6935" t="s">
        <v>14832</v>
      </c>
      <c r="L6935">
        <v>1305</v>
      </c>
      <c r="M6935" t="str">
        <f t="shared" si="108"/>
        <v>1305</v>
      </c>
      <c r="N6935" t="s">
        <v>220</v>
      </c>
      <c r="O6935" t="s">
        <v>14833</v>
      </c>
      <c r="P6935" t="s">
        <v>14828</v>
      </c>
      <c r="Q6935">
        <v>13923</v>
      </c>
    </row>
    <row r="6936" spans="1:17" x14ac:dyDescent="0.3">
      <c r="A6936">
        <v>5684</v>
      </c>
      <c r="B6936" t="s">
        <v>5573</v>
      </c>
      <c r="C6936">
        <v>12196</v>
      </c>
      <c r="E6936" t="s">
        <v>21592</v>
      </c>
      <c r="F6936" t="s">
        <v>5573</v>
      </c>
      <c r="G6936" t="s">
        <v>5579</v>
      </c>
      <c r="H6936" t="s">
        <v>21593</v>
      </c>
      <c r="J6936" t="s">
        <v>5576</v>
      </c>
      <c r="K6936" t="s">
        <v>5577</v>
      </c>
      <c r="L6936">
        <v>1100</v>
      </c>
      <c r="M6936" t="str">
        <f t="shared" si="108"/>
        <v>1100</v>
      </c>
      <c r="N6936" t="s">
        <v>33</v>
      </c>
      <c r="O6936" t="s">
        <v>21594</v>
      </c>
      <c r="P6936" t="s">
        <v>5573</v>
      </c>
      <c r="Q6936">
        <v>12196</v>
      </c>
    </row>
    <row r="6937" spans="1:17" x14ac:dyDescent="0.3">
      <c r="A6937">
        <v>4010</v>
      </c>
      <c r="B6937" t="s">
        <v>18778</v>
      </c>
      <c r="C6937">
        <v>10106</v>
      </c>
      <c r="E6937" t="s">
        <v>18779</v>
      </c>
      <c r="F6937" t="s">
        <v>18778</v>
      </c>
      <c r="G6937" t="s">
        <v>18765</v>
      </c>
      <c r="H6937" t="s">
        <v>184</v>
      </c>
      <c r="J6937" t="s">
        <v>139</v>
      </c>
      <c r="K6937" t="s">
        <v>3114</v>
      </c>
      <c r="L6937">
        <v>1240</v>
      </c>
      <c r="M6937" t="str">
        <f t="shared" si="108"/>
        <v>1240</v>
      </c>
      <c r="N6937" t="s">
        <v>33</v>
      </c>
      <c r="O6937">
        <v>10106</v>
      </c>
      <c r="P6937" t="s">
        <v>18778</v>
      </c>
      <c r="Q6937">
        <v>10106</v>
      </c>
    </row>
    <row r="6938" spans="1:17" x14ac:dyDescent="0.3">
      <c r="A6938">
        <v>8096</v>
      </c>
      <c r="B6938" t="s">
        <v>10728</v>
      </c>
      <c r="C6938">
        <v>15032</v>
      </c>
      <c r="E6938" t="s">
        <v>10729</v>
      </c>
      <c r="F6938" t="s">
        <v>10728</v>
      </c>
      <c r="G6938" t="s">
        <v>10730</v>
      </c>
      <c r="H6938" t="s">
        <v>10731</v>
      </c>
      <c r="J6938" t="s">
        <v>10725</v>
      </c>
      <c r="K6938" t="s">
        <v>10732</v>
      </c>
      <c r="L6938">
        <v>1205</v>
      </c>
      <c r="M6938" t="str">
        <f t="shared" si="108"/>
        <v>1205</v>
      </c>
      <c r="N6938" t="s">
        <v>22</v>
      </c>
      <c r="O6938" t="s">
        <v>10733</v>
      </c>
      <c r="P6938" t="s">
        <v>10728</v>
      </c>
      <c r="Q6938">
        <v>15032</v>
      </c>
    </row>
    <row r="6939" spans="1:17" x14ac:dyDescent="0.3">
      <c r="A6939">
        <v>8370</v>
      </c>
      <c r="B6939" t="s">
        <v>9309</v>
      </c>
      <c r="C6939">
        <v>15349</v>
      </c>
      <c r="E6939" t="s">
        <v>9310</v>
      </c>
      <c r="F6939" t="s">
        <v>9309</v>
      </c>
      <c r="G6939" t="s">
        <v>9311</v>
      </c>
      <c r="H6939" t="s">
        <v>9312</v>
      </c>
      <c r="J6939" t="s">
        <v>8539</v>
      </c>
      <c r="K6939" t="s">
        <v>9313</v>
      </c>
      <c r="L6939">
        <v>1364</v>
      </c>
      <c r="M6939" t="str">
        <f t="shared" si="108"/>
        <v>1364</v>
      </c>
      <c r="N6939" t="s">
        <v>55</v>
      </c>
      <c r="O6939" t="s">
        <v>9314</v>
      </c>
      <c r="P6939" t="s">
        <v>9309</v>
      </c>
      <c r="Q6939">
        <v>15349</v>
      </c>
    </row>
    <row r="6940" spans="1:17" x14ac:dyDescent="0.3">
      <c r="A6940">
        <v>5080</v>
      </c>
      <c r="B6940" t="s">
        <v>24640</v>
      </c>
      <c r="C6940">
        <v>11498</v>
      </c>
      <c r="E6940" t="s">
        <v>24641</v>
      </c>
      <c r="F6940" t="s">
        <v>24640</v>
      </c>
      <c r="G6940" t="s">
        <v>5603</v>
      </c>
      <c r="H6940" t="s">
        <v>24642</v>
      </c>
      <c r="J6940" t="s">
        <v>5605</v>
      </c>
      <c r="K6940" t="s">
        <v>24643</v>
      </c>
      <c r="L6940">
        <v>1159</v>
      </c>
      <c r="M6940" t="str">
        <f t="shared" si="108"/>
        <v>1159</v>
      </c>
      <c r="N6940" t="s">
        <v>67</v>
      </c>
      <c r="O6940" t="s">
        <v>24644</v>
      </c>
      <c r="P6940" t="s">
        <v>24640</v>
      </c>
      <c r="Q6940">
        <v>11498</v>
      </c>
    </row>
    <row r="6941" spans="1:17" x14ac:dyDescent="0.3">
      <c r="A6941">
        <v>8912</v>
      </c>
      <c r="B6941" t="s">
        <v>6673</v>
      </c>
      <c r="C6941">
        <v>16000</v>
      </c>
      <c r="E6941" t="s">
        <v>6674</v>
      </c>
      <c r="F6941" t="s">
        <v>6673</v>
      </c>
      <c r="G6941" t="s">
        <v>6675</v>
      </c>
      <c r="H6941" t="s">
        <v>70</v>
      </c>
      <c r="J6941" t="s">
        <v>3651</v>
      </c>
      <c r="K6941" t="s">
        <v>6676</v>
      </c>
      <c r="L6941">
        <v>1347</v>
      </c>
      <c r="M6941" t="str">
        <f t="shared" si="108"/>
        <v>1347</v>
      </c>
      <c r="N6941" t="s">
        <v>67</v>
      </c>
      <c r="O6941" t="s">
        <v>6677</v>
      </c>
      <c r="P6941" t="s">
        <v>6673</v>
      </c>
      <c r="Q6941">
        <v>16000</v>
      </c>
    </row>
    <row r="6942" spans="1:17" x14ac:dyDescent="0.3">
      <c r="A6942">
        <v>1718</v>
      </c>
      <c r="B6942" t="s">
        <v>32769</v>
      </c>
      <c r="C6942">
        <v>5891</v>
      </c>
      <c r="E6942" t="s">
        <v>32770</v>
      </c>
      <c r="F6942" t="s">
        <v>32769</v>
      </c>
      <c r="G6942" t="s">
        <v>32771</v>
      </c>
      <c r="H6942" t="s">
        <v>32772</v>
      </c>
      <c r="J6942" t="s">
        <v>32523</v>
      </c>
      <c r="K6942" t="s">
        <v>32773</v>
      </c>
      <c r="L6942">
        <v>1229</v>
      </c>
      <c r="M6942" t="str">
        <f t="shared" si="108"/>
        <v>1229</v>
      </c>
      <c r="N6942" t="s">
        <v>49</v>
      </c>
      <c r="O6942">
        <v>5891</v>
      </c>
      <c r="P6942" t="s">
        <v>32769</v>
      </c>
      <c r="Q6942">
        <v>5891</v>
      </c>
    </row>
    <row r="6943" spans="1:17" x14ac:dyDescent="0.3">
      <c r="A6943">
        <v>8075</v>
      </c>
      <c r="B6943" t="s">
        <v>11005</v>
      </c>
      <c r="C6943">
        <v>15006</v>
      </c>
      <c r="E6943" t="s">
        <v>11006</v>
      </c>
      <c r="F6943" t="s">
        <v>11005</v>
      </c>
      <c r="G6943" t="s">
        <v>10952</v>
      </c>
      <c r="H6943" t="s">
        <v>11007</v>
      </c>
      <c r="J6943" t="s">
        <v>10650</v>
      </c>
      <c r="K6943" t="s">
        <v>2607</v>
      </c>
      <c r="L6943">
        <v>1233</v>
      </c>
      <c r="M6943" t="str">
        <f t="shared" si="108"/>
        <v>1233</v>
      </c>
      <c r="N6943" t="s">
        <v>33</v>
      </c>
      <c r="O6943" t="s">
        <v>11008</v>
      </c>
      <c r="P6943" t="s">
        <v>11005</v>
      </c>
      <c r="Q6943">
        <v>15006</v>
      </c>
    </row>
    <row r="6944" spans="1:17" x14ac:dyDescent="0.3">
      <c r="A6944">
        <v>7172</v>
      </c>
      <c r="B6944" t="s">
        <v>15175</v>
      </c>
      <c r="C6944">
        <v>13883</v>
      </c>
      <c r="E6944" t="s">
        <v>15176</v>
      </c>
      <c r="F6944" t="s">
        <v>15175</v>
      </c>
      <c r="G6944" t="s">
        <v>15144</v>
      </c>
      <c r="H6944" t="s">
        <v>184</v>
      </c>
      <c r="J6944" t="s">
        <v>139</v>
      </c>
      <c r="K6944" t="s">
        <v>15177</v>
      </c>
      <c r="L6944">
        <v>12331248</v>
      </c>
      <c r="M6944" t="str">
        <f t="shared" si="108"/>
        <v>1248</v>
      </c>
      <c r="N6944" t="s">
        <v>33</v>
      </c>
      <c r="O6944" t="s">
        <v>15178</v>
      </c>
      <c r="P6944" t="s">
        <v>15175</v>
      </c>
      <c r="Q6944">
        <v>13883</v>
      </c>
    </row>
    <row r="6945" spans="1:17" x14ac:dyDescent="0.3">
      <c r="A6945">
        <v>8076</v>
      </c>
      <c r="B6945" t="s">
        <v>11009</v>
      </c>
      <c r="C6945">
        <v>15007</v>
      </c>
      <c r="E6945" t="s">
        <v>11010</v>
      </c>
      <c r="F6945" t="s">
        <v>11009</v>
      </c>
      <c r="G6945" t="s">
        <v>10952</v>
      </c>
      <c r="H6945" t="s">
        <v>11011</v>
      </c>
      <c r="J6945" t="s">
        <v>10948</v>
      </c>
      <c r="K6945" t="s">
        <v>11012</v>
      </c>
      <c r="L6945">
        <v>12361242</v>
      </c>
      <c r="M6945" t="str">
        <f t="shared" si="108"/>
        <v>1242</v>
      </c>
      <c r="N6945" t="s">
        <v>33</v>
      </c>
      <c r="O6945" t="s">
        <v>11013</v>
      </c>
      <c r="P6945" t="s">
        <v>11009</v>
      </c>
      <c r="Q6945">
        <v>15007</v>
      </c>
    </row>
    <row r="6946" spans="1:17" x14ac:dyDescent="0.3">
      <c r="A6946">
        <v>8522</v>
      </c>
      <c r="B6946" t="s">
        <v>8344</v>
      </c>
      <c r="C6946">
        <v>15535</v>
      </c>
      <c r="E6946" t="s">
        <v>8345</v>
      </c>
      <c r="F6946" t="s">
        <v>8344</v>
      </c>
      <c r="G6946" t="s">
        <v>8346</v>
      </c>
      <c r="H6946" t="s">
        <v>8347</v>
      </c>
      <c r="J6946" t="s">
        <v>3651</v>
      </c>
      <c r="K6946" t="s">
        <v>8348</v>
      </c>
      <c r="L6946">
        <v>12221226</v>
      </c>
      <c r="M6946" t="str">
        <f t="shared" si="108"/>
        <v>1226</v>
      </c>
      <c r="N6946" t="s">
        <v>33</v>
      </c>
      <c r="O6946" t="s">
        <v>8349</v>
      </c>
      <c r="P6946" t="s">
        <v>8344</v>
      </c>
      <c r="Q6946">
        <v>15535</v>
      </c>
    </row>
    <row r="6947" spans="1:17" x14ac:dyDescent="0.3">
      <c r="A6947">
        <v>618</v>
      </c>
      <c r="B6947" t="s">
        <v>905</v>
      </c>
      <c r="C6947">
        <v>2345</v>
      </c>
      <c r="E6947" t="s">
        <v>906</v>
      </c>
      <c r="F6947" t="s">
        <v>905</v>
      </c>
      <c r="G6947" t="s">
        <v>907</v>
      </c>
      <c r="H6947" t="s">
        <v>908</v>
      </c>
      <c r="J6947" t="s">
        <v>909</v>
      </c>
      <c r="K6947" t="s">
        <v>910</v>
      </c>
      <c r="L6947">
        <v>1164</v>
      </c>
      <c r="M6947" t="str">
        <f t="shared" si="108"/>
        <v>1164</v>
      </c>
      <c r="N6947" t="s">
        <v>49</v>
      </c>
      <c r="O6947">
        <v>2345</v>
      </c>
      <c r="P6947" t="s">
        <v>905</v>
      </c>
      <c r="Q6947">
        <v>2345</v>
      </c>
    </row>
    <row r="6948" spans="1:17" x14ac:dyDescent="0.3">
      <c r="A6948">
        <v>3716</v>
      </c>
      <c r="B6948" t="s">
        <v>26158</v>
      </c>
      <c r="C6948">
        <v>9548</v>
      </c>
      <c r="E6948" t="s">
        <v>26159</v>
      </c>
      <c r="F6948" t="s">
        <v>26158</v>
      </c>
      <c r="G6948" t="s">
        <v>22122</v>
      </c>
      <c r="H6948" t="s">
        <v>25959</v>
      </c>
      <c r="J6948" t="s">
        <v>20</v>
      </c>
      <c r="K6948" t="s">
        <v>26160</v>
      </c>
      <c r="L6948">
        <v>1139</v>
      </c>
      <c r="M6948" t="str">
        <f t="shared" si="108"/>
        <v>1139</v>
      </c>
      <c r="N6948" t="s">
        <v>33</v>
      </c>
      <c r="O6948">
        <v>9548</v>
      </c>
      <c r="P6948" t="s">
        <v>26158</v>
      </c>
      <c r="Q6948">
        <v>9548</v>
      </c>
    </row>
    <row r="6949" spans="1:17" x14ac:dyDescent="0.3">
      <c r="A6949">
        <v>8693</v>
      </c>
      <c r="B6949" t="s">
        <v>7639</v>
      </c>
      <c r="C6949">
        <v>15723</v>
      </c>
      <c r="E6949" t="s">
        <v>7640</v>
      </c>
      <c r="F6949" t="s">
        <v>7639</v>
      </c>
      <c r="G6949" t="s">
        <v>7641</v>
      </c>
      <c r="H6949" t="s">
        <v>7642</v>
      </c>
      <c r="J6949" t="s">
        <v>7048</v>
      </c>
      <c r="K6949" t="s">
        <v>7321</v>
      </c>
      <c r="L6949">
        <v>1254</v>
      </c>
      <c r="M6949" t="str">
        <f t="shared" si="108"/>
        <v>1254</v>
      </c>
      <c r="N6949" t="s">
        <v>67</v>
      </c>
      <c r="O6949" t="s">
        <v>7643</v>
      </c>
      <c r="P6949" t="s">
        <v>7639</v>
      </c>
      <c r="Q6949">
        <v>15723</v>
      </c>
    </row>
    <row r="6950" spans="1:17" x14ac:dyDescent="0.3">
      <c r="A6950">
        <v>5687</v>
      </c>
      <c r="B6950" t="s">
        <v>21605</v>
      </c>
      <c r="C6950">
        <v>12199</v>
      </c>
      <c r="E6950" t="s">
        <v>21606</v>
      </c>
      <c r="F6950" t="s">
        <v>21605</v>
      </c>
      <c r="G6950" t="s">
        <v>5579</v>
      </c>
      <c r="H6950" t="s">
        <v>21607</v>
      </c>
      <c r="J6950" t="s">
        <v>5576</v>
      </c>
      <c r="K6950" t="s">
        <v>21608</v>
      </c>
      <c r="L6950">
        <v>1101</v>
      </c>
      <c r="M6950" t="str">
        <f t="shared" si="108"/>
        <v>1101</v>
      </c>
      <c r="N6950" t="s">
        <v>49</v>
      </c>
      <c r="O6950" t="s">
        <v>21609</v>
      </c>
      <c r="P6950" t="s">
        <v>21605</v>
      </c>
      <c r="Q6950">
        <v>12199</v>
      </c>
    </row>
    <row r="6951" spans="1:17" x14ac:dyDescent="0.3">
      <c r="A6951">
        <v>4760</v>
      </c>
      <c r="B6951" t="s">
        <v>18752</v>
      </c>
      <c r="C6951">
        <v>11117</v>
      </c>
      <c r="E6951" t="s">
        <v>18753</v>
      </c>
      <c r="F6951" t="s">
        <v>18752</v>
      </c>
      <c r="G6951" t="s">
        <v>18745</v>
      </c>
      <c r="H6951" t="s">
        <v>18754</v>
      </c>
      <c r="J6951" t="s">
        <v>139</v>
      </c>
      <c r="K6951" t="s">
        <v>203</v>
      </c>
      <c r="L6951">
        <v>1220</v>
      </c>
      <c r="M6951" t="str">
        <f t="shared" si="108"/>
        <v>1220</v>
      </c>
      <c r="N6951" t="s">
        <v>33</v>
      </c>
      <c r="O6951">
        <v>11117</v>
      </c>
      <c r="P6951" t="s">
        <v>18752</v>
      </c>
      <c r="Q6951">
        <v>11117</v>
      </c>
    </row>
    <row r="6952" spans="1:17" x14ac:dyDescent="0.3">
      <c r="A6952">
        <v>5301</v>
      </c>
      <c r="B6952" t="s">
        <v>23432</v>
      </c>
      <c r="C6952">
        <v>11732</v>
      </c>
      <c r="E6952" t="s">
        <v>18753</v>
      </c>
      <c r="F6952" t="s">
        <v>23432</v>
      </c>
      <c r="G6952" t="s">
        <v>18334</v>
      </c>
      <c r="H6952" t="s">
        <v>23433</v>
      </c>
      <c r="J6952" t="s">
        <v>139</v>
      </c>
      <c r="K6952" t="s">
        <v>23434</v>
      </c>
      <c r="L6952">
        <v>12211234</v>
      </c>
      <c r="M6952" t="str">
        <f t="shared" si="108"/>
        <v>1234</v>
      </c>
      <c r="N6952" t="s">
        <v>33</v>
      </c>
      <c r="O6952">
        <v>11732</v>
      </c>
      <c r="P6952" t="s">
        <v>23432</v>
      </c>
      <c r="Q6952">
        <v>11732</v>
      </c>
    </row>
    <row r="6953" spans="1:17" x14ac:dyDescent="0.3">
      <c r="A6953">
        <v>5311</v>
      </c>
      <c r="B6953" t="s">
        <v>23464</v>
      </c>
      <c r="C6953">
        <v>11743</v>
      </c>
      <c r="E6953" t="s">
        <v>18753</v>
      </c>
      <c r="F6953" t="s">
        <v>23464</v>
      </c>
      <c r="G6953" t="s">
        <v>23452</v>
      </c>
      <c r="H6953" t="s">
        <v>23465</v>
      </c>
      <c r="J6953" t="s">
        <v>139</v>
      </c>
      <c r="K6953" t="s">
        <v>23466</v>
      </c>
      <c r="L6953">
        <v>12051234</v>
      </c>
      <c r="M6953" t="str">
        <f t="shared" si="108"/>
        <v>1234</v>
      </c>
      <c r="N6953" t="s">
        <v>33</v>
      </c>
      <c r="O6953">
        <v>11743</v>
      </c>
      <c r="P6953" t="s">
        <v>23464</v>
      </c>
      <c r="Q6953">
        <v>11743</v>
      </c>
    </row>
    <row r="6954" spans="1:17" x14ac:dyDescent="0.3">
      <c r="A6954">
        <v>5316</v>
      </c>
      <c r="B6954" t="s">
        <v>23479</v>
      </c>
      <c r="C6954">
        <v>11748</v>
      </c>
      <c r="E6954" t="s">
        <v>23480</v>
      </c>
      <c r="F6954" t="s">
        <v>23479</v>
      </c>
      <c r="G6954" t="s">
        <v>23452</v>
      </c>
      <c r="H6954" t="s">
        <v>23481</v>
      </c>
      <c r="J6954" t="s">
        <v>139</v>
      </c>
      <c r="K6954" t="s">
        <v>23466</v>
      </c>
      <c r="L6954">
        <v>12051234</v>
      </c>
      <c r="M6954" t="str">
        <f t="shared" si="108"/>
        <v>1234</v>
      </c>
      <c r="N6954" t="s">
        <v>33</v>
      </c>
      <c r="O6954">
        <v>11748</v>
      </c>
      <c r="P6954" t="s">
        <v>23479</v>
      </c>
      <c r="Q6954">
        <v>11748</v>
      </c>
    </row>
    <row r="6955" spans="1:17" x14ac:dyDescent="0.3">
      <c r="A6955">
        <v>7759</v>
      </c>
      <c r="B6955" t="s">
        <v>12626</v>
      </c>
      <c r="C6955">
        <v>14561</v>
      </c>
      <c r="E6955" t="s">
        <v>12627</v>
      </c>
      <c r="F6955" t="s">
        <v>12626</v>
      </c>
      <c r="G6955" t="s">
        <v>12302</v>
      </c>
      <c r="H6955" t="s">
        <v>12628</v>
      </c>
      <c r="J6955" t="s">
        <v>12304</v>
      </c>
      <c r="K6955" t="s">
        <v>10569</v>
      </c>
      <c r="L6955">
        <v>1241</v>
      </c>
      <c r="M6955" t="str">
        <f t="shared" si="108"/>
        <v>1241</v>
      </c>
      <c r="N6955" t="s">
        <v>49</v>
      </c>
      <c r="O6955" t="s">
        <v>12629</v>
      </c>
      <c r="P6955" t="s">
        <v>12626</v>
      </c>
      <c r="Q6955">
        <v>14561</v>
      </c>
    </row>
    <row r="6956" spans="1:17" x14ac:dyDescent="0.3">
      <c r="A6956">
        <v>7742</v>
      </c>
      <c r="B6956" t="s">
        <v>12556</v>
      </c>
      <c r="C6956">
        <v>14543</v>
      </c>
      <c r="E6956" t="s">
        <v>12557</v>
      </c>
      <c r="F6956" t="s">
        <v>12556</v>
      </c>
      <c r="G6956" t="s">
        <v>12309</v>
      </c>
      <c r="H6956" t="s">
        <v>12558</v>
      </c>
      <c r="J6956" t="s">
        <v>12304</v>
      </c>
      <c r="K6956" t="s">
        <v>12559</v>
      </c>
      <c r="L6956">
        <v>1222</v>
      </c>
      <c r="M6956" t="str">
        <f t="shared" si="108"/>
        <v>1222</v>
      </c>
      <c r="N6956" t="s">
        <v>33</v>
      </c>
      <c r="O6956" t="s">
        <v>12560</v>
      </c>
      <c r="P6956" t="s">
        <v>12556</v>
      </c>
      <c r="Q6956">
        <v>14543</v>
      </c>
    </row>
    <row r="6957" spans="1:17" x14ac:dyDescent="0.3">
      <c r="A6957">
        <v>5303</v>
      </c>
      <c r="B6957" t="s">
        <v>23439</v>
      </c>
      <c r="C6957">
        <v>11734</v>
      </c>
      <c r="E6957" t="s">
        <v>23440</v>
      </c>
      <c r="F6957" t="s">
        <v>23439</v>
      </c>
      <c r="G6957" t="s">
        <v>18334</v>
      </c>
      <c r="H6957" t="s">
        <v>23441</v>
      </c>
      <c r="J6957" t="s">
        <v>139</v>
      </c>
      <c r="K6957" t="s">
        <v>23442</v>
      </c>
      <c r="L6957">
        <v>12411242</v>
      </c>
      <c r="M6957" t="str">
        <f t="shared" si="108"/>
        <v>1242</v>
      </c>
      <c r="N6957" t="s">
        <v>33</v>
      </c>
      <c r="O6957">
        <v>11734</v>
      </c>
      <c r="P6957" t="s">
        <v>23439</v>
      </c>
      <c r="Q6957">
        <v>11734</v>
      </c>
    </row>
    <row r="6958" spans="1:17" x14ac:dyDescent="0.3">
      <c r="A6958">
        <v>5307</v>
      </c>
      <c r="B6958" t="s">
        <v>23451</v>
      </c>
      <c r="C6958">
        <v>11738</v>
      </c>
      <c r="E6958" t="s">
        <v>23440</v>
      </c>
      <c r="F6958" t="s">
        <v>23451</v>
      </c>
      <c r="G6958" t="s">
        <v>23452</v>
      </c>
      <c r="H6958" t="s">
        <v>23453</v>
      </c>
      <c r="J6958" t="s">
        <v>139</v>
      </c>
      <c r="K6958" t="s">
        <v>5014</v>
      </c>
      <c r="L6958">
        <v>1238</v>
      </c>
      <c r="M6958" t="str">
        <f t="shared" si="108"/>
        <v>1238</v>
      </c>
      <c r="N6958" t="s">
        <v>33</v>
      </c>
      <c r="O6958">
        <v>11738</v>
      </c>
      <c r="P6958" t="s">
        <v>23451</v>
      </c>
      <c r="Q6958">
        <v>11738</v>
      </c>
    </row>
    <row r="6959" spans="1:17" x14ac:dyDescent="0.3">
      <c r="A6959">
        <v>7755</v>
      </c>
      <c r="B6959" t="s">
        <v>12609</v>
      </c>
      <c r="C6959">
        <v>14557</v>
      </c>
      <c r="E6959" t="s">
        <v>12610</v>
      </c>
      <c r="F6959" t="s">
        <v>12609</v>
      </c>
      <c r="G6959" t="s">
        <v>12309</v>
      </c>
      <c r="H6959" t="s">
        <v>12611</v>
      </c>
      <c r="J6959" t="s">
        <v>12304</v>
      </c>
      <c r="K6959" t="s">
        <v>12612</v>
      </c>
      <c r="L6959">
        <v>1240</v>
      </c>
      <c r="M6959" t="str">
        <f t="shared" si="108"/>
        <v>1240</v>
      </c>
      <c r="N6959" t="s">
        <v>55</v>
      </c>
      <c r="O6959" t="s">
        <v>12613</v>
      </c>
      <c r="P6959" t="s">
        <v>12609</v>
      </c>
      <c r="Q6959">
        <v>14557</v>
      </c>
    </row>
    <row r="6960" spans="1:17" x14ac:dyDescent="0.3">
      <c r="A6960">
        <v>5412</v>
      </c>
      <c r="B6960" t="s">
        <v>22936</v>
      </c>
      <c r="C6960">
        <v>11874</v>
      </c>
      <c r="E6960" t="s">
        <v>12610</v>
      </c>
      <c r="F6960" t="s">
        <v>22936</v>
      </c>
      <c r="G6960" t="s">
        <v>22903</v>
      </c>
      <c r="H6960" t="s">
        <v>22937</v>
      </c>
      <c r="J6960" t="s">
        <v>139</v>
      </c>
      <c r="K6960" t="s">
        <v>22938</v>
      </c>
      <c r="L6960">
        <v>1239</v>
      </c>
      <c r="M6960" t="str">
        <f t="shared" si="108"/>
        <v>1239</v>
      </c>
      <c r="N6960" t="s">
        <v>107</v>
      </c>
      <c r="O6960">
        <v>11874</v>
      </c>
      <c r="P6960" t="s">
        <v>22936</v>
      </c>
      <c r="Q6960">
        <v>11874</v>
      </c>
    </row>
    <row r="6961" spans="1:17" x14ac:dyDescent="0.3">
      <c r="A6961">
        <v>5310</v>
      </c>
      <c r="B6961" t="s">
        <v>23461</v>
      </c>
      <c r="C6961">
        <v>11742</v>
      </c>
      <c r="E6961" t="s">
        <v>23462</v>
      </c>
      <c r="F6961" t="s">
        <v>23461</v>
      </c>
      <c r="G6961" t="s">
        <v>23452</v>
      </c>
      <c r="H6961" t="s">
        <v>23463</v>
      </c>
      <c r="J6961" t="s">
        <v>139</v>
      </c>
      <c r="K6961" t="s">
        <v>2698</v>
      </c>
      <c r="L6961">
        <v>1234</v>
      </c>
      <c r="M6961" t="str">
        <f t="shared" si="108"/>
        <v>1234</v>
      </c>
      <c r="N6961" t="s">
        <v>33</v>
      </c>
      <c r="O6961">
        <v>11742</v>
      </c>
      <c r="P6961" t="s">
        <v>23461</v>
      </c>
      <c r="Q6961">
        <v>11742</v>
      </c>
    </row>
    <row r="6962" spans="1:17" x14ac:dyDescent="0.3">
      <c r="A6962">
        <v>5268</v>
      </c>
      <c r="B6962" t="s">
        <v>23616</v>
      </c>
      <c r="C6962">
        <v>11692</v>
      </c>
      <c r="E6962" t="s">
        <v>23617</v>
      </c>
      <c r="F6962" t="s">
        <v>23616</v>
      </c>
      <c r="G6962" t="s">
        <v>23618</v>
      </c>
      <c r="H6962" t="s">
        <v>23619</v>
      </c>
      <c r="J6962" t="s">
        <v>139</v>
      </c>
      <c r="K6962" t="s">
        <v>829</v>
      </c>
      <c r="L6962">
        <v>1200</v>
      </c>
      <c r="M6962" t="str">
        <f t="shared" si="108"/>
        <v>1200</v>
      </c>
      <c r="N6962" t="s">
        <v>33</v>
      </c>
      <c r="O6962">
        <v>11692</v>
      </c>
      <c r="P6962" t="s">
        <v>23616</v>
      </c>
      <c r="Q6962">
        <v>11692</v>
      </c>
    </row>
    <row r="6963" spans="1:17" x14ac:dyDescent="0.3">
      <c r="A6963">
        <v>4698</v>
      </c>
      <c r="B6963" t="s">
        <v>26362</v>
      </c>
      <c r="C6963">
        <v>11042</v>
      </c>
      <c r="E6963" t="s">
        <v>23617</v>
      </c>
      <c r="F6963" t="s">
        <v>26362</v>
      </c>
      <c r="G6963" t="s">
        <v>26363</v>
      </c>
      <c r="H6963" t="s">
        <v>26364</v>
      </c>
      <c r="J6963" t="s">
        <v>139</v>
      </c>
      <c r="K6963" t="s">
        <v>26365</v>
      </c>
      <c r="L6963">
        <v>11881209</v>
      </c>
      <c r="M6963" t="str">
        <f t="shared" si="108"/>
        <v>1209</v>
      </c>
      <c r="N6963" t="s">
        <v>33</v>
      </c>
      <c r="O6963">
        <v>11042</v>
      </c>
      <c r="P6963" t="s">
        <v>26362</v>
      </c>
      <c r="Q6963">
        <v>11042</v>
      </c>
    </row>
    <row r="6964" spans="1:17" x14ac:dyDescent="0.3">
      <c r="A6964">
        <v>7712</v>
      </c>
      <c r="B6964" t="s">
        <v>12782</v>
      </c>
      <c r="C6964">
        <v>14514</v>
      </c>
      <c r="E6964" t="s">
        <v>12783</v>
      </c>
      <c r="F6964" t="s">
        <v>12782</v>
      </c>
      <c r="G6964" t="s">
        <v>12784</v>
      </c>
      <c r="H6964" t="s">
        <v>12785</v>
      </c>
      <c r="J6964" t="s">
        <v>139</v>
      </c>
      <c r="K6964" t="s">
        <v>5014</v>
      </c>
      <c r="L6964">
        <v>1238</v>
      </c>
      <c r="M6964" t="str">
        <f t="shared" si="108"/>
        <v>1238</v>
      </c>
      <c r="N6964" t="s">
        <v>33</v>
      </c>
      <c r="O6964" t="s">
        <v>12786</v>
      </c>
      <c r="P6964" t="s">
        <v>12782</v>
      </c>
      <c r="Q6964">
        <v>14514</v>
      </c>
    </row>
    <row r="6965" spans="1:17" x14ac:dyDescent="0.3">
      <c r="A6965">
        <v>8770</v>
      </c>
      <c r="B6965" t="s">
        <v>7268</v>
      </c>
      <c r="C6965">
        <v>15816</v>
      </c>
      <c r="E6965" t="s">
        <v>7269</v>
      </c>
      <c r="F6965" t="s">
        <v>7268</v>
      </c>
      <c r="G6965" t="s">
        <v>7270</v>
      </c>
      <c r="H6965" t="s">
        <v>7271</v>
      </c>
      <c r="J6965" t="s">
        <v>6902</v>
      </c>
      <c r="K6965" t="s">
        <v>2868</v>
      </c>
      <c r="L6965">
        <v>1243</v>
      </c>
      <c r="M6965" t="str">
        <f t="shared" si="108"/>
        <v>1243</v>
      </c>
      <c r="N6965" t="s">
        <v>33</v>
      </c>
      <c r="O6965" t="s">
        <v>7272</v>
      </c>
      <c r="P6965" t="s">
        <v>7268</v>
      </c>
      <c r="Q6965">
        <v>15816</v>
      </c>
    </row>
    <row r="6966" spans="1:17" x14ac:dyDescent="0.3">
      <c r="A6966">
        <v>8771</v>
      </c>
      <c r="B6966" t="s">
        <v>7273</v>
      </c>
      <c r="C6966">
        <v>15817</v>
      </c>
      <c r="E6966" t="s">
        <v>7269</v>
      </c>
      <c r="F6966" t="s">
        <v>7273</v>
      </c>
      <c r="G6966" t="s">
        <v>7270</v>
      </c>
      <c r="H6966" t="s">
        <v>7271</v>
      </c>
      <c r="J6966" t="s">
        <v>6902</v>
      </c>
      <c r="K6966" t="s">
        <v>2868</v>
      </c>
      <c r="L6966">
        <v>1243</v>
      </c>
      <c r="M6966" t="str">
        <f t="shared" si="108"/>
        <v>1243</v>
      </c>
      <c r="N6966" t="s">
        <v>33</v>
      </c>
      <c r="O6966" t="s">
        <v>7274</v>
      </c>
      <c r="P6966" t="s">
        <v>7273</v>
      </c>
      <c r="Q6966">
        <v>15817</v>
      </c>
    </row>
    <row r="6967" spans="1:17" x14ac:dyDescent="0.3">
      <c r="A6967">
        <v>5367</v>
      </c>
      <c r="B6967" t="s">
        <v>23067</v>
      </c>
      <c r="C6967">
        <v>11829</v>
      </c>
      <c r="E6967" t="s">
        <v>23068</v>
      </c>
      <c r="F6967" t="s">
        <v>23067</v>
      </c>
      <c r="G6967" t="s">
        <v>22903</v>
      </c>
      <c r="H6967" t="s">
        <v>23069</v>
      </c>
      <c r="J6967" t="s">
        <v>139</v>
      </c>
      <c r="K6967" t="s">
        <v>5463</v>
      </c>
      <c r="L6967">
        <v>1224</v>
      </c>
      <c r="M6967" t="str">
        <f t="shared" si="108"/>
        <v>1224</v>
      </c>
      <c r="N6967" t="s">
        <v>33</v>
      </c>
      <c r="O6967">
        <v>11829</v>
      </c>
      <c r="P6967" t="s">
        <v>23067</v>
      </c>
      <c r="Q6967">
        <v>11829</v>
      </c>
    </row>
    <row r="6968" spans="1:17" x14ac:dyDescent="0.3">
      <c r="A6968">
        <v>7748</v>
      </c>
      <c r="B6968" t="s">
        <v>12579</v>
      </c>
      <c r="C6968">
        <v>14550</v>
      </c>
      <c r="E6968" t="s">
        <v>12580</v>
      </c>
      <c r="F6968" t="s">
        <v>12579</v>
      </c>
      <c r="G6968" t="s">
        <v>12309</v>
      </c>
      <c r="H6968" t="s">
        <v>12581</v>
      </c>
      <c r="J6968" t="s">
        <v>12304</v>
      </c>
      <c r="K6968" t="s">
        <v>2698</v>
      </c>
      <c r="L6968">
        <v>1234</v>
      </c>
      <c r="M6968" t="str">
        <f t="shared" si="108"/>
        <v>1234</v>
      </c>
      <c r="N6968" t="s">
        <v>33</v>
      </c>
      <c r="O6968" t="s">
        <v>12582</v>
      </c>
      <c r="P6968" t="s">
        <v>12579</v>
      </c>
      <c r="Q6968">
        <v>14550</v>
      </c>
    </row>
    <row r="6969" spans="1:17" x14ac:dyDescent="0.3">
      <c r="A6969">
        <v>8728</v>
      </c>
      <c r="B6969" t="s">
        <v>7431</v>
      </c>
      <c r="C6969">
        <v>15773</v>
      </c>
      <c r="E6969" t="s">
        <v>7432</v>
      </c>
      <c r="F6969" t="s">
        <v>7431</v>
      </c>
      <c r="G6969" t="s">
        <v>7433</v>
      </c>
      <c r="H6969" t="s">
        <v>6541</v>
      </c>
      <c r="J6969" t="s">
        <v>6902</v>
      </c>
      <c r="K6969" t="s">
        <v>7434</v>
      </c>
      <c r="L6969">
        <v>1230</v>
      </c>
      <c r="M6969" t="str">
        <f t="shared" si="108"/>
        <v>1230</v>
      </c>
      <c r="N6969" t="s">
        <v>33</v>
      </c>
      <c r="O6969" t="s">
        <v>7435</v>
      </c>
      <c r="P6969" t="s">
        <v>7431</v>
      </c>
      <c r="Q6969">
        <v>15773</v>
      </c>
    </row>
    <row r="6970" spans="1:17" x14ac:dyDescent="0.3">
      <c r="A6970">
        <v>8923</v>
      </c>
      <c r="B6970" t="s">
        <v>6344</v>
      </c>
      <c r="C6970">
        <v>16055</v>
      </c>
      <c r="E6970" t="s">
        <v>6349</v>
      </c>
      <c r="F6970" t="s">
        <v>6344</v>
      </c>
      <c r="G6970" t="s">
        <v>6350</v>
      </c>
      <c r="H6970" t="s">
        <v>6351</v>
      </c>
      <c r="J6970" t="s">
        <v>5017</v>
      </c>
      <c r="K6970" t="s">
        <v>6225</v>
      </c>
      <c r="L6970">
        <v>1250</v>
      </c>
      <c r="M6970" t="str">
        <f t="shared" si="108"/>
        <v>1250</v>
      </c>
      <c r="N6970" t="s">
        <v>33</v>
      </c>
      <c r="O6970" t="s">
        <v>6348</v>
      </c>
      <c r="P6970" t="s">
        <v>6344</v>
      </c>
      <c r="Q6970">
        <v>16055</v>
      </c>
    </row>
    <row r="6971" spans="1:17" x14ac:dyDescent="0.3">
      <c r="A6971">
        <v>6361</v>
      </c>
      <c r="B6971" t="s">
        <v>18866</v>
      </c>
      <c r="C6971">
        <v>13014</v>
      </c>
      <c r="E6971" t="s">
        <v>18867</v>
      </c>
      <c r="F6971" t="s">
        <v>18866</v>
      </c>
      <c r="G6971" t="s">
        <v>16373</v>
      </c>
      <c r="H6971" t="s">
        <v>184</v>
      </c>
      <c r="J6971" t="s">
        <v>5280</v>
      </c>
      <c r="K6971" t="s">
        <v>2654</v>
      </c>
      <c r="L6971">
        <v>1242</v>
      </c>
      <c r="M6971" t="str">
        <f t="shared" si="108"/>
        <v>1242</v>
      </c>
      <c r="N6971" t="s">
        <v>33</v>
      </c>
      <c r="O6971">
        <v>13014</v>
      </c>
      <c r="P6971" t="s">
        <v>18866</v>
      </c>
      <c r="Q6971">
        <v>13014</v>
      </c>
    </row>
    <row r="6972" spans="1:17" x14ac:dyDescent="0.3">
      <c r="A6972">
        <v>6360</v>
      </c>
      <c r="B6972" t="s">
        <v>19142</v>
      </c>
      <c r="C6972">
        <v>13013</v>
      </c>
      <c r="E6972" t="s">
        <v>19143</v>
      </c>
      <c r="F6972" t="s">
        <v>19142</v>
      </c>
      <c r="G6972" t="s">
        <v>16373</v>
      </c>
      <c r="H6972" t="s">
        <v>184</v>
      </c>
      <c r="J6972" t="s">
        <v>5280</v>
      </c>
      <c r="K6972" t="s">
        <v>19144</v>
      </c>
      <c r="L6972">
        <v>1245</v>
      </c>
      <c r="M6972" t="str">
        <f t="shared" si="108"/>
        <v>1245</v>
      </c>
      <c r="N6972" t="s">
        <v>33</v>
      </c>
      <c r="O6972" t="s">
        <v>19145</v>
      </c>
      <c r="P6972" t="s">
        <v>19142</v>
      </c>
      <c r="Q6972">
        <v>13013</v>
      </c>
    </row>
    <row r="6973" spans="1:17" x14ac:dyDescent="0.3">
      <c r="A6973">
        <v>6553</v>
      </c>
      <c r="B6973" t="s">
        <v>18106</v>
      </c>
      <c r="C6973">
        <v>13226</v>
      </c>
      <c r="E6973" t="s">
        <v>18107</v>
      </c>
      <c r="F6973" t="s">
        <v>18106</v>
      </c>
      <c r="G6973" t="s">
        <v>18107</v>
      </c>
      <c r="H6973" t="s">
        <v>184</v>
      </c>
      <c r="J6973" t="s">
        <v>5280</v>
      </c>
      <c r="K6973" t="s">
        <v>13164</v>
      </c>
      <c r="L6973">
        <v>1199</v>
      </c>
      <c r="M6973" t="str">
        <f t="shared" si="108"/>
        <v>1199</v>
      </c>
      <c r="N6973" t="s">
        <v>33</v>
      </c>
      <c r="O6973" t="s">
        <v>18108</v>
      </c>
      <c r="P6973" t="s">
        <v>18106</v>
      </c>
      <c r="Q6973">
        <v>13226</v>
      </c>
    </row>
    <row r="6974" spans="1:17" x14ac:dyDescent="0.3">
      <c r="A6974">
        <v>1796</v>
      </c>
      <c r="B6974" t="s">
        <v>32504</v>
      </c>
      <c r="C6974">
        <v>6060</v>
      </c>
      <c r="E6974" t="s">
        <v>32505</v>
      </c>
      <c r="F6974" t="s">
        <v>32504</v>
      </c>
      <c r="G6974" t="s">
        <v>7993</v>
      </c>
      <c r="H6974" t="s">
        <v>32506</v>
      </c>
      <c r="J6974" t="s">
        <v>333</v>
      </c>
      <c r="K6974" t="s">
        <v>32507</v>
      </c>
      <c r="L6974">
        <v>1231</v>
      </c>
      <c r="M6974" t="str">
        <f t="shared" si="108"/>
        <v>1231</v>
      </c>
      <c r="N6974" t="s">
        <v>220</v>
      </c>
      <c r="O6974">
        <v>6060</v>
      </c>
      <c r="P6974" t="s">
        <v>32504</v>
      </c>
      <c r="Q6974">
        <v>6060</v>
      </c>
    </row>
    <row r="6975" spans="1:17" x14ac:dyDescent="0.3">
      <c r="A6975">
        <v>276</v>
      </c>
      <c r="B6975" t="s">
        <v>2571</v>
      </c>
      <c r="C6975">
        <v>1618</v>
      </c>
      <c r="E6975" t="s">
        <v>2572</v>
      </c>
      <c r="F6975" t="s">
        <v>2571</v>
      </c>
      <c r="G6975" t="s">
        <v>2477</v>
      </c>
      <c r="H6975" t="s">
        <v>2573</v>
      </c>
      <c r="J6975" t="s">
        <v>2455</v>
      </c>
      <c r="K6975" t="s">
        <v>2574</v>
      </c>
      <c r="L6975">
        <v>1192</v>
      </c>
      <c r="M6975" t="str">
        <f t="shared" si="108"/>
        <v>1192</v>
      </c>
      <c r="N6975" t="s">
        <v>220</v>
      </c>
      <c r="O6975">
        <v>1618</v>
      </c>
      <c r="P6975" t="s">
        <v>2571</v>
      </c>
      <c r="Q6975">
        <v>1618</v>
      </c>
    </row>
    <row r="6976" spans="1:17" x14ac:dyDescent="0.3">
      <c r="A6976">
        <v>288</v>
      </c>
      <c r="B6976" t="s">
        <v>2331</v>
      </c>
      <c r="C6976">
        <v>1634</v>
      </c>
      <c r="E6976" t="s">
        <v>2332</v>
      </c>
      <c r="F6976" t="s">
        <v>2331</v>
      </c>
      <c r="G6976" t="s">
        <v>2326</v>
      </c>
      <c r="H6976" t="s">
        <v>2333</v>
      </c>
      <c r="J6976" t="s">
        <v>2328</v>
      </c>
      <c r="K6976" t="s">
        <v>864</v>
      </c>
      <c r="L6976">
        <v>1184</v>
      </c>
      <c r="M6976" t="str">
        <f t="shared" si="108"/>
        <v>1184</v>
      </c>
      <c r="N6976" t="s">
        <v>33</v>
      </c>
      <c r="O6976">
        <v>1634</v>
      </c>
      <c r="P6976" t="s">
        <v>2331</v>
      </c>
      <c r="Q6976">
        <v>1634</v>
      </c>
    </row>
    <row r="6977" spans="1:17" x14ac:dyDescent="0.3">
      <c r="A6977">
        <v>6542</v>
      </c>
      <c r="B6977" t="s">
        <v>18065</v>
      </c>
      <c r="C6977">
        <v>13212</v>
      </c>
      <c r="E6977" t="s">
        <v>18066</v>
      </c>
      <c r="F6977" t="s">
        <v>18065</v>
      </c>
      <c r="G6977" t="s">
        <v>18066</v>
      </c>
      <c r="H6977" t="s">
        <v>184</v>
      </c>
      <c r="J6977" t="s">
        <v>5280</v>
      </c>
      <c r="K6977" t="s">
        <v>18067</v>
      </c>
      <c r="L6977">
        <v>1248</v>
      </c>
      <c r="M6977" t="str">
        <f t="shared" si="108"/>
        <v>1248</v>
      </c>
      <c r="N6977" t="s">
        <v>33</v>
      </c>
      <c r="O6977">
        <v>13212</v>
      </c>
      <c r="P6977" t="s">
        <v>18065</v>
      </c>
      <c r="Q6977">
        <v>13212</v>
      </c>
    </row>
    <row r="6978" spans="1:17" x14ac:dyDescent="0.3">
      <c r="A6978">
        <v>6285</v>
      </c>
      <c r="B6978" t="s">
        <v>19159</v>
      </c>
      <c r="C6978">
        <v>12936</v>
      </c>
      <c r="E6978" t="s">
        <v>19160</v>
      </c>
      <c r="F6978" t="s">
        <v>19159</v>
      </c>
      <c r="G6978" t="s">
        <v>16373</v>
      </c>
      <c r="H6978" t="s">
        <v>184</v>
      </c>
      <c r="J6978" t="s">
        <v>5280</v>
      </c>
      <c r="K6978" t="s">
        <v>19161</v>
      </c>
      <c r="L6978">
        <v>1215</v>
      </c>
      <c r="M6978" t="str">
        <f t="shared" si="108"/>
        <v>1215</v>
      </c>
      <c r="N6978" t="s">
        <v>55</v>
      </c>
      <c r="O6978" t="s">
        <v>19162</v>
      </c>
      <c r="P6978" t="s">
        <v>19159</v>
      </c>
      <c r="Q6978">
        <v>12936</v>
      </c>
    </row>
    <row r="6979" spans="1:17" x14ac:dyDescent="0.3">
      <c r="A6979">
        <v>6296</v>
      </c>
      <c r="B6979" t="s">
        <v>19197</v>
      </c>
      <c r="C6979">
        <v>12947</v>
      </c>
      <c r="E6979" t="s">
        <v>19198</v>
      </c>
      <c r="F6979" t="s">
        <v>19197</v>
      </c>
      <c r="G6979" t="s">
        <v>19199</v>
      </c>
      <c r="H6979" t="s">
        <v>184</v>
      </c>
      <c r="J6979" t="s">
        <v>5280</v>
      </c>
      <c r="K6979" t="s">
        <v>7465</v>
      </c>
      <c r="L6979">
        <v>1232</v>
      </c>
      <c r="M6979" t="str">
        <f t="shared" ref="M6979:M7042" si="109">RIGHT(L6979,4)</f>
        <v>1232</v>
      </c>
      <c r="N6979" t="s">
        <v>33</v>
      </c>
      <c r="O6979" t="s">
        <v>19200</v>
      </c>
      <c r="P6979" t="s">
        <v>19197</v>
      </c>
      <c r="Q6979">
        <v>12947</v>
      </c>
    </row>
    <row r="6980" spans="1:17" x14ac:dyDescent="0.3">
      <c r="A6980">
        <v>6864</v>
      </c>
      <c r="B6980" t="s">
        <v>16539</v>
      </c>
      <c r="C6980">
        <v>13552</v>
      </c>
      <c r="E6980" t="s">
        <v>16540</v>
      </c>
      <c r="F6980" t="s">
        <v>16539</v>
      </c>
      <c r="G6980" t="s">
        <v>16112</v>
      </c>
      <c r="H6980" t="s">
        <v>16541</v>
      </c>
      <c r="J6980" t="s">
        <v>4254</v>
      </c>
      <c r="K6980" t="s">
        <v>16542</v>
      </c>
      <c r="L6980">
        <v>1244</v>
      </c>
      <c r="M6980" t="str">
        <f t="shared" si="109"/>
        <v>1244</v>
      </c>
      <c r="N6980" t="s">
        <v>33</v>
      </c>
      <c r="O6980" t="s">
        <v>16543</v>
      </c>
      <c r="P6980" t="s">
        <v>16539</v>
      </c>
      <c r="Q6980">
        <v>13552</v>
      </c>
    </row>
    <row r="6981" spans="1:17" x14ac:dyDescent="0.3">
      <c r="A6981">
        <v>6846</v>
      </c>
      <c r="B6981" t="s">
        <v>16459</v>
      </c>
      <c r="C6981">
        <v>13534</v>
      </c>
      <c r="E6981" t="s">
        <v>16460</v>
      </c>
      <c r="F6981" t="s">
        <v>16459</v>
      </c>
      <c r="G6981" t="s">
        <v>16448</v>
      </c>
      <c r="H6981" t="s">
        <v>16461</v>
      </c>
      <c r="J6981" t="s">
        <v>4254</v>
      </c>
      <c r="K6981" t="s">
        <v>2607</v>
      </c>
      <c r="L6981">
        <v>1233</v>
      </c>
      <c r="M6981" t="str">
        <f t="shared" si="109"/>
        <v>1233</v>
      </c>
      <c r="N6981" t="s">
        <v>33</v>
      </c>
      <c r="O6981" t="s">
        <v>16462</v>
      </c>
      <c r="P6981" t="s">
        <v>16459</v>
      </c>
      <c r="Q6981">
        <v>13534</v>
      </c>
    </row>
    <row r="6982" spans="1:17" x14ac:dyDescent="0.3">
      <c r="A6982">
        <v>6415</v>
      </c>
      <c r="B6982" t="s">
        <v>18511</v>
      </c>
      <c r="C6982">
        <v>13072</v>
      </c>
      <c r="E6982" t="s">
        <v>18512</v>
      </c>
      <c r="F6982" t="s">
        <v>18511</v>
      </c>
      <c r="G6982" t="s">
        <v>18513</v>
      </c>
      <c r="H6982" t="s">
        <v>184</v>
      </c>
      <c r="J6982" t="s">
        <v>5280</v>
      </c>
      <c r="K6982" t="s">
        <v>18514</v>
      </c>
      <c r="L6982">
        <v>1237</v>
      </c>
      <c r="M6982" t="str">
        <f t="shared" si="109"/>
        <v>1237</v>
      </c>
      <c r="N6982" t="s">
        <v>22</v>
      </c>
      <c r="O6982" t="s">
        <v>18515</v>
      </c>
      <c r="P6982" t="s">
        <v>18511</v>
      </c>
      <c r="Q6982">
        <v>13072</v>
      </c>
    </row>
    <row r="6983" spans="1:17" x14ac:dyDescent="0.3">
      <c r="A6983">
        <v>6859</v>
      </c>
      <c r="B6983" t="s">
        <v>16516</v>
      </c>
      <c r="C6983">
        <v>13547</v>
      </c>
      <c r="E6983" t="s">
        <v>16517</v>
      </c>
      <c r="F6983" t="s">
        <v>16516</v>
      </c>
      <c r="G6983" t="s">
        <v>16112</v>
      </c>
      <c r="H6983" t="s">
        <v>16518</v>
      </c>
      <c r="J6983" t="s">
        <v>4254</v>
      </c>
      <c r="K6983" t="s">
        <v>16519</v>
      </c>
      <c r="L6983">
        <v>1242</v>
      </c>
      <c r="M6983" t="str">
        <f t="shared" si="109"/>
        <v>1242</v>
      </c>
      <c r="N6983" t="s">
        <v>22</v>
      </c>
      <c r="O6983" t="s">
        <v>16520</v>
      </c>
      <c r="P6983" t="s">
        <v>16516</v>
      </c>
      <c r="Q6983">
        <v>13547</v>
      </c>
    </row>
    <row r="6984" spans="1:17" x14ac:dyDescent="0.3">
      <c r="A6984">
        <v>8569</v>
      </c>
      <c r="B6984" t="s">
        <v>8195</v>
      </c>
      <c r="C6984">
        <v>15584</v>
      </c>
      <c r="E6984" t="s">
        <v>8196</v>
      </c>
      <c r="F6984" t="s">
        <v>8195</v>
      </c>
      <c r="G6984" t="s">
        <v>8197</v>
      </c>
      <c r="H6984" t="s">
        <v>8198</v>
      </c>
      <c r="J6984" t="s">
        <v>2112</v>
      </c>
      <c r="K6984" t="s">
        <v>8199</v>
      </c>
      <c r="L6984">
        <v>1200</v>
      </c>
      <c r="M6984" t="str">
        <f t="shared" si="109"/>
        <v>1200</v>
      </c>
      <c r="N6984" t="s">
        <v>33</v>
      </c>
      <c r="O6984" t="s">
        <v>8200</v>
      </c>
      <c r="P6984" t="s">
        <v>8195</v>
      </c>
      <c r="Q6984">
        <v>15584</v>
      </c>
    </row>
    <row r="6985" spans="1:17" x14ac:dyDescent="0.3">
      <c r="A6985">
        <v>3184</v>
      </c>
      <c r="B6985" t="s">
        <v>27960</v>
      </c>
      <c r="C6985">
        <v>8627</v>
      </c>
      <c r="E6985" t="s">
        <v>27961</v>
      </c>
      <c r="F6985" t="s">
        <v>27960</v>
      </c>
      <c r="G6985" t="s">
        <v>27962</v>
      </c>
      <c r="H6985" t="s">
        <v>184</v>
      </c>
      <c r="J6985" t="s">
        <v>20</v>
      </c>
      <c r="K6985" t="s">
        <v>407</v>
      </c>
      <c r="L6985">
        <v>1190</v>
      </c>
      <c r="M6985" t="str">
        <f t="shared" si="109"/>
        <v>1190</v>
      </c>
      <c r="N6985" t="s">
        <v>33</v>
      </c>
      <c r="O6985">
        <v>8627</v>
      </c>
      <c r="P6985" t="s">
        <v>27960</v>
      </c>
      <c r="Q6985">
        <v>8627</v>
      </c>
    </row>
    <row r="6986" spans="1:17" x14ac:dyDescent="0.3">
      <c r="A6986">
        <v>7888</v>
      </c>
      <c r="B6986" t="s">
        <v>11762</v>
      </c>
      <c r="C6986">
        <v>14723</v>
      </c>
      <c r="E6986" t="s">
        <v>11763</v>
      </c>
      <c r="F6986" t="s">
        <v>11762</v>
      </c>
      <c r="G6986" t="s">
        <v>11764</v>
      </c>
      <c r="H6986" t="s">
        <v>11765</v>
      </c>
      <c r="J6986" t="s">
        <v>11735</v>
      </c>
      <c r="K6986" t="s">
        <v>11766</v>
      </c>
      <c r="L6986">
        <v>1235</v>
      </c>
      <c r="M6986" t="str">
        <f t="shared" si="109"/>
        <v>1235</v>
      </c>
      <c r="N6986" t="s">
        <v>92</v>
      </c>
      <c r="O6986" t="s">
        <v>11767</v>
      </c>
      <c r="P6986" t="s">
        <v>11762</v>
      </c>
      <c r="Q6986">
        <v>14723</v>
      </c>
    </row>
    <row r="6987" spans="1:17" x14ac:dyDescent="0.3">
      <c r="A6987">
        <v>7887</v>
      </c>
      <c r="B6987" t="s">
        <v>11756</v>
      </c>
      <c r="C6987">
        <v>14722</v>
      </c>
      <c r="E6987" t="s">
        <v>11757</v>
      </c>
      <c r="F6987" t="s">
        <v>11756</v>
      </c>
      <c r="G6987" t="s">
        <v>11758</v>
      </c>
      <c r="H6987" t="s">
        <v>11759</v>
      </c>
      <c r="J6987" t="s">
        <v>11735</v>
      </c>
      <c r="K6987" t="s">
        <v>11760</v>
      </c>
      <c r="L6987">
        <v>1235</v>
      </c>
      <c r="M6987" t="str">
        <f t="shared" si="109"/>
        <v>1235</v>
      </c>
      <c r="N6987" t="s">
        <v>92</v>
      </c>
      <c r="O6987" t="s">
        <v>11761</v>
      </c>
      <c r="P6987" t="s">
        <v>11756</v>
      </c>
      <c r="Q6987">
        <v>14722</v>
      </c>
    </row>
    <row r="6988" spans="1:17" x14ac:dyDescent="0.3">
      <c r="A6988">
        <v>7890</v>
      </c>
      <c r="B6988" t="s">
        <v>11773</v>
      </c>
      <c r="C6988">
        <v>14725</v>
      </c>
      <c r="E6988" t="s">
        <v>11774</v>
      </c>
      <c r="F6988" t="s">
        <v>11773</v>
      </c>
      <c r="G6988" t="s">
        <v>11775</v>
      </c>
      <c r="H6988" t="s">
        <v>11776</v>
      </c>
      <c r="J6988" t="s">
        <v>11735</v>
      </c>
      <c r="K6988" t="s">
        <v>11777</v>
      </c>
      <c r="L6988">
        <v>1239</v>
      </c>
      <c r="M6988" t="str">
        <f t="shared" si="109"/>
        <v>1239</v>
      </c>
      <c r="N6988" t="s">
        <v>49</v>
      </c>
      <c r="O6988" t="s">
        <v>11778</v>
      </c>
      <c r="P6988" t="s">
        <v>11773</v>
      </c>
      <c r="Q6988">
        <v>14725</v>
      </c>
    </row>
    <row r="6989" spans="1:17" x14ac:dyDescent="0.3">
      <c r="A6989">
        <v>7889</v>
      </c>
      <c r="B6989" t="s">
        <v>11768</v>
      </c>
      <c r="C6989">
        <v>14724</v>
      </c>
      <c r="E6989" t="s">
        <v>11769</v>
      </c>
      <c r="F6989" t="s">
        <v>11768</v>
      </c>
      <c r="G6989" t="s">
        <v>11770</v>
      </c>
      <c r="H6989" t="s">
        <v>11771</v>
      </c>
      <c r="J6989" t="s">
        <v>11735</v>
      </c>
      <c r="K6989" t="s">
        <v>11766</v>
      </c>
      <c r="L6989">
        <v>1235</v>
      </c>
      <c r="M6989" t="str">
        <f t="shared" si="109"/>
        <v>1235</v>
      </c>
      <c r="N6989" t="s">
        <v>92</v>
      </c>
      <c r="O6989" t="s">
        <v>11772</v>
      </c>
      <c r="P6989" t="s">
        <v>11768</v>
      </c>
      <c r="Q6989">
        <v>14724</v>
      </c>
    </row>
    <row r="6990" spans="1:17" x14ac:dyDescent="0.3">
      <c r="A6990">
        <v>7683</v>
      </c>
      <c r="B6990" t="s">
        <v>12645</v>
      </c>
      <c r="C6990">
        <v>14479</v>
      </c>
      <c r="E6990" t="s">
        <v>12646</v>
      </c>
      <c r="F6990" t="s">
        <v>12645</v>
      </c>
      <c r="G6990" t="s">
        <v>12647</v>
      </c>
      <c r="H6990" t="s">
        <v>12648</v>
      </c>
      <c r="J6990" t="s">
        <v>139</v>
      </c>
      <c r="K6990" t="s">
        <v>12649</v>
      </c>
      <c r="L6990">
        <v>1234</v>
      </c>
      <c r="M6990" t="str">
        <f t="shared" si="109"/>
        <v>1234</v>
      </c>
      <c r="N6990" t="s">
        <v>220</v>
      </c>
      <c r="O6990" t="s">
        <v>12650</v>
      </c>
      <c r="P6990" t="s">
        <v>12645</v>
      </c>
      <c r="Q6990">
        <v>14479</v>
      </c>
    </row>
    <row r="6991" spans="1:17" x14ac:dyDescent="0.3">
      <c r="A6991">
        <v>7690</v>
      </c>
      <c r="B6991" t="s">
        <v>12679</v>
      </c>
      <c r="C6991">
        <v>14486</v>
      </c>
      <c r="E6991" t="s">
        <v>12680</v>
      </c>
      <c r="F6991" t="s">
        <v>12679</v>
      </c>
      <c r="G6991" t="s">
        <v>12681</v>
      </c>
      <c r="H6991" t="s">
        <v>12682</v>
      </c>
      <c r="J6991" t="s">
        <v>139</v>
      </c>
      <c r="K6991" t="s">
        <v>12683</v>
      </c>
      <c r="L6991">
        <v>1214</v>
      </c>
      <c r="M6991" t="str">
        <f t="shared" si="109"/>
        <v>1214</v>
      </c>
      <c r="N6991" t="s">
        <v>107</v>
      </c>
      <c r="O6991" t="s">
        <v>12684</v>
      </c>
      <c r="P6991" t="s">
        <v>12679</v>
      </c>
      <c r="Q6991">
        <v>14486</v>
      </c>
    </row>
    <row r="6992" spans="1:17" x14ac:dyDescent="0.3">
      <c r="A6992">
        <v>1568</v>
      </c>
      <c r="B6992" t="s">
        <v>33226</v>
      </c>
      <c r="C6992">
        <v>5702</v>
      </c>
      <c r="E6992" t="s">
        <v>33227</v>
      </c>
      <c r="F6992" t="s">
        <v>33226</v>
      </c>
      <c r="G6992" t="s">
        <v>32588</v>
      </c>
      <c r="H6992" t="s">
        <v>33228</v>
      </c>
      <c r="J6992" t="s">
        <v>3765</v>
      </c>
      <c r="K6992" t="s">
        <v>33229</v>
      </c>
      <c r="L6992">
        <v>1225</v>
      </c>
      <c r="M6992" t="str">
        <f t="shared" si="109"/>
        <v>1225</v>
      </c>
      <c r="N6992" t="s">
        <v>220</v>
      </c>
      <c r="O6992">
        <v>5702</v>
      </c>
      <c r="P6992" t="s">
        <v>33226</v>
      </c>
      <c r="Q6992">
        <v>5702</v>
      </c>
    </row>
    <row r="6993" spans="1:17" x14ac:dyDescent="0.3">
      <c r="A6993">
        <v>1520</v>
      </c>
      <c r="B6993" t="s">
        <v>33570</v>
      </c>
      <c r="C6993">
        <v>5653</v>
      </c>
      <c r="E6993" t="s">
        <v>33227</v>
      </c>
      <c r="F6993" t="s">
        <v>33570</v>
      </c>
      <c r="G6993" t="s">
        <v>32588</v>
      </c>
      <c r="H6993" t="s">
        <v>33571</v>
      </c>
      <c r="J6993" t="s">
        <v>3765</v>
      </c>
      <c r="K6993" t="s">
        <v>33572</v>
      </c>
      <c r="L6993">
        <v>1207</v>
      </c>
      <c r="M6993" t="str">
        <f t="shared" si="109"/>
        <v>1207</v>
      </c>
      <c r="N6993" t="s">
        <v>107</v>
      </c>
      <c r="O6993">
        <v>5653</v>
      </c>
      <c r="P6993" t="s">
        <v>33570</v>
      </c>
      <c r="Q6993">
        <v>5653</v>
      </c>
    </row>
    <row r="6994" spans="1:17" x14ac:dyDescent="0.3">
      <c r="A6994">
        <v>3503</v>
      </c>
      <c r="B6994" t="s">
        <v>26878</v>
      </c>
      <c r="C6994">
        <v>9120</v>
      </c>
      <c r="E6994" t="s">
        <v>26871</v>
      </c>
      <c r="F6994" t="s">
        <v>26878</v>
      </c>
      <c r="G6994" t="s">
        <v>26871</v>
      </c>
      <c r="H6994" t="s">
        <v>26879</v>
      </c>
      <c r="J6994" t="s">
        <v>20</v>
      </c>
      <c r="K6994" t="s">
        <v>878</v>
      </c>
      <c r="L6994">
        <v>1188</v>
      </c>
      <c r="M6994" t="str">
        <f t="shared" si="109"/>
        <v>1188</v>
      </c>
      <c r="N6994" t="s">
        <v>33</v>
      </c>
      <c r="O6994">
        <v>9120</v>
      </c>
      <c r="P6994" t="s">
        <v>26878</v>
      </c>
      <c r="Q6994">
        <v>9120</v>
      </c>
    </row>
    <row r="6995" spans="1:17" x14ac:dyDescent="0.3">
      <c r="A6995">
        <v>3502</v>
      </c>
      <c r="B6995" t="s">
        <v>26874</v>
      </c>
      <c r="C6995">
        <v>9119</v>
      </c>
      <c r="E6995" t="s">
        <v>26875</v>
      </c>
      <c r="F6995" t="s">
        <v>26874</v>
      </c>
      <c r="G6995" t="s">
        <v>26871</v>
      </c>
      <c r="H6995" t="s">
        <v>26876</v>
      </c>
      <c r="J6995" t="s">
        <v>20</v>
      </c>
      <c r="K6995" t="s">
        <v>26877</v>
      </c>
      <c r="L6995">
        <v>1168</v>
      </c>
      <c r="M6995" t="str">
        <f t="shared" si="109"/>
        <v>1168</v>
      </c>
      <c r="N6995" t="s">
        <v>220</v>
      </c>
      <c r="O6995">
        <v>9119</v>
      </c>
      <c r="P6995" t="s">
        <v>26874</v>
      </c>
      <c r="Q6995">
        <v>9119</v>
      </c>
    </row>
    <row r="6996" spans="1:17" x14ac:dyDescent="0.3">
      <c r="A6996">
        <v>8788</v>
      </c>
      <c r="B6996" t="s">
        <v>7345</v>
      </c>
      <c r="C6996">
        <v>15834</v>
      </c>
      <c r="E6996" t="s">
        <v>7346</v>
      </c>
      <c r="F6996" t="s">
        <v>7345</v>
      </c>
      <c r="G6996" t="s">
        <v>7276</v>
      </c>
      <c r="H6996" t="s">
        <v>7347</v>
      </c>
      <c r="J6996" t="s">
        <v>6902</v>
      </c>
      <c r="K6996" t="s">
        <v>5374</v>
      </c>
      <c r="L6996">
        <v>1258</v>
      </c>
      <c r="M6996" t="str">
        <f t="shared" si="109"/>
        <v>1258</v>
      </c>
      <c r="N6996" t="s">
        <v>220</v>
      </c>
      <c r="O6996" t="s">
        <v>7348</v>
      </c>
      <c r="P6996" t="s">
        <v>7345</v>
      </c>
      <c r="Q6996">
        <v>15834</v>
      </c>
    </row>
    <row r="6997" spans="1:17" x14ac:dyDescent="0.3">
      <c r="A6997">
        <v>4569</v>
      </c>
      <c r="B6997" t="s">
        <v>30250</v>
      </c>
      <c r="C6997">
        <v>10866</v>
      </c>
      <c r="E6997" t="s">
        <v>30251</v>
      </c>
      <c r="F6997" t="s">
        <v>30250</v>
      </c>
      <c r="G6997" t="s">
        <v>30232</v>
      </c>
      <c r="H6997" t="s">
        <v>30252</v>
      </c>
      <c r="J6997" t="s">
        <v>139</v>
      </c>
      <c r="K6997" t="s">
        <v>7560</v>
      </c>
      <c r="L6997">
        <v>1236</v>
      </c>
      <c r="M6997" t="str">
        <f t="shared" si="109"/>
        <v>1236</v>
      </c>
      <c r="N6997" t="s">
        <v>33</v>
      </c>
      <c r="O6997">
        <v>10866</v>
      </c>
      <c r="P6997" t="s">
        <v>30250</v>
      </c>
      <c r="Q6997">
        <v>10866</v>
      </c>
    </row>
    <row r="6998" spans="1:17" x14ac:dyDescent="0.3">
      <c r="A6998">
        <v>6426</v>
      </c>
      <c r="B6998" t="s">
        <v>18554</v>
      </c>
      <c r="C6998">
        <v>13083</v>
      </c>
      <c r="E6998" t="s">
        <v>18555</v>
      </c>
      <c r="F6998" t="s">
        <v>18554</v>
      </c>
      <c r="G6998" t="s">
        <v>18528</v>
      </c>
      <c r="H6998" t="s">
        <v>184</v>
      </c>
      <c r="J6998" t="s">
        <v>139</v>
      </c>
      <c r="K6998" t="s">
        <v>18556</v>
      </c>
      <c r="L6998">
        <v>1241</v>
      </c>
      <c r="M6998" t="str">
        <f t="shared" si="109"/>
        <v>1241</v>
      </c>
      <c r="N6998" t="s">
        <v>33</v>
      </c>
      <c r="O6998" t="s">
        <v>18557</v>
      </c>
      <c r="P6998" t="s">
        <v>18554</v>
      </c>
      <c r="Q6998">
        <v>13083</v>
      </c>
    </row>
    <row r="6999" spans="1:17" x14ac:dyDescent="0.3">
      <c r="A6999">
        <v>7485</v>
      </c>
      <c r="B6999" t="s">
        <v>13753</v>
      </c>
      <c r="C6999">
        <v>14251</v>
      </c>
      <c r="E6999" t="s">
        <v>13754</v>
      </c>
      <c r="F6999" t="s">
        <v>13753</v>
      </c>
      <c r="G6999" t="s">
        <v>13755</v>
      </c>
      <c r="H6999" t="s">
        <v>184</v>
      </c>
      <c r="J6999" t="s">
        <v>139</v>
      </c>
      <c r="K6999" t="s">
        <v>11147</v>
      </c>
      <c r="L6999">
        <v>1243</v>
      </c>
      <c r="M6999" t="str">
        <f t="shared" si="109"/>
        <v>1243</v>
      </c>
      <c r="N6999" t="s">
        <v>33</v>
      </c>
      <c r="O6999" t="s">
        <v>13756</v>
      </c>
      <c r="P6999" t="s">
        <v>13753</v>
      </c>
      <c r="Q6999">
        <v>14251</v>
      </c>
    </row>
    <row r="7000" spans="1:17" x14ac:dyDescent="0.3">
      <c r="A7000">
        <v>6427</v>
      </c>
      <c r="B7000" t="s">
        <v>18558</v>
      </c>
      <c r="C7000">
        <v>13084</v>
      </c>
      <c r="E7000" t="s">
        <v>18559</v>
      </c>
      <c r="F7000" t="s">
        <v>18558</v>
      </c>
      <c r="G7000" t="s">
        <v>18528</v>
      </c>
      <c r="H7000" t="s">
        <v>18560</v>
      </c>
      <c r="J7000" t="s">
        <v>139</v>
      </c>
      <c r="K7000" t="s">
        <v>2604</v>
      </c>
      <c r="L7000">
        <v>1241</v>
      </c>
      <c r="M7000" t="str">
        <f t="shared" si="109"/>
        <v>1241</v>
      </c>
      <c r="N7000" t="s">
        <v>33</v>
      </c>
      <c r="O7000" t="s">
        <v>18561</v>
      </c>
      <c r="P7000" t="s">
        <v>18558</v>
      </c>
      <c r="Q7000">
        <v>13084</v>
      </c>
    </row>
    <row r="7001" spans="1:17" x14ac:dyDescent="0.3">
      <c r="A7001">
        <v>9210</v>
      </c>
      <c r="B7001" t="s">
        <v>499</v>
      </c>
      <c r="C7001">
        <v>80560</v>
      </c>
      <c r="E7001" t="s">
        <v>5018</v>
      </c>
      <c r="F7001" t="s">
        <v>499</v>
      </c>
      <c r="G7001" t="s">
        <v>5019</v>
      </c>
      <c r="H7001" t="s">
        <v>5020</v>
      </c>
      <c r="J7001" t="s">
        <v>5017</v>
      </c>
      <c r="K7001" t="s">
        <v>5021</v>
      </c>
      <c r="L7001">
        <v>1177</v>
      </c>
      <c r="M7001" t="str">
        <f t="shared" si="109"/>
        <v>1177</v>
      </c>
      <c r="N7001" t="s">
        <v>55</v>
      </c>
      <c r="O7001">
        <v>80560</v>
      </c>
      <c r="P7001" t="s">
        <v>499</v>
      </c>
      <c r="Q7001">
        <v>80560</v>
      </c>
    </row>
    <row r="7002" spans="1:17" x14ac:dyDescent="0.3">
      <c r="A7002">
        <v>6674</v>
      </c>
      <c r="B7002" t="s">
        <v>17593</v>
      </c>
      <c r="C7002">
        <v>13355</v>
      </c>
      <c r="E7002" t="s">
        <v>17594</v>
      </c>
      <c r="F7002" t="s">
        <v>17593</v>
      </c>
      <c r="G7002" t="s">
        <v>17531</v>
      </c>
      <c r="H7002" t="s">
        <v>17595</v>
      </c>
      <c r="J7002" t="s">
        <v>17277</v>
      </c>
      <c r="K7002" t="s">
        <v>17596</v>
      </c>
      <c r="L7002">
        <v>1248</v>
      </c>
      <c r="M7002" t="str">
        <f t="shared" si="109"/>
        <v>1248</v>
      </c>
      <c r="N7002" t="s">
        <v>220</v>
      </c>
      <c r="O7002" t="s">
        <v>17597</v>
      </c>
      <c r="P7002" t="s">
        <v>17593</v>
      </c>
      <c r="Q7002">
        <v>13355</v>
      </c>
    </row>
    <row r="7003" spans="1:17" x14ac:dyDescent="0.3">
      <c r="A7003">
        <v>5903</v>
      </c>
      <c r="B7003" t="s">
        <v>20833</v>
      </c>
      <c r="C7003">
        <v>12442</v>
      </c>
      <c r="E7003" t="s">
        <v>20405</v>
      </c>
      <c r="F7003" t="s">
        <v>20833</v>
      </c>
      <c r="G7003" t="s">
        <v>20405</v>
      </c>
      <c r="H7003" t="s">
        <v>184</v>
      </c>
      <c r="J7003" t="s">
        <v>4126</v>
      </c>
      <c r="K7003" t="s">
        <v>666</v>
      </c>
      <c r="L7003">
        <v>1173</v>
      </c>
      <c r="M7003" t="str">
        <f t="shared" si="109"/>
        <v>1173</v>
      </c>
      <c r="N7003" t="s">
        <v>33</v>
      </c>
      <c r="O7003" t="s">
        <v>20834</v>
      </c>
      <c r="P7003" t="s">
        <v>20833</v>
      </c>
      <c r="Q7003">
        <v>12442</v>
      </c>
    </row>
    <row r="7004" spans="1:17" x14ac:dyDescent="0.3">
      <c r="A7004">
        <v>5906</v>
      </c>
      <c r="B7004" t="s">
        <v>20845</v>
      </c>
      <c r="C7004">
        <v>12447</v>
      </c>
      <c r="E7004" t="s">
        <v>20846</v>
      </c>
      <c r="F7004" t="s">
        <v>20845</v>
      </c>
      <c r="G7004" t="s">
        <v>20405</v>
      </c>
      <c r="H7004" t="s">
        <v>184</v>
      </c>
      <c r="J7004" t="s">
        <v>4126</v>
      </c>
      <c r="K7004" t="s">
        <v>760</v>
      </c>
      <c r="L7004">
        <v>1185</v>
      </c>
      <c r="M7004" t="str">
        <f t="shared" si="109"/>
        <v>1185</v>
      </c>
      <c r="N7004" t="s">
        <v>33</v>
      </c>
      <c r="O7004" t="s">
        <v>20847</v>
      </c>
      <c r="P7004" t="s">
        <v>20845</v>
      </c>
      <c r="Q7004">
        <v>12447</v>
      </c>
    </row>
    <row r="7005" spans="1:17" x14ac:dyDescent="0.3">
      <c r="A7005">
        <v>5939</v>
      </c>
      <c r="B7005" t="s">
        <v>20649</v>
      </c>
      <c r="C7005">
        <v>12481</v>
      </c>
      <c r="E7005" t="s">
        <v>20650</v>
      </c>
      <c r="F7005" t="s">
        <v>20649</v>
      </c>
      <c r="G7005" t="s">
        <v>20651</v>
      </c>
      <c r="H7005" t="s">
        <v>20652</v>
      </c>
      <c r="J7005" t="s">
        <v>4126</v>
      </c>
      <c r="K7005" t="s">
        <v>20653</v>
      </c>
      <c r="L7005">
        <v>1235</v>
      </c>
      <c r="M7005" t="str">
        <f t="shared" si="109"/>
        <v>1235</v>
      </c>
      <c r="N7005" t="s">
        <v>107</v>
      </c>
      <c r="O7005" t="s">
        <v>20654</v>
      </c>
      <c r="P7005" t="s">
        <v>20649</v>
      </c>
      <c r="Q7005">
        <v>12481</v>
      </c>
    </row>
    <row r="7006" spans="1:17" x14ac:dyDescent="0.3">
      <c r="A7006">
        <v>5940</v>
      </c>
      <c r="B7006" t="s">
        <v>20655</v>
      </c>
      <c r="C7006">
        <v>12482</v>
      </c>
      <c r="E7006" t="s">
        <v>20650</v>
      </c>
      <c r="F7006" t="s">
        <v>20655</v>
      </c>
      <c r="G7006" t="s">
        <v>20651</v>
      </c>
      <c r="H7006" t="s">
        <v>20652</v>
      </c>
      <c r="J7006" t="s">
        <v>4126</v>
      </c>
      <c r="K7006" t="s">
        <v>20653</v>
      </c>
      <c r="L7006">
        <v>1235</v>
      </c>
      <c r="M7006" t="str">
        <f t="shared" si="109"/>
        <v>1235</v>
      </c>
      <c r="N7006" t="s">
        <v>107</v>
      </c>
      <c r="O7006" t="s">
        <v>20656</v>
      </c>
      <c r="P7006" t="s">
        <v>20655</v>
      </c>
      <c r="Q7006">
        <v>12482</v>
      </c>
    </row>
    <row r="7007" spans="1:17" x14ac:dyDescent="0.3">
      <c r="A7007">
        <v>4233</v>
      </c>
      <c r="B7007" t="s">
        <v>9233</v>
      </c>
      <c r="C7007">
        <v>10445</v>
      </c>
      <c r="E7007" t="s">
        <v>9234</v>
      </c>
      <c r="F7007" t="s">
        <v>9233</v>
      </c>
      <c r="G7007" t="s">
        <v>9235</v>
      </c>
      <c r="H7007" t="s">
        <v>184</v>
      </c>
      <c r="J7007" t="s">
        <v>7089</v>
      </c>
      <c r="K7007" t="s">
        <v>9236</v>
      </c>
      <c r="L7007">
        <v>1243</v>
      </c>
      <c r="M7007" t="str">
        <f t="shared" si="109"/>
        <v>1243</v>
      </c>
      <c r="N7007" t="s">
        <v>49</v>
      </c>
      <c r="O7007">
        <v>10445</v>
      </c>
      <c r="P7007" t="s">
        <v>9233</v>
      </c>
      <c r="Q7007">
        <v>10445</v>
      </c>
    </row>
    <row r="7008" spans="1:17" x14ac:dyDescent="0.3">
      <c r="A7008">
        <v>6981</v>
      </c>
      <c r="B7008" t="s">
        <v>16005</v>
      </c>
      <c r="C7008">
        <v>13681</v>
      </c>
      <c r="E7008" t="s">
        <v>16006</v>
      </c>
      <c r="F7008" t="s">
        <v>16005</v>
      </c>
      <c r="G7008" t="s">
        <v>16007</v>
      </c>
      <c r="H7008" t="s">
        <v>184</v>
      </c>
      <c r="J7008" t="s">
        <v>5332</v>
      </c>
      <c r="K7008" t="s">
        <v>16008</v>
      </c>
      <c r="L7008">
        <v>1247</v>
      </c>
      <c r="M7008" t="str">
        <f t="shared" si="109"/>
        <v>1247</v>
      </c>
      <c r="N7008" t="s">
        <v>49</v>
      </c>
      <c r="O7008" t="s">
        <v>16009</v>
      </c>
      <c r="P7008" t="s">
        <v>16005</v>
      </c>
      <c r="Q7008">
        <v>13681</v>
      </c>
    </row>
    <row r="7009" spans="1:17" x14ac:dyDescent="0.3">
      <c r="A7009">
        <v>118</v>
      </c>
      <c r="B7009" t="s">
        <v>3163</v>
      </c>
      <c r="C7009">
        <v>758</v>
      </c>
      <c r="E7009" t="s">
        <v>3164</v>
      </c>
      <c r="F7009" t="s">
        <v>3163</v>
      </c>
      <c r="G7009" t="s">
        <v>2885</v>
      </c>
      <c r="H7009" t="s">
        <v>3165</v>
      </c>
      <c r="J7009" t="s">
        <v>333</v>
      </c>
      <c r="K7009" t="s">
        <v>3166</v>
      </c>
      <c r="L7009">
        <v>1267</v>
      </c>
      <c r="M7009" t="str">
        <f t="shared" si="109"/>
        <v>1267</v>
      </c>
      <c r="N7009" t="s">
        <v>220</v>
      </c>
      <c r="O7009">
        <v>758</v>
      </c>
      <c r="P7009" t="s">
        <v>3163</v>
      </c>
      <c r="Q7009">
        <v>758</v>
      </c>
    </row>
    <row r="7010" spans="1:17" x14ac:dyDescent="0.3">
      <c r="A7010">
        <v>4175</v>
      </c>
      <c r="B7010" t="s">
        <v>11273</v>
      </c>
      <c r="C7010">
        <v>10386</v>
      </c>
      <c r="E7010" t="s">
        <v>11274</v>
      </c>
      <c r="F7010" t="s">
        <v>11273</v>
      </c>
      <c r="G7010" t="s">
        <v>11275</v>
      </c>
      <c r="H7010" t="s">
        <v>184</v>
      </c>
      <c r="J7010" t="s">
        <v>7089</v>
      </c>
      <c r="K7010" t="s">
        <v>11276</v>
      </c>
      <c r="L7010">
        <v>1142</v>
      </c>
      <c r="M7010" t="str">
        <f t="shared" si="109"/>
        <v>1142</v>
      </c>
      <c r="N7010" t="s">
        <v>33</v>
      </c>
      <c r="O7010">
        <v>10386</v>
      </c>
      <c r="P7010" t="s">
        <v>11273</v>
      </c>
      <c r="Q7010">
        <v>10386</v>
      </c>
    </row>
    <row r="7011" spans="1:17" x14ac:dyDescent="0.3">
      <c r="A7011">
        <v>2779</v>
      </c>
      <c r="B7011" t="s">
        <v>29266</v>
      </c>
      <c r="C7011">
        <v>7970</v>
      </c>
      <c r="E7011" t="s">
        <v>29267</v>
      </c>
      <c r="F7011" t="s">
        <v>29266</v>
      </c>
      <c r="G7011" t="s">
        <v>13278</v>
      </c>
      <c r="H7011" t="s">
        <v>29268</v>
      </c>
      <c r="J7011" t="s">
        <v>20</v>
      </c>
      <c r="K7011" t="s">
        <v>646</v>
      </c>
      <c r="L7011">
        <v>1144</v>
      </c>
      <c r="M7011" t="str">
        <f t="shared" si="109"/>
        <v>1144</v>
      </c>
      <c r="N7011" t="s">
        <v>33</v>
      </c>
      <c r="O7011">
        <v>7970</v>
      </c>
      <c r="P7011" t="s">
        <v>29266</v>
      </c>
      <c r="Q7011">
        <v>7970</v>
      </c>
    </row>
    <row r="7012" spans="1:17" x14ac:dyDescent="0.3">
      <c r="A7012">
        <v>9107</v>
      </c>
      <c r="B7012" t="s">
        <v>5738</v>
      </c>
      <c r="C7012">
        <v>20064</v>
      </c>
      <c r="E7012" t="s">
        <v>5739</v>
      </c>
      <c r="F7012" t="s">
        <v>5738</v>
      </c>
      <c r="G7012" t="s">
        <v>5434</v>
      </c>
      <c r="H7012" t="s">
        <v>5740</v>
      </c>
      <c r="J7012" t="s">
        <v>5430</v>
      </c>
      <c r="K7012" t="s">
        <v>5741</v>
      </c>
      <c r="L7012">
        <v>1244</v>
      </c>
      <c r="M7012" t="str">
        <f t="shared" si="109"/>
        <v>1244</v>
      </c>
      <c r="N7012" t="s">
        <v>49</v>
      </c>
      <c r="O7012" t="s">
        <v>5742</v>
      </c>
      <c r="P7012" t="s">
        <v>5738</v>
      </c>
      <c r="Q7012">
        <v>20064</v>
      </c>
    </row>
    <row r="7013" spans="1:17" x14ac:dyDescent="0.3">
      <c r="A7013">
        <v>3403</v>
      </c>
      <c r="B7013" t="s">
        <v>27058</v>
      </c>
      <c r="C7013">
        <v>8947</v>
      </c>
      <c r="E7013" t="s">
        <v>27059</v>
      </c>
      <c r="F7013" t="s">
        <v>27058</v>
      </c>
      <c r="G7013" t="s">
        <v>4395</v>
      </c>
      <c r="H7013" t="s">
        <v>184</v>
      </c>
      <c r="J7013" t="s">
        <v>20</v>
      </c>
      <c r="K7013" t="s">
        <v>320</v>
      </c>
      <c r="L7013">
        <v>1186</v>
      </c>
      <c r="M7013" t="str">
        <f t="shared" si="109"/>
        <v>1186</v>
      </c>
      <c r="N7013" t="s">
        <v>33</v>
      </c>
      <c r="O7013">
        <v>8947</v>
      </c>
      <c r="P7013" t="s">
        <v>27058</v>
      </c>
      <c r="Q7013">
        <v>8947</v>
      </c>
    </row>
    <row r="7014" spans="1:17" x14ac:dyDescent="0.3">
      <c r="A7014">
        <v>8854</v>
      </c>
      <c r="B7014" t="s">
        <v>6768</v>
      </c>
      <c r="C7014">
        <v>15916</v>
      </c>
      <c r="E7014" t="s">
        <v>6774</v>
      </c>
      <c r="F7014" t="s">
        <v>6768</v>
      </c>
      <c r="G7014" t="s">
        <v>6775</v>
      </c>
      <c r="H7014" t="s">
        <v>6776</v>
      </c>
      <c r="J7014" t="s">
        <v>6536</v>
      </c>
      <c r="K7014" t="s">
        <v>6777</v>
      </c>
      <c r="L7014">
        <v>1221</v>
      </c>
      <c r="M7014" t="str">
        <f t="shared" si="109"/>
        <v>1221</v>
      </c>
      <c r="N7014" t="s">
        <v>220</v>
      </c>
      <c r="O7014" t="s">
        <v>6773</v>
      </c>
      <c r="P7014" t="s">
        <v>6768</v>
      </c>
      <c r="Q7014">
        <v>15916</v>
      </c>
    </row>
    <row r="7015" spans="1:17" x14ac:dyDescent="0.3">
      <c r="A7015">
        <v>3463</v>
      </c>
      <c r="B7015" t="s">
        <v>26997</v>
      </c>
      <c r="C7015">
        <v>9060</v>
      </c>
      <c r="E7015" t="s">
        <v>26998</v>
      </c>
      <c r="F7015" t="s">
        <v>26997</v>
      </c>
      <c r="G7015" t="s">
        <v>26977</v>
      </c>
      <c r="H7015" t="s">
        <v>26999</v>
      </c>
      <c r="J7015" t="s">
        <v>20</v>
      </c>
      <c r="K7015" t="s">
        <v>864</v>
      </c>
      <c r="L7015">
        <v>1184</v>
      </c>
      <c r="M7015" t="str">
        <f t="shared" si="109"/>
        <v>1184</v>
      </c>
      <c r="N7015" t="s">
        <v>33</v>
      </c>
      <c r="O7015">
        <v>9060</v>
      </c>
      <c r="P7015" t="s">
        <v>26997</v>
      </c>
      <c r="Q7015">
        <v>9060</v>
      </c>
    </row>
    <row r="7016" spans="1:17" x14ac:dyDescent="0.3">
      <c r="A7016">
        <v>8853</v>
      </c>
      <c r="B7016" t="s">
        <v>6768</v>
      </c>
      <c r="C7016">
        <v>15916</v>
      </c>
      <c r="E7016" t="s">
        <v>6769</v>
      </c>
      <c r="F7016" t="s">
        <v>6768</v>
      </c>
      <c r="G7016" t="s">
        <v>6770</v>
      </c>
      <c r="H7016" t="s">
        <v>6771</v>
      </c>
      <c r="J7016" t="s">
        <v>5017</v>
      </c>
      <c r="K7016" t="s">
        <v>6772</v>
      </c>
      <c r="L7016">
        <v>1230</v>
      </c>
      <c r="M7016" t="str">
        <f t="shared" si="109"/>
        <v>1230</v>
      </c>
      <c r="N7016" t="s">
        <v>92</v>
      </c>
      <c r="O7016" t="s">
        <v>6773</v>
      </c>
      <c r="P7016" t="s">
        <v>6768</v>
      </c>
      <c r="Q7016">
        <v>15916</v>
      </c>
    </row>
    <row r="7017" spans="1:17" x14ac:dyDescent="0.3">
      <c r="A7017">
        <v>3508</v>
      </c>
      <c r="B7017" t="s">
        <v>26892</v>
      </c>
      <c r="C7017">
        <v>9132</v>
      </c>
      <c r="E7017" t="s">
        <v>15057</v>
      </c>
      <c r="F7017" t="s">
        <v>26892</v>
      </c>
      <c r="G7017" t="s">
        <v>15057</v>
      </c>
      <c r="H7017" t="s">
        <v>184</v>
      </c>
      <c r="J7017" t="s">
        <v>20</v>
      </c>
      <c r="K7017" t="s">
        <v>26893</v>
      </c>
      <c r="L7017">
        <v>1167</v>
      </c>
      <c r="M7017" t="str">
        <f t="shared" si="109"/>
        <v>1167</v>
      </c>
      <c r="N7017" t="s">
        <v>67</v>
      </c>
      <c r="O7017">
        <v>9132</v>
      </c>
      <c r="P7017" t="s">
        <v>26892</v>
      </c>
      <c r="Q7017">
        <v>9132</v>
      </c>
    </row>
    <row r="7018" spans="1:17" x14ac:dyDescent="0.3">
      <c r="A7018">
        <v>6550</v>
      </c>
      <c r="B7018" t="s">
        <v>18091</v>
      </c>
      <c r="C7018">
        <v>13222</v>
      </c>
      <c r="E7018" t="s">
        <v>18092</v>
      </c>
      <c r="F7018" t="s">
        <v>18091</v>
      </c>
      <c r="G7018" t="s">
        <v>18093</v>
      </c>
      <c r="H7018" t="s">
        <v>18094</v>
      </c>
      <c r="J7018" t="s">
        <v>5280</v>
      </c>
      <c r="K7018" t="s">
        <v>18095</v>
      </c>
      <c r="L7018">
        <v>1239</v>
      </c>
      <c r="M7018" t="str">
        <f t="shared" si="109"/>
        <v>1239</v>
      </c>
      <c r="N7018" t="s">
        <v>33</v>
      </c>
      <c r="O7018" t="s">
        <v>18096</v>
      </c>
      <c r="P7018" t="s">
        <v>18091</v>
      </c>
      <c r="Q7018">
        <v>13222</v>
      </c>
    </row>
    <row r="7019" spans="1:17" x14ac:dyDescent="0.3">
      <c r="A7019">
        <v>6353</v>
      </c>
      <c r="B7019" t="s">
        <v>19120</v>
      </c>
      <c r="C7019">
        <v>13006</v>
      </c>
      <c r="E7019" t="s">
        <v>19121</v>
      </c>
      <c r="F7019" t="s">
        <v>19120</v>
      </c>
      <c r="G7019" t="s">
        <v>19097</v>
      </c>
      <c r="H7019" t="s">
        <v>184</v>
      </c>
      <c r="J7019" t="s">
        <v>5280</v>
      </c>
      <c r="K7019" t="s">
        <v>18095</v>
      </c>
      <c r="L7019">
        <v>1239</v>
      </c>
      <c r="M7019" t="str">
        <f t="shared" si="109"/>
        <v>1239</v>
      </c>
      <c r="N7019" t="s">
        <v>33</v>
      </c>
      <c r="O7019" t="s">
        <v>19122</v>
      </c>
      <c r="P7019" t="s">
        <v>19120</v>
      </c>
      <c r="Q7019">
        <v>13006</v>
      </c>
    </row>
    <row r="7020" spans="1:17" x14ac:dyDescent="0.3">
      <c r="A7020">
        <v>6355</v>
      </c>
      <c r="B7020" t="s">
        <v>19127</v>
      </c>
      <c r="C7020">
        <v>13008</v>
      </c>
      <c r="E7020" t="s">
        <v>19121</v>
      </c>
      <c r="F7020" t="s">
        <v>19127</v>
      </c>
      <c r="G7020" t="s">
        <v>19097</v>
      </c>
      <c r="H7020" t="s">
        <v>184</v>
      </c>
      <c r="J7020" t="s">
        <v>5280</v>
      </c>
      <c r="K7020" t="s">
        <v>155</v>
      </c>
      <c r="L7020">
        <v>1244</v>
      </c>
      <c r="M7020" t="str">
        <f t="shared" si="109"/>
        <v>1244</v>
      </c>
      <c r="N7020" t="s">
        <v>33</v>
      </c>
      <c r="O7020" t="s">
        <v>19128</v>
      </c>
      <c r="P7020" t="s">
        <v>19127</v>
      </c>
      <c r="Q7020">
        <v>13008</v>
      </c>
    </row>
    <row r="7021" spans="1:17" x14ac:dyDescent="0.3">
      <c r="A7021">
        <v>1905</v>
      </c>
      <c r="B7021" t="s">
        <v>32103</v>
      </c>
      <c r="C7021">
        <v>6513</v>
      </c>
      <c r="E7021" t="s">
        <v>32104</v>
      </c>
      <c r="F7021" t="s">
        <v>32103</v>
      </c>
      <c r="G7021" t="s">
        <v>32058</v>
      </c>
      <c r="H7021" t="s">
        <v>32105</v>
      </c>
      <c r="J7021" t="s">
        <v>1774</v>
      </c>
      <c r="K7021" t="s">
        <v>32106</v>
      </c>
      <c r="L7021">
        <v>12151240</v>
      </c>
      <c r="M7021" t="str">
        <f t="shared" si="109"/>
        <v>1240</v>
      </c>
      <c r="N7021" t="s">
        <v>33</v>
      </c>
      <c r="O7021">
        <v>6513</v>
      </c>
      <c r="P7021" t="s">
        <v>32103</v>
      </c>
      <c r="Q7021">
        <v>6513</v>
      </c>
    </row>
    <row r="7022" spans="1:17" x14ac:dyDescent="0.3">
      <c r="A7022">
        <v>1887</v>
      </c>
      <c r="B7022" t="s">
        <v>32049</v>
      </c>
      <c r="C7022">
        <v>6495</v>
      </c>
      <c r="E7022" t="s">
        <v>32038</v>
      </c>
      <c r="F7022" t="s">
        <v>32049</v>
      </c>
      <c r="G7022" t="s">
        <v>32050</v>
      </c>
      <c r="H7022" t="s">
        <v>32051</v>
      </c>
      <c r="J7022" t="s">
        <v>1774</v>
      </c>
      <c r="K7022" t="s">
        <v>32052</v>
      </c>
      <c r="L7022">
        <v>1105</v>
      </c>
      <c r="M7022" t="str">
        <f t="shared" si="109"/>
        <v>1105</v>
      </c>
      <c r="N7022" t="s">
        <v>220</v>
      </c>
      <c r="O7022">
        <v>6495</v>
      </c>
      <c r="P7022" t="s">
        <v>32049</v>
      </c>
      <c r="Q7022">
        <v>6495</v>
      </c>
    </row>
    <row r="7023" spans="1:17" x14ac:dyDescent="0.3">
      <c r="A7023">
        <v>1888</v>
      </c>
      <c r="B7023" t="s">
        <v>32053</v>
      </c>
      <c r="C7023">
        <v>6496</v>
      </c>
      <c r="E7023" t="s">
        <v>32038</v>
      </c>
      <c r="F7023" t="s">
        <v>32053</v>
      </c>
      <c r="G7023" t="s">
        <v>32054</v>
      </c>
      <c r="H7023" t="s">
        <v>32055</v>
      </c>
      <c r="J7023" t="s">
        <v>1774</v>
      </c>
      <c r="K7023" t="s">
        <v>32056</v>
      </c>
      <c r="L7023">
        <v>1107</v>
      </c>
      <c r="M7023" t="str">
        <f t="shared" si="109"/>
        <v>1107</v>
      </c>
      <c r="N7023" t="s">
        <v>92</v>
      </c>
      <c r="O7023">
        <v>6496</v>
      </c>
      <c r="P7023" t="s">
        <v>32053</v>
      </c>
      <c r="Q7023">
        <v>6496</v>
      </c>
    </row>
    <row r="7024" spans="1:17" x14ac:dyDescent="0.3">
      <c r="A7024">
        <v>1889</v>
      </c>
      <c r="B7024" t="s">
        <v>32057</v>
      </c>
      <c r="C7024">
        <v>6497</v>
      </c>
      <c r="E7024" t="s">
        <v>32038</v>
      </c>
      <c r="F7024" t="s">
        <v>32057</v>
      </c>
      <c r="G7024" t="s">
        <v>32058</v>
      </c>
      <c r="H7024" t="s">
        <v>32059</v>
      </c>
      <c r="J7024" t="s">
        <v>1774</v>
      </c>
      <c r="K7024" t="s">
        <v>3023</v>
      </c>
      <c r="L7024">
        <v>1109</v>
      </c>
      <c r="M7024" t="str">
        <f t="shared" si="109"/>
        <v>1109</v>
      </c>
      <c r="N7024" t="s">
        <v>33</v>
      </c>
      <c r="O7024">
        <v>6497</v>
      </c>
      <c r="P7024" t="s">
        <v>32057</v>
      </c>
      <c r="Q7024">
        <v>6497</v>
      </c>
    </row>
    <row r="7025" spans="1:17" x14ac:dyDescent="0.3">
      <c r="A7025">
        <v>1891</v>
      </c>
      <c r="B7025" t="s">
        <v>32063</v>
      </c>
      <c r="C7025">
        <v>6499</v>
      </c>
      <c r="E7025" t="s">
        <v>32064</v>
      </c>
      <c r="F7025" t="s">
        <v>32063</v>
      </c>
      <c r="G7025" t="s">
        <v>32065</v>
      </c>
      <c r="H7025" t="s">
        <v>32066</v>
      </c>
      <c r="J7025" t="s">
        <v>1774</v>
      </c>
      <c r="K7025" t="s">
        <v>32062</v>
      </c>
      <c r="L7025">
        <v>1123</v>
      </c>
      <c r="M7025" t="str">
        <f t="shared" si="109"/>
        <v>1123</v>
      </c>
      <c r="N7025" t="s">
        <v>107</v>
      </c>
      <c r="O7025">
        <v>6499</v>
      </c>
      <c r="P7025" t="s">
        <v>32063</v>
      </c>
      <c r="Q7025">
        <v>6499</v>
      </c>
    </row>
    <row r="7026" spans="1:17" x14ac:dyDescent="0.3">
      <c r="A7026">
        <v>1898</v>
      </c>
      <c r="B7026" t="s">
        <v>32085</v>
      </c>
      <c r="C7026">
        <v>6506</v>
      </c>
      <c r="E7026" t="s">
        <v>32064</v>
      </c>
      <c r="F7026" t="s">
        <v>32085</v>
      </c>
      <c r="G7026" t="s">
        <v>32058</v>
      </c>
      <c r="H7026" t="s">
        <v>32086</v>
      </c>
      <c r="J7026" t="s">
        <v>1774</v>
      </c>
      <c r="K7026" t="s">
        <v>3034</v>
      </c>
      <c r="L7026">
        <v>1132</v>
      </c>
      <c r="M7026" t="str">
        <f t="shared" si="109"/>
        <v>1132</v>
      </c>
      <c r="N7026" t="s">
        <v>33</v>
      </c>
      <c r="O7026">
        <v>6506</v>
      </c>
      <c r="P7026" t="s">
        <v>32085</v>
      </c>
      <c r="Q7026">
        <v>6506</v>
      </c>
    </row>
    <row r="7027" spans="1:17" x14ac:dyDescent="0.3">
      <c r="A7027">
        <v>1902</v>
      </c>
      <c r="B7027" t="s">
        <v>32094</v>
      </c>
      <c r="C7027">
        <v>6510</v>
      </c>
      <c r="E7027" t="s">
        <v>32095</v>
      </c>
      <c r="F7027" t="s">
        <v>32094</v>
      </c>
      <c r="G7027" t="s">
        <v>32096</v>
      </c>
      <c r="H7027" t="s">
        <v>32097</v>
      </c>
      <c r="J7027" t="s">
        <v>1774</v>
      </c>
      <c r="K7027" t="s">
        <v>646</v>
      </c>
      <c r="L7027">
        <v>1144</v>
      </c>
      <c r="M7027" t="str">
        <f t="shared" si="109"/>
        <v>1144</v>
      </c>
      <c r="N7027" t="s">
        <v>33</v>
      </c>
      <c r="O7027">
        <v>6510</v>
      </c>
      <c r="P7027" t="s">
        <v>32094</v>
      </c>
      <c r="Q7027">
        <v>6510</v>
      </c>
    </row>
    <row r="7028" spans="1:17" x14ac:dyDescent="0.3">
      <c r="A7028">
        <v>1903</v>
      </c>
      <c r="B7028" t="s">
        <v>32098</v>
      </c>
      <c r="C7028">
        <v>6511</v>
      </c>
      <c r="E7028" t="s">
        <v>32095</v>
      </c>
      <c r="F7028" t="s">
        <v>32098</v>
      </c>
      <c r="G7028" t="s">
        <v>32099</v>
      </c>
      <c r="H7028" t="s">
        <v>32100</v>
      </c>
      <c r="J7028" t="s">
        <v>1774</v>
      </c>
      <c r="K7028" t="s">
        <v>1639</v>
      </c>
      <c r="L7028">
        <v>1145</v>
      </c>
      <c r="M7028" t="str">
        <f t="shared" si="109"/>
        <v>1145</v>
      </c>
      <c r="N7028" t="s">
        <v>33</v>
      </c>
      <c r="O7028">
        <v>6511</v>
      </c>
      <c r="P7028" t="s">
        <v>32098</v>
      </c>
      <c r="Q7028">
        <v>6511</v>
      </c>
    </row>
    <row r="7029" spans="1:17" x14ac:dyDescent="0.3">
      <c r="A7029">
        <v>1949</v>
      </c>
      <c r="B7029" t="s">
        <v>31991</v>
      </c>
      <c r="C7029">
        <v>6643</v>
      </c>
      <c r="E7029" t="s">
        <v>31988</v>
      </c>
      <c r="F7029" t="s">
        <v>31991</v>
      </c>
      <c r="G7029" t="s">
        <v>31992</v>
      </c>
      <c r="H7029" t="s">
        <v>31993</v>
      </c>
      <c r="J7029" t="s">
        <v>1774</v>
      </c>
      <c r="K7029" t="s">
        <v>31994</v>
      </c>
      <c r="L7029">
        <v>11291140</v>
      </c>
      <c r="M7029" t="str">
        <f t="shared" si="109"/>
        <v>1140</v>
      </c>
      <c r="N7029" t="s">
        <v>33</v>
      </c>
      <c r="O7029">
        <v>6643</v>
      </c>
      <c r="P7029" t="s">
        <v>31991</v>
      </c>
      <c r="Q7029">
        <v>6643</v>
      </c>
    </row>
    <row r="7030" spans="1:17" x14ac:dyDescent="0.3">
      <c r="A7030">
        <v>6991</v>
      </c>
      <c r="B7030" t="s">
        <v>16052</v>
      </c>
      <c r="C7030">
        <v>13691</v>
      </c>
      <c r="E7030" t="s">
        <v>16053</v>
      </c>
      <c r="F7030" t="s">
        <v>16052</v>
      </c>
      <c r="G7030" t="s">
        <v>16054</v>
      </c>
      <c r="H7030" t="s">
        <v>184</v>
      </c>
      <c r="J7030" t="s">
        <v>5332</v>
      </c>
      <c r="K7030" t="s">
        <v>16055</v>
      </c>
      <c r="L7030">
        <v>1250</v>
      </c>
      <c r="M7030" t="str">
        <f t="shared" si="109"/>
        <v>1250</v>
      </c>
      <c r="N7030" t="s">
        <v>92</v>
      </c>
      <c r="O7030" t="s">
        <v>16056</v>
      </c>
      <c r="P7030" t="s">
        <v>16052</v>
      </c>
      <c r="Q7030">
        <v>13691</v>
      </c>
    </row>
    <row r="7031" spans="1:17" x14ac:dyDescent="0.3">
      <c r="A7031">
        <v>8567</v>
      </c>
      <c r="B7031" t="s">
        <v>8183</v>
      </c>
      <c r="C7031">
        <v>15582</v>
      </c>
      <c r="E7031" t="s">
        <v>8184</v>
      </c>
      <c r="F7031" t="s">
        <v>8183</v>
      </c>
      <c r="G7031" t="s">
        <v>8185</v>
      </c>
      <c r="H7031" t="s">
        <v>8186</v>
      </c>
      <c r="J7031" t="s">
        <v>2112</v>
      </c>
      <c r="K7031" t="s">
        <v>8187</v>
      </c>
      <c r="L7031">
        <v>1203</v>
      </c>
      <c r="M7031" t="str">
        <f t="shared" si="109"/>
        <v>1203</v>
      </c>
      <c r="N7031" t="s">
        <v>33</v>
      </c>
      <c r="O7031" t="s">
        <v>8188</v>
      </c>
      <c r="P7031" t="s">
        <v>8183</v>
      </c>
      <c r="Q7031">
        <v>15582</v>
      </c>
    </row>
    <row r="7032" spans="1:17" x14ac:dyDescent="0.3">
      <c r="A7032">
        <v>6298</v>
      </c>
      <c r="B7032" t="s">
        <v>19204</v>
      </c>
      <c r="C7032">
        <v>12949</v>
      </c>
      <c r="E7032" t="s">
        <v>19205</v>
      </c>
      <c r="F7032" t="s">
        <v>19204</v>
      </c>
      <c r="G7032" t="s">
        <v>16373</v>
      </c>
      <c r="H7032" t="s">
        <v>184</v>
      </c>
      <c r="J7032" t="s">
        <v>5280</v>
      </c>
      <c r="K7032" t="s">
        <v>19206</v>
      </c>
      <c r="L7032">
        <v>1240</v>
      </c>
      <c r="M7032" t="str">
        <f t="shared" si="109"/>
        <v>1240</v>
      </c>
      <c r="N7032" t="s">
        <v>33</v>
      </c>
      <c r="O7032" t="s">
        <v>19207</v>
      </c>
      <c r="P7032" t="s">
        <v>19204</v>
      </c>
      <c r="Q7032">
        <v>12949</v>
      </c>
    </row>
    <row r="7033" spans="1:17" x14ac:dyDescent="0.3">
      <c r="A7033">
        <v>775</v>
      </c>
      <c r="B7033" t="s">
        <v>443</v>
      </c>
      <c r="C7033">
        <v>3664</v>
      </c>
      <c r="D7033" t="s">
        <v>35867</v>
      </c>
      <c r="E7033" t="s">
        <v>444</v>
      </c>
      <c r="F7033" t="s">
        <v>443</v>
      </c>
      <c r="G7033" t="s">
        <v>69</v>
      </c>
      <c r="H7033" t="s">
        <v>445</v>
      </c>
      <c r="J7033" t="s">
        <v>75</v>
      </c>
      <c r="K7033" t="s">
        <v>446</v>
      </c>
      <c r="L7033">
        <v>1178</v>
      </c>
      <c r="M7033" t="str">
        <f t="shared" si="109"/>
        <v>1178</v>
      </c>
      <c r="N7033" t="s">
        <v>67</v>
      </c>
      <c r="O7033">
        <v>3664</v>
      </c>
      <c r="P7033" t="s">
        <v>443</v>
      </c>
      <c r="Q7033">
        <v>3664</v>
      </c>
    </row>
    <row r="7034" spans="1:17" x14ac:dyDescent="0.3">
      <c r="A7034">
        <v>751</v>
      </c>
      <c r="B7034" t="s">
        <v>660</v>
      </c>
      <c r="C7034">
        <v>3462</v>
      </c>
      <c r="D7034" t="s">
        <v>35867</v>
      </c>
      <c r="E7034" t="s">
        <v>444</v>
      </c>
      <c r="F7034" t="s">
        <v>660</v>
      </c>
      <c r="G7034" t="s">
        <v>69</v>
      </c>
      <c r="H7034" t="s">
        <v>661</v>
      </c>
      <c r="J7034" t="s">
        <v>75</v>
      </c>
      <c r="K7034" t="s">
        <v>662</v>
      </c>
      <c r="L7034">
        <v>1163</v>
      </c>
      <c r="M7034" t="str">
        <f t="shared" si="109"/>
        <v>1163</v>
      </c>
      <c r="N7034" t="s">
        <v>92</v>
      </c>
      <c r="O7034">
        <v>3462</v>
      </c>
      <c r="P7034" t="s">
        <v>660</v>
      </c>
      <c r="Q7034">
        <v>3462</v>
      </c>
    </row>
    <row r="7035" spans="1:17" x14ac:dyDescent="0.3">
      <c r="A7035">
        <v>628</v>
      </c>
      <c r="B7035" t="s">
        <v>949</v>
      </c>
      <c r="C7035">
        <v>2356</v>
      </c>
      <c r="D7035" t="s">
        <v>35867</v>
      </c>
      <c r="E7035" t="s">
        <v>444</v>
      </c>
      <c r="F7035" t="s">
        <v>949</v>
      </c>
      <c r="G7035" t="s">
        <v>932</v>
      </c>
      <c r="H7035" t="s">
        <v>950</v>
      </c>
      <c r="J7035" t="s">
        <v>909</v>
      </c>
      <c r="K7035" t="s">
        <v>951</v>
      </c>
      <c r="L7035">
        <v>1176</v>
      </c>
      <c r="M7035" t="str">
        <f t="shared" si="109"/>
        <v>1176</v>
      </c>
      <c r="N7035" t="s">
        <v>107</v>
      </c>
      <c r="O7035">
        <v>2356</v>
      </c>
      <c r="P7035" t="s">
        <v>949</v>
      </c>
      <c r="Q7035">
        <v>2356</v>
      </c>
    </row>
    <row r="7036" spans="1:17" x14ac:dyDescent="0.3">
      <c r="A7036">
        <v>629</v>
      </c>
      <c r="B7036" t="s">
        <v>952</v>
      </c>
      <c r="C7036">
        <v>2357</v>
      </c>
      <c r="D7036" t="s">
        <v>35867</v>
      </c>
      <c r="E7036" t="s">
        <v>444</v>
      </c>
      <c r="F7036" t="s">
        <v>952</v>
      </c>
      <c r="G7036" t="s">
        <v>932</v>
      </c>
      <c r="H7036" t="s">
        <v>953</v>
      </c>
      <c r="J7036" t="s">
        <v>909</v>
      </c>
      <c r="K7036" t="s">
        <v>954</v>
      </c>
      <c r="L7036">
        <v>1177</v>
      </c>
      <c r="M7036" t="str">
        <f t="shared" si="109"/>
        <v>1177</v>
      </c>
      <c r="N7036" t="s">
        <v>92</v>
      </c>
      <c r="O7036">
        <v>2357</v>
      </c>
      <c r="P7036" t="s">
        <v>952</v>
      </c>
      <c r="Q7036">
        <v>2357</v>
      </c>
    </row>
    <row r="7037" spans="1:17" x14ac:dyDescent="0.3">
      <c r="A7037">
        <v>567</v>
      </c>
      <c r="B7037" t="s">
        <v>1170</v>
      </c>
      <c r="C7037">
        <v>2213</v>
      </c>
      <c r="D7037" t="s">
        <v>35867</v>
      </c>
      <c r="E7037" t="s">
        <v>444</v>
      </c>
      <c r="F7037" t="s">
        <v>1170</v>
      </c>
      <c r="G7037" t="s">
        <v>1152</v>
      </c>
      <c r="H7037" t="s">
        <v>1171</v>
      </c>
      <c r="J7037" t="s">
        <v>909</v>
      </c>
      <c r="K7037" t="s">
        <v>1172</v>
      </c>
      <c r="L7037">
        <v>11601181</v>
      </c>
      <c r="M7037" t="str">
        <f t="shared" si="109"/>
        <v>1181</v>
      </c>
      <c r="N7037" t="s">
        <v>33</v>
      </c>
      <c r="O7037">
        <v>2213</v>
      </c>
      <c r="P7037" t="s">
        <v>1170</v>
      </c>
      <c r="Q7037">
        <v>2213</v>
      </c>
    </row>
    <row r="7038" spans="1:17" x14ac:dyDescent="0.3">
      <c r="A7038">
        <v>430</v>
      </c>
      <c r="B7038" t="s">
        <v>1975</v>
      </c>
      <c r="C7038">
        <v>1892</v>
      </c>
      <c r="D7038" t="s">
        <v>35867</v>
      </c>
      <c r="E7038" t="s">
        <v>444</v>
      </c>
      <c r="F7038" t="s">
        <v>1975</v>
      </c>
      <c r="G7038" t="s">
        <v>1964</v>
      </c>
      <c r="H7038" t="s">
        <v>1976</v>
      </c>
      <c r="J7038" t="s">
        <v>909</v>
      </c>
      <c r="K7038" t="s">
        <v>1977</v>
      </c>
      <c r="L7038">
        <v>1179</v>
      </c>
      <c r="M7038" t="str">
        <f t="shared" si="109"/>
        <v>1179</v>
      </c>
      <c r="N7038" t="s">
        <v>220</v>
      </c>
      <c r="O7038">
        <v>1892</v>
      </c>
      <c r="P7038" t="s">
        <v>1975</v>
      </c>
      <c r="Q7038">
        <v>1892</v>
      </c>
    </row>
    <row r="7039" spans="1:17" x14ac:dyDescent="0.3">
      <c r="A7039">
        <v>8418</v>
      </c>
      <c r="B7039" t="s">
        <v>9002</v>
      </c>
      <c r="C7039">
        <v>15412</v>
      </c>
      <c r="D7039" t="s">
        <v>35867</v>
      </c>
      <c r="E7039" t="s">
        <v>444</v>
      </c>
      <c r="F7039" t="s">
        <v>9002</v>
      </c>
      <c r="G7039" t="s">
        <v>9003</v>
      </c>
      <c r="H7039" t="s">
        <v>9004</v>
      </c>
      <c r="J7039" t="s">
        <v>8539</v>
      </c>
      <c r="K7039" t="s">
        <v>9005</v>
      </c>
      <c r="L7039">
        <v>1179</v>
      </c>
      <c r="M7039" t="str">
        <f t="shared" si="109"/>
        <v>1179</v>
      </c>
      <c r="N7039" t="s">
        <v>22</v>
      </c>
      <c r="O7039" t="s">
        <v>9006</v>
      </c>
      <c r="P7039" t="s">
        <v>9002</v>
      </c>
      <c r="Q7039">
        <v>15412</v>
      </c>
    </row>
    <row r="7040" spans="1:17" x14ac:dyDescent="0.3">
      <c r="A7040">
        <v>4185</v>
      </c>
      <c r="B7040" t="s">
        <v>11303</v>
      </c>
      <c r="C7040">
        <v>10396</v>
      </c>
      <c r="D7040" t="s">
        <v>35867</v>
      </c>
      <c r="E7040" t="s">
        <v>444</v>
      </c>
      <c r="F7040" t="s">
        <v>11303</v>
      </c>
      <c r="G7040" t="s">
        <v>7104</v>
      </c>
      <c r="H7040" t="s">
        <v>11304</v>
      </c>
      <c r="J7040" t="s">
        <v>7089</v>
      </c>
      <c r="K7040" t="s">
        <v>11305</v>
      </c>
      <c r="L7040">
        <v>11601175</v>
      </c>
      <c r="M7040" t="str">
        <f t="shared" si="109"/>
        <v>1175</v>
      </c>
      <c r="N7040" t="s">
        <v>33</v>
      </c>
      <c r="O7040">
        <v>10396</v>
      </c>
      <c r="P7040" t="s">
        <v>11303</v>
      </c>
      <c r="Q7040">
        <v>10396</v>
      </c>
    </row>
    <row r="7041" spans="1:17" x14ac:dyDescent="0.3">
      <c r="A7041">
        <v>4187</v>
      </c>
      <c r="B7041" t="s">
        <v>11309</v>
      </c>
      <c r="C7041">
        <v>10398</v>
      </c>
      <c r="D7041" t="s">
        <v>35867</v>
      </c>
      <c r="E7041" t="s">
        <v>444</v>
      </c>
      <c r="F7041" t="s">
        <v>11309</v>
      </c>
      <c r="G7041" t="s">
        <v>11310</v>
      </c>
      <c r="H7041" t="s">
        <v>11311</v>
      </c>
      <c r="J7041" t="s">
        <v>7089</v>
      </c>
      <c r="K7041" t="s">
        <v>11312</v>
      </c>
      <c r="L7041">
        <v>1173</v>
      </c>
      <c r="M7041" t="str">
        <f t="shared" si="109"/>
        <v>1173</v>
      </c>
      <c r="N7041" t="s">
        <v>55</v>
      </c>
      <c r="O7041">
        <v>10398</v>
      </c>
      <c r="P7041" t="s">
        <v>11309</v>
      </c>
      <c r="Q7041">
        <v>10398</v>
      </c>
    </row>
    <row r="7042" spans="1:17" x14ac:dyDescent="0.3">
      <c r="A7042">
        <v>4191</v>
      </c>
      <c r="B7042" t="s">
        <v>11324</v>
      </c>
      <c r="C7042">
        <v>10402</v>
      </c>
      <c r="D7042" t="s">
        <v>35867</v>
      </c>
      <c r="E7042" t="s">
        <v>444</v>
      </c>
      <c r="F7042" t="s">
        <v>11324</v>
      </c>
      <c r="G7042" t="s">
        <v>11325</v>
      </c>
      <c r="H7042" t="s">
        <v>11326</v>
      </c>
      <c r="J7042" t="s">
        <v>7089</v>
      </c>
      <c r="K7042" t="s">
        <v>11327</v>
      </c>
      <c r="L7042">
        <v>1175</v>
      </c>
      <c r="M7042" t="str">
        <f t="shared" si="109"/>
        <v>1175</v>
      </c>
      <c r="N7042" t="s">
        <v>55</v>
      </c>
      <c r="O7042">
        <v>10402</v>
      </c>
      <c r="P7042" t="s">
        <v>11324</v>
      </c>
      <c r="Q7042">
        <v>10402</v>
      </c>
    </row>
    <row r="7043" spans="1:17" x14ac:dyDescent="0.3">
      <c r="A7043">
        <v>7223</v>
      </c>
      <c r="B7043" t="s">
        <v>14904</v>
      </c>
      <c r="C7043">
        <v>13961</v>
      </c>
      <c r="D7043" t="s">
        <v>35867</v>
      </c>
      <c r="E7043" t="s">
        <v>444</v>
      </c>
      <c r="F7043" t="s">
        <v>14904</v>
      </c>
      <c r="G7043" t="s">
        <v>14905</v>
      </c>
      <c r="H7043" t="s">
        <v>14906</v>
      </c>
      <c r="J7043" t="s">
        <v>5400</v>
      </c>
      <c r="K7043" t="s">
        <v>14907</v>
      </c>
      <c r="L7043">
        <v>1179</v>
      </c>
      <c r="M7043" t="str">
        <f t="shared" ref="M7043:M7106" si="110">RIGHT(L7043,4)</f>
        <v>1179</v>
      </c>
      <c r="N7043" t="s">
        <v>92</v>
      </c>
      <c r="O7043" t="s">
        <v>14908</v>
      </c>
      <c r="P7043" t="s">
        <v>14904</v>
      </c>
      <c r="Q7043">
        <v>13961</v>
      </c>
    </row>
    <row r="7044" spans="1:17" x14ac:dyDescent="0.3">
      <c r="A7044">
        <v>6951</v>
      </c>
      <c r="B7044" t="s">
        <v>16219</v>
      </c>
      <c r="C7044">
        <v>13646</v>
      </c>
      <c r="D7044" t="s">
        <v>35867</v>
      </c>
      <c r="E7044" t="s">
        <v>444</v>
      </c>
      <c r="F7044" t="s">
        <v>16219</v>
      </c>
      <c r="G7044" t="s">
        <v>16220</v>
      </c>
      <c r="H7044" t="s">
        <v>16221</v>
      </c>
      <c r="J7044" t="s">
        <v>5332</v>
      </c>
      <c r="K7044" t="s">
        <v>16222</v>
      </c>
      <c r="L7044">
        <v>1163</v>
      </c>
      <c r="M7044" t="str">
        <f t="shared" si="110"/>
        <v>1163</v>
      </c>
      <c r="N7044" t="s">
        <v>107</v>
      </c>
      <c r="O7044" t="s">
        <v>16223</v>
      </c>
      <c r="P7044" t="s">
        <v>16219</v>
      </c>
      <c r="Q7044">
        <v>13646</v>
      </c>
    </row>
    <row r="7045" spans="1:17" x14ac:dyDescent="0.3">
      <c r="A7045">
        <v>6585</v>
      </c>
      <c r="B7045" t="s">
        <v>17907</v>
      </c>
      <c r="C7045">
        <v>13263</v>
      </c>
      <c r="D7045" t="s">
        <v>35867</v>
      </c>
      <c r="E7045" t="s">
        <v>444</v>
      </c>
      <c r="F7045" t="s">
        <v>17907</v>
      </c>
      <c r="G7045" t="s">
        <v>17908</v>
      </c>
      <c r="H7045" t="s">
        <v>17909</v>
      </c>
      <c r="J7045" t="s">
        <v>17277</v>
      </c>
      <c r="K7045" t="s">
        <v>17910</v>
      </c>
      <c r="L7045">
        <v>1179</v>
      </c>
      <c r="M7045" t="str">
        <f t="shared" si="110"/>
        <v>1179</v>
      </c>
      <c r="N7045" t="s">
        <v>49</v>
      </c>
      <c r="O7045" t="s">
        <v>17911</v>
      </c>
      <c r="P7045" t="s">
        <v>17907</v>
      </c>
      <c r="Q7045">
        <v>13263</v>
      </c>
    </row>
    <row r="7046" spans="1:17" x14ac:dyDescent="0.3">
      <c r="A7046">
        <v>6514</v>
      </c>
      <c r="B7046" t="s">
        <v>18277</v>
      </c>
      <c r="C7046">
        <v>13183</v>
      </c>
      <c r="D7046" t="s">
        <v>35867</v>
      </c>
      <c r="E7046" t="s">
        <v>444</v>
      </c>
      <c r="F7046" t="s">
        <v>18277</v>
      </c>
      <c r="G7046" t="s">
        <v>17983</v>
      </c>
      <c r="H7046" t="s">
        <v>18278</v>
      </c>
      <c r="J7046" t="s">
        <v>17985</v>
      </c>
      <c r="K7046" t="s">
        <v>18279</v>
      </c>
      <c r="L7046">
        <v>1177</v>
      </c>
      <c r="M7046" t="str">
        <f t="shared" si="110"/>
        <v>1177</v>
      </c>
      <c r="N7046" t="s">
        <v>107</v>
      </c>
      <c r="O7046" t="s">
        <v>18280</v>
      </c>
      <c r="P7046" t="s">
        <v>18277</v>
      </c>
      <c r="Q7046">
        <v>13183</v>
      </c>
    </row>
    <row r="7047" spans="1:17" x14ac:dyDescent="0.3">
      <c r="A7047">
        <v>5997</v>
      </c>
      <c r="B7047" t="s">
        <v>20550</v>
      </c>
      <c r="C7047">
        <v>12572</v>
      </c>
      <c r="D7047" t="s">
        <v>35867</v>
      </c>
      <c r="E7047" t="s">
        <v>444</v>
      </c>
      <c r="F7047" t="s">
        <v>20550</v>
      </c>
      <c r="G7047" t="s">
        <v>11426</v>
      </c>
      <c r="H7047" t="s">
        <v>20551</v>
      </c>
      <c r="J7047" t="s">
        <v>5280</v>
      </c>
      <c r="K7047" t="s">
        <v>20552</v>
      </c>
      <c r="L7047">
        <v>1164</v>
      </c>
      <c r="M7047" t="str">
        <f t="shared" si="110"/>
        <v>1164</v>
      </c>
      <c r="N7047" t="s">
        <v>55</v>
      </c>
      <c r="O7047">
        <v>12572</v>
      </c>
      <c r="P7047" t="s">
        <v>20550</v>
      </c>
      <c r="Q7047">
        <v>12572</v>
      </c>
    </row>
    <row r="7048" spans="1:17" x14ac:dyDescent="0.3">
      <c r="A7048">
        <v>5998</v>
      </c>
      <c r="B7048" t="s">
        <v>20553</v>
      </c>
      <c r="C7048">
        <v>12574</v>
      </c>
      <c r="D7048" t="s">
        <v>35867</v>
      </c>
      <c r="E7048" t="s">
        <v>444</v>
      </c>
      <c r="F7048" t="s">
        <v>20553</v>
      </c>
      <c r="G7048" t="s">
        <v>16373</v>
      </c>
      <c r="H7048" t="s">
        <v>20554</v>
      </c>
      <c r="J7048" t="s">
        <v>5280</v>
      </c>
      <c r="K7048" t="s">
        <v>20555</v>
      </c>
      <c r="L7048">
        <v>1179</v>
      </c>
      <c r="M7048" t="str">
        <f t="shared" si="110"/>
        <v>1179</v>
      </c>
      <c r="N7048" t="s">
        <v>49</v>
      </c>
      <c r="O7048">
        <v>12574</v>
      </c>
      <c r="P7048" t="s">
        <v>20553</v>
      </c>
      <c r="Q7048">
        <v>12574</v>
      </c>
    </row>
    <row r="7049" spans="1:17" x14ac:dyDescent="0.3">
      <c r="A7049">
        <v>5709</v>
      </c>
      <c r="B7049" t="s">
        <v>21705</v>
      </c>
      <c r="C7049">
        <v>12229</v>
      </c>
      <c r="D7049" t="s">
        <v>35867</v>
      </c>
      <c r="E7049" t="s">
        <v>444</v>
      </c>
      <c r="F7049" t="s">
        <v>21705</v>
      </c>
      <c r="G7049" t="s">
        <v>21706</v>
      </c>
      <c r="H7049" t="s">
        <v>21707</v>
      </c>
      <c r="J7049" t="s">
        <v>5576</v>
      </c>
      <c r="K7049" t="s">
        <v>21708</v>
      </c>
      <c r="L7049">
        <v>1179</v>
      </c>
      <c r="M7049" t="str">
        <f t="shared" si="110"/>
        <v>1179</v>
      </c>
      <c r="N7049" t="s">
        <v>22</v>
      </c>
      <c r="O7049" t="s">
        <v>21709</v>
      </c>
      <c r="P7049" t="s">
        <v>21705</v>
      </c>
      <c r="Q7049">
        <v>12229</v>
      </c>
    </row>
    <row r="7050" spans="1:17" x14ac:dyDescent="0.3">
      <c r="A7050">
        <v>5642</v>
      </c>
      <c r="B7050" t="s">
        <v>21764</v>
      </c>
      <c r="C7050">
        <v>12131</v>
      </c>
      <c r="D7050" t="s">
        <v>35867</v>
      </c>
      <c r="E7050" t="s">
        <v>444</v>
      </c>
      <c r="F7050" t="s">
        <v>21764</v>
      </c>
      <c r="G7050" t="s">
        <v>21765</v>
      </c>
      <c r="H7050" t="s">
        <v>21766</v>
      </c>
      <c r="J7050" t="s">
        <v>21767</v>
      </c>
      <c r="K7050" t="s">
        <v>21768</v>
      </c>
      <c r="L7050">
        <v>1179</v>
      </c>
      <c r="M7050" t="str">
        <f t="shared" si="110"/>
        <v>1179</v>
      </c>
      <c r="N7050" t="s">
        <v>55</v>
      </c>
      <c r="O7050" t="s">
        <v>21769</v>
      </c>
      <c r="P7050" t="s">
        <v>21764</v>
      </c>
      <c r="Q7050">
        <v>12131</v>
      </c>
    </row>
    <row r="7051" spans="1:17" x14ac:dyDescent="0.3">
      <c r="A7051">
        <v>5647</v>
      </c>
      <c r="B7051" t="s">
        <v>21790</v>
      </c>
      <c r="C7051">
        <v>12136</v>
      </c>
      <c r="D7051" t="s">
        <v>35867</v>
      </c>
      <c r="E7051" t="s">
        <v>444</v>
      </c>
      <c r="F7051" t="s">
        <v>21790</v>
      </c>
      <c r="G7051" t="s">
        <v>21791</v>
      </c>
      <c r="H7051" t="s">
        <v>21792</v>
      </c>
      <c r="J7051" t="s">
        <v>21577</v>
      </c>
      <c r="K7051" t="s">
        <v>21793</v>
      </c>
      <c r="L7051">
        <v>1178</v>
      </c>
      <c r="M7051" t="str">
        <f t="shared" si="110"/>
        <v>1178</v>
      </c>
      <c r="N7051" t="s">
        <v>107</v>
      </c>
      <c r="O7051" t="s">
        <v>21794</v>
      </c>
      <c r="P7051" t="s">
        <v>21790</v>
      </c>
      <c r="Q7051">
        <v>12136</v>
      </c>
    </row>
    <row r="7052" spans="1:17" x14ac:dyDescent="0.3">
      <c r="A7052">
        <v>5648</v>
      </c>
      <c r="B7052" t="s">
        <v>21795</v>
      </c>
      <c r="C7052">
        <v>12137</v>
      </c>
      <c r="D7052" t="s">
        <v>35867</v>
      </c>
      <c r="E7052" t="s">
        <v>444</v>
      </c>
      <c r="F7052" t="s">
        <v>21795</v>
      </c>
      <c r="G7052" t="s">
        <v>21796</v>
      </c>
      <c r="H7052" t="s">
        <v>21797</v>
      </c>
      <c r="J7052" t="s">
        <v>21577</v>
      </c>
      <c r="K7052" t="s">
        <v>21798</v>
      </c>
      <c r="L7052">
        <v>1178</v>
      </c>
      <c r="M7052" t="str">
        <f t="shared" si="110"/>
        <v>1178</v>
      </c>
      <c r="N7052" t="s">
        <v>22</v>
      </c>
      <c r="O7052" t="s">
        <v>21799</v>
      </c>
      <c r="P7052" t="s">
        <v>21795</v>
      </c>
      <c r="Q7052">
        <v>12137</v>
      </c>
    </row>
    <row r="7053" spans="1:17" x14ac:dyDescent="0.3">
      <c r="A7053">
        <v>5650</v>
      </c>
      <c r="B7053" t="s">
        <v>21805</v>
      </c>
      <c r="C7053">
        <v>12139</v>
      </c>
      <c r="D7053" t="s">
        <v>35867</v>
      </c>
      <c r="E7053" t="s">
        <v>444</v>
      </c>
      <c r="F7053" t="s">
        <v>21805</v>
      </c>
      <c r="G7053" t="s">
        <v>21806</v>
      </c>
      <c r="H7053" t="s">
        <v>21807</v>
      </c>
      <c r="J7053" t="s">
        <v>21577</v>
      </c>
      <c r="K7053" t="s">
        <v>21808</v>
      </c>
      <c r="L7053">
        <v>1180</v>
      </c>
      <c r="M7053" t="str">
        <f t="shared" si="110"/>
        <v>1180</v>
      </c>
      <c r="N7053" t="s">
        <v>220</v>
      </c>
      <c r="O7053" t="s">
        <v>21809</v>
      </c>
      <c r="P7053" t="s">
        <v>21805</v>
      </c>
      <c r="Q7053">
        <v>12139</v>
      </c>
    </row>
    <row r="7054" spans="1:17" x14ac:dyDescent="0.3">
      <c r="A7054">
        <v>5639</v>
      </c>
      <c r="B7054" t="s">
        <v>22103</v>
      </c>
      <c r="C7054">
        <v>12121</v>
      </c>
      <c r="D7054" t="s">
        <v>35867</v>
      </c>
      <c r="E7054" t="s">
        <v>444</v>
      </c>
      <c r="F7054" t="s">
        <v>22103</v>
      </c>
      <c r="G7054" t="s">
        <v>22104</v>
      </c>
      <c r="H7054" t="s">
        <v>184</v>
      </c>
      <c r="J7054" t="s">
        <v>21577</v>
      </c>
      <c r="K7054" t="s">
        <v>22105</v>
      </c>
      <c r="L7054">
        <v>11591181</v>
      </c>
      <c r="M7054" t="str">
        <f t="shared" si="110"/>
        <v>1181</v>
      </c>
      <c r="N7054" t="s">
        <v>33</v>
      </c>
      <c r="O7054" t="s">
        <v>22106</v>
      </c>
      <c r="P7054" t="s">
        <v>22103</v>
      </c>
      <c r="Q7054">
        <v>12121</v>
      </c>
    </row>
    <row r="7055" spans="1:17" x14ac:dyDescent="0.3">
      <c r="A7055">
        <v>3841</v>
      </c>
      <c r="B7055" t="s">
        <v>25630</v>
      </c>
      <c r="C7055">
        <v>9759</v>
      </c>
      <c r="D7055" t="s">
        <v>35867</v>
      </c>
      <c r="E7055" t="s">
        <v>444</v>
      </c>
      <c r="F7055" t="s">
        <v>25630</v>
      </c>
      <c r="G7055" t="s">
        <v>51</v>
      </c>
      <c r="H7055" t="s">
        <v>25631</v>
      </c>
      <c r="J7055" t="s">
        <v>20</v>
      </c>
      <c r="K7055" t="s">
        <v>25632</v>
      </c>
      <c r="L7055">
        <v>1177</v>
      </c>
      <c r="M7055" t="str">
        <f t="shared" si="110"/>
        <v>1177</v>
      </c>
      <c r="N7055" t="s">
        <v>55</v>
      </c>
      <c r="O7055">
        <v>9759</v>
      </c>
      <c r="P7055" t="s">
        <v>25630</v>
      </c>
      <c r="Q7055">
        <v>9759</v>
      </c>
    </row>
    <row r="7056" spans="1:17" x14ac:dyDescent="0.3">
      <c r="A7056">
        <v>3776</v>
      </c>
      <c r="B7056" t="s">
        <v>25875</v>
      </c>
      <c r="C7056">
        <v>9653</v>
      </c>
      <c r="D7056" t="s">
        <v>35867</v>
      </c>
      <c r="E7056" t="s">
        <v>444</v>
      </c>
      <c r="F7056" t="s">
        <v>25875</v>
      </c>
      <c r="G7056" t="s">
        <v>25876</v>
      </c>
      <c r="H7056" t="s">
        <v>25877</v>
      </c>
      <c r="J7056" t="s">
        <v>20</v>
      </c>
      <c r="K7056" t="s">
        <v>25878</v>
      </c>
      <c r="L7056">
        <v>1179</v>
      </c>
      <c r="M7056" t="str">
        <f t="shared" si="110"/>
        <v>1179</v>
      </c>
      <c r="N7056" t="s">
        <v>49</v>
      </c>
      <c r="O7056">
        <v>9653</v>
      </c>
      <c r="P7056" t="s">
        <v>25875</v>
      </c>
      <c r="Q7056">
        <v>9653</v>
      </c>
    </row>
    <row r="7057" spans="1:17" x14ac:dyDescent="0.3">
      <c r="A7057">
        <v>3662</v>
      </c>
      <c r="B7057" t="s">
        <v>26233</v>
      </c>
      <c r="C7057">
        <v>9421</v>
      </c>
      <c r="D7057" t="s">
        <v>35867</v>
      </c>
      <c r="E7057" t="s">
        <v>444</v>
      </c>
      <c r="F7057" t="s">
        <v>26233</v>
      </c>
      <c r="G7057" t="s">
        <v>26232</v>
      </c>
      <c r="H7057" t="s">
        <v>26234</v>
      </c>
      <c r="J7057" t="s">
        <v>20</v>
      </c>
      <c r="K7057" t="s">
        <v>26235</v>
      </c>
      <c r="L7057">
        <v>1181</v>
      </c>
      <c r="M7057" t="str">
        <f t="shared" si="110"/>
        <v>1181</v>
      </c>
      <c r="N7057" t="s">
        <v>22</v>
      </c>
      <c r="O7057">
        <v>9421</v>
      </c>
      <c r="P7057" t="s">
        <v>26233</v>
      </c>
      <c r="Q7057">
        <v>9421</v>
      </c>
    </row>
    <row r="7058" spans="1:17" x14ac:dyDescent="0.3">
      <c r="A7058">
        <v>3622</v>
      </c>
      <c r="B7058" t="s">
        <v>26495</v>
      </c>
      <c r="C7058">
        <v>9344</v>
      </c>
      <c r="D7058" t="s">
        <v>35867</v>
      </c>
      <c r="E7058" t="s">
        <v>444</v>
      </c>
      <c r="F7058" t="s">
        <v>26495</v>
      </c>
      <c r="G7058" t="s">
        <v>26471</v>
      </c>
      <c r="H7058" t="s">
        <v>26496</v>
      </c>
      <c r="J7058" t="s">
        <v>4019</v>
      </c>
      <c r="K7058" t="s">
        <v>26497</v>
      </c>
      <c r="L7058">
        <v>1178</v>
      </c>
      <c r="M7058" t="str">
        <f t="shared" si="110"/>
        <v>1178</v>
      </c>
      <c r="N7058" t="s">
        <v>107</v>
      </c>
      <c r="O7058">
        <v>9344</v>
      </c>
      <c r="P7058" t="s">
        <v>26495</v>
      </c>
      <c r="Q7058">
        <v>9344</v>
      </c>
    </row>
    <row r="7059" spans="1:17" x14ac:dyDescent="0.3">
      <c r="A7059">
        <v>3573</v>
      </c>
      <c r="B7059" t="s">
        <v>26586</v>
      </c>
      <c r="C7059">
        <v>9252</v>
      </c>
      <c r="D7059" t="s">
        <v>35867</v>
      </c>
      <c r="E7059" t="s">
        <v>444</v>
      </c>
      <c r="F7059" t="s">
        <v>26586</v>
      </c>
      <c r="G7059" t="s">
        <v>17</v>
      </c>
      <c r="H7059" t="s">
        <v>26587</v>
      </c>
      <c r="J7059" t="s">
        <v>20</v>
      </c>
      <c r="K7059" t="s">
        <v>26588</v>
      </c>
      <c r="L7059">
        <v>1179</v>
      </c>
      <c r="M7059" t="str">
        <f t="shared" si="110"/>
        <v>1179</v>
      </c>
      <c r="N7059" t="s">
        <v>92</v>
      </c>
      <c r="O7059">
        <v>9252</v>
      </c>
      <c r="P7059" t="s">
        <v>26586</v>
      </c>
      <c r="Q7059">
        <v>9252</v>
      </c>
    </row>
    <row r="7060" spans="1:17" x14ac:dyDescent="0.3">
      <c r="A7060">
        <v>3598</v>
      </c>
      <c r="B7060" t="s">
        <v>26668</v>
      </c>
      <c r="C7060">
        <v>9318</v>
      </c>
      <c r="D7060" t="s">
        <v>35867</v>
      </c>
      <c r="E7060" t="s">
        <v>444</v>
      </c>
      <c r="F7060" t="s">
        <v>26668</v>
      </c>
      <c r="G7060" t="s">
        <v>1233</v>
      </c>
      <c r="H7060" t="s">
        <v>26669</v>
      </c>
      <c r="J7060" t="s">
        <v>20</v>
      </c>
      <c r="K7060" t="s">
        <v>26670</v>
      </c>
      <c r="L7060">
        <v>1169</v>
      </c>
      <c r="M7060" t="str">
        <f t="shared" si="110"/>
        <v>1169</v>
      </c>
      <c r="N7060" t="s">
        <v>55</v>
      </c>
      <c r="O7060">
        <v>9318</v>
      </c>
      <c r="P7060" t="s">
        <v>26668</v>
      </c>
      <c r="Q7060">
        <v>9318</v>
      </c>
    </row>
    <row r="7061" spans="1:17" x14ac:dyDescent="0.3">
      <c r="A7061">
        <v>3365</v>
      </c>
      <c r="B7061" t="s">
        <v>27168</v>
      </c>
      <c r="C7061">
        <v>8876</v>
      </c>
      <c r="D7061" t="s">
        <v>35867</v>
      </c>
      <c r="E7061" t="s">
        <v>444</v>
      </c>
      <c r="F7061" t="s">
        <v>27168</v>
      </c>
      <c r="G7061" t="s">
        <v>27169</v>
      </c>
      <c r="H7061" t="s">
        <v>27170</v>
      </c>
      <c r="J7061" t="s">
        <v>20</v>
      </c>
      <c r="K7061" t="s">
        <v>27171</v>
      </c>
      <c r="L7061">
        <v>1170</v>
      </c>
      <c r="M7061" t="str">
        <f t="shared" si="110"/>
        <v>1170</v>
      </c>
      <c r="N7061" t="s">
        <v>55</v>
      </c>
      <c r="O7061">
        <v>8876</v>
      </c>
      <c r="P7061" t="s">
        <v>27168</v>
      </c>
      <c r="Q7061">
        <v>8876</v>
      </c>
    </row>
    <row r="7062" spans="1:17" x14ac:dyDescent="0.3">
      <c r="A7062">
        <v>3367</v>
      </c>
      <c r="B7062" t="s">
        <v>27175</v>
      </c>
      <c r="C7062">
        <v>8880</v>
      </c>
      <c r="D7062" t="s">
        <v>35867</v>
      </c>
      <c r="E7062" t="s">
        <v>444</v>
      </c>
      <c r="F7062" t="s">
        <v>27175</v>
      </c>
      <c r="G7062" t="s">
        <v>27176</v>
      </c>
      <c r="H7062" t="s">
        <v>27177</v>
      </c>
      <c r="J7062" t="s">
        <v>20</v>
      </c>
      <c r="K7062" t="s">
        <v>27178</v>
      </c>
      <c r="L7062">
        <v>1159</v>
      </c>
      <c r="M7062" t="str">
        <f t="shared" si="110"/>
        <v>1159</v>
      </c>
      <c r="N7062" t="s">
        <v>33</v>
      </c>
      <c r="O7062">
        <v>8880</v>
      </c>
      <c r="P7062" t="s">
        <v>27175</v>
      </c>
      <c r="Q7062">
        <v>8880</v>
      </c>
    </row>
    <row r="7063" spans="1:17" x14ac:dyDescent="0.3">
      <c r="A7063">
        <v>3381</v>
      </c>
      <c r="B7063" t="s">
        <v>27222</v>
      </c>
      <c r="C7063">
        <v>8898</v>
      </c>
      <c r="D7063" t="s">
        <v>35867</v>
      </c>
      <c r="E7063" t="s">
        <v>444</v>
      </c>
      <c r="F7063" t="s">
        <v>27222</v>
      </c>
      <c r="G7063" t="s">
        <v>27203</v>
      </c>
      <c r="H7063" t="s">
        <v>184</v>
      </c>
      <c r="J7063" t="s">
        <v>20</v>
      </c>
      <c r="K7063" t="s">
        <v>27223</v>
      </c>
      <c r="L7063">
        <v>1181</v>
      </c>
      <c r="M7063" t="str">
        <f t="shared" si="110"/>
        <v>1181</v>
      </c>
      <c r="N7063" t="s">
        <v>33</v>
      </c>
      <c r="O7063">
        <v>8898</v>
      </c>
      <c r="P7063" t="s">
        <v>27222</v>
      </c>
      <c r="Q7063">
        <v>8898</v>
      </c>
    </row>
    <row r="7064" spans="1:17" x14ac:dyDescent="0.3">
      <c r="A7064">
        <v>3318</v>
      </c>
      <c r="B7064" t="s">
        <v>27501</v>
      </c>
      <c r="C7064">
        <v>8808</v>
      </c>
      <c r="D7064" t="s">
        <v>35867</v>
      </c>
      <c r="E7064" t="s">
        <v>444</v>
      </c>
      <c r="F7064" t="s">
        <v>27501</v>
      </c>
      <c r="G7064" t="s">
        <v>5428</v>
      </c>
      <c r="H7064" t="s">
        <v>27502</v>
      </c>
      <c r="J7064" t="s">
        <v>27290</v>
      </c>
      <c r="K7064" t="s">
        <v>27503</v>
      </c>
      <c r="L7064">
        <v>11791180</v>
      </c>
      <c r="M7064" t="str">
        <f t="shared" si="110"/>
        <v>1180</v>
      </c>
      <c r="N7064" t="s">
        <v>33</v>
      </c>
      <c r="O7064">
        <v>8808</v>
      </c>
      <c r="P7064" t="s">
        <v>27501</v>
      </c>
      <c r="Q7064">
        <v>8808</v>
      </c>
    </row>
    <row r="7065" spans="1:17" x14ac:dyDescent="0.3">
      <c r="A7065">
        <v>3250</v>
      </c>
      <c r="B7065" t="s">
        <v>27533</v>
      </c>
      <c r="C7065">
        <v>8723</v>
      </c>
      <c r="D7065" t="s">
        <v>35867</v>
      </c>
      <c r="E7065" t="s">
        <v>444</v>
      </c>
      <c r="F7065" t="s">
        <v>27533</v>
      </c>
      <c r="G7065" t="s">
        <v>1881</v>
      </c>
      <c r="H7065" t="s">
        <v>27534</v>
      </c>
      <c r="J7065" t="s">
        <v>20</v>
      </c>
      <c r="K7065" t="s">
        <v>1133</v>
      </c>
      <c r="L7065">
        <v>1179</v>
      </c>
      <c r="M7065" t="str">
        <f t="shared" si="110"/>
        <v>1179</v>
      </c>
      <c r="N7065" t="s">
        <v>33</v>
      </c>
      <c r="O7065">
        <v>8723</v>
      </c>
      <c r="P7065" t="s">
        <v>27533</v>
      </c>
      <c r="Q7065">
        <v>8723</v>
      </c>
    </row>
    <row r="7066" spans="1:17" x14ac:dyDescent="0.3">
      <c r="A7066">
        <v>3173</v>
      </c>
      <c r="B7066" t="s">
        <v>27920</v>
      </c>
      <c r="C7066">
        <v>8616</v>
      </c>
      <c r="D7066" t="s">
        <v>35867</v>
      </c>
      <c r="E7066" t="s">
        <v>444</v>
      </c>
      <c r="F7066" t="s">
        <v>27920</v>
      </c>
      <c r="G7066" t="s">
        <v>27921</v>
      </c>
      <c r="H7066" t="s">
        <v>27922</v>
      </c>
      <c r="J7066" t="s">
        <v>20</v>
      </c>
      <c r="K7066" t="s">
        <v>27923</v>
      </c>
      <c r="L7066">
        <v>1178</v>
      </c>
      <c r="M7066" t="str">
        <f t="shared" si="110"/>
        <v>1178</v>
      </c>
      <c r="N7066" t="s">
        <v>55</v>
      </c>
      <c r="O7066">
        <v>8616</v>
      </c>
      <c r="P7066" t="s">
        <v>27920</v>
      </c>
      <c r="Q7066">
        <v>8616</v>
      </c>
    </row>
    <row r="7067" spans="1:17" x14ac:dyDescent="0.3">
      <c r="A7067">
        <v>3191</v>
      </c>
      <c r="B7067" t="s">
        <v>27981</v>
      </c>
      <c r="C7067">
        <v>8642</v>
      </c>
      <c r="D7067" t="s">
        <v>35867</v>
      </c>
      <c r="E7067" t="s">
        <v>444</v>
      </c>
      <c r="F7067" t="s">
        <v>27981</v>
      </c>
      <c r="G7067" t="s">
        <v>1523</v>
      </c>
      <c r="H7067" t="s">
        <v>27982</v>
      </c>
      <c r="J7067" t="s">
        <v>20</v>
      </c>
      <c r="K7067" t="s">
        <v>27983</v>
      </c>
      <c r="L7067">
        <v>1177</v>
      </c>
      <c r="M7067" t="str">
        <f t="shared" si="110"/>
        <v>1177</v>
      </c>
      <c r="N7067" t="s">
        <v>67</v>
      </c>
      <c r="O7067">
        <v>8642</v>
      </c>
      <c r="P7067" t="s">
        <v>27981</v>
      </c>
      <c r="Q7067">
        <v>8642</v>
      </c>
    </row>
    <row r="7068" spans="1:17" x14ac:dyDescent="0.3">
      <c r="A7068">
        <v>3195</v>
      </c>
      <c r="B7068" t="s">
        <v>27992</v>
      </c>
      <c r="C7068">
        <v>8646</v>
      </c>
      <c r="D7068" t="s">
        <v>35867</v>
      </c>
      <c r="E7068" t="s">
        <v>444</v>
      </c>
      <c r="F7068" t="s">
        <v>27992</v>
      </c>
      <c r="G7068" t="s">
        <v>27993</v>
      </c>
      <c r="H7068" t="s">
        <v>27994</v>
      </c>
      <c r="J7068" t="s">
        <v>20</v>
      </c>
      <c r="K7068" t="s">
        <v>27995</v>
      </c>
      <c r="L7068">
        <v>11661179</v>
      </c>
      <c r="M7068" t="str">
        <f t="shared" si="110"/>
        <v>1179</v>
      </c>
      <c r="N7068" t="s">
        <v>33</v>
      </c>
      <c r="O7068">
        <v>8646</v>
      </c>
      <c r="P7068" t="s">
        <v>27992</v>
      </c>
      <c r="Q7068">
        <v>8646</v>
      </c>
    </row>
    <row r="7069" spans="1:17" x14ac:dyDescent="0.3">
      <c r="A7069">
        <v>3121</v>
      </c>
      <c r="B7069" t="s">
        <v>28009</v>
      </c>
      <c r="C7069">
        <v>8453</v>
      </c>
      <c r="D7069" t="s">
        <v>35867</v>
      </c>
      <c r="E7069" t="s">
        <v>444</v>
      </c>
      <c r="F7069" t="s">
        <v>28009</v>
      </c>
      <c r="G7069" t="s">
        <v>28010</v>
      </c>
      <c r="H7069" t="s">
        <v>28011</v>
      </c>
      <c r="J7069" t="s">
        <v>20</v>
      </c>
      <c r="K7069" t="s">
        <v>28012</v>
      </c>
      <c r="L7069">
        <v>1178</v>
      </c>
      <c r="M7069" t="str">
        <f t="shared" si="110"/>
        <v>1178</v>
      </c>
      <c r="N7069" t="s">
        <v>55</v>
      </c>
      <c r="O7069">
        <v>8453</v>
      </c>
      <c r="P7069" t="s">
        <v>28009</v>
      </c>
      <c r="Q7069">
        <v>8453</v>
      </c>
    </row>
    <row r="7070" spans="1:17" x14ac:dyDescent="0.3">
      <c r="A7070">
        <v>2851</v>
      </c>
      <c r="B7070" t="s">
        <v>28872</v>
      </c>
      <c r="C7070">
        <v>8064</v>
      </c>
      <c r="D7070" t="s">
        <v>35867</v>
      </c>
      <c r="E7070" t="s">
        <v>444</v>
      </c>
      <c r="F7070" t="s">
        <v>28872</v>
      </c>
      <c r="G7070" t="s">
        <v>20890</v>
      </c>
      <c r="H7070" t="s">
        <v>28873</v>
      </c>
      <c r="J7070" t="s">
        <v>28360</v>
      </c>
      <c r="K7070" t="s">
        <v>28874</v>
      </c>
      <c r="L7070">
        <v>1180</v>
      </c>
      <c r="M7070" t="str">
        <f t="shared" si="110"/>
        <v>1180</v>
      </c>
      <c r="N7070" t="s">
        <v>55</v>
      </c>
      <c r="O7070">
        <v>8064</v>
      </c>
      <c r="P7070" t="s">
        <v>28872</v>
      </c>
      <c r="Q7070">
        <v>8064</v>
      </c>
    </row>
    <row r="7071" spans="1:17" x14ac:dyDescent="0.3">
      <c r="A7071">
        <v>2837</v>
      </c>
      <c r="B7071" t="s">
        <v>29200</v>
      </c>
      <c r="C7071">
        <v>8050</v>
      </c>
      <c r="D7071" t="s">
        <v>35867</v>
      </c>
      <c r="E7071" t="s">
        <v>444</v>
      </c>
      <c r="F7071" t="s">
        <v>29200</v>
      </c>
      <c r="G7071" t="s">
        <v>29182</v>
      </c>
      <c r="H7071" t="s">
        <v>29201</v>
      </c>
      <c r="J7071" t="s">
        <v>28360</v>
      </c>
      <c r="K7071" t="s">
        <v>29202</v>
      </c>
      <c r="L7071">
        <v>1180</v>
      </c>
      <c r="M7071" t="str">
        <f t="shared" si="110"/>
        <v>1180</v>
      </c>
      <c r="N7071" t="s">
        <v>22</v>
      </c>
      <c r="O7071">
        <v>8050</v>
      </c>
      <c r="P7071" t="s">
        <v>29200</v>
      </c>
      <c r="Q7071">
        <v>8050</v>
      </c>
    </row>
    <row r="7072" spans="1:17" x14ac:dyDescent="0.3">
      <c r="A7072">
        <v>2761</v>
      </c>
      <c r="B7072" t="s">
        <v>29214</v>
      </c>
      <c r="C7072">
        <v>7935</v>
      </c>
      <c r="D7072" t="s">
        <v>35867</v>
      </c>
      <c r="E7072" t="s">
        <v>444</v>
      </c>
      <c r="F7072" t="s">
        <v>29214</v>
      </c>
      <c r="G7072" t="s">
        <v>29215</v>
      </c>
      <c r="H7072" t="s">
        <v>29216</v>
      </c>
      <c r="J7072" t="s">
        <v>28360</v>
      </c>
      <c r="K7072" t="s">
        <v>29217</v>
      </c>
      <c r="L7072">
        <v>11781179</v>
      </c>
      <c r="M7072" t="str">
        <f t="shared" si="110"/>
        <v>1179</v>
      </c>
      <c r="N7072" t="s">
        <v>33</v>
      </c>
      <c r="O7072">
        <v>7935</v>
      </c>
      <c r="P7072" t="s">
        <v>29214</v>
      </c>
      <c r="Q7072">
        <v>7935</v>
      </c>
    </row>
    <row r="7073" spans="1:17" x14ac:dyDescent="0.3">
      <c r="A7073">
        <v>2788</v>
      </c>
      <c r="B7073" t="s">
        <v>29288</v>
      </c>
      <c r="C7073">
        <v>7979</v>
      </c>
      <c r="D7073" t="s">
        <v>35867</v>
      </c>
      <c r="E7073" t="s">
        <v>444</v>
      </c>
      <c r="F7073" t="s">
        <v>29288</v>
      </c>
      <c r="G7073" t="s">
        <v>13278</v>
      </c>
      <c r="H7073" t="s">
        <v>29289</v>
      </c>
      <c r="J7073" t="s">
        <v>20</v>
      </c>
      <c r="K7073" t="s">
        <v>29290</v>
      </c>
      <c r="L7073">
        <v>1181</v>
      </c>
      <c r="M7073" t="str">
        <f t="shared" si="110"/>
        <v>1181</v>
      </c>
      <c r="N7073" t="s">
        <v>67</v>
      </c>
      <c r="O7073">
        <v>7979</v>
      </c>
      <c r="P7073" t="s">
        <v>29288</v>
      </c>
      <c r="Q7073">
        <v>7979</v>
      </c>
    </row>
    <row r="7074" spans="1:17" x14ac:dyDescent="0.3">
      <c r="A7074">
        <v>2752</v>
      </c>
      <c r="B7074" t="s">
        <v>29410</v>
      </c>
      <c r="C7074">
        <v>7926</v>
      </c>
      <c r="D7074" t="s">
        <v>35867</v>
      </c>
      <c r="E7074" t="s">
        <v>444</v>
      </c>
      <c r="F7074" t="s">
        <v>29410</v>
      </c>
      <c r="G7074" t="s">
        <v>29334</v>
      </c>
      <c r="H7074" t="s">
        <v>29411</v>
      </c>
      <c r="J7074" t="s">
        <v>28360</v>
      </c>
      <c r="K7074" t="s">
        <v>29412</v>
      </c>
      <c r="L7074">
        <v>1179</v>
      </c>
      <c r="M7074" t="str">
        <f t="shared" si="110"/>
        <v>1179</v>
      </c>
      <c r="N7074" t="s">
        <v>49</v>
      </c>
      <c r="O7074">
        <v>7926</v>
      </c>
      <c r="P7074" t="s">
        <v>29410</v>
      </c>
      <c r="Q7074">
        <v>7926</v>
      </c>
    </row>
    <row r="7075" spans="1:17" x14ac:dyDescent="0.3">
      <c r="A7075">
        <v>2670</v>
      </c>
      <c r="B7075" t="s">
        <v>29600</v>
      </c>
      <c r="C7075">
        <v>7826</v>
      </c>
      <c r="D7075" t="s">
        <v>35867</v>
      </c>
      <c r="E7075" t="s">
        <v>444</v>
      </c>
      <c r="F7075" t="s">
        <v>29600</v>
      </c>
      <c r="G7075" t="s">
        <v>29590</v>
      </c>
      <c r="H7075" t="s">
        <v>29601</v>
      </c>
      <c r="J7075" t="s">
        <v>3669</v>
      </c>
      <c r="K7075" t="s">
        <v>29602</v>
      </c>
      <c r="L7075">
        <v>1177</v>
      </c>
      <c r="M7075" t="str">
        <f t="shared" si="110"/>
        <v>1177</v>
      </c>
      <c r="N7075" t="s">
        <v>49</v>
      </c>
      <c r="O7075">
        <v>7826</v>
      </c>
      <c r="P7075" t="s">
        <v>29600</v>
      </c>
      <c r="Q7075">
        <v>7826</v>
      </c>
    </row>
    <row r="7076" spans="1:17" x14ac:dyDescent="0.3">
      <c r="A7076">
        <v>4589</v>
      </c>
      <c r="B7076" t="s">
        <v>30324</v>
      </c>
      <c r="C7076">
        <v>10898</v>
      </c>
      <c r="D7076" t="s">
        <v>35867</v>
      </c>
      <c r="E7076" t="s">
        <v>444</v>
      </c>
      <c r="F7076" t="s">
        <v>30324</v>
      </c>
      <c r="G7076" t="s">
        <v>30319</v>
      </c>
      <c r="H7076" t="s">
        <v>30325</v>
      </c>
      <c r="J7076" t="s">
        <v>30313</v>
      </c>
      <c r="K7076" t="s">
        <v>30326</v>
      </c>
      <c r="L7076">
        <v>1177</v>
      </c>
      <c r="M7076" t="str">
        <f t="shared" si="110"/>
        <v>1177</v>
      </c>
      <c r="N7076" t="s">
        <v>92</v>
      </c>
      <c r="O7076">
        <v>10898</v>
      </c>
      <c r="P7076" t="s">
        <v>30324</v>
      </c>
      <c r="Q7076">
        <v>10898</v>
      </c>
    </row>
    <row r="7077" spans="1:17" x14ac:dyDescent="0.3">
      <c r="A7077">
        <v>2247</v>
      </c>
      <c r="B7077" t="s">
        <v>30828</v>
      </c>
      <c r="C7077">
        <v>7183</v>
      </c>
      <c r="D7077" t="s">
        <v>35867</v>
      </c>
      <c r="E7077" t="s">
        <v>444</v>
      </c>
      <c r="F7077" t="s">
        <v>30828</v>
      </c>
      <c r="G7077" t="s">
        <v>30824</v>
      </c>
      <c r="H7077" t="s">
        <v>30829</v>
      </c>
      <c r="J7077" t="s">
        <v>2590</v>
      </c>
      <c r="K7077" t="s">
        <v>30830</v>
      </c>
      <c r="L7077">
        <v>1181</v>
      </c>
      <c r="M7077" t="str">
        <f t="shared" si="110"/>
        <v>1181</v>
      </c>
      <c r="N7077" t="s">
        <v>220</v>
      </c>
      <c r="O7077">
        <v>7183</v>
      </c>
      <c r="P7077" t="s">
        <v>30828</v>
      </c>
      <c r="Q7077">
        <v>7183</v>
      </c>
    </row>
    <row r="7078" spans="1:17" x14ac:dyDescent="0.3">
      <c r="A7078">
        <v>2211</v>
      </c>
      <c r="B7078" t="s">
        <v>30971</v>
      </c>
      <c r="C7078">
        <v>7100</v>
      </c>
      <c r="D7078" t="s">
        <v>35867</v>
      </c>
      <c r="E7078" t="s">
        <v>444</v>
      </c>
      <c r="F7078" t="s">
        <v>30971</v>
      </c>
      <c r="G7078" t="s">
        <v>30972</v>
      </c>
      <c r="H7078" t="s">
        <v>30973</v>
      </c>
      <c r="J7078" t="s">
        <v>2590</v>
      </c>
      <c r="K7078" t="s">
        <v>30974</v>
      </c>
      <c r="L7078">
        <v>1178</v>
      </c>
      <c r="M7078" t="str">
        <f t="shared" si="110"/>
        <v>1178</v>
      </c>
      <c r="N7078" t="s">
        <v>67</v>
      </c>
      <c r="O7078">
        <v>7100</v>
      </c>
      <c r="P7078" t="s">
        <v>30971</v>
      </c>
      <c r="Q7078">
        <v>7100</v>
      </c>
    </row>
    <row r="7079" spans="1:17" x14ac:dyDescent="0.3">
      <c r="A7079">
        <v>2123</v>
      </c>
      <c r="B7079" t="s">
        <v>31179</v>
      </c>
      <c r="C7079">
        <v>6984</v>
      </c>
      <c r="D7079" t="s">
        <v>35867</v>
      </c>
      <c r="E7079" t="s">
        <v>444</v>
      </c>
      <c r="F7079" t="s">
        <v>31179</v>
      </c>
      <c r="G7079" t="s">
        <v>31180</v>
      </c>
      <c r="H7079" t="s">
        <v>31181</v>
      </c>
      <c r="J7079" t="s">
        <v>2590</v>
      </c>
      <c r="K7079" t="s">
        <v>31182</v>
      </c>
      <c r="L7079">
        <v>1177</v>
      </c>
      <c r="M7079" t="str">
        <f t="shared" si="110"/>
        <v>1177</v>
      </c>
      <c r="N7079" t="s">
        <v>55</v>
      </c>
      <c r="O7079">
        <v>6984</v>
      </c>
      <c r="P7079" t="s">
        <v>31179</v>
      </c>
      <c r="Q7079">
        <v>6984</v>
      </c>
    </row>
    <row r="7080" spans="1:17" x14ac:dyDescent="0.3">
      <c r="A7080">
        <v>2033</v>
      </c>
      <c r="B7080" t="s">
        <v>31751</v>
      </c>
      <c r="C7080">
        <v>6757</v>
      </c>
      <c r="D7080" t="s">
        <v>35867</v>
      </c>
      <c r="E7080" t="s">
        <v>444</v>
      </c>
      <c r="F7080" t="s">
        <v>31751</v>
      </c>
      <c r="G7080" t="s">
        <v>31057</v>
      </c>
      <c r="H7080" t="s">
        <v>31752</v>
      </c>
      <c r="J7080" t="s">
        <v>31058</v>
      </c>
      <c r="K7080" t="s">
        <v>31753</v>
      </c>
      <c r="L7080">
        <v>1178</v>
      </c>
      <c r="M7080" t="str">
        <f t="shared" si="110"/>
        <v>1178</v>
      </c>
      <c r="N7080" t="s">
        <v>92</v>
      </c>
      <c r="O7080">
        <v>6757</v>
      </c>
      <c r="P7080" t="s">
        <v>31751</v>
      </c>
      <c r="Q7080">
        <v>6757</v>
      </c>
    </row>
    <row r="7081" spans="1:17" x14ac:dyDescent="0.3">
      <c r="A7081">
        <v>1995</v>
      </c>
      <c r="B7081" t="s">
        <v>31878</v>
      </c>
      <c r="C7081">
        <v>6704</v>
      </c>
      <c r="D7081" t="s">
        <v>35867</v>
      </c>
      <c r="E7081" t="s">
        <v>444</v>
      </c>
      <c r="F7081" t="s">
        <v>31878</v>
      </c>
      <c r="G7081" t="s">
        <v>1778</v>
      </c>
      <c r="H7081" t="s">
        <v>31879</v>
      </c>
      <c r="J7081" t="s">
        <v>20</v>
      </c>
      <c r="K7081" t="s">
        <v>31880</v>
      </c>
      <c r="L7081">
        <v>1167</v>
      </c>
      <c r="M7081" t="str">
        <f t="shared" si="110"/>
        <v>1167</v>
      </c>
      <c r="N7081" t="s">
        <v>55</v>
      </c>
      <c r="O7081">
        <v>6704</v>
      </c>
      <c r="P7081" t="s">
        <v>31878</v>
      </c>
      <c r="Q7081">
        <v>6704</v>
      </c>
    </row>
    <row r="7082" spans="1:17" x14ac:dyDescent="0.3">
      <c r="A7082">
        <v>1999</v>
      </c>
      <c r="B7082" t="s">
        <v>31888</v>
      </c>
      <c r="C7082">
        <v>6708</v>
      </c>
      <c r="D7082" t="s">
        <v>35867</v>
      </c>
      <c r="E7082" t="s">
        <v>444</v>
      </c>
      <c r="F7082" t="s">
        <v>31888</v>
      </c>
      <c r="G7082" t="s">
        <v>31889</v>
      </c>
      <c r="H7082" t="s">
        <v>31890</v>
      </c>
      <c r="J7082" t="s">
        <v>20</v>
      </c>
      <c r="K7082" t="s">
        <v>31891</v>
      </c>
      <c r="L7082">
        <v>1177</v>
      </c>
      <c r="M7082" t="str">
        <f t="shared" si="110"/>
        <v>1177</v>
      </c>
      <c r="N7082" t="s">
        <v>67</v>
      </c>
      <c r="O7082" t="s">
        <v>31892</v>
      </c>
      <c r="P7082" t="s">
        <v>31888</v>
      </c>
      <c r="Q7082">
        <v>6708</v>
      </c>
    </row>
    <row r="7083" spans="1:17" x14ac:dyDescent="0.3">
      <c r="A7083">
        <v>2000</v>
      </c>
      <c r="B7083" t="s">
        <v>31893</v>
      </c>
      <c r="C7083">
        <v>6709</v>
      </c>
      <c r="D7083" t="s">
        <v>35867</v>
      </c>
      <c r="E7083" t="s">
        <v>444</v>
      </c>
      <c r="F7083" t="s">
        <v>31893</v>
      </c>
      <c r="G7083" t="s">
        <v>1778</v>
      </c>
      <c r="H7083" t="s">
        <v>31894</v>
      </c>
      <c r="J7083" t="s">
        <v>20</v>
      </c>
      <c r="K7083" t="s">
        <v>31895</v>
      </c>
      <c r="L7083">
        <v>1177</v>
      </c>
      <c r="M7083" t="str">
        <f t="shared" si="110"/>
        <v>1177</v>
      </c>
      <c r="N7083" t="s">
        <v>22</v>
      </c>
      <c r="O7083">
        <v>6709</v>
      </c>
      <c r="P7083" t="s">
        <v>31893</v>
      </c>
      <c r="Q7083">
        <v>6709</v>
      </c>
    </row>
    <row r="7084" spans="1:17" x14ac:dyDescent="0.3">
      <c r="A7084">
        <v>1925</v>
      </c>
      <c r="B7084" t="s">
        <v>31910</v>
      </c>
      <c r="C7084">
        <v>6536</v>
      </c>
      <c r="D7084" t="s">
        <v>35867</v>
      </c>
      <c r="E7084" t="s">
        <v>444</v>
      </c>
      <c r="F7084" t="s">
        <v>31910</v>
      </c>
      <c r="G7084" t="s">
        <v>31911</v>
      </c>
      <c r="H7084" t="s">
        <v>31912</v>
      </c>
      <c r="J7084" t="s">
        <v>20</v>
      </c>
      <c r="K7084" t="s">
        <v>31913</v>
      </c>
      <c r="L7084">
        <v>11781179</v>
      </c>
      <c r="M7084" t="str">
        <f t="shared" si="110"/>
        <v>1179</v>
      </c>
      <c r="N7084" t="s">
        <v>33</v>
      </c>
      <c r="O7084">
        <v>6536</v>
      </c>
      <c r="P7084" t="s">
        <v>31910</v>
      </c>
      <c r="Q7084">
        <v>6536</v>
      </c>
    </row>
    <row r="7085" spans="1:17" x14ac:dyDescent="0.3">
      <c r="A7085">
        <v>1926</v>
      </c>
      <c r="B7085" t="s">
        <v>31914</v>
      </c>
      <c r="C7085">
        <v>6537</v>
      </c>
      <c r="D7085" t="s">
        <v>35867</v>
      </c>
      <c r="E7085" t="s">
        <v>444</v>
      </c>
      <c r="F7085" t="s">
        <v>31914</v>
      </c>
      <c r="G7085" t="s">
        <v>31915</v>
      </c>
      <c r="H7085" t="s">
        <v>31916</v>
      </c>
      <c r="J7085" t="s">
        <v>20</v>
      </c>
      <c r="K7085" t="s">
        <v>31917</v>
      </c>
      <c r="L7085">
        <v>1179</v>
      </c>
      <c r="M7085" t="str">
        <f t="shared" si="110"/>
        <v>1179</v>
      </c>
      <c r="N7085" t="s">
        <v>55</v>
      </c>
      <c r="O7085">
        <v>6537</v>
      </c>
      <c r="P7085" t="s">
        <v>31914</v>
      </c>
      <c r="Q7085">
        <v>6537</v>
      </c>
    </row>
    <row r="7086" spans="1:17" x14ac:dyDescent="0.3">
      <c r="A7086">
        <v>1909</v>
      </c>
      <c r="B7086" t="s">
        <v>32116</v>
      </c>
      <c r="C7086">
        <v>6519</v>
      </c>
      <c r="D7086" t="s">
        <v>35867</v>
      </c>
      <c r="E7086" t="s">
        <v>444</v>
      </c>
      <c r="F7086" t="s">
        <v>32116</v>
      </c>
      <c r="G7086" t="s">
        <v>32117</v>
      </c>
      <c r="H7086" t="s">
        <v>32118</v>
      </c>
      <c r="J7086" t="s">
        <v>20</v>
      </c>
      <c r="K7086" t="s">
        <v>27983</v>
      </c>
      <c r="L7086">
        <v>1177</v>
      </c>
      <c r="M7086" t="str">
        <f t="shared" si="110"/>
        <v>1177</v>
      </c>
      <c r="N7086" t="s">
        <v>67</v>
      </c>
      <c r="O7086">
        <v>6519</v>
      </c>
      <c r="P7086" t="s">
        <v>32116</v>
      </c>
      <c r="Q7086">
        <v>6519</v>
      </c>
    </row>
    <row r="7087" spans="1:17" x14ac:dyDescent="0.3">
      <c r="A7087">
        <v>1913</v>
      </c>
      <c r="B7087" t="s">
        <v>32131</v>
      </c>
      <c r="C7087">
        <v>6524</v>
      </c>
      <c r="D7087" t="s">
        <v>35867</v>
      </c>
      <c r="E7087" t="s">
        <v>444</v>
      </c>
      <c r="F7087" t="s">
        <v>32131</v>
      </c>
      <c r="G7087" t="s">
        <v>7166</v>
      </c>
      <c r="H7087" t="s">
        <v>32132</v>
      </c>
      <c r="J7087" t="s">
        <v>20</v>
      </c>
      <c r="K7087" t="s">
        <v>32133</v>
      </c>
      <c r="L7087">
        <v>1177</v>
      </c>
      <c r="M7087" t="str">
        <f t="shared" si="110"/>
        <v>1177</v>
      </c>
      <c r="N7087" t="s">
        <v>220</v>
      </c>
      <c r="O7087">
        <v>6524</v>
      </c>
      <c r="P7087" t="s">
        <v>32131</v>
      </c>
      <c r="Q7087">
        <v>6524</v>
      </c>
    </row>
    <row r="7088" spans="1:17" x14ac:dyDescent="0.3">
      <c r="A7088">
        <v>1825</v>
      </c>
      <c r="B7088" t="s">
        <v>32335</v>
      </c>
      <c r="C7088">
        <v>6314</v>
      </c>
      <c r="D7088" t="s">
        <v>35867</v>
      </c>
      <c r="E7088" t="s">
        <v>444</v>
      </c>
      <c r="F7088" t="s">
        <v>32335</v>
      </c>
      <c r="G7088" t="s">
        <v>32030</v>
      </c>
      <c r="H7088" t="s">
        <v>32336</v>
      </c>
      <c r="J7088" t="s">
        <v>333</v>
      </c>
      <c r="K7088" t="s">
        <v>32337</v>
      </c>
      <c r="L7088">
        <v>11661179</v>
      </c>
      <c r="M7088" t="str">
        <f t="shared" si="110"/>
        <v>1179</v>
      </c>
      <c r="N7088" t="s">
        <v>33</v>
      </c>
      <c r="O7088">
        <v>6314</v>
      </c>
      <c r="P7088" t="s">
        <v>32335</v>
      </c>
      <c r="Q7088">
        <v>6314</v>
      </c>
    </row>
    <row r="7089" spans="1:17" x14ac:dyDescent="0.3">
      <c r="A7089">
        <v>1836</v>
      </c>
      <c r="B7089" t="s">
        <v>32368</v>
      </c>
      <c r="C7089">
        <v>6332</v>
      </c>
      <c r="D7089" t="s">
        <v>35867</v>
      </c>
      <c r="E7089" t="s">
        <v>444</v>
      </c>
      <c r="F7089" t="s">
        <v>32368</v>
      </c>
      <c r="G7089" t="s">
        <v>474</v>
      </c>
      <c r="H7089" t="s">
        <v>32369</v>
      </c>
      <c r="J7089" t="s">
        <v>333</v>
      </c>
      <c r="K7089" t="s">
        <v>32370</v>
      </c>
      <c r="L7089">
        <v>11781179</v>
      </c>
      <c r="M7089" t="str">
        <f t="shared" si="110"/>
        <v>1179</v>
      </c>
      <c r="N7089" t="s">
        <v>33</v>
      </c>
      <c r="O7089">
        <v>6332</v>
      </c>
      <c r="P7089" t="s">
        <v>32368</v>
      </c>
      <c r="Q7089">
        <v>6332</v>
      </c>
    </row>
    <row r="7090" spans="1:17" x14ac:dyDescent="0.3">
      <c r="A7090">
        <v>512</v>
      </c>
      <c r="B7090" t="s">
        <v>499</v>
      </c>
      <c r="C7090">
        <v>2110</v>
      </c>
      <c r="D7090" t="s">
        <v>35867</v>
      </c>
      <c r="E7090" t="s">
        <v>1547</v>
      </c>
      <c r="F7090" t="s">
        <v>499</v>
      </c>
      <c r="G7090" t="s">
        <v>70</v>
      </c>
      <c r="H7090" t="s">
        <v>184</v>
      </c>
      <c r="J7090" t="s">
        <v>1548</v>
      </c>
      <c r="K7090" t="s">
        <v>1549</v>
      </c>
      <c r="L7090">
        <v>12541261</v>
      </c>
      <c r="M7090" t="str">
        <f t="shared" si="110"/>
        <v>1261</v>
      </c>
      <c r="N7090" t="s">
        <v>33</v>
      </c>
      <c r="O7090">
        <v>2110</v>
      </c>
      <c r="P7090" t="s">
        <v>499</v>
      </c>
      <c r="Q7090">
        <v>2110</v>
      </c>
    </row>
    <row r="7091" spans="1:17" x14ac:dyDescent="0.3">
      <c r="A7091">
        <v>175</v>
      </c>
      <c r="B7091" t="s">
        <v>2787</v>
      </c>
      <c r="C7091">
        <v>1202</v>
      </c>
      <c r="D7091" t="s">
        <v>35867</v>
      </c>
      <c r="E7091" t="s">
        <v>1547</v>
      </c>
      <c r="F7091" t="s">
        <v>2787</v>
      </c>
      <c r="G7091" t="s">
        <v>2732</v>
      </c>
      <c r="H7091" t="s">
        <v>2788</v>
      </c>
      <c r="J7091" t="s">
        <v>333</v>
      </c>
      <c r="K7091" t="s">
        <v>2789</v>
      </c>
      <c r="L7091">
        <v>1255</v>
      </c>
      <c r="M7091" t="str">
        <f t="shared" si="110"/>
        <v>1255</v>
      </c>
      <c r="N7091" t="s">
        <v>67</v>
      </c>
      <c r="O7091">
        <v>1202</v>
      </c>
      <c r="P7091" t="s">
        <v>2787</v>
      </c>
      <c r="Q7091">
        <v>1202</v>
      </c>
    </row>
    <row r="7092" spans="1:17" x14ac:dyDescent="0.3">
      <c r="A7092">
        <v>60</v>
      </c>
      <c r="B7092" t="s">
        <v>3252</v>
      </c>
      <c r="C7092">
        <v>555</v>
      </c>
      <c r="D7092" t="s">
        <v>35867</v>
      </c>
      <c r="E7092" t="s">
        <v>1547</v>
      </c>
      <c r="F7092" t="s">
        <v>3252</v>
      </c>
      <c r="G7092" t="s">
        <v>3253</v>
      </c>
      <c r="H7092" t="s">
        <v>3254</v>
      </c>
      <c r="J7092" t="s">
        <v>333</v>
      </c>
      <c r="K7092" t="s">
        <v>3255</v>
      </c>
      <c r="L7092">
        <v>1255</v>
      </c>
      <c r="M7092" t="str">
        <f t="shared" si="110"/>
        <v>1255</v>
      </c>
      <c r="N7092" t="s">
        <v>67</v>
      </c>
      <c r="O7092">
        <v>555</v>
      </c>
      <c r="P7092" t="s">
        <v>3252</v>
      </c>
      <c r="Q7092">
        <v>555</v>
      </c>
    </row>
    <row r="7093" spans="1:17" x14ac:dyDescent="0.3">
      <c r="A7093">
        <v>8907</v>
      </c>
      <c r="B7093" t="s">
        <v>6647</v>
      </c>
      <c r="C7093">
        <v>15994</v>
      </c>
      <c r="D7093" t="s">
        <v>35867</v>
      </c>
      <c r="E7093" t="s">
        <v>1547</v>
      </c>
      <c r="F7093" t="s">
        <v>6647</v>
      </c>
      <c r="G7093" t="s">
        <v>6648</v>
      </c>
      <c r="H7093" t="s">
        <v>6649</v>
      </c>
      <c r="J7093" t="s">
        <v>3651</v>
      </c>
      <c r="K7093" t="s">
        <v>6650</v>
      </c>
      <c r="L7093">
        <v>1259</v>
      </c>
      <c r="M7093" t="str">
        <f t="shared" si="110"/>
        <v>1259</v>
      </c>
      <c r="N7093" t="s">
        <v>55</v>
      </c>
      <c r="O7093" t="s">
        <v>6651</v>
      </c>
      <c r="P7093" t="s">
        <v>6647</v>
      </c>
      <c r="Q7093">
        <v>15994</v>
      </c>
    </row>
    <row r="7094" spans="1:17" x14ac:dyDescent="0.3">
      <c r="A7094">
        <v>8688</v>
      </c>
      <c r="B7094" t="s">
        <v>7617</v>
      </c>
      <c r="C7094">
        <v>15718</v>
      </c>
      <c r="D7094" t="s">
        <v>35867</v>
      </c>
      <c r="E7094" t="s">
        <v>1547</v>
      </c>
      <c r="F7094" t="s">
        <v>7617</v>
      </c>
      <c r="G7094" t="s">
        <v>7618</v>
      </c>
      <c r="H7094" t="s">
        <v>7619</v>
      </c>
      <c r="J7094" t="s">
        <v>7048</v>
      </c>
      <c r="K7094" t="s">
        <v>7620</v>
      </c>
      <c r="L7094">
        <v>1259</v>
      </c>
      <c r="M7094" t="str">
        <f t="shared" si="110"/>
        <v>1259</v>
      </c>
      <c r="N7094" t="s">
        <v>55</v>
      </c>
      <c r="O7094" t="s">
        <v>7621</v>
      </c>
      <c r="P7094" t="s">
        <v>7617</v>
      </c>
      <c r="Q7094">
        <v>15718</v>
      </c>
    </row>
    <row r="7095" spans="1:17" x14ac:dyDescent="0.3">
      <c r="A7095">
        <v>8689</v>
      </c>
      <c r="B7095" t="s">
        <v>7622</v>
      </c>
      <c r="C7095">
        <v>15719</v>
      </c>
      <c r="D7095" t="s">
        <v>35867</v>
      </c>
      <c r="E7095" t="s">
        <v>1547</v>
      </c>
      <c r="F7095" t="s">
        <v>7622</v>
      </c>
      <c r="G7095" t="s">
        <v>7618</v>
      </c>
      <c r="H7095" t="s">
        <v>7623</v>
      </c>
      <c r="J7095" t="s">
        <v>7048</v>
      </c>
      <c r="K7095" t="s">
        <v>7624</v>
      </c>
      <c r="L7095">
        <v>1259</v>
      </c>
      <c r="M7095" t="str">
        <f t="shared" si="110"/>
        <v>1259</v>
      </c>
      <c r="N7095" t="s">
        <v>92</v>
      </c>
      <c r="O7095" t="s">
        <v>7625</v>
      </c>
      <c r="P7095" t="s">
        <v>7622</v>
      </c>
      <c r="Q7095">
        <v>15719</v>
      </c>
    </row>
    <row r="7096" spans="1:17" x14ac:dyDescent="0.3">
      <c r="A7096">
        <v>7354</v>
      </c>
      <c r="B7096" t="s">
        <v>14470</v>
      </c>
      <c r="C7096">
        <v>14103</v>
      </c>
      <c r="D7096" t="s">
        <v>35867</v>
      </c>
      <c r="E7096" t="s">
        <v>1547</v>
      </c>
      <c r="F7096" t="s">
        <v>14470</v>
      </c>
      <c r="G7096" t="s">
        <v>13376</v>
      </c>
      <c r="H7096" t="s">
        <v>14471</v>
      </c>
      <c r="J7096" t="s">
        <v>198</v>
      </c>
      <c r="K7096" t="s">
        <v>14472</v>
      </c>
      <c r="L7096">
        <v>1255</v>
      </c>
      <c r="M7096" t="str">
        <f t="shared" si="110"/>
        <v>1255</v>
      </c>
      <c r="N7096" t="s">
        <v>67</v>
      </c>
      <c r="O7096" t="s">
        <v>14473</v>
      </c>
      <c r="P7096" t="s">
        <v>14470</v>
      </c>
      <c r="Q7096">
        <v>14103</v>
      </c>
    </row>
    <row r="7097" spans="1:17" x14ac:dyDescent="0.3">
      <c r="A7097">
        <v>1556</v>
      </c>
      <c r="B7097" t="s">
        <v>33430</v>
      </c>
      <c r="C7097">
        <v>5690</v>
      </c>
      <c r="D7097" t="s">
        <v>35867</v>
      </c>
      <c r="E7097" t="s">
        <v>1547</v>
      </c>
      <c r="F7097" t="s">
        <v>33430</v>
      </c>
      <c r="G7097" t="s">
        <v>33396</v>
      </c>
      <c r="H7097" t="s">
        <v>184</v>
      </c>
      <c r="J7097" t="s">
        <v>3765</v>
      </c>
      <c r="K7097" t="s">
        <v>33431</v>
      </c>
      <c r="L7097">
        <v>1255</v>
      </c>
      <c r="M7097" t="str">
        <f t="shared" si="110"/>
        <v>1255</v>
      </c>
      <c r="N7097" t="s">
        <v>49</v>
      </c>
      <c r="O7097">
        <v>5690</v>
      </c>
      <c r="P7097" t="s">
        <v>33430</v>
      </c>
      <c r="Q7097">
        <v>5690</v>
      </c>
    </row>
    <row r="7098" spans="1:17" x14ac:dyDescent="0.3">
      <c r="A7098">
        <v>240</v>
      </c>
      <c r="B7098" t="s">
        <v>2726</v>
      </c>
      <c r="C7098">
        <v>1576</v>
      </c>
      <c r="D7098" t="s">
        <v>35867</v>
      </c>
      <c r="E7098" t="s">
        <v>2727</v>
      </c>
      <c r="F7098" t="s">
        <v>2726</v>
      </c>
      <c r="G7098" t="s">
        <v>2453</v>
      </c>
      <c r="H7098" t="s">
        <v>2728</v>
      </c>
      <c r="J7098" t="s">
        <v>2455</v>
      </c>
      <c r="K7098" t="s">
        <v>2729</v>
      </c>
      <c r="L7098">
        <v>1154</v>
      </c>
      <c r="M7098" t="str">
        <f t="shared" si="110"/>
        <v>1154</v>
      </c>
      <c r="N7098" t="s">
        <v>49</v>
      </c>
      <c r="O7098">
        <v>1576</v>
      </c>
      <c r="P7098" t="s">
        <v>2726</v>
      </c>
      <c r="Q7098">
        <v>1576</v>
      </c>
    </row>
    <row r="7099" spans="1:17" x14ac:dyDescent="0.3">
      <c r="A7099">
        <v>5077</v>
      </c>
      <c r="B7099" t="s">
        <v>24627</v>
      </c>
      <c r="C7099">
        <v>11494</v>
      </c>
      <c r="D7099" t="s">
        <v>35867</v>
      </c>
      <c r="E7099" t="s">
        <v>2727</v>
      </c>
      <c r="F7099" t="s">
        <v>24627</v>
      </c>
      <c r="G7099" t="s">
        <v>5603</v>
      </c>
      <c r="H7099" t="s">
        <v>24628</v>
      </c>
      <c r="J7099" t="s">
        <v>5605</v>
      </c>
      <c r="K7099" t="s">
        <v>24629</v>
      </c>
      <c r="L7099">
        <v>1154</v>
      </c>
      <c r="M7099" t="str">
        <f t="shared" si="110"/>
        <v>1154</v>
      </c>
      <c r="N7099" t="s">
        <v>107</v>
      </c>
      <c r="O7099" t="s">
        <v>24630</v>
      </c>
      <c r="P7099" t="s">
        <v>24627</v>
      </c>
      <c r="Q7099">
        <v>11494</v>
      </c>
    </row>
    <row r="7100" spans="1:17" x14ac:dyDescent="0.3">
      <c r="A7100">
        <v>1917</v>
      </c>
      <c r="B7100" t="s">
        <v>32141</v>
      </c>
      <c r="C7100">
        <v>6528</v>
      </c>
      <c r="D7100" t="s">
        <v>35867</v>
      </c>
      <c r="E7100" t="s">
        <v>2727</v>
      </c>
      <c r="F7100" t="s">
        <v>32141</v>
      </c>
      <c r="G7100" t="s">
        <v>32142</v>
      </c>
      <c r="H7100" t="s">
        <v>32143</v>
      </c>
      <c r="J7100" t="s">
        <v>20</v>
      </c>
      <c r="K7100" t="s">
        <v>32144</v>
      </c>
      <c r="L7100">
        <v>1154</v>
      </c>
      <c r="M7100" t="str">
        <f t="shared" si="110"/>
        <v>1154</v>
      </c>
      <c r="N7100" t="s">
        <v>55</v>
      </c>
      <c r="O7100">
        <v>6528</v>
      </c>
      <c r="P7100" t="s">
        <v>32141</v>
      </c>
      <c r="Q7100">
        <v>6528</v>
      </c>
    </row>
    <row r="7101" spans="1:17" x14ac:dyDescent="0.3">
      <c r="A7101">
        <v>847</v>
      </c>
      <c r="B7101" t="s">
        <v>35568</v>
      </c>
      <c r="C7101">
        <v>4259</v>
      </c>
      <c r="D7101" t="s">
        <v>35867</v>
      </c>
      <c r="E7101" t="s">
        <v>2727</v>
      </c>
      <c r="F7101" t="s">
        <v>35568</v>
      </c>
      <c r="G7101" t="s">
        <v>34245</v>
      </c>
      <c r="H7101" t="s">
        <v>35569</v>
      </c>
      <c r="J7101" t="s">
        <v>75</v>
      </c>
      <c r="K7101" t="s">
        <v>35570</v>
      </c>
      <c r="L7101">
        <v>1154</v>
      </c>
      <c r="M7101" t="str">
        <f t="shared" si="110"/>
        <v>1154</v>
      </c>
      <c r="N7101" t="s">
        <v>67</v>
      </c>
      <c r="O7101">
        <v>4259</v>
      </c>
      <c r="P7101" t="s">
        <v>35568</v>
      </c>
      <c r="Q7101">
        <v>4259</v>
      </c>
    </row>
    <row r="7102" spans="1:17" x14ac:dyDescent="0.3">
      <c r="A7102">
        <v>14</v>
      </c>
      <c r="B7102" t="s">
        <v>3559</v>
      </c>
      <c r="C7102">
        <v>416</v>
      </c>
      <c r="D7102" t="s">
        <v>35867</v>
      </c>
      <c r="E7102" t="s">
        <v>3560</v>
      </c>
      <c r="F7102" t="s">
        <v>3559</v>
      </c>
      <c r="G7102" t="s">
        <v>3561</v>
      </c>
      <c r="H7102" t="s">
        <v>3562</v>
      </c>
      <c r="J7102" t="s">
        <v>333</v>
      </c>
      <c r="K7102" t="s">
        <v>3563</v>
      </c>
      <c r="L7102">
        <v>1295</v>
      </c>
      <c r="M7102" t="str">
        <f t="shared" si="110"/>
        <v>1295</v>
      </c>
      <c r="N7102" t="s">
        <v>92</v>
      </c>
      <c r="O7102">
        <v>416</v>
      </c>
      <c r="P7102" t="s">
        <v>3559</v>
      </c>
      <c r="Q7102">
        <v>416</v>
      </c>
    </row>
    <row r="7103" spans="1:17" x14ac:dyDescent="0.3">
      <c r="A7103">
        <v>1758</v>
      </c>
      <c r="B7103" t="s">
        <v>32632</v>
      </c>
      <c r="C7103">
        <v>5959</v>
      </c>
      <c r="D7103" t="s">
        <v>35867</v>
      </c>
      <c r="E7103" t="s">
        <v>3560</v>
      </c>
      <c r="F7103" t="s">
        <v>32632</v>
      </c>
      <c r="G7103" t="s">
        <v>32633</v>
      </c>
      <c r="H7103" t="s">
        <v>32634</v>
      </c>
      <c r="J7103" t="s">
        <v>4426</v>
      </c>
      <c r="K7103" t="s">
        <v>32635</v>
      </c>
      <c r="L7103">
        <v>1297</v>
      </c>
      <c r="M7103" t="str">
        <f t="shared" si="110"/>
        <v>1297</v>
      </c>
      <c r="N7103" t="s">
        <v>67</v>
      </c>
      <c r="O7103">
        <v>5959</v>
      </c>
      <c r="P7103" t="s">
        <v>32632</v>
      </c>
      <c r="Q7103">
        <v>5959</v>
      </c>
    </row>
    <row r="7104" spans="1:17" x14ac:dyDescent="0.3">
      <c r="A7104">
        <v>646</v>
      </c>
      <c r="B7104" t="s">
        <v>1023</v>
      </c>
      <c r="C7104">
        <v>2426</v>
      </c>
      <c r="D7104" t="s">
        <v>35867</v>
      </c>
      <c r="E7104" t="s">
        <v>1024</v>
      </c>
      <c r="F7104" t="s">
        <v>1023</v>
      </c>
      <c r="G7104" t="s">
        <v>1025</v>
      </c>
      <c r="H7104" t="s">
        <v>1026</v>
      </c>
      <c r="J7104" t="s">
        <v>909</v>
      </c>
      <c r="K7104" t="s">
        <v>1027</v>
      </c>
      <c r="L7104">
        <v>1122</v>
      </c>
      <c r="M7104" t="str">
        <f t="shared" si="110"/>
        <v>1122</v>
      </c>
      <c r="N7104" t="s">
        <v>22</v>
      </c>
      <c r="O7104">
        <v>2426</v>
      </c>
      <c r="P7104" t="s">
        <v>1023</v>
      </c>
      <c r="Q7104">
        <v>2426</v>
      </c>
    </row>
    <row r="7105" spans="1:17" x14ac:dyDescent="0.3">
      <c r="A7105">
        <v>648</v>
      </c>
      <c r="B7105" t="s">
        <v>1031</v>
      </c>
      <c r="C7105">
        <v>2530</v>
      </c>
      <c r="D7105" t="s">
        <v>35867</v>
      </c>
      <c r="E7105" t="s">
        <v>1024</v>
      </c>
      <c r="F7105" t="s">
        <v>1031</v>
      </c>
      <c r="G7105" t="s">
        <v>1032</v>
      </c>
      <c r="H7105" t="s">
        <v>1033</v>
      </c>
      <c r="J7105" t="s">
        <v>333</v>
      </c>
      <c r="K7105" t="s">
        <v>1034</v>
      </c>
      <c r="L7105">
        <v>1122</v>
      </c>
      <c r="M7105" t="str">
        <f t="shared" si="110"/>
        <v>1122</v>
      </c>
      <c r="N7105" t="s">
        <v>55</v>
      </c>
      <c r="O7105">
        <v>2530</v>
      </c>
      <c r="P7105" t="s">
        <v>1031</v>
      </c>
      <c r="Q7105">
        <v>2530</v>
      </c>
    </row>
    <row r="7106" spans="1:17" x14ac:dyDescent="0.3">
      <c r="A7106">
        <v>255</v>
      </c>
      <c r="B7106" t="s">
        <v>2502</v>
      </c>
      <c r="C7106">
        <v>1591</v>
      </c>
      <c r="D7106" t="s">
        <v>35867</v>
      </c>
      <c r="E7106" t="s">
        <v>1024</v>
      </c>
      <c r="F7106" t="s">
        <v>2502</v>
      </c>
      <c r="G7106" t="s">
        <v>2503</v>
      </c>
      <c r="H7106" t="s">
        <v>2504</v>
      </c>
      <c r="J7106" t="s">
        <v>2455</v>
      </c>
      <c r="K7106" t="s">
        <v>2505</v>
      </c>
      <c r="L7106">
        <v>1119</v>
      </c>
      <c r="M7106" t="str">
        <f t="shared" si="110"/>
        <v>1119</v>
      </c>
      <c r="N7106" t="s">
        <v>67</v>
      </c>
      <c r="O7106">
        <v>1591</v>
      </c>
      <c r="P7106" t="s">
        <v>2502</v>
      </c>
      <c r="Q7106">
        <v>1591</v>
      </c>
    </row>
    <row r="7107" spans="1:17" x14ac:dyDescent="0.3">
      <c r="A7107">
        <v>226</v>
      </c>
      <c r="B7107" t="s">
        <v>2681</v>
      </c>
      <c r="C7107">
        <v>1509</v>
      </c>
      <c r="D7107" t="s">
        <v>35867</v>
      </c>
      <c r="E7107" t="s">
        <v>1024</v>
      </c>
      <c r="F7107" t="s">
        <v>2681</v>
      </c>
      <c r="G7107" t="s">
        <v>2682</v>
      </c>
      <c r="H7107" t="s">
        <v>2683</v>
      </c>
      <c r="J7107" t="s">
        <v>20</v>
      </c>
      <c r="K7107" t="s">
        <v>1027</v>
      </c>
      <c r="L7107">
        <v>1122</v>
      </c>
      <c r="M7107" t="str">
        <f t="shared" ref="M7107:M7170" si="111">RIGHT(L7107,4)</f>
        <v>1122</v>
      </c>
      <c r="N7107" t="s">
        <v>22</v>
      </c>
      <c r="O7107">
        <v>1509</v>
      </c>
      <c r="P7107" t="s">
        <v>2681</v>
      </c>
      <c r="Q7107">
        <v>1509</v>
      </c>
    </row>
    <row r="7108" spans="1:17" x14ac:dyDescent="0.3">
      <c r="A7108">
        <v>227</v>
      </c>
      <c r="B7108" t="s">
        <v>2684</v>
      </c>
      <c r="C7108">
        <v>1510</v>
      </c>
      <c r="D7108" t="s">
        <v>35867</v>
      </c>
      <c r="E7108" t="s">
        <v>1024</v>
      </c>
      <c r="F7108" t="s">
        <v>2684</v>
      </c>
      <c r="G7108" t="s">
        <v>1710</v>
      </c>
      <c r="H7108" t="s">
        <v>2685</v>
      </c>
      <c r="J7108" t="s">
        <v>20</v>
      </c>
      <c r="K7108" t="s">
        <v>2686</v>
      </c>
      <c r="L7108">
        <v>1123</v>
      </c>
      <c r="M7108" t="str">
        <f t="shared" si="111"/>
        <v>1123</v>
      </c>
      <c r="N7108" t="s">
        <v>107</v>
      </c>
      <c r="O7108" t="s">
        <v>2687</v>
      </c>
      <c r="P7108" t="s">
        <v>2684</v>
      </c>
      <c r="Q7108">
        <v>1510</v>
      </c>
    </row>
    <row r="7109" spans="1:17" x14ac:dyDescent="0.3">
      <c r="A7109">
        <v>228</v>
      </c>
      <c r="B7109" t="s">
        <v>2688</v>
      </c>
      <c r="C7109">
        <v>1512</v>
      </c>
      <c r="D7109" t="s">
        <v>35867</v>
      </c>
      <c r="E7109" t="s">
        <v>1024</v>
      </c>
      <c r="F7109" t="s">
        <v>2688</v>
      </c>
      <c r="G7109" t="s">
        <v>1237</v>
      </c>
      <c r="H7109" t="s">
        <v>2689</v>
      </c>
      <c r="J7109" t="s">
        <v>20</v>
      </c>
      <c r="K7109" t="s">
        <v>2690</v>
      </c>
      <c r="L7109">
        <v>1124</v>
      </c>
      <c r="M7109" t="str">
        <f t="shared" si="111"/>
        <v>1124</v>
      </c>
      <c r="N7109" t="s">
        <v>49</v>
      </c>
      <c r="O7109">
        <v>1512</v>
      </c>
      <c r="P7109" t="s">
        <v>2688</v>
      </c>
      <c r="Q7109">
        <v>1512</v>
      </c>
    </row>
    <row r="7110" spans="1:17" x14ac:dyDescent="0.3">
      <c r="A7110">
        <v>5995</v>
      </c>
      <c r="B7110" t="s">
        <v>20540</v>
      </c>
      <c r="C7110">
        <v>12569</v>
      </c>
      <c r="D7110" t="s">
        <v>35867</v>
      </c>
      <c r="E7110" t="s">
        <v>1024</v>
      </c>
      <c r="F7110" t="s">
        <v>20540</v>
      </c>
      <c r="G7110" t="s">
        <v>20541</v>
      </c>
      <c r="H7110" t="s">
        <v>20542</v>
      </c>
      <c r="J7110" t="s">
        <v>5280</v>
      </c>
      <c r="K7110" t="s">
        <v>20543</v>
      </c>
      <c r="L7110">
        <v>1121</v>
      </c>
      <c r="M7110" t="str">
        <f t="shared" si="111"/>
        <v>1121</v>
      </c>
      <c r="N7110" t="s">
        <v>49</v>
      </c>
      <c r="O7110" t="s">
        <v>20544</v>
      </c>
      <c r="P7110" t="s">
        <v>20540</v>
      </c>
      <c r="Q7110">
        <v>12569</v>
      </c>
    </row>
    <row r="7111" spans="1:17" x14ac:dyDescent="0.3">
      <c r="A7111">
        <v>5696</v>
      </c>
      <c r="B7111" t="s">
        <v>21643</v>
      </c>
      <c r="C7111">
        <v>12211</v>
      </c>
      <c r="D7111" t="s">
        <v>35867</v>
      </c>
      <c r="E7111" t="s">
        <v>1024</v>
      </c>
      <c r="F7111" t="s">
        <v>21643</v>
      </c>
      <c r="G7111" t="s">
        <v>21644</v>
      </c>
      <c r="H7111" t="s">
        <v>21645</v>
      </c>
      <c r="J7111" t="s">
        <v>5576</v>
      </c>
      <c r="K7111" t="s">
        <v>21646</v>
      </c>
      <c r="L7111">
        <v>1120</v>
      </c>
      <c r="M7111" t="str">
        <f t="shared" si="111"/>
        <v>1120</v>
      </c>
      <c r="N7111" t="s">
        <v>220</v>
      </c>
      <c r="O7111" t="s">
        <v>21647</v>
      </c>
      <c r="P7111" t="s">
        <v>21643</v>
      </c>
      <c r="Q7111">
        <v>12211</v>
      </c>
    </row>
    <row r="7112" spans="1:17" x14ac:dyDescent="0.3">
      <c r="A7112">
        <v>3681</v>
      </c>
      <c r="B7112" t="s">
        <v>26049</v>
      </c>
      <c r="C7112">
        <v>9490</v>
      </c>
      <c r="D7112" t="s">
        <v>35867</v>
      </c>
      <c r="E7112" t="s">
        <v>1024</v>
      </c>
      <c r="F7112" t="s">
        <v>26049</v>
      </c>
      <c r="G7112" t="s">
        <v>26050</v>
      </c>
      <c r="H7112" t="s">
        <v>26051</v>
      </c>
      <c r="J7112" t="s">
        <v>20</v>
      </c>
      <c r="K7112" t="s">
        <v>26052</v>
      </c>
      <c r="L7112">
        <v>1123</v>
      </c>
      <c r="M7112" t="str">
        <f t="shared" si="111"/>
        <v>1123</v>
      </c>
      <c r="N7112" t="s">
        <v>55</v>
      </c>
      <c r="O7112" t="s">
        <v>26053</v>
      </c>
      <c r="P7112" t="s">
        <v>26049</v>
      </c>
      <c r="Q7112">
        <v>9490</v>
      </c>
    </row>
    <row r="7113" spans="1:17" x14ac:dyDescent="0.3">
      <c r="A7113">
        <v>3445</v>
      </c>
      <c r="B7113" t="s">
        <v>26944</v>
      </c>
      <c r="C7113">
        <v>9027</v>
      </c>
      <c r="D7113" t="s">
        <v>35867</v>
      </c>
      <c r="E7113" t="s">
        <v>1024</v>
      </c>
      <c r="F7113" t="s">
        <v>26944</v>
      </c>
      <c r="G7113" t="s">
        <v>26937</v>
      </c>
      <c r="H7113" t="s">
        <v>26945</v>
      </c>
      <c r="J7113" t="s">
        <v>4586</v>
      </c>
      <c r="K7113" t="s">
        <v>26946</v>
      </c>
      <c r="L7113">
        <v>1121</v>
      </c>
      <c r="M7113" t="str">
        <f t="shared" si="111"/>
        <v>1121</v>
      </c>
      <c r="N7113" t="s">
        <v>220</v>
      </c>
      <c r="O7113">
        <v>9027</v>
      </c>
      <c r="P7113" t="s">
        <v>26944</v>
      </c>
      <c r="Q7113">
        <v>9027</v>
      </c>
    </row>
    <row r="7114" spans="1:17" x14ac:dyDescent="0.3">
      <c r="A7114">
        <v>3064</v>
      </c>
      <c r="B7114" t="s">
        <v>28297</v>
      </c>
      <c r="C7114">
        <v>8378</v>
      </c>
      <c r="D7114" t="s">
        <v>35867</v>
      </c>
      <c r="E7114" t="s">
        <v>1024</v>
      </c>
      <c r="F7114" t="s">
        <v>28297</v>
      </c>
      <c r="G7114" t="s">
        <v>45</v>
      </c>
      <c r="H7114" t="s">
        <v>28298</v>
      </c>
      <c r="J7114" t="s">
        <v>20</v>
      </c>
      <c r="K7114" t="s">
        <v>28299</v>
      </c>
      <c r="L7114">
        <v>1121</v>
      </c>
      <c r="M7114" t="str">
        <f t="shared" si="111"/>
        <v>1121</v>
      </c>
      <c r="N7114" t="s">
        <v>107</v>
      </c>
      <c r="O7114" t="s">
        <v>28300</v>
      </c>
      <c r="P7114" t="s">
        <v>28297</v>
      </c>
      <c r="Q7114">
        <v>8378</v>
      </c>
    </row>
    <row r="7115" spans="1:17" x14ac:dyDescent="0.3">
      <c r="A7115">
        <v>3067</v>
      </c>
      <c r="B7115" t="s">
        <v>28307</v>
      </c>
      <c r="C7115">
        <v>8384</v>
      </c>
      <c r="D7115" t="s">
        <v>35867</v>
      </c>
      <c r="E7115" t="s">
        <v>1024</v>
      </c>
      <c r="F7115" t="s">
        <v>28307</v>
      </c>
      <c r="G7115" t="s">
        <v>28308</v>
      </c>
      <c r="H7115" t="s">
        <v>28309</v>
      </c>
      <c r="J7115" t="s">
        <v>20</v>
      </c>
      <c r="K7115" t="s">
        <v>28310</v>
      </c>
      <c r="L7115">
        <v>1120</v>
      </c>
      <c r="M7115" t="str">
        <f t="shared" si="111"/>
        <v>1120</v>
      </c>
      <c r="N7115" t="s">
        <v>22</v>
      </c>
      <c r="O7115">
        <v>8384</v>
      </c>
      <c r="P7115" t="s">
        <v>28307</v>
      </c>
      <c r="Q7115">
        <v>8384</v>
      </c>
    </row>
    <row r="7116" spans="1:17" x14ac:dyDescent="0.3">
      <c r="A7116">
        <v>3068</v>
      </c>
      <c r="B7116" t="s">
        <v>28311</v>
      </c>
      <c r="C7116">
        <v>8385</v>
      </c>
      <c r="D7116" t="s">
        <v>35867</v>
      </c>
      <c r="E7116" t="s">
        <v>1024</v>
      </c>
      <c r="F7116" t="s">
        <v>28311</v>
      </c>
      <c r="G7116" t="s">
        <v>28312</v>
      </c>
      <c r="H7116" t="s">
        <v>28313</v>
      </c>
      <c r="J7116" t="s">
        <v>20</v>
      </c>
      <c r="K7116" t="s">
        <v>28314</v>
      </c>
      <c r="L7116">
        <v>1121</v>
      </c>
      <c r="M7116" t="str">
        <f t="shared" si="111"/>
        <v>1121</v>
      </c>
      <c r="N7116" t="s">
        <v>92</v>
      </c>
      <c r="O7116">
        <v>8385</v>
      </c>
      <c r="P7116" t="s">
        <v>28311</v>
      </c>
      <c r="Q7116">
        <v>8385</v>
      </c>
    </row>
    <row r="7117" spans="1:17" x14ac:dyDescent="0.3">
      <c r="A7117">
        <v>2441</v>
      </c>
      <c r="B7117" t="s">
        <v>30097</v>
      </c>
      <c r="C7117">
        <v>7476</v>
      </c>
      <c r="D7117" t="s">
        <v>35867</v>
      </c>
      <c r="E7117" t="s">
        <v>1024</v>
      </c>
      <c r="F7117" t="s">
        <v>30097</v>
      </c>
      <c r="G7117" t="s">
        <v>30056</v>
      </c>
      <c r="H7117" t="s">
        <v>30098</v>
      </c>
      <c r="J7117" t="s">
        <v>2590</v>
      </c>
      <c r="K7117" t="s">
        <v>30099</v>
      </c>
      <c r="L7117">
        <v>1119</v>
      </c>
      <c r="M7117" t="str">
        <f t="shared" si="111"/>
        <v>1119</v>
      </c>
      <c r="N7117" t="s">
        <v>55</v>
      </c>
      <c r="O7117">
        <v>7476</v>
      </c>
      <c r="P7117" t="s">
        <v>30097</v>
      </c>
      <c r="Q7117">
        <v>7476</v>
      </c>
    </row>
    <row r="7118" spans="1:17" x14ac:dyDescent="0.3">
      <c r="A7118">
        <v>2442</v>
      </c>
      <c r="B7118" t="s">
        <v>30100</v>
      </c>
      <c r="C7118">
        <v>7477</v>
      </c>
      <c r="D7118" t="s">
        <v>35867</v>
      </c>
      <c r="E7118" t="s">
        <v>1024</v>
      </c>
      <c r="F7118" t="s">
        <v>30100</v>
      </c>
      <c r="G7118" t="s">
        <v>30056</v>
      </c>
      <c r="H7118" t="s">
        <v>30101</v>
      </c>
      <c r="J7118" t="s">
        <v>2590</v>
      </c>
      <c r="K7118" t="s">
        <v>30102</v>
      </c>
      <c r="L7118">
        <v>1123</v>
      </c>
      <c r="M7118" t="str">
        <f t="shared" si="111"/>
        <v>1123</v>
      </c>
      <c r="N7118" t="s">
        <v>22</v>
      </c>
      <c r="O7118">
        <v>7477</v>
      </c>
      <c r="P7118" t="s">
        <v>30100</v>
      </c>
      <c r="Q7118">
        <v>7477</v>
      </c>
    </row>
    <row r="7119" spans="1:17" x14ac:dyDescent="0.3">
      <c r="A7119">
        <v>1197</v>
      </c>
      <c r="B7119" t="s">
        <v>34671</v>
      </c>
      <c r="C7119">
        <v>5201</v>
      </c>
      <c r="D7119" t="s">
        <v>35867</v>
      </c>
      <c r="E7119" t="s">
        <v>1024</v>
      </c>
      <c r="F7119" t="s">
        <v>34671</v>
      </c>
      <c r="G7119" t="s">
        <v>3808</v>
      </c>
      <c r="H7119" t="s">
        <v>34672</v>
      </c>
      <c r="J7119" t="s">
        <v>2590</v>
      </c>
      <c r="K7119" t="s">
        <v>21646</v>
      </c>
      <c r="L7119">
        <v>1120</v>
      </c>
      <c r="M7119" t="str">
        <f t="shared" si="111"/>
        <v>1120</v>
      </c>
      <c r="N7119" t="s">
        <v>220</v>
      </c>
      <c r="O7119">
        <v>5201</v>
      </c>
      <c r="P7119" t="s">
        <v>34671</v>
      </c>
      <c r="Q7119">
        <v>5201</v>
      </c>
    </row>
    <row r="7120" spans="1:17" x14ac:dyDescent="0.3">
      <c r="A7120">
        <v>1198</v>
      </c>
      <c r="B7120" t="s">
        <v>34673</v>
      </c>
      <c r="C7120">
        <v>5202</v>
      </c>
      <c r="D7120" t="s">
        <v>35867</v>
      </c>
      <c r="E7120" t="s">
        <v>1024</v>
      </c>
      <c r="F7120" t="s">
        <v>34673</v>
      </c>
      <c r="G7120" t="s">
        <v>3808</v>
      </c>
      <c r="H7120" t="s">
        <v>34674</v>
      </c>
      <c r="J7120" t="s">
        <v>2590</v>
      </c>
      <c r="K7120" t="s">
        <v>21646</v>
      </c>
      <c r="L7120">
        <v>1120</v>
      </c>
      <c r="M7120" t="str">
        <f t="shared" si="111"/>
        <v>1120</v>
      </c>
      <c r="N7120" t="s">
        <v>220</v>
      </c>
      <c r="O7120">
        <v>5202</v>
      </c>
      <c r="P7120" t="s">
        <v>34673</v>
      </c>
      <c r="Q7120">
        <v>5202</v>
      </c>
    </row>
    <row r="7121" spans="1:17" x14ac:dyDescent="0.3">
      <c r="A7121">
        <v>1043</v>
      </c>
      <c r="B7121" t="s">
        <v>34947</v>
      </c>
      <c r="C7121">
        <v>4919</v>
      </c>
      <c r="D7121" t="s">
        <v>35867</v>
      </c>
      <c r="E7121" t="s">
        <v>1024</v>
      </c>
      <c r="F7121" t="s">
        <v>34947</v>
      </c>
      <c r="G7121" t="s">
        <v>33134</v>
      </c>
      <c r="H7121" t="s">
        <v>34948</v>
      </c>
      <c r="J7121" t="s">
        <v>3947</v>
      </c>
      <c r="K7121" t="s">
        <v>34949</v>
      </c>
      <c r="L7121">
        <v>1123</v>
      </c>
      <c r="M7121" t="str">
        <f t="shared" si="111"/>
        <v>1123</v>
      </c>
      <c r="N7121" t="s">
        <v>55</v>
      </c>
      <c r="O7121">
        <v>4919</v>
      </c>
      <c r="P7121" t="s">
        <v>34947</v>
      </c>
      <c r="Q7121">
        <v>4919</v>
      </c>
    </row>
    <row r="7122" spans="1:17" x14ac:dyDescent="0.3">
      <c r="A7122">
        <v>1045</v>
      </c>
      <c r="B7122" t="s">
        <v>34952</v>
      </c>
      <c r="C7122">
        <v>4922</v>
      </c>
      <c r="D7122" t="s">
        <v>35867</v>
      </c>
      <c r="E7122" t="s">
        <v>1024</v>
      </c>
      <c r="F7122" t="s">
        <v>34952</v>
      </c>
      <c r="G7122" t="s">
        <v>34953</v>
      </c>
      <c r="H7122" t="s">
        <v>34954</v>
      </c>
      <c r="J7122" t="s">
        <v>3947</v>
      </c>
      <c r="K7122" t="s">
        <v>34955</v>
      </c>
      <c r="L7122">
        <v>1123</v>
      </c>
      <c r="M7122" t="str">
        <f t="shared" si="111"/>
        <v>1123</v>
      </c>
      <c r="N7122" t="s">
        <v>107</v>
      </c>
      <c r="O7122">
        <v>4922</v>
      </c>
      <c r="P7122" t="s">
        <v>34952</v>
      </c>
      <c r="Q7122">
        <v>4922</v>
      </c>
    </row>
    <row r="7123" spans="1:17" x14ac:dyDescent="0.3">
      <c r="A7123">
        <v>7869</v>
      </c>
      <c r="B7123" t="s">
        <v>12050</v>
      </c>
      <c r="C7123">
        <v>14703</v>
      </c>
      <c r="D7123" t="s">
        <v>35867</v>
      </c>
      <c r="E7123" t="s">
        <v>12051</v>
      </c>
      <c r="F7123" t="s">
        <v>12050</v>
      </c>
      <c r="G7123" t="s">
        <v>12052</v>
      </c>
      <c r="H7123" t="s">
        <v>12053</v>
      </c>
      <c r="J7123" t="s">
        <v>11735</v>
      </c>
      <c r="K7123" t="s">
        <v>12054</v>
      </c>
      <c r="L7123">
        <v>11701178</v>
      </c>
      <c r="M7123" t="str">
        <f t="shared" si="111"/>
        <v>1178</v>
      </c>
      <c r="N7123" t="s">
        <v>33</v>
      </c>
      <c r="O7123">
        <v>14703</v>
      </c>
      <c r="P7123" t="s">
        <v>12050</v>
      </c>
      <c r="Q7123">
        <v>14703</v>
      </c>
    </row>
    <row r="7124" spans="1:17" x14ac:dyDescent="0.3">
      <c r="A7124">
        <v>504</v>
      </c>
      <c r="B7124" t="s">
        <v>1517</v>
      </c>
      <c r="C7124">
        <v>2077</v>
      </c>
      <c r="D7124" t="s">
        <v>35867</v>
      </c>
      <c r="E7124" t="s">
        <v>1518</v>
      </c>
      <c r="F7124" t="s">
        <v>1517</v>
      </c>
      <c r="G7124" t="s">
        <v>1315</v>
      </c>
      <c r="H7124" t="s">
        <v>1519</v>
      </c>
      <c r="I7124" t="s">
        <v>1520</v>
      </c>
      <c r="J7124" t="s">
        <v>1296</v>
      </c>
      <c r="K7124" t="s">
        <v>1521</v>
      </c>
      <c r="L7124">
        <v>1189</v>
      </c>
      <c r="M7124" t="str">
        <f t="shared" si="111"/>
        <v>1189</v>
      </c>
      <c r="N7124" t="s">
        <v>55</v>
      </c>
      <c r="O7124">
        <v>2077</v>
      </c>
      <c r="P7124" t="s">
        <v>1517</v>
      </c>
      <c r="Q7124">
        <v>2077</v>
      </c>
    </row>
    <row r="7125" spans="1:17" x14ac:dyDescent="0.3">
      <c r="A7125">
        <v>373</v>
      </c>
      <c r="B7125" t="s">
        <v>2054</v>
      </c>
      <c r="C7125">
        <v>1758</v>
      </c>
      <c r="D7125" t="s">
        <v>35867</v>
      </c>
      <c r="E7125" t="s">
        <v>1518</v>
      </c>
      <c r="F7125" t="s">
        <v>2054</v>
      </c>
      <c r="G7125" t="s">
        <v>2046</v>
      </c>
      <c r="H7125" t="s">
        <v>2055</v>
      </c>
      <c r="I7125" t="s">
        <v>2056</v>
      </c>
      <c r="J7125" t="s">
        <v>1375</v>
      </c>
      <c r="K7125" t="s">
        <v>2057</v>
      </c>
      <c r="L7125">
        <v>1189</v>
      </c>
      <c r="M7125" t="str">
        <f t="shared" si="111"/>
        <v>1189</v>
      </c>
      <c r="N7125" t="s">
        <v>49</v>
      </c>
      <c r="O7125">
        <v>1758</v>
      </c>
      <c r="P7125" t="s">
        <v>2054</v>
      </c>
      <c r="Q7125">
        <v>1758</v>
      </c>
    </row>
    <row r="7126" spans="1:17" x14ac:dyDescent="0.3">
      <c r="A7126">
        <v>4330</v>
      </c>
      <c r="B7126" t="s">
        <v>3370</v>
      </c>
      <c r="C7126">
        <v>10553</v>
      </c>
      <c r="D7126" t="s">
        <v>35867</v>
      </c>
      <c r="E7126" t="s">
        <v>1518</v>
      </c>
      <c r="F7126" t="s">
        <v>3370</v>
      </c>
      <c r="G7126" t="s">
        <v>3371</v>
      </c>
      <c r="H7126" t="s">
        <v>3372</v>
      </c>
      <c r="I7126" t="s">
        <v>3373</v>
      </c>
      <c r="J7126" t="s">
        <v>139</v>
      </c>
      <c r="K7126" t="s">
        <v>3374</v>
      </c>
      <c r="L7126">
        <v>1188</v>
      </c>
      <c r="M7126" t="str">
        <f t="shared" si="111"/>
        <v>1188</v>
      </c>
      <c r="N7126" t="s">
        <v>55</v>
      </c>
      <c r="O7126" t="s">
        <v>3375</v>
      </c>
      <c r="P7126" t="s">
        <v>3370</v>
      </c>
      <c r="Q7126">
        <v>10553</v>
      </c>
    </row>
    <row r="7127" spans="1:17" x14ac:dyDescent="0.3">
      <c r="A7127">
        <v>8816</v>
      </c>
      <c r="B7127" t="s">
        <v>6966</v>
      </c>
      <c r="C7127">
        <v>15865</v>
      </c>
      <c r="D7127" t="s">
        <v>35867</v>
      </c>
      <c r="E7127" t="s">
        <v>1518</v>
      </c>
      <c r="F7127" t="s">
        <v>6966</v>
      </c>
      <c r="G7127" t="s">
        <v>6967</v>
      </c>
      <c r="H7127" t="s">
        <v>6968</v>
      </c>
      <c r="J7127" t="s">
        <v>6902</v>
      </c>
      <c r="K7127" t="s">
        <v>6969</v>
      </c>
      <c r="L7127">
        <v>1188</v>
      </c>
      <c r="M7127" t="str">
        <f t="shared" si="111"/>
        <v>1188</v>
      </c>
      <c r="N7127" t="s">
        <v>92</v>
      </c>
      <c r="O7127" t="s">
        <v>6970</v>
      </c>
      <c r="P7127" t="s">
        <v>6966</v>
      </c>
      <c r="Q7127">
        <v>15865</v>
      </c>
    </row>
    <row r="7128" spans="1:17" x14ac:dyDescent="0.3">
      <c r="A7128">
        <v>4199</v>
      </c>
      <c r="B7128" t="s">
        <v>11355</v>
      </c>
      <c r="C7128">
        <v>10410</v>
      </c>
      <c r="D7128" t="s">
        <v>35867</v>
      </c>
      <c r="E7128" t="s">
        <v>1518</v>
      </c>
      <c r="F7128" t="s">
        <v>11355</v>
      </c>
      <c r="G7128" t="s">
        <v>11356</v>
      </c>
      <c r="H7128" t="s">
        <v>11357</v>
      </c>
      <c r="I7128" t="s">
        <v>11358</v>
      </c>
      <c r="J7128" t="s">
        <v>7089</v>
      </c>
      <c r="K7128" t="s">
        <v>11359</v>
      </c>
      <c r="L7128">
        <v>1190</v>
      </c>
      <c r="M7128" t="str">
        <f t="shared" si="111"/>
        <v>1190</v>
      </c>
      <c r="N7128" t="s">
        <v>107</v>
      </c>
      <c r="O7128">
        <v>10410</v>
      </c>
      <c r="P7128" t="s">
        <v>11355</v>
      </c>
      <c r="Q7128">
        <v>10410</v>
      </c>
    </row>
    <row r="7129" spans="1:17" x14ac:dyDescent="0.3">
      <c r="A7129">
        <v>6588</v>
      </c>
      <c r="B7129" t="s">
        <v>17920</v>
      </c>
      <c r="C7129">
        <v>13266</v>
      </c>
      <c r="D7129" t="s">
        <v>35867</v>
      </c>
      <c r="E7129" t="s">
        <v>1518</v>
      </c>
      <c r="F7129" t="s">
        <v>17920</v>
      </c>
      <c r="G7129" t="s">
        <v>17908</v>
      </c>
      <c r="H7129" t="s">
        <v>17921</v>
      </c>
      <c r="I7129" t="s">
        <v>17922</v>
      </c>
      <c r="J7129" t="s">
        <v>17277</v>
      </c>
      <c r="K7129" t="s">
        <v>17923</v>
      </c>
      <c r="L7129">
        <v>1189</v>
      </c>
      <c r="M7129" t="str">
        <f t="shared" si="111"/>
        <v>1189</v>
      </c>
      <c r="N7129" t="s">
        <v>107</v>
      </c>
      <c r="O7129" t="s">
        <v>17924</v>
      </c>
      <c r="P7129" t="s">
        <v>17920</v>
      </c>
      <c r="Q7129">
        <v>13266</v>
      </c>
    </row>
    <row r="7130" spans="1:17" x14ac:dyDescent="0.3">
      <c r="A7130">
        <v>5432</v>
      </c>
      <c r="B7130" t="s">
        <v>23006</v>
      </c>
      <c r="C7130">
        <v>11896</v>
      </c>
      <c r="D7130" t="s">
        <v>35867</v>
      </c>
      <c r="E7130" t="s">
        <v>1518</v>
      </c>
      <c r="F7130" t="s">
        <v>23006</v>
      </c>
      <c r="G7130" t="s">
        <v>23007</v>
      </c>
      <c r="H7130" t="s">
        <v>23008</v>
      </c>
      <c r="I7130" t="s">
        <v>23009</v>
      </c>
      <c r="J7130" t="s">
        <v>22563</v>
      </c>
      <c r="K7130" t="s">
        <v>23010</v>
      </c>
      <c r="L7130">
        <v>1188</v>
      </c>
      <c r="M7130" t="str">
        <f t="shared" si="111"/>
        <v>1188</v>
      </c>
      <c r="N7130" t="s">
        <v>22</v>
      </c>
      <c r="O7130" t="s">
        <v>23011</v>
      </c>
      <c r="P7130" t="s">
        <v>23006</v>
      </c>
      <c r="Q7130">
        <v>11896</v>
      </c>
    </row>
    <row r="7131" spans="1:17" x14ac:dyDescent="0.3">
      <c r="A7131">
        <v>5223</v>
      </c>
      <c r="B7131" t="s">
        <v>23763</v>
      </c>
      <c r="C7131">
        <v>11646</v>
      </c>
      <c r="D7131" t="s">
        <v>35867</v>
      </c>
      <c r="E7131" t="s">
        <v>1518</v>
      </c>
      <c r="F7131" t="s">
        <v>23763</v>
      </c>
      <c r="G7131" t="s">
        <v>23764</v>
      </c>
      <c r="H7131" t="s">
        <v>23765</v>
      </c>
      <c r="I7131" t="s">
        <v>23766</v>
      </c>
      <c r="J7131" t="s">
        <v>5605</v>
      </c>
      <c r="K7131" t="s">
        <v>23767</v>
      </c>
      <c r="L7131">
        <v>1188</v>
      </c>
      <c r="M7131" t="str">
        <f t="shared" si="111"/>
        <v>1188</v>
      </c>
      <c r="N7131" t="s">
        <v>107</v>
      </c>
      <c r="O7131" t="s">
        <v>23768</v>
      </c>
      <c r="P7131" t="s">
        <v>23763</v>
      </c>
      <c r="Q7131">
        <v>11646</v>
      </c>
    </row>
    <row r="7132" spans="1:17" x14ac:dyDescent="0.3">
      <c r="A7132">
        <v>4862</v>
      </c>
      <c r="B7132" t="s">
        <v>25395</v>
      </c>
      <c r="C7132">
        <v>11228</v>
      </c>
      <c r="D7132" t="s">
        <v>35867</v>
      </c>
      <c r="E7132" t="s">
        <v>1518</v>
      </c>
      <c r="F7132" t="s">
        <v>25395</v>
      </c>
      <c r="G7132" t="s">
        <v>25396</v>
      </c>
      <c r="H7132" t="s">
        <v>25397</v>
      </c>
      <c r="I7132" t="s">
        <v>25398</v>
      </c>
      <c r="J7132" t="s">
        <v>24660</v>
      </c>
      <c r="K7132" t="s">
        <v>25399</v>
      </c>
      <c r="L7132">
        <v>1190</v>
      </c>
      <c r="M7132" t="str">
        <f t="shared" si="111"/>
        <v>1190</v>
      </c>
      <c r="N7132" t="s">
        <v>55</v>
      </c>
      <c r="O7132" t="s">
        <v>25400</v>
      </c>
      <c r="P7132" t="s">
        <v>25395</v>
      </c>
      <c r="Q7132">
        <v>11228</v>
      </c>
    </row>
    <row r="7133" spans="1:17" x14ac:dyDescent="0.3">
      <c r="A7133">
        <v>3527</v>
      </c>
      <c r="B7133" t="s">
        <v>26699</v>
      </c>
      <c r="C7133">
        <v>9165</v>
      </c>
      <c r="D7133" t="s">
        <v>35867</v>
      </c>
      <c r="E7133" t="s">
        <v>1518</v>
      </c>
      <c r="F7133" t="s">
        <v>26699</v>
      </c>
      <c r="G7133" t="s">
        <v>26523</v>
      </c>
      <c r="H7133" t="s">
        <v>184</v>
      </c>
      <c r="I7133" t="s">
        <v>26700</v>
      </c>
      <c r="J7133" t="s">
        <v>4019</v>
      </c>
      <c r="K7133" t="s">
        <v>26701</v>
      </c>
      <c r="L7133">
        <v>1189</v>
      </c>
      <c r="M7133" t="str">
        <f t="shared" si="111"/>
        <v>1189</v>
      </c>
      <c r="N7133" t="s">
        <v>55</v>
      </c>
      <c r="O7133">
        <v>9165</v>
      </c>
      <c r="P7133" t="s">
        <v>26699</v>
      </c>
      <c r="Q7133">
        <v>9165</v>
      </c>
    </row>
    <row r="7134" spans="1:17" x14ac:dyDescent="0.3">
      <c r="A7134">
        <v>3370</v>
      </c>
      <c r="B7134" t="s">
        <v>27187</v>
      </c>
      <c r="C7134">
        <v>8883</v>
      </c>
      <c r="D7134" t="s">
        <v>35867</v>
      </c>
      <c r="E7134" t="s">
        <v>1518</v>
      </c>
      <c r="F7134" t="s">
        <v>27187</v>
      </c>
      <c r="G7134" t="s">
        <v>27176</v>
      </c>
      <c r="H7134" t="s">
        <v>27188</v>
      </c>
      <c r="I7134" t="s">
        <v>27189</v>
      </c>
      <c r="J7134" t="s">
        <v>20</v>
      </c>
      <c r="K7134" t="s">
        <v>27190</v>
      </c>
      <c r="L7134">
        <v>1189</v>
      </c>
      <c r="M7134" t="str">
        <f t="shared" si="111"/>
        <v>1189</v>
      </c>
      <c r="N7134" t="s">
        <v>55</v>
      </c>
      <c r="O7134">
        <v>8883</v>
      </c>
      <c r="P7134" t="s">
        <v>27187</v>
      </c>
      <c r="Q7134">
        <v>8883</v>
      </c>
    </row>
    <row r="7135" spans="1:17" x14ac:dyDescent="0.3">
      <c r="A7135">
        <v>3183</v>
      </c>
      <c r="B7135" t="s">
        <v>27957</v>
      </c>
      <c r="C7135">
        <v>8626</v>
      </c>
      <c r="D7135" t="s">
        <v>35867</v>
      </c>
      <c r="E7135" t="s">
        <v>1518</v>
      </c>
      <c r="F7135" t="s">
        <v>27957</v>
      </c>
      <c r="G7135" t="s">
        <v>27941</v>
      </c>
      <c r="H7135" t="s">
        <v>27958</v>
      </c>
      <c r="I7135" t="s">
        <v>27959</v>
      </c>
      <c r="J7135" t="s">
        <v>20</v>
      </c>
      <c r="K7135" t="s">
        <v>27190</v>
      </c>
      <c r="L7135">
        <v>1189</v>
      </c>
      <c r="M7135" t="str">
        <f t="shared" si="111"/>
        <v>1189</v>
      </c>
      <c r="N7135" t="s">
        <v>55</v>
      </c>
      <c r="O7135">
        <v>8626</v>
      </c>
      <c r="P7135" t="s">
        <v>27957</v>
      </c>
      <c r="Q7135">
        <v>8626</v>
      </c>
    </row>
    <row r="7136" spans="1:17" x14ac:dyDescent="0.3">
      <c r="A7136">
        <v>3104</v>
      </c>
      <c r="B7136" t="s">
        <v>28189</v>
      </c>
      <c r="C7136">
        <v>8436</v>
      </c>
      <c r="D7136" t="s">
        <v>35867</v>
      </c>
      <c r="E7136" t="s">
        <v>1518</v>
      </c>
      <c r="F7136" t="s">
        <v>28189</v>
      </c>
      <c r="G7136" t="s">
        <v>28190</v>
      </c>
      <c r="H7136" t="s">
        <v>28191</v>
      </c>
      <c r="I7136" t="s">
        <v>28192</v>
      </c>
      <c r="J7136" t="s">
        <v>20</v>
      </c>
      <c r="K7136" t="s">
        <v>28193</v>
      </c>
      <c r="L7136">
        <v>1188</v>
      </c>
      <c r="M7136" t="str">
        <f t="shared" si="111"/>
        <v>1188</v>
      </c>
      <c r="N7136" t="s">
        <v>220</v>
      </c>
      <c r="O7136">
        <v>8436</v>
      </c>
      <c r="P7136" t="s">
        <v>28189</v>
      </c>
      <c r="Q7136">
        <v>8436</v>
      </c>
    </row>
    <row r="7137" spans="1:17" x14ac:dyDescent="0.3">
      <c r="A7137">
        <v>3039</v>
      </c>
      <c r="B7137" t="s">
        <v>28476</v>
      </c>
      <c r="C7137">
        <v>8302</v>
      </c>
      <c r="D7137" t="s">
        <v>35867</v>
      </c>
      <c r="E7137" t="s">
        <v>1518</v>
      </c>
      <c r="F7137" t="s">
        <v>28476</v>
      </c>
      <c r="G7137" t="s">
        <v>28477</v>
      </c>
      <c r="H7137" t="s">
        <v>28478</v>
      </c>
      <c r="I7137" t="s">
        <v>28479</v>
      </c>
      <c r="J7137" t="s">
        <v>333</v>
      </c>
      <c r="K7137" t="s">
        <v>28480</v>
      </c>
      <c r="L7137">
        <v>1190</v>
      </c>
      <c r="M7137" t="str">
        <f t="shared" si="111"/>
        <v>1190</v>
      </c>
      <c r="N7137" t="s">
        <v>22</v>
      </c>
      <c r="O7137">
        <v>8302</v>
      </c>
      <c r="P7137" t="s">
        <v>28476</v>
      </c>
      <c r="Q7137">
        <v>8302</v>
      </c>
    </row>
    <row r="7138" spans="1:17" x14ac:dyDescent="0.3">
      <c r="A7138">
        <v>2525</v>
      </c>
      <c r="B7138" t="s">
        <v>29873</v>
      </c>
      <c r="C7138">
        <v>7611</v>
      </c>
      <c r="D7138" t="s">
        <v>35867</v>
      </c>
      <c r="E7138" t="s">
        <v>1518</v>
      </c>
      <c r="F7138" t="s">
        <v>29873</v>
      </c>
      <c r="G7138" t="s">
        <v>29874</v>
      </c>
      <c r="H7138" t="s">
        <v>29875</v>
      </c>
      <c r="I7138" t="s">
        <v>29876</v>
      </c>
      <c r="J7138" t="s">
        <v>20</v>
      </c>
      <c r="K7138" t="s">
        <v>29877</v>
      </c>
      <c r="L7138">
        <v>1188</v>
      </c>
      <c r="M7138" t="str">
        <f t="shared" si="111"/>
        <v>1188</v>
      </c>
      <c r="N7138" t="s">
        <v>107</v>
      </c>
      <c r="O7138">
        <v>7611</v>
      </c>
      <c r="P7138" t="s">
        <v>29873</v>
      </c>
      <c r="Q7138">
        <v>7611</v>
      </c>
    </row>
    <row r="7139" spans="1:17" x14ac:dyDescent="0.3">
      <c r="A7139">
        <v>2133</v>
      </c>
      <c r="B7139" t="s">
        <v>31206</v>
      </c>
      <c r="C7139">
        <v>6994</v>
      </c>
      <c r="D7139" t="s">
        <v>35867</v>
      </c>
      <c r="E7139" t="s">
        <v>1518</v>
      </c>
      <c r="F7139" t="s">
        <v>31206</v>
      </c>
      <c r="G7139" t="s">
        <v>8616</v>
      </c>
      <c r="H7139" t="s">
        <v>31207</v>
      </c>
      <c r="I7139" t="s">
        <v>31208</v>
      </c>
      <c r="J7139" t="s">
        <v>2590</v>
      </c>
      <c r="K7139" t="s">
        <v>31209</v>
      </c>
      <c r="L7139">
        <v>1190</v>
      </c>
      <c r="M7139" t="str">
        <f t="shared" si="111"/>
        <v>1190</v>
      </c>
      <c r="N7139" t="s">
        <v>107</v>
      </c>
      <c r="O7139">
        <v>6994</v>
      </c>
      <c r="P7139" t="s">
        <v>31206</v>
      </c>
      <c r="Q7139">
        <v>6994</v>
      </c>
    </row>
    <row r="7140" spans="1:17" x14ac:dyDescent="0.3">
      <c r="A7140">
        <v>2035</v>
      </c>
      <c r="B7140" t="s">
        <v>31756</v>
      </c>
      <c r="C7140">
        <v>6759</v>
      </c>
      <c r="D7140" t="s">
        <v>35867</v>
      </c>
      <c r="E7140" t="s">
        <v>1518</v>
      </c>
      <c r="F7140" t="s">
        <v>31756</v>
      </c>
      <c r="G7140" t="s">
        <v>31728</v>
      </c>
      <c r="H7140" t="s">
        <v>31757</v>
      </c>
      <c r="I7140" t="s">
        <v>31758</v>
      </c>
      <c r="J7140" t="s">
        <v>31058</v>
      </c>
      <c r="K7140" t="s">
        <v>31759</v>
      </c>
      <c r="L7140">
        <v>1191</v>
      </c>
      <c r="M7140" t="str">
        <f t="shared" si="111"/>
        <v>1191</v>
      </c>
      <c r="N7140" t="s">
        <v>55</v>
      </c>
      <c r="O7140">
        <v>6759</v>
      </c>
      <c r="P7140" t="s">
        <v>31756</v>
      </c>
      <c r="Q7140">
        <v>6759</v>
      </c>
    </row>
    <row r="7141" spans="1:17" x14ac:dyDescent="0.3">
      <c r="A7141">
        <v>1743</v>
      </c>
      <c r="B7141" t="s">
        <v>32576</v>
      </c>
      <c r="C7141">
        <v>5925</v>
      </c>
      <c r="D7141" t="s">
        <v>35867</v>
      </c>
      <c r="E7141" t="s">
        <v>1518</v>
      </c>
      <c r="F7141" t="s">
        <v>32576</v>
      </c>
      <c r="G7141" t="s">
        <v>32569</v>
      </c>
      <c r="H7141" t="s">
        <v>32577</v>
      </c>
      <c r="I7141" t="s">
        <v>32578</v>
      </c>
      <c r="J7141" t="s">
        <v>3765</v>
      </c>
      <c r="K7141" t="s">
        <v>32579</v>
      </c>
      <c r="L7141">
        <v>1189</v>
      </c>
      <c r="M7141" t="str">
        <f t="shared" si="111"/>
        <v>1189</v>
      </c>
      <c r="N7141" t="s">
        <v>220</v>
      </c>
      <c r="O7141">
        <v>5925</v>
      </c>
      <c r="P7141" t="s">
        <v>32576</v>
      </c>
      <c r="Q7141">
        <v>5925</v>
      </c>
    </row>
    <row r="7142" spans="1:17" x14ac:dyDescent="0.3">
      <c r="A7142">
        <v>1744</v>
      </c>
      <c r="B7142" t="s">
        <v>32580</v>
      </c>
      <c r="C7142">
        <v>5926</v>
      </c>
      <c r="D7142" t="s">
        <v>35867</v>
      </c>
      <c r="E7142" t="s">
        <v>1518</v>
      </c>
      <c r="F7142" t="s">
        <v>32580</v>
      </c>
      <c r="G7142" t="s">
        <v>32569</v>
      </c>
      <c r="H7142" t="s">
        <v>32581</v>
      </c>
      <c r="I7142" t="s">
        <v>32582</v>
      </c>
      <c r="J7142" t="s">
        <v>3765</v>
      </c>
      <c r="K7142" t="s">
        <v>32583</v>
      </c>
      <c r="L7142">
        <v>1189</v>
      </c>
      <c r="M7142" t="str">
        <f t="shared" si="111"/>
        <v>1189</v>
      </c>
      <c r="N7142" t="s">
        <v>92</v>
      </c>
      <c r="O7142">
        <v>5926</v>
      </c>
      <c r="P7142" t="s">
        <v>32580</v>
      </c>
      <c r="Q7142">
        <v>5926</v>
      </c>
    </row>
    <row r="7143" spans="1:17" x14ac:dyDescent="0.3">
      <c r="A7143">
        <v>1745</v>
      </c>
      <c r="B7143" t="s">
        <v>32584</v>
      </c>
      <c r="C7143">
        <v>5927</v>
      </c>
      <c r="D7143" t="s">
        <v>35867</v>
      </c>
      <c r="E7143" t="s">
        <v>1518</v>
      </c>
      <c r="F7143" t="s">
        <v>32584</v>
      </c>
      <c r="G7143" t="s">
        <v>32585</v>
      </c>
      <c r="H7143" t="s">
        <v>184</v>
      </c>
      <c r="I7143" t="s">
        <v>32586</v>
      </c>
      <c r="J7143" t="s">
        <v>3765</v>
      </c>
      <c r="K7143" t="s">
        <v>27190</v>
      </c>
      <c r="L7143">
        <v>1189</v>
      </c>
      <c r="M7143" t="str">
        <f t="shared" si="111"/>
        <v>1189</v>
      </c>
      <c r="N7143" t="s">
        <v>55</v>
      </c>
      <c r="O7143">
        <v>5927</v>
      </c>
      <c r="P7143" t="s">
        <v>32584</v>
      </c>
      <c r="Q7143">
        <v>5927</v>
      </c>
    </row>
    <row r="7144" spans="1:17" x14ac:dyDescent="0.3">
      <c r="A7144">
        <v>1746</v>
      </c>
      <c r="B7144" t="s">
        <v>32587</v>
      </c>
      <c r="C7144">
        <v>5928</v>
      </c>
      <c r="D7144" t="s">
        <v>35867</v>
      </c>
      <c r="E7144" t="s">
        <v>1518</v>
      </c>
      <c r="F7144" t="s">
        <v>32587</v>
      </c>
      <c r="G7144" t="s">
        <v>32588</v>
      </c>
      <c r="H7144" t="s">
        <v>32589</v>
      </c>
      <c r="J7144" t="s">
        <v>3765</v>
      </c>
      <c r="K7144" t="s">
        <v>32590</v>
      </c>
      <c r="L7144">
        <v>1189</v>
      </c>
      <c r="M7144" t="str">
        <f t="shared" si="111"/>
        <v>1189</v>
      </c>
      <c r="N7144" t="s">
        <v>107</v>
      </c>
      <c r="O7144">
        <v>5928</v>
      </c>
      <c r="P7144" t="s">
        <v>32587</v>
      </c>
      <c r="Q7144">
        <v>5928</v>
      </c>
    </row>
    <row r="7145" spans="1:17" x14ac:dyDescent="0.3">
      <c r="A7145">
        <v>1747</v>
      </c>
      <c r="B7145" t="s">
        <v>32591</v>
      </c>
      <c r="C7145">
        <v>5929</v>
      </c>
      <c r="D7145" t="s">
        <v>35867</v>
      </c>
      <c r="E7145" t="s">
        <v>1518</v>
      </c>
      <c r="F7145" t="s">
        <v>32591</v>
      </c>
      <c r="G7145" t="s">
        <v>32569</v>
      </c>
      <c r="H7145" t="s">
        <v>32592</v>
      </c>
      <c r="I7145" t="s">
        <v>32593</v>
      </c>
      <c r="J7145" t="s">
        <v>3765</v>
      </c>
      <c r="K7145" t="s">
        <v>32590</v>
      </c>
      <c r="L7145">
        <v>1189</v>
      </c>
      <c r="M7145" t="str">
        <f t="shared" si="111"/>
        <v>1189</v>
      </c>
      <c r="N7145" t="s">
        <v>107</v>
      </c>
      <c r="O7145">
        <v>5929</v>
      </c>
      <c r="P7145" t="s">
        <v>32591</v>
      </c>
      <c r="Q7145">
        <v>5929</v>
      </c>
    </row>
    <row r="7146" spans="1:17" x14ac:dyDescent="0.3">
      <c r="A7146">
        <v>1754</v>
      </c>
      <c r="B7146" t="s">
        <v>32618</v>
      </c>
      <c r="C7146">
        <v>5936</v>
      </c>
      <c r="D7146" t="s">
        <v>35867</v>
      </c>
      <c r="E7146" t="s">
        <v>1518</v>
      </c>
      <c r="F7146" t="s">
        <v>32618</v>
      </c>
      <c r="G7146" t="s">
        <v>32588</v>
      </c>
      <c r="H7146" t="s">
        <v>32619</v>
      </c>
      <c r="I7146" t="s">
        <v>32620</v>
      </c>
      <c r="J7146" t="s">
        <v>3765</v>
      </c>
      <c r="K7146" t="s">
        <v>32621</v>
      </c>
      <c r="L7146">
        <v>1188</v>
      </c>
      <c r="M7146" t="str">
        <f t="shared" si="111"/>
        <v>1188</v>
      </c>
      <c r="N7146" t="s">
        <v>49</v>
      </c>
      <c r="O7146">
        <v>5936</v>
      </c>
      <c r="P7146" t="s">
        <v>32618</v>
      </c>
      <c r="Q7146">
        <v>5936</v>
      </c>
    </row>
    <row r="7147" spans="1:17" x14ac:dyDescent="0.3">
      <c r="A7147">
        <v>470</v>
      </c>
      <c r="B7147" t="s">
        <v>1681</v>
      </c>
      <c r="C7147">
        <v>2040</v>
      </c>
      <c r="D7147" t="s">
        <v>35867</v>
      </c>
      <c r="E7147" t="s">
        <v>1682</v>
      </c>
      <c r="F7147" t="s">
        <v>1681</v>
      </c>
      <c r="G7147" t="s">
        <v>1683</v>
      </c>
      <c r="H7147" t="s">
        <v>1684</v>
      </c>
      <c r="J7147" t="s">
        <v>20</v>
      </c>
      <c r="K7147" t="s">
        <v>1685</v>
      </c>
      <c r="L7147">
        <v>1143</v>
      </c>
      <c r="M7147" t="str">
        <f t="shared" si="111"/>
        <v>1143</v>
      </c>
      <c r="N7147" t="s">
        <v>22</v>
      </c>
      <c r="O7147">
        <v>2040</v>
      </c>
      <c r="P7147" t="s">
        <v>1681</v>
      </c>
      <c r="Q7147">
        <v>2040</v>
      </c>
    </row>
    <row r="7148" spans="1:17" x14ac:dyDescent="0.3">
      <c r="A7148">
        <v>471</v>
      </c>
      <c r="B7148" t="s">
        <v>1686</v>
      </c>
      <c r="C7148">
        <v>2041</v>
      </c>
      <c r="D7148" t="s">
        <v>35867</v>
      </c>
      <c r="E7148" t="s">
        <v>1682</v>
      </c>
      <c r="F7148" t="s">
        <v>1686</v>
      </c>
      <c r="G7148" t="s">
        <v>17</v>
      </c>
      <c r="H7148" t="s">
        <v>1687</v>
      </c>
      <c r="J7148" t="s">
        <v>20</v>
      </c>
      <c r="K7148" t="s">
        <v>1688</v>
      </c>
      <c r="L7148">
        <v>1144</v>
      </c>
      <c r="M7148" t="str">
        <f t="shared" si="111"/>
        <v>1144</v>
      </c>
      <c r="N7148" t="s">
        <v>49</v>
      </c>
      <c r="O7148">
        <v>2041</v>
      </c>
      <c r="P7148" t="s">
        <v>1686</v>
      </c>
      <c r="Q7148">
        <v>2041</v>
      </c>
    </row>
    <row r="7149" spans="1:17" x14ac:dyDescent="0.3">
      <c r="A7149">
        <v>472</v>
      </c>
      <c r="B7149" t="s">
        <v>1689</v>
      </c>
      <c r="C7149">
        <v>2042</v>
      </c>
      <c r="D7149" t="s">
        <v>35867</v>
      </c>
      <c r="E7149" t="s">
        <v>1682</v>
      </c>
      <c r="F7149" t="s">
        <v>1689</v>
      </c>
      <c r="G7149" t="s">
        <v>17</v>
      </c>
      <c r="H7149" t="s">
        <v>1690</v>
      </c>
      <c r="J7149" t="s">
        <v>20</v>
      </c>
      <c r="K7149" t="s">
        <v>1688</v>
      </c>
      <c r="L7149">
        <v>1144</v>
      </c>
      <c r="M7149" t="str">
        <f t="shared" si="111"/>
        <v>1144</v>
      </c>
      <c r="N7149" t="s">
        <v>49</v>
      </c>
      <c r="O7149">
        <v>2042</v>
      </c>
      <c r="P7149" t="s">
        <v>1689</v>
      </c>
      <c r="Q7149">
        <v>2042</v>
      </c>
    </row>
    <row r="7150" spans="1:17" x14ac:dyDescent="0.3">
      <c r="A7150">
        <v>473</v>
      </c>
      <c r="B7150" t="s">
        <v>1691</v>
      </c>
      <c r="C7150">
        <v>2043</v>
      </c>
      <c r="D7150" t="s">
        <v>35867</v>
      </c>
      <c r="E7150" t="s">
        <v>1682</v>
      </c>
      <c r="F7150" t="s">
        <v>1691</v>
      </c>
      <c r="G7150" t="s">
        <v>1692</v>
      </c>
      <c r="H7150" t="s">
        <v>1693</v>
      </c>
      <c r="J7150" t="s">
        <v>20</v>
      </c>
      <c r="K7150" t="s">
        <v>1694</v>
      </c>
      <c r="L7150">
        <v>1144</v>
      </c>
      <c r="M7150" t="str">
        <f t="shared" si="111"/>
        <v>1144</v>
      </c>
      <c r="N7150" t="s">
        <v>67</v>
      </c>
      <c r="O7150">
        <v>2043</v>
      </c>
      <c r="P7150" t="s">
        <v>1691</v>
      </c>
      <c r="Q7150">
        <v>2043</v>
      </c>
    </row>
    <row r="7151" spans="1:17" x14ac:dyDescent="0.3">
      <c r="A7151">
        <v>474</v>
      </c>
      <c r="B7151" t="s">
        <v>1695</v>
      </c>
      <c r="C7151">
        <v>2044</v>
      </c>
      <c r="D7151" t="s">
        <v>35867</v>
      </c>
      <c r="E7151" t="s">
        <v>1682</v>
      </c>
      <c r="F7151" t="s">
        <v>1695</v>
      </c>
      <c r="G7151" t="s">
        <v>1539</v>
      </c>
      <c r="H7151" t="s">
        <v>1696</v>
      </c>
      <c r="J7151" t="s">
        <v>20</v>
      </c>
      <c r="K7151" t="s">
        <v>1697</v>
      </c>
      <c r="L7151">
        <v>1144</v>
      </c>
      <c r="M7151" t="str">
        <f t="shared" si="111"/>
        <v>1144</v>
      </c>
      <c r="N7151" t="s">
        <v>22</v>
      </c>
      <c r="O7151">
        <v>2044</v>
      </c>
      <c r="P7151" t="s">
        <v>1695</v>
      </c>
      <c r="Q7151">
        <v>2044</v>
      </c>
    </row>
    <row r="7152" spans="1:17" x14ac:dyDescent="0.3">
      <c r="A7152">
        <v>475</v>
      </c>
      <c r="B7152" t="s">
        <v>1698</v>
      </c>
      <c r="C7152">
        <v>2046</v>
      </c>
      <c r="D7152" t="s">
        <v>35867</v>
      </c>
      <c r="E7152" t="s">
        <v>1682</v>
      </c>
      <c r="F7152" t="s">
        <v>1698</v>
      </c>
      <c r="G7152" t="s">
        <v>1699</v>
      </c>
      <c r="H7152" t="s">
        <v>1700</v>
      </c>
      <c r="J7152" t="s">
        <v>20</v>
      </c>
      <c r="K7152" t="s">
        <v>1701</v>
      </c>
      <c r="L7152">
        <v>1144</v>
      </c>
      <c r="M7152" t="str">
        <f t="shared" si="111"/>
        <v>1144</v>
      </c>
      <c r="N7152" t="s">
        <v>92</v>
      </c>
      <c r="O7152">
        <v>2046</v>
      </c>
      <c r="P7152" t="s">
        <v>1698</v>
      </c>
      <c r="Q7152">
        <v>2046</v>
      </c>
    </row>
    <row r="7153" spans="1:17" x14ac:dyDescent="0.3">
      <c r="A7153">
        <v>410</v>
      </c>
      <c r="B7153" t="s">
        <v>1906</v>
      </c>
      <c r="C7153">
        <v>1865</v>
      </c>
      <c r="D7153" t="s">
        <v>35867</v>
      </c>
      <c r="E7153" t="s">
        <v>1682</v>
      </c>
      <c r="F7153" t="s">
        <v>1906</v>
      </c>
      <c r="G7153" t="s">
        <v>1903</v>
      </c>
      <c r="H7153" t="s">
        <v>1907</v>
      </c>
      <c r="J7153" t="s">
        <v>909</v>
      </c>
      <c r="K7153" t="s">
        <v>1685</v>
      </c>
      <c r="L7153">
        <v>1143</v>
      </c>
      <c r="M7153" t="str">
        <f t="shared" si="111"/>
        <v>1143</v>
      </c>
      <c r="N7153" t="s">
        <v>22</v>
      </c>
      <c r="O7153">
        <v>1865</v>
      </c>
      <c r="P7153" t="s">
        <v>1906</v>
      </c>
      <c r="Q7153">
        <v>1865</v>
      </c>
    </row>
    <row r="7154" spans="1:17" x14ac:dyDescent="0.3">
      <c r="A7154">
        <v>3460</v>
      </c>
      <c r="B7154" t="s">
        <v>26989</v>
      </c>
      <c r="C7154">
        <v>9057</v>
      </c>
      <c r="D7154" t="s">
        <v>35867</v>
      </c>
      <c r="E7154" t="s">
        <v>1682</v>
      </c>
      <c r="F7154" t="s">
        <v>26989</v>
      </c>
      <c r="G7154" t="s">
        <v>26990</v>
      </c>
      <c r="H7154" t="s">
        <v>26991</v>
      </c>
      <c r="J7154" t="s">
        <v>20</v>
      </c>
      <c r="K7154" t="s">
        <v>26992</v>
      </c>
      <c r="L7154">
        <v>1144</v>
      </c>
      <c r="M7154" t="str">
        <f t="shared" si="111"/>
        <v>1144</v>
      </c>
      <c r="N7154" t="s">
        <v>55</v>
      </c>
      <c r="O7154" t="s">
        <v>26993</v>
      </c>
      <c r="P7154" t="s">
        <v>26989</v>
      </c>
      <c r="Q7154">
        <v>9057</v>
      </c>
    </row>
    <row r="7155" spans="1:17" x14ac:dyDescent="0.3">
      <c r="A7155">
        <v>3038</v>
      </c>
      <c r="B7155" t="s">
        <v>28472</v>
      </c>
      <c r="C7155">
        <v>8301</v>
      </c>
      <c r="D7155" t="s">
        <v>35867</v>
      </c>
      <c r="E7155" t="s">
        <v>1682</v>
      </c>
      <c r="F7155" t="s">
        <v>28472</v>
      </c>
      <c r="G7155" t="s">
        <v>28473</v>
      </c>
      <c r="H7155" t="s">
        <v>28474</v>
      </c>
      <c r="J7155" t="s">
        <v>333</v>
      </c>
      <c r="K7155" t="s">
        <v>28475</v>
      </c>
      <c r="L7155">
        <v>1191</v>
      </c>
      <c r="M7155" t="str">
        <f t="shared" si="111"/>
        <v>1191</v>
      </c>
      <c r="N7155" t="s">
        <v>67</v>
      </c>
      <c r="O7155">
        <v>8301</v>
      </c>
      <c r="P7155" t="s">
        <v>28472</v>
      </c>
      <c r="Q7155">
        <v>8301</v>
      </c>
    </row>
    <row r="7156" spans="1:17" x14ac:dyDescent="0.3">
      <c r="A7156">
        <v>2778</v>
      </c>
      <c r="B7156" t="s">
        <v>29262</v>
      </c>
      <c r="C7156">
        <v>7969</v>
      </c>
      <c r="D7156" t="s">
        <v>35867</v>
      </c>
      <c r="E7156" t="s">
        <v>1682</v>
      </c>
      <c r="F7156" t="s">
        <v>29262</v>
      </c>
      <c r="G7156" t="s">
        <v>13278</v>
      </c>
      <c r="H7156" t="s">
        <v>29263</v>
      </c>
      <c r="J7156" t="s">
        <v>20</v>
      </c>
      <c r="K7156" t="s">
        <v>29264</v>
      </c>
      <c r="L7156">
        <v>1143</v>
      </c>
      <c r="M7156" t="str">
        <f t="shared" si="111"/>
        <v>1143</v>
      </c>
      <c r="N7156" t="s">
        <v>92</v>
      </c>
      <c r="O7156" t="s">
        <v>29265</v>
      </c>
      <c r="P7156" t="s">
        <v>29262</v>
      </c>
      <c r="Q7156">
        <v>7969</v>
      </c>
    </row>
    <row r="7157" spans="1:17" x14ac:dyDescent="0.3">
      <c r="A7157">
        <v>4550</v>
      </c>
      <c r="B7157" t="s">
        <v>31622</v>
      </c>
      <c r="C7157">
        <v>10847</v>
      </c>
      <c r="D7157" t="s">
        <v>35867</v>
      </c>
      <c r="E7157" t="s">
        <v>1682</v>
      </c>
      <c r="F7157" t="s">
        <v>31622</v>
      </c>
      <c r="G7157" t="s">
        <v>31620</v>
      </c>
      <c r="H7157" t="s">
        <v>31623</v>
      </c>
      <c r="J7157" t="s">
        <v>3669</v>
      </c>
      <c r="K7157" t="s">
        <v>31624</v>
      </c>
      <c r="L7157">
        <v>1143</v>
      </c>
      <c r="M7157" t="str">
        <f t="shared" si="111"/>
        <v>1143</v>
      </c>
      <c r="N7157" t="s">
        <v>55</v>
      </c>
      <c r="O7157">
        <v>10847</v>
      </c>
      <c r="P7157" t="s">
        <v>31622</v>
      </c>
      <c r="Q7157">
        <v>10847</v>
      </c>
    </row>
    <row r="7158" spans="1:17" x14ac:dyDescent="0.3">
      <c r="A7158">
        <v>4452</v>
      </c>
      <c r="B7158" t="s">
        <v>34381</v>
      </c>
      <c r="C7158">
        <v>10728</v>
      </c>
      <c r="D7158" t="s">
        <v>35867</v>
      </c>
      <c r="E7158" t="s">
        <v>1682</v>
      </c>
      <c r="F7158" t="s">
        <v>34381</v>
      </c>
      <c r="G7158" t="s">
        <v>34377</v>
      </c>
      <c r="H7158" t="s">
        <v>34382</v>
      </c>
      <c r="J7158" t="s">
        <v>3669</v>
      </c>
      <c r="K7158" t="s">
        <v>34383</v>
      </c>
      <c r="L7158">
        <v>1144</v>
      </c>
      <c r="M7158" t="str">
        <f t="shared" si="111"/>
        <v>1144</v>
      </c>
      <c r="N7158" t="s">
        <v>220</v>
      </c>
      <c r="O7158">
        <v>10728</v>
      </c>
      <c r="P7158" t="s">
        <v>34381</v>
      </c>
      <c r="Q7158">
        <v>10728</v>
      </c>
    </row>
    <row r="7159" spans="1:17" x14ac:dyDescent="0.3">
      <c r="A7159">
        <v>682</v>
      </c>
      <c r="B7159" t="s">
        <v>699</v>
      </c>
      <c r="C7159">
        <v>2975</v>
      </c>
      <c r="D7159" t="s">
        <v>35867</v>
      </c>
      <c r="E7159" t="s">
        <v>700</v>
      </c>
      <c r="F7159" t="s">
        <v>699</v>
      </c>
      <c r="G7159" t="s">
        <v>701</v>
      </c>
      <c r="H7159" t="s">
        <v>702</v>
      </c>
      <c r="J7159" t="s">
        <v>71</v>
      </c>
      <c r="K7159" t="s">
        <v>703</v>
      </c>
      <c r="L7159">
        <v>1196</v>
      </c>
      <c r="M7159" t="str">
        <f t="shared" si="111"/>
        <v>1196</v>
      </c>
      <c r="N7159" t="s">
        <v>67</v>
      </c>
      <c r="O7159">
        <v>2975</v>
      </c>
      <c r="P7159" t="s">
        <v>699</v>
      </c>
      <c r="Q7159">
        <v>2975</v>
      </c>
    </row>
    <row r="7160" spans="1:17" x14ac:dyDescent="0.3">
      <c r="A7160">
        <v>645</v>
      </c>
      <c r="B7160" t="s">
        <v>1019</v>
      </c>
      <c r="C7160">
        <v>2424</v>
      </c>
      <c r="D7160" t="s">
        <v>35867</v>
      </c>
      <c r="E7160" t="s">
        <v>700</v>
      </c>
      <c r="F7160" t="s">
        <v>1019</v>
      </c>
      <c r="G7160" t="s">
        <v>1011</v>
      </c>
      <c r="H7160" t="s">
        <v>1020</v>
      </c>
      <c r="J7160" t="s">
        <v>909</v>
      </c>
      <c r="K7160" t="s">
        <v>1021</v>
      </c>
      <c r="L7160">
        <v>1194</v>
      </c>
      <c r="M7160" t="str">
        <f t="shared" si="111"/>
        <v>1194</v>
      </c>
      <c r="N7160" t="s">
        <v>92</v>
      </c>
      <c r="O7160" t="s">
        <v>1022</v>
      </c>
      <c r="P7160" t="s">
        <v>1019</v>
      </c>
      <c r="Q7160">
        <v>2424</v>
      </c>
    </row>
    <row r="7161" spans="1:17" x14ac:dyDescent="0.3">
      <c r="A7161">
        <v>647</v>
      </c>
      <c r="B7161" t="s">
        <v>1028</v>
      </c>
      <c r="C7161">
        <v>2427</v>
      </c>
      <c r="D7161" t="s">
        <v>35867</v>
      </c>
      <c r="E7161" t="s">
        <v>700</v>
      </c>
      <c r="F7161" t="s">
        <v>1028</v>
      </c>
      <c r="G7161" t="s">
        <v>1025</v>
      </c>
      <c r="H7161" t="s">
        <v>1029</v>
      </c>
      <c r="J7161" t="s">
        <v>909</v>
      </c>
      <c r="K7161" t="s">
        <v>1030</v>
      </c>
      <c r="L7161">
        <v>1196</v>
      </c>
      <c r="M7161" t="str">
        <f t="shared" si="111"/>
        <v>1196</v>
      </c>
      <c r="N7161" t="s">
        <v>107</v>
      </c>
      <c r="O7161">
        <v>2427</v>
      </c>
      <c r="P7161" t="s">
        <v>1028</v>
      </c>
      <c r="Q7161">
        <v>2427</v>
      </c>
    </row>
    <row r="7162" spans="1:17" x14ac:dyDescent="0.3">
      <c r="A7162">
        <v>576</v>
      </c>
      <c r="B7162" t="s">
        <v>1197</v>
      </c>
      <c r="C7162">
        <v>2222</v>
      </c>
      <c r="D7162" t="s">
        <v>35867</v>
      </c>
      <c r="E7162" t="s">
        <v>700</v>
      </c>
      <c r="F7162" t="s">
        <v>1197</v>
      </c>
      <c r="G7162" t="s">
        <v>1152</v>
      </c>
      <c r="H7162" t="s">
        <v>1198</v>
      </c>
      <c r="J7162" t="s">
        <v>909</v>
      </c>
      <c r="K7162" t="s">
        <v>1199</v>
      </c>
      <c r="L7162">
        <v>1194</v>
      </c>
      <c r="M7162" t="str">
        <f t="shared" si="111"/>
        <v>1194</v>
      </c>
      <c r="N7162" t="s">
        <v>49</v>
      </c>
      <c r="O7162">
        <v>2222</v>
      </c>
      <c r="P7162" t="s">
        <v>1197</v>
      </c>
      <c r="Q7162">
        <v>2222</v>
      </c>
    </row>
    <row r="7163" spans="1:17" x14ac:dyDescent="0.3">
      <c r="A7163">
        <v>523</v>
      </c>
      <c r="B7163" t="s">
        <v>1302</v>
      </c>
      <c r="C7163">
        <v>2124</v>
      </c>
      <c r="D7163" t="s">
        <v>35867</v>
      </c>
      <c r="E7163" t="s">
        <v>700</v>
      </c>
      <c r="F7163" t="s">
        <v>1302</v>
      </c>
      <c r="G7163" t="s">
        <v>1303</v>
      </c>
      <c r="H7163" t="s">
        <v>1304</v>
      </c>
      <c r="J7163" t="s">
        <v>1296</v>
      </c>
      <c r="K7163" t="s">
        <v>1305</v>
      </c>
      <c r="L7163">
        <v>1196</v>
      </c>
      <c r="M7163" t="str">
        <f t="shared" si="111"/>
        <v>1196</v>
      </c>
      <c r="N7163" t="s">
        <v>107</v>
      </c>
      <c r="O7163" t="s">
        <v>1306</v>
      </c>
      <c r="P7163" t="s">
        <v>1302</v>
      </c>
      <c r="Q7163">
        <v>2124</v>
      </c>
    </row>
    <row r="7164" spans="1:17" x14ac:dyDescent="0.3">
      <c r="A7164">
        <v>524</v>
      </c>
      <c r="B7164" t="s">
        <v>1307</v>
      </c>
      <c r="C7164">
        <v>2125</v>
      </c>
      <c r="D7164" t="s">
        <v>35867</v>
      </c>
      <c r="E7164" t="s">
        <v>700</v>
      </c>
      <c r="F7164" t="s">
        <v>1307</v>
      </c>
      <c r="G7164" t="s">
        <v>1308</v>
      </c>
      <c r="H7164" t="s">
        <v>1309</v>
      </c>
      <c r="J7164" t="s">
        <v>1296</v>
      </c>
      <c r="K7164" t="s">
        <v>1305</v>
      </c>
      <c r="L7164">
        <v>1196</v>
      </c>
      <c r="M7164" t="str">
        <f t="shared" si="111"/>
        <v>1196</v>
      </c>
      <c r="N7164" t="s">
        <v>107</v>
      </c>
      <c r="O7164">
        <v>2125</v>
      </c>
      <c r="P7164" t="s">
        <v>1307</v>
      </c>
      <c r="Q7164">
        <v>2125</v>
      </c>
    </row>
    <row r="7165" spans="1:17" x14ac:dyDescent="0.3">
      <c r="A7165">
        <v>525</v>
      </c>
      <c r="B7165" t="s">
        <v>1310</v>
      </c>
      <c r="C7165">
        <v>2126</v>
      </c>
      <c r="D7165" t="s">
        <v>35867</v>
      </c>
      <c r="E7165" t="s">
        <v>700</v>
      </c>
      <c r="F7165" t="s">
        <v>1310</v>
      </c>
      <c r="G7165" t="s">
        <v>1311</v>
      </c>
      <c r="H7165" t="s">
        <v>184</v>
      </c>
      <c r="J7165" t="s">
        <v>1296</v>
      </c>
      <c r="K7165" t="s">
        <v>1312</v>
      </c>
      <c r="L7165">
        <v>1196</v>
      </c>
      <c r="M7165" t="str">
        <f t="shared" si="111"/>
        <v>1196</v>
      </c>
      <c r="N7165" t="s">
        <v>67</v>
      </c>
      <c r="O7165">
        <v>2126</v>
      </c>
      <c r="P7165" t="s">
        <v>1310</v>
      </c>
      <c r="Q7165">
        <v>2126</v>
      </c>
    </row>
    <row r="7166" spans="1:17" x14ac:dyDescent="0.3">
      <c r="A7166">
        <v>425</v>
      </c>
      <c r="B7166" t="s">
        <v>1957</v>
      </c>
      <c r="C7166">
        <v>1885</v>
      </c>
      <c r="D7166" t="s">
        <v>35867</v>
      </c>
      <c r="E7166" t="s">
        <v>700</v>
      </c>
      <c r="F7166" t="s">
        <v>1957</v>
      </c>
      <c r="G7166" t="s">
        <v>1949</v>
      </c>
      <c r="H7166" t="s">
        <v>1958</v>
      </c>
      <c r="J7166" t="s">
        <v>909</v>
      </c>
      <c r="K7166" t="s">
        <v>1959</v>
      </c>
      <c r="L7166">
        <v>1191</v>
      </c>
      <c r="M7166" t="str">
        <f t="shared" si="111"/>
        <v>1191</v>
      </c>
      <c r="N7166" t="s">
        <v>92</v>
      </c>
      <c r="O7166">
        <v>1885</v>
      </c>
      <c r="P7166" t="s">
        <v>1957</v>
      </c>
      <c r="Q7166">
        <v>1885</v>
      </c>
    </row>
    <row r="7167" spans="1:17" x14ac:dyDescent="0.3">
      <c r="A7167">
        <v>438</v>
      </c>
      <c r="B7167" t="s">
        <v>2001</v>
      </c>
      <c r="C7167">
        <v>1905</v>
      </c>
      <c r="D7167" t="s">
        <v>35867</v>
      </c>
      <c r="E7167" t="s">
        <v>700</v>
      </c>
      <c r="F7167" t="s">
        <v>2001</v>
      </c>
      <c r="G7167" t="s">
        <v>1580</v>
      </c>
      <c r="H7167" t="s">
        <v>2002</v>
      </c>
      <c r="J7167" t="s">
        <v>909</v>
      </c>
      <c r="K7167" t="s">
        <v>2003</v>
      </c>
      <c r="L7167">
        <v>1192</v>
      </c>
      <c r="M7167" t="str">
        <f t="shared" si="111"/>
        <v>1192</v>
      </c>
      <c r="N7167" t="s">
        <v>49</v>
      </c>
      <c r="O7167">
        <v>1905</v>
      </c>
      <c r="P7167" t="s">
        <v>2001</v>
      </c>
      <c r="Q7167">
        <v>1905</v>
      </c>
    </row>
    <row r="7168" spans="1:17" x14ac:dyDescent="0.3">
      <c r="A7168">
        <v>439</v>
      </c>
      <c r="B7168" t="s">
        <v>2004</v>
      </c>
      <c r="C7168">
        <v>1906</v>
      </c>
      <c r="D7168" t="s">
        <v>35867</v>
      </c>
      <c r="E7168" t="s">
        <v>700</v>
      </c>
      <c r="F7168" t="s">
        <v>2004</v>
      </c>
      <c r="G7168" t="s">
        <v>1580</v>
      </c>
      <c r="H7168" t="s">
        <v>2005</v>
      </c>
      <c r="J7168" t="s">
        <v>909</v>
      </c>
      <c r="K7168" t="s">
        <v>1030</v>
      </c>
      <c r="L7168">
        <v>1196</v>
      </c>
      <c r="M7168" t="str">
        <f t="shared" si="111"/>
        <v>1196</v>
      </c>
      <c r="N7168" t="s">
        <v>107</v>
      </c>
      <c r="O7168">
        <v>1906</v>
      </c>
      <c r="P7168" t="s">
        <v>2004</v>
      </c>
      <c r="Q7168">
        <v>1906</v>
      </c>
    </row>
    <row r="7169" spans="1:17" x14ac:dyDescent="0.3">
      <c r="A7169">
        <v>440</v>
      </c>
      <c r="B7169" t="s">
        <v>2006</v>
      </c>
      <c r="C7169">
        <v>1907</v>
      </c>
      <c r="D7169" t="s">
        <v>35867</v>
      </c>
      <c r="E7169" t="s">
        <v>700</v>
      </c>
      <c r="F7169" t="s">
        <v>2006</v>
      </c>
      <c r="G7169" t="s">
        <v>1580</v>
      </c>
      <c r="H7169" t="s">
        <v>2007</v>
      </c>
      <c r="J7169" t="s">
        <v>909</v>
      </c>
      <c r="K7169" t="s">
        <v>2008</v>
      </c>
      <c r="L7169">
        <v>1196</v>
      </c>
      <c r="M7169" t="str">
        <f t="shared" si="111"/>
        <v>1196</v>
      </c>
      <c r="N7169" t="s">
        <v>55</v>
      </c>
      <c r="O7169">
        <v>1907</v>
      </c>
      <c r="P7169" t="s">
        <v>2006</v>
      </c>
      <c r="Q7169">
        <v>1907</v>
      </c>
    </row>
    <row r="7170" spans="1:17" x14ac:dyDescent="0.3">
      <c r="A7170">
        <v>307</v>
      </c>
      <c r="B7170" t="s">
        <v>2402</v>
      </c>
      <c r="C7170">
        <v>1653</v>
      </c>
      <c r="D7170" t="s">
        <v>35867</v>
      </c>
      <c r="E7170" t="s">
        <v>700</v>
      </c>
      <c r="F7170" t="s">
        <v>2402</v>
      </c>
      <c r="G7170" t="s">
        <v>2303</v>
      </c>
      <c r="H7170" t="s">
        <v>2403</v>
      </c>
      <c r="J7170" t="s">
        <v>2361</v>
      </c>
      <c r="K7170" t="s">
        <v>2404</v>
      </c>
      <c r="L7170">
        <v>1196</v>
      </c>
      <c r="M7170" t="str">
        <f t="shared" si="111"/>
        <v>1196</v>
      </c>
      <c r="N7170" t="s">
        <v>22</v>
      </c>
      <c r="O7170">
        <v>1653</v>
      </c>
      <c r="P7170" t="s">
        <v>2402</v>
      </c>
      <c r="Q7170">
        <v>1653</v>
      </c>
    </row>
    <row r="7171" spans="1:17" x14ac:dyDescent="0.3">
      <c r="A7171">
        <v>4333</v>
      </c>
      <c r="B7171" t="s">
        <v>3384</v>
      </c>
      <c r="C7171">
        <v>10558</v>
      </c>
      <c r="D7171" t="s">
        <v>35867</v>
      </c>
      <c r="E7171" t="s">
        <v>700</v>
      </c>
      <c r="F7171" t="s">
        <v>3384</v>
      </c>
      <c r="G7171" t="s">
        <v>3382</v>
      </c>
      <c r="H7171" t="s">
        <v>3385</v>
      </c>
      <c r="J7171" t="s">
        <v>139</v>
      </c>
      <c r="K7171" t="s">
        <v>3386</v>
      </c>
      <c r="L7171">
        <v>1195</v>
      </c>
      <c r="M7171" t="str">
        <f t="shared" ref="M7171:M7234" si="112">RIGHT(L7171,4)</f>
        <v>1195</v>
      </c>
      <c r="N7171" t="s">
        <v>220</v>
      </c>
      <c r="O7171" t="s">
        <v>3387</v>
      </c>
      <c r="P7171" t="s">
        <v>3384</v>
      </c>
      <c r="Q7171">
        <v>10558</v>
      </c>
    </row>
    <row r="7172" spans="1:17" x14ac:dyDescent="0.3">
      <c r="A7172">
        <v>4317</v>
      </c>
      <c r="B7172" t="s">
        <v>5261</v>
      </c>
      <c r="C7172">
        <v>10538</v>
      </c>
      <c r="D7172" t="s">
        <v>35867</v>
      </c>
      <c r="E7172" t="s">
        <v>700</v>
      </c>
      <c r="F7172" t="s">
        <v>5261</v>
      </c>
      <c r="G7172" t="s">
        <v>5262</v>
      </c>
      <c r="H7172" t="s">
        <v>5263</v>
      </c>
      <c r="J7172" t="s">
        <v>139</v>
      </c>
      <c r="K7172" t="s">
        <v>5264</v>
      </c>
      <c r="L7172">
        <v>1195</v>
      </c>
      <c r="M7172" t="str">
        <f t="shared" si="112"/>
        <v>1195</v>
      </c>
      <c r="N7172" t="s">
        <v>55</v>
      </c>
      <c r="O7172">
        <v>10538</v>
      </c>
      <c r="P7172" t="s">
        <v>5261</v>
      </c>
      <c r="Q7172">
        <v>10538</v>
      </c>
    </row>
    <row r="7173" spans="1:17" x14ac:dyDescent="0.3">
      <c r="A7173">
        <v>4318</v>
      </c>
      <c r="B7173" t="s">
        <v>5265</v>
      </c>
      <c r="C7173">
        <v>10539</v>
      </c>
      <c r="D7173" t="s">
        <v>35867</v>
      </c>
      <c r="E7173" t="s">
        <v>700</v>
      </c>
      <c r="F7173" t="s">
        <v>5265</v>
      </c>
      <c r="G7173" t="s">
        <v>5266</v>
      </c>
      <c r="H7173" t="s">
        <v>5267</v>
      </c>
      <c r="J7173" t="s">
        <v>139</v>
      </c>
      <c r="K7173" t="s">
        <v>5268</v>
      </c>
      <c r="L7173">
        <v>1194</v>
      </c>
      <c r="M7173" t="str">
        <f t="shared" si="112"/>
        <v>1194</v>
      </c>
      <c r="N7173" t="s">
        <v>55</v>
      </c>
      <c r="O7173">
        <v>10539</v>
      </c>
      <c r="P7173" t="s">
        <v>5265</v>
      </c>
      <c r="Q7173">
        <v>10539</v>
      </c>
    </row>
    <row r="7174" spans="1:17" x14ac:dyDescent="0.3">
      <c r="A7174">
        <v>8419</v>
      </c>
      <c r="B7174" t="s">
        <v>9007</v>
      </c>
      <c r="C7174">
        <v>15413</v>
      </c>
      <c r="D7174" t="s">
        <v>35867</v>
      </c>
      <c r="E7174" t="s">
        <v>700</v>
      </c>
      <c r="F7174" t="s">
        <v>9007</v>
      </c>
      <c r="G7174" t="s">
        <v>9008</v>
      </c>
      <c r="H7174" t="s">
        <v>9009</v>
      </c>
      <c r="J7174" t="s">
        <v>8539</v>
      </c>
      <c r="K7174" t="s">
        <v>9010</v>
      </c>
      <c r="L7174">
        <v>1194</v>
      </c>
      <c r="M7174" t="str">
        <f t="shared" si="112"/>
        <v>1194</v>
      </c>
      <c r="N7174" t="s">
        <v>92</v>
      </c>
      <c r="O7174" t="s">
        <v>9011</v>
      </c>
      <c r="P7174" t="s">
        <v>9007</v>
      </c>
      <c r="Q7174">
        <v>15413</v>
      </c>
    </row>
    <row r="7175" spans="1:17" x14ac:dyDescent="0.3">
      <c r="A7175">
        <v>4203</v>
      </c>
      <c r="B7175" t="s">
        <v>9115</v>
      </c>
      <c r="C7175">
        <v>10414</v>
      </c>
      <c r="D7175" t="s">
        <v>35867</v>
      </c>
      <c r="E7175" t="s">
        <v>700</v>
      </c>
      <c r="F7175" t="s">
        <v>9115</v>
      </c>
      <c r="G7175" t="s">
        <v>9116</v>
      </c>
      <c r="H7175" t="s">
        <v>9117</v>
      </c>
      <c r="J7175" t="s">
        <v>7089</v>
      </c>
      <c r="K7175" t="s">
        <v>9118</v>
      </c>
      <c r="L7175">
        <v>1192</v>
      </c>
      <c r="M7175" t="str">
        <f t="shared" si="112"/>
        <v>1192</v>
      </c>
      <c r="N7175" t="s">
        <v>220</v>
      </c>
      <c r="O7175">
        <v>10414</v>
      </c>
      <c r="P7175" t="s">
        <v>9115</v>
      </c>
      <c r="Q7175">
        <v>10414</v>
      </c>
    </row>
    <row r="7176" spans="1:17" x14ac:dyDescent="0.3">
      <c r="A7176">
        <v>8254</v>
      </c>
      <c r="B7176" t="s">
        <v>9928</v>
      </c>
      <c r="C7176">
        <v>15205</v>
      </c>
      <c r="D7176" t="s">
        <v>35867</v>
      </c>
      <c r="E7176" t="s">
        <v>700</v>
      </c>
      <c r="F7176" t="s">
        <v>9928</v>
      </c>
      <c r="G7176" t="s">
        <v>9929</v>
      </c>
      <c r="H7176" t="s">
        <v>9930</v>
      </c>
      <c r="J7176" t="s">
        <v>3740</v>
      </c>
      <c r="K7176" t="s">
        <v>9931</v>
      </c>
      <c r="L7176">
        <v>1192</v>
      </c>
      <c r="M7176" t="str">
        <f t="shared" si="112"/>
        <v>1192</v>
      </c>
      <c r="N7176" t="s">
        <v>220</v>
      </c>
      <c r="O7176" t="s">
        <v>9932</v>
      </c>
      <c r="P7176" t="s">
        <v>9928</v>
      </c>
      <c r="Q7176">
        <v>15205</v>
      </c>
    </row>
    <row r="7177" spans="1:17" x14ac:dyDescent="0.3">
      <c r="A7177">
        <v>8206</v>
      </c>
      <c r="B7177" t="s">
        <v>10097</v>
      </c>
      <c r="C7177">
        <v>15157</v>
      </c>
      <c r="D7177" t="s">
        <v>35867</v>
      </c>
      <c r="E7177" t="s">
        <v>700</v>
      </c>
      <c r="F7177" t="s">
        <v>10097</v>
      </c>
      <c r="G7177" t="s">
        <v>10098</v>
      </c>
      <c r="H7177" t="s">
        <v>10099</v>
      </c>
      <c r="J7177" t="s">
        <v>3740</v>
      </c>
      <c r="K7177" t="s">
        <v>10100</v>
      </c>
      <c r="L7177">
        <v>1197</v>
      </c>
      <c r="M7177" t="str">
        <f t="shared" si="112"/>
        <v>1197</v>
      </c>
      <c r="N7177" t="s">
        <v>55</v>
      </c>
      <c r="O7177" t="s">
        <v>10101</v>
      </c>
      <c r="P7177" t="s">
        <v>10097</v>
      </c>
      <c r="Q7177">
        <v>15157</v>
      </c>
    </row>
    <row r="7178" spans="1:17" x14ac:dyDescent="0.3">
      <c r="A7178">
        <v>7218</v>
      </c>
      <c r="B7178" t="s">
        <v>14880</v>
      </c>
      <c r="C7178">
        <v>13956</v>
      </c>
      <c r="D7178" t="s">
        <v>35867</v>
      </c>
      <c r="E7178" t="s">
        <v>700</v>
      </c>
      <c r="F7178" t="s">
        <v>14880</v>
      </c>
      <c r="G7178" t="s">
        <v>14881</v>
      </c>
      <c r="H7178" t="s">
        <v>14882</v>
      </c>
      <c r="J7178" t="s">
        <v>5400</v>
      </c>
      <c r="K7178" t="s">
        <v>14883</v>
      </c>
      <c r="L7178">
        <v>1196</v>
      </c>
      <c r="M7178" t="str">
        <f t="shared" si="112"/>
        <v>1196</v>
      </c>
      <c r="N7178" t="s">
        <v>107</v>
      </c>
      <c r="O7178" t="s">
        <v>14884</v>
      </c>
      <c r="P7178" t="s">
        <v>14880</v>
      </c>
      <c r="Q7178">
        <v>13956</v>
      </c>
    </row>
    <row r="7179" spans="1:17" x14ac:dyDescent="0.3">
      <c r="A7179">
        <v>6151</v>
      </c>
      <c r="B7179" t="s">
        <v>19808</v>
      </c>
      <c r="C7179">
        <v>12729</v>
      </c>
      <c r="D7179" t="s">
        <v>35867</v>
      </c>
      <c r="E7179" t="s">
        <v>700</v>
      </c>
      <c r="F7179" t="s">
        <v>19808</v>
      </c>
      <c r="G7179" t="s">
        <v>19809</v>
      </c>
      <c r="H7179" t="s">
        <v>19810</v>
      </c>
      <c r="J7179" t="s">
        <v>19530</v>
      </c>
      <c r="K7179" t="s">
        <v>19811</v>
      </c>
      <c r="L7179">
        <v>1194</v>
      </c>
      <c r="M7179" t="str">
        <f t="shared" si="112"/>
        <v>1194</v>
      </c>
      <c r="N7179" t="s">
        <v>107</v>
      </c>
      <c r="O7179" t="s">
        <v>19812</v>
      </c>
      <c r="P7179" t="s">
        <v>19808</v>
      </c>
      <c r="Q7179">
        <v>12729</v>
      </c>
    </row>
    <row r="7180" spans="1:17" x14ac:dyDescent="0.3">
      <c r="A7180">
        <v>5713</v>
      </c>
      <c r="B7180" t="s">
        <v>21722</v>
      </c>
      <c r="C7180">
        <v>12234</v>
      </c>
      <c r="D7180" t="s">
        <v>35867</v>
      </c>
      <c r="E7180" t="s">
        <v>700</v>
      </c>
      <c r="F7180" t="s">
        <v>21722</v>
      </c>
      <c r="G7180" t="s">
        <v>21723</v>
      </c>
      <c r="H7180" t="s">
        <v>21724</v>
      </c>
      <c r="J7180" t="s">
        <v>5576</v>
      </c>
      <c r="K7180" t="s">
        <v>21725</v>
      </c>
      <c r="L7180">
        <v>1195</v>
      </c>
      <c r="M7180" t="str">
        <f t="shared" si="112"/>
        <v>1195</v>
      </c>
      <c r="N7180" t="s">
        <v>49</v>
      </c>
      <c r="O7180" t="s">
        <v>21726</v>
      </c>
      <c r="P7180" t="s">
        <v>21722</v>
      </c>
      <c r="Q7180">
        <v>12234</v>
      </c>
    </row>
    <row r="7181" spans="1:17" x14ac:dyDescent="0.3">
      <c r="A7181">
        <v>5657</v>
      </c>
      <c r="B7181" t="s">
        <v>21835</v>
      </c>
      <c r="C7181">
        <v>12146</v>
      </c>
      <c r="D7181" t="s">
        <v>35867</v>
      </c>
      <c r="E7181" t="s">
        <v>700</v>
      </c>
      <c r="F7181" t="s">
        <v>21835</v>
      </c>
      <c r="G7181" t="s">
        <v>21836</v>
      </c>
      <c r="H7181" t="s">
        <v>21837</v>
      </c>
      <c r="J7181" t="s">
        <v>21577</v>
      </c>
      <c r="K7181" t="s">
        <v>21838</v>
      </c>
      <c r="L7181">
        <v>1194</v>
      </c>
      <c r="M7181" t="str">
        <f t="shared" si="112"/>
        <v>1194</v>
      </c>
      <c r="N7181" t="s">
        <v>92</v>
      </c>
      <c r="O7181" t="s">
        <v>21839</v>
      </c>
      <c r="P7181" t="s">
        <v>21835</v>
      </c>
      <c r="Q7181">
        <v>12146</v>
      </c>
    </row>
    <row r="7182" spans="1:17" x14ac:dyDescent="0.3">
      <c r="A7182">
        <v>5433</v>
      </c>
      <c r="B7182" t="s">
        <v>23012</v>
      </c>
      <c r="C7182">
        <v>11897</v>
      </c>
      <c r="D7182" t="s">
        <v>35867</v>
      </c>
      <c r="E7182" t="s">
        <v>700</v>
      </c>
      <c r="F7182" t="s">
        <v>23012</v>
      </c>
      <c r="G7182" t="s">
        <v>23013</v>
      </c>
      <c r="H7182" t="s">
        <v>23014</v>
      </c>
      <c r="J7182" t="s">
        <v>22563</v>
      </c>
      <c r="K7182" t="s">
        <v>1928</v>
      </c>
      <c r="L7182">
        <v>1191</v>
      </c>
      <c r="M7182" t="str">
        <f t="shared" si="112"/>
        <v>1191</v>
      </c>
      <c r="N7182" t="s">
        <v>55</v>
      </c>
      <c r="O7182" t="s">
        <v>23015</v>
      </c>
      <c r="P7182" t="s">
        <v>23012</v>
      </c>
      <c r="Q7182">
        <v>11897</v>
      </c>
    </row>
    <row r="7183" spans="1:17" x14ac:dyDescent="0.3">
      <c r="A7183">
        <v>4932</v>
      </c>
      <c r="B7183" t="s">
        <v>25017</v>
      </c>
      <c r="C7183">
        <v>11300</v>
      </c>
      <c r="D7183" t="s">
        <v>35867</v>
      </c>
      <c r="E7183" t="s">
        <v>700</v>
      </c>
      <c r="F7183" t="s">
        <v>25017</v>
      </c>
      <c r="G7183" t="s">
        <v>24658</v>
      </c>
      <c r="H7183" t="s">
        <v>184</v>
      </c>
      <c r="J7183" t="s">
        <v>24660</v>
      </c>
      <c r="K7183" t="s">
        <v>1747</v>
      </c>
      <c r="L7183">
        <v>11911198</v>
      </c>
      <c r="M7183" t="str">
        <f t="shared" si="112"/>
        <v>1198</v>
      </c>
      <c r="N7183" t="s">
        <v>33</v>
      </c>
      <c r="O7183">
        <v>11300</v>
      </c>
      <c r="P7183" t="s">
        <v>25017</v>
      </c>
      <c r="Q7183">
        <v>11300</v>
      </c>
    </row>
    <row r="7184" spans="1:17" x14ac:dyDescent="0.3">
      <c r="A7184">
        <v>4856</v>
      </c>
      <c r="B7184" t="s">
        <v>25368</v>
      </c>
      <c r="C7184">
        <v>11221</v>
      </c>
      <c r="D7184" t="s">
        <v>35867</v>
      </c>
      <c r="E7184" t="s">
        <v>700</v>
      </c>
      <c r="F7184" t="s">
        <v>25368</v>
      </c>
      <c r="G7184" t="s">
        <v>25369</v>
      </c>
      <c r="H7184" t="s">
        <v>25370</v>
      </c>
      <c r="J7184" t="s">
        <v>24660</v>
      </c>
      <c r="K7184" t="s">
        <v>25371</v>
      </c>
      <c r="L7184">
        <v>1196</v>
      </c>
      <c r="M7184" t="str">
        <f t="shared" si="112"/>
        <v>1196</v>
      </c>
      <c r="N7184" t="s">
        <v>55</v>
      </c>
      <c r="O7184" t="s">
        <v>25372</v>
      </c>
      <c r="P7184" t="s">
        <v>25368</v>
      </c>
      <c r="Q7184">
        <v>11221</v>
      </c>
    </row>
    <row r="7185" spans="1:17" x14ac:dyDescent="0.3">
      <c r="A7185">
        <v>3666</v>
      </c>
      <c r="B7185" t="s">
        <v>26248</v>
      </c>
      <c r="C7185">
        <v>9428</v>
      </c>
      <c r="D7185" t="s">
        <v>35867</v>
      </c>
      <c r="E7185" t="s">
        <v>700</v>
      </c>
      <c r="F7185" t="s">
        <v>26248</v>
      </c>
      <c r="G7185" t="s">
        <v>957</v>
      </c>
      <c r="H7185" t="s">
        <v>26249</v>
      </c>
      <c r="J7185" t="s">
        <v>20</v>
      </c>
      <c r="K7185" t="s">
        <v>26250</v>
      </c>
      <c r="L7185">
        <v>1197</v>
      </c>
      <c r="M7185" t="str">
        <f t="shared" si="112"/>
        <v>1197</v>
      </c>
      <c r="N7185" t="s">
        <v>67</v>
      </c>
      <c r="O7185" t="s">
        <v>26251</v>
      </c>
      <c r="P7185" t="s">
        <v>26248</v>
      </c>
      <c r="Q7185">
        <v>9428</v>
      </c>
    </row>
    <row r="7186" spans="1:17" x14ac:dyDescent="0.3">
      <c r="A7186">
        <v>3604</v>
      </c>
      <c r="B7186" t="s">
        <v>26445</v>
      </c>
      <c r="C7186">
        <v>9324</v>
      </c>
      <c r="D7186" t="s">
        <v>35867</v>
      </c>
      <c r="E7186" t="s">
        <v>700</v>
      </c>
      <c r="F7186" t="s">
        <v>26445</v>
      </c>
      <c r="G7186" t="s">
        <v>1233</v>
      </c>
      <c r="H7186" t="s">
        <v>26446</v>
      </c>
      <c r="J7186" t="s">
        <v>20</v>
      </c>
      <c r="K7186" t="s">
        <v>26447</v>
      </c>
      <c r="L7186">
        <v>1195</v>
      </c>
      <c r="M7186" t="str">
        <f t="shared" si="112"/>
        <v>1195</v>
      </c>
      <c r="N7186" t="s">
        <v>67</v>
      </c>
      <c r="O7186">
        <v>9324</v>
      </c>
      <c r="P7186" t="s">
        <v>26445</v>
      </c>
      <c r="Q7186">
        <v>9324</v>
      </c>
    </row>
    <row r="7187" spans="1:17" x14ac:dyDescent="0.3">
      <c r="A7187">
        <v>3632</v>
      </c>
      <c r="B7187" t="s">
        <v>26522</v>
      </c>
      <c r="C7187">
        <v>9355</v>
      </c>
      <c r="D7187" t="s">
        <v>35867</v>
      </c>
      <c r="E7187" t="s">
        <v>700</v>
      </c>
      <c r="F7187" t="s">
        <v>26522</v>
      </c>
      <c r="G7187" t="s">
        <v>26523</v>
      </c>
      <c r="H7187" t="s">
        <v>26524</v>
      </c>
      <c r="J7187" t="s">
        <v>4019</v>
      </c>
      <c r="K7187" t="s">
        <v>26525</v>
      </c>
      <c r="L7187">
        <v>1191</v>
      </c>
      <c r="M7187" t="str">
        <f t="shared" si="112"/>
        <v>1191</v>
      </c>
      <c r="N7187" t="s">
        <v>22</v>
      </c>
      <c r="O7187">
        <v>9355</v>
      </c>
      <c r="P7187" t="s">
        <v>26522</v>
      </c>
      <c r="Q7187">
        <v>9355</v>
      </c>
    </row>
    <row r="7188" spans="1:17" x14ac:dyDescent="0.3">
      <c r="A7188">
        <v>3633</v>
      </c>
      <c r="B7188" t="s">
        <v>26526</v>
      </c>
      <c r="C7188">
        <v>9356</v>
      </c>
      <c r="D7188" t="s">
        <v>35867</v>
      </c>
      <c r="E7188" t="s">
        <v>700</v>
      </c>
      <c r="F7188" t="s">
        <v>26526</v>
      </c>
      <c r="G7188" t="s">
        <v>26527</v>
      </c>
      <c r="H7188" t="s">
        <v>26528</v>
      </c>
      <c r="J7188" t="s">
        <v>4019</v>
      </c>
      <c r="K7188" t="s">
        <v>26529</v>
      </c>
      <c r="L7188">
        <v>1192</v>
      </c>
      <c r="M7188" t="str">
        <f t="shared" si="112"/>
        <v>1192</v>
      </c>
      <c r="N7188" t="s">
        <v>220</v>
      </c>
      <c r="O7188">
        <v>9356</v>
      </c>
      <c r="P7188" t="s">
        <v>26526</v>
      </c>
      <c r="Q7188">
        <v>9356</v>
      </c>
    </row>
    <row r="7189" spans="1:17" x14ac:dyDescent="0.3">
      <c r="A7189">
        <v>3635</v>
      </c>
      <c r="B7189" t="s">
        <v>26534</v>
      </c>
      <c r="C7189">
        <v>9358</v>
      </c>
      <c r="D7189" t="s">
        <v>35867</v>
      </c>
      <c r="E7189" t="s">
        <v>700</v>
      </c>
      <c r="F7189" t="s">
        <v>26534</v>
      </c>
      <c r="G7189" t="s">
        <v>26535</v>
      </c>
      <c r="H7189" t="s">
        <v>26536</v>
      </c>
      <c r="J7189" t="s">
        <v>4019</v>
      </c>
      <c r="K7189" t="s">
        <v>26537</v>
      </c>
      <c r="L7189">
        <v>1193</v>
      </c>
      <c r="M7189" t="str">
        <f t="shared" si="112"/>
        <v>1193</v>
      </c>
      <c r="N7189" t="s">
        <v>22</v>
      </c>
      <c r="O7189">
        <v>9358</v>
      </c>
      <c r="P7189" t="s">
        <v>26534</v>
      </c>
      <c r="Q7189">
        <v>9358</v>
      </c>
    </row>
    <row r="7190" spans="1:17" x14ac:dyDescent="0.3">
      <c r="A7190">
        <v>3528</v>
      </c>
      <c r="B7190" t="s">
        <v>26702</v>
      </c>
      <c r="C7190">
        <v>9166</v>
      </c>
      <c r="D7190" t="s">
        <v>35867</v>
      </c>
      <c r="E7190" t="s">
        <v>700</v>
      </c>
      <c r="F7190" t="s">
        <v>26702</v>
      </c>
      <c r="G7190" t="s">
        <v>26703</v>
      </c>
      <c r="H7190" t="s">
        <v>184</v>
      </c>
      <c r="J7190" t="s">
        <v>4019</v>
      </c>
      <c r="K7190" t="s">
        <v>26704</v>
      </c>
      <c r="L7190">
        <v>1193</v>
      </c>
      <c r="M7190" t="str">
        <f t="shared" si="112"/>
        <v>1193</v>
      </c>
      <c r="N7190" t="s">
        <v>107</v>
      </c>
      <c r="O7190">
        <v>9166</v>
      </c>
      <c r="P7190" t="s">
        <v>26702</v>
      </c>
      <c r="Q7190">
        <v>9166</v>
      </c>
    </row>
    <row r="7191" spans="1:17" x14ac:dyDescent="0.3">
      <c r="A7191">
        <v>3529</v>
      </c>
      <c r="B7191" t="s">
        <v>26705</v>
      </c>
      <c r="C7191">
        <v>9167</v>
      </c>
      <c r="D7191" t="s">
        <v>35867</v>
      </c>
      <c r="E7191" t="s">
        <v>700</v>
      </c>
      <c r="F7191" t="s">
        <v>26705</v>
      </c>
      <c r="G7191" t="s">
        <v>26706</v>
      </c>
      <c r="H7191" t="s">
        <v>184</v>
      </c>
      <c r="J7191" t="s">
        <v>4019</v>
      </c>
      <c r="K7191" t="s">
        <v>26704</v>
      </c>
      <c r="L7191">
        <v>1193</v>
      </c>
      <c r="M7191" t="str">
        <f t="shared" si="112"/>
        <v>1193</v>
      </c>
      <c r="N7191" t="s">
        <v>107</v>
      </c>
      <c r="O7191">
        <v>9167</v>
      </c>
      <c r="P7191" t="s">
        <v>26705</v>
      </c>
      <c r="Q7191">
        <v>9167</v>
      </c>
    </row>
    <row r="7192" spans="1:17" x14ac:dyDescent="0.3">
      <c r="A7192">
        <v>3530</v>
      </c>
      <c r="B7192" t="s">
        <v>26707</v>
      </c>
      <c r="C7192">
        <v>9168</v>
      </c>
      <c r="D7192" t="s">
        <v>35867</v>
      </c>
      <c r="E7192" t="s">
        <v>700</v>
      </c>
      <c r="F7192" t="s">
        <v>26707</v>
      </c>
      <c r="G7192" t="s">
        <v>26523</v>
      </c>
      <c r="H7192" t="s">
        <v>26708</v>
      </c>
      <c r="J7192" t="s">
        <v>4019</v>
      </c>
      <c r="K7192" t="s">
        <v>26709</v>
      </c>
      <c r="L7192">
        <v>1194</v>
      </c>
      <c r="M7192" t="str">
        <f t="shared" si="112"/>
        <v>1194</v>
      </c>
      <c r="N7192" t="s">
        <v>22</v>
      </c>
      <c r="O7192">
        <v>9168</v>
      </c>
      <c r="P7192" t="s">
        <v>26707</v>
      </c>
      <c r="Q7192">
        <v>9168</v>
      </c>
    </row>
    <row r="7193" spans="1:17" x14ac:dyDescent="0.3">
      <c r="A7193">
        <v>3477</v>
      </c>
      <c r="B7193" t="s">
        <v>27039</v>
      </c>
      <c r="C7193">
        <v>9074</v>
      </c>
      <c r="D7193" t="s">
        <v>35867</v>
      </c>
      <c r="E7193" t="s">
        <v>700</v>
      </c>
      <c r="F7193" t="s">
        <v>27039</v>
      </c>
      <c r="G7193" t="s">
        <v>27040</v>
      </c>
      <c r="H7193" t="s">
        <v>27041</v>
      </c>
      <c r="J7193" t="s">
        <v>20</v>
      </c>
      <c r="K7193" t="s">
        <v>27042</v>
      </c>
      <c r="L7193">
        <v>1197</v>
      </c>
      <c r="M7193" t="str">
        <f t="shared" si="112"/>
        <v>1197</v>
      </c>
      <c r="N7193" t="s">
        <v>220</v>
      </c>
      <c r="O7193">
        <v>9074</v>
      </c>
      <c r="P7193" t="s">
        <v>27039</v>
      </c>
      <c r="Q7193">
        <v>9074</v>
      </c>
    </row>
    <row r="7194" spans="1:17" x14ac:dyDescent="0.3">
      <c r="A7194">
        <v>3428</v>
      </c>
      <c r="B7194" t="s">
        <v>27121</v>
      </c>
      <c r="C7194">
        <v>8979</v>
      </c>
      <c r="D7194" t="s">
        <v>35867</v>
      </c>
      <c r="E7194" t="s">
        <v>700</v>
      </c>
      <c r="F7194" t="s">
        <v>27121</v>
      </c>
      <c r="G7194" t="s">
        <v>27103</v>
      </c>
      <c r="H7194" t="s">
        <v>27122</v>
      </c>
      <c r="J7194" t="s">
        <v>4019</v>
      </c>
      <c r="K7194" t="s">
        <v>27123</v>
      </c>
      <c r="L7194">
        <v>1197</v>
      </c>
      <c r="M7194" t="str">
        <f t="shared" si="112"/>
        <v>1197</v>
      </c>
      <c r="N7194" t="s">
        <v>220</v>
      </c>
      <c r="O7194">
        <v>8979</v>
      </c>
      <c r="P7194" t="s">
        <v>27121</v>
      </c>
      <c r="Q7194">
        <v>8979</v>
      </c>
    </row>
    <row r="7195" spans="1:17" x14ac:dyDescent="0.3">
      <c r="A7195">
        <v>3371</v>
      </c>
      <c r="B7195" t="s">
        <v>27191</v>
      </c>
      <c r="C7195">
        <v>8884</v>
      </c>
      <c r="D7195" t="s">
        <v>35867</v>
      </c>
      <c r="E7195" t="s">
        <v>700</v>
      </c>
      <c r="F7195" t="s">
        <v>27191</v>
      </c>
      <c r="G7195" t="s">
        <v>27192</v>
      </c>
      <c r="H7195" t="s">
        <v>27193</v>
      </c>
      <c r="J7195" t="s">
        <v>20</v>
      </c>
      <c r="K7195" t="s">
        <v>27194</v>
      </c>
      <c r="L7195">
        <v>1196</v>
      </c>
      <c r="M7195" t="str">
        <f t="shared" si="112"/>
        <v>1196</v>
      </c>
      <c r="N7195" t="s">
        <v>92</v>
      </c>
      <c r="O7195">
        <v>8884</v>
      </c>
      <c r="P7195" t="s">
        <v>27191</v>
      </c>
      <c r="Q7195">
        <v>8884</v>
      </c>
    </row>
    <row r="7196" spans="1:17" x14ac:dyDescent="0.3">
      <c r="A7196">
        <v>3373</v>
      </c>
      <c r="B7196" t="s">
        <v>27198</v>
      </c>
      <c r="C7196">
        <v>8886</v>
      </c>
      <c r="D7196" t="s">
        <v>35867</v>
      </c>
      <c r="E7196" t="s">
        <v>700</v>
      </c>
      <c r="F7196" t="s">
        <v>27198</v>
      </c>
      <c r="G7196" t="s">
        <v>27176</v>
      </c>
      <c r="H7196" t="s">
        <v>27199</v>
      </c>
      <c r="J7196" t="s">
        <v>20</v>
      </c>
      <c r="K7196" t="s">
        <v>27200</v>
      </c>
      <c r="L7196">
        <v>1197</v>
      </c>
      <c r="M7196" t="str">
        <f t="shared" si="112"/>
        <v>1197</v>
      </c>
      <c r="N7196" t="s">
        <v>107</v>
      </c>
      <c r="O7196">
        <v>8886</v>
      </c>
      <c r="P7196" t="s">
        <v>27198</v>
      </c>
      <c r="Q7196">
        <v>8886</v>
      </c>
    </row>
    <row r="7197" spans="1:17" x14ac:dyDescent="0.3">
      <c r="A7197">
        <v>3301</v>
      </c>
      <c r="B7197" t="s">
        <v>27448</v>
      </c>
      <c r="C7197">
        <v>8783</v>
      </c>
      <c r="D7197" t="s">
        <v>35867</v>
      </c>
      <c r="E7197" t="s">
        <v>700</v>
      </c>
      <c r="F7197" t="s">
        <v>27448</v>
      </c>
      <c r="G7197" t="s">
        <v>5826</v>
      </c>
      <c r="H7197" t="s">
        <v>27449</v>
      </c>
      <c r="J7197" t="s">
        <v>27397</v>
      </c>
      <c r="K7197" t="s">
        <v>27450</v>
      </c>
      <c r="L7197">
        <v>1196</v>
      </c>
      <c r="M7197" t="str">
        <f t="shared" si="112"/>
        <v>1196</v>
      </c>
      <c r="N7197" t="s">
        <v>67</v>
      </c>
      <c r="O7197">
        <v>8783</v>
      </c>
      <c r="P7197" t="s">
        <v>27448</v>
      </c>
      <c r="Q7197">
        <v>8783</v>
      </c>
    </row>
    <row r="7198" spans="1:17" x14ac:dyDescent="0.3">
      <c r="A7198">
        <v>3169</v>
      </c>
      <c r="B7198" t="s">
        <v>27903</v>
      </c>
      <c r="C7198">
        <v>8586</v>
      </c>
      <c r="D7198" t="s">
        <v>35867</v>
      </c>
      <c r="E7198" t="s">
        <v>700</v>
      </c>
      <c r="F7198" t="s">
        <v>27903</v>
      </c>
      <c r="G7198" t="s">
        <v>15032</v>
      </c>
      <c r="H7198" t="s">
        <v>27904</v>
      </c>
      <c r="J7198" t="s">
        <v>1774</v>
      </c>
      <c r="K7198" t="s">
        <v>27905</v>
      </c>
      <c r="L7198">
        <v>1195</v>
      </c>
      <c r="M7198" t="str">
        <f t="shared" si="112"/>
        <v>1195</v>
      </c>
      <c r="N7198" t="s">
        <v>220</v>
      </c>
      <c r="O7198">
        <v>8586</v>
      </c>
      <c r="P7198" t="s">
        <v>27903</v>
      </c>
      <c r="Q7198">
        <v>8586</v>
      </c>
    </row>
    <row r="7199" spans="1:17" x14ac:dyDescent="0.3">
      <c r="A7199">
        <v>3174</v>
      </c>
      <c r="B7199" t="s">
        <v>27924</v>
      </c>
      <c r="C7199">
        <v>8617</v>
      </c>
      <c r="D7199" t="s">
        <v>35867</v>
      </c>
      <c r="E7199" t="s">
        <v>700</v>
      </c>
      <c r="F7199" t="s">
        <v>27924</v>
      </c>
      <c r="G7199" t="s">
        <v>27921</v>
      </c>
      <c r="H7199" t="s">
        <v>27925</v>
      </c>
      <c r="J7199" t="s">
        <v>20</v>
      </c>
      <c r="K7199" t="s">
        <v>27926</v>
      </c>
      <c r="L7199">
        <v>1196</v>
      </c>
      <c r="M7199" t="str">
        <f t="shared" si="112"/>
        <v>1196</v>
      </c>
      <c r="N7199" t="s">
        <v>67</v>
      </c>
      <c r="O7199">
        <v>8617</v>
      </c>
      <c r="P7199" t="s">
        <v>27924</v>
      </c>
      <c r="Q7199">
        <v>8617</v>
      </c>
    </row>
    <row r="7200" spans="1:17" x14ac:dyDescent="0.3">
      <c r="A7200">
        <v>3185</v>
      </c>
      <c r="B7200" t="s">
        <v>27963</v>
      </c>
      <c r="C7200">
        <v>8628</v>
      </c>
      <c r="D7200" t="s">
        <v>35867</v>
      </c>
      <c r="E7200" t="s">
        <v>700</v>
      </c>
      <c r="F7200" t="s">
        <v>27963</v>
      </c>
      <c r="G7200" t="s">
        <v>27941</v>
      </c>
      <c r="H7200" t="s">
        <v>27964</v>
      </c>
      <c r="J7200" t="s">
        <v>20</v>
      </c>
      <c r="K7200" t="s">
        <v>27965</v>
      </c>
      <c r="L7200">
        <v>1195</v>
      </c>
      <c r="M7200" t="str">
        <f t="shared" si="112"/>
        <v>1195</v>
      </c>
      <c r="N7200" t="s">
        <v>92</v>
      </c>
      <c r="O7200">
        <v>8628</v>
      </c>
      <c r="P7200" t="s">
        <v>27963</v>
      </c>
      <c r="Q7200">
        <v>8628</v>
      </c>
    </row>
    <row r="7201" spans="1:17" x14ac:dyDescent="0.3">
      <c r="A7201">
        <v>3186</v>
      </c>
      <c r="B7201" t="s">
        <v>27966</v>
      </c>
      <c r="C7201">
        <v>8629</v>
      </c>
      <c r="D7201" t="s">
        <v>35867</v>
      </c>
      <c r="E7201" t="s">
        <v>700</v>
      </c>
      <c r="F7201" t="s">
        <v>27966</v>
      </c>
      <c r="G7201" t="s">
        <v>27941</v>
      </c>
      <c r="H7201" t="s">
        <v>27967</v>
      </c>
      <c r="J7201" t="s">
        <v>20</v>
      </c>
      <c r="K7201" t="s">
        <v>27968</v>
      </c>
      <c r="L7201">
        <v>1196</v>
      </c>
      <c r="M7201" t="str">
        <f t="shared" si="112"/>
        <v>1196</v>
      </c>
      <c r="N7201" t="s">
        <v>92</v>
      </c>
      <c r="O7201">
        <v>8629</v>
      </c>
      <c r="P7201" t="s">
        <v>27966</v>
      </c>
      <c r="Q7201">
        <v>8629</v>
      </c>
    </row>
    <row r="7202" spans="1:17" x14ac:dyDescent="0.3">
      <c r="A7202">
        <v>3187</v>
      </c>
      <c r="B7202" t="s">
        <v>27969</v>
      </c>
      <c r="C7202">
        <v>8630</v>
      </c>
      <c r="D7202" t="s">
        <v>35867</v>
      </c>
      <c r="E7202" t="s">
        <v>700</v>
      </c>
      <c r="F7202" t="s">
        <v>27969</v>
      </c>
      <c r="G7202" t="s">
        <v>27970</v>
      </c>
      <c r="H7202" t="s">
        <v>27971</v>
      </c>
      <c r="J7202" t="s">
        <v>20</v>
      </c>
      <c r="K7202" t="s">
        <v>27972</v>
      </c>
      <c r="L7202">
        <v>1196</v>
      </c>
      <c r="M7202" t="str">
        <f t="shared" si="112"/>
        <v>1196</v>
      </c>
      <c r="N7202" t="s">
        <v>22</v>
      </c>
      <c r="O7202">
        <v>8630</v>
      </c>
      <c r="P7202" t="s">
        <v>27969</v>
      </c>
      <c r="Q7202">
        <v>8630</v>
      </c>
    </row>
    <row r="7203" spans="1:17" x14ac:dyDescent="0.3">
      <c r="A7203">
        <v>3197</v>
      </c>
      <c r="B7203" t="s">
        <v>27997</v>
      </c>
      <c r="C7203">
        <v>8649</v>
      </c>
      <c r="D7203" t="s">
        <v>35867</v>
      </c>
      <c r="E7203" t="s">
        <v>700</v>
      </c>
      <c r="F7203" t="s">
        <v>27997</v>
      </c>
      <c r="G7203" t="s">
        <v>27998</v>
      </c>
      <c r="H7203" t="s">
        <v>27999</v>
      </c>
      <c r="J7203" t="s">
        <v>20</v>
      </c>
      <c r="K7203" t="s">
        <v>28000</v>
      </c>
      <c r="L7203">
        <v>1197</v>
      </c>
      <c r="M7203" t="str">
        <f t="shared" si="112"/>
        <v>1197</v>
      </c>
      <c r="N7203" t="s">
        <v>220</v>
      </c>
      <c r="O7203">
        <v>8649</v>
      </c>
      <c r="P7203" t="s">
        <v>27997</v>
      </c>
      <c r="Q7203">
        <v>8649</v>
      </c>
    </row>
    <row r="7204" spans="1:17" x14ac:dyDescent="0.3">
      <c r="A7204">
        <v>3058</v>
      </c>
      <c r="B7204" t="s">
        <v>28276</v>
      </c>
      <c r="C7204">
        <v>8369</v>
      </c>
      <c r="D7204" t="s">
        <v>35867</v>
      </c>
      <c r="E7204" t="s">
        <v>700</v>
      </c>
      <c r="F7204" t="s">
        <v>28276</v>
      </c>
      <c r="G7204" t="s">
        <v>28277</v>
      </c>
      <c r="H7204" t="s">
        <v>28278</v>
      </c>
      <c r="J7204" t="s">
        <v>20</v>
      </c>
      <c r="K7204" t="s">
        <v>28279</v>
      </c>
      <c r="L7204">
        <v>1195</v>
      </c>
      <c r="M7204" t="str">
        <f t="shared" si="112"/>
        <v>1195</v>
      </c>
      <c r="N7204" t="s">
        <v>107</v>
      </c>
      <c r="O7204">
        <v>8369</v>
      </c>
      <c r="P7204" t="s">
        <v>28276</v>
      </c>
      <c r="Q7204">
        <v>8369</v>
      </c>
    </row>
    <row r="7205" spans="1:17" x14ac:dyDescent="0.3">
      <c r="A7205">
        <v>2841</v>
      </c>
      <c r="B7205" t="s">
        <v>28840</v>
      </c>
      <c r="C7205">
        <v>8054</v>
      </c>
      <c r="D7205" t="s">
        <v>35867</v>
      </c>
      <c r="E7205" t="s">
        <v>700</v>
      </c>
      <c r="F7205" t="s">
        <v>28840</v>
      </c>
      <c r="G7205" t="s">
        <v>28841</v>
      </c>
      <c r="H7205" t="s">
        <v>28842</v>
      </c>
      <c r="J7205" t="s">
        <v>28360</v>
      </c>
      <c r="K7205" t="s">
        <v>2229</v>
      </c>
      <c r="L7205">
        <v>1197</v>
      </c>
      <c r="M7205" t="str">
        <f t="shared" si="112"/>
        <v>1197</v>
      </c>
      <c r="N7205" t="s">
        <v>49</v>
      </c>
      <c r="O7205">
        <v>8054</v>
      </c>
      <c r="P7205" t="s">
        <v>28840</v>
      </c>
      <c r="Q7205">
        <v>8054</v>
      </c>
    </row>
    <row r="7206" spans="1:17" x14ac:dyDescent="0.3">
      <c r="A7206">
        <v>2857</v>
      </c>
      <c r="B7206" t="s">
        <v>28889</v>
      </c>
      <c r="C7206">
        <v>8070</v>
      </c>
      <c r="D7206" t="s">
        <v>35867</v>
      </c>
      <c r="E7206" t="s">
        <v>700</v>
      </c>
      <c r="F7206" t="s">
        <v>28889</v>
      </c>
      <c r="G7206" t="s">
        <v>20890</v>
      </c>
      <c r="H7206" t="s">
        <v>28890</v>
      </c>
      <c r="J7206" t="s">
        <v>28360</v>
      </c>
      <c r="K7206" t="s">
        <v>28891</v>
      </c>
      <c r="L7206">
        <v>1192</v>
      </c>
      <c r="M7206" t="str">
        <f t="shared" si="112"/>
        <v>1192</v>
      </c>
      <c r="N7206" t="s">
        <v>22</v>
      </c>
      <c r="O7206">
        <v>8070</v>
      </c>
      <c r="P7206" t="s">
        <v>28889</v>
      </c>
      <c r="Q7206">
        <v>8070</v>
      </c>
    </row>
    <row r="7207" spans="1:17" x14ac:dyDescent="0.3">
      <c r="A7207">
        <v>2821</v>
      </c>
      <c r="B7207" t="s">
        <v>29149</v>
      </c>
      <c r="C7207">
        <v>8027</v>
      </c>
      <c r="D7207" t="s">
        <v>35867</v>
      </c>
      <c r="E7207" t="s">
        <v>700</v>
      </c>
      <c r="F7207" t="s">
        <v>29149</v>
      </c>
      <c r="G7207" t="s">
        <v>29125</v>
      </c>
      <c r="H7207" t="s">
        <v>29150</v>
      </c>
      <c r="J7207" t="s">
        <v>20</v>
      </c>
      <c r="K7207" t="s">
        <v>29151</v>
      </c>
      <c r="L7207">
        <v>1195</v>
      </c>
      <c r="M7207" t="str">
        <f t="shared" si="112"/>
        <v>1195</v>
      </c>
      <c r="N7207" t="s">
        <v>22</v>
      </c>
      <c r="O7207">
        <v>8027</v>
      </c>
      <c r="P7207" t="s">
        <v>29149</v>
      </c>
      <c r="Q7207">
        <v>8027</v>
      </c>
    </row>
    <row r="7208" spans="1:17" x14ac:dyDescent="0.3">
      <c r="A7208">
        <v>2742</v>
      </c>
      <c r="B7208" t="s">
        <v>29381</v>
      </c>
      <c r="C7208">
        <v>7915</v>
      </c>
      <c r="D7208" t="s">
        <v>35867</v>
      </c>
      <c r="E7208" t="s">
        <v>700</v>
      </c>
      <c r="F7208" t="s">
        <v>29381</v>
      </c>
      <c r="G7208" t="s">
        <v>1121</v>
      </c>
      <c r="H7208" t="s">
        <v>29382</v>
      </c>
      <c r="J7208" t="s">
        <v>28360</v>
      </c>
      <c r="K7208" t="s">
        <v>29383</v>
      </c>
      <c r="L7208">
        <v>1191</v>
      </c>
      <c r="M7208" t="str">
        <f t="shared" si="112"/>
        <v>1191</v>
      </c>
      <c r="N7208" t="s">
        <v>107</v>
      </c>
      <c r="O7208">
        <v>7915</v>
      </c>
      <c r="P7208" t="s">
        <v>29381</v>
      </c>
      <c r="Q7208">
        <v>7915</v>
      </c>
    </row>
    <row r="7209" spans="1:17" x14ac:dyDescent="0.3">
      <c r="A7209">
        <v>2700</v>
      </c>
      <c r="B7209" t="s">
        <v>29500</v>
      </c>
      <c r="C7209">
        <v>7860</v>
      </c>
      <c r="D7209" t="s">
        <v>35867</v>
      </c>
      <c r="E7209" t="s">
        <v>700</v>
      </c>
      <c r="F7209" t="s">
        <v>29500</v>
      </c>
      <c r="G7209" t="s">
        <v>29501</v>
      </c>
      <c r="H7209" t="s">
        <v>29502</v>
      </c>
      <c r="J7209" t="s">
        <v>2590</v>
      </c>
      <c r="K7209" t="s">
        <v>29503</v>
      </c>
      <c r="L7209">
        <v>1197</v>
      </c>
      <c r="M7209" t="str">
        <f t="shared" si="112"/>
        <v>1197</v>
      </c>
      <c r="N7209" t="s">
        <v>107</v>
      </c>
      <c r="O7209">
        <v>7860</v>
      </c>
      <c r="P7209" t="s">
        <v>29500</v>
      </c>
      <c r="Q7209">
        <v>7860</v>
      </c>
    </row>
    <row r="7210" spans="1:17" x14ac:dyDescent="0.3">
      <c r="A7210">
        <v>2579</v>
      </c>
      <c r="B7210" t="s">
        <v>29803</v>
      </c>
      <c r="C7210">
        <v>7704</v>
      </c>
      <c r="D7210" t="s">
        <v>35867</v>
      </c>
      <c r="E7210" t="s">
        <v>700</v>
      </c>
      <c r="F7210" t="s">
        <v>29803</v>
      </c>
      <c r="G7210" t="s">
        <v>29794</v>
      </c>
      <c r="H7210" t="s">
        <v>29804</v>
      </c>
      <c r="J7210" t="s">
        <v>20</v>
      </c>
      <c r="K7210" t="s">
        <v>29805</v>
      </c>
      <c r="L7210">
        <v>1195</v>
      </c>
      <c r="M7210" t="str">
        <f t="shared" si="112"/>
        <v>1195</v>
      </c>
      <c r="N7210" t="s">
        <v>67</v>
      </c>
      <c r="O7210">
        <v>7704</v>
      </c>
      <c r="P7210" t="s">
        <v>29803</v>
      </c>
      <c r="Q7210">
        <v>7704</v>
      </c>
    </row>
    <row r="7211" spans="1:17" x14ac:dyDescent="0.3">
      <c r="A7211">
        <v>2555</v>
      </c>
      <c r="B7211" t="s">
        <v>29960</v>
      </c>
      <c r="C7211">
        <v>7659</v>
      </c>
      <c r="D7211" t="s">
        <v>35867</v>
      </c>
      <c r="E7211" t="s">
        <v>700</v>
      </c>
      <c r="F7211" t="s">
        <v>29960</v>
      </c>
      <c r="G7211" t="s">
        <v>29944</v>
      </c>
      <c r="H7211" t="s">
        <v>29961</v>
      </c>
      <c r="J7211" t="s">
        <v>1774</v>
      </c>
      <c r="K7211" t="s">
        <v>29962</v>
      </c>
      <c r="L7211">
        <v>1197</v>
      </c>
      <c r="M7211" t="str">
        <f t="shared" si="112"/>
        <v>1197</v>
      </c>
      <c r="N7211" t="s">
        <v>22</v>
      </c>
      <c r="O7211">
        <v>7659</v>
      </c>
      <c r="P7211" t="s">
        <v>29960</v>
      </c>
      <c r="Q7211">
        <v>7659</v>
      </c>
    </row>
    <row r="7212" spans="1:17" x14ac:dyDescent="0.3">
      <c r="A7212">
        <v>2464</v>
      </c>
      <c r="B7212" t="s">
        <v>30173</v>
      </c>
      <c r="C7212">
        <v>7529</v>
      </c>
      <c r="D7212" t="s">
        <v>35867</v>
      </c>
      <c r="E7212" t="s">
        <v>700</v>
      </c>
      <c r="F7212" t="s">
        <v>30173</v>
      </c>
      <c r="G7212" t="s">
        <v>13283</v>
      </c>
      <c r="H7212" t="s">
        <v>30174</v>
      </c>
      <c r="J7212" t="s">
        <v>20</v>
      </c>
      <c r="K7212" t="s">
        <v>20088</v>
      </c>
      <c r="L7212">
        <v>1195</v>
      </c>
      <c r="M7212" t="str">
        <f t="shared" si="112"/>
        <v>1195</v>
      </c>
      <c r="N7212" t="s">
        <v>92</v>
      </c>
      <c r="O7212">
        <v>7529</v>
      </c>
      <c r="P7212" t="s">
        <v>30173</v>
      </c>
      <c r="Q7212">
        <v>7529</v>
      </c>
    </row>
    <row r="7213" spans="1:17" x14ac:dyDescent="0.3">
      <c r="A7213">
        <v>2465</v>
      </c>
      <c r="B7213" t="s">
        <v>30175</v>
      </c>
      <c r="C7213">
        <v>7530</v>
      </c>
      <c r="D7213" t="s">
        <v>35867</v>
      </c>
      <c r="E7213" t="s">
        <v>700</v>
      </c>
      <c r="F7213" t="s">
        <v>30175</v>
      </c>
      <c r="G7213" t="s">
        <v>13283</v>
      </c>
      <c r="H7213" t="s">
        <v>30176</v>
      </c>
      <c r="J7213" t="s">
        <v>20</v>
      </c>
      <c r="K7213" t="s">
        <v>30177</v>
      </c>
      <c r="L7213">
        <v>1196</v>
      </c>
      <c r="M7213" t="str">
        <f t="shared" si="112"/>
        <v>1196</v>
      </c>
      <c r="N7213" t="s">
        <v>49</v>
      </c>
      <c r="O7213">
        <v>7530</v>
      </c>
      <c r="P7213" t="s">
        <v>30175</v>
      </c>
      <c r="Q7213">
        <v>7530</v>
      </c>
    </row>
    <row r="7214" spans="1:17" x14ac:dyDescent="0.3">
      <c r="A7214">
        <v>2437</v>
      </c>
      <c r="B7214" t="s">
        <v>30466</v>
      </c>
      <c r="C7214">
        <v>7470</v>
      </c>
      <c r="D7214" t="s">
        <v>35867</v>
      </c>
      <c r="E7214" t="s">
        <v>700</v>
      </c>
      <c r="F7214" t="s">
        <v>30466</v>
      </c>
      <c r="G7214" t="s">
        <v>3423</v>
      </c>
      <c r="H7214" t="s">
        <v>30467</v>
      </c>
      <c r="J7214" t="s">
        <v>20</v>
      </c>
      <c r="K7214" t="s">
        <v>30468</v>
      </c>
      <c r="L7214">
        <v>1195</v>
      </c>
      <c r="M7214" t="str">
        <f t="shared" si="112"/>
        <v>1195</v>
      </c>
      <c r="N7214" t="s">
        <v>92</v>
      </c>
      <c r="O7214">
        <v>7470</v>
      </c>
      <c r="P7214" t="s">
        <v>30466</v>
      </c>
      <c r="Q7214">
        <v>7470</v>
      </c>
    </row>
    <row r="7215" spans="1:17" x14ac:dyDescent="0.3">
      <c r="A7215">
        <v>2300</v>
      </c>
      <c r="B7215" t="s">
        <v>30755</v>
      </c>
      <c r="C7215">
        <v>7269</v>
      </c>
      <c r="D7215" t="s">
        <v>35867</v>
      </c>
      <c r="E7215" t="s">
        <v>700</v>
      </c>
      <c r="F7215" t="s">
        <v>30755</v>
      </c>
      <c r="G7215" t="s">
        <v>30747</v>
      </c>
      <c r="H7215" t="s">
        <v>30756</v>
      </c>
      <c r="J7215" t="s">
        <v>2590</v>
      </c>
      <c r="K7215" t="s">
        <v>30757</v>
      </c>
      <c r="L7215">
        <v>1196</v>
      </c>
      <c r="M7215" t="str">
        <f t="shared" si="112"/>
        <v>1196</v>
      </c>
      <c r="N7215" t="s">
        <v>220</v>
      </c>
      <c r="O7215">
        <v>7269</v>
      </c>
      <c r="P7215" t="s">
        <v>30755</v>
      </c>
      <c r="Q7215">
        <v>7269</v>
      </c>
    </row>
    <row r="7216" spans="1:17" x14ac:dyDescent="0.3">
      <c r="A7216">
        <v>2214</v>
      </c>
      <c r="B7216" t="s">
        <v>30981</v>
      </c>
      <c r="C7216">
        <v>7104</v>
      </c>
      <c r="D7216" t="s">
        <v>35867</v>
      </c>
      <c r="E7216" t="s">
        <v>700</v>
      </c>
      <c r="F7216" t="s">
        <v>30981</v>
      </c>
      <c r="G7216" t="s">
        <v>30972</v>
      </c>
      <c r="H7216" t="s">
        <v>30982</v>
      </c>
      <c r="J7216" t="s">
        <v>2590</v>
      </c>
      <c r="K7216" t="s">
        <v>30983</v>
      </c>
      <c r="L7216">
        <v>1191</v>
      </c>
      <c r="M7216" t="str">
        <f t="shared" si="112"/>
        <v>1191</v>
      </c>
      <c r="N7216" t="s">
        <v>107</v>
      </c>
      <c r="O7216">
        <v>7104</v>
      </c>
      <c r="P7216" t="s">
        <v>30981</v>
      </c>
      <c r="Q7216">
        <v>7104</v>
      </c>
    </row>
    <row r="7217" spans="1:17" x14ac:dyDescent="0.3">
      <c r="A7217">
        <v>2119</v>
      </c>
      <c r="B7217" t="s">
        <v>31386</v>
      </c>
      <c r="C7217">
        <v>6975</v>
      </c>
      <c r="D7217" t="s">
        <v>35867</v>
      </c>
      <c r="E7217" t="s">
        <v>700</v>
      </c>
      <c r="F7217" t="s">
        <v>31386</v>
      </c>
      <c r="G7217" t="s">
        <v>31387</v>
      </c>
      <c r="H7217" t="s">
        <v>31388</v>
      </c>
      <c r="J7217" t="s">
        <v>20</v>
      </c>
      <c r="K7217" t="s">
        <v>31389</v>
      </c>
      <c r="L7217">
        <v>1195</v>
      </c>
      <c r="M7217" t="str">
        <f t="shared" si="112"/>
        <v>1195</v>
      </c>
      <c r="N7217" t="s">
        <v>107</v>
      </c>
      <c r="O7217">
        <v>6975</v>
      </c>
      <c r="P7217" t="s">
        <v>31386</v>
      </c>
      <c r="Q7217">
        <v>6975</v>
      </c>
    </row>
    <row r="7218" spans="1:17" x14ac:dyDescent="0.3">
      <c r="A7218">
        <v>2038</v>
      </c>
      <c r="B7218" t="s">
        <v>31764</v>
      </c>
      <c r="C7218">
        <v>6762</v>
      </c>
      <c r="D7218" t="s">
        <v>35867</v>
      </c>
      <c r="E7218" t="s">
        <v>700</v>
      </c>
      <c r="F7218" t="s">
        <v>31764</v>
      </c>
      <c r="G7218" t="s">
        <v>31057</v>
      </c>
      <c r="H7218" t="s">
        <v>31765</v>
      </c>
      <c r="J7218" t="s">
        <v>31058</v>
      </c>
      <c r="K7218" t="s">
        <v>31766</v>
      </c>
      <c r="L7218">
        <v>1197</v>
      </c>
      <c r="M7218" t="str">
        <f t="shared" si="112"/>
        <v>1197</v>
      </c>
      <c r="N7218" t="s">
        <v>107</v>
      </c>
      <c r="O7218">
        <v>6762</v>
      </c>
      <c r="P7218" t="s">
        <v>31764</v>
      </c>
      <c r="Q7218">
        <v>6762</v>
      </c>
    </row>
    <row r="7219" spans="1:17" x14ac:dyDescent="0.3">
      <c r="A7219">
        <v>2039</v>
      </c>
      <c r="B7219" t="s">
        <v>31767</v>
      </c>
      <c r="C7219">
        <v>6763</v>
      </c>
      <c r="D7219" t="s">
        <v>35867</v>
      </c>
      <c r="E7219" t="s">
        <v>700</v>
      </c>
      <c r="F7219" t="s">
        <v>31767</v>
      </c>
      <c r="G7219" t="s">
        <v>31057</v>
      </c>
      <c r="H7219" t="s">
        <v>31768</v>
      </c>
      <c r="J7219" t="s">
        <v>31058</v>
      </c>
      <c r="K7219" t="s">
        <v>31769</v>
      </c>
      <c r="L7219">
        <v>1197</v>
      </c>
      <c r="M7219" t="str">
        <f t="shared" si="112"/>
        <v>1197</v>
      </c>
      <c r="N7219" t="s">
        <v>107</v>
      </c>
      <c r="O7219">
        <v>6763</v>
      </c>
      <c r="P7219" t="s">
        <v>31767</v>
      </c>
      <c r="Q7219">
        <v>6763</v>
      </c>
    </row>
    <row r="7220" spans="1:17" x14ac:dyDescent="0.3">
      <c r="A7220">
        <v>1822</v>
      </c>
      <c r="B7220" t="s">
        <v>32325</v>
      </c>
      <c r="C7220">
        <v>6311</v>
      </c>
      <c r="D7220" t="s">
        <v>35867</v>
      </c>
      <c r="E7220" t="s">
        <v>700</v>
      </c>
      <c r="F7220" t="s">
        <v>32325</v>
      </c>
      <c r="G7220" t="s">
        <v>32326</v>
      </c>
      <c r="H7220" t="s">
        <v>32327</v>
      </c>
      <c r="J7220" t="s">
        <v>333</v>
      </c>
      <c r="K7220" t="s">
        <v>32328</v>
      </c>
      <c r="L7220">
        <v>1194</v>
      </c>
      <c r="M7220" t="str">
        <f t="shared" si="112"/>
        <v>1194</v>
      </c>
      <c r="N7220" t="s">
        <v>22</v>
      </c>
      <c r="O7220">
        <v>6311</v>
      </c>
      <c r="P7220" t="s">
        <v>32325</v>
      </c>
      <c r="Q7220">
        <v>6311</v>
      </c>
    </row>
    <row r="7221" spans="1:17" x14ac:dyDescent="0.3">
      <c r="A7221">
        <v>1824</v>
      </c>
      <c r="B7221" t="s">
        <v>32332</v>
      </c>
      <c r="C7221">
        <v>6313</v>
      </c>
      <c r="D7221" t="s">
        <v>35867</v>
      </c>
      <c r="E7221" t="s">
        <v>700</v>
      </c>
      <c r="F7221" t="s">
        <v>32332</v>
      </c>
      <c r="G7221" t="s">
        <v>15032</v>
      </c>
      <c r="H7221" t="s">
        <v>32333</v>
      </c>
      <c r="J7221" t="s">
        <v>333</v>
      </c>
      <c r="K7221" t="s">
        <v>32334</v>
      </c>
      <c r="L7221">
        <v>1194</v>
      </c>
      <c r="M7221" t="str">
        <f t="shared" si="112"/>
        <v>1194</v>
      </c>
      <c r="N7221" t="s">
        <v>220</v>
      </c>
      <c r="O7221">
        <v>6313</v>
      </c>
      <c r="P7221" t="s">
        <v>32332</v>
      </c>
      <c r="Q7221">
        <v>6313</v>
      </c>
    </row>
    <row r="7222" spans="1:17" x14ac:dyDescent="0.3">
      <c r="A7222">
        <v>1827</v>
      </c>
      <c r="B7222" t="s">
        <v>32340</v>
      </c>
      <c r="C7222">
        <v>6316</v>
      </c>
      <c r="D7222" t="s">
        <v>35867</v>
      </c>
      <c r="E7222" t="s">
        <v>700</v>
      </c>
      <c r="F7222" t="s">
        <v>32340</v>
      </c>
      <c r="G7222" t="s">
        <v>70</v>
      </c>
      <c r="H7222" t="s">
        <v>32341</v>
      </c>
      <c r="J7222" t="s">
        <v>333</v>
      </c>
      <c r="K7222" t="s">
        <v>32342</v>
      </c>
      <c r="L7222">
        <v>1191</v>
      </c>
      <c r="M7222" t="str">
        <f t="shared" si="112"/>
        <v>1191</v>
      </c>
      <c r="N7222" t="s">
        <v>55</v>
      </c>
      <c r="O7222">
        <v>6316</v>
      </c>
      <c r="P7222" t="s">
        <v>32340</v>
      </c>
      <c r="Q7222">
        <v>6316</v>
      </c>
    </row>
    <row r="7223" spans="1:17" x14ac:dyDescent="0.3">
      <c r="A7223">
        <v>1828</v>
      </c>
      <c r="B7223" t="s">
        <v>32343</v>
      </c>
      <c r="C7223">
        <v>6317</v>
      </c>
      <c r="D7223" t="s">
        <v>35867</v>
      </c>
      <c r="E7223" t="s">
        <v>700</v>
      </c>
      <c r="F7223" t="s">
        <v>32343</v>
      </c>
      <c r="G7223" t="s">
        <v>28693</v>
      </c>
      <c r="H7223" t="s">
        <v>32344</v>
      </c>
      <c r="J7223" t="s">
        <v>333</v>
      </c>
      <c r="K7223" t="s">
        <v>32345</v>
      </c>
      <c r="L7223">
        <v>1197</v>
      </c>
      <c r="M7223" t="str">
        <f t="shared" si="112"/>
        <v>1197</v>
      </c>
      <c r="N7223" t="s">
        <v>49</v>
      </c>
      <c r="O7223">
        <v>6317</v>
      </c>
      <c r="P7223" t="s">
        <v>32343</v>
      </c>
      <c r="Q7223">
        <v>6317</v>
      </c>
    </row>
    <row r="7224" spans="1:17" x14ac:dyDescent="0.3">
      <c r="A7224">
        <v>1740</v>
      </c>
      <c r="B7224" t="s">
        <v>32568</v>
      </c>
      <c r="C7224">
        <v>5922</v>
      </c>
      <c r="D7224" t="s">
        <v>35867</v>
      </c>
      <c r="E7224" t="s">
        <v>700</v>
      </c>
      <c r="F7224" t="s">
        <v>32568</v>
      </c>
      <c r="G7224" t="s">
        <v>32569</v>
      </c>
      <c r="H7224" t="s">
        <v>32570</v>
      </c>
      <c r="J7224" t="s">
        <v>3765</v>
      </c>
      <c r="K7224" t="s">
        <v>32571</v>
      </c>
      <c r="L7224">
        <v>1191</v>
      </c>
      <c r="M7224" t="str">
        <f t="shared" si="112"/>
        <v>1191</v>
      </c>
      <c r="N7224" t="s">
        <v>92</v>
      </c>
      <c r="O7224">
        <v>5922</v>
      </c>
      <c r="P7224" t="s">
        <v>32568</v>
      </c>
      <c r="Q7224">
        <v>5922</v>
      </c>
    </row>
    <row r="7225" spans="1:17" x14ac:dyDescent="0.3">
      <c r="A7225">
        <v>1741</v>
      </c>
      <c r="B7225" t="s">
        <v>32572</v>
      </c>
      <c r="C7225">
        <v>5923</v>
      </c>
      <c r="D7225" t="s">
        <v>35867</v>
      </c>
      <c r="E7225" t="s">
        <v>700</v>
      </c>
      <c r="F7225" t="s">
        <v>32572</v>
      </c>
      <c r="G7225" t="s">
        <v>32569</v>
      </c>
      <c r="H7225" t="s">
        <v>32573</v>
      </c>
      <c r="J7225" t="s">
        <v>3765</v>
      </c>
      <c r="K7225" t="s">
        <v>32571</v>
      </c>
      <c r="L7225">
        <v>1191</v>
      </c>
      <c r="M7225" t="str">
        <f t="shared" si="112"/>
        <v>1191</v>
      </c>
      <c r="N7225" t="s">
        <v>92</v>
      </c>
      <c r="O7225">
        <v>5923</v>
      </c>
      <c r="P7225" t="s">
        <v>32572</v>
      </c>
      <c r="Q7225">
        <v>5923</v>
      </c>
    </row>
    <row r="7226" spans="1:17" x14ac:dyDescent="0.3">
      <c r="A7226">
        <v>1742</v>
      </c>
      <c r="B7226" t="s">
        <v>32574</v>
      </c>
      <c r="C7226">
        <v>5924</v>
      </c>
      <c r="D7226" t="s">
        <v>35867</v>
      </c>
      <c r="E7226" t="s">
        <v>700</v>
      </c>
      <c r="F7226" t="s">
        <v>32574</v>
      </c>
      <c r="G7226" t="s">
        <v>32569</v>
      </c>
      <c r="H7226" t="s">
        <v>32575</v>
      </c>
      <c r="J7226" t="s">
        <v>3765</v>
      </c>
      <c r="K7226" t="s">
        <v>32571</v>
      </c>
      <c r="L7226">
        <v>1191</v>
      </c>
      <c r="M7226" t="str">
        <f t="shared" si="112"/>
        <v>1191</v>
      </c>
      <c r="N7226" t="s">
        <v>92</v>
      </c>
      <c r="O7226">
        <v>5924</v>
      </c>
      <c r="P7226" t="s">
        <v>32574</v>
      </c>
      <c r="Q7226">
        <v>5924</v>
      </c>
    </row>
    <row r="7227" spans="1:17" x14ac:dyDescent="0.3">
      <c r="A7227">
        <v>4486</v>
      </c>
      <c r="B7227" t="s">
        <v>32932</v>
      </c>
      <c r="C7227">
        <v>10770</v>
      </c>
      <c r="D7227" t="s">
        <v>35867</v>
      </c>
      <c r="E7227" t="s">
        <v>700</v>
      </c>
      <c r="F7227" t="s">
        <v>32932</v>
      </c>
      <c r="G7227" t="s">
        <v>20351</v>
      </c>
      <c r="H7227" t="s">
        <v>32933</v>
      </c>
      <c r="J7227" t="s">
        <v>3669</v>
      </c>
      <c r="K7227" t="s">
        <v>27905</v>
      </c>
      <c r="L7227">
        <v>1195</v>
      </c>
      <c r="M7227" t="str">
        <f t="shared" si="112"/>
        <v>1195</v>
      </c>
      <c r="N7227" t="s">
        <v>220</v>
      </c>
      <c r="O7227" t="s">
        <v>32934</v>
      </c>
      <c r="P7227" t="s">
        <v>32932</v>
      </c>
      <c r="Q7227">
        <v>10770</v>
      </c>
    </row>
    <row r="7228" spans="1:17" x14ac:dyDescent="0.3">
      <c r="A7228">
        <v>4453</v>
      </c>
      <c r="B7228" t="s">
        <v>34384</v>
      </c>
      <c r="C7228">
        <v>10729</v>
      </c>
      <c r="D7228" t="s">
        <v>35867</v>
      </c>
      <c r="E7228" t="s">
        <v>700</v>
      </c>
      <c r="F7228" t="s">
        <v>34384</v>
      </c>
      <c r="G7228" t="s">
        <v>34385</v>
      </c>
      <c r="H7228" t="s">
        <v>34386</v>
      </c>
      <c r="J7228" t="s">
        <v>3669</v>
      </c>
      <c r="K7228" t="s">
        <v>34387</v>
      </c>
      <c r="L7228">
        <v>1193</v>
      </c>
      <c r="M7228" t="str">
        <f t="shared" si="112"/>
        <v>1193</v>
      </c>
      <c r="N7228" t="s">
        <v>67</v>
      </c>
      <c r="O7228">
        <v>10729</v>
      </c>
      <c r="P7228" t="s">
        <v>34384</v>
      </c>
      <c r="Q7228">
        <v>10729</v>
      </c>
    </row>
    <row r="7229" spans="1:17" x14ac:dyDescent="0.3">
      <c r="A7229">
        <v>4455</v>
      </c>
      <c r="B7229" t="s">
        <v>34392</v>
      </c>
      <c r="C7229">
        <v>10731</v>
      </c>
      <c r="D7229" t="s">
        <v>35867</v>
      </c>
      <c r="E7229" t="s">
        <v>700</v>
      </c>
      <c r="F7229" t="s">
        <v>34392</v>
      </c>
      <c r="G7229" t="s">
        <v>25979</v>
      </c>
      <c r="H7229" t="s">
        <v>34393</v>
      </c>
      <c r="J7229" t="s">
        <v>3669</v>
      </c>
      <c r="K7229" t="s">
        <v>34394</v>
      </c>
      <c r="L7229">
        <v>1194</v>
      </c>
      <c r="M7229" t="str">
        <f t="shared" si="112"/>
        <v>1194</v>
      </c>
      <c r="N7229" t="s">
        <v>220</v>
      </c>
      <c r="O7229">
        <v>10731</v>
      </c>
      <c r="P7229" t="s">
        <v>34392</v>
      </c>
      <c r="Q7229">
        <v>10731</v>
      </c>
    </row>
    <row r="7230" spans="1:17" x14ac:dyDescent="0.3">
      <c r="A7230">
        <v>644</v>
      </c>
      <c r="B7230" t="s">
        <v>1014</v>
      </c>
      <c r="C7230">
        <v>2423</v>
      </c>
      <c r="D7230" t="s">
        <v>35867</v>
      </c>
      <c r="E7230" t="s">
        <v>1015</v>
      </c>
      <c r="F7230" t="s">
        <v>1014</v>
      </c>
      <c r="G7230" t="s">
        <v>1011</v>
      </c>
      <c r="H7230" t="s">
        <v>1016</v>
      </c>
      <c r="J7230" t="s">
        <v>909</v>
      </c>
      <c r="K7230" t="s">
        <v>1017</v>
      </c>
      <c r="L7230">
        <v>1148</v>
      </c>
      <c r="M7230" t="str">
        <f t="shared" si="112"/>
        <v>1148</v>
      </c>
      <c r="N7230" t="s">
        <v>22</v>
      </c>
      <c r="O7230" t="s">
        <v>1018</v>
      </c>
      <c r="P7230" t="s">
        <v>1014</v>
      </c>
      <c r="Q7230">
        <v>2423</v>
      </c>
    </row>
    <row r="7231" spans="1:17" x14ac:dyDescent="0.3">
      <c r="A7231">
        <v>584</v>
      </c>
      <c r="B7231" t="s">
        <v>1229</v>
      </c>
      <c r="C7231">
        <v>2274</v>
      </c>
      <c r="D7231" t="s">
        <v>35867</v>
      </c>
      <c r="E7231" t="s">
        <v>1015</v>
      </c>
      <c r="F7231" t="s">
        <v>1229</v>
      </c>
      <c r="G7231" t="s">
        <v>45</v>
      </c>
      <c r="H7231" t="s">
        <v>1230</v>
      </c>
      <c r="J7231" t="s">
        <v>20</v>
      </c>
      <c r="K7231" t="s">
        <v>1231</v>
      </c>
      <c r="L7231">
        <v>1145</v>
      </c>
      <c r="M7231" t="str">
        <f t="shared" si="112"/>
        <v>1145</v>
      </c>
      <c r="N7231" t="s">
        <v>55</v>
      </c>
      <c r="O7231">
        <v>2274</v>
      </c>
      <c r="P7231" t="s">
        <v>1229</v>
      </c>
      <c r="Q7231">
        <v>2274</v>
      </c>
    </row>
    <row r="7232" spans="1:17" x14ac:dyDescent="0.3">
      <c r="A7232">
        <v>585</v>
      </c>
      <c r="B7232" t="s">
        <v>1232</v>
      </c>
      <c r="C7232">
        <v>2276</v>
      </c>
      <c r="D7232" t="s">
        <v>35867</v>
      </c>
      <c r="E7232" t="s">
        <v>1015</v>
      </c>
      <c r="F7232" t="s">
        <v>1232</v>
      </c>
      <c r="G7232" t="s">
        <v>1233</v>
      </c>
      <c r="H7232" t="s">
        <v>1234</v>
      </c>
      <c r="J7232" t="s">
        <v>20</v>
      </c>
      <c r="K7232" t="s">
        <v>1235</v>
      </c>
      <c r="L7232">
        <v>1146</v>
      </c>
      <c r="M7232" t="str">
        <f t="shared" si="112"/>
        <v>1146</v>
      </c>
      <c r="N7232" t="s">
        <v>107</v>
      </c>
      <c r="O7232">
        <v>2276</v>
      </c>
      <c r="P7232" t="s">
        <v>1232</v>
      </c>
      <c r="Q7232">
        <v>2276</v>
      </c>
    </row>
    <row r="7233" spans="1:17" x14ac:dyDescent="0.3">
      <c r="A7233">
        <v>586</v>
      </c>
      <c r="B7233" t="s">
        <v>1236</v>
      </c>
      <c r="C7233">
        <v>2277</v>
      </c>
      <c r="D7233" t="s">
        <v>35867</v>
      </c>
      <c r="E7233" t="s">
        <v>1015</v>
      </c>
      <c r="F7233" t="s">
        <v>1236</v>
      </c>
      <c r="G7233" t="s">
        <v>1237</v>
      </c>
      <c r="H7233" t="s">
        <v>1238</v>
      </c>
      <c r="J7233" t="s">
        <v>20</v>
      </c>
      <c r="K7233" t="s">
        <v>1239</v>
      </c>
      <c r="L7233">
        <v>1146</v>
      </c>
      <c r="M7233" t="str">
        <f t="shared" si="112"/>
        <v>1146</v>
      </c>
      <c r="N7233" t="s">
        <v>67</v>
      </c>
      <c r="O7233">
        <v>2277</v>
      </c>
      <c r="P7233" t="s">
        <v>1236</v>
      </c>
      <c r="Q7233">
        <v>2277</v>
      </c>
    </row>
    <row r="7234" spans="1:17" x14ac:dyDescent="0.3">
      <c r="A7234">
        <v>587</v>
      </c>
      <c r="B7234" t="s">
        <v>1240</v>
      </c>
      <c r="C7234">
        <v>2278</v>
      </c>
      <c r="D7234" t="s">
        <v>35867</v>
      </c>
      <c r="E7234" t="s">
        <v>1015</v>
      </c>
      <c r="F7234" t="s">
        <v>1240</v>
      </c>
      <c r="G7234" t="s">
        <v>1233</v>
      </c>
      <c r="H7234" t="s">
        <v>1241</v>
      </c>
      <c r="J7234" t="s">
        <v>20</v>
      </c>
      <c r="K7234" t="s">
        <v>1242</v>
      </c>
      <c r="L7234">
        <v>1146</v>
      </c>
      <c r="M7234" t="str">
        <f t="shared" si="112"/>
        <v>1146</v>
      </c>
      <c r="N7234" t="s">
        <v>49</v>
      </c>
      <c r="O7234">
        <v>2278</v>
      </c>
      <c r="P7234" t="s">
        <v>1240</v>
      </c>
      <c r="Q7234">
        <v>2278</v>
      </c>
    </row>
    <row r="7235" spans="1:17" x14ac:dyDescent="0.3">
      <c r="A7235">
        <v>588</v>
      </c>
      <c r="B7235" t="s">
        <v>1243</v>
      </c>
      <c r="C7235">
        <v>2280</v>
      </c>
      <c r="D7235" t="s">
        <v>35867</v>
      </c>
      <c r="E7235" t="s">
        <v>1015</v>
      </c>
      <c r="F7235" t="s">
        <v>1243</v>
      </c>
      <c r="G7235" t="s">
        <v>1244</v>
      </c>
      <c r="H7235" t="s">
        <v>1245</v>
      </c>
      <c r="J7235" t="s">
        <v>20</v>
      </c>
      <c r="K7235" t="s">
        <v>1246</v>
      </c>
      <c r="L7235">
        <v>1146</v>
      </c>
      <c r="M7235" t="str">
        <f t="shared" ref="M7235:M7298" si="113">RIGHT(L7235,4)</f>
        <v>1146</v>
      </c>
      <c r="N7235" t="s">
        <v>107</v>
      </c>
      <c r="O7235">
        <v>2280</v>
      </c>
      <c r="P7235" t="s">
        <v>1243</v>
      </c>
      <c r="Q7235">
        <v>2280</v>
      </c>
    </row>
    <row r="7236" spans="1:17" x14ac:dyDescent="0.3">
      <c r="A7236">
        <v>589</v>
      </c>
      <c r="B7236" t="s">
        <v>1247</v>
      </c>
      <c r="C7236">
        <v>2281</v>
      </c>
      <c r="D7236" t="s">
        <v>35867</v>
      </c>
      <c r="E7236" t="s">
        <v>1015</v>
      </c>
      <c r="F7236" t="s">
        <v>1247</v>
      </c>
      <c r="G7236" t="s">
        <v>1237</v>
      </c>
      <c r="H7236" t="s">
        <v>1248</v>
      </c>
      <c r="J7236" t="s">
        <v>20</v>
      </c>
      <c r="K7236" t="s">
        <v>1249</v>
      </c>
      <c r="L7236">
        <v>1146</v>
      </c>
      <c r="M7236" t="str">
        <f t="shared" si="113"/>
        <v>1146</v>
      </c>
      <c r="N7236" t="s">
        <v>55</v>
      </c>
      <c r="O7236">
        <v>2281</v>
      </c>
      <c r="P7236" t="s">
        <v>1247</v>
      </c>
      <c r="Q7236">
        <v>2281</v>
      </c>
    </row>
    <row r="7237" spans="1:17" x14ac:dyDescent="0.3">
      <c r="A7237">
        <v>590</v>
      </c>
      <c r="B7237" t="s">
        <v>1250</v>
      </c>
      <c r="C7237">
        <v>2284</v>
      </c>
      <c r="D7237" t="s">
        <v>35867</v>
      </c>
      <c r="E7237" t="s">
        <v>1015</v>
      </c>
      <c r="F7237" t="s">
        <v>1250</v>
      </c>
      <c r="G7237" t="s">
        <v>1251</v>
      </c>
      <c r="H7237" t="s">
        <v>1252</v>
      </c>
      <c r="J7237" t="s">
        <v>20</v>
      </c>
      <c r="K7237" t="s">
        <v>1253</v>
      </c>
      <c r="L7237">
        <v>1148</v>
      </c>
      <c r="M7237" t="str">
        <f t="shared" si="113"/>
        <v>1148</v>
      </c>
      <c r="N7237" t="s">
        <v>22</v>
      </c>
      <c r="O7237">
        <v>2284</v>
      </c>
      <c r="P7237" t="s">
        <v>1250</v>
      </c>
      <c r="Q7237">
        <v>2284</v>
      </c>
    </row>
    <row r="7238" spans="1:17" x14ac:dyDescent="0.3">
      <c r="A7238">
        <v>591</v>
      </c>
      <c r="B7238" t="s">
        <v>1254</v>
      </c>
      <c r="C7238">
        <v>2285</v>
      </c>
      <c r="D7238" t="s">
        <v>35867</v>
      </c>
      <c r="E7238" t="s">
        <v>1015</v>
      </c>
      <c r="F7238" t="s">
        <v>1254</v>
      </c>
      <c r="G7238" t="s">
        <v>1255</v>
      </c>
      <c r="H7238" t="s">
        <v>1256</v>
      </c>
      <c r="J7238" t="s">
        <v>20</v>
      </c>
      <c r="K7238" t="s">
        <v>1257</v>
      </c>
      <c r="L7238">
        <v>1148</v>
      </c>
      <c r="M7238" t="str">
        <f t="shared" si="113"/>
        <v>1148</v>
      </c>
      <c r="N7238" t="s">
        <v>92</v>
      </c>
      <c r="O7238">
        <v>2285</v>
      </c>
      <c r="P7238" t="s">
        <v>1254</v>
      </c>
      <c r="Q7238">
        <v>2285</v>
      </c>
    </row>
    <row r="7239" spans="1:17" x14ac:dyDescent="0.3">
      <c r="A7239">
        <v>592</v>
      </c>
      <c r="B7239" t="s">
        <v>1258</v>
      </c>
      <c r="C7239">
        <v>2287</v>
      </c>
      <c r="D7239" t="s">
        <v>35867</v>
      </c>
      <c r="E7239" t="s">
        <v>1015</v>
      </c>
      <c r="F7239" t="s">
        <v>1258</v>
      </c>
      <c r="G7239" t="s">
        <v>1259</v>
      </c>
      <c r="H7239" t="s">
        <v>1260</v>
      </c>
      <c r="J7239" t="s">
        <v>20</v>
      </c>
      <c r="K7239" t="s">
        <v>1261</v>
      </c>
      <c r="L7239">
        <v>1148</v>
      </c>
      <c r="M7239" t="str">
        <f t="shared" si="113"/>
        <v>1148</v>
      </c>
      <c r="N7239" t="s">
        <v>55</v>
      </c>
      <c r="O7239" t="s">
        <v>1262</v>
      </c>
      <c r="P7239" t="s">
        <v>1258</v>
      </c>
      <c r="Q7239">
        <v>2287</v>
      </c>
    </row>
    <row r="7240" spans="1:17" x14ac:dyDescent="0.3">
      <c r="A7240">
        <v>593</v>
      </c>
      <c r="B7240" t="s">
        <v>1263</v>
      </c>
      <c r="C7240">
        <v>2288</v>
      </c>
      <c r="D7240" t="s">
        <v>35867</v>
      </c>
      <c r="E7240" t="s">
        <v>1015</v>
      </c>
      <c r="F7240" t="s">
        <v>1263</v>
      </c>
      <c r="G7240" t="s">
        <v>1264</v>
      </c>
      <c r="H7240" t="s">
        <v>1265</v>
      </c>
      <c r="J7240" t="s">
        <v>20</v>
      </c>
      <c r="K7240" t="s">
        <v>1266</v>
      </c>
      <c r="L7240">
        <v>1148</v>
      </c>
      <c r="M7240" t="str">
        <f t="shared" si="113"/>
        <v>1148</v>
      </c>
      <c r="N7240" t="s">
        <v>220</v>
      </c>
      <c r="O7240">
        <v>2288</v>
      </c>
      <c r="P7240" t="s">
        <v>1263</v>
      </c>
      <c r="Q7240">
        <v>2288</v>
      </c>
    </row>
    <row r="7241" spans="1:17" x14ac:dyDescent="0.3">
      <c r="A7241">
        <v>594</v>
      </c>
      <c r="B7241" t="s">
        <v>1267</v>
      </c>
      <c r="C7241">
        <v>2289</v>
      </c>
      <c r="D7241" t="s">
        <v>35867</v>
      </c>
      <c r="E7241" t="s">
        <v>1015</v>
      </c>
      <c r="F7241" t="s">
        <v>1267</v>
      </c>
      <c r="G7241" t="s">
        <v>1237</v>
      </c>
      <c r="H7241" t="s">
        <v>1268</v>
      </c>
      <c r="J7241" t="s">
        <v>20</v>
      </c>
      <c r="K7241" t="s">
        <v>1269</v>
      </c>
      <c r="L7241">
        <v>1150</v>
      </c>
      <c r="M7241" t="str">
        <f t="shared" si="113"/>
        <v>1150</v>
      </c>
      <c r="N7241" t="s">
        <v>107</v>
      </c>
      <c r="O7241">
        <v>2289</v>
      </c>
      <c r="P7241" t="s">
        <v>1267</v>
      </c>
      <c r="Q7241">
        <v>2289</v>
      </c>
    </row>
    <row r="7242" spans="1:17" x14ac:dyDescent="0.3">
      <c r="A7242">
        <v>595</v>
      </c>
      <c r="B7242" t="s">
        <v>1270</v>
      </c>
      <c r="C7242">
        <v>2290</v>
      </c>
      <c r="D7242" t="s">
        <v>35867</v>
      </c>
      <c r="E7242" t="s">
        <v>1015</v>
      </c>
      <c r="F7242" t="s">
        <v>1270</v>
      </c>
      <c r="G7242" t="s">
        <v>1271</v>
      </c>
      <c r="H7242" t="s">
        <v>1272</v>
      </c>
      <c r="J7242" t="s">
        <v>20</v>
      </c>
      <c r="K7242" t="s">
        <v>1273</v>
      </c>
      <c r="L7242">
        <v>1150</v>
      </c>
      <c r="M7242" t="str">
        <f t="shared" si="113"/>
        <v>1150</v>
      </c>
      <c r="N7242" t="s">
        <v>55</v>
      </c>
      <c r="O7242">
        <v>2290</v>
      </c>
      <c r="P7242" t="s">
        <v>1270</v>
      </c>
      <c r="Q7242">
        <v>2290</v>
      </c>
    </row>
    <row r="7243" spans="1:17" x14ac:dyDescent="0.3">
      <c r="A7243">
        <v>596</v>
      </c>
      <c r="B7243" t="s">
        <v>1274</v>
      </c>
      <c r="C7243">
        <v>2291</v>
      </c>
      <c r="D7243" t="s">
        <v>35867</v>
      </c>
      <c r="E7243" t="s">
        <v>1015</v>
      </c>
      <c r="F7243" t="s">
        <v>1274</v>
      </c>
      <c r="G7243" t="s">
        <v>1275</v>
      </c>
      <c r="H7243" t="s">
        <v>1276</v>
      </c>
      <c r="J7243" t="s">
        <v>20</v>
      </c>
      <c r="K7243" t="s">
        <v>1277</v>
      </c>
      <c r="L7243">
        <v>1150</v>
      </c>
      <c r="M7243" t="str">
        <f t="shared" si="113"/>
        <v>1150</v>
      </c>
      <c r="N7243" t="s">
        <v>49</v>
      </c>
      <c r="O7243">
        <v>2291</v>
      </c>
      <c r="P7243" t="s">
        <v>1274</v>
      </c>
      <c r="Q7243">
        <v>2291</v>
      </c>
    </row>
    <row r="7244" spans="1:17" x14ac:dyDescent="0.3">
      <c r="A7244">
        <v>597</v>
      </c>
      <c r="B7244" t="s">
        <v>1278</v>
      </c>
      <c r="C7244">
        <v>2293</v>
      </c>
      <c r="D7244" t="s">
        <v>35867</v>
      </c>
      <c r="E7244" t="s">
        <v>1015</v>
      </c>
      <c r="F7244" t="s">
        <v>1278</v>
      </c>
      <c r="G7244" t="s">
        <v>17</v>
      </c>
      <c r="H7244" t="s">
        <v>1279</v>
      </c>
      <c r="J7244" t="s">
        <v>20</v>
      </c>
      <c r="K7244" t="s">
        <v>1280</v>
      </c>
      <c r="L7244">
        <v>1151</v>
      </c>
      <c r="M7244" t="str">
        <f t="shared" si="113"/>
        <v>1151</v>
      </c>
      <c r="N7244" t="s">
        <v>22</v>
      </c>
      <c r="O7244">
        <v>2293</v>
      </c>
      <c r="P7244" t="s">
        <v>1278</v>
      </c>
      <c r="Q7244">
        <v>2293</v>
      </c>
    </row>
    <row r="7245" spans="1:17" x14ac:dyDescent="0.3">
      <c r="A7245">
        <v>560</v>
      </c>
      <c r="B7245" t="s">
        <v>1434</v>
      </c>
      <c r="C7245">
        <v>2206</v>
      </c>
      <c r="D7245" t="s">
        <v>35867</v>
      </c>
      <c r="E7245" t="s">
        <v>1015</v>
      </c>
      <c r="F7245" t="s">
        <v>1434</v>
      </c>
      <c r="G7245" t="s">
        <v>1152</v>
      </c>
      <c r="H7245" t="s">
        <v>1435</v>
      </c>
      <c r="J7245" t="s">
        <v>909</v>
      </c>
      <c r="K7245" t="s">
        <v>1436</v>
      </c>
      <c r="L7245">
        <v>1148</v>
      </c>
      <c r="M7245" t="str">
        <f t="shared" si="113"/>
        <v>1148</v>
      </c>
      <c r="N7245" t="s">
        <v>107</v>
      </c>
      <c r="O7245">
        <v>2206</v>
      </c>
      <c r="P7245" t="s">
        <v>1434</v>
      </c>
      <c r="Q7245">
        <v>2206</v>
      </c>
    </row>
    <row r="7246" spans="1:17" x14ac:dyDescent="0.3">
      <c r="A7246">
        <v>478</v>
      </c>
      <c r="B7246" t="s">
        <v>1709</v>
      </c>
      <c r="C7246">
        <v>2050</v>
      </c>
      <c r="D7246" t="s">
        <v>35867</v>
      </c>
      <c r="E7246" t="s">
        <v>1015</v>
      </c>
      <c r="F7246" t="s">
        <v>1709</v>
      </c>
      <c r="G7246" t="s">
        <v>1710</v>
      </c>
      <c r="H7246" t="s">
        <v>1711</v>
      </c>
      <c r="J7246" t="s">
        <v>20</v>
      </c>
      <c r="K7246" t="s">
        <v>1712</v>
      </c>
      <c r="L7246">
        <v>1145</v>
      </c>
      <c r="M7246" t="str">
        <f t="shared" si="113"/>
        <v>1145</v>
      </c>
      <c r="N7246" t="s">
        <v>107</v>
      </c>
      <c r="O7246" t="s">
        <v>1713</v>
      </c>
      <c r="P7246" t="s">
        <v>1709</v>
      </c>
      <c r="Q7246">
        <v>2050</v>
      </c>
    </row>
    <row r="7247" spans="1:17" x14ac:dyDescent="0.3">
      <c r="A7247">
        <v>411</v>
      </c>
      <c r="B7247" t="s">
        <v>1908</v>
      </c>
      <c r="C7247">
        <v>1866</v>
      </c>
      <c r="D7247" t="s">
        <v>35867</v>
      </c>
      <c r="E7247" t="s">
        <v>1015</v>
      </c>
      <c r="F7247" t="s">
        <v>1908</v>
      </c>
      <c r="G7247" t="s">
        <v>1903</v>
      </c>
      <c r="H7247" t="s">
        <v>1909</v>
      </c>
      <c r="J7247" t="s">
        <v>909</v>
      </c>
      <c r="K7247" t="s">
        <v>1910</v>
      </c>
      <c r="L7247">
        <v>1150</v>
      </c>
      <c r="M7247" t="str">
        <f t="shared" si="113"/>
        <v>1150</v>
      </c>
      <c r="N7247" t="s">
        <v>107</v>
      </c>
      <c r="O7247">
        <v>1866</v>
      </c>
      <c r="P7247" t="s">
        <v>1908</v>
      </c>
      <c r="Q7247">
        <v>1866</v>
      </c>
    </row>
    <row r="7248" spans="1:17" x14ac:dyDescent="0.3">
      <c r="A7248">
        <v>429</v>
      </c>
      <c r="B7248" t="s">
        <v>1972</v>
      </c>
      <c r="C7248">
        <v>1891</v>
      </c>
      <c r="D7248" t="s">
        <v>35867</v>
      </c>
      <c r="E7248" t="s">
        <v>1015</v>
      </c>
      <c r="F7248" t="s">
        <v>1972</v>
      </c>
      <c r="G7248" t="s">
        <v>1964</v>
      </c>
      <c r="H7248" t="s">
        <v>1973</v>
      </c>
      <c r="J7248" t="s">
        <v>909</v>
      </c>
      <c r="K7248" t="s">
        <v>1974</v>
      </c>
      <c r="L7248">
        <v>1153</v>
      </c>
      <c r="M7248" t="str">
        <f t="shared" si="113"/>
        <v>1153</v>
      </c>
      <c r="N7248" t="s">
        <v>33</v>
      </c>
      <c r="O7248">
        <v>1891</v>
      </c>
      <c r="P7248" t="s">
        <v>1972</v>
      </c>
      <c r="Q7248">
        <v>1891</v>
      </c>
    </row>
    <row r="7249" spans="1:17" x14ac:dyDescent="0.3">
      <c r="A7249">
        <v>370</v>
      </c>
      <c r="B7249" t="s">
        <v>2045</v>
      </c>
      <c r="C7249">
        <v>1755</v>
      </c>
      <c r="D7249" t="s">
        <v>35867</v>
      </c>
      <c r="E7249" t="s">
        <v>1015</v>
      </c>
      <c r="F7249" t="s">
        <v>2045</v>
      </c>
      <c r="G7249" t="s">
        <v>2046</v>
      </c>
      <c r="H7249" t="s">
        <v>2047</v>
      </c>
      <c r="J7249" t="s">
        <v>1375</v>
      </c>
      <c r="K7249" t="s">
        <v>1154</v>
      </c>
      <c r="L7249">
        <v>1152</v>
      </c>
      <c r="M7249" t="str">
        <f t="shared" si="113"/>
        <v>1152</v>
      </c>
      <c r="N7249" t="s">
        <v>33</v>
      </c>
      <c r="O7249">
        <v>1755</v>
      </c>
      <c r="P7249" t="s">
        <v>2045</v>
      </c>
      <c r="Q7249">
        <v>1755</v>
      </c>
    </row>
    <row r="7250" spans="1:17" x14ac:dyDescent="0.3">
      <c r="A7250">
        <v>346</v>
      </c>
      <c r="B7250" t="s">
        <v>2247</v>
      </c>
      <c r="C7250">
        <v>1725</v>
      </c>
      <c r="D7250" t="s">
        <v>35867</v>
      </c>
      <c r="E7250" t="s">
        <v>1015</v>
      </c>
      <c r="F7250" t="s">
        <v>2247</v>
      </c>
      <c r="G7250" t="s">
        <v>2019</v>
      </c>
      <c r="H7250" t="s">
        <v>2248</v>
      </c>
      <c r="J7250" t="s">
        <v>71</v>
      </c>
      <c r="K7250" t="s">
        <v>2249</v>
      </c>
      <c r="L7250">
        <v>1147</v>
      </c>
      <c r="M7250" t="str">
        <f t="shared" si="113"/>
        <v>1147</v>
      </c>
      <c r="N7250" t="s">
        <v>22</v>
      </c>
      <c r="O7250">
        <v>1725</v>
      </c>
      <c r="P7250" t="s">
        <v>2247</v>
      </c>
      <c r="Q7250">
        <v>1725</v>
      </c>
    </row>
    <row r="7251" spans="1:17" x14ac:dyDescent="0.3">
      <c r="A7251">
        <v>270</v>
      </c>
      <c r="B7251" t="s">
        <v>2552</v>
      </c>
      <c r="C7251">
        <v>1612</v>
      </c>
      <c r="D7251" t="s">
        <v>35867</v>
      </c>
      <c r="E7251" t="s">
        <v>1015</v>
      </c>
      <c r="F7251" t="s">
        <v>2552</v>
      </c>
      <c r="G7251" t="s">
        <v>2477</v>
      </c>
      <c r="H7251" t="s">
        <v>2553</v>
      </c>
      <c r="J7251" t="s">
        <v>2455</v>
      </c>
      <c r="K7251" t="s">
        <v>2554</v>
      </c>
      <c r="L7251">
        <v>1151</v>
      </c>
      <c r="M7251" t="str">
        <f t="shared" si="113"/>
        <v>1151</v>
      </c>
      <c r="N7251" t="s">
        <v>92</v>
      </c>
      <c r="O7251" t="s">
        <v>2555</v>
      </c>
      <c r="P7251" t="s">
        <v>2552</v>
      </c>
      <c r="Q7251">
        <v>1612</v>
      </c>
    </row>
    <row r="7252" spans="1:17" x14ac:dyDescent="0.3">
      <c r="A7252">
        <v>9249</v>
      </c>
      <c r="B7252" t="s">
        <v>4860</v>
      </c>
      <c r="C7252">
        <v>90046</v>
      </c>
      <c r="D7252" t="s">
        <v>35867</v>
      </c>
      <c r="E7252" t="s">
        <v>1015</v>
      </c>
      <c r="F7252" t="s">
        <v>4860</v>
      </c>
      <c r="G7252" t="s">
        <v>4861</v>
      </c>
      <c r="H7252" t="s">
        <v>4862</v>
      </c>
      <c r="J7252" t="s">
        <v>4863</v>
      </c>
      <c r="K7252" t="s">
        <v>4864</v>
      </c>
      <c r="L7252">
        <v>1147</v>
      </c>
      <c r="M7252" t="str">
        <f t="shared" si="113"/>
        <v>1147</v>
      </c>
      <c r="N7252" t="s">
        <v>220</v>
      </c>
      <c r="O7252">
        <v>90046</v>
      </c>
      <c r="P7252" t="s">
        <v>4860</v>
      </c>
      <c r="Q7252">
        <v>90046</v>
      </c>
    </row>
    <row r="7253" spans="1:17" x14ac:dyDescent="0.3">
      <c r="A7253">
        <v>4303</v>
      </c>
      <c r="B7253" t="s">
        <v>5213</v>
      </c>
      <c r="C7253">
        <v>10523</v>
      </c>
      <c r="D7253" t="s">
        <v>35867</v>
      </c>
      <c r="E7253" t="s">
        <v>1015</v>
      </c>
      <c r="F7253" t="s">
        <v>5213</v>
      </c>
      <c r="G7253" t="s">
        <v>5214</v>
      </c>
      <c r="H7253" t="s">
        <v>5215</v>
      </c>
      <c r="J7253" t="s">
        <v>139</v>
      </c>
      <c r="K7253" t="s">
        <v>5216</v>
      </c>
      <c r="L7253">
        <v>1153</v>
      </c>
      <c r="M7253" t="str">
        <f t="shared" si="113"/>
        <v>1153</v>
      </c>
      <c r="N7253" t="s">
        <v>22</v>
      </c>
      <c r="O7253">
        <v>10523</v>
      </c>
      <c r="P7253" t="s">
        <v>5213</v>
      </c>
      <c r="Q7253">
        <v>10523</v>
      </c>
    </row>
    <row r="7254" spans="1:17" x14ac:dyDescent="0.3">
      <c r="A7254">
        <v>4307</v>
      </c>
      <c r="B7254" t="s">
        <v>5226</v>
      </c>
      <c r="C7254">
        <v>10528</v>
      </c>
      <c r="D7254" t="s">
        <v>35867</v>
      </c>
      <c r="E7254" t="s">
        <v>1015</v>
      </c>
      <c r="F7254" t="s">
        <v>5226</v>
      </c>
      <c r="G7254" t="s">
        <v>5227</v>
      </c>
      <c r="H7254" t="s">
        <v>5228</v>
      </c>
      <c r="J7254" t="s">
        <v>139</v>
      </c>
      <c r="K7254" t="s">
        <v>5229</v>
      </c>
      <c r="L7254">
        <v>1145</v>
      </c>
      <c r="M7254" t="str">
        <f t="shared" si="113"/>
        <v>1145</v>
      </c>
      <c r="N7254" t="s">
        <v>22</v>
      </c>
      <c r="O7254">
        <v>10528</v>
      </c>
      <c r="P7254" t="s">
        <v>5226</v>
      </c>
      <c r="Q7254">
        <v>10528</v>
      </c>
    </row>
    <row r="7255" spans="1:17" x14ac:dyDescent="0.3">
      <c r="A7255">
        <v>8709</v>
      </c>
      <c r="B7255" t="s">
        <v>7723</v>
      </c>
      <c r="C7255">
        <v>15754</v>
      </c>
      <c r="D7255" t="s">
        <v>35867</v>
      </c>
      <c r="E7255" t="s">
        <v>1015</v>
      </c>
      <c r="F7255" t="s">
        <v>7723</v>
      </c>
      <c r="G7255" t="s">
        <v>7724</v>
      </c>
      <c r="H7255" t="s">
        <v>7725</v>
      </c>
      <c r="J7255" t="s">
        <v>6902</v>
      </c>
      <c r="K7255" t="s">
        <v>7726</v>
      </c>
      <c r="L7255">
        <v>1147</v>
      </c>
      <c r="M7255" t="str">
        <f t="shared" si="113"/>
        <v>1147</v>
      </c>
      <c r="N7255" t="s">
        <v>49</v>
      </c>
      <c r="O7255">
        <v>15754</v>
      </c>
      <c r="P7255" t="s">
        <v>7723</v>
      </c>
      <c r="Q7255">
        <v>15754</v>
      </c>
    </row>
    <row r="7256" spans="1:17" x14ac:dyDescent="0.3">
      <c r="A7256">
        <v>8410</v>
      </c>
      <c r="B7256" t="s">
        <v>8964</v>
      </c>
      <c r="C7256">
        <v>15404</v>
      </c>
      <c r="D7256" t="s">
        <v>35867</v>
      </c>
      <c r="E7256" t="s">
        <v>1015</v>
      </c>
      <c r="F7256" t="s">
        <v>8964</v>
      </c>
      <c r="G7256" t="s">
        <v>8965</v>
      </c>
      <c r="H7256" t="s">
        <v>8966</v>
      </c>
      <c r="J7256" t="s">
        <v>8539</v>
      </c>
      <c r="K7256" t="s">
        <v>8967</v>
      </c>
      <c r="L7256">
        <v>1145</v>
      </c>
      <c r="M7256" t="str">
        <f t="shared" si="113"/>
        <v>1145</v>
      </c>
      <c r="N7256" t="s">
        <v>107</v>
      </c>
      <c r="O7256" t="s">
        <v>8968</v>
      </c>
      <c r="P7256" t="s">
        <v>8964</v>
      </c>
      <c r="Q7256">
        <v>15404</v>
      </c>
    </row>
    <row r="7257" spans="1:17" x14ac:dyDescent="0.3">
      <c r="A7257">
        <v>8411</v>
      </c>
      <c r="B7257" t="s">
        <v>8969</v>
      </c>
      <c r="C7257">
        <v>15405</v>
      </c>
      <c r="D7257" t="s">
        <v>35867</v>
      </c>
      <c r="E7257" t="s">
        <v>1015</v>
      </c>
      <c r="F7257" t="s">
        <v>8969</v>
      </c>
      <c r="G7257" t="s">
        <v>8970</v>
      </c>
      <c r="H7257" t="s">
        <v>8971</v>
      </c>
      <c r="J7257" t="s">
        <v>8539</v>
      </c>
      <c r="K7257" t="s">
        <v>8972</v>
      </c>
      <c r="L7257">
        <v>11471148</v>
      </c>
      <c r="M7257" t="str">
        <f t="shared" si="113"/>
        <v>1148</v>
      </c>
      <c r="N7257" t="s">
        <v>33</v>
      </c>
      <c r="O7257" t="s">
        <v>8973</v>
      </c>
      <c r="P7257" t="s">
        <v>8969</v>
      </c>
      <c r="Q7257">
        <v>15405</v>
      </c>
    </row>
    <row r="7258" spans="1:17" x14ac:dyDescent="0.3">
      <c r="A7258">
        <v>8413</v>
      </c>
      <c r="B7258" t="s">
        <v>8978</v>
      </c>
      <c r="C7258">
        <v>15407</v>
      </c>
      <c r="D7258" t="s">
        <v>35867</v>
      </c>
      <c r="E7258" t="s">
        <v>1015</v>
      </c>
      <c r="F7258" t="s">
        <v>8978</v>
      </c>
      <c r="G7258" t="s">
        <v>8979</v>
      </c>
      <c r="H7258" t="s">
        <v>8980</v>
      </c>
      <c r="J7258" t="s">
        <v>8539</v>
      </c>
      <c r="K7258" t="s">
        <v>8981</v>
      </c>
      <c r="L7258">
        <v>1152</v>
      </c>
      <c r="M7258" t="str">
        <f t="shared" si="113"/>
        <v>1152</v>
      </c>
      <c r="N7258" t="s">
        <v>55</v>
      </c>
      <c r="O7258" t="s">
        <v>8982</v>
      </c>
      <c r="P7258" t="s">
        <v>8978</v>
      </c>
      <c r="Q7258">
        <v>15407</v>
      </c>
    </row>
    <row r="7259" spans="1:17" x14ac:dyDescent="0.3">
      <c r="A7259">
        <v>8357</v>
      </c>
      <c r="B7259" t="s">
        <v>9651</v>
      </c>
      <c r="C7259">
        <v>15318</v>
      </c>
      <c r="D7259" t="s">
        <v>35867</v>
      </c>
      <c r="E7259" t="s">
        <v>1015</v>
      </c>
      <c r="F7259" t="s">
        <v>9651</v>
      </c>
      <c r="G7259" t="s">
        <v>9652</v>
      </c>
      <c r="H7259" t="s">
        <v>9653</v>
      </c>
      <c r="J7259" t="s">
        <v>9461</v>
      </c>
      <c r="K7259" t="s">
        <v>9654</v>
      </c>
      <c r="L7259">
        <v>1148</v>
      </c>
      <c r="M7259" t="str">
        <f t="shared" si="113"/>
        <v>1148</v>
      </c>
      <c r="N7259" t="s">
        <v>67</v>
      </c>
      <c r="O7259" t="s">
        <v>9655</v>
      </c>
      <c r="P7259" t="s">
        <v>9651</v>
      </c>
      <c r="Q7259">
        <v>15318</v>
      </c>
    </row>
    <row r="7260" spans="1:17" x14ac:dyDescent="0.3">
      <c r="A7260">
        <v>7811</v>
      </c>
      <c r="B7260" t="s">
        <v>12156</v>
      </c>
      <c r="C7260">
        <v>14623</v>
      </c>
      <c r="D7260" t="s">
        <v>35867</v>
      </c>
      <c r="E7260" t="s">
        <v>1015</v>
      </c>
      <c r="F7260" t="s">
        <v>12156</v>
      </c>
      <c r="G7260" t="s">
        <v>12157</v>
      </c>
      <c r="H7260" t="s">
        <v>12158</v>
      </c>
      <c r="J7260" t="s">
        <v>12108</v>
      </c>
      <c r="K7260" t="s">
        <v>12159</v>
      </c>
      <c r="L7260">
        <v>1152</v>
      </c>
      <c r="M7260" t="str">
        <f t="shared" si="113"/>
        <v>1152</v>
      </c>
      <c r="N7260" t="s">
        <v>67</v>
      </c>
      <c r="O7260" t="s">
        <v>12160</v>
      </c>
      <c r="P7260" t="s">
        <v>12156</v>
      </c>
      <c r="Q7260">
        <v>14623</v>
      </c>
    </row>
    <row r="7261" spans="1:17" x14ac:dyDescent="0.3">
      <c r="A7261">
        <v>7222</v>
      </c>
      <c r="B7261" t="s">
        <v>14899</v>
      </c>
      <c r="C7261">
        <v>13960</v>
      </c>
      <c r="D7261" t="s">
        <v>35867</v>
      </c>
      <c r="E7261" t="s">
        <v>1015</v>
      </c>
      <c r="F7261" t="s">
        <v>14899</v>
      </c>
      <c r="G7261" t="s">
        <v>14900</v>
      </c>
      <c r="H7261" t="s">
        <v>14901</v>
      </c>
      <c r="J7261" t="s">
        <v>5400</v>
      </c>
      <c r="K7261" t="s">
        <v>14902</v>
      </c>
      <c r="L7261">
        <v>1147</v>
      </c>
      <c r="M7261" t="str">
        <f t="shared" si="113"/>
        <v>1147</v>
      </c>
      <c r="N7261" t="s">
        <v>220</v>
      </c>
      <c r="O7261" t="s">
        <v>14903</v>
      </c>
      <c r="P7261" t="s">
        <v>14899</v>
      </c>
      <c r="Q7261">
        <v>13960</v>
      </c>
    </row>
    <row r="7262" spans="1:17" x14ac:dyDescent="0.3">
      <c r="A7262">
        <v>6907</v>
      </c>
      <c r="B7262" t="s">
        <v>16381</v>
      </c>
      <c r="C7262">
        <v>13598</v>
      </c>
      <c r="D7262" t="s">
        <v>35867</v>
      </c>
      <c r="E7262" t="s">
        <v>1015</v>
      </c>
      <c r="F7262" t="s">
        <v>16381</v>
      </c>
      <c r="G7262" t="s">
        <v>16382</v>
      </c>
      <c r="H7262" t="s">
        <v>16383</v>
      </c>
      <c r="J7262" t="s">
        <v>4254</v>
      </c>
      <c r="K7262" t="s">
        <v>16384</v>
      </c>
      <c r="L7262">
        <v>1148</v>
      </c>
      <c r="M7262" t="str">
        <f t="shared" si="113"/>
        <v>1148</v>
      </c>
      <c r="N7262" t="s">
        <v>92</v>
      </c>
      <c r="O7262" t="s">
        <v>16385</v>
      </c>
      <c r="P7262" t="s">
        <v>16381</v>
      </c>
      <c r="Q7262">
        <v>13598</v>
      </c>
    </row>
    <row r="7263" spans="1:17" x14ac:dyDescent="0.3">
      <c r="A7263">
        <v>6789</v>
      </c>
      <c r="B7263" t="s">
        <v>17030</v>
      </c>
      <c r="C7263">
        <v>13477</v>
      </c>
      <c r="D7263" t="s">
        <v>35867</v>
      </c>
      <c r="E7263" t="s">
        <v>1015</v>
      </c>
      <c r="F7263" t="s">
        <v>17030</v>
      </c>
      <c r="G7263" t="s">
        <v>17022</v>
      </c>
      <c r="H7263" t="s">
        <v>17031</v>
      </c>
      <c r="J7263" t="s">
        <v>4254</v>
      </c>
      <c r="K7263" t="s">
        <v>17032</v>
      </c>
      <c r="L7263">
        <v>1146</v>
      </c>
      <c r="M7263" t="str">
        <f t="shared" si="113"/>
        <v>1146</v>
      </c>
      <c r="N7263" t="s">
        <v>220</v>
      </c>
      <c r="O7263" t="s">
        <v>17033</v>
      </c>
      <c r="P7263" t="s">
        <v>17030</v>
      </c>
      <c r="Q7263">
        <v>13477</v>
      </c>
    </row>
    <row r="7264" spans="1:17" x14ac:dyDescent="0.3">
      <c r="A7264">
        <v>6143</v>
      </c>
      <c r="B7264" t="s">
        <v>19773</v>
      </c>
      <c r="C7264">
        <v>12721</v>
      </c>
      <c r="D7264" t="s">
        <v>35867</v>
      </c>
      <c r="E7264" t="s">
        <v>1015</v>
      </c>
      <c r="F7264" t="s">
        <v>19773</v>
      </c>
      <c r="G7264" t="s">
        <v>19774</v>
      </c>
      <c r="H7264" t="s">
        <v>19775</v>
      </c>
      <c r="J7264" t="s">
        <v>19530</v>
      </c>
      <c r="K7264" t="s">
        <v>19776</v>
      </c>
      <c r="L7264">
        <v>1147</v>
      </c>
      <c r="M7264" t="str">
        <f t="shared" si="113"/>
        <v>1147</v>
      </c>
      <c r="N7264" t="s">
        <v>92</v>
      </c>
      <c r="O7264" t="s">
        <v>19777</v>
      </c>
      <c r="P7264" t="s">
        <v>19773</v>
      </c>
      <c r="Q7264">
        <v>12721</v>
      </c>
    </row>
    <row r="7265" spans="1:17" x14ac:dyDescent="0.3">
      <c r="A7265">
        <v>3978</v>
      </c>
      <c r="B7265" t="s">
        <v>20335</v>
      </c>
      <c r="C7265">
        <v>10041</v>
      </c>
      <c r="D7265" t="s">
        <v>35867</v>
      </c>
      <c r="E7265" t="s">
        <v>1015</v>
      </c>
      <c r="F7265" t="s">
        <v>20335</v>
      </c>
      <c r="G7265" t="s">
        <v>18765</v>
      </c>
      <c r="H7265" t="s">
        <v>20336</v>
      </c>
      <c r="J7265" t="s">
        <v>139</v>
      </c>
      <c r="K7265" t="s">
        <v>20337</v>
      </c>
      <c r="L7265">
        <v>1146</v>
      </c>
      <c r="M7265" t="str">
        <f t="shared" si="113"/>
        <v>1146</v>
      </c>
      <c r="N7265" t="s">
        <v>220</v>
      </c>
      <c r="O7265">
        <v>10041</v>
      </c>
      <c r="P7265" t="s">
        <v>20335</v>
      </c>
      <c r="Q7265">
        <v>10041</v>
      </c>
    </row>
    <row r="7266" spans="1:17" x14ac:dyDescent="0.3">
      <c r="A7266">
        <v>5633</v>
      </c>
      <c r="B7266" t="s">
        <v>22075</v>
      </c>
      <c r="C7266">
        <v>12115</v>
      </c>
      <c r="D7266" t="s">
        <v>35867</v>
      </c>
      <c r="E7266" t="s">
        <v>1015</v>
      </c>
      <c r="F7266" t="s">
        <v>22075</v>
      </c>
      <c r="G7266" t="s">
        <v>19785</v>
      </c>
      <c r="H7266" t="s">
        <v>22076</v>
      </c>
      <c r="J7266" t="s">
        <v>21577</v>
      </c>
      <c r="K7266" t="s">
        <v>22077</v>
      </c>
      <c r="L7266">
        <v>1146</v>
      </c>
      <c r="M7266" t="str">
        <f t="shared" si="113"/>
        <v>1146</v>
      </c>
      <c r="N7266" t="s">
        <v>92</v>
      </c>
      <c r="O7266" t="s">
        <v>22078</v>
      </c>
      <c r="P7266" t="s">
        <v>22075</v>
      </c>
      <c r="Q7266">
        <v>12115</v>
      </c>
    </row>
    <row r="7267" spans="1:17" x14ac:dyDescent="0.3">
      <c r="A7267">
        <v>5634</v>
      </c>
      <c r="B7267" t="s">
        <v>22079</v>
      </c>
      <c r="C7267">
        <v>12116</v>
      </c>
      <c r="D7267" t="s">
        <v>35867</v>
      </c>
      <c r="E7267" t="s">
        <v>1015</v>
      </c>
      <c r="F7267" t="s">
        <v>22079</v>
      </c>
      <c r="G7267" t="s">
        <v>22080</v>
      </c>
      <c r="H7267" t="s">
        <v>22081</v>
      </c>
      <c r="J7267" t="s">
        <v>21577</v>
      </c>
      <c r="K7267" t="s">
        <v>22082</v>
      </c>
      <c r="L7267">
        <v>1148</v>
      </c>
      <c r="M7267" t="str">
        <f t="shared" si="113"/>
        <v>1148</v>
      </c>
      <c r="N7267" t="s">
        <v>107</v>
      </c>
      <c r="O7267" t="s">
        <v>22083</v>
      </c>
      <c r="P7267" t="s">
        <v>22079</v>
      </c>
      <c r="Q7267">
        <v>12116</v>
      </c>
    </row>
    <row r="7268" spans="1:17" x14ac:dyDescent="0.3">
      <c r="A7268">
        <v>5501</v>
      </c>
      <c r="B7268" t="s">
        <v>22645</v>
      </c>
      <c r="C7268">
        <v>11973</v>
      </c>
      <c r="D7268" t="s">
        <v>35867</v>
      </c>
      <c r="E7268" t="s">
        <v>1015</v>
      </c>
      <c r="F7268" t="s">
        <v>22645</v>
      </c>
      <c r="G7268" t="s">
        <v>22638</v>
      </c>
      <c r="H7268" t="s">
        <v>22646</v>
      </c>
      <c r="J7268" t="s">
        <v>4510</v>
      </c>
      <c r="K7268" t="s">
        <v>22647</v>
      </c>
      <c r="L7268">
        <v>1145</v>
      </c>
      <c r="M7268" t="str">
        <f t="shared" si="113"/>
        <v>1145</v>
      </c>
      <c r="N7268" t="s">
        <v>92</v>
      </c>
      <c r="O7268" t="s">
        <v>22648</v>
      </c>
      <c r="P7268" t="s">
        <v>22645</v>
      </c>
      <c r="Q7268">
        <v>11973</v>
      </c>
    </row>
    <row r="7269" spans="1:17" x14ac:dyDescent="0.3">
      <c r="A7269">
        <v>5502</v>
      </c>
      <c r="B7269" t="s">
        <v>22649</v>
      </c>
      <c r="C7269">
        <v>11974</v>
      </c>
      <c r="D7269" t="s">
        <v>35867</v>
      </c>
      <c r="E7269" t="s">
        <v>1015</v>
      </c>
      <c r="F7269" t="s">
        <v>22649</v>
      </c>
      <c r="G7269" t="s">
        <v>22638</v>
      </c>
      <c r="H7269" t="s">
        <v>22650</v>
      </c>
      <c r="J7269" t="s">
        <v>4510</v>
      </c>
      <c r="K7269" t="s">
        <v>22651</v>
      </c>
      <c r="L7269">
        <v>1146</v>
      </c>
      <c r="M7269" t="str">
        <f t="shared" si="113"/>
        <v>1146</v>
      </c>
      <c r="N7269" t="s">
        <v>92</v>
      </c>
      <c r="O7269" t="s">
        <v>22652</v>
      </c>
      <c r="P7269" t="s">
        <v>22649</v>
      </c>
      <c r="Q7269">
        <v>11974</v>
      </c>
    </row>
    <row r="7270" spans="1:17" x14ac:dyDescent="0.3">
      <c r="A7270">
        <v>5503</v>
      </c>
      <c r="B7270" t="s">
        <v>22653</v>
      </c>
      <c r="C7270">
        <v>11975</v>
      </c>
      <c r="D7270" t="s">
        <v>35867</v>
      </c>
      <c r="E7270" t="s">
        <v>1015</v>
      </c>
      <c r="F7270" t="s">
        <v>22653</v>
      </c>
      <c r="G7270" t="s">
        <v>22654</v>
      </c>
      <c r="H7270" t="s">
        <v>22655</v>
      </c>
      <c r="J7270" t="s">
        <v>4510</v>
      </c>
      <c r="K7270" t="s">
        <v>22656</v>
      </c>
      <c r="L7270">
        <v>1151</v>
      </c>
      <c r="M7270" t="str">
        <f t="shared" si="113"/>
        <v>1151</v>
      </c>
      <c r="N7270" t="s">
        <v>55</v>
      </c>
      <c r="O7270" t="s">
        <v>22657</v>
      </c>
      <c r="P7270" t="s">
        <v>22653</v>
      </c>
      <c r="Q7270">
        <v>11975</v>
      </c>
    </row>
    <row r="7271" spans="1:17" x14ac:dyDescent="0.3">
      <c r="A7271">
        <v>4852</v>
      </c>
      <c r="B7271" t="s">
        <v>25352</v>
      </c>
      <c r="C7271">
        <v>11216</v>
      </c>
      <c r="D7271" t="s">
        <v>35867</v>
      </c>
      <c r="E7271" t="s">
        <v>1015</v>
      </c>
      <c r="F7271" t="s">
        <v>25352</v>
      </c>
      <c r="G7271" t="s">
        <v>25353</v>
      </c>
      <c r="H7271" t="s">
        <v>25354</v>
      </c>
      <c r="J7271" t="s">
        <v>24660</v>
      </c>
      <c r="K7271" t="s">
        <v>25355</v>
      </c>
      <c r="L7271">
        <v>1147</v>
      </c>
      <c r="M7271" t="str">
        <f t="shared" si="113"/>
        <v>1147</v>
      </c>
      <c r="N7271" t="s">
        <v>220</v>
      </c>
      <c r="O7271" t="s">
        <v>25356</v>
      </c>
      <c r="P7271" t="s">
        <v>25352</v>
      </c>
      <c r="Q7271">
        <v>11216</v>
      </c>
    </row>
    <row r="7272" spans="1:17" x14ac:dyDescent="0.3">
      <c r="A7272">
        <v>3761</v>
      </c>
      <c r="B7272" t="s">
        <v>25834</v>
      </c>
      <c r="C7272">
        <v>9607</v>
      </c>
      <c r="D7272" t="s">
        <v>35867</v>
      </c>
      <c r="E7272" t="s">
        <v>1015</v>
      </c>
      <c r="F7272" t="s">
        <v>25834</v>
      </c>
      <c r="G7272" t="s">
        <v>51</v>
      </c>
      <c r="H7272" t="s">
        <v>25835</v>
      </c>
      <c r="J7272" t="s">
        <v>20</v>
      </c>
      <c r="K7272" t="s">
        <v>25836</v>
      </c>
      <c r="L7272">
        <v>1152</v>
      </c>
      <c r="M7272" t="str">
        <f t="shared" si="113"/>
        <v>1152</v>
      </c>
      <c r="N7272" t="s">
        <v>22</v>
      </c>
      <c r="O7272">
        <v>9607</v>
      </c>
      <c r="P7272" t="s">
        <v>25834</v>
      </c>
      <c r="Q7272">
        <v>9607</v>
      </c>
    </row>
    <row r="7273" spans="1:17" x14ac:dyDescent="0.3">
      <c r="A7273">
        <v>3759</v>
      </c>
      <c r="B7273" t="s">
        <v>26045</v>
      </c>
      <c r="C7273">
        <v>9605</v>
      </c>
      <c r="D7273" t="s">
        <v>35867</v>
      </c>
      <c r="E7273" t="s">
        <v>1015</v>
      </c>
      <c r="F7273" t="s">
        <v>26045</v>
      </c>
      <c r="G7273" t="s">
        <v>22115</v>
      </c>
      <c r="H7273" t="s">
        <v>26046</v>
      </c>
      <c r="J7273" t="s">
        <v>20</v>
      </c>
      <c r="K7273" t="s">
        <v>25836</v>
      </c>
      <c r="L7273">
        <v>1152</v>
      </c>
      <c r="M7273" t="str">
        <f t="shared" si="113"/>
        <v>1152</v>
      </c>
      <c r="N7273" t="s">
        <v>22</v>
      </c>
      <c r="O7273">
        <v>9605</v>
      </c>
      <c r="P7273" t="s">
        <v>26045</v>
      </c>
      <c r="Q7273">
        <v>9605</v>
      </c>
    </row>
    <row r="7274" spans="1:17" x14ac:dyDescent="0.3">
      <c r="A7274">
        <v>3760</v>
      </c>
      <c r="B7274" t="s">
        <v>26047</v>
      </c>
      <c r="C7274">
        <v>9606</v>
      </c>
      <c r="D7274" t="s">
        <v>35867</v>
      </c>
      <c r="E7274" t="s">
        <v>1015</v>
      </c>
      <c r="F7274" t="s">
        <v>26047</v>
      </c>
      <c r="G7274" t="s">
        <v>1237</v>
      </c>
      <c r="H7274" t="s">
        <v>26048</v>
      </c>
      <c r="J7274" t="s">
        <v>20</v>
      </c>
      <c r="K7274" t="s">
        <v>25836</v>
      </c>
      <c r="L7274">
        <v>1152</v>
      </c>
      <c r="M7274" t="str">
        <f t="shared" si="113"/>
        <v>1152</v>
      </c>
      <c r="N7274" t="s">
        <v>22</v>
      </c>
      <c r="O7274">
        <v>9606</v>
      </c>
      <c r="P7274" t="s">
        <v>26047</v>
      </c>
      <c r="Q7274">
        <v>9606</v>
      </c>
    </row>
    <row r="7275" spans="1:17" x14ac:dyDescent="0.3">
      <c r="A7275">
        <v>3483</v>
      </c>
      <c r="B7275" t="s">
        <v>26815</v>
      </c>
      <c r="C7275">
        <v>9086</v>
      </c>
      <c r="D7275" t="s">
        <v>35867</v>
      </c>
      <c r="E7275" t="s">
        <v>1015</v>
      </c>
      <c r="F7275" t="s">
        <v>26815</v>
      </c>
      <c r="G7275" t="s">
        <v>5621</v>
      </c>
      <c r="H7275" t="s">
        <v>26816</v>
      </c>
      <c r="J7275" t="s">
        <v>26811</v>
      </c>
      <c r="K7275" t="s">
        <v>26817</v>
      </c>
      <c r="L7275">
        <v>1146</v>
      </c>
      <c r="M7275" t="str">
        <f t="shared" si="113"/>
        <v>1146</v>
      </c>
      <c r="N7275" t="s">
        <v>67</v>
      </c>
      <c r="O7275">
        <v>9086</v>
      </c>
      <c r="P7275" t="s">
        <v>26815</v>
      </c>
      <c r="Q7275">
        <v>9086</v>
      </c>
    </row>
    <row r="7276" spans="1:17" x14ac:dyDescent="0.3">
      <c r="A7276">
        <v>3509</v>
      </c>
      <c r="B7276" t="s">
        <v>26894</v>
      </c>
      <c r="C7276">
        <v>9133</v>
      </c>
      <c r="D7276" t="s">
        <v>35867</v>
      </c>
      <c r="E7276" t="s">
        <v>1015</v>
      </c>
      <c r="F7276" t="s">
        <v>26894</v>
      </c>
      <c r="G7276" t="s">
        <v>15057</v>
      </c>
      <c r="H7276" t="s">
        <v>26895</v>
      </c>
      <c r="J7276" t="s">
        <v>20</v>
      </c>
      <c r="K7276" t="s">
        <v>26896</v>
      </c>
      <c r="L7276">
        <v>1152</v>
      </c>
      <c r="M7276" t="str">
        <f t="shared" si="113"/>
        <v>1152</v>
      </c>
      <c r="N7276" t="s">
        <v>92</v>
      </c>
      <c r="O7276">
        <v>9133</v>
      </c>
      <c r="P7276" t="s">
        <v>26894</v>
      </c>
      <c r="Q7276">
        <v>9133</v>
      </c>
    </row>
    <row r="7277" spans="1:17" x14ac:dyDescent="0.3">
      <c r="A7277">
        <v>3263</v>
      </c>
      <c r="B7277" t="s">
        <v>27567</v>
      </c>
      <c r="C7277">
        <v>8745</v>
      </c>
      <c r="D7277" t="s">
        <v>35867</v>
      </c>
      <c r="E7277" t="s">
        <v>1015</v>
      </c>
      <c r="F7277" t="s">
        <v>27567</v>
      </c>
      <c r="G7277" t="s">
        <v>5826</v>
      </c>
      <c r="H7277" t="s">
        <v>27568</v>
      </c>
      <c r="J7277" t="s">
        <v>27397</v>
      </c>
      <c r="K7277" t="s">
        <v>5216</v>
      </c>
      <c r="L7277">
        <v>1153</v>
      </c>
      <c r="M7277" t="str">
        <f t="shared" si="113"/>
        <v>1153</v>
      </c>
      <c r="N7277" t="s">
        <v>22</v>
      </c>
      <c r="O7277">
        <v>8745</v>
      </c>
      <c r="P7277" t="s">
        <v>27567</v>
      </c>
      <c r="Q7277">
        <v>8745</v>
      </c>
    </row>
    <row r="7278" spans="1:17" x14ac:dyDescent="0.3">
      <c r="A7278">
        <v>3264</v>
      </c>
      <c r="B7278" t="s">
        <v>27569</v>
      </c>
      <c r="C7278">
        <v>8746</v>
      </c>
      <c r="D7278" t="s">
        <v>35867</v>
      </c>
      <c r="E7278" t="s">
        <v>1015</v>
      </c>
      <c r="F7278" t="s">
        <v>27569</v>
      </c>
      <c r="G7278" t="s">
        <v>27570</v>
      </c>
      <c r="H7278" t="s">
        <v>27571</v>
      </c>
      <c r="J7278" t="s">
        <v>27397</v>
      </c>
      <c r="K7278" t="s">
        <v>27572</v>
      </c>
      <c r="L7278">
        <v>1153</v>
      </c>
      <c r="M7278" t="str">
        <f t="shared" si="113"/>
        <v>1153</v>
      </c>
      <c r="N7278" t="s">
        <v>220</v>
      </c>
      <c r="O7278">
        <v>8746</v>
      </c>
      <c r="P7278" t="s">
        <v>27569</v>
      </c>
      <c r="Q7278">
        <v>8746</v>
      </c>
    </row>
    <row r="7279" spans="1:17" x14ac:dyDescent="0.3">
      <c r="A7279">
        <v>3102</v>
      </c>
      <c r="B7279" t="s">
        <v>28183</v>
      </c>
      <c r="C7279">
        <v>8434</v>
      </c>
      <c r="D7279" t="s">
        <v>35867</v>
      </c>
      <c r="E7279" t="s">
        <v>1015</v>
      </c>
      <c r="F7279" t="s">
        <v>28183</v>
      </c>
      <c r="G7279" t="s">
        <v>3366</v>
      </c>
      <c r="H7279" t="s">
        <v>28184</v>
      </c>
      <c r="J7279" t="s">
        <v>20</v>
      </c>
      <c r="K7279" t="s">
        <v>28185</v>
      </c>
      <c r="L7279">
        <v>1147</v>
      </c>
      <c r="M7279" t="str">
        <f t="shared" si="113"/>
        <v>1147</v>
      </c>
      <c r="N7279" t="s">
        <v>92</v>
      </c>
      <c r="O7279" t="s">
        <v>28186</v>
      </c>
      <c r="P7279" t="s">
        <v>28183</v>
      </c>
      <c r="Q7279">
        <v>8434</v>
      </c>
    </row>
    <row r="7280" spans="1:17" x14ac:dyDescent="0.3">
      <c r="A7280">
        <v>2915</v>
      </c>
      <c r="B7280" t="s">
        <v>28826</v>
      </c>
      <c r="C7280">
        <v>8152</v>
      </c>
      <c r="D7280" t="s">
        <v>35867</v>
      </c>
      <c r="E7280" t="s">
        <v>1015</v>
      </c>
      <c r="F7280" t="s">
        <v>28826</v>
      </c>
      <c r="G7280" t="s">
        <v>28608</v>
      </c>
      <c r="H7280" t="s">
        <v>28827</v>
      </c>
      <c r="J7280" t="s">
        <v>28360</v>
      </c>
      <c r="K7280" t="s">
        <v>28828</v>
      </c>
      <c r="L7280">
        <v>1147</v>
      </c>
      <c r="M7280" t="str">
        <f t="shared" si="113"/>
        <v>1147</v>
      </c>
      <c r="N7280" t="s">
        <v>92</v>
      </c>
      <c r="O7280">
        <v>8152</v>
      </c>
      <c r="P7280" t="s">
        <v>28826</v>
      </c>
      <c r="Q7280">
        <v>8152</v>
      </c>
    </row>
    <row r="7281" spans="1:17" x14ac:dyDescent="0.3">
      <c r="A7281">
        <v>2844</v>
      </c>
      <c r="B7281" t="s">
        <v>28848</v>
      </c>
      <c r="C7281">
        <v>8057</v>
      </c>
      <c r="D7281" t="s">
        <v>35867</v>
      </c>
      <c r="E7281" t="s">
        <v>1015</v>
      </c>
      <c r="F7281" t="s">
        <v>28848</v>
      </c>
      <c r="G7281" t="s">
        <v>28849</v>
      </c>
      <c r="H7281" t="s">
        <v>28850</v>
      </c>
      <c r="J7281" t="s">
        <v>28360</v>
      </c>
      <c r="K7281" t="s">
        <v>28851</v>
      </c>
      <c r="L7281">
        <v>1147</v>
      </c>
      <c r="M7281" t="str">
        <f t="shared" si="113"/>
        <v>1147</v>
      </c>
      <c r="N7281" t="s">
        <v>107</v>
      </c>
      <c r="O7281">
        <v>8057</v>
      </c>
      <c r="P7281" t="s">
        <v>28848</v>
      </c>
      <c r="Q7281">
        <v>8057</v>
      </c>
    </row>
    <row r="7282" spans="1:17" x14ac:dyDescent="0.3">
      <c r="A7282">
        <v>2845</v>
      </c>
      <c r="B7282" t="s">
        <v>28852</v>
      </c>
      <c r="C7282">
        <v>8058</v>
      </c>
      <c r="D7282" t="s">
        <v>35867</v>
      </c>
      <c r="E7282" t="s">
        <v>1015</v>
      </c>
      <c r="F7282" t="s">
        <v>28852</v>
      </c>
      <c r="G7282" t="s">
        <v>20890</v>
      </c>
      <c r="H7282" t="s">
        <v>28853</v>
      </c>
      <c r="J7282" t="s">
        <v>28360</v>
      </c>
      <c r="K7282" t="s">
        <v>28854</v>
      </c>
      <c r="L7282">
        <v>1147</v>
      </c>
      <c r="M7282" t="str">
        <f t="shared" si="113"/>
        <v>1147</v>
      </c>
      <c r="N7282" t="s">
        <v>107</v>
      </c>
      <c r="O7282">
        <v>8058</v>
      </c>
      <c r="P7282" t="s">
        <v>28852</v>
      </c>
      <c r="Q7282">
        <v>8058</v>
      </c>
    </row>
    <row r="7283" spans="1:17" x14ac:dyDescent="0.3">
      <c r="A7283">
        <v>2827</v>
      </c>
      <c r="B7283" t="s">
        <v>29170</v>
      </c>
      <c r="C7283">
        <v>8034</v>
      </c>
      <c r="D7283" t="s">
        <v>35867</v>
      </c>
      <c r="E7283" t="s">
        <v>1015</v>
      </c>
      <c r="F7283" t="s">
        <v>29170</v>
      </c>
      <c r="G7283" t="s">
        <v>13310</v>
      </c>
      <c r="H7283" t="s">
        <v>29171</v>
      </c>
      <c r="J7283" t="s">
        <v>20</v>
      </c>
      <c r="K7283" t="s">
        <v>1269</v>
      </c>
      <c r="L7283">
        <v>1150</v>
      </c>
      <c r="M7283" t="str">
        <f t="shared" si="113"/>
        <v>1150</v>
      </c>
      <c r="N7283" t="s">
        <v>107</v>
      </c>
      <c r="O7283">
        <v>8034</v>
      </c>
      <c r="P7283" t="s">
        <v>29170</v>
      </c>
      <c r="Q7283">
        <v>8034</v>
      </c>
    </row>
    <row r="7284" spans="1:17" x14ac:dyDescent="0.3">
      <c r="A7284">
        <v>2780</v>
      </c>
      <c r="B7284" t="s">
        <v>29269</v>
      </c>
      <c r="C7284">
        <v>7971</v>
      </c>
      <c r="D7284" t="s">
        <v>35867</v>
      </c>
      <c r="E7284" t="s">
        <v>1015</v>
      </c>
      <c r="F7284" t="s">
        <v>29269</v>
      </c>
      <c r="G7284" t="s">
        <v>13278</v>
      </c>
      <c r="H7284" t="s">
        <v>29270</v>
      </c>
      <c r="J7284" t="s">
        <v>20</v>
      </c>
      <c r="K7284" t="s">
        <v>29271</v>
      </c>
      <c r="L7284">
        <v>11461153</v>
      </c>
      <c r="M7284" t="str">
        <f t="shared" si="113"/>
        <v>1153</v>
      </c>
      <c r="N7284" t="s">
        <v>33</v>
      </c>
      <c r="O7284" t="s">
        <v>29272</v>
      </c>
      <c r="P7284" t="s">
        <v>29269</v>
      </c>
      <c r="Q7284">
        <v>7971</v>
      </c>
    </row>
    <row r="7285" spans="1:17" x14ac:dyDescent="0.3">
      <c r="A7285">
        <v>2616</v>
      </c>
      <c r="B7285" t="s">
        <v>29685</v>
      </c>
      <c r="C7285">
        <v>7757</v>
      </c>
      <c r="D7285" t="s">
        <v>35867</v>
      </c>
      <c r="E7285" t="s">
        <v>1015</v>
      </c>
      <c r="F7285" t="s">
        <v>29685</v>
      </c>
      <c r="G7285" t="s">
        <v>29590</v>
      </c>
      <c r="H7285" t="s">
        <v>29686</v>
      </c>
      <c r="J7285" t="s">
        <v>3669</v>
      </c>
      <c r="K7285" t="s">
        <v>29687</v>
      </c>
      <c r="L7285">
        <v>1148</v>
      </c>
      <c r="M7285" t="str">
        <f t="shared" si="113"/>
        <v>1148</v>
      </c>
      <c r="N7285" t="s">
        <v>22</v>
      </c>
      <c r="O7285">
        <v>7757</v>
      </c>
      <c r="P7285" t="s">
        <v>29685</v>
      </c>
      <c r="Q7285">
        <v>7757</v>
      </c>
    </row>
    <row r="7286" spans="1:17" x14ac:dyDescent="0.3">
      <c r="A7286">
        <v>2617</v>
      </c>
      <c r="B7286" t="s">
        <v>29688</v>
      </c>
      <c r="C7286">
        <v>7758</v>
      </c>
      <c r="D7286" t="s">
        <v>35867</v>
      </c>
      <c r="E7286" t="s">
        <v>1015</v>
      </c>
      <c r="F7286" t="s">
        <v>29688</v>
      </c>
      <c r="G7286" t="s">
        <v>29590</v>
      </c>
      <c r="H7286" t="s">
        <v>29689</v>
      </c>
      <c r="J7286" t="s">
        <v>3669</v>
      </c>
      <c r="K7286" t="s">
        <v>29690</v>
      </c>
      <c r="L7286">
        <v>1148</v>
      </c>
      <c r="M7286" t="str">
        <f t="shared" si="113"/>
        <v>1148</v>
      </c>
      <c r="N7286" t="s">
        <v>49</v>
      </c>
      <c r="O7286">
        <v>7758</v>
      </c>
      <c r="P7286" t="s">
        <v>29688</v>
      </c>
      <c r="Q7286">
        <v>7758</v>
      </c>
    </row>
    <row r="7287" spans="1:17" x14ac:dyDescent="0.3">
      <c r="A7287">
        <v>2451</v>
      </c>
      <c r="B7287" t="s">
        <v>30129</v>
      </c>
      <c r="C7287">
        <v>7486</v>
      </c>
      <c r="D7287" t="s">
        <v>35867</v>
      </c>
      <c r="E7287" t="s">
        <v>1015</v>
      </c>
      <c r="F7287" t="s">
        <v>30129</v>
      </c>
      <c r="G7287" t="s">
        <v>30056</v>
      </c>
      <c r="H7287" t="s">
        <v>184</v>
      </c>
      <c r="J7287" t="s">
        <v>2590</v>
      </c>
      <c r="K7287" t="s">
        <v>30130</v>
      </c>
      <c r="L7287">
        <v>1147</v>
      </c>
      <c r="M7287" t="str">
        <f t="shared" si="113"/>
        <v>1147</v>
      </c>
      <c r="N7287" t="s">
        <v>49</v>
      </c>
      <c r="O7287">
        <v>7486</v>
      </c>
      <c r="P7287" t="s">
        <v>30129</v>
      </c>
      <c r="Q7287">
        <v>7486</v>
      </c>
    </row>
    <row r="7288" spans="1:17" x14ac:dyDescent="0.3">
      <c r="A7288">
        <v>2452</v>
      </c>
      <c r="B7288" t="s">
        <v>30131</v>
      </c>
      <c r="C7288">
        <v>7487</v>
      </c>
      <c r="D7288" t="s">
        <v>35867</v>
      </c>
      <c r="E7288" t="s">
        <v>1015</v>
      </c>
      <c r="F7288" t="s">
        <v>30131</v>
      </c>
      <c r="G7288" t="s">
        <v>30132</v>
      </c>
      <c r="H7288" t="s">
        <v>30133</v>
      </c>
      <c r="J7288" t="s">
        <v>2590</v>
      </c>
      <c r="K7288" t="s">
        <v>30134</v>
      </c>
      <c r="L7288">
        <v>1148</v>
      </c>
      <c r="M7288" t="str">
        <f t="shared" si="113"/>
        <v>1148</v>
      </c>
      <c r="N7288" t="s">
        <v>55</v>
      </c>
      <c r="O7288">
        <v>7487</v>
      </c>
      <c r="P7288" t="s">
        <v>30131</v>
      </c>
      <c r="Q7288">
        <v>7487</v>
      </c>
    </row>
    <row r="7289" spans="1:17" x14ac:dyDescent="0.3">
      <c r="A7289">
        <v>2453</v>
      </c>
      <c r="B7289" t="s">
        <v>30135</v>
      </c>
      <c r="C7289">
        <v>7488</v>
      </c>
      <c r="D7289" t="s">
        <v>35867</v>
      </c>
      <c r="E7289" t="s">
        <v>1015</v>
      </c>
      <c r="F7289" t="s">
        <v>30135</v>
      </c>
      <c r="G7289" t="s">
        <v>30136</v>
      </c>
      <c r="H7289" t="s">
        <v>30137</v>
      </c>
      <c r="J7289" t="s">
        <v>2590</v>
      </c>
      <c r="K7289" t="s">
        <v>8981</v>
      </c>
      <c r="L7289">
        <v>1152</v>
      </c>
      <c r="M7289" t="str">
        <f t="shared" si="113"/>
        <v>1152</v>
      </c>
      <c r="N7289" t="s">
        <v>55</v>
      </c>
      <c r="O7289">
        <v>7488</v>
      </c>
      <c r="P7289" t="s">
        <v>30135</v>
      </c>
      <c r="Q7289">
        <v>7488</v>
      </c>
    </row>
    <row r="7290" spans="1:17" x14ac:dyDescent="0.3">
      <c r="A7290">
        <v>2356</v>
      </c>
      <c r="B7290" t="s">
        <v>30682</v>
      </c>
      <c r="C7290">
        <v>7362</v>
      </c>
      <c r="D7290" t="s">
        <v>35867</v>
      </c>
      <c r="E7290" t="s">
        <v>1015</v>
      </c>
      <c r="F7290" t="s">
        <v>30682</v>
      </c>
      <c r="G7290" t="s">
        <v>30056</v>
      </c>
      <c r="H7290" t="s">
        <v>30683</v>
      </c>
      <c r="J7290" t="s">
        <v>5288</v>
      </c>
      <c r="K7290" t="s">
        <v>8967</v>
      </c>
      <c r="L7290">
        <v>1145</v>
      </c>
      <c r="M7290" t="str">
        <f t="shared" si="113"/>
        <v>1145</v>
      </c>
      <c r="N7290" t="s">
        <v>107</v>
      </c>
      <c r="O7290">
        <v>7362</v>
      </c>
      <c r="P7290" t="s">
        <v>30682</v>
      </c>
      <c r="Q7290">
        <v>7362</v>
      </c>
    </row>
    <row r="7291" spans="1:17" x14ac:dyDescent="0.3">
      <c r="A7291">
        <v>2357</v>
      </c>
      <c r="B7291" t="s">
        <v>30684</v>
      </c>
      <c r="C7291">
        <v>7363</v>
      </c>
      <c r="D7291" t="s">
        <v>35867</v>
      </c>
      <c r="E7291" t="s">
        <v>1015</v>
      </c>
      <c r="F7291" t="s">
        <v>30684</v>
      </c>
      <c r="G7291" t="s">
        <v>817</v>
      </c>
      <c r="H7291" t="s">
        <v>30685</v>
      </c>
      <c r="J7291" t="s">
        <v>5288</v>
      </c>
      <c r="K7291" t="s">
        <v>30686</v>
      </c>
      <c r="L7291">
        <v>1147</v>
      </c>
      <c r="M7291" t="str">
        <f t="shared" si="113"/>
        <v>1147</v>
      </c>
      <c r="N7291" t="s">
        <v>92</v>
      </c>
      <c r="O7291">
        <v>7363</v>
      </c>
      <c r="P7291" t="s">
        <v>30684</v>
      </c>
      <c r="Q7291">
        <v>7363</v>
      </c>
    </row>
    <row r="7292" spans="1:17" x14ac:dyDescent="0.3">
      <c r="A7292">
        <v>2358</v>
      </c>
      <c r="B7292" t="s">
        <v>30687</v>
      </c>
      <c r="C7292">
        <v>7364</v>
      </c>
      <c r="D7292" t="s">
        <v>35867</v>
      </c>
      <c r="E7292" t="s">
        <v>1015</v>
      </c>
      <c r="F7292" t="s">
        <v>30687</v>
      </c>
      <c r="G7292" t="s">
        <v>30688</v>
      </c>
      <c r="H7292" t="s">
        <v>30689</v>
      </c>
      <c r="J7292" t="s">
        <v>5288</v>
      </c>
      <c r="K7292" t="s">
        <v>8981</v>
      </c>
      <c r="L7292">
        <v>1152</v>
      </c>
      <c r="M7292" t="str">
        <f t="shared" si="113"/>
        <v>1152</v>
      </c>
      <c r="N7292" t="s">
        <v>55</v>
      </c>
      <c r="O7292">
        <v>7364</v>
      </c>
      <c r="P7292" t="s">
        <v>30687</v>
      </c>
      <c r="Q7292">
        <v>7364</v>
      </c>
    </row>
    <row r="7293" spans="1:17" x14ac:dyDescent="0.3">
      <c r="A7293">
        <v>2237</v>
      </c>
      <c r="B7293" t="s">
        <v>31060</v>
      </c>
      <c r="C7293">
        <v>7173</v>
      </c>
      <c r="D7293" t="s">
        <v>35867</v>
      </c>
      <c r="E7293" t="s">
        <v>1015</v>
      </c>
      <c r="F7293" t="s">
        <v>31060</v>
      </c>
      <c r="G7293" t="s">
        <v>31008</v>
      </c>
      <c r="H7293" t="s">
        <v>31061</v>
      </c>
      <c r="J7293" t="s">
        <v>2590</v>
      </c>
      <c r="K7293" t="s">
        <v>31062</v>
      </c>
      <c r="L7293">
        <v>1148</v>
      </c>
      <c r="M7293" t="str">
        <f t="shared" si="113"/>
        <v>1148</v>
      </c>
      <c r="N7293" t="s">
        <v>55</v>
      </c>
      <c r="O7293">
        <v>7173</v>
      </c>
      <c r="P7293" t="s">
        <v>31060</v>
      </c>
      <c r="Q7293">
        <v>7173</v>
      </c>
    </row>
    <row r="7294" spans="1:17" x14ac:dyDescent="0.3">
      <c r="A7294">
        <v>1817</v>
      </c>
      <c r="B7294" t="s">
        <v>4860</v>
      </c>
      <c r="C7294">
        <v>6117</v>
      </c>
      <c r="D7294" t="s">
        <v>35867</v>
      </c>
      <c r="E7294" t="s">
        <v>1015</v>
      </c>
      <c r="F7294" t="s">
        <v>4860</v>
      </c>
      <c r="G7294" t="s">
        <v>4861</v>
      </c>
      <c r="H7294" t="s">
        <v>4862</v>
      </c>
      <c r="J7294" t="s">
        <v>4863</v>
      </c>
      <c r="K7294" t="s">
        <v>4864</v>
      </c>
      <c r="L7294">
        <v>1147</v>
      </c>
      <c r="M7294" t="str">
        <f t="shared" si="113"/>
        <v>1147</v>
      </c>
      <c r="N7294" t="s">
        <v>220</v>
      </c>
      <c r="O7294">
        <v>6117</v>
      </c>
      <c r="P7294" t="s">
        <v>4860</v>
      </c>
      <c r="Q7294">
        <v>6117</v>
      </c>
    </row>
    <row r="7295" spans="1:17" x14ac:dyDescent="0.3">
      <c r="A7295">
        <v>1767</v>
      </c>
      <c r="B7295" t="s">
        <v>32410</v>
      </c>
      <c r="C7295">
        <v>5999</v>
      </c>
      <c r="D7295" t="s">
        <v>35867</v>
      </c>
      <c r="E7295" t="s">
        <v>1015</v>
      </c>
      <c r="F7295" t="s">
        <v>32410</v>
      </c>
      <c r="G7295" t="s">
        <v>3666</v>
      </c>
      <c r="H7295" t="s">
        <v>32411</v>
      </c>
      <c r="J7295" t="s">
        <v>4426</v>
      </c>
      <c r="K7295" t="s">
        <v>32412</v>
      </c>
      <c r="L7295">
        <v>1152</v>
      </c>
      <c r="M7295" t="str">
        <f t="shared" si="113"/>
        <v>1152</v>
      </c>
      <c r="N7295" t="s">
        <v>55</v>
      </c>
      <c r="O7295" t="s">
        <v>32413</v>
      </c>
      <c r="P7295" t="s">
        <v>32410</v>
      </c>
      <c r="Q7295">
        <v>5999</v>
      </c>
    </row>
    <row r="7296" spans="1:17" x14ac:dyDescent="0.3">
      <c r="A7296">
        <v>1697</v>
      </c>
      <c r="B7296" t="s">
        <v>32706</v>
      </c>
      <c r="C7296">
        <v>5865</v>
      </c>
      <c r="D7296" t="s">
        <v>35867</v>
      </c>
      <c r="E7296" t="s">
        <v>1015</v>
      </c>
      <c r="F7296" t="s">
        <v>32706</v>
      </c>
      <c r="G7296" t="s">
        <v>32529</v>
      </c>
      <c r="H7296" t="s">
        <v>32707</v>
      </c>
      <c r="J7296" t="s">
        <v>32523</v>
      </c>
      <c r="K7296" t="s">
        <v>1261</v>
      </c>
      <c r="L7296">
        <v>1148</v>
      </c>
      <c r="M7296" t="str">
        <f t="shared" si="113"/>
        <v>1148</v>
      </c>
      <c r="N7296" t="s">
        <v>55</v>
      </c>
      <c r="O7296">
        <v>5865</v>
      </c>
      <c r="P7296" t="s">
        <v>32706</v>
      </c>
      <c r="Q7296">
        <v>5865</v>
      </c>
    </row>
    <row r="7297" spans="1:17" x14ac:dyDescent="0.3">
      <c r="A7297">
        <v>1196</v>
      </c>
      <c r="B7297" t="s">
        <v>34668</v>
      </c>
      <c r="C7297">
        <v>5182</v>
      </c>
      <c r="D7297" t="s">
        <v>35867</v>
      </c>
      <c r="E7297" t="s">
        <v>1015</v>
      </c>
      <c r="F7297" t="s">
        <v>34668</v>
      </c>
      <c r="G7297" t="s">
        <v>34669</v>
      </c>
      <c r="H7297" t="s">
        <v>34670</v>
      </c>
      <c r="J7297" t="s">
        <v>4019</v>
      </c>
      <c r="K7297" t="s">
        <v>32412</v>
      </c>
      <c r="L7297">
        <v>1152</v>
      </c>
      <c r="M7297" t="str">
        <f t="shared" si="113"/>
        <v>1152</v>
      </c>
      <c r="N7297" t="s">
        <v>55</v>
      </c>
      <c r="O7297">
        <v>5182</v>
      </c>
      <c r="P7297" t="s">
        <v>34668</v>
      </c>
      <c r="Q7297">
        <v>5182</v>
      </c>
    </row>
    <row r="7298" spans="1:17" x14ac:dyDescent="0.3">
      <c r="A7298">
        <v>1146</v>
      </c>
      <c r="B7298" t="s">
        <v>34770</v>
      </c>
      <c r="C7298">
        <v>5042</v>
      </c>
      <c r="D7298" t="s">
        <v>35867</v>
      </c>
      <c r="E7298" t="s">
        <v>1015</v>
      </c>
      <c r="F7298" t="s">
        <v>34770</v>
      </c>
      <c r="G7298" t="s">
        <v>26656</v>
      </c>
      <c r="H7298" t="s">
        <v>34771</v>
      </c>
      <c r="J7298" t="s">
        <v>3947</v>
      </c>
      <c r="K7298" t="s">
        <v>34772</v>
      </c>
      <c r="L7298">
        <v>1152</v>
      </c>
      <c r="M7298" t="str">
        <f t="shared" si="113"/>
        <v>1152</v>
      </c>
      <c r="N7298" t="s">
        <v>92</v>
      </c>
      <c r="O7298">
        <v>5042</v>
      </c>
      <c r="P7298" t="s">
        <v>34770</v>
      </c>
      <c r="Q7298">
        <v>5042</v>
      </c>
    </row>
    <row r="7299" spans="1:17" x14ac:dyDescent="0.3">
      <c r="A7299">
        <v>1147</v>
      </c>
      <c r="B7299" t="s">
        <v>34773</v>
      </c>
      <c r="C7299">
        <v>5043</v>
      </c>
      <c r="D7299" t="s">
        <v>35867</v>
      </c>
      <c r="E7299" t="s">
        <v>1015</v>
      </c>
      <c r="F7299" t="s">
        <v>34773</v>
      </c>
      <c r="G7299" t="s">
        <v>34774</v>
      </c>
      <c r="H7299" t="s">
        <v>34775</v>
      </c>
      <c r="J7299" t="s">
        <v>3947</v>
      </c>
      <c r="K7299" t="s">
        <v>34776</v>
      </c>
      <c r="L7299">
        <v>1147</v>
      </c>
      <c r="M7299" t="str">
        <f t="shared" ref="M7299:M7362" si="114">RIGHT(L7299,4)</f>
        <v>1147</v>
      </c>
      <c r="N7299" t="s">
        <v>49</v>
      </c>
      <c r="O7299">
        <v>5043</v>
      </c>
      <c r="P7299" t="s">
        <v>34773</v>
      </c>
      <c r="Q7299">
        <v>5043</v>
      </c>
    </row>
    <row r="7300" spans="1:17" x14ac:dyDescent="0.3">
      <c r="A7300">
        <v>4780</v>
      </c>
      <c r="B7300" t="s">
        <v>35743</v>
      </c>
      <c r="C7300">
        <v>11137</v>
      </c>
      <c r="D7300" t="s">
        <v>35867</v>
      </c>
      <c r="E7300" t="s">
        <v>1015</v>
      </c>
      <c r="F7300" t="s">
        <v>35743</v>
      </c>
      <c r="G7300" t="s">
        <v>1053</v>
      </c>
      <c r="H7300" t="s">
        <v>35744</v>
      </c>
      <c r="J7300" t="s">
        <v>333</v>
      </c>
      <c r="K7300" t="s">
        <v>35745</v>
      </c>
      <c r="L7300">
        <v>1151</v>
      </c>
      <c r="M7300" t="str">
        <f t="shared" si="114"/>
        <v>1151</v>
      </c>
      <c r="N7300" t="s">
        <v>220</v>
      </c>
      <c r="O7300" t="s">
        <v>35746</v>
      </c>
      <c r="P7300" t="s">
        <v>35743</v>
      </c>
      <c r="Q7300">
        <v>11137</v>
      </c>
    </row>
    <row r="7301" spans="1:17" x14ac:dyDescent="0.3">
      <c r="A7301">
        <v>169</v>
      </c>
      <c r="B7301" t="s">
        <v>2762</v>
      </c>
      <c r="C7301">
        <v>879</v>
      </c>
      <c r="D7301" t="s">
        <v>35867</v>
      </c>
      <c r="E7301" t="s">
        <v>2763</v>
      </c>
      <c r="F7301" t="s">
        <v>2762</v>
      </c>
      <c r="G7301" t="s">
        <v>2732</v>
      </c>
      <c r="H7301" t="s">
        <v>2764</v>
      </c>
      <c r="J7301" t="s">
        <v>333</v>
      </c>
      <c r="K7301" t="s">
        <v>2765</v>
      </c>
      <c r="L7301">
        <v>1229</v>
      </c>
      <c r="M7301" t="str">
        <f t="shared" si="114"/>
        <v>1229</v>
      </c>
      <c r="N7301" t="s">
        <v>67</v>
      </c>
      <c r="O7301" t="s">
        <v>2766</v>
      </c>
      <c r="P7301" t="s">
        <v>2762</v>
      </c>
      <c r="Q7301">
        <v>879</v>
      </c>
    </row>
    <row r="7302" spans="1:17" x14ac:dyDescent="0.3">
      <c r="A7302">
        <v>49</v>
      </c>
      <c r="B7302" t="s">
        <v>3211</v>
      </c>
      <c r="C7302">
        <v>544</v>
      </c>
      <c r="D7302" t="s">
        <v>35867</v>
      </c>
      <c r="E7302" t="s">
        <v>2763</v>
      </c>
      <c r="F7302" t="s">
        <v>3211</v>
      </c>
      <c r="G7302" t="s">
        <v>3212</v>
      </c>
      <c r="H7302" t="s">
        <v>3213</v>
      </c>
      <c r="J7302" t="s">
        <v>333</v>
      </c>
      <c r="K7302" t="s">
        <v>3214</v>
      </c>
      <c r="L7302">
        <v>1235</v>
      </c>
      <c r="M7302" t="str">
        <f t="shared" si="114"/>
        <v>1235</v>
      </c>
      <c r="N7302" t="s">
        <v>92</v>
      </c>
      <c r="O7302">
        <v>544</v>
      </c>
      <c r="P7302" t="s">
        <v>3211</v>
      </c>
      <c r="Q7302">
        <v>544</v>
      </c>
    </row>
    <row r="7303" spans="1:17" x14ac:dyDescent="0.3">
      <c r="A7303">
        <v>50</v>
      </c>
      <c r="B7303" t="s">
        <v>3215</v>
      </c>
      <c r="C7303">
        <v>545</v>
      </c>
      <c r="D7303" t="s">
        <v>35867</v>
      </c>
      <c r="E7303" t="s">
        <v>2763</v>
      </c>
      <c r="F7303" t="s">
        <v>3215</v>
      </c>
      <c r="G7303" t="s">
        <v>3216</v>
      </c>
      <c r="H7303" t="s">
        <v>3217</v>
      </c>
      <c r="J7303" t="s">
        <v>333</v>
      </c>
      <c r="K7303" t="s">
        <v>3218</v>
      </c>
      <c r="L7303">
        <v>1235</v>
      </c>
      <c r="M7303" t="str">
        <f t="shared" si="114"/>
        <v>1235</v>
      </c>
      <c r="N7303" t="s">
        <v>22</v>
      </c>
      <c r="O7303">
        <v>545</v>
      </c>
      <c r="P7303" t="s">
        <v>3215</v>
      </c>
      <c r="Q7303">
        <v>545</v>
      </c>
    </row>
    <row r="7304" spans="1:17" x14ac:dyDescent="0.3">
      <c r="A7304">
        <v>52</v>
      </c>
      <c r="B7304" t="s">
        <v>3224</v>
      </c>
      <c r="C7304">
        <v>547</v>
      </c>
      <c r="D7304" t="s">
        <v>35867</v>
      </c>
      <c r="E7304" t="s">
        <v>2763</v>
      </c>
      <c r="F7304" t="s">
        <v>3224</v>
      </c>
      <c r="G7304" t="s">
        <v>3225</v>
      </c>
      <c r="H7304" t="s">
        <v>3226</v>
      </c>
      <c r="J7304" t="s">
        <v>333</v>
      </c>
      <c r="K7304" t="s">
        <v>3227</v>
      </c>
      <c r="L7304">
        <v>1235</v>
      </c>
      <c r="M7304" t="str">
        <f t="shared" si="114"/>
        <v>1235</v>
      </c>
      <c r="N7304" t="s">
        <v>67</v>
      </c>
      <c r="O7304">
        <v>547</v>
      </c>
      <c r="P7304" t="s">
        <v>3224</v>
      </c>
      <c r="Q7304">
        <v>547</v>
      </c>
    </row>
    <row r="7305" spans="1:17" x14ac:dyDescent="0.3">
      <c r="A7305">
        <v>53</v>
      </c>
      <c r="B7305" t="s">
        <v>3228</v>
      </c>
      <c r="C7305">
        <v>548</v>
      </c>
      <c r="D7305" t="s">
        <v>35867</v>
      </c>
      <c r="E7305" t="s">
        <v>2763</v>
      </c>
      <c r="F7305" t="s">
        <v>3228</v>
      </c>
      <c r="G7305" t="s">
        <v>3225</v>
      </c>
      <c r="H7305" t="s">
        <v>3229</v>
      </c>
      <c r="J7305" t="s">
        <v>333</v>
      </c>
      <c r="K7305" t="s">
        <v>3230</v>
      </c>
      <c r="L7305">
        <v>1235</v>
      </c>
      <c r="M7305" t="str">
        <f t="shared" si="114"/>
        <v>1235</v>
      </c>
      <c r="N7305" t="s">
        <v>55</v>
      </c>
      <c r="O7305" t="s">
        <v>3231</v>
      </c>
      <c r="P7305" t="s">
        <v>3228</v>
      </c>
      <c r="Q7305">
        <v>548</v>
      </c>
    </row>
    <row r="7306" spans="1:17" x14ac:dyDescent="0.3">
      <c r="A7306">
        <v>4358</v>
      </c>
      <c r="B7306" t="s">
        <v>3491</v>
      </c>
      <c r="C7306">
        <v>10587</v>
      </c>
      <c r="D7306" t="s">
        <v>35867</v>
      </c>
      <c r="E7306" t="s">
        <v>2763</v>
      </c>
      <c r="F7306" t="s">
        <v>3491</v>
      </c>
      <c r="G7306" t="s">
        <v>1821</v>
      </c>
      <c r="H7306" t="s">
        <v>3492</v>
      </c>
      <c r="J7306" t="s">
        <v>139</v>
      </c>
      <c r="K7306" t="s">
        <v>3493</v>
      </c>
      <c r="L7306">
        <v>1229</v>
      </c>
      <c r="M7306" t="str">
        <f t="shared" si="114"/>
        <v>1229</v>
      </c>
      <c r="N7306" t="s">
        <v>22</v>
      </c>
      <c r="O7306">
        <v>10587</v>
      </c>
      <c r="P7306" t="s">
        <v>3491</v>
      </c>
      <c r="Q7306">
        <v>10587</v>
      </c>
    </row>
    <row r="7307" spans="1:17" x14ac:dyDescent="0.3">
      <c r="A7307">
        <v>9201</v>
      </c>
      <c r="B7307" t="s">
        <v>4976</v>
      </c>
      <c r="C7307">
        <v>80384</v>
      </c>
      <c r="D7307" t="s">
        <v>35867</v>
      </c>
      <c r="E7307" t="s">
        <v>2763</v>
      </c>
      <c r="F7307" t="s">
        <v>4976</v>
      </c>
      <c r="G7307" t="s">
        <v>4977</v>
      </c>
      <c r="H7307" t="s">
        <v>4978</v>
      </c>
      <c r="J7307" t="s">
        <v>333</v>
      </c>
      <c r="K7307" t="s">
        <v>4979</v>
      </c>
      <c r="L7307">
        <v>1233</v>
      </c>
      <c r="M7307" t="str">
        <f t="shared" si="114"/>
        <v>1233</v>
      </c>
      <c r="N7307" t="s">
        <v>22</v>
      </c>
      <c r="O7307">
        <v>80384</v>
      </c>
      <c r="P7307" t="s">
        <v>4976</v>
      </c>
      <c r="Q7307">
        <v>80384</v>
      </c>
    </row>
    <row r="7308" spans="1:17" x14ac:dyDescent="0.3">
      <c r="A7308">
        <v>9200</v>
      </c>
      <c r="B7308" t="s">
        <v>5422</v>
      </c>
      <c r="C7308">
        <v>80383</v>
      </c>
      <c r="D7308" t="s">
        <v>35867</v>
      </c>
      <c r="E7308" t="s">
        <v>2763</v>
      </c>
      <c r="F7308" t="s">
        <v>5422</v>
      </c>
      <c r="G7308" t="s">
        <v>5423</v>
      </c>
      <c r="H7308" t="s">
        <v>5424</v>
      </c>
      <c r="J7308" t="s">
        <v>333</v>
      </c>
      <c r="K7308" t="s">
        <v>5425</v>
      </c>
      <c r="L7308">
        <v>1231</v>
      </c>
      <c r="M7308" t="str">
        <f t="shared" si="114"/>
        <v>1231</v>
      </c>
      <c r="N7308" t="s">
        <v>55</v>
      </c>
      <c r="O7308">
        <v>80383</v>
      </c>
      <c r="P7308" t="s">
        <v>5422</v>
      </c>
      <c r="Q7308">
        <v>80383</v>
      </c>
    </row>
    <row r="7309" spans="1:17" x14ac:dyDescent="0.3">
      <c r="A7309">
        <v>8882</v>
      </c>
      <c r="B7309" t="s">
        <v>6533</v>
      </c>
      <c r="C7309">
        <v>15955</v>
      </c>
      <c r="D7309" t="s">
        <v>35867</v>
      </c>
      <c r="E7309" t="s">
        <v>2763</v>
      </c>
      <c r="F7309" t="s">
        <v>6533</v>
      </c>
      <c r="G7309" t="s">
        <v>6534</v>
      </c>
      <c r="H7309" t="s">
        <v>6535</v>
      </c>
      <c r="J7309" t="s">
        <v>6536</v>
      </c>
      <c r="K7309" t="s">
        <v>6537</v>
      </c>
      <c r="L7309">
        <v>1235</v>
      </c>
      <c r="M7309" t="str">
        <f t="shared" si="114"/>
        <v>1235</v>
      </c>
      <c r="N7309" t="s">
        <v>92</v>
      </c>
      <c r="O7309" t="s">
        <v>6538</v>
      </c>
      <c r="P7309" t="s">
        <v>6533</v>
      </c>
      <c r="Q7309">
        <v>15955</v>
      </c>
    </row>
    <row r="7310" spans="1:17" x14ac:dyDescent="0.3">
      <c r="A7310">
        <v>8843</v>
      </c>
      <c r="B7310" t="s">
        <v>6726</v>
      </c>
      <c r="C7310">
        <v>15908</v>
      </c>
      <c r="D7310" t="s">
        <v>35867</v>
      </c>
      <c r="E7310" t="s">
        <v>2763</v>
      </c>
      <c r="F7310" t="s">
        <v>6726</v>
      </c>
      <c r="G7310" t="s">
        <v>6727</v>
      </c>
      <c r="H7310" t="s">
        <v>6728</v>
      </c>
      <c r="J7310" t="s">
        <v>6536</v>
      </c>
      <c r="K7310" t="s">
        <v>6729</v>
      </c>
      <c r="L7310">
        <v>1235</v>
      </c>
      <c r="M7310" t="str">
        <f t="shared" si="114"/>
        <v>1235</v>
      </c>
      <c r="N7310" t="s">
        <v>49</v>
      </c>
      <c r="O7310" t="s">
        <v>6730</v>
      </c>
      <c r="P7310" t="s">
        <v>6726</v>
      </c>
      <c r="Q7310">
        <v>15908</v>
      </c>
    </row>
    <row r="7311" spans="1:17" x14ac:dyDescent="0.3">
      <c r="A7311">
        <v>8844</v>
      </c>
      <c r="B7311" t="s">
        <v>6731</v>
      </c>
      <c r="C7311">
        <v>15909</v>
      </c>
      <c r="D7311" t="s">
        <v>35867</v>
      </c>
      <c r="E7311" t="s">
        <v>2763</v>
      </c>
      <c r="F7311" t="s">
        <v>6731</v>
      </c>
      <c r="G7311" t="s">
        <v>6732</v>
      </c>
      <c r="H7311" t="s">
        <v>6733</v>
      </c>
      <c r="J7311" t="s">
        <v>5017</v>
      </c>
      <c r="K7311" t="s">
        <v>6734</v>
      </c>
      <c r="L7311">
        <v>1235</v>
      </c>
      <c r="M7311" t="str">
        <f t="shared" si="114"/>
        <v>1235</v>
      </c>
      <c r="N7311" t="s">
        <v>220</v>
      </c>
      <c r="O7311" t="s">
        <v>6735</v>
      </c>
      <c r="P7311" t="s">
        <v>6731</v>
      </c>
      <c r="Q7311">
        <v>15909</v>
      </c>
    </row>
    <row r="7312" spans="1:17" x14ac:dyDescent="0.3">
      <c r="A7312">
        <v>8845</v>
      </c>
      <c r="B7312" t="s">
        <v>6731</v>
      </c>
      <c r="C7312">
        <v>15909</v>
      </c>
      <c r="D7312" t="s">
        <v>35867</v>
      </c>
      <c r="E7312" t="s">
        <v>2763</v>
      </c>
      <c r="F7312" t="s">
        <v>6731</v>
      </c>
      <c r="G7312" t="s">
        <v>6736</v>
      </c>
      <c r="H7312" t="s">
        <v>6737</v>
      </c>
      <c r="J7312" t="s">
        <v>6536</v>
      </c>
      <c r="K7312" t="s">
        <v>6734</v>
      </c>
      <c r="L7312">
        <v>1235</v>
      </c>
      <c r="M7312" t="str">
        <f t="shared" si="114"/>
        <v>1235</v>
      </c>
      <c r="N7312" t="s">
        <v>220</v>
      </c>
      <c r="O7312" t="s">
        <v>6735</v>
      </c>
      <c r="P7312" t="s">
        <v>6731</v>
      </c>
      <c r="Q7312">
        <v>15909</v>
      </c>
    </row>
    <row r="7313" spans="1:17" x14ac:dyDescent="0.3">
      <c r="A7313">
        <v>8846</v>
      </c>
      <c r="B7313" t="s">
        <v>6738</v>
      </c>
      <c r="C7313">
        <v>15910</v>
      </c>
      <c r="D7313" t="s">
        <v>35867</v>
      </c>
      <c r="E7313" t="s">
        <v>2763</v>
      </c>
      <c r="F7313" t="s">
        <v>6738</v>
      </c>
      <c r="G7313" t="s">
        <v>6739</v>
      </c>
      <c r="H7313" t="s">
        <v>6740</v>
      </c>
      <c r="J7313" t="s">
        <v>6536</v>
      </c>
      <c r="K7313" t="s">
        <v>6729</v>
      </c>
      <c r="L7313">
        <v>1235</v>
      </c>
      <c r="M7313" t="str">
        <f t="shared" si="114"/>
        <v>1235</v>
      </c>
      <c r="N7313" t="s">
        <v>49</v>
      </c>
      <c r="O7313" t="s">
        <v>6741</v>
      </c>
      <c r="P7313" t="s">
        <v>6738</v>
      </c>
      <c r="Q7313">
        <v>15910</v>
      </c>
    </row>
    <row r="7314" spans="1:17" x14ac:dyDescent="0.3">
      <c r="A7314">
        <v>8861</v>
      </c>
      <c r="B7314" t="s">
        <v>6805</v>
      </c>
      <c r="C7314">
        <v>15922</v>
      </c>
      <c r="D7314" t="s">
        <v>35867</v>
      </c>
      <c r="E7314" t="s">
        <v>2763</v>
      </c>
      <c r="F7314" t="s">
        <v>6805</v>
      </c>
      <c r="G7314" t="s">
        <v>6799</v>
      </c>
      <c r="H7314" t="s">
        <v>6806</v>
      </c>
      <c r="J7314" t="s">
        <v>6536</v>
      </c>
      <c r="K7314" t="s">
        <v>6807</v>
      </c>
      <c r="L7314">
        <v>1228</v>
      </c>
      <c r="M7314" t="str">
        <f t="shared" si="114"/>
        <v>1228</v>
      </c>
      <c r="N7314" t="s">
        <v>22</v>
      </c>
      <c r="O7314" t="s">
        <v>6808</v>
      </c>
      <c r="P7314" t="s">
        <v>6805</v>
      </c>
      <c r="Q7314">
        <v>15922</v>
      </c>
    </row>
    <row r="7315" spans="1:17" x14ac:dyDescent="0.3">
      <c r="A7315">
        <v>8862</v>
      </c>
      <c r="B7315" t="s">
        <v>6809</v>
      </c>
      <c r="C7315">
        <v>15923</v>
      </c>
      <c r="D7315" t="s">
        <v>35867</v>
      </c>
      <c r="E7315" t="s">
        <v>2763</v>
      </c>
      <c r="F7315" t="s">
        <v>6809</v>
      </c>
      <c r="G7315" t="s">
        <v>6810</v>
      </c>
      <c r="H7315" t="s">
        <v>6811</v>
      </c>
      <c r="J7315" t="s">
        <v>6536</v>
      </c>
      <c r="K7315" t="s">
        <v>6812</v>
      </c>
      <c r="L7315">
        <v>1228</v>
      </c>
      <c r="M7315" t="str">
        <f t="shared" si="114"/>
        <v>1228</v>
      </c>
      <c r="N7315" t="s">
        <v>67</v>
      </c>
      <c r="O7315" t="s">
        <v>6813</v>
      </c>
      <c r="P7315" t="s">
        <v>6809</v>
      </c>
      <c r="Q7315">
        <v>15923</v>
      </c>
    </row>
    <row r="7316" spans="1:17" x14ac:dyDescent="0.3">
      <c r="A7316">
        <v>8801</v>
      </c>
      <c r="B7316" t="s">
        <v>6899</v>
      </c>
      <c r="C7316">
        <v>15847</v>
      </c>
      <c r="D7316" t="s">
        <v>35867</v>
      </c>
      <c r="E7316" t="s">
        <v>2763</v>
      </c>
      <c r="F7316" t="s">
        <v>6899</v>
      </c>
      <c r="G7316" t="s">
        <v>6900</v>
      </c>
      <c r="H7316" t="s">
        <v>6901</v>
      </c>
      <c r="J7316" t="s">
        <v>6902</v>
      </c>
      <c r="K7316" t="s">
        <v>6903</v>
      </c>
      <c r="L7316">
        <v>1237</v>
      </c>
      <c r="M7316" t="str">
        <f t="shared" si="114"/>
        <v>1237</v>
      </c>
      <c r="N7316" t="s">
        <v>67</v>
      </c>
      <c r="O7316" t="s">
        <v>6904</v>
      </c>
      <c r="P7316" t="s">
        <v>6899</v>
      </c>
      <c r="Q7316">
        <v>15847</v>
      </c>
    </row>
    <row r="7317" spans="1:17" x14ac:dyDescent="0.3">
      <c r="A7317">
        <v>8746</v>
      </c>
      <c r="B7317" t="s">
        <v>7512</v>
      </c>
      <c r="C7317">
        <v>15791</v>
      </c>
      <c r="D7317" t="s">
        <v>35867</v>
      </c>
      <c r="E7317" t="s">
        <v>2763</v>
      </c>
      <c r="F7317" t="s">
        <v>7512</v>
      </c>
      <c r="G7317" t="s">
        <v>7513</v>
      </c>
      <c r="H7317" t="s">
        <v>7514</v>
      </c>
      <c r="J7317" t="s">
        <v>6902</v>
      </c>
      <c r="K7317" t="s">
        <v>7515</v>
      </c>
      <c r="L7317">
        <v>1234</v>
      </c>
      <c r="M7317" t="str">
        <f t="shared" si="114"/>
        <v>1234</v>
      </c>
      <c r="N7317" t="s">
        <v>92</v>
      </c>
      <c r="O7317" t="s">
        <v>7516</v>
      </c>
      <c r="P7317" t="s">
        <v>7512</v>
      </c>
      <c r="Q7317">
        <v>15791</v>
      </c>
    </row>
    <row r="7318" spans="1:17" x14ac:dyDescent="0.3">
      <c r="A7318">
        <v>8706</v>
      </c>
      <c r="B7318" t="s">
        <v>7708</v>
      </c>
      <c r="C7318">
        <v>15737</v>
      </c>
      <c r="D7318" t="s">
        <v>35867</v>
      </c>
      <c r="E7318" t="s">
        <v>2763</v>
      </c>
      <c r="F7318" t="s">
        <v>7708</v>
      </c>
      <c r="G7318" t="s">
        <v>7709</v>
      </c>
      <c r="H7318" t="s">
        <v>7710</v>
      </c>
      <c r="J7318" t="s">
        <v>7648</v>
      </c>
      <c r="K7318" t="s">
        <v>7711</v>
      </c>
      <c r="L7318">
        <v>1239</v>
      </c>
      <c r="M7318" t="str">
        <f t="shared" si="114"/>
        <v>1239</v>
      </c>
      <c r="N7318" t="s">
        <v>67</v>
      </c>
      <c r="O7318" t="s">
        <v>7712</v>
      </c>
      <c r="P7318" t="s">
        <v>7708</v>
      </c>
      <c r="Q7318">
        <v>15737</v>
      </c>
    </row>
    <row r="7319" spans="1:17" x14ac:dyDescent="0.3">
      <c r="A7319">
        <v>8720</v>
      </c>
      <c r="B7319" t="s">
        <v>7778</v>
      </c>
      <c r="C7319">
        <v>15765</v>
      </c>
      <c r="D7319" t="s">
        <v>35867</v>
      </c>
      <c r="E7319" t="s">
        <v>2763</v>
      </c>
      <c r="F7319" t="s">
        <v>7778</v>
      </c>
      <c r="G7319" t="s">
        <v>7779</v>
      </c>
      <c r="H7319" t="s">
        <v>7780</v>
      </c>
      <c r="J7319" t="s">
        <v>6902</v>
      </c>
      <c r="K7319" t="s">
        <v>7781</v>
      </c>
      <c r="L7319">
        <v>1235</v>
      </c>
      <c r="M7319" t="str">
        <f t="shared" si="114"/>
        <v>1235</v>
      </c>
      <c r="N7319" t="s">
        <v>107</v>
      </c>
      <c r="O7319" t="s">
        <v>7782</v>
      </c>
      <c r="P7319" t="s">
        <v>7778</v>
      </c>
      <c r="Q7319">
        <v>15765</v>
      </c>
    </row>
    <row r="7320" spans="1:17" x14ac:dyDescent="0.3">
      <c r="A7320">
        <v>8441</v>
      </c>
      <c r="B7320" t="s">
        <v>8735</v>
      </c>
      <c r="C7320">
        <v>15435</v>
      </c>
      <c r="D7320" t="s">
        <v>35867</v>
      </c>
      <c r="E7320" t="s">
        <v>2763</v>
      </c>
      <c r="F7320" t="s">
        <v>8735</v>
      </c>
      <c r="G7320" t="s">
        <v>8736</v>
      </c>
      <c r="H7320" t="s">
        <v>8737</v>
      </c>
      <c r="J7320" t="s">
        <v>8539</v>
      </c>
      <c r="K7320" t="s">
        <v>8738</v>
      </c>
      <c r="L7320">
        <v>1239</v>
      </c>
      <c r="M7320" t="str">
        <f t="shared" si="114"/>
        <v>1239</v>
      </c>
      <c r="N7320" t="s">
        <v>107</v>
      </c>
      <c r="O7320" t="s">
        <v>8739</v>
      </c>
      <c r="P7320" t="s">
        <v>8735</v>
      </c>
      <c r="Q7320">
        <v>15435</v>
      </c>
    </row>
    <row r="7321" spans="1:17" x14ac:dyDescent="0.3">
      <c r="A7321">
        <v>8442</v>
      </c>
      <c r="B7321" t="s">
        <v>8740</v>
      </c>
      <c r="C7321">
        <v>15436</v>
      </c>
      <c r="D7321" t="s">
        <v>35867</v>
      </c>
      <c r="E7321" t="s">
        <v>2763</v>
      </c>
      <c r="F7321" t="s">
        <v>8740</v>
      </c>
      <c r="G7321" t="s">
        <v>8675</v>
      </c>
      <c r="H7321" t="s">
        <v>8741</v>
      </c>
      <c r="J7321" t="s">
        <v>8539</v>
      </c>
      <c r="K7321" t="s">
        <v>8742</v>
      </c>
      <c r="L7321">
        <v>1239</v>
      </c>
      <c r="M7321" t="str">
        <f t="shared" si="114"/>
        <v>1239</v>
      </c>
      <c r="N7321" t="s">
        <v>92</v>
      </c>
      <c r="O7321" t="s">
        <v>8743</v>
      </c>
      <c r="P7321" t="s">
        <v>8740</v>
      </c>
      <c r="Q7321">
        <v>15436</v>
      </c>
    </row>
    <row r="7322" spans="1:17" x14ac:dyDescent="0.3">
      <c r="A7322">
        <v>8443</v>
      </c>
      <c r="B7322" t="s">
        <v>8744</v>
      </c>
      <c r="C7322">
        <v>15437</v>
      </c>
      <c r="D7322" t="s">
        <v>35867</v>
      </c>
      <c r="E7322" t="s">
        <v>2763</v>
      </c>
      <c r="F7322" t="s">
        <v>8744</v>
      </c>
      <c r="G7322" t="s">
        <v>8745</v>
      </c>
      <c r="H7322" t="s">
        <v>8746</v>
      </c>
      <c r="J7322" t="s">
        <v>8539</v>
      </c>
      <c r="K7322" t="s">
        <v>8747</v>
      </c>
      <c r="L7322">
        <v>1241</v>
      </c>
      <c r="M7322" t="str">
        <f t="shared" si="114"/>
        <v>1241</v>
      </c>
      <c r="N7322" t="s">
        <v>67</v>
      </c>
      <c r="O7322" t="s">
        <v>8748</v>
      </c>
      <c r="P7322" t="s">
        <v>8744</v>
      </c>
      <c r="Q7322">
        <v>15437</v>
      </c>
    </row>
    <row r="7323" spans="1:17" x14ac:dyDescent="0.3">
      <c r="A7323">
        <v>8432</v>
      </c>
      <c r="B7323" t="s">
        <v>9065</v>
      </c>
      <c r="C7323">
        <v>15426</v>
      </c>
      <c r="D7323" t="s">
        <v>35867</v>
      </c>
      <c r="E7323" t="s">
        <v>2763</v>
      </c>
      <c r="F7323" t="s">
        <v>9065</v>
      </c>
      <c r="G7323" t="s">
        <v>9066</v>
      </c>
      <c r="H7323" t="s">
        <v>9067</v>
      </c>
      <c r="J7323" t="s">
        <v>8539</v>
      </c>
      <c r="K7323" t="s">
        <v>9068</v>
      </c>
      <c r="L7323">
        <v>1230</v>
      </c>
      <c r="M7323" t="str">
        <f t="shared" si="114"/>
        <v>1230</v>
      </c>
      <c r="N7323" t="s">
        <v>107</v>
      </c>
      <c r="O7323" t="s">
        <v>9069</v>
      </c>
      <c r="P7323" t="s">
        <v>9065</v>
      </c>
      <c r="Q7323">
        <v>15426</v>
      </c>
    </row>
    <row r="7324" spans="1:17" x14ac:dyDescent="0.3">
      <c r="A7324">
        <v>8433</v>
      </c>
      <c r="B7324" t="s">
        <v>9070</v>
      </c>
      <c r="C7324">
        <v>15427</v>
      </c>
      <c r="D7324" t="s">
        <v>35867</v>
      </c>
      <c r="E7324" t="s">
        <v>2763</v>
      </c>
      <c r="F7324" t="s">
        <v>9070</v>
      </c>
      <c r="G7324" t="s">
        <v>9071</v>
      </c>
      <c r="H7324" t="s">
        <v>9072</v>
      </c>
      <c r="J7324" t="s">
        <v>8539</v>
      </c>
      <c r="K7324" t="s">
        <v>9073</v>
      </c>
      <c r="L7324">
        <v>1231</v>
      </c>
      <c r="M7324" t="str">
        <f t="shared" si="114"/>
        <v>1231</v>
      </c>
      <c r="N7324" t="s">
        <v>55</v>
      </c>
      <c r="O7324" t="s">
        <v>9074</v>
      </c>
      <c r="P7324" t="s">
        <v>9070</v>
      </c>
      <c r="Q7324">
        <v>15427</v>
      </c>
    </row>
    <row r="7325" spans="1:17" x14ac:dyDescent="0.3">
      <c r="A7325">
        <v>8434</v>
      </c>
      <c r="B7325" t="s">
        <v>9075</v>
      </c>
      <c r="C7325">
        <v>15428</v>
      </c>
      <c r="D7325" t="s">
        <v>35867</v>
      </c>
      <c r="E7325" t="s">
        <v>2763</v>
      </c>
      <c r="F7325" t="s">
        <v>9075</v>
      </c>
      <c r="G7325" t="s">
        <v>9076</v>
      </c>
      <c r="H7325" t="s">
        <v>9077</v>
      </c>
      <c r="J7325" t="s">
        <v>8539</v>
      </c>
      <c r="K7325" t="s">
        <v>9078</v>
      </c>
      <c r="L7325">
        <v>1233</v>
      </c>
      <c r="M7325" t="str">
        <f t="shared" si="114"/>
        <v>1233</v>
      </c>
      <c r="N7325" t="s">
        <v>92</v>
      </c>
      <c r="O7325" t="s">
        <v>9079</v>
      </c>
      <c r="P7325" t="s">
        <v>9075</v>
      </c>
      <c r="Q7325">
        <v>15428</v>
      </c>
    </row>
    <row r="7326" spans="1:17" x14ac:dyDescent="0.3">
      <c r="A7326">
        <v>8436</v>
      </c>
      <c r="B7326" t="s">
        <v>9084</v>
      </c>
      <c r="C7326">
        <v>15430</v>
      </c>
      <c r="D7326" t="s">
        <v>35867</v>
      </c>
      <c r="E7326" t="s">
        <v>2763</v>
      </c>
      <c r="F7326" t="s">
        <v>9084</v>
      </c>
      <c r="G7326" t="s">
        <v>9085</v>
      </c>
      <c r="H7326" t="s">
        <v>9086</v>
      </c>
      <c r="J7326" t="s">
        <v>8539</v>
      </c>
      <c r="K7326" t="s">
        <v>9087</v>
      </c>
      <c r="L7326">
        <v>1237</v>
      </c>
      <c r="M7326" t="str">
        <f t="shared" si="114"/>
        <v>1237</v>
      </c>
      <c r="N7326" t="s">
        <v>92</v>
      </c>
      <c r="O7326" t="s">
        <v>9088</v>
      </c>
      <c r="P7326" t="s">
        <v>9084</v>
      </c>
      <c r="Q7326">
        <v>15430</v>
      </c>
    </row>
    <row r="7327" spans="1:17" x14ac:dyDescent="0.3">
      <c r="A7327">
        <v>8437</v>
      </c>
      <c r="B7327" t="s">
        <v>9089</v>
      </c>
      <c r="C7327">
        <v>15431</v>
      </c>
      <c r="D7327" t="s">
        <v>35867</v>
      </c>
      <c r="E7327" t="s">
        <v>2763</v>
      </c>
      <c r="F7327" t="s">
        <v>9089</v>
      </c>
      <c r="G7327" t="s">
        <v>9090</v>
      </c>
      <c r="H7327" t="s">
        <v>9091</v>
      </c>
      <c r="J7327" t="s">
        <v>8539</v>
      </c>
      <c r="K7327" t="s">
        <v>9092</v>
      </c>
      <c r="L7327">
        <v>1237</v>
      </c>
      <c r="M7327" t="str">
        <f t="shared" si="114"/>
        <v>1237</v>
      </c>
      <c r="N7327" t="s">
        <v>92</v>
      </c>
      <c r="O7327" t="s">
        <v>9093</v>
      </c>
      <c r="P7327" t="s">
        <v>9089</v>
      </c>
      <c r="Q7327">
        <v>15431</v>
      </c>
    </row>
    <row r="7328" spans="1:17" x14ac:dyDescent="0.3">
      <c r="A7328">
        <v>8438</v>
      </c>
      <c r="B7328" t="s">
        <v>9094</v>
      </c>
      <c r="C7328">
        <v>15432</v>
      </c>
      <c r="D7328" t="s">
        <v>35867</v>
      </c>
      <c r="E7328" t="s">
        <v>2763</v>
      </c>
      <c r="F7328" t="s">
        <v>9094</v>
      </c>
      <c r="G7328" t="s">
        <v>9095</v>
      </c>
      <c r="H7328" t="s">
        <v>9096</v>
      </c>
      <c r="J7328" t="s">
        <v>8539</v>
      </c>
      <c r="K7328" t="s">
        <v>9097</v>
      </c>
      <c r="L7328">
        <v>1237</v>
      </c>
      <c r="M7328" t="str">
        <f t="shared" si="114"/>
        <v>1237</v>
      </c>
      <c r="N7328" t="s">
        <v>67</v>
      </c>
      <c r="O7328" t="s">
        <v>9098</v>
      </c>
      <c r="P7328" t="s">
        <v>9094</v>
      </c>
      <c r="Q7328">
        <v>15432</v>
      </c>
    </row>
    <row r="7329" spans="1:17" x14ac:dyDescent="0.3">
      <c r="A7329">
        <v>8439</v>
      </c>
      <c r="B7329" t="s">
        <v>9099</v>
      </c>
      <c r="C7329">
        <v>15433</v>
      </c>
      <c r="D7329" t="s">
        <v>35867</v>
      </c>
      <c r="E7329" t="s">
        <v>2763</v>
      </c>
      <c r="F7329" t="s">
        <v>9099</v>
      </c>
      <c r="G7329" t="s">
        <v>9100</v>
      </c>
      <c r="H7329" t="s">
        <v>9101</v>
      </c>
      <c r="J7329" t="s">
        <v>8539</v>
      </c>
      <c r="K7329" t="s">
        <v>9102</v>
      </c>
      <c r="L7329">
        <v>1238</v>
      </c>
      <c r="M7329" t="str">
        <f t="shared" si="114"/>
        <v>1238</v>
      </c>
      <c r="N7329" t="s">
        <v>49</v>
      </c>
      <c r="O7329" t="s">
        <v>9103</v>
      </c>
      <c r="P7329" t="s">
        <v>9099</v>
      </c>
      <c r="Q7329">
        <v>15433</v>
      </c>
    </row>
    <row r="7330" spans="1:17" x14ac:dyDescent="0.3">
      <c r="A7330">
        <v>8440</v>
      </c>
      <c r="B7330" t="s">
        <v>9104</v>
      </c>
      <c r="C7330">
        <v>15434</v>
      </c>
      <c r="D7330" t="s">
        <v>35867</v>
      </c>
      <c r="E7330" t="s">
        <v>2763</v>
      </c>
      <c r="F7330" t="s">
        <v>9104</v>
      </c>
      <c r="G7330" t="s">
        <v>9105</v>
      </c>
      <c r="H7330" t="s">
        <v>5498</v>
      </c>
      <c r="J7330" t="s">
        <v>8539</v>
      </c>
      <c r="K7330" t="s">
        <v>9106</v>
      </c>
      <c r="L7330">
        <v>1239</v>
      </c>
      <c r="M7330" t="str">
        <f t="shared" si="114"/>
        <v>1239</v>
      </c>
      <c r="N7330" t="s">
        <v>67</v>
      </c>
      <c r="O7330" t="s">
        <v>9107</v>
      </c>
      <c r="P7330" t="s">
        <v>9104</v>
      </c>
      <c r="Q7330">
        <v>15434</v>
      </c>
    </row>
    <row r="7331" spans="1:17" x14ac:dyDescent="0.3">
      <c r="A7331">
        <v>4220</v>
      </c>
      <c r="B7331" t="s">
        <v>9182</v>
      </c>
      <c r="C7331">
        <v>10432</v>
      </c>
      <c r="D7331" t="s">
        <v>35867</v>
      </c>
      <c r="E7331" t="s">
        <v>2763</v>
      </c>
      <c r="F7331" t="s">
        <v>9182</v>
      </c>
      <c r="G7331" t="s">
        <v>9183</v>
      </c>
      <c r="H7331" t="s">
        <v>9184</v>
      </c>
      <c r="J7331" t="s">
        <v>7089</v>
      </c>
      <c r="K7331" t="s">
        <v>9185</v>
      </c>
      <c r="L7331">
        <v>1229</v>
      </c>
      <c r="M7331" t="str">
        <f t="shared" si="114"/>
        <v>1229</v>
      </c>
      <c r="N7331" t="s">
        <v>67</v>
      </c>
      <c r="O7331">
        <v>10432</v>
      </c>
      <c r="P7331" t="s">
        <v>9182</v>
      </c>
      <c r="Q7331">
        <v>10432</v>
      </c>
    </row>
    <row r="7332" spans="1:17" x14ac:dyDescent="0.3">
      <c r="A7332">
        <v>4221</v>
      </c>
      <c r="B7332" t="s">
        <v>9186</v>
      </c>
      <c r="C7332">
        <v>10433</v>
      </c>
      <c r="D7332" t="s">
        <v>35867</v>
      </c>
      <c r="E7332" t="s">
        <v>2763</v>
      </c>
      <c r="F7332" t="s">
        <v>9186</v>
      </c>
      <c r="G7332" t="s">
        <v>7104</v>
      </c>
      <c r="H7332" t="s">
        <v>9187</v>
      </c>
      <c r="J7332" t="s">
        <v>7089</v>
      </c>
      <c r="K7332" t="s">
        <v>9188</v>
      </c>
      <c r="L7332">
        <v>1231</v>
      </c>
      <c r="M7332" t="str">
        <f t="shared" si="114"/>
        <v>1231</v>
      </c>
      <c r="N7332" t="s">
        <v>67</v>
      </c>
      <c r="O7332">
        <v>10433</v>
      </c>
      <c r="P7332" t="s">
        <v>9186</v>
      </c>
      <c r="Q7332">
        <v>10433</v>
      </c>
    </row>
    <row r="7333" spans="1:17" x14ac:dyDescent="0.3">
      <c r="A7333">
        <v>4222</v>
      </c>
      <c r="B7333" t="s">
        <v>9189</v>
      </c>
      <c r="C7333">
        <v>10434</v>
      </c>
      <c r="D7333" t="s">
        <v>35867</v>
      </c>
      <c r="E7333" t="s">
        <v>2763</v>
      </c>
      <c r="F7333" t="s">
        <v>9189</v>
      </c>
      <c r="G7333" t="s">
        <v>7104</v>
      </c>
      <c r="H7333" t="s">
        <v>9190</v>
      </c>
      <c r="J7333" t="s">
        <v>7089</v>
      </c>
      <c r="K7333" t="s">
        <v>9191</v>
      </c>
      <c r="L7333">
        <v>1231</v>
      </c>
      <c r="M7333" t="str">
        <f t="shared" si="114"/>
        <v>1231</v>
      </c>
      <c r="N7333" t="s">
        <v>67</v>
      </c>
      <c r="O7333">
        <v>10434</v>
      </c>
      <c r="P7333" t="s">
        <v>9189</v>
      </c>
      <c r="Q7333">
        <v>10434</v>
      </c>
    </row>
    <row r="7334" spans="1:17" x14ac:dyDescent="0.3">
      <c r="A7334">
        <v>4223</v>
      </c>
      <c r="B7334" t="s">
        <v>9192</v>
      </c>
      <c r="C7334">
        <v>10435</v>
      </c>
      <c r="D7334" t="s">
        <v>35867</v>
      </c>
      <c r="E7334" t="s">
        <v>2763</v>
      </c>
      <c r="F7334" t="s">
        <v>9192</v>
      </c>
      <c r="G7334" t="s">
        <v>7104</v>
      </c>
      <c r="H7334" t="s">
        <v>184</v>
      </c>
      <c r="J7334" t="s">
        <v>7089</v>
      </c>
      <c r="K7334" t="s">
        <v>9193</v>
      </c>
      <c r="L7334">
        <v>1230</v>
      </c>
      <c r="M7334" t="str">
        <f t="shared" si="114"/>
        <v>1230</v>
      </c>
      <c r="N7334" t="s">
        <v>49</v>
      </c>
      <c r="O7334">
        <v>10435</v>
      </c>
      <c r="P7334" t="s">
        <v>9192</v>
      </c>
      <c r="Q7334">
        <v>10435</v>
      </c>
    </row>
    <row r="7335" spans="1:17" x14ac:dyDescent="0.3">
      <c r="A7335">
        <v>8349</v>
      </c>
      <c r="B7335" t="s">
        <v>9608</v>
      </c>
      <c r="C7335">
        <v>15305</v>
      </c>
      <c r="D7335" t="s">
        <v>35867</v>
      </c>
      <c r="E7335" t="s">
        <v>2763</v>
      </c>
      <c r="F7335" t="s">
        <v>9608</v>
      </c>
      <c r="G7335" t="s">
        <v>9609</v>
      </c>
      <c r="H7335" t="s">
        <v>9610</v>
      </c>
      <c r="J7335" t="s">
        <v>9461</v>
      </c>
      <c r="K7335" t="s">
        <v>9611</v>
      </c>
      <c r="L7335">
        <v>1232</v>
      </c>
      <c r="M7335" t="str">
        <f t="shared" si="114"/>
        <v>1232</v>
      </c>
      <c r="N7335" t="s">
        <v>92</v>
      </c>
      <c r="O7335" t="s">
        <v>9612</v>
      </c>
      <c r="P7335" t="s">
        <v>9608</v>
      </c>
      <c r="Q7335">
        <v>15305</v>
      </c>
    </row>
    <row r="7336" spans="1:17" x14ac:dyDescent="0.3">
      <c r="A7336">
        <v>8241</v>
      </c>
      <c r="B7336" t="s">
        <v>9863</v>
      </c>
      <c r="C7336">
        <v>15192</v>
      </c>
      <c r="D7336" t="s">
        <v>35867</v>
      </c>
      <c r="E7336" t="s">
        <v>2763</v>
      </c>
      <c r="F7336" t="s">
        <v>9863</v>
      </c>
      <c r="G7336" t="s">
        <v>9864</v>
      </c>
      <c r="H7336" t="s">
        <v>9865</v>
      </c>
      <c r="J7336" t="s">
        <v>3740</v>
      </c>
      <c r="K7336" t="s">
        <v>9866</v>
      </c>
      <c r="L7336">
        <v>1232</v>
      </c>
      <c r="M7336" t="str">
        <f t="shared" si="114"/>
        <v>1232</v>
      </c>
      <c r="N7336" t="s">
        <v>49</v>
      </c>
      <c r="O7336" t="s">
        <v>9867</v>
      </c>
      <c r="P7336" t="s">
        <v>9863</v>
      </c>
      <c r="Q7336">
        <v>15192</v>
      </c>
    </row>
    <row r="7337" spans="1:17" x14ac:dyDescent="0.3">
      <c r="A7337">
        <v>8262</v>
      </c>
      <c r="B7337" t="s">
        <v>9970</v>
      </c>
      <c r="C7337">
        <v>15213</v>
      </c>
      <c r="D7337" t="s">
        <v>35867</v>
      </c>
      <c r="E7337" t="s">
        <v>2763</v>
      </c>
      <c r="F7337" t="s">
        <v>9970</v>
      </c>
      <c r="G7337" t="s">
        <v>9971</v>
      </c>
      <c r="H7337" t="s">
        <v>9972</v>
      </c>
      <c r="J7337" t="s">
        <v>9941</v>
      </c>
      <c r="K7337" t="s">
        <v>9973</v>
      </c>
      <c r="L7337">
        <v>1227</v>
      </c>
      <c r="M7337" t="str">
        <f t="shared" si="114"/>
        <v>1227</v>
      </c>
      <c r="N7337" t="s">
        <v>92</v>
      </c>
      <c r="O7337" t="s">
        <v>9974</v>
      </c>
      <c r="P7337" t="s">
        <v>9970</v>
      </c>
      <c r="Q7337">
        <v>15213</v>
      </c>
    </row>
    <row r="7338" spans="1:17" x14ac:dyDescent="0.3">
      <c r="A7338">
        <v>8240</v>
      </c>
      <c r="B7338" t="s">
        <v>10253</v>
      </c>
      <c r="C7338">
        <v>15191</v>
      </c>
      <c r="D7338" t="s">
        <v>35867</v>
      </c>
      <c r="E7338" t="s">
        <v>2763</v>
      </c>
      <c r="F7338" t="s">
        <v>10253</v>
      </c>
      <c r="G7338" t="s">
        <v>9864</v>
      </c>
      <c r="H7338" t="s">
        <v>10254</v>
      </c>
      <c r="J7338" t="s">
        <v>3740</v>
      </c>
      <c r="K7338" t="s">
        <v>10255</v>
      </c>
      <c r="L7338">
        <v>1232</v>
      </c>
      <c r="M7338" t="str">
        <f t="shared" si="114"/>
        <v>1232</v>
      </c>
      <c r="N7338" t="s">
        <v>220</v>
      </c>
      <c r="O7338" t="s">
        <v>10256</v>
      </c>
      <c r="P7338" t="s">
        <v>10253</v>
      </c>
      <c r="Q7338">
        <v>15191</v>
      </c>
    </row>
    <row r="7339" spans="1:17" x14ac:dyDescent="0.3">
      <c r="A7339">
        <v>8168</v>
      </c>
      <c r="B7339" t="s">
        <v>10300</v>
      </c>
      <c r="C7339">
        <v>15110</v>
      </c>
      <c r="D7339" t="s">
        <v>35867</v>
      </c>
      <c r="E7339" t="s">
        <v>2763</v>
      </c>
      <c r="F7339" t="s">
        <v>10300</v>
      </c>
      <c r="G7339" t="s">
        <v>10291</v>
      </c>
      <c r="H7339" t="s">
        <v>10301</v>
      </c>
      <c r="J7339" t="s">
        <v>10292</v>
      </c>
      <c r="K7339" t="s">
        <v>10302</v>
      </c>
      <c r="L7339">
        <v>1235</v>
      </c>
      <c r="M7339" t="str">
        <f t="shared" si="114"/>
        <v>1235</v>
      </c>
      <c r="N7339" t="s">
        <v>22</v>
      </c>
      <c r="O7339" t="s">
        <v>10303</v>
      </c>
      <c r="P7339" t="s">
        <v>10300</v>
      </c>
      <c r="Q7339">
        <v>15110</v>
      </c>
    </row>
    <row r="7340" spans="1:17" x14ac:dyDescent="0.3">
      <c r="A7340">
        <v>8140</v>
      </c>
      <c r="B7340" t="s">
        <v>10544</v>
      </c>
      <c r="C7340">
        <v>15080</v>
      </c>
      <c r="D7340" t="s">
        <v>35867</v>
      </c>
      <c r="E7340" t="s">
        <v>2763</v>
      </c>
      <c r="F7340" t="s">
        <v>10544</v>
      </c>
      <c r="G7340" t="s">
        <v>10545</v>
      </c>
      <c r="H7340" t="s">
        <v>10546</v>
      </c>
      <c r="J7340" t="s">
        <v>10280</v>
      </c>
      <c r="K7340" t="s">
        <v>10547</v>
      </c>
      <c r="L7340">
        <v>1237</v>
      </c>
      <c r="M7340" t="str">
        <f t="shared" si="114"/>
        <v>1237</v>
      </c>
      <c r="N7340" t="s">
        <v>22</v>
      </c>
      <c r="O7340" t="s">
        <v>10548</v>
      </c>
      <c r="P7340" t="s">
        <v>10544</v>
      </c>
      <c r="Q7340">
        <v>15080</v>
      </c>
    </row>
    <row r="7341" spans="1:17" x14ac:dyDescent="0.3">
      <c r="A7341">
        <v>8056</v>
      </c>
      <c r="B7341" t="s">
        <v>10917</v>
      </c>
      <c r="C7341">
        <v>14986</v>
      </c>
      <c r="D7341" t="s">
        <v>35867</v>
      </c>
      <c r="E7341" t="s">
        <v>2763</v>
      </c>
      <c r="F7341" t="s">
        <v>10917</v>
      </c>
      <c r="G7341" t="s">
        <v>10918</v>
      </c>
      <c r="H7341" t="s">
        <v>10919</v>
      </c>
      <c r="J7341" t="s">
        <v>10920</v>
      </c>
      <c r="K7341" t="s">
        <v>10921</v>
      </c>
      <c r="L7341">
        <v>1240</v>
      </c>
      <c r="M7341" t="str">
        <f t="shared" si="114"/>
        <v>1240</v>
      </c>
      <c r="N7341" t="s">
        <v>22</v>
      </c>
      <c r="O7341" t="s">
        <v>10922</v>
      </c>
      <c r="P7341" t="s">
        <v>10917</v>
      </c>
      <c r="Q7341">
        <v>14986</v>
      </c>
    </row>
    <row r="7342" spans="1:17" x14ac:dyDescent="0.3">
      <c r="A7342">
        <v>8023</v>
      </c>
      <c r="B7342" t="s">
        <v>11140</v>
      </c>
      <c r="C7342">
        <v>14873</v>
      </c>
      <c r="D7342" t="s">
        <v>35867</v>
      </c>
      <c r="E7342" t="s">
        <v>2763</v>
      </c>
      <c r="F7342" t="s">
        <v>11140</v>
      </c>
      <c r="G7342" t="s">
        <v>11141</v>
      </c>
      <c r="H7342" t="s">
        <v>11142</v>
      </c>
      <c r="J7342" t="s">
        <v>10850</v>
      </c>
      <c r="K7342" t="s">
        <v>11143</v>
      </c>
      <c r="L7342">
        <v>1232</v>
      </c>
      <c r="M7342" t="str">
        <f t="shared" si="114"/>
        <v>1232</v>
      </c>
      <c r="N7342" t="s">
        <v>22</v>
      </c>
      <c r="O7342" t="s">
        <v>11144</v>
      </c>
      <c r="P7342" t="s">
        <v>11140</v>
      </c>
      <c r="Q7342">
        <v>14873</v>
      </c>
    </row>
    <row r="7343" spans="1:17" x14ac:dyDescent="0.3">
      <c r="A7343">
        <v>7984</v>
      </c>
      <c r="B7343" t="s">
        <v>11476</v>
      </c>
      <c r="C7343">
        <v>14831</v>
      </c>
      <c r="D7343" t="s">
        <v>35867</v>
      </c>
      <c r="E7343" t="s">
        <v>2763</v>
      </c>
      <c r="F7343" t="s">
        <v>11476</v>
      </c>
      <c r="G7343" t="s">
        <v>11477</v>
      </c>
      <c r="H7343" t="s">
        <v>11478</v>
      </c>
      <c r="J7343" t="s">
        <v>4332</v>
      </c>
      <c r="K7343" t="s">
        <v>11479</v>
      </c>
      <c r="L7343">
        <v>1227</v>
      </c>
      <c r="M7343" t="str">
        <f t="shared" si="114"/>
        <v>1227</v>
      </c>
      <c r="N7343" t="s">
        <v>55</v>
      </c>
      <c r="O7343" t="s">
        <v>11480</v>
      </c>
      <c r="P7343" t="s">
        <v>11476</v>
      </c>
      <c r="Q7343">
        <v>14831</v>
      </c>
    </row>
    <row r="7344" spans="1:17" x14ac:dyDescent="0.3">
      <c r="A7344">
        <v>7652</v>
      </c>
      <c r="B7344" t="s">
        <v>12878</v>
      </c>
      <c r="C7344">
        <v>14442</v>
      </c>
      <c r="D7344" t="s">
        <v>35867</v>
      </c>
      <c r="E7344" t="s">
        <v>2763</v>
      </c>
      <c r="F7344" t="s">
        <v>12878</v>
      </c>
      <c r="G7344" t="s">
        <v>12879</v>
      </c>
      <c r="H7344" t="s">
        <v>12880</v>
      </c>
      <c r="J7344" t="s">
        <v>4403</v>
      </c>
      <c r="K7344" t="s">
        <v>12881</v>
      </c>
      <c r="L7344">
        <v>1233</v>
      </c>
      <c r="M7344" t="str">
        <f t="shared" si="114"/>
        <v>1233</v>
      </c>
      <c r="N7344" t="s">
        <v>55</v>
      </c>
      <c r="O7344" t="s">
        <v>12882</v>
      </c>
      <c r="P7344" t="s">
        <v>12878</v>
      </c>
      <c r="Q7344">
        <v>14442</v>
      </c>
    </row>
    <row r="7345" spans="1:17" x14ac:dyDescent="0.3">
      <c r="A7345">
        <v>7656</v>
      </c>
      <c r="B7345" t="s">
        <v>12898</v>
      </c>
      <c r="C7345">
        <v>14446</v>
      </c>
      <c r="D7345" t="s">
        <v>35867</v>
      </c>
      <c r="E7345" t="s">
        <v>2763</v>
      </c>
      <c r="F7345" t="s">
        <v>12898</v>
      </c>
      <c r="G7345" t="s">
        <v>12855</v>
      </c>
      <c r="H7345" t="s">
        <v>12899</v>
      </c>
      <c r="J7345" t="s">
        <v>4403</v>
      </c>
      <c r="K7345" t="s">
        <v>12900</v>
      </c>
      <c r="L7345">
        <v>12371238</v>
      </c>
      <c r="M7345" t="str">
        <f t="shared" si="114"/>
        <v>1238</v>
      </c>
      <c r="N7345" t="s">
        <v>33</v>
      </c>
      <c r="O7345" t="s">
        <v>12901</v>
      </c>
      <c r="P7345" t="s">
        <v>12898</v>
      </c>
      <c r="Q7345">
        <v>14446</v>
      </c>
    </row>
    <row r="7346" spans="1:17" x14ac:dyDescent="0.3">
      <c r="A7346">
        <v>7639</v>
      </c>
      <c r="B7346" t="s">
        <v>13186</v>
      </c>
      <c r="C7346">
        <v>14427</v>
      </c>
      <c r="D7346" t="s">
        <v>35867</v>
      </c>
      <c r="E7346" t="s">
        <v>2763</v>
      </c>
      <c r="F7346" t="s">
        <v>13186</v>
      </c>
      <c r="G7346" t="s">
        <v>13187</v>
      </c>
      <c r="H7346" t="s">
        <v>13188</v>
      </c>
      <c r="J7346" t="s">
        <v>12823</v>
      </c>
      <c r="K7346" t="s">
        <v>13189</v>
      </c>
      <c r="L7346">
        <v>1233</v>
      </c>
      <c r="M7346" t="str">
        <f t="shared" si="114"/>
        <v>1233</v>
      </c>
      <c r="N7346" t="s">
        <v>220</v>
      </c>
      <c r="O7346" t="s">
        <v>13190</v>
      </c>
      <c r="P7346" t="s">
        <v>13186</v>
      </c>
      <c r="Q7346">
        <v>14427</v>
      </c>
    </row>
    <row r="7347" spans="1:17" x14ac:dyDescent="0.3">
      <c r="A7347">
        <v>7536</v>
      </c>
      <c r="B7347" t="s">
        <v>13619</v>
      </c>
      <c r="C7347">
        <v>14306</v>
      </c>
      <c r="D7347" t="s">
        <v>35867</v>
      </c>
      <c r="E7347" t="s">
        <v>2763</v>
      </c>
      <c r="F7347" t="s">
        <v>13619</v>
      </c>
      <c r="G7347" t="s">
        <v>13620</v>
      </c>
      <c r="H7347" t="s">
        <v>13621</v>
      </c>
      <c r="J7347" t="s">
        <v>4497</v>
      </c>
      <c r="K7347" t="s">
        <v>13622</v>
      </c>
      <c r="L7347">
        <v>1234</v>
      </c>
      <c r="M7347" t="str">
        <f t="shared" si="114"/>
        <v>1234</v>
      </c>
      <c r="N7347" t="s">
        <v>55</v>
      </c>
      <c r="O7347" t="s">
        <v>13623</v>
      </c>
      <c r="P7347" t="s">
        <v>13619</v>
      </c>
      <c r="Q7347">
        <v>14306</v>
      </c>
    </row>
    <row r="7348" spans="1:17" x14ac:dyDescent="0.3">
      <c r="A7348">
        <v>7557</v>
      </c>
      <c r="B7348" t="s">
        <v>13717</v>
      </c>
      <c r="C7348">
        <v>14329</v>
      </c>
      <c r="D7348" t="s">
        <v>35867</v>
      </c>
      <c r="E7348" t="s">
        <v>2763</v>
      </c>
      <c r="F7348" t="s">
        <v>13717</v>
      </c>
      <c r="G7348" t="s">
        <v>13718</v>
      </c>
      <c r="H7348" t="s">
        <v>13719</v>
      </c>
      <c r="J7348" t="s">
        <v>13720</v>
      </c>
      <c r="K7348" t="s">
        <v>13721</v>
      </c>
      <c r="L7348">
        <v>1235</v>
      </c>
      <c r="M7348" t="str">
        <f t="shared" si="114"/>
        <v>1235</v>
      </c>
      <c r="N7348" t="s">
        <v>22</v>
      </c>
      <c r="O7348" t="s">
        <v>13722</v>
      </c>
      <c r="P7348" t="s">
        <v>13717</v>
      </c>
      <c r="Q7348">
        <v>14329</v>
      </c>
    </row>
    <row r="7349" spans="1:17" x14ac:dyDescent="0.3">
      <c r="A7349">
        <v>7463</v>
      </c>
      <c r="B7349" t="s">
        <v>14000</v>
      </c>
      <c r="C7349">
        <v>14225</v>
      </c>
      <c r="D7349" t="s">
        <v>35867</v>
      </c>
      <c r="E7349" t="s">
        <v>2763</v>
      </c>
      <c r="F7349" t="s">
        <v>14000</v>
      </c>
      <c r="G7349" t="s">
        <v>14001</v>
      </c>
      <c r="H7349" t="s">
        <v>14002</v>
      </c>
      <c r="J7349" t="s">
        <v>333</v>
      </c>
      <c r="K7349" t="s">
        <v>14003</v>
      </c>
      <c r="L7349">
        <v>1229</v>
      </c>
      <c r="M7349" t="str">
        <f t="shared" si="114"/>
        <v>1229</v>
      </c>
      <c r="N7349" t="s">
        <v>67</v>
      </c>
      <c r="O7349" t="s">
        <v>14004</v>
      </c>
      <c r="P7349" t="s">
        <v>14000</v>
      </c>
      <c r="Q7349">
        <v>14225</v>
      </c>
    </row>
    <row r="7350" spans="1:17" x14ac:dyDescent="0.3">
      <c r="A7350">
        <v>7467</v>
      </c>
      <c r="B7350" t="s">
        <v>14019</v>
      </c>
      <c r="C7350">
        <v>14230</v>
      </c>
      <c r="D7350" t="s">
        <v>35867</v>
      </c>
      <c r="E7350" t="s">
        <v>2763</v>
      </c>
      <c r="F7350" t="s">
        <v>14019</v>
      </c>
      <c r="G7350" t="s">
        <v>3597</v>
      </c>
      <c r="H7350" t="s">
        <v>14020</v>
      </c>
      <c r="J7350" t="s">
        <v>333</v>
      </c>
      <c r="K7350" t="s">
        <v>14021</v>
      </c>
      <c r="L7350">
        <v>1235</v>
      </c>
      <c r="M7350" t="str">
        <f t="shared" si="114"/>
        <v>1235</v>
      </c>
      <c r="N7350" t="s">
        <v>92</v>
      </c>
      <c r="O7350" t="s">
        <v>14022</v>
      </c>
      <c r="P7350" t="s">
        <v>14019</v>
      </c>
      <c r="Q7350">
        <v>14230</v>
      </c>
    </row>
    <row r="7351" spans="1:17" x14ac:dyDescent="0.3">
      <c r="A7351">
        <v>7476</v>
      </c>
      <c r="B7351" t="s">
        <v>14064</v>
      </c>
      <c r="C7351">
        <v>14242</v>
      </c>
      <c r="D7351" t="s">
        <v>35867</v>
      </c>
      <c r="E7351" t="s">
        <v>2763</v>
      </c>
      <c r="F7351" t="s">
        <v>14064</v>
      </c>
      <c r="G7351" t="s">
        <v>14001</v>
      </c>
      <c r="H7351" t="s">
        <v>14065</v>
      </c>
      <c r="J7351" t="s">
        <v>333</v>
      </c>
      <c r="K7351" t="s">
        <v>14066</v>
      </c>
      <c r="L7351">
        <v>1232</v>
      </c>
      <c r="M7351" t="str">
        <f t="shared" si="114"/>
        <v>1232</v>
      </c>
      <c r="N7351" t="s">
        <v>55</v>
      </c>
      <c r="O7351" t="s">
        <v>14067</v>
      </c>
      <c r="P7351" t="s">
        <v>14064</v>
      </c>
      <c r="Q7351">
        <v>14242</v>
      </c>
    </row>
    <row r="7352" spans="1:17" x14ac:dyDescent="0.3">
      <c r="A7352">
        <v>7305</v>
      </c>
      <c r="B7352" t="s">
        <v>14593</v>
      </c>
      <c r="C7352">
        <v>14054</v>
      </c>
      <c r="D7352" t="s">
        <v>35867</v>
      </c>
      <c r="E7352" t="s">
        <v>2763</v>
      </c>
      <c r="F7352" t="s">
        <v>14593</v>
      </c>
      <c r="G7352" t="s">
        <v>14594</v>
      </c>
      <c r="H7352" t="s">
        <v>14595</v>
      </c>
      <c r="J7352" t="s">
        <v>198</v>
      </c>
      <c r="K7352" t="s">
        <v>14596</v>
      </c>
      <c r="L7352">
        <v>1238</v>
      </c>
      <c r="M7352" t="str">
        <f t="shared" si="114"/>
        <v>1238</v>
      </c>
      <c r="N7352" t="s">
        <v>55</v>
      </c>
      <c r="O7352" t="s">
        <v>14597</v>
      </c>
      <c r="P7352" t="s">
        <v>14593</v>
      </c>
      <c r="Q7352">
        <v>14054</v>
      </c>
    </row>
    <row r="7353" spans="1:17" x14ac:dyDescent="0.3">
      <c r="A7353">
        <v>7226</v>
      </c>
      <c r="B7353" t="s">
        <v>14916</v>
      </c>
      <c r="C7353">
        <v>13964</v>
      </c>
      <c r="D7353" t="s">
        <v>35867</v>
      </c>
      <c r="E7353" t="s">
        <v>2763</v>
      </c>
      <c r="F7353" t="s">
        <v>14916</v>
      </c>
      <c r="G7353" t="s">
        <v>14917</v>
      </c>
      <c r="H7353" t="s">
        <v>14918</v>
      </c>
      <c r="J7353" t="s">
        <v>5400</v>
      </c>
      <c r="K7353" t="s">
        <v>14919</v>
      </c>
      <c r="L7353">
        <v>1236</v>
      </c>
      <c r="M7353" t="str">
        <f t="shared" si="114"/>
        <v>1236</v>
      </c>
      <c r="N7353" t="s">
        <v>92</v>
      </c>
      <c r="O7353" t="s">
        <v>14920</v>
      </c>
      <c r="P7353" t="s">
        <v>14916</v>
      </c>
      <c r="Q7353">
        <v>13964</v>
      </c>
    </row>
    <row r="7354" spans="1:17" x14ac:dyDescent="0.3">
      <c r="A7354">
        <v>6902</v>
      </c>
      <c r="B7354" t="s">
        <v>16361</v>
      </c>
      <c r="C7354">
        <v>13590</v>
      </c>
      <c r="D7354" t="s">
        <v>35867</v>
      </c>
      <c r="E7354" t="s">
        <v>2763</v>
      </c>
      <c r="F7354" t="s">
        <v>16361</v>
      </c>
      <c r="G7354" t="s">
        <v>16362</v>
      </c>
      <c r="H7354" t="s">
        <v>16363</v>
      </c>
      <c r="J7354" t="s">
        <v>4254</v>
      </c>
      <c r="K7354" t="s">
        <v>16364</v>
      </c>
      <c r="L7354">
        <v>1233</v>
      </c>
      <c r="M7354" t="str">
        <f t="shared" si="114"/>
        <v>1233</v>
      </c>
      <c r="N7354" t="s">
        <v>107</v>
      </c>
      <c r="O7354" t="s">
        <v>16365</v>
      </c>
      <c r="P7354" t="s">
        <v>16361</v>
      </c>
      <c r="Q7354">
        <v>13590</v>
      </c>
    </row>
    <row r="7355" spans="1:17" x14ac:dyDescent="0.3">
      <c r="A7355">
        <v>6819</v>
      </c>
      <c r="B7355" t="s">
        <v>16679</v>
      </c>
      <c r="C7355">
        <v>13507</v>
      </c>
      <c r="D7355" t="s">
        <v>35867</v>
      </c>
      <c r="E7355" t="s">
        <v>2763</v>
      </c>
      <c r="F7355" t="s">
        <v>16679</v>
      </c>
      <c r="G7355" t="s">
        <v>16680</v>
      </c>
      <c r="H7355" t="s">
        <v>16681</v>
      </c>
      <c r="J7355" t="s">
        <v>4254</v>
      </c>
      <c r="K7355" t="s">
        <v>16682</v>
      </c>
      <c r="L7355">
        <v>1227</v>
      </c>
      <c r="M7355" t="str">
        <f t="shared" si="114"/>
        <v>1227</v>
      </c>
      <c r="N7355" t="s">
        <v>92</v>
      </c>
      <c r="O7355" t="s">
        <v>16683</v>
      </c>
      <c r="P7355" t="s">
        <v>16679</v>
      </c>
      <c r="Q7355">
        <v>13507</v>
      </c>
    </row>
    <row r="7356" spans="1:17" x14ac:dyDescent="0.3">
      <c r="A7356">
        <v>6615</v>
      </c>
      <c r="B7356" t="s">
        <v>17692</v>
      </c>
      <c r="C7356">
        <v>13295</v>
      </c>
      <c r="D7356" t="s">
        <v>35867</v>
      </c>
      <c r="E7356" t="s">
        <v>2763</v>
      </c>
      <c r="F7356" t="s">
        <v>17692</v>
      </c>
      <c r="G7356" t="s">
        <v>70</v>
      </c>
      <c r="H7356" t="s">
        <v>17693</v>
      </c>
      <c r="J7356" t="s">
        <v>17277</v>
      </c>
      <c r="K7356" t="s">
        <v>17694</v>
      </c>
      <c r="L7356">
        <v>1234</v>
      </c>
      <c r="M7356" t="str">
        <f t="shared" si="114"/>
        <v>1234</v>
      </c>
      <c r="N7356" t="s">
        <v>92</v>
      </c>
      <c r="O7356" t="s">
        <v>17695</v>
      </c>
      <c r="P7356" t="s">
        <v>17692</v>
      </c>
      <c r="Q7356">
        <v>13295</v>
      </c>
    </row>
    <row r="7357" spans="1:17" x14ac:dyDescent="0.3">
      <c r="A7357">
        <v>6632</v>
      </c>
      <c r="B7357" t="s">
        <v>17776</v>
      </c>
      <c r="C7357">
        <v>13313</v>
      </c>
      <c r="D7357" t="s">
        <v>35867</v>
      </c>
      <c r="E7357" t="s">
        <v>2763</v>
      </c>
      <c r="F7357" t="s">
        <v>17776</v>
      </c>
      <c r="G7357" t="s">
        <v>17275</v>
      </c>
      <c r="H7357" t="s">
        <v>17777</v>
      </c>
      <c r="J7357" t="s">
        <v>17277</v>
      </c>
      <c r="K7357" t="s">
        <v>17778</v>
      </c>
      <c r="L7357">
        <v>1232</v>
      </c>
      <c r="M7357" t="str">
        <f t="shared" si="114"/>
        <v>1232</v>
      </c>
      <c r="N7357" t="s">
        <v>92</v>
      </c>
      <c r="O7357" t="s">
        <v>17779</v>
      </c>
      <c r="P7357" t="s">
        <v>17776</v>
      </c>
      <c r="Q7357">
        <v>13313</v>
      </c>
    </row>
    <row r="7358" spans="1:17" x14ac:dyDescent="0.3">
      <c r="A7358">
        <v>6633</v>
      </c>
      <c r="B7358" t="s">
        <v>17780</v>
      </c>
      <c r="C7358">
        <v>13314</v>
      </c>
      <c r="D7358" t="s">
        <v>35867</v>
      </c>
      <c r="E7358" t="s">
        <v>2763</v>
      </c>
      <c r="F7358" t="s">
        <v>17780</v>
      </c>
      <c r="G7358" t="s">
        <v>17275</v>
      </c>
      <c r="H7358" t="s">
        <v>17781</v>
      </c>
      <c r="J7358" t="s">
        <v>17277</v>
      </c>
      <c r="K7358" t="s">
        <v>6897</v>
      </c>
      <c r="L7358">
        <v>1231</v>
      </c>
      <c r="M7358" t="str">
        <f t="shared" si="114"/>
        <v>1231</v>
      </c>
      <c r="N7358" t="s">
        <v>92</v>
      </c>
      <c r="O7358" t="s">
        <v>17782</v>
      </c>
      <c r="P7358" t="s">
        <v>17780</v>
      </c>
      <c r="Q7358">
        <v>13314</v>
      </c>
    </row>
    <row r="7359" spans="1:17" x14ac:dyDescent="0.3">
      <c r="A7359">
        <v>6634</v>
      </c>
      <c r="B7359" t="s">
        <v>17783</v>
      </c>
      <c r="C7359">
        <v>13315</v>
      </c>
      <c r="D7359" t="s">
        <v>35867</v>
      </c>
      <c r="E7359" t="s">
        <v>2763</v>
      </c>
      <c r="F7359" t="s">
        <v>17783</v>
      </c>
      <c r="G7359" t="s">
        <v>17275</v>
      </c>
      <c r="H7359" t="s">
        <v>17784</v>
      </c>
      <c r="J7359" t="s">
        <v>17277</v>
      </c>
      <c r="K7359" t="s">
        <v>17785</v>
      </c>
      <c r="L7359">
        <v>1233</v>
      </c>
      <c r="M7359" t="str">
        <f t="shared" si="114"/>
        <v>1233</v>
      </c>
      <c r="N7359" t="s">
        <v>55</v>
      </c>
      <c r="O7359" t="s">
        <v>17786</v>
      </c>
      <c r="P7359" t="s">
        <v>17783</v>
      </c>
      <c r="Q7359">
        <v>13315</v>
      </c>
    </row>
    <row r="7360" spans="1:17" x14ac:dyDescent="0.3">
      <c r="A7360">
        <v>6596</v>
      </c>
      <c r="B7360" t="s">
        <v>17957</v>
      </c>
      <c r="C7360">
        <v>13275</v>
      </c>
      <c r="D7360" t="s">
        <v>35867</v>
      </c>
      <c r="E7360" t="s">
        <v>2763</v>
      </c>
      <c r="F7360" t="s">
        <v>17957</v>
      </c>
      <c r="G7360" t="s">
        <v>17958</v>
      </c>
      <c r="H7360" t="s">
        <v>17959</v>
      </c>
      <c r="J7360" t="s">
        <v>17277</v>
      </c>
      <c r="K7360" t="s">
        <v>9171</v>
      </c>
      <c r="L7360">
        <v>1227</v>
      </c>
      <c r="M7360" t="str">
        <f t="shared" si="114"/>
        <v>1227</v>
      </c>
      <c r="N7360" t="s">
        <v>67</v>
      </c>
      <c r="O7360" t="s">
        <v>17960</v>
      </c>
      <c r="P7360" t="s">
        <v>17957</v>
      </c>
      <c r="Q7360">
        <v>13275</v>
      </c>
    </row>
    <row r="7361" spans="1:17" x14ac:dyDescent="0.3">
      <c r="A7361">
        <v>6597</v>
      </c>
      <c r="B7361" t="s">
        <v>17961</v>
      </c>
      <c r="C7361">
        <v>13276</v>
      </c>
      <c r="D7361" t="s">
        <v>35867</v>
      </c>
      <c r="E7361" t="s">
        <v>2763</v>
      </c>
      <c r="F7361" t="s">
        <v>17961</v>
      </c>
      <c r="G7361" t="s">
        <v>17962</v>
      </c>
      <c r="H7361" t="s">
        <v>17963</v>
      </c>
      <c r="J7361" t="s">
        <v>17277</v>
      </c>
      <c r="K7361" t="s">
        <v>9171</v>
      </c>
      <c r="L7361">
        <v>1227</v>
      </c>
      <c r="M7361" t="str">
        <f t="shared" si="114"/>
        <v>1227</v>
      </c>
      <c r="N7361" t="s">
        <v>67</v>
      </c>
      <c r="O7361" t="s">
        <v>17964</v>
      </c>
      <c r="P7361" t="s">
        <v>17961</v>
      </c>
      <c r="Q7361">
        <v>13276</v>
      </c>
    </row>
    <row r="7362" spans="1:17" x14ac:dyDescent="0.3">
      <c r="A7362">
        <v>6600</v>
      </c>
      <c r="B7362" t="s">
        <v>17976</v>
      </c>
      <c r="C7362">
        <v>13279</v>
      </c>
      <c r="D7362" t="s">
        <v>35867</v>
      </c>
      <c r="E7362" t="s">
        <v>2763</v>
      </c>
      <c r="F7362" t="s">
        <v>17976</v>
      </c>
      <c r="G7362" t="s">
        <v>17977</v>
      </c>
      <c r="H7362" t="s">
        <v>17978</v>
      </c>
      <c r="J7362" t="s">
        <v>17277</v>
      </c>
      <c r="K7362" t="s">
        <v>17979</v>
      </c>
      <c r="L7362">
        <v>1237</v>
      </c>
      <c r="M7362" t="str">
        <f t="shared" si="114"/>
        <v>1237</v>
      </c>
      <c r="N7362" t="s">
        <v>22</v>
      </c>
      <c r="O7362" t="s">
        <v>17980</v>
      </c>
      <c r="P7362" t="s">
        <v>17976</v>
      </c>
      <c r="Q7362">
        <v>13279</v>
      </c>
    </row>
    <row r="7363" spans="1:17" x14ac:dyDescent="0.3">
      <c r="A7363">
        <v>6424</v>
      </c>
      <c r="B7363" t="s">
        <v>18548</v>
      </c>
      <c r="C7363">
        <v>13081</v>
      </c>
      <c r="D7363" t="s">
        <v>35867</v>
      </c>
      <c r="E7363" t="s">
        <v>2763</v>
      </c>
      <c r="F7363" t="s">
        <v>18548</v>
      </c>
      <c r="G7363" t="s">
        <v>18528</v>
      </c>
      <c r="H7363" t="s">
        <v>184</v>
      </c>
      <c r="J7363" t="s">
        <v>139</v>
      </c>
      <c r="K7363" t="s">
        <v>18549</v>
      </c>
      <c r="L7363">
        <v>1236</v>
      </c>
      <c r="M7363" t="str">
        <f t="shared" ref="M7363:M7426" si="115">RIGHT(L7363,4)</f>
        <v>1236</v>
      </c>
      <c r="N7363" t="s">
        <v>220</v>
      </c>
      <c r="O7363" t="s">
        <v>18550</v>
      </c>
      <c r="P7363" t="s">
        <v>18548</v>
      </c>
      <c r="Q7363">
        <v>13081</v>
      </c>
    </row>
    <row r="7364" spans="1:17" x14ac:dyDescent="0.3">
      <c r="A7364">
        <v>5930</v>
      </c>
      <c r="B7364" t="s">
        <v>20611</v>
      </c>
      <c r="C7364">
        <v>12471</v>
      </c>
      <c r="D7364" t="s">
        <v>35867</v>
      </c>
      <c r="E7364" t="s">
        <v>2763</v>
      </c>
      <c r="F7364" t="s">
        <v>20611</v>
      </c>
      <c r="G7364" t="s">
        <v>20612</v>
      </c>
      <c r="H7364" t="s">
        <v>20613</v>
      </c>
      <c r="J7364" t="s">
        <v>4126</v>
      </c>
      <c r="K7364" t="s">
        <v>20614</v>
      </c>
      <c r="L7364">
        <v>1228</v>
      </c>
      <c r="M7364" t="str">
        <f t="shared" si="115"/>
        <v>1228</v>
      </c>
      <c r="N7364" t="s">
        <v>55</v>
      </c>
      <c r="O7364" t="s">
        <v>20615</v>
      </c>
      <c r="P7364" t="s">
        <v>20611</v>
      </c>
      <c r="Q7364">
        <v>12471</v>
      </c>
    </row>
    <row r="7365" spans="1:17" x14ac:dyDescent="0.3">
      <c r="A7365">
        <v>5936</v>
      </c>
      <c r="B7365" t="s">
        <v>20636</v>
      </c>
      <c r="C7365">
        <v>12477</v>
      </c>
      <c r="D7365" t="s">
        <v>35867</v>
      </c>
      <c r="E7365" t="s">
        <v>2763</v>
      </c>
      <c r="F7365" t="s">
        <v>20636</v>
      </c>
      <c r="G7365" t="s">
        <v>20637</v>
      </c>
      <c r="H7365" t="s">
        <v>20638</v>
      </c>
      <c r="J7365" t="s">
        <v>4126</v>
      </c>
      <c r="K7365" t="s">
        <v>20639</v>
      </c>
      <c r="L7365">
        <v>1233</v>
      </c>
      <c r="M7365" t="str">
        <f t="shared" si="115"/>
        <v>1233</v>
      </c>
      <c r="N7365" t="s">
        <v>67</v>
      </c>
      <c r="O7365" t="s">
        <v>20640</v>
      </c>
      <c r="P7365" t="s">
        <v>20636</v>
      </c>
      <c r="Q7365">
        <v>12477</v>
      </c>
    </row>
    <row r="7366" spans="1:17" x14ac:dyDescent="0.3">
      <c r="A7366">
        <v>5867</v>
      </c>
      <c r="B7366" t="s">
        <v>20997</v>
      </c>
      <c r="C7366">
        <v>12394</v>
      </c>
      <c r="D7366" t="s">
        <v>35867</v>
      </c>
      <c r="E7366" t="s">
        <v>2763</v>
      </c>
      <c r="F7366" t="s">
        <v>20997</v>
      </c>
      <c r="G7366" t="s">
        <v>20998</v>
      </c>
      <c r="H7366" t="s">
        <v>20999</v>
      </c>
      <c r="J7366" t="s">
        <v>4126</v>
      </c>
      <c r="K7366" t="s">
        <v>21000</v>
      </c>
      <c r="L7366">
        <v>1228</v>
      </c>
      <c r="M7366" t="str">
        <f t="shared" si="115"/>
        <v>1228</v>
      </c>
      <c r="N7366" t="s">
        <v>49</v>
      </c>
      <c r="O7366" t="s">
        <v>21001</v>
      </c>
      <c r="P7366" t="s">
        <v>20997</v>
      </c>
      <c r="Q7366">
        <v>12394</v>
      </c>
    </row>
    <row r="7367" spans="1:17" x14ac:dyDescent="0.3">
      <c r="A7367">
        <v>5804</v>
      </c>
      <c r="B7367" t="s">
        <v>21075</v>
      </c>
      <c r="C7367">
        <v>12331</v>
      </c>
      <c r="D7367" t="s">
        <v>35867</v>
      </c>
      <c r="E7367" t="s">
        <v>2763</v>
      </c>
      <c r="F7367" t="s">
        <v>21075</v>
      </c>
      <c r="G7367" t="s">
        <v>20431</v>
      </c>
      <c r="H7367" t="s">
        <v>21076</v>
      </c>
      <c r="J7367" t="s">
        <v>4126</v>
      </c>
      <c r="K7367" t="s">
        <v>21077</v>
      </c>
      <c r="L7367">
        <v>1233</v>
      </c>
      <c r="M7367" t="str">
        <f t="shared" si="115"/>
        <v>1233</v>
      </c>
      <c r="N7367" t="s">
        <v>92</v>
      </c>
      <c r="O7367" t="s">
        <v>21078</v>
      </c>
      <c r="P7367" t="s">
        <v>21075</v>
      </c>
      <c r="Q7367">
        <v>12331</v>
      </c>
    </row>
    <row r="7368" spans="1:17" x14ac:dyDescent="0.3">
      <c r="A7368">
        <v>5835</v>
      </c>
      <c r="B7368" t="s">
        <v>21214</v>
      </c>
      <c r="C7368">
        <v>12362</v>
      </c>
      <c r="D7368" t="s">
        <v>35867</v>
      </c>
      <c r="E7368" t="s">
        <v>2763</v>
      </c>
      <c r="F7368" t="s">
        <v>21214</v>
      </c>
      <c r="G7368" t="s">
        <v>20908</v>
      </c>
      <c r="H7368" t="s">
        <v>21215</v>
      </c>
      <c r="J7368" t="s">
        <v>4126</v>
      </c>
      <c r="K7368" t="s">
        <v>21216</v>
      </c>
      <c r="L7368">
        <v>1232</v>
      </c>
      <c r="M7368" t="str">
        <f t="shared" si="115"/>
        <v>1232</v>
      </c>
      <c r="N7368" t="s">
        <v>92</v>
      </c>
      <c r="O7368" t="s">
        <v>21217</v>
      </c>
      <c r="P7368" t="s">
        <v>21214</v>
      </c>
      <c r="Q7368">
        <v>12362</v>
      </c>
    </row>
    <row r="7369" spans="1:17" x14ac:dyDescent="0.3">
      <c r="A7369">
        <v>5779</v>
      </c>
      <c r="B7369" t="s">
        <v>21309</v>
      </c>
      <c r="C7369">
        <v>12306</v>
      </c>
      <c r="D7369" t="s">
        <v>35867</v>
      </c>
      <c r="E7369" t="s">
        <v>2763</v>
      </c>
      <c r="F7369" t="s">
        <v>21309</v>
      </c>
      <c r="G7369" t="s">
        <v>21310</v>
      </c>
      <c r="H7369" t="s">
        <v>21311</v>
      </c>
      <c r="J7369" t="s">
        <v>4126</v>
      </c>
      <c r="K7369" t="s">
        <v>21312</v>
      </c>
      <c r="L7369">
        <v>1228</v>
      </c>
      <c r="M7369" t="str">
        <f t="shared" si="115"/>
        <v>1228</v>
      </c>
      <c r="N7369" t="s">
        <v>220</v>
      </c>
      <c r="O7369" t="s">
        <v>21313</v>
      </c>
      <c r="P7369" t="s">
        <v>21309</v>
      </c>
      <c r="Q7369">
        <v>12306</v>
      </c>
    </row>
    <row r="7370" spans="1:17" x14ac:dyDescent="0.3">
      <c r="A7370">
        <v>5780</v>
      </c>
      <c r="B7370" t="s">
        <v>21314</v>
      </c>
      <c r="C7370">
        <v>12307</v>
      </c>
      <c r="D7370" t="s">
        <v>35867</v>
      </c>
      <c r="E7370" t="s">
        <v>2763</v>
      </c>
      <c r="F7370" t="s">
        <v>21314</v>
      </c>
      <c r="G7370" t="s">
        <v>21315</v>
      </c>
      <c r="H7370" t="s">
        <v>21316</v>
      </c>
      <c r="J7370" t="s">
        <v>4126</v>
      </c>
      <c r="K7370" t="s">
        <v>21312</v>
      </c>
      <c r="L7370">
        <v>1228</v>
      </c>
      <c r="M7370" t="str">
        <f t="shared" si="115"/>
        <v>1228</v>
      </c>
      <c r="N7370" t="s">
        <v>220</v>
      </c>
      <c r="O7370" t="s">
        <v>21317</v>
      </c>
      <c r="P7370" t="s">
        <v>21314</v>
      </c>
      <c r="Q7370">
        <v>12307</v>
      </c>
    </row>
    <row r="7371" spans="1:17" x14ac:dyDescent="0.3">
      <c r="A7371">
        <v>5521</v>
      </c>
      <c r="B7371" t="s">
        <v>22394</v>
      </c>
      <c r="C7371">
        <v>11995</v>
      </c>
      <c r="D7371" t="s">
        <v>35867</v>
      </c>
      <c r="E7371" t="s">
        <v>2763</v>
      </c>
      <c r="F7371" t="s">
        <v>22394</v>
      </c>
      <c r="G7371" t="s">
        <v>22395</v>
      </c>
      <c r="H7371" t="s">
        <v>22396</v>
      </c>
      <c r="J7371" t="s">
        <v>4510</v>
      </c>
      <c r="K7371" t="s">
        <v>22397</v>
      </c>
      <c r="L7371">
        <v>1234</v>
      </c>
      <c r="M7371" t="str">
        <f t="shared" si="115"/>
        <v>1234</v>
      </c>
      <c r="N7371" t="s">
        <v>220</v>
      </c>
      <c r="O7371" t="s">
        <v>22398</v>
      </c>
      <c r="P7371" t="s">
        <v>22394</v>
      </c>
      <c r="Q7371">
        <v>11995</v>
      </c>
    </row>
    <row r="7372" spans="1:17" x14ac:dyDescent="0.3">
      <c r="A7372">
        <v>5507</v>
      </c>
      <c r="B7372" t="s">
        <v>22669</v>
      </c>
      <c r="C7372">
        <v>11979</v>
      </c>
      <c r="D7372" t="s">
        <v>35867</v>
      </c>
      <c r="E7372" t="s">
        <v>2763</v>
      </c>
      <c r="F7372" t="s">
        <v>22669</v>
      </c>
      <c r="G7372" t="s">
        <v>22442</v>
      </c>
      <c r="H7372" t="s">
        <v>22670</v>
      </c>
      <c r="J7372" t="s">
        <v>4510</v>
      </c>
      <c r="K7372" t="s">
        <v>22671</v>
      </c>
      <c r="L7372">
        <v>1238</v>
      </c>
      <c r="M7372" t="str">
        <f t="shared" si="115"/>
        <v>1238</v>
      </c>
      <c r="N7372" t="s">
        <v>49</v>
      </c>
      <c r="O7372" t="s">
        <v>22672</v>
      </c>
      <c r="P7372" t="s">
        <v>22669</v>
      </c>
      <c r="Q7372">
        <v>11979</v>
      </c>
    </row>
    <row r="7373" spans="1:17" x14ac:dyDescent="0.3">
      <c r="A7373">
        <v>5435</v>
      </c>
      <c r="B7373" t="s">
        <v>23020</v>
      </c>
      <c r="C7373">
        <v>11899</v>
      </c>
      <c r="D7373" t="s">
        <v>35867</v>
      </c>
      <c r="E7373" t="s">
        <v>2763</v>
      </c>
      <c r="F7373" t="s">
        <v>23020</v>
      </c>
      <c r="G7373" t="s">
        <v>23021</v>
      </c>
      <c r="H7373" t="s">
        <v>23022</v>
      </c>
      <c r="J7373" t="s">
        <v>22563</v>
      </c>
      <c r="K7373" t="s">
        <v>23023</v>
      </c>
      <c r="L7373">
        <v>1229</v>
      </c>
      <c r="M7373" t="str">
        <f t="shared" si="115"/>
        <v>1229</v>
      </c>
      <c r="N7373" t="s">
        <v>55</v>
      </c>
      <c r="O7373" t="s">
        <v>23024</v>
      </c>
      <c r="P7373" t="s">
        <v>23020</v>
      </c>
      <c r="Q7373">
        <v>11899</v>
      </c>
    </row>
    <row r="7374" spans="1:17" x14ac:dyDescent="0.3">
      <c r="A7374">
        <v>5436</v>
      </c>
      <c r="B7374" t="s">
        <v>23025</v>
      </c>
      <c r="C7374">
        <v>11900</v>
      </c>
      <c r="D7374" t="s">
        <v>35867</v>
      </c>
      <c r="E7374" t="s">
        <v>2763</v>
      </c>
      <c r="F7374" t="s">
        <v>23025</v>
      </c>
      <c r="G7374" t="s">
        <v>23013</v>
      </c>
      <c r="H7374" t="s">
        <v>23026</v>
      </c>
      <c r="J7374" t="s">
        <v>22563</v>
      </c>
      <c r="K7374" t="s">
        <v>23027</v>
      </c>
      <c r="L7374">
        <v>1232</v>
      </c>
      <c r="M7374" t="str">
        <f t="shared" si="115"/>
        <v>1232</v>
      </c>
      <c r="N7374" t="s">
        <v>55</v>
      </c>
      <c r="O7374" t="s">
        <v>23028</v>
      </c>
      <c r="P7374" t="s">
        <v>23025</v>
      </c>
      <c r="Q7374">
        <v>11900</v>
      </c>
    </row>
    <row r="7375" spans="1:17" x14ac:dyDescent="0.3">
      <c r="A7375">
        <v>5437</v>
      </c>
      <c r="B7375" t="s">
        <v>23029</v>
      </c>
      <c r="C7375">
        <v>11901</v>
      </c>
      <c r="D7375" t="s">
        <v>35867</v>
      </c>
      <c r="E7375" t="s">
        <v>2763</v>
      </c>
      <c r="F7375" t="s">
        <v>23029</v>
      </c>
      <c r="G7375" t="s">
        <v>23013</v>
      </c>
      <c r="H7375" t="s">
        <v>23030</v>
      </c>
      <c r="J7375" t="s">
        <v>22563</v>
      </c>
      <c r="K7375" t="s">
        <v>18063</v>
      </c>
      <c r="L7375">
        <v>1234</v>
      </c>
      <c r="M7375" t="str">
        <f t="shared" si="115"/>
        <v>1234</v>
      </c>
      <c r="N7375" t="s">
        <v>67</v>
      </c>
      <c r="O7375" t="s">
        <v>23031</v>
      </c>
      <c r="P7375" t="s">
        <v>23029</v>
      </c>
      <c r="Q7375">
        <v>11901</v>
      </c>
    </row>
    <row r="7376" spans="1:17" x14ac:dyDescent="0.3">
      <c r="A7376">
        <v>5438</v>
      </c>
      <c r="B7376" t="s">
        <v>23032</v>
      </c>
      <c r="C7376">
        <v>11902</v>
      </c>
      <c r="D7376" t="s">
        <v>35867</v>
      </c>
      <c r="E7376" t="s">
        <v>2763</v>
      </c>
      <c r="F7376" t="s">
        <v>23032</v>
      </c>
      <c r="G7376" t="s">
        <v>22795</v>
      </c>
      <c r="H7376" t="s">
        <v>23033</v>
      </c>
      <c r="J7376" t="s">
        <v>22563</v>
      </c>
      <c r="K7376" t="s">
        <v>23034</v>
      </c>
      <c r="L7376">
        <v>1236</v>
      </c>
      <c r="M7376" t="str">
        <f t="shared" si="115"/>
        <v>1236</v>
      </c>
      <c r="N7376" t="s">
        <v>55</v>
      </c>
      <c r="O7376" t="s">
        <v>23035</v>
      </c>
      <c r="P7376" t="s">
        <v>23032</v>
      </c>
      <c r="Q7376">
        <v>11902</v>
      </c>
    </row>
    <row r="7377" spans="1:17" x14ac:dyDescent="0.3">
      <c r="A7377">
        <v>5266</v>
      </c>
      <c r="B7377" t="s">
        <v>23606</v>
      </c>
      <c r="C7377">
        <v>11689</v>
      </c>
      <c r="D7377" t="s">
        <v>35867</v>
      </c>
      <c r="E7377" t="s">
        <v>2763</v>
      </c>
      <c r="F7377" t="s">
        <v>23606</v>
      </c>
      <c r="G7377" t="s">
        <v>23607</v>
      </c>
      <c r="H7377" t="s">
        <v>23608</v>
      </c>
      <c r="J7377" t="s">
        <v>5605</v>
      </c>
      <c r="K7377" t="s">
        <v>23609</v>
      </c>
      <c r="L7377">
        <v>1235</v>
      </c>
      <c r="M7377" t="str">
        <f t="shared" si="115"/>
        <v>1235</v>
      </c>
      <c r="N7377" t="s">
        <v>67</v>
      </c>
      <c r="O7377" t="s">
        <v>23610</v>
      </c>
      <c r="P7377" t="s">
        <v>23606</v>
      </c>
      <c r="Q7377">
        <v>11689</v>
      </c>
    </row>
    <row r="7378" spans="1:17" x14ac:dyDescent="0.3">
      <c r="A7378">
        <v>5181</v>
      </c>
      <c r="B7378" t="s">
        <v>24025</v>
      </c>
      <c r="C7378">
        <v>11601</v>
      </c>
      <c r="D7378" t="s">
        <v>35867</v>
      </c>
      <c r="E7378" t="s">
        <v>2763</v>
      </c>
      <c r="F7378" t="s">
        <v>24025</v>
      </c>
      <c r="G7378" t="s">
        <v>23713</v>
      </c>
      <c r="H7378" t="s">
        <v>24026</v>
      </c>
      <c r="J7378" t="s">
        <v>5605</v>
      </c>
      <c r="K7378" t="s">
        <v>24027</v>
      </c>
      <c r="L7378">
        <v>1233</v>
      </c>
      <c r="M7378" t="str">
        <f t="shared" si="115"/>
        <v>1233</v>
      </c>
      <c r="N7378" t="s">
        <v>22</v>
      </c>
      <c r="O7378" t="s">
        <v>24028</v>
      </c>
      <c r="P7378" t="s">
        <v>24025</v>
      </c>
      <c r="Q7378">
        <v>11601</v>
      </c>
    </row>
    <row r="7379" spans="1:17" x14ac:dyDescent="0.3">
      <c r="A7379">
        <v>5189</v>
      </c>
      <c r="B7379" t="s">
        <v>24065</v>
      </c>
      <c r="C7379">
        <v>11609</v>
      </c>
      <c r="D7379" t="s">
        <v>35867</v>
      </c>
      <c r="E7379" t="s">
        <v>2763</v>
      </c>
      <c r="F7379" t="s">
        <v>24065</v>
      </c>
      <c r="G7379" t="s">
        <v>24066</v>
      </c>
      <c r="H7379" t="s">
        <v>24067</v>
      </c>
      <c r="J7379" t="s">
        <v>5605</v>
      </c>
      <c r="K7379" t="s">
        <v>24068</v>
      </c>
      <c r="L7379">
        <v>1239</v>
      </c>
      <c r="M7379" t="str">
        <f t="shared" si="115"/>
        <v>1239</v>
      </c>
      <c r="N7379" t="s">
        <v>92</v>
      </c>
      <c r="O7379" t="s">
        <v>24069</v>
      </c>
      <c r="P7379" t="s">
        <v>24065</v>
      </c>
      <c r="Q7379">
        <v>11609</v>
      </c>
    </row>
    <row r="7380" spans="1:17" x14ac:dyDescent="0.3">
      <c r="A7380">
        <v>5191</v>
      </c>
      <c r="B7380" t="s">
        <v>24077</v>
      </c>
      <c r="C7380">
        <v>11611</v>
      </c>
      <c r="D7380" t="s">
        <v>35867</v>
      </c>
      <c r="E7380" t="s">
        <v>2763</v>
      </c>
      <c r="F7380" t="s">
        <v>24077</v>
      </c>
      <c r="G7380" t="s">
        <v>24078</v>
      </c>
      <c r="H7380" t="s">
        <v>24079</v>
      </c>
      <c r="J7380" t="s">
        <v>5605</v>
      </c>
      <c r="K7380" t="s">
        <v>24080</v>
      </c>
      <c r="L7380">
        <v>1239</v>
      </c>
      <c r="M7380" t="str">
        <f t="shared" si="115"/>
        <v>1239</v>
      </c>
      <c r="N7380" t="s">
        <v>67</v>
      </c>
      <c r="O7380" t="s">
        <v>24081</v>
      </c>
      <c r="P7380" t="s">
        <v>24077</v>
      </c>
      <c r="Q7380">
        <v>11611</v>
      </c>
    </row>
    <row r="7381" spans="1:17" x14ac:dyDescent="0.3">
      <c r="A7381">
        <v>5110</v>
      </c>
      <c r="B7381" t="s">
        <v>24423</v>
      </c>
      <c r="C7381">
        <v>11528</v>
      </c>
      <c r="D7381" t="s">
        <v>35867</v>
      </c>
      <c r="E7381" t="s">
        <v>2763</v>
      </c>
      <c r="F7381" t="s">
        <v>24423</v>
      </c>
      <c r="G7381" t="s">
        <v>24132</v>
      </c>
      <c r="H7381" t="s">
        <v>24424</v>
      </c>
      <c r="J7381" t="s">
        <v>5605</v>
      </c>
      <c r="K7381" t="s">
        <v>24425</v>
      </c>
      <c r="L7381">
        <v>1228</v>
      </c>
      <c r="M7381" t="str">
        <f t="shared" si="115"/>
        <v>1228</v>
      </c>
      <c r="N7381" t="s">
        <v>107</v>
      </c>
      <c r="O7381" t="s">
        <v>24426</v>
      </c>
      <c r="P7381" t="s">
        <v>24423</v>
      </c>
      <c r="Q7381">
        <v>11528</v>
      </c>
    </row>
    <row r="7382" spans="1:17" x14ac:dyDescent="0.3">
      <c r="A7382">
        <v>5117</v>
      </c>
      <c r="B7382" t="s">
        <v>24449</v>
      </c>
      <c r="C7382">
        <v>11535</v>
      </c>
      <c r="D7382" t="s">
        <v>35867</v>
      </c>
      <c r="E7382" t="s">
        <v>2763</v>
      </c>
      <c r="F7382" t="s">
        <v>24449</v>
      </c>
      <c r="G7382" t="s">
        <v>24132</v>
      </c>
      <c r="H7382" t="s">
        <v>24450</v>
      </c>
      <c r="J7382" t="s">
        <v>5605</v>
      </c>
      <c r="K7382" t="s">
        <v>24451</v>
      </c>
      <c r="L7382">
        <v>1228</v>
      </c>
      <c r="M7382" t="str">
        <f t="shared" si="115"/>
        <v>1228</v>
      </c>
      <c r="N7382" t="s">
        <v>22</v>
      </c>
      <c r="O7382" t="s">
        <v>24452</v>
      </c>
      <c r="P7382" t="s">
        <v>24449</v>
      </c>
      <c r="Q7382">
        <v>11535</v>
      </c>
    </row>
    <row r="7383" spans="1:17" x14ac:dyDescent="0.3">
      <c r="A7383">
        <v>5015</v>
      </c>
      <c r="B7383" t="s">
        <v>24711</v>
      </c>
      <c r="C7383">
        <v>11384</v>
      </c>
      <c r="D7383" t="s">
        <v>35867</v>
      </c>
      <c r="E7383" t="s">
        <v>2763</v>
      </c>
      <c r="F7383" t="s">
        <v>24711</v>
      </c>
      <c r="G7383" t="s">
        <v>24712</v>
      </c>
      <c r="H7383" t="s">
        <v>24713</v>
      </c>
      <c r="J7383" t="s">
        <v>5605</v>
      </c>
      <c r="K7383" t="s">
        <v>24714</v>
      </c>
      <c r="L7383">
        <v>1237</v>
      </c>
      <c r="M7383" t="str">
        <f t="shared" si="115"/>
        <v>1237</v>
      </c>
      <c r="N7383" t="s">
        <v>67</v>
      </c>
      <c r="O7383" t="s">
        <v>24715</v>
      </c>
      <c r="P7383" t="s">
        <v>24711</v>
      </c>
      <c r="Q7383">
        <v>11384</v>
      </c>
    </row>
    <row r="7384" spans="1:17" x14ac:dyDescent="0.3">
      <c r="A7384">
        <v>5016</v>
      </c>
      <c r="B7384" t="s">
        <v>24716</v>
      </c>
      <c r="C7384">
        <v>11385</v>
      </c>
      <c r="D7384" t="s">
        <v>35867</v>
      </c>
      <c r="E7384" t="s">
        <v>2763</v>
      </c>
      <c r="F7384" t="s">
        <v>24716</v>
      </c>
      <c r="G7384" t="s">
        <v>23516</v>
      </c>
      <c r="H7384" t="s">
        <v>24717</v>
      </c>
      <c r="J7384" t="s">
        <v>5605</v>
      </c>
      <c r="K7384" t="s">
        <v>24718</v>
      </c>
      <c r="L7384">
        <v>1237</v>
      </c>
      <c r="M7384" t="str">
        <f t="shared" si="115"/>
        <v>1237</v>
      </c>
      <c r="N7384" t="s">
        <v>22</v>
      </c>
      <c r="O7384" t="s">
        <v>24719</v>
      </c>
      <c r="P7384" t="s">
        <v>24716</v>
      </c>
      <c r="Q7384">
        <v>11385</v>
      </c>
    </row>
    <row r="7385" spans="1:17" x14ac:dyDescent="0.3">
      <c r="A7385">
        <v>4964</v>
      </c>
      <c r="B7385" t="s">
        <v>24835</v>
      </c>
      <c r="C7385">
        <v>11332</v>
      </c>
      <c r="D7385" t="s">
        <v>35867</v>
      </c>
      <c r="E7385" t="s">
        <v>2763</v>
      </c>
      <c r="F7385" t="s">
        <v>24835</v>
      </c>
      <c r="G7385" t="s">
        <v>24836</v>
      </c>
      <c r="H7385" t="s">
        <v>24837</v>
      </c>
      <c r="J7385" t="s">
        <v>24660</v>
      </c>
      <c r="K7385" t="s">
        <v>13529</v>
      </c>
      <c r="L7385">
        <v>1234</v>
      </c>
      <c r="M7385" t="str">
        <f t="shared" si="115"/>
        <v>1234</v>
      </c>
      <c r="N7385" t="s">
        <v>107</v>
      </c>
      <c r="O7385" t="s">
        <v>24838</v>
      </c>
      <c r="P7385" t="s">
        <v>24835</v>
      </c>
      <c r="Q7385">
        <v>11332</v>
      </c>
    </row>
    <row r="7386" spans="1:17" x14ac:dyDescent="0.3">
      <c r="A7386">
        <v>4939</v>
      </c>
      <c r="B7386" t="s">
        <v>25041</v>
      </c>
      <c r="C7386">
        <v>11307</v>
      </c>
      <c r="D7386" t="s">
        <v>35867</v>
      </c>
      <c r="E7386" t="s">
        <v>2763</v>
      </c>
      <c r="F7386" t="s">
        <v>25041</v>
      </c>
      <c r="G7386" t="s">
        <v>25042</v>
      </c>
      <c r="H7386" t="s">
        <v>25043</v>
      </c>
      <c r="J7386" t="s">
        <v>24660</v>
      </c>
      <c r="K7386" t="s">
        <v>25044</v>
      </c>
      <c r="L7386">
        <v>1231</v>
      </c>
      <c r="M7386" t="str">
        <f t="shared" si="115"/>
        <v>1231</v>
      </c>
      <c r="N7386" t="s">
        <v>55</v>
      </c>
      <c r="O7386" t="s">
        <v>25045</v>
      </c>
      <c r="P7386" t="s">
        <v>25041</v>
      </c>
      <c r="Q7386">
        <v>11307</v>
      </c>
    </row>
    <row r="7387" spans="1:17" x14ac:dyDescent="0.3">
      <c r="A7387">
        <v>4940</v>
      </c>
      <c r="B7387" t="s">
        <v>25046</v>
      </c>
      <c r="C7387">
        <v>11308</v>
      </c>
      <c r="D7387" t="s">
        <v>35867</v>
      </c>
      <c r="E7387" t="s">
        <v>2763</v>
      </c>
      <c r="F7387" t="s">
        <v>25046</v>
      </c>
      <c r="G7387" t="s">
        <v>25042</v>
      </c>
      <c r="H7387" t="s">
        <v>25047</v>
      </c>
      <c r="J7387" t="s">
        <v>24660</v>
      </c>
      <c r="K7387" t="s">
        <v>25048</v>
      </c>
      <c r="L7387">
        <v>1231</v>
      </c>
      <c r="M7387" t="str">
        <f t="shared" si="115"/>
        <v>1231</v>
      </c>
      <c r="N7387" t="s">
        <v>22</v>
      </c>
      <c r="O7387" t="s">
        <v>25049</v>
      </c>
      <c r="P7387" t="s">
        <v>25046</v>
      </c>
      <c r="Q7387">
        <v>11308</v>
      </c>
    </row>
    <row r="7388" spans="1:17" x14ac:dyDescent="0.3">
      <c r="A7388">
        <v>4948</v>
      </c>
      <c r="B7388" t="s">
        <v>25081</v>
      </c>
      <c r="C7388">
        <v>11316</v>
      </c>
      <c r="D7388" t="s">
        <v>35867</v>
      </c>
      <c r="E7388" t="s">
        <v>2763</v>
      </c>
      <c r="F7388" t="s">
        <v>25081</v>
      </c>
      <c r="G7388" t="s">
        <v>25082</v>
      </c>
      <c r="H7388" t="s">
        <v>25083</v>
      </c>
      <c r="J7388" t="s">
        <v>24660</v>
      </c>
      <c r="K7388" t="s">
        <v>25084</v>
      </c>
      <c r="L7388">
        <v>1237</v>
      </c>
      <c r="M7388" t="str">
        <f t="shared" si="115"/>
        <v>1237</v>
      </c>
      <c r="N7388" t="s">
        <v>22</v>
      </c>
      <c r="O7388" t="s">
        <v>25085</v>
      </c>
      <c r="P7388" t="s">
        <v>25081</v>
      </c>
      <c r="Q7388">
        <v>11316</v>
      </c>
    </row>
    <row r="7389" spans="1:17" x14ac:dyDescent="0.3">
      <c r="A7389">
        <v>4897</v>
      </c>
      <c r="B7389" t="s">
        <v>25204</v>
      </c>
      <c r="C7389">
        <v>11264</v>
      </c>
      <c r="D7389" t="s">
        <v>35867</v>
      </c>
      <c r="E7389" t="s">
        <v>2763</v>
      </c>
      <c r="F7389" t="s">
        <v>25204</v>
      </c>
      <c r="G7389" t="s">
        <v>25205</v>
      </c>
      <c r="H7389" t="s">
        <v>25206</v>
      </c>
      <c r="J7389" t="s">
        <v>24660</v>
      </c>
      <c r="K7389" t="s">
        <v>2635</v>
      </c>
      <c r="L7389">
        <v>1237</v>
      </c>
      <c r="M7389" t="str">
        <f t="shared" si="115"/>
        <v>1237</v>
      </c>
      <c r="N7389" t="s">
        <v>22</v>
      </c>
      <c r="O7389" t="s">
        <v>25207</v>
      </c>
      <c r="P7389" t="s">
        <v>25204</v>
      </c>
      <c r="Q7389">
        <v>11264</v>
      </c>
    </row>
    <row r="7390" spans="1:17" x14ac:dyDescent="0.3">
      <c r="A7390">
        <v>4860</v>
      </c>
      <c r="B7390" t="s">
        <v>25385</v>
      </c>
      <c r="C7390">
        <v>11226</v>
      </c>
      <c r="D7390" t="s">
        <v>35867</v>
      </c>
      <c r="E7390" t="s">
        <v>2763</v>
      </c>
      <c r="F7390" t="s">
        <v>25385</v>
      </c>
      <c r="G7390" t="s">
        <v>25386</v>
      </c>
      <c r="H7390" t="s">
        <v>25387</v>
      </c>
      <c r="J7390" t="s">
        <v>24660</v>
      </c>
      <c r="K7390" t="s">
        <v>25388</v>
      </c>
      <c r="L7390">
        <v>1233</v>
      </c>
      <c r="M7390" t="str">
        <f t="shared" si="115"/>
        <v>1233</v>
      </c>
      <c r="N7390" t="s">
        <v>22</v>
      </c>
      <c r="O7390" t="s">
        <v>25389</v>
      </c>
      <c r="P7390" t="s">
        <v>25385</v>
      </c>
      <c r="Q7390">
        <v>11226</v>
      </c>
    </row>
    <row r="7391" spans="1:17" x14ac:dyDescent="0.3">
      <c r="A7391">
        <v>4875</v>
      </c>
      <c r="B7391" t="s">
        <v>25452</v>
      </c>
      <c r="C7391">
        <v>11241</v>
      </c>
      <c r="D7391" t="s">
        <v>35867</v>
      </c>
      <c r="E7391" t="s">
        <v>2763</v>
      </c>
      <c r="F7391" t="s">
        <v>25452</v>
      </c>
      <c r="G7391" t="s">
        <v>25453</v>
      </c>
      <c r="H7391" t="s">
        <v>25454</v>
      </c>
      <c r="J7391" t="s">
        <v>24660</v>
      </c>
      <c r="K7391" t="s">
        <v>25455</v>
      </c>
      <c r="L7391">
        <v>1236</v>
      </c>
      <c r="M7391" t="str">
        <f t="shared" si="115"/>
        <v>1236</v>
      </c>
      <c r="N7391" t="s">
        <v>107</v>
      </c>
      <c r="O7391" t="s">
        <v>25456</v>
      </c>
      <c r="P7391" t="s">
        <v>25452</v>
      </c>
      <c r="Q7391">
        <v>11241</v>
      </c>
    </row>
    <row r="7392" spans="1:17" x14ac:dyDescent="0.3">
      <c r="A7392">
        <v>4877</v>
      </c>
      <c r="B7392" t="s">
        <v>25462</v>
      </c>
      <c r="C7392">
        <v>11243</v>
      </c>
      <c r="D7392" t="s">
        <v>35867</v>
      </c>
      <c r="E7392" t="s">
        <v>2763</v>
      </c>
      <c r="F7392" t="s">
        <v>25462</v>
      </c>
      <c r="G7392" t="s">
        <v>25453</v>
      </c>
      <c r="H7392" t="s">
        <v>25463</v>
      </c>
      <c r="J7392" t="s">
        <v>24660</v>
      </c>
      <c r="K7392" t="s">
        <v>25464</v>
      </c>
      <c r="L7392">
        <v>1234</v>
      </c>
      <c r="M7392" t="str">
        <f t="shared" si="115"/>
        <v>1234</v>
      </c>
      <c r="N7392" t="s">
        <v>67</v>
      </c>
      <c r="O7392" t="s">
        <v>25465</v>
      </c>
      <c r="P7392" t="s">
        <v>25462</v>
      </c>
      <c r="Q7392">
        <v>11243</v>
      </c>
    </row>
    <row r="7393" spans="1:17" x14ac:dyDescent="0.3">
      <c r="A7393">
        <v>4811</v>
      </c>
      <c r="B7393" t="s">
        <v>25521</v>
      </c>
      <c r="C7393">
        <v>11172</v>
      </c>
      <c r="D7393" t="s">
        <v>35867</v>
      </c>
      <c r="E7393" t="s">
        <v>2763</v>
      </c>
      <c r="F7393" t="s">
        <v>25521</v>
      </c>
      <c r="G7393" t="s">
        <v>25491</v>
      </c>
      <c r="H7393" t="s">
        <v>25522</v>
      </c>
      <c r="J7393" t="s">
        <v>139</v>
      </c>
      <c r="K7393" t="s">
        <v>25523</v>
      </c>
      <c r="L7393">
        <v>1231</v>
      </c>
      <c r="M7393" t="str">
        <f t="shared" si="115"/>
        <v>1231</v>
      </c>
      <c r="N7393" t="s">
        <v>49</v>
      </c>
      <c r="O7393">
        <v>11172</v>
      </c>
      <c r="P7393" t="s">
        <v>25521</v>
      </c>
      <c r="Q7393">
        <v>11172</v>
      </c>
    </row>
    <row r="7394" spans="1:17" x14ac:dyDescent="0.3">
      <c r="A7394">
        <v>4672</v>
      </c>
      <c r="B7394" t="s">
        <v>27732</v>
      </c>
      <c r="C7394">
        <v>11009</v>
      </c>
      <c r="D7394" t="s">
        <v>35867</v>
      </c>
      <c r="E7394" t="s">
        <v>2763</v>
      </c>
      <c r="F7394" t="s">
        <v>27732</v>
      </c>
      <c r="G7394" t="s">
        <v>27733</v>
      </c>
      <c r="H7394" t="s">
        <v>27734</v>
      </c>
      <c r="J7394" t="s">
        <v>26301</v>
      </c>
      <c r="K7394" t="s">
        <v>27735</v>
      </c>
      <c r="L7394">
        <v>1235</v>
      </c>
      <c r="M7394" t="str">
        <f t="shared" si="115"/>
        <v>1235</v>
      </c>
      <c r="N7394" t="s">
        <v>92</v>
      </c>
      <c r="O7394">
        <v>11009</v>
      </c>
      <c r="P7394" t="s">
        <v>27732</v>
      </c>
      <c r="Q7394">
        <v>11009</v>
      </c>
    </row>
    <row r="7395" spans="1:17" x14ac:dyDescent="0.3">
      <c r="A7395">
        <v>4679</v>
      </c>
      <c r="B7395" t="s">
        <v>27757</v>
      </c>
      <c r="C7395">
        <v>11016</v>
      </c>
      <c r="D7395" t="s">
        <v>35867</v>
      </c>
      <c r="E7395" t="s">
        <v>2763</v>
      </c>
      <c r="F7395" t="s">
        <v>27757</v>
      </c>
      <c r="G7395" t="s">
        <v>27758</v>
      </c>
      <c r="H7395" t="s">
        <v>27759</v>
      </c>
      <c r="J7395" t="s">
        <v>26301</v>
      </c>
      <c r="K7395" t="s">
        <v>27760</v>
      </c>
      <c r="L7395">
        <v>1241</v>
      </c>
      <c r="M7395" t="str">
        <f t="shared" si="115"/>
        <v>1241</v>
      </c>
      <c r="N7395" t="s">
        <v>67</v>
      </c>
      <c r="O7395">
        <v>11016</v>
      </c>
      <c r="P7395" t="s">
        <v>27757</v>
      </c>
      <c r="Q7395">
        <v>11016</v>
      </c>
    </row>
    <row r="7396" spans="1:17" x14ac:dyDescent="0.3">
      <c r="A7396">
        <v>4680</v>
      </c>
      <c r="B7396" t="s">
        <v>27761</v>
      </c>
      <c r="C7396">
        <v>11017</v>
      </c>
      <c r="D7396" t="s">
        <v>35867</v>
      </c>
      <c r="E7396" t="s">
        <v>2763</v>
      </c>
      <c r="F7396" t="s">
        <v>27761</v>
      </c>
      <c r="G7396" t="s">
        <v>27762</v>
      </c>
      <c r="H7396" t="s">
        <v>27763</v>
      </c>
      <c r="J7396" t="s">
        <v>26301</v>
      </c>
      <c r="K7396" t="s">
        <v>27764</v>
      </c>
      <c r="L7396">
        <v>1241</v>
      </c>
      <c r="M7396" t="str">
        <f t="shared" si="115"/>
        <v>1241</v>
      </c>
      <c r="N7396" t="s">
        <v>220</v>
      </c>
      <c r="O7396">
        <v>11017</v>
      </c>
      <c r="P7396" t="s">
        <v>27761</v>
      </c>
      <c r="Q7396">
        <v>11017</v>
      </c>
    </row>
    <row r="7397" spans="1:17" x14ac:dyDescent="0.3">
      <c r="A7397">
        <v>1802</v>
      </c>
      <c r="B7397" t="s">
        <v>32268</v>
      </c>
      <c r="C7397">
        <v>6066</v>
      </c>
      <c r="D7397" t="s">
        <v>35867</v>
      </c>
      <c r="E7397" t="s">
        <v>2763</v>
      </c>
      <c r="F7397" t="s">
        <v>32268</v>
      </c>
      <c r="G7397" t="s">
        <v>32269</v>
      </c>
      <c r="H7397" t="s">
        <v>32270</v>
      </c>
      <c r="J7397" t="s">
        <v>333</v>
      </c>
      <c r="K7397" t="s">
        <v>32271</v>
      </c>
      <c r="L7397">
        <v>1234</v>
      </c>
      <c r="M7397" t="str">
        <f t="shared" si="115"/>
        <v>1234</v>
      </c>
      <c r="N7397" t="s">
        <v>220</v>
      </c>
      <c r="O7397">
        <v>6066</v>
      </c>
      <c r="P7397" t="s">
        <v>32268</v>
      </c>
      <c r="Q7397">
        <v>6066</v>
      </c>
    </row>
    <row r="7398" spans="1:17" x14ac:dyDescent="0.3">
      <c r="A7398">
        <v>1749</v>
      </c>
      <c r="B7398" t="s">
        <v>32598</v>
      </c>
      <c r="C7398">
        <v>5931</v>
      </c>
      <c r="D7398" t="s">
        <v>35867</v>
      </c>
      <c r="E7398" t="s">
        <v>2763</v>
      </c>
      <c r="F7398" t="s">
        <v>32598</v>
      </c>
      <c r="G7398" t="s">
        <v>32599</v>
      </c>
      <c r="H7398" t="s">
        <v>32600</v>
      </c>
      <c r="J7398" t="s">
        <v>3765</v>
      </c>
      <c r="K7398" t="s">
        <v>32601</v>
      </c>
      <c r="L7398">
        <v>1234</v>
      </c>
      <c r="M7398" t="str">
        <f t="shared" si="115"/>
        <v>1234</v>
      </c>
      <c r="N7398" t="s">
        <v>107</v>
      </c>
      <c r="O7398">
        <v>5931</v>
      </c>
      <c r="P7398" t="s">
        <v>32598</v>
      </c>
      <c r="Q7398">
        <v>5931</v>
      </c>
    </row>
    <row r="7399" spans="1:17" x14ac:dyDescent="0.3">
      <c r="A7399">
        <v>1603</v>
      </c>
      <c r="B7399" t="s">
        <v>33065</v>
      </c>
      <c r="C7399">
        <v>5738</v>
      </c>
      <c r="D7399" t="s">
        <v>35867</v>
      </c>
      <c r="E7399" t="s">
        <v>2763</v>
      </c>
      <c r="F7399" t="s">
        <v>33065</v>
      </c>
      <c r="G7399" t="e">
        <f>- Zisterzienserkll.</f>
        <v>#NAME?</v>
      </c>
      <c r="H7399" t="s">
        <v>184</v>
      </c>
      <c r="J7399" t="s">
        <v>3765</v>
      </c>
      <c r="K7399" t="s">
        <v>33066</v>
      </c>
      <c r="L7399">
        <v>1235</v>
      </c>
      <c r="M7399" t="str">
        <f t="shared" si="115"/>
        <v>1235</v>
      </c>
      <c r="N7399" t="s">
        <v>220</v>
      </c>
      <c r="O7399" t="s">
        <v>33067</v>
      </c>
      <c r="P7399" t="s">
        <v>33065</v>
      </c>
      <c r="Q7399">
        <v>5738</v>
      </c>
    </row>
    <row r="7400" spans="1:17" x14ac:dyDescent="0.3">
      <c r="A7400">
        <v>1631</v>
      </c>
      <c r="B7400" t="s">
        <v>33170</v>
      </c>
      <c r="C7400">
        <v>5777</v>
      </c>
      <c r="D7400" t="s">
        <v>35867</v>
      </c>
      <c r="E7400" t="s">
        <v>2763</v>
      </c>
      <c r="F7400" t="s">
        <v>33170</v>
      </c>
      <c r="G7400" t="s">
        <v>33171</v>
      </c>
      <c r="H7400" t="s">
        <v>184</v>
      </c>
      <c r="J7400" t="s">
        <v>33078</v>
      </c>
      <c r="K7400" t="s">
        <v>33172</v>
      </c>
      <c r="L7400">
        <v>1232</v>
      </c>
      <c r="M7400" t="str">
        <f t="shared" si="115"/>
        <v>1232</v>
      </c>
      <c r="N7400" t="s">
        <v>107</v>
      </c>
      <c r="O7400">
        <v>5777</v>
      </c>
      <c r="P7400" t="s">
        <v>33170</v>
      </c>
      <c r="Q7400">
        <v>5777</v>
      </c>
    </row>
    <row r="7401" spans="1:17" x14ac:dyDescent="0.3">
      <c r="A7401">
        <v>1632</v>
      </c>
      <c r="B7401" t="s">
        <v>33173</v>
      </c>
      <c r="C7401">
        <v>5778</v>
      </c>
      <c r="D7401" t="s">
        <v>35867</v>
      </c>
      <c r="E7401" t="s">
        <v>2763</v>
      </c>
      <c r="F7401" t="s">
        <v>33173</v>
      </c>
      <c r="G7401" t="s">
        <v>33174</v>
      </c>
      <c r="H7401" t="s">
        <v>33175</v>
      </c>
      <c r="J7401" t="s">
        <v>33078</v>
      </c>
      <c r="K7401" t="s">
        <v>33176</v>
      </c>
      <c r="L7401">
        <v>1233</v>
      </c>
      <c r="M7401" t="str">
        <f t="shared" si="115"/>
        <v>1233</v>
      </c>
      <c r="N7401" t="s">
        <v>22</v>
      </c>
      <c r="O7401" t="s">
        <v>33177</v>
      </c>
      <c r="P7401" t="s">
        <v>33173</v>
      </c>
      <c r="Q7401">
        <v>5778</v>
      </c>
    </row>
    <row r="7402" spans="1:17" x14ac:dyDescent="0.3">
      <c r="A7402">
        <v>1633</v>
      </c>
      <c r="B7402" t="s">
        <v>33178</v>
      </c>
      <c r="C7402">
        <v>5779</v>
      </c>
      <c r="D7402" t="s">
        <v>35867</v>
      </c>
      <c r="E7402" t="s">
        <v>2763</v>
      </c>
      <c r="F7402" t="s">
        <v>33178</v>
      </c>
      <c r="G7402" t="s">
        <v>33174</v>
      </c>
      <c r="H7402" t="s">
        <v>33179</v>
      </c>
      <c r="J7402" t="s">
        <v>33078</v>
      </c>
      <c r="K7402" t="s">
        <v>33180</v>
      </c>
      <c r="L7402">
        <v>1234</v>
      </c>
      <c r="M7402" t="str">
        <f t="shared" si="115"/>
        <v>1234</v>
      </c>
      <c r="N7402" t="s">
        <v>220</v>
      </c>
      <c r="O7402" t="s">
        <v>33181</v>
      </c>
      <c r="P7402" t="s">
        <v>33178</v>
      </c>
      <c r="Q7402">
        <v>5779</v>
      </c>
    </row>
    <row r="7403" spans="1:17" x14ac:dyDescent="0.3">
      <c r="A7403">
        <v>1581</v>
      </c>
      <c r="B7403" t="s">
        <v>33270</v>
      </c>
      <c r="C7403">
        <v>5715</v>
      </c>
      <c r="D7403" t="s">
        <v>35867</v>
      </c>
      <c r="E7403" t="s">
        <v>2763</v>
      </c>
      <c r="F7403" t="s">
        <v>33270</v>
      </c>
      <c r="G7403" t="s">
        <v>33271</v>
      </c>
      <c r="H7403" t="s">
        <v>33272</v>
      </c>
      <c r="J7403" t="s">
        <v>3765</v>
      </c>
      <c r="K7403" t="s">
        <v>33273</v>
      </c>
      <c r="L7403">
        <v>1233</v>
      </c>
      <c r="M7403" t="str">
        <f t="shared" si="115"/>
        <v>1233</v>
      </c>
      <c r="N7403" t="s">
        <v>55</v>
      </c>
      <c r="O7403">
        <v>5715</v>
      </c>
      <c r="P7403" t="s">
        <v>33270</v>
      </c>
      <c r="Q7403">
        <v>5715</v>
      </c>
    </row>
    <row r="7404" spans="1:17" x14ac:dyDescent="0.3">
      <c r="A7404">
        <v>1534</v>
      </c>
      <c r="B7404" t="s">
        <v>33368</v>
      </c>
      <c r="C7404">
        <v>5667</v>
      </c>
      <c r="D7404" t="s">
        <v>35867</v>
      </c>
      <c r="E7404" t="s">
        <v>2763</v>
      </c>
      <c r="F7404" t="s">
        <v>33368</v>
      </c>
      <c r="G7404" t="e">
        <f>- Templer</f>
        <v>#NAME?</v>
      </c>
      <c r="H7404" t="s">
        <v>33369</v>
      </c>
      <c r="J7404" t="s">
        <v>3765</v>
      </c>
      <c r="K7404" t="s">
        <v>33370</v>
      </c>
      <c r="L7404">
        <v>1238</v>
      </c>
      <c r="M7404" t="str">
        <f t="shared" si="115"/>
        <v>1238</v>
      </c>
      <c r="N7404" t="s">
        <v>92</v>
      </c>
      <c r="O7404">
        <v>5667</v>
      </c>
      <c r="P7404" t="s">
        <v>33368</v>
      </c>
      <c r="Q7404">
        <v>5667</v>
      </c>
    </row>
    <row r="7405" spans="1:17" x14ac:dyDescent="0.3">
      <c r="A7405">
        <v>1548</v>
      </c>
      <c r="B7405" t="s">
        <v>33408</v>
      </c>
      <c r="C7405">
        <v>5681</v>
      </c>
      <c r="D7405" t="s">
        <v>35867</v>
      </c>
      <c r="E7405" t="s">
        <v>2763</v>
      </c>
      <c r="F7405" t="s">
        <v>33408</v>
      </c>
      <c r="G7405" t="s">
        <v>33396</v>
      </c>
      <c r="H7405" t="s">
        <v>33409</v>
      </c>
      <c r="J7405" t="s">
        <v>3765</v>
      </c>
      <c r="K7405" t="s">
        <v>33410</v>
      </c>
      <c r="L7405">
        <v>1238</v>
      </c>
      <c r="M7405" t="str">
        <f t="shared" si="115"/>
        <v>1238</v>
      </c>
      <c r="N7405" t="s">
        <v>107</v>
      </c>
      <c r="O7405" t="s">
        <v>33411</v>
      </c>
      <c r="P7405" t="s">
        <v>33408</v>
      </c>
      <c r="Q7405">
        <v>5681</v>
      </c>
    </row>
    <row r="7406" spans="1:17" x14ac:dyDescent="0.3">
      <c r="A7406">
        <v>1549</v>
      </c>
      <c r="B7406" t="s">
        <v>33412</v>
      </c>
      <c r="C7406">
        <v>5682</v>
      </c>
      <c r="D7406" t="s">
        <v>35867</v>
      </c>
      <c r="E7406" t="s">
        <v>2763</v>
      </c>
      <c r="F7406" t="s">
        <v>33412</v>
      </c>
      <c r="G7406" t="s">
        <v>33396</v>
      </c>
      <c r="H7406" t="s">
        <v>33413</v>
      </c>
      <c r="J7406" t="s">
        <v>3765</v>
      </c>
      <c r="K7406" t="s">
        <v>33414</v>
      </c>
      <c r="L7406">
        <v>1238</v>
      </c>
      <c r="M7406" t="str">
        <f t="shared" si="115"/>
        <v>1238</v>
      </c>
      <c r="N7406" t="s">
        <v>55</v>
      </c>
      <c r="O7406">
        <v>5682</v>
      </c>
      <c r="P7406" t="s">
        <v>33412</v>
      </c>
      <c r="Q7406">
        <v>5682</v>
      </c>
    </row>
    <row r="7407" spans="1:17" x14ac:dyDescent="0.3">
      <c r="A7407">
        <v>1550</v>
      </c>
      <c r="B7407" t="s">
        <v>33415</v>
      </c>
      <c r="C7407">
        <v>5683</v>
      </c>
      <c r="D7407" t="s">
        <v>35867</v>
      </c>
      <c r="E7407" t="s">
        <v>2763</v>
      </c>
      <c r="F7407" t="s">
        <v>33415</v>
      </c>
      <c r="G7407" t="s">
        <v>33396</v>
      </c>
      <c r="H7407" t="s">
        <v>33416</v>
      </c>
      <c r="J7407" t="s">
        <v>3765</v>
      </c>
      <c r="K7407" t="s">
        <v>33417</v>
      </c>
      <c r="L7407">
        <v>1238</v>
      </c>
      <c r="M7407" t="str">
        <f t="shared" si="115"/>
        <v>1238</v>
      </c>
      <c r="N7407" t="s">
        <v>22</v>
      </c>
      <c r="O7407">
        <v>5683</v>
      </c>
      <c r="P7407" t="s">
        <v>33415</v>
      </c>
      <c r="Q7407">
        <v>5683</v>
      </c>
    </row>
    <row r="7408" spans="1:17" x14ac:dyDescent="0.3">
      <c r="A7408">
        <v>1551</v>
      </c>
      <c r="B7408" t="s">
        <v>33418</v>
      </c>
      <c r="C7408">
        <v>5684</v>
      </c>
      <c r="D7408" t="s">
        <v>35867</v>
      </c>
      <c r="E7408" t="s">
        <v>2763</v>
      </c>
      <c r="F7408" t="s">
        <v>33418</v>
      </c>
      <c r="G7408" t="s">
        <v>33396</v>
      </c>
      <c r="H7408" t="s">
        <v>184</v>
      </c>
      <c r="J7408" t="s">
        <v>3765</v>
      </c>
      <c r="K7408" t="s">
        <v>33419</v>
      </c>
      <c r="L7408">
        <v>1239</v>
      </c>
      <c r="M7408" t="str">
        <f t="shared" si="115"/>
        <v>1239</v>
      </c>
      <c r="N7408" t="s">
        <v>22</v>
      </c>
      <c r="O7408">
        <v>5684</v>
      </c>
      <c r="P7408" t="s">
        <v>33418</v>
      </c>
      <c r="Q7408">
        <v>5684</v>
      </c>
    </row>
    <row r="7409" spans="1:17" x14ac:dyDescent="0.3">
      <c r="A7409">
        <v>7724</v>
      </c>
      <c r="B7409" t="s">
        <v>12480</v>
      </c>
      <c r="C7409">
        <v>14525</v>
      </c>
      <c r="D7409" t="s">
        <v>35867</v>
      </c>
      <c r="E7409" t="s">
        <v>12481</v>
      </c>
      <c r="F7409" t="s">
        <v>12480</v>
      </c>
      <c r="G7409" t="s">
        <v>12482</v>
      </c>
      <c r="H7409" t="s">
        <v>12483</v>
      </c>
      <c r="I7409" t="s">
        <v>12484</v>
      </c>
      <c r="J7409" t="s">
        <v>12304</v>
      </c>
      <c r="K7409" t="s">
        <v>12485</v>
      </c>
      <c r="L7409">
        <v>1187</v>
      </c>
      <c r="M7409" t="str">
        <f t="shared" si="115"/>
        <v>1187</v>
      </c>
      <c r="N7409" t="s">
        <v>67</v>
      </c>
      <c r="O7409" t="s">
        <v>12486</v>
      </c>
      <c r="P7409" t="s">
        <v>12480</v>
      </c>
      <c r="Q7409">
        <v>14525</v>
      </c>
    </row>
    <row r="7410" spans="1:17" x14ac:dyDescent="0.3">
      <c r="A7410">
        <v>7725</v>
      </c>
      <c r="B7410" t="s">
        <v>12487</v>
      </c>
      <c r="C7410">
        <v>14526</v>
      </c>
      <c r="D7410" t="s">
        <v>35867</v>
      </c>
      <c r="E7410" t="s">
        <v>12481</v>
      </c>
      <c r="F7410" t="s">
        <v>12487</v>
      </c>
      <c r="G7410" t="s">
        <v>12488</v>
      </c>
      <c r="H7410" t="s">
        <v>12489</v>
      </c>
      <c r="I7410" t="s">
        <v>12490</v>
      </c>
      <c r="J7410" t="s">
        <v>12304</v>
      </c>
      <c r="K7410" t="s">
        <v>12485</v>
      </c>
      <c r="L7410">
        <v>1187</v>
      </c>
      <c r="M7410" t="str">
        <f t="shared" si="115"/>
        <v>1187</v>
      </c>
      <c r="N7410" t="s">
        <v>67</v>
      </c>
      <c r="O7410" t="s">
        <v>12491</v>
      </c>
      <c r="P7410" t="s">
        <v>12487</v>
      </c>
      <c r="Q7410">
        <v>14526</v>
      </c>
    </row>
    <row r="7411" spans="1:17" x14ac:dyDescent="0.3">
      <c r="A7411">
        <v>7726</v>
      </c>
      <c r="B7411" t="s">
        <v>12492</v>
      </c>
      <c r="C7411">
        <v>14527</v>
      </c>
      <c r="D7411" t="s">
        <v>35867</v>
      </c>
      <c r="E7411" t="s">
        <v>12481</v>
      </c>
      <c r="F7411" t="s">
        <v>12492</v>
      </c>
      <c r="G7411" t="s">
        <v>12493</v>
      </c>
      <c r="H7411" t="s">
        <v>12494</v>
      </c>
      <c r="I7411" t="s">
        <v>12495</v>
      </c>
      <c r="J7411" t="s">
        <v>12304</v>
      </c>
      <c r="K7411" t="s">
        <v>11354</v>
      </c>
      <c r="L7411">
        <v>1187</v>
      </c>
      <c r="M7411" t="str">
        <f t="shared" si="115"/>
        <v>1187</v>
      </c>
      <c r="N7411" t="s">
        <v>107</v>
      </c>
      <c r="O7411" t="s">
        <v>12496</v>
      </c>
      <c r="P7411" t="s">
        <v>12492</v>
      </c>
      <c r="Q7411">
        <v>14527</v>
      </c>
    </row>
    <row r="7412" spans="1:17" x14ac:dyDescent="0.3">
      <c r="A7412">
        <v>3889</v>
      </c>
      <c r="B7412" t="s">
        <v>23873</v>
      </c>
      <c r="C7412">
        <v>9831</v>
      </c>
      <c r="D7412" t="s">
        <v>35867</v>
      </c>
      <c r="E7412" t="s">
        <v>12481</v>
      </c>
      <c r="F7412" t="s">
        <v>23873</v>
      </c>
      <c r="G7412" t="s">
        <v>51</v>
      </c>
      <c r="H7412" t="s">
        <v>23874</v>
      </c>
      <c r="J7412" t="s">
        <v>20</v>
      </c>
      <c r="K7412" t="s">
        <v>23875</v>
      </c>
      <c r="L7412">
        <v>1187</v>
      </c>
      <c r="M7412" t="str">
        <f t="shared" si="115"/>
        <v>1187</v>
      </c>
      <c r="N7412" t="s">
        <v>22</v>
      </c>
      <c r="O7412">
        <v>9831</v>
      </c>
      <c r="P7412" t="s">
        <v>23873</v>
      </c>
      <c r="Q7412">
        <v>9831</v>
      </c>
    </row>
    <row r="7413" spans="1:17" x14ac:dyDescent="0.3">
      <c r="A7413">
        <v>3526</v>
      </c>
      <c r="B7413" t="s">
        <v>26696</v>
      </c>
      <c r="C7413">
        <v>9164</v>
      </c>
      <c r="D7413" t="s">
        <v>35867</v>
      </c>
      <c r="E7413" t="s">
        <v>12481</v>
      </c>
      <c r="F7413" t="s">
        <v>26696</v>
      </c>
      <c r="G7413" t="s">
        <v>26523</v>
      </c>
      <c r="H7413" t="s">
        <v>184</v>
      </c>
      <c r="I7413" t="s">
        <v>26697</v>
      </c>
      <c r="J7413" t="s">
        <v>4019</v>
      </c>
      <c r="K7413" t="s">
        <v>26698</v>
      </c>
      <c r="L7413">
        <v>1187</v>
      </c>
      <c r="M7413" t="str">
        <f t="shared" si="115"/>
        <v>1187</v>
      </c>
      <c r="N7413" t="s">
        <v>92</v>
      </c>
      <c r="O7413">
        <v>9164</v>
      </c>
      <c r="P7413" t="s">
        <v>26696</v>
      </c>
      <c r="Q7413">
        <v>9164</v>
      </c>
    </row>
    <row r="7414" spans="1:17" x14ac:dyDescent="0.3">
      <c r="A7414">
        <v>7858</v>
      </c>
      <c r="B7414" t="s">
        <v>12002</v>
      </c>
      <c r="C7414">
        <v>14688</v>
      </c>
      <c r="D7414" t="s">
        <v>35867</v>
      </c>
      <c r="E7414" t="s">
        <v>12003</v>
      </c>
      <c r="F7414" t="s">
        <v>12002</v>
      </c>
      <c r="G7414" t="s">
        <v>12004</v>
      </c>
      <c r="H7414" t="s">
        <v>12005</v>
      </c>
      <c r="J7414" t="s">
        <v>11735</v>
      </c>
      <c r="K7414" t="s">
        <v>12006</v>
      </c>
      <c r="L7414">
        <v>1158</v>
      </c>
      <c r="M7414" t="str">
        <f t="shared" si="115"/>
        <v>1158</v>
      </c>
      <c r="N7414" t="s">
        <v>92</v>
      </c>
      <c r="O7414" t="s">
        <v>12007</v>
      </c>
      <c r="P7414" t="s">
        <v>12002</v>
      </c>
      <c r="Q7414">
        <v>14688</v>
      </c>
    </row>
    <row r="7415" spans="1:17" x14ac:dyDescent="0.3">
      <c r="A7415">
        <v>9169</v>
      </c>
      <c r="B7415" t="s">
        <v>5306</v>
      </c>
      <c r="C7415">
        <v>80186</v>
      </c>
      <c r="D7415" t="s">
        <v>35867</v>
      </c>
      <c r="E7415" t="s">
        <v>5307</v>
      </c>
      <c r="F7415" t="s">
        <v>5306</v>
      </c>
      <c r="G7415" t="s">
        <v>5308</v>
      </c>
      <c r="H7415" t="s">
        <v>5309</v>
      </c>
      <c r="J7415" t="s">
        <v>3669</v>
      </c>
      <c r="K7415" t="s">
        <v>5310</v>
      </c>
      <c r="L7415">
        <v>1158</v>
      </c>
      <c r="M7415" t="str">
        <f t="shared" si="115"/>
        <v>1158</v>
      </c>
      <c r="N7415" t="s">
        <v>107</v>
      </c>
      <c r="O7415">
        <v>80186</v>
      </c>
      <c r="P7415" t="s">
        <v>5306</v>
      </c>
      <c r="Q7415">
        <v>80186</v>
      </c>
    </row>
    <row r="7416" spans="1:17" x14ac:dyDescent="0.3">
      <c r="A7416">
        <v>8414</v>
      </c>
      <c r="B7416" t="s">
        <v>8983</v>
      </c>
      <c r="C7416">
        <v>15408</v>
      </c>
      <c r="D7416" t="s">
        <v>35867</v>
      </c>
      <c r="E7416" t="s">
        <v>5307</v>
      </c>
      <c r="F7416" t="s">
        <v>8983</v>
      </c>
      <c r="G7416" t="s">
        <v>8984</v>
      </c>
      <c r="H7416" t="s">
        <v>8985</v>
      </c>
      <c r="J7416" t="s">
        <v>8539</v>
      </c>
      <c r="K7416" t="s">
        <v>8986</v>
      </c>
      <c r="L7416">
        <v>1155</v>
      </c>
      <c r="M7416" t="str">
        <f t="shared" si="115"/>
        <v>1155</v>
      </c>
      <c r="N7416" t="s">
        <v>107</v>
      </c>
      <c r="O7416" t="s">
        <v>8987</v>
      </c>
      <c r="P7416" t="s">
        <v>8983</v>
      </c>
      <c r="Q7416">
        <v>15408</v>
      </c>
    </row>
    <row r="7417" spans="1:17" x14ac:dyDescent="0.3">
      <c r="A7417">
        <v>8415</v>
      </c>
      <c r="B7417" t="s">
        <v>8988</v>
      </c>
      <c r="C7417">
        <v>15409</v>
      </c>
      <c r="D7417" t="s">
        <v>35867</v>
      </c>
      <c r="E7417" t="s">
        <v>5307</v>
      </c>
      <c r="F7417" t="s">
        <v>8988</v>
      </c>
      <c r="G7417" t="s">
        <v>8989</v>
      </c>
      <c r="H7417" t="s">
        <v>8990</v>
      </c>
      <c r="J7417" t="s">
        <v>8539</v>
      </c>
      <c r="K7417" t="s">
        <v>8991</v>
      </c>
      <c r="L7417">
        <v>1155</v>
      </c>
      <c r="M7417" t="str">
        <f t="shared" si="115"/>
        <v>1155</v>
      </c>
      <c r="N7417" t="s">
        <v>107</v>
      </c>
      <c r="O7417" t="s">
        <v>8992</v>
      </c>
      <c r="P7417" t="s">
        <v>8988</v>
      </c>
      <c r="Q7417">
        <v>15409</v>
      </c>
    </row>
    <row r="7418" spans="1:17" x14ac:dyDescent="0.3">
      <c r="A7418">
        <v>8416</v>
      </c>
      <c r="B7418" t="s">
        <v>8993</v>
      </c>
      <c r="C7418">
        <v>15410</v>
      </c>
      <c r="D7418" t="s">
        <v>35867</v>
      </c>
      <c r="E7418" t="s">
        <v>5307</v>
      </c>
      <c r="F7418" t="s">
        <v>8993</v>
      </c>
      <c r="G7418" t="s">
        <v>8994</v>
      </c>
      <c r="H7418" t="s">
        <v>8995</v>
      </c>
      <c r="J7418" t="s">
        <v>8539</v>
      </c>
      <c r="K7418" t="s">
        <v>8991</v>
      </c>
      <c r="L7418">
        <v>1155</v>
      </c>
      <c r="M7418" t="str">
        <f t="shared" si="115"/>
        <v>1155</v>
      </c>
      <c r="N7418" t="s">
        <v>107</v>
      </c>
      <c r="O7418" t="s">
        <v>8996</v>
      </c>
      <c r="P7418" t="s">
        <v>8993</v>
      </c>
      <c r="Q7418">
        <v>15410</v>
      </c>
    </row>
    <row r="7419" spans="1:17" x14ac:dyDescent="0.3">
      <c r="A7419">
        <v>8095</v>
      </c>
      <c r="B7419" t="s">
        <v>10722</v>
      </c>
      <c r="C7419">
        <v>15031</v>
      </c>
      <c r="D7419" t="s">
        <v>35867</v>
      </c>
      <c r="E7419" t="s">
        <v>5307</v>
      </c>
      <c r="F7419" t="s">
        <v>10722</v>
      </c>
      <c r="G7419" t="s">
        <v>10723</v>
      </c>
      <c r="H7419" t="s">
        <v>10724</v>
      </c>
      <c r="J7419" t="s">
        <v>10725</v>
      </c>
      <c r="K7419" t="s">
        <v>10726</v>
      </c>
      <c r="L7419">
        <v>1157</v>
      </c>
      <c r="M7419" t="str">
        <f t="shared" si="115"/>
        <v>1157</v>
      </c>
      <c r="N7419" t="s">
        <v>220</v>
      </c>
      <c r="O7419" t="s">
        <v>10727</v>
      </c>
      <c r="P7419" t="s">
        <v>10722</v>
      </c>
      <c r="Q7419">
        <v>15031</v>
      </c>
    </row>
    <row r="7420" spans="1:17" x14ac:dyDescent="0.3">
      <c r="A7420">
        <v>7939</v>
      </c>
      <c r="B7420" t="s">
        <v>11633</v>
      </c>
      <c r="C7420">
        <v>14785</v>
      </c>
      <c r="D7420" t="s">
        <v>35867</v>
      </c>
      <c r="E7420" t="s">
        <v>5307</v>
      </c>
      <c r="F7420" t="s">
        <v>11633</v>
      </c>
      <c r="G7420" t="s">
        <v>11619</v>
      </c>
      <c r="H7420" t="s">
        <v>11634</v>
      </c>
      <c r="J7420" t="s">
        <v>4332</v>
      </c>
      <c r="K7420" t="s">
        <v>11635</v>
      </c>
      <c r="L7420">
        <v>1157</v>
      </c>
      <c r="M7420" t="str">
        <f t="shared" si="115"/>
        <v>1157</v>
      </c>
      <c r="N7420" t="s">
        <v>55</v>
      </c>
      <c r="O7420" t="s">
        <v>11636</v>
      </c>
      <c r="P7420" t="s">
        <v>11633</v>
      </c>
      <c r="Q7420">
        <v>14785</v>
      </c>
    </row>
    <row r="7421" spans="1:17" x14ac:dyDescent="0.3">
      <c r="A7421">
        <v>7940</v>
      </c>
      <c r="B7421" t="s">
        <v>11637</v>
      </c>
      <c r="C7421">
        <v>14786</v>
      </c>
      <c r="D7421" t="s">
        <v>35867</v>
      </c>
      <c r="E7421" t="s">
        <v>5307</v>
      </c>
      <c r="F7421" t="s">
        <v>11637</v>
      </c>
      <c r="G7421" t="s">
        <v>11629</v>
      </c>
      <c r="H7421" t="s">
        <v>11638</v>
      </c>
      <c r="J7421" t="s">
        <v>4332</v>
      </c>
      <c r="K7421" t="s">
        <v>11635</v>
      </c>
      <c r="L7421">
        <v>1157</v>
      </c>
      <c r="M7421" t="str">
        <f t="shared" si="115"/>
        <v>1157</v>
      </c>
      <c r="N7421" t="s">
        <v>55</v>
      </c>
      <c r="O7421" t="s">
        <v>11639</v>
      </c>
      <c r="P7421" t="s">
        <v>11637</v>
      </c>
      <c r="Q7421">
        <v>14786</v>
      </c>
    </row>
    <row r="7422" spans="1:17" x14ac:dyDescent="0.3">
      <c r="A7422">
        <v>7918</v>
      </c>
      <c r="B7422" t="s">
        <v>11914</v>
      </c>
      <c r="C7422">
        <v>14757</v>
      </c>
      <c r="D7422" t="s">
        <v>35867</v>
      </c>
      <c r="E7422" t="s">
        <v>5307</v>
      </c>
      <c r="F7422" t="s">
        <v>11914</v>
      </c>
      <c r="G7422" t="s">
        <v>11915</v>
      </c>
      <c r="H7422" t="s">
        <v>11916</v>
      </c>
      <c r="J7422" t="s">
        <v>11551</v>
      </c>
      <c r="K7422" t="s">
        <v>11917</v>
      </c>
      <c r="L7422">
        <v>1157</v>
      </c>
      <c r="M7422" t="str">
        <f t="shared" si="115"/>
        <v>1157</v>
      </c>
      <c r="N7422" t="s">
        <v>92</v>
      </c>
      <c r="O7422" t="s">
        <v>11918</v>
      </c>
      <c r="P7422" t="s">
        <v>11914</v>
      </c>
      <c r="Q7422">
        <v>14757</v>
      </c>
    </row>
    <row r="7423" spans="1:17" x14ac:dyDescent="0.3">
      <c r="A7423">
        <v>7491</v>
      </c>
      <c r="B7423" t="s">
        <v>13776</v>
      </c>
      <c r="C7423">
        <v>14260</v>
      </c>
      <c r="D7423" t="s">
        <v>35867</v>
      </c>
      <c r="E7423" t="s">
        <v>5307</v>
      </c>
      <c r="F7423" t="s">
        <v>13776</v>
      </c>
      <c r="G7423" t="s">
        <v>13777</v>
      </c>
      <c r="H7423" t="s">
        <v>13778</v>
      </c>
      <c r="J7423" t="s">
        <v>4497</v>
      </c>
      <c r="K7423" t="s">
        <v>13779</v>
      </c>
      <c r="L7423">
        <v>1155</v>
      </c>
      <c r="M7423" t="str">
        <f t="shared" si="115"/>
        <v>1155</v>
      </c>
      <c r="N7423" t="s">
        <v>107</v>
      </c>
      <c r="O7423" t="s">
        <v>13780</v>
      </c>
      <c r="P7423" t="s">
        <v>13776</v>
      </c>
      <c r="Q7423">
        <v>14260</v>
      </c>
    </row>
    <row r="7424" spans="1:17" x14ac:dyDescent="0.3">
      <c r="A7424">
        <v>6903</v>
      </c>
      <c r="B7424" t="s">
        <v>16366</v>
      </c>
      <c r="C7424">
        <v>13591</v>
      </c>
      <c r="D7424" t="s">
        <v>35867</v>
      </c>
      <c r="E7424" t="s">
        <v>5307</v>
      </c>
      <c r="F7424" t="s">
        <v>16366</v>
      </c>
      <c r="G7424" t="s">
        <v>16367</v>
      </c>
      <c r="H7424" t="s">
        <v>16368</v>
      </c>
      <c r="J7424" t="s">
        <v>4254</v>
      </c>
      <c r="K7424" t="s">
        <v>16369</v>
      </c>
      <c r="L7424">
        <v>1155</v>
      </c>
      <c r="M7424" t="str">
        <f t="shared" si="115"/>
        <v>1155</v>
      </c>
      <c r="N7424" t="s">
        <v>67</v>
      </c>
      <c r="O7424" t="s">
        <v>16370</v>
      </c>
      <c r="P7424" t="s">
        <v>16366</v>
      </c>
      <c r="Q7424">
        <v>13591</v>
      </c>
    </row>
    <row r="7425" spans="1:17" x14ac:dyDescent="0.3">
      <c r="A7425">
        <v>6582</v>
      </c>
      <c r="B7425" t="s">
        <v>17891</v>
      </c>
      <c r="C7425">
        <v>13260</v>
      </c>
      <c r="D7425" t="s">
        <v>35867</v>
      </c>
      <c r="E7425" t="s">
        <v>5307</v>
      </c>
      <c r="F7425" t="s">
        <v>17891</v>
      </c>
      <c r="G7425" t="s">
        <v>17892</v>
      </c>
      <c r="H7425" t="s">
        <v>17893</v>
      </c>
      <c r="J7425" t="s">
        <v>17277</v>
      </c>
      <c r="K7425" t="s">
        <v>17894</v>
      </c>
      <c r="L7425">
        <v>1159</v>
      </c>
      <c r="M7425" t="str">
        <f t="shared" si="115"/>
        <v>1159</v>
      </c>
      <c r="N7425" t="s">
        <v>220</v>
      </c>
      <c r="O7425" t="s">
        <v>17895</v>
      </c>
      <c r="P7425" t="s">
        <v>17891</v>
      </c>
      <c r="Q7425">
        <v>13260</v>
      </c>
    </row>
    <row r="7426" spans="1:17" x14ac:dyDescent="0.3">
      <c r="A7426">
        <v>5505</v>
      </c>
      <c r="B7426" t="s">
        <v>22663</v>
      </c>
      <c r="C7426">
        <v>11977</v>
      </c>
      <c r="D7426" t="s">
        <v>35867</v>
      </c>
      <c r="E7426" t="s">
        <v>5307</v>
      </c>
      <c r="F7426" t="s">
        <v>22663</v>
      </c>
      <c r="G7426" t="s">
        <v>22229</v>
      </c>
      <c r="H7426" t="s">
        <v>22664</v>
      </c>
      <c r="J7426" t="s">
        <v>4510</v>
      </c>
      <c r="K7426" t="s">
        <v>22665</v>
      </c>
      <c r="L7426">
        <v>1158</v>
      </c>
      <c r="M7426" t="str">
        <f t="shared" si="115"/>
        <v>1158</v>
      </c>
      <c r="N7426" t="s">
        <v>67</v>
      </c>
      <c r="O7426" t="s">
        <v>22666</v>
      </c>
      <c r="P7426" t="s">
        <v>22663</v>
      </c>
      <c r="Q7426">
        <v>11977</v>
      </c>
    </row>
    <row r="7427" spans="1:17" x14ac:dyDescent="0.3">
      <c r="A7427">
        <v>5429</v>
      </c>
      <c r="B7427" t="s">
        <v>22989</v>
      </c>
      <c r="C7427">
        <v>11893</v>
      </c>
      <c r="D7427" t="s">
        <v>35867</v>
      </c>
      <c r="E7427" t="s">
        <v>5307</v>
      </c>
      <c r="F7427" t="s">
        <v>22989</v>
      </c>
      <c r="G7427" t="s">
        <v>22990</v>
      </c>
      <c r="H7427" t="s">
        <v>22991</v>
      </c>
      <c r="J7427" t="s">
        <v>22563</v>
      </c>
      <c r="K7427" t="s">
        <v>22992</v>
      </c>
      <c r="L7427">
        <v>1157</v>
      </c>
      <c r="M7427" t="str">
        <f t="shared" ref="M7427:M7490" si="116">RIGHT(L7427,4)</f>
        <v>1157</v>
      </c>
      <c r="N7427" t="s">
        <v>220</v>
      </c>
      <c r="O7427" t="s">
        <v>22993</v>
      </c>
      <c r="P7427" t="s">
        <v>22989</v>
      </c>
      <c r="Q7427">
        <v>11893</v>
      </c>
    </row>
    <row r="7428" spans="1:17" x14ac:dyDescent="0.3">
      <c r="A7428">
        <v>3593</v>
      </c>
      <c r="B7428" t="s">
        <v>26652</v>
      </c>
      <c r="C7428">
        <v>9313</v>
      </c>
      <c r="D7428" t="s">
        <v>35867</v>
      </c>
      <c r="E7428" t="s">
        <v>5307</v>
      </c>
      <c r="F7428" t="s">
        <v>26652</v>
      </c>
      <c r="G7428" t="s">
        <v>1233</v>
      </c>
      <c r="H7428" t="s">
        <v>26653</v>
      </c>
      <c r="J7428" t="s">
        <v>20</v>
      </c>
      <c r="K7428" t="s">
        <v>26654</v>
      </c>
      <c r="L7428">
        <v>1157</v>
      </c>
      <c r="M7428" t="str">
        <f t="shared" si="116"/>
        <v>1157</v>
      </c>
      <c r="N7428" t="s">
        <v>49</v>
      </c>
      <c r="O7428">
        <v>9313</v>
      </c>
      <c r="P7428" t="s">
        <v>26652</v>
      </c>
      <c r="Q7428">
        <v>9313</v>
      </c>
    </row>
    <row r="7429" spans="1:17" x14ac:dyDescent="0.3">
      <c r="A7429">
        <v>3377</v>
      </c>
      <c r="B7429" t="s">
        <v>27212</v>
      </c>
      <c r="C7429">
        <v>8894</v>
      </c>
      <c r="D7429" t="s">
        <v>35867</v>
      </c>
      <c r="E7429" t="s">
        <v>5307</v>
      </c>
      <c r="F7429" t="s">
        <v>27212</v>
      </c>
      <c r="G7429" t="s">
        <v>27203</v>
      </c>
      <c r="H7429" t="s">
        <v>27213</v>
      </c>
      <c r="J7429" t="s">
        <v>20</v>
      </c>
      <c r="K7429" t="s">
        <v>27214</v>
      </c>
      <c r="L7429">
        <v>1157</v>
      </c>
      <c r="M7429" t="str">
        <f t="shared" si="116"/>
        <v>1157</v>
      </c>
      <c r="N7429" t="s">
        <v>107</v>
      </c>
      <c r="O7429">
        <v>8894</v>
      </c>
      <c r="P7429" t="s">
        <v>27212</v>
      </c>
      <c r="Q7429">
        <v>8894</v>
      </c>
    </row>
    <row r="7430" spans="1:17" x14ac:dyDescent="0.3">
      <c r="A7430">
        <v>3166</v>
      </c>
      <c r="B7430" t="s">
        <v>27894</v>
      </c>
      <c r="C7430">
        <v>8580</v>
      </c>
      <c r="D7430" t="s">
        <v>35867</v>
      </c>
      <c r="E7430" t="s">
        <v>5307</v>
      </c>
      <c r="F7430" t="s">
        <v>27894</v>
      </c>
      <c r="G7430" t="s">
        <v>27876</v>
      </c>
      <c r="H7430" t="s">
        <v>27895</v>
      </c>
      <c r="J7430" t="s">
        <v>1774</v>
      </c>
      <c r="K7430" t="s">
        <v>27896</v>
      </c>
      <c r="L7430">
        <v>1155</v>
      </c>
      <c r="M7430" t="str">
        <f t="shared" si="116"/>
        <v>1155</v>
      </c>
      <c r="N7430" t="s">
        <v>22</v>
      </c>
      <c r="O7430">
        <v>8580</v>
      </c>
      <c r="P7430" t="s">
        <v>27894</v>
      </c>
      <c r="Q7430">
        <v>8580</v>
      </c>
    </row>
    <row r="7431" spans="1:17" x14ac:dyDescent="0.3">
      <c r="A7431">
        <v>3167</v>
      </c>
      <c r="B7431" t="s">
        <v>27897</v>
      </c>
      <c r="C7431">
        <v>8581</v>
      </c>
      <c r="D7431" t="s">
        <v>35867</v>
      </c>
      <c r="E7431" t="s">
        <v>5307</v>
      </c>
      <c r="F7431" t="s">
        <v>27897</v>
      </c>
      <c r="G7431" t="s">
        <v>27898</v>
      </c>
      <c r="H7431" t="s">
        <v>27899</v>
      </c>
      <c r="J7431" t="s">
        <v>1774</v>
      </c>
      <c r="K7431" t="s">
        <v>27900</v>
      </c>
      <c r="L7431">
        <v>1155</v>
      </c>
      <c r="M7431" t="str">
        <f t="shared" si="116"/>
        <v>1155</v>
      </c>
      <c r="N7431" t="s">
        <v>22</v>
      </c>
      <c r="O7431">
        <v>8581</v>
      </c>
      <c r="P7431" t="s">
        <v>27897</v>
      </c>
      <c r="Q7431">
        <v>8581</v>
      </c>
    </row>
    <row r="7432" spans="1:17" x14ac:dyDescent="0.3">
      <c r="A7432">
        <v>3168</v>
      </c>
      <c r="B7432" t="s">
        <v>27901</v>
      </c>
      <c r="C7432">
        <v>8582</v>
      </c>
      <c r="D7432" t="s">
        <v>35867</v>
      </c>
      <c r="E7432" t="s">
        <v>5307</v>
      </c>
      <c r="F7432" t="s">
        <v>27901</v>
      </c>
      <c r="G7432" t="s">
        <v>27898</v>
      </c>
      <c r="H7432" t="s">
        <v>27902</v>
      </c>
      <c r="J7432" t="s">
        <v>1774</v>
      </c>
      <c r="K7432" t="s">
        <v>8991</v>
      </c>
      <c r="L7432">
        <v>1155</v>
      </c>
      <c r="M7432" t="str">
        <f t="shared" si="116"/>
        <v>1155</v>
      </c>
      <c r="N7432" t="s">
        <v>107</v>
      </c>
      <c r="O7432">
        <v>8582</v>
      </c>
      <c r="P7432" t="s">
        <v>27901</v>
      </c>
      <c r="Q7432">
        <v>8582</v>
      </c>
    </row>
    <row r="7433" spans="1:17" x14ac:dyDescent="0.3">
      <c r="A7433">
        <v>3170</v>
      </c>
      <c r="B7433" t="s">
        <v>27906</v>
      </c>
      <c r="C7433">
        <v>8595</v>
      </c>
      <c r="D7433" t="s">
        <v>35867</v>
      </c>
      <c r="E7433" t="s">
        <v>5307</v>
      </c>
      <c r="F7433" t="s">
        <v>27906</v>
      </c>
      <c r="G7433" t="s">
        <v>27907</v>
      </c>
      <c r="H7433" t="s">
        <v>27908</v>
      </c>
      <c r="J7433" t="s">
        <v>1774</v>
      </c>
      <c r="K7433" t="s">
        <v>27909</v>
      </c>
      <c r="L7433">
        <v>1155</v>
      </c>
      <c r="M7433" t="str">
        <f t="shared" si="116"/>
        <v>1155</v>
      </c>
      <c r="N7433" t="s">
        <v>55</v>
      </c>
      <c r="O7433">
        <v>8595</v>
      </c>
      <c r="P7433" t="s">
        <v>27906</v>
      </c>
      <c r="Q7433">
        <v>8595</v>
      </c>
    </row>
    <row r="7434" spans="1:17" x14ac:dyDescent="0.3">
      <c r="A7434">
        <v>3176</v>
      </c>
      <c r="B7434" t="s">
        <v>27931</v>
      </c>
      <c r="C7434">
        <v>8619</v>
      </c>
      <c r="D7434" t="s">
        <v>35867</v>
      </c>
      <c r="E7434" t="s">
        <v>5307</v>
      </c>
      <c r="F7434" t="s">
        <v>27931</v>
      </c>
      <c r="G7434" t="s">
        <v>27928</v>
      </c>
      <c r="H7434" t="s">
        <v>27932</v>
      </c>
      <c r="J7434" t="s">
        <v>20</v>
      </c>
      <c r="K7434" t="s">
        <v>27933</v>
      </c>
      <c r="L7434">
        <v>1157</v>
      </c>
      <c r="M7434" t="str">
        <f t="shared" si="116"/>
        <v>1157</v>
      </c>
      <c r="N7434" t="s">
        <v>220</v>
      </c>
      <c r="O7434">
        <v>8619</v>
      </c>
      <c r="P7434" t="s">
        <v>27931</v>
      </c>
      <c r="Q7434">
        <v>8619</v>
      </c>
    </row>
    <row r="7435" spans="1:17" x14ac:dyDescent="0.3">
      <c r="A7435">
        <v>2846</v>
      </c>
      <c r="B7435" t="s">
        <v>28855</v>
      </c>
      <c r="C7435">
        <v>8059</v>
      </c>
      <c r="D7435" t="s">
        <v>35867</v>
      </c>
      <c r="E7435" t="s">
        <v>5307</v>
      </c>
      <c r="F7435" t="s">
        <v>28855</v>
      </c>
      <c r="G7435" t="s">
        <v>20890</v>
      </c>
      <c r="H7435" t="s">
        <v>28856</v>
      </c>
      <c r="J7435" t="s">
        <v>28360</v>
      </c>
      <c r="K7435" t="s">
        <v>28857</v>
      </c>
      <c r="L7435">
        <v>1158</v>
      </c>
      <c r="M7435" t="str">
        <f t="shared" si="116"/>
        <v>1158</v>
      </c>
      <c r="N7435" t="s">
        <v>55</v>
      </c>
      <c r="O7435">
        <v>8059</v>
      </c>
      <c r="P7435" t="s">
        <v>28855</v>
      </c>
      <c r="Q7435">
        <v>8059</v>
      </c>
    </row>
    <row r="7436" spans="1:17" x14ac:dyDescent="0.3">
      <c r="A7436">
        <v>2765</v>
      </c>
      <c r="B7436" t="s">
        <v>29228</v>
      </c>
      <c r="C7436">
        <v>7939</v>
      </c>
      <c r="D7436" t="s">
        <v>35867</v>
      </c>
      <c r="E7436" t="s">
        <v>5307</v>
      </c>
      <c r="F7436" t="s">
        <v>29228</v>
      </c>
      <c r="G7436" t="s">
        <v>29229</v>
      </c>
      <c r="H7436" t="s">
        <v>29230</v>
      </c>
      <c r="J7436" t="s">
        <v>28360</v>
      </c>
      <c r="K7436" t="s">
        <v>29231</v>
      </c>
      <c r="L7436">
        <v>1155</v>
      </c>
      <c r="M7436" t="str">
        <f t="shared" si="116"/>
        <v>1155</v>
      </c>
      <c r="N7436" t="s">
        <v>220</v>
      </c>
      <c r="O7436">
        <v>7939</v>
      </c>
      <c r="P7436" t="s">
        <v>29228</v>
      </c>
      <c r="Q7436">
        <v>7939</v>
      </c>
    </row>
    <row r="7437" spans="1:17" x14ac:dyDescent="0.3">
      <c r="A7437">
        <v>2798</v>
      </c>
      <c r="B7437" t="s">
        <v>29311</v>
      </c>
      <c r="C7437">
        <v>8000</v>
      </c>
      <c r="D7437" t="s">
        <v>35867</v>
      </c>
      <c r="E7437" t="s">
        <v>5307</v>
      </c>
      <c r="F7437" t="s">
        <v>29311</v>
      </c>
      <c r="G7437" t="s">
        <v>28926</v>
      </c>
      <c r="H7437" t="s">
        <v>29312</v>
      </c>
      <c r="J7437" t="s">
        <v>4795</v>
      </c>
      <c r="K7437" t="s">
        <v>27909</v>
      </c>
      <c r="L7437">
        <v>1155</v>
      </c>
      <c r="M7437" t="str">
        <f t="shared" si="116"/>
        <v>1155</v>
      </c>
      <c r="N7437" t="s">
        <v>55</v>
      </c>
      <c r="O7437">
        <v>8000</v>
      </c>
      <c r="P7437" t="s">
        <v>29311</v>
      </c>
      <c r="Q7437">
        <v>8000</v>
      </c>
    </row>
    <row r="7438" spans="1:17" x14ac:dyDescent="0.3">
      <c r="A7438">
        <v>2632</v>
      </c>
      <c r="B7438" t="s">
        <v>29727</v>
      </c>
      <c r="C7438">
        <v>7781</v>
      </c>
      <c r="D7438" t="s">
        <v>35867</v>
      </c>
      <c r="E7438" t="s">
        <v>5307</v>
      </c>
      <c r="F7438" t="s">
        <v>29727</v>
      </c>
      <c r="G7438" t="s">
        <v>9294</v>
      </c>
      <c r="H7438" t="s">
        <v>29728</v>
      </c>
      <c r="J7438" t="s">
        <v>2590</v>
      </c>
      <c r="K7438" t="s">
        <v>29729</v>
      </c>
      <c r="L7438">
        <v>1155</v>
      </c>
      <c r="M7438" t="str">
        <f t="shared" si="116"/>
        <v>1155</v>
      </c>
      <c r="N7438" t="s">
        <v>107</v>
      </c>
      <c r="O7438">
        <v>7781</v>
      </c>
      <c r="P7438" t="s">
        <v>29727</v>
      </c>
      <c r="Q7438">
        <v>7781</v>
      </c>
    </row>
    <row r="7439" spans="1:17" x14ac:dyDescent="0.3">
      <c r="A7439">
        <v>2633</v>
      </c>
      <c r="B7439" t="s">
        <v>29730</v>
      </c>
      <c r="C7439">
        <v>7782</v>
      </c>
      <c r="D7439" t="s">
        <v>35867</v>
      </c>
      <c r="E7439" t="s">
        <v>5307</v>
      </c>
      <c r="F7439" t="s">
        <v>29730</v>
      </c>
      <c r="G7439" t="s">
        <v>9294</v>
      </c>
      <c r="H7439" t="s">
        <v>29731</v>
      </c>
      <c r="J7439" t="s">
        <v>2590</v>
      </c>
      <c r="K7439" t="s">
        <v>29732</v>
      </c>
      <c r="L7439">
        <v>1155</v>
      </c>
      <c r="M7439" t="str">
        <f t="shared" si="116"/>
        <v>1155</v>
      </c>
      <c r="N7439" t="s">
        <v>49</v>
      </c>
      <c r="O7439">
        <v>7782</v>
      </c>
      <c r="P7439" t="s">
        <v>29730</v>
      </c>
      <c r="Q7439">
        <v>7782</v>
      </c>
    </row>
    <row r="7440" spans="1:17" x14ac:dyDescent="0.3">
      <c r="A7440">
        <v>2634</v>
      </c>
      <c r="B7440" t="s">
        <v>29733</v>
      </c>
      <c r="C7440">
        <v>7783</v>
      </c>
      <c r="D7440" t="s">
        <v>35867</v>
      </c>
      <c r="E7440" t="s">
        <v>5307</v>
      </c>
      <c r="F7440" t="s">
        <v>29733</v>
      </c>
      <c r="G7440" t="s">
        <v>9294</v>
      </c>
      <c r="H7440" t="s">
        <v>29734</v>
      </c>
      <c r="J7440" t="s">
        <v>2590</v>
      </c>
      <c r="K7440" t="s">
        <v>29735</v>
      </c>
      <c r="L7440">
        <v>1155</v>
      </c>
      <c r="M7440" t="str">
        <f t="shared" si="116"/>
        <v>1155</v>
      </c>
      <c r="N7440" t="s">
        <v>22</v>
      </c>
      <c r="O7440">
        <v>7783</v>
      </c>
      <c r="P7440" t="s">
        <v>29733</v>
      </c>
      <c r="Q7440">
        <v>7783</v>
      </c>
    </row>
    <row r="7441" spans="1:17" x14ac:dyDescent="0.3">
      <c r="A7441">
        <v>2521</v>
      </c>
      <c r="B7441" t="s">
        <v>29858</v>
      </c>
      <c r="C7441">
        <v>7603</v>
      </c>
      <c r="D7441" t="s">
        <v>35867</v>
      </c>
      <c r="E7441" t="s">
        <v>5307</v>
      </c>
      <c r="F7441" t="s">
        <v>29858</v>
      </c>
      <c r="G7441" t="s">
        <v>29859</v>
      </c>
      <c r="H7441" t="s">
        <v>29860</v>
      </c>
      <c r="J7441" t="s">
        <v>2590</v>
      </c>
      <c r="K7441" t="s">
        <v>29861</v>
      </c>
      <c r="L7441">
        <v>1155</v>
      </c>
      <c r="M7441" t="str">
        <f t="shared" si="116"/>
        <v>1155</v>
      </c>
      <c r="N7441" t="s">
        <v>22</v>
      </c>
      <c r="O7441">
        <v>7603</v>
      </c>
      <c r="P7441" t="s">
        <v>29858</v>
      </c>
      <c r="Q7441">
        <v>7603</v>
      </c>
    </row>
    <row r="7442" spans="1:17" x14ac:dyDescent="0.3">
      <c r="A7442">
        <v>4547</v>
      </c>
      <c r="B7442" t="s">
        <v>31610</v>
      </c>
      <c r="C7442">
        <v>10844</v>
      </c>
      <c r="D7442" t="s">
        <v>35867</v>
      </c>
      <c r="E7442" t="s">
        <v>5307</v>
      </c>
      <c r="F7442" t="s">
        <v>31610</v>
      </c>
      <c r="G7442" t="s">
        <v>31611</v>
      </c>
      <c r="H7442" t="s">
        <v>31612</v>
      </c>
      <c r="J7442" t="s">
        <v>3669</v>
      </c>
      <c r="K7442" t="s">
        <v>31613</v>
      </c>
      <c r="L7442">
        <v>1159</v>
      </c>
      <c r="M7442" t="str">
        <f t="shared" si="116"/>
        <v>1159</v>
      </c>
      <c r="N7442" t="s">
        <v>67</v>
      </c>
      <c r="O7442" t="s">
        <v>31614</v>
      </c>
      <c r="P7442" t="s">
        <v>31610</v>
      </c>
      <c r="Q7442">
        <v>10844</v>
      </c>
    </row>
    <row r="7443" spans="1:17" x14ac:dyDescent="0.3">
      <c r="A7443">
        <v>1994</v>
      </c>
      <c r="B7443" t="s">
        <v>31875</v>
      </c>
      <c r="C7443">
        <v>6703</v>
      </c>
      <c r="D7443" t="s">
        <v>35867</v>
      </c>
      <c r="E7443" t="s">
        <v>5307</v>
      </c>
      <c r="F7443" t="s">
        <v>31875</v>
      </c>
      <c r="G7443" t="s">
        <v>1778</v>
      </c>
      <c r="H7443" t="s">
        <v>31876</v>
      </c>
      <c r="J7443" t="s">
        <v>20</v>
      </c>
      <c r="K7443" t="s">
        <v>31877</v>
      </c>
      <c r="L7443">
        <v>1156</v>
      </c>
      <c r="M7443" t="str">
        <f t="shared" si="116"/>
        <v>1156</v>
      </c>
      <c r="N7443" t="s">
        <v>67</v>
      </c>
      <c r="O7443">
        <v>6703</v>
      </c>
      <c r="P7443" t="s">
        <v>31875</v>
      </c>
      <c r="Q7443">
        <v>6703</v>
      </c>
    </row>
    <row r="7444" spans="1:17" x14ac:dyDescent="0.3">
      <c r="A7444">
        <v>1924</v>
      </c>
      <c r="B7444" t="s">
        <v>31906</v>
      </c>
      <c r="C7444">
        <v>6535</v>
      </c>
      <c r="D7444" t="s">
        <v>35867</v>
      </c>
      <c r="E7444" t="s">
        <v>5307</v>
      </c>
      <c r="F7444" t="s">
        <v>31906</v>
      </c>
      <c r="G7444" t="s">
        <v>31907</v>
      </c>
      <c r="H7444" t="s">
        <v>31908</v>
      </c>
      <c r="J7444" t="s">
        <v>20</v>
      </c>
      <c r="K7444" t="s">
        <v>31909</v>
      </c>
      <c r="L7444">
        <v>11571159</v>
      </c>
      <c r="M7444" t="str">
        <f t="shared" si="116"/>
        <v>1159</v>
      </c>
      <c r="N7444" t="s">
        <v>33</v>
      </c>
      <c r="O7444">
        <v>6535</v>
      </c>
      <c r="P7444" t="s">
        <v>31906</v>
      </c>
      <c r="Q7444">
        <v>6535</v>
      </c>
    </row>
    <row r="7445" spans="1:17" x14ac:dyDescent="0.3">
      <c r="A7445">
        <v>1911</v>
      </c>
      <c r="B7445" t="s">
        <v>32123</v>
      </c>
      <c r="C7445">
        <v>6521</v>
      </c>
      <c r="D7445" t="s">
        <v>35867</v>
      </c>
      <c r="E7445" t="s">
        <v>5307</v>
      </c>
      <c r="F7445" t="s">
        <v>32123</v>
      </c>
      <c r="G7445" t="s">
        <v>32124</v>
      </c>
      <c r="H7445" t="s">
        <v>32125</v>
      </c>
      <c r="J7445" t="s">
        <v>20</v>
      </c>
      <c r="K7445" t="s">
        <v>32126</v>
      </c>
      <c r="L7445">
        <v>1156</v>
      </c>
      <c r="M7445" t="str">
        <f t="shared" si="116"/>
        <v>1156</v>
      </c>
      <c r="N7445" t="s">
        <v>22</v>
      </c>
      <c r="O7445">
        <v>6521</v>
      </c>
      <c r="P7445" t="s">
        <v>32123</v>
      </c>
      <c r="Q7445">
        <v>6521</v>
      </c>
    </row>
    <row r="7446" spans="1:17" x14ac:dyDescent="0.3">
      <c r="A7446">
        <v>1919</v>
      </c>
      <c r="B7446" t="s">
        <v>32148</v>
      </c>
      <c r="C7446">
        <v>6530</v>
      </c>
      <c r="D7446" t="s">
        <v>35867</v>
      </c>
      <c r="E7446" t="s">
        <v>5307</v>
      </c>
      <c r="F7446" t="s">
        <v>32148</v>
      </c>
      <c r="G7446" t="s">
        <v>32142</v>
      </c>
      <c r="H7446" t="s">
        <v>32149</v>
      </c>
      <c r="J7446" t="s">
        <v>20</v>
      </c>
      <c r="K7446" t="s">
        <v>32150</v>
      </c>
      <c r="L7446">
        <v>11571159</v>
      </c>
      <c r="M7446" t="str">
        <f t="shared" si="116"/>
        <v>1159</v>
      </c>
      <c r="N7446" t="s">
        <v>33</v>
      </c>
      <c r="O7446">
        <v>6530</v>
      </c>
      <c r="P7446" t="s">
        <v>32148</v>
      </c>
      <c r="Q7446">
        <v>6530</v>
      </c>
    </row>
    <row r="7447" spans="1:17" x14ac:dyDescent="0.3">
      <c r="A7447">
        <v>1920</v>
      </c>
      <c r="B7447" t="s">
        <v>32151</v>
      </c>
      <c r="C7447">
        <v>6531</v>
      </c>
      <c r="D7447" t="s">
        <v>35867</v>
      </c>
      <c r="E7447" t="s">
        <v>5307</v>
      </c>
      <c r="F7447" t="s">
        <v>32151</v>
      </c>
      <c r="G7447" t="s">
        <v>32142</v>
      </c>
      <c r="H7447" t="s">
        <v>32152</v>
      </c>
      <c r="J7447" t="s">
        <v>20</v>
      </c>
      <c r="K7447" t="s">
        <v>27214</v>
      </c>
      <c r="L7447">
        <v>1157</v>
      </c>
      <c r="M7447" t="str">
        <f t="shared" si="116"/>
        <v>1157</v>
      </c>
      <c r="N7447" t="s">
        <v>107</v>
      </c>
      <c r="O7447">
        <v>6531</v>
      </c>
      <c r="P7447" t="s">
        <v>32151</v>
      </c>
      <c r="Q7447">
        <v>6531</v>
      </c>
    </row>
    <row r="7448" spans="1:17" x14ac:dyDescent="0.3">
      <c r="A7448">
        <v>1849</v>
      </c>
      <c r="B7448" t="s">
        <v>32176</v>
      </c>
      <c r="C7448">
        <v>6434</v>
      </c>
      <c r="D7448" t="s">
        <v>35867</v>
      </c>
      <c r="E7448" t="s">
        <v>5307</v>
      </c>
      <c r="F7448" t="s">
        <v>32176</v>
      </c>
      <c r="G7448" t="s">
        <v>1699</v>
      </c>
      <c r="H7448" t="s">
        <v>32177</v>
      </c>
      <c r="J7448" t="s">
        <v>20</v>
      </c>
      <c r="K7448" t="s">
        <v>32178</v>
      </c>
      <c r="L7448">
        <v>1155</v>
      </c>
      <c r="M7448" t="str">
        <f t="shared" si="116"/>
        <v>1155</v>
      </c>
      <c r="N7448" t="s">
        <v>49</v>
      </c>
      <c r="O7448">
        <v>6434</v>
      </c>
      <c r="P7448" t="s">
        <v>32176</v>
      </c>
      <c r="Q7448">
        <v>6434</v>
      </c>
    </row>
    <row r="7449" spans="1:17" x14ac:dyDescent="0.3">
      <c r="A7449">
        <v>1765</v>
      </c>
      <c r="B7449" t="s">
        <v>32402</v>
      </c>
      <c r="C7449">
        <v>5997</v>
      </c>
      <c r="D7449" t="s">
        <v>35867</v>
      </c>
      <c r="E7449" t="s">
        <v>5307</v>
      </c>
      <c r="F7449" t="s">
        <v>32402</v>
      </c>
      <c r="G7449" t="s">
        <v>28236</v>
      </c>
      <c r="H7449" t="s">
        <v>32403</v>
      </c>
      <c r="J7449" t="s">
        <v>4426</v>
      </c>
      <c r="K7449" t="s">
        <v>32404</v>
      </c>
      <c r="L7449">
        <v>1159</v>
      </c>
      <c r="M7449" t="str">
        <f t="shared" si="116"/>
        <v>1159</v>
      </c>
      <c r="N7449" t="s">
        <v>220</v>
      </c>
      <c r="O7449" t="s">
        <v>32405</v>
      </c>
      <c r="P7449" t="s">
        <v>32402</v>
      </c>
      <c r="Q7449">
        <v>5997</v>
      </c>
    </row>
    <row r="7450" spans="1:17" x14ac:dyDescent="0.3">
      <c r="A7450">
        <v>1771</v>
      </c>
      <c r="B7450" t="s">
        <v>32424</v>
      </c>
      <c r="C7450">
        <v>6004</v>
      </c>
      <c r="D7450" t="s">
        <v>35867</v>
      </c>
      <c r="E7450" t="s">
        <v>5307</v>
      </c>
      <c r="F7450" t="s">
        <v>32424</v>
      </c>
      <c r="G7450" t="s">
        <v>26527</v>
      </c>
      <c r="H7450" t="s">
        <v>32425</v>
      </c>
      <c r="J7450" t="s">
        <v>4426</v>
      </c>
      <c r="K7450" t="s">
        <v>32404</v>
      </c>
      <c r="L7450">
        <v>1159</v>
      </c>
      <c r="M7450" t="str">
        <f t="shared" si="116"/>
        <v>1159</v>
      </c>
      <c r="N7450" t="s">
        <v>220</v>
      </c>
      <c r="O7450" t="s">
        <v>32426</v>
      </c>
      <c r="P7450" t="s">
        <v>32424</v>
      </c>
      <c r="Q7450">
        <v>6004</v>
      </c>
    </row>
    <row r="7451" spans="1:17" x14ac:dyDescent="0.3">
      <c r="A7451">
        <v>1778</v>
      </c>
      <c r="B7451" t="s">
        <v>32447</v>
      </c>
      <c r="C7451">
        <v>6020</v>
      </c>
      <c r="D7451" t="s">
        <v>35867</v>
      </c>
      <c r="E7451" t="s">
        <v>5307</v>
      </c>
      <c r="F7451" t="s">
        <v>32447</v>
      </c>
      <c r="G7451" t="s">
        <v>15414</v>
      </c>
      <c r="H7451" t="s">
        <v>32448</v>
      </c>
      <c r="J7451" t="s">
        <v>4426</v>
      </c>
      <c r="K7451" t="s">
        <v>32449</v>
      </c>
      <c r="L7451">
        <v>11561158</v>
      </c>
      <c r="M7451" t="str">
        <f t="shared" si="116"/>
        <v>1158</v>
      </c>
      <c r="N7451" t="s">
        <v>33</v>
      </c>
      <c r="O7451">
        <v>6020</v>
      </c>
      <c r="P7451" t="s">
        <v>32447</v>
      </c>
      <c r="Q7451">
        <v>6020</v>
      </c>
    </row>
    <row r="7452" spans="1:17" x14ac:dyDescent="0.3">
      <c r="A7452">
        <v>1755</v>
      </c>
      <c r="B7452" t="s">
        <v>32622</v>
      </c>
      <c r="C7452">
        <v>5956</v>
      </c>
      <c r="D7452" t="s">
        <v>35867</v>
      </c>
      <c r="E7452" t="s">
        <v>5307</v>
      </c>
      <c r="F7452" t="s">
        <v>32622</v>
      </c>
      <c r="G7452" t="s">
        <v>32623</v>
      </c>
      <c r="H7452" t="s">
        <v>32624</v>
      </c>
      <c r="J7452" t="s">
        <v>4426</v>
      </c>
      <c r="K7452" t="s">
        <v>32625</v>
      </c>
      <c r="L7452">
        <v>1157</v>
      </c>
      <c r="M7452" t="str">
        <f t="shared" si="116"/>
        <v>1157</v>
      </c>
      <c r="N7452" t="s">
        <v>107</v>
      </c>
      <c r="O7452">
        <v>5956</v>
      </c>
      <c r="P7452" t="s">
        <v>32622</v>
      </c>
      <c r="Q7452">
        <v>5956</v>
      </c>
    </row>
    <row r="7453" spans="1:17" x14ac:dyDescent="0.3">
      <c r="A7453">
        <v>1156</v>
      </c>
      <c r="B7453" t="s">
        <v>34807</v>
      </c>
      <c r="C7453">
        <v>5054</v>
      </c>
      <c r="D7453" t="s">
        <v>35867</v>
      </c>
      <c r="E7453" t="s">
        <v>5307</v>
      </c>
      <c r="F7453" t="s">
        <v>34807</v>
      </c>
      <c r="G7453" t="s">
        <v>34808</v>
      </c>
      <c r="H7453" t="s">
        <v>34809</v>
      </c>
      <c r="J7453" t="s">
        <v>3947</v>
      </c>
      <c r="K7453" t="s">
        <v>34810</v>
      </c>
      <c r="L7453">
        <v>11571159</v>
      </c>
      <c r="M7453" t="str">
        <f t="shared" si="116"/>
        <v>1159</v>
      </c>
      <c r="N7453" t="s">
        <v>33</v>
      </c>
      <c r="O7453">
        <v>5054</v>
      </c>
      <c r="P7453" t="s">
        <v>34807</v>
      </c>
      <c r="Q7453">
        <v>5054</v>
      </c>
    </row>
    <row r="7454" spans="1:17" x14ac:dyDescent="0.3">
      <c r="A7454">
        <v>643</v>
      </c>
      <c r="B7454" t="s">
        <v>1009</v>
      </c>
      <c r="C7454">
        <v>2422</v>
      </c>
      <c r="D7454" t="s">
        <v>35867</v>
      </c>
      <c r="E7454" t="s">
        <v>1010</v>
      </c>
      <c r="F7454" t="s">
        <v>1009</v>
      </c>
      <c r="G7454" t="s">
        <v>1011</v>
      </c>
      <c r="H7454" t="s">
        <v>1012</v>
      </c>
      <c r="J7454" t="s">
        <v>909</v>
      </c>
      <c r="K7454" t="s">
        <v>1013</v>
      </c>
      <c r="L7454">
        <v>1126</v>
      </c>
      <c r="M7454" t="str">
        <f t="shared" si="116"/>
        <v>1126</v>
      </c>
      <c r="N7454" t="s">
        <v>49</v>
      </c>
      <c r="O7454">
        <v>2422</v>
      </c>
      <c r="P7454" t="s">
        <v>1009</v>
      </c>
      <c r="Q7454">
        <v>2422</v>
      </c>
    </row>
    <row r="7455" spans="1:17" x14ac:dyDescent="0.3">
      <c r="A7455">
        <v>409</v>
      </c>
      <c r="B7455" t="s">
        <v>1902</v>
      </c>
      <c r="C7455">
        <v>1864</v>
      </c>
      <c r="D7455" t="s">
        <v>35867</v>
      </c>
      <c r="E7455" t="s">
        <v>1010</v>
      </c>
      <c r="F7455" t="s">
        <v>1902</v>
      </c>
      <c r="G7455" t="s">
        <v>1903</v>
      </c>
      <c r="H7455" t="s">
        <v>1904</v>
      </c>
      <c r="J7455" t="s">
        <v>909</v>
      </c>
      <c r="K7455" t="s">
        <v>1905</v>
      </c>
      <c r="L7455">
        <v>1125</v>
      </c>
      <c r="M7455" t="str">
        <f t="shared" si="116"/>
        <v>1125</v>
      </c>
      <c r="N7455" t="s">
        <v>22</v>
      </c>
      <c r="O7455">
        <v>1864</v>
      </c>
      <c r="P7455" t="s">
        <v>1902</v>
      </c>
      <c r="Q7455">
        <v>1864</v>
      </c>
    </row>
    <row r="7456" spans="1:17" x14ac:dyDescent="0.3">
      <c r="A7456">
        <v>393</v>
      </c>
      <c r="B7456" t="s">
        <v>2132</v>
      </c>
      <c r="C7456">
        <v>1804</v>
      </c>
      <c r="D7456" t="s">
        <v>35867</v>
      </c>
      <c r="E7456" t="s">
        <v>1010</v>
      </c>
      <c r="F7456" t="s">
        <v>2132</v>
      </c>
      <c r="G7456" t="s">
        <v>2133</v>
      </c>
      <c r="H7456" t="s">
        <v>2134</v>
      </c>
      <c r="J7456" t="s">
        <v>1296</v>
      </c>
      <c r="K7456" t="s">
        <v>2135</v>
      </c>
      <c r="L7456">
        <v>1128</v>
      </c>
      <c r="M7456" t="str">
        <f t="shared" si="116"/>
        <v>1128</v>
      </c>
      <c r="N7456" t="s">
        <v>22</v>
      </c>
      <c r="O7456">
        <v>1804</v>
      </c>
      <c r="P7456" t="s">
        <v>2132</v>
      </c>
      <c r="Q7456">
        <v>1804</v>
      </c>
    </row>
    <row r="7457" spans="1:17" x14ac:dyDescent="0.3">
      <c r="A7457">
        <v>395</v>
      </c>
      <c r="B7457" t="s">
        <v>2139</v>
      </c>
      <c r="C7457">
        <v>1806</v>
      </c>
      <c r="D7457" t="s">
        <v>35867</v>
      </c>
      <c r="E7457" t="s">
        <v>1010</v>
      </c>
      <c r="F7457" t="s">
        <v>2139</v>
      </c>
      <c r="G7457" t="s">
        <v>1275</v>
      </c>
      <c r="H7457" t="s">
        <v>2140</v>
      </c>
      <c r="J7457" t="s">
        <v>20</v>
      </c>
      <c r="K7457" t="s">
        <v>2141</v>
      </c>
      <c r="L7457">
        <v>11251129</v>
      </c>
      <c r="M7457" t="str">
        <f t="shared" si="116"/>
        <v>1129</v>
      </c>
      <c r="N7457" t="s">
        <v>33</v>
      </c>
      <c r="O7457">
        <v>1806</v>
      </c>
      <c r="P7457" t="s">
        <v>2139</v>
      </c>
      <c r="Q7457">
        <v>1806</v>
      </c>
    </row>
    <row r="7458" spans="1:17" x14ac:dyDescent="0.3">
      <c r="A7458">
        <v>396</v>
      </c>
      <c r="B7458" t="s">
        <v>2142</v>
      </c>
      <c r="C7458">
        <v>1807</v>
      </c>
      <c r="D7458" t="s">
        <v>35867</v>
      </c>
      <c r="E7458" t="s">
        <v>1010</v>
      </c>
      <c r="F7458" t="s">
        <v>2142</v>
      </c>
      <c r="G7458" t="s">
        <v>1244</v>
      </c>
      <c r="H7458" t="s">
        <v>2143</v>
      </c>
      <c r="J7458" t="s">
        <v>20</v>
      </c>
      <c r="K7458" t="s">
        <v>2144</v>
      </c>
      <c r="L7458">
        <v>11251130</v>
      </c>
      <c r="M7458" t="str">
        <f t="shared" si="116"/>
        <v>1130</v>
      </c>
      <c r="N7458" t="s">
        <v>33</v>
      </c>
      <c r="O7458">
        <v>1807</v>
      </c>
      <c r="P7458" t="s">
        <v>2142</v>
      </c>
      <c r="Q7458">
        <v>1807</v>
      </c>
    </row>
    <row r="7459" spans="1:17" x14ac:dyDescent="0.3">
      <c r="A7459">
        <v>7810</v>
      </c>
      <c r="B7459" t="s">
        <v>12152</v>
      </c>
      <c r="C7459">
        <v>14622</v>
      </c>
      <c r="D7459" t="s">
        <v>35867</v>
      </c>
      <c r="E7459" t="s">
        <v>1010</v>
      </c>
      <c r="F7459" t="s">
        <v>12152</v>
      </c>
      <c r="G7459" t="s">
        <v>12153</v>
      </c>
      <c r="H7459" t="s">
        <v>12154</v>
      </c>
      <c r="J7459" t="s">
        <v>12108</v>
      </c>
      <c r="K7459" t="s">
        <v>1905</v>
      </c>
      <c r="L7459">
        <v>1125</v>
      </c>
      <c r="M7459" t="str">
        <f t="shared" si="116"/>
        <v>1125</v>
      </c>
      <c r="N7459" t="s">
        <v>22</v>
      </c>
      <c r="O7459" t="s">
        <v>12155</v>
      </c>
      <c r="P7459" t="s">
        <v>12152</v>
      </c>
      <c r="Q7459">
        <v>14622</v>
      </c>
    </row>
    <row r="7460" spans="1:17" x14ac:dyDescent="0.3">
      <c r="A7460">
        <v>5499</v>
      </c>
      <c r="B7460" t="s">
        <v>22637</v>
      </c>
      <c r="C7460">
        <v>11971</v>
      </c>
      <c r="D7460" t="s">
        <v>35867</v>
      </c>
      <c r="E7460" t="s">
        <v>1010</v>
      </c>
      <c r="F7460" t="s">
        <v>22637</v>
      </c>
      <c r="G7460" t="s">
        <v>22638</v>
      </c>
      <c r="H7460" t="s">
        <v>22639</v>
      </c>
      <c r="J7460" t="s">
        <v>4510</v>
      </c>
      <c r="K7460" t="s">
        <v>1905</v>
      </c>
      <c r="L7460">
        <v>1125</v>
      </c>
      <c r="M7460" t="str">
        <f t="shared" si="116"/>
        <v>1125</v>
      </c>
      <c r="N7460" t="s">
        <v>22</v>
      </c>
      <c r="O7460" t="s">
        <v>22640</v>
      </c>
      <c r="P7460" t="s">
        <v>22637</v>
      </c>
      <c r="Q7460">
        <v>11971</v>
      </c>
    </row>
    <row r="7461" spans="1:17" x14ac:dyDescent="0.3">
      <c r="A7461">
        <v>3535</v>
      </c>
      <c r="B7461" t="s">
        <v>26723</v>
      </c>
      <c r="C7461">
        <v>9197</v>
      </c>
      <c r="D7461" t="s">
        <v>35867</v>
      </c>
      <c r="E7461" t="s">
        <v>1010</v>
      </c>
      <c r="F7461" t="s">
        <v>26723</v>
      </c>
      <c r="G7461" t="s">
        <v>26475</v>
      </c>
      <c r="H7461" t="s">
        <v>26724</v>
      </c>
      <c r="J7461" t="s">
        <v>4019</v>
      </c>
      <c r="K7461" t="s">
        <v>26725</v>
      </c>
      <c r="L7461">
        <v>11251129</v>
      </c>
      <c r="M7461" t="str">
        <f t="shared" si="116"/>
        <v>1129</v>
      </c>
      <c r="N7461" t="s">
        <v>33</v>
      </c>
      <c r="O7461">
        <v>9197</v>
      </c>
      <c r="P7461" t="s">
        <v>26723</v>
      </c>
      <c r="Q7461">
        <v>9197</v>
      </c>
    </row>
    <row r="7462" spans="1:17" x14ac:dyDescent="0.3">
      <c r="A7462">
        <v>3443</v>
      </c>
      <c r="B7462" t="s">
        <v>26936</v>
      </c>
      <c r="C7462">
        <v>9025</v>
      </c>
      <c r="D7462" t="s">
        <v>35867</v>
      </c>
      <c r="E7462" t="s">
        <v>1010</v>
      </c>
      <c r="F7462" t="s">
        <v>26936</v>
      </c>
      <c r="G7462" t="s">
        <v>26937</v>
      </c>
      <c r="H7462" t="s">
        <v>26938</v>
      </c>
      <c r="J7462" t="s">
        <v>4586</v>
      </c>
      <c r="K7462" t="s">
        <v>26939</v>
      </c>
      <c r="L7462">
        <v>1125</v>
      </c>
      <c r="M7462" t="str">
        <f t="shared" si="116"/>
        <v>1125</v>
      </c>
      <c r="N7462" t="s">
        <v>220</v>
      </c>
      <c r="O7462">
        <v>9025</v>
      </c>
      <c r="P7462" t="s">
        <v>26936</v>
      </c>
      <c r="Q7462">
        <v>9025</v>
      </c>
    </row>
    <row r="7463" spans="1:17" x14ac:dyDescent="0.3">
      <c r="A7463">
        <v>3257</v>
      </c>
      <c r="B7463" t="s">
        <v>27551</v>
      </c>
      <c r="C7463">
        <v>8739</v>
      </c>
      <c r="D7463" t="s">
        <v>35867</v>
      </c>
      <c r="E7463" t="s">
        <v>1010</v>
      </c>
      <c r="F7463" t="s">
        <v>27551</v>
      </c>
      <c r="G7463" t="s">
        <v>27549</v>
      </c>
      <c r="H7463" t="s">
        <v>27552</v>
      </c>
      <c r="J7463" t="s">
        <v>27397</v>
      </c>
      <c r="K7463" t="s">
        <v>27553</v>
      </c>
      <c r="L7463">
        <v>1126</v>
      </c>
      <c r="M7463" t="str">
        <f t="shared" si="116"/>
        <v>1126</v>
      </c>
      <c r="N7463" t="s">
        <v>220</v>
      </c>
      <c r="O7463">
        <v>8739</v>
      </c>
      <c r="P7463" t="s">
        <v>27551</v>
      </c>
      <c r="Q7463">
        <v>8739</v>
      </c>
    </row>
    <row r="7464" spans="1:17" x14ac:dyDescent="0.3">
      <c r="A7464">
        <v>3178</v>
      </c>
      <c r="B7464" t="s">
        <v>27936</v>
      </c>
      <c r="C7464">
        <v>8621</v>
      </c>
      <c r="D7464" t="s">
        <v>35867</v>
      </c>
      <c r="E7464" t="s">
        <v>1010</v>
      </c>
      <c r="F7464" t="s">
        <v>27936</v>
      </c>
      <c r="G7464" t="s">
        <v>27937</v>
      </c>
      <c r="H7464" t="s">
        <v>27938</v>
      </c>
      <c r="J7464" t="s">
        <v>20</v>
      </c>
      <c r="K7464" t="s">
        <v>27939</v>
      </c>
      <c r="L7464">
        <v>11251130</v>
      </c>
      <c r="M7464" t="str">
        <f t="shared" si="116"/>
        <v>1130</v>
      </c>
      <c r="N7464" t="s">
        <v>33</v>
      </c>
      <c r="O7464">
        <v>8621</v>
      </c>
      <c r="P7464" t="s">
        <v>27936</v>
      </c>
      <c r="Q7464">
        <v>8621</v>
      </c>
    </row>
    <row r="7465" spans="1:17" x14ac:dyDescent="0.3">
      <c r="A7465">
        <v>2446</v>
      </c>
      <c r="B7465" t="s">
        <v>30112</v>
      </c>
      <c r="C7465">
        <v>7481</v>
      </c>
      <c r="D7465" t="s">
        <v>35867</v>
      </c>
      <c r="E7465" t="s">
        <v>1010</v>
      </c>
      <c r="F7465" t="s">
        <v>30112</v>
      </c>
      <c r="G7465" t="s">
        <v>30056</v>
      </c>
      <c r="H7465" t="s">
        <v>30113</v>
      </c>
      <c r="J7465" t="s">
        <v>2590</v>
      </c>
      <c r="K7465" t="s">
        <v>30114</v>
      </c>
      <c r="L7465">
        <v>1128</v>
      </c>
      <c r="M7465" t="str">
        <f t="shared" si="116"/>
        <v>1128</v>
      </c>
      <c r="N7465" t="s">
        <v>55</v>
      </c>
      <c r="O7465">
        <v>7481</v>
      </c>
      <c r="P7465" t="s">
        <v>30112</v>
      </c>
      <c r="Q7465">
        <v>7481</v>
      </c>
    </row>
    <row r="7466" spans="1:17" x14ac:dyDescent="0.3">
      <c r="A7466">
        <v>1830</v>
      </c>
      <c r="B7466" t="s">
        <v>32350</v>
      </c>
      <c r="C7466">
        <v>6325</v>
      </c>
      <c r="D7466" t="s">
        <v>35867</v>
      </c>
      <c r="E7466" t="s">
        <v>1010</v>
      </c>
      <c r="F7466" t="s">
        <v>32350</v>
      </c>
      <c r="G7466" t="s">
        <v>32351</v>
      </c>
      <c r="H7466" t="s">
        <v>32352</v>
      </c>
      <c r="J7466" t="s">
        <v>333</v>
      </c>
      <c r="K7466" t="s">
        <v>32353</v>
      </c>
      <c r="L7466">
        <v>11251129</v>
      </c>
      <c r="M7466" t="str">
        <f t="shared" si="116"/>
        <v>1129</v>
      </c>
      <c r="N7466" t="s">
        <v>33</v>
      </c>
      <c r="O7466">
        <v>6325</v>
      </c>
      <c r="P7466" t="s">
        <v>32350</v>
      </c>
      <c r="Q7466">
        <v>6325</v>
      </c>
    </row>
    <row r="7467" spans="1:17" x14ac:dyDescent="0.3">
      <c r="A7467">
        <v>1046</v>
      </c>
      <c r="B7467" t="s">
        <v>34956</v>
      </c>
      <c r="C7467">
        <v>4923</v>
      </c>
      <c r="D7467" t="s">
        <v>35867</v>
      </c>
      <c r="E7467" t="s">
        <v>1010</v>
      </c>
      <c r="F7467" t="s">
        <v>34956</v>
      </c>
      <c r="G7467" t="s">
        <v>34953</v>
      </c>
      <c r="H7467" t="s">
        <v>34957</v>
      </c>
      <c r="J7467" t="s">
        <v>3947</v>
      </c>
      <c r="K7467" t="s">
        <v>34958</v>
      </c>
      <c r="L7467">
        <v>1125</v>
      </c>
      <c r="M7467" t="str">
        <f t="shared" si="116"/>
        <v>1125</v>
      </c>
      <c r="N7467" t="s">
        <v>67</v>
      </c>
      <c r="O7467">
        <v>4923</v>
      </c>
      <c r="P7467" t="s">
        <v>34956</v>
      </c>
      <c r="Q7467">
        <v>4923</v>
      </c>
    </row>
    <row r="7468" spans="1:17" x14ac:dyDescent="0.3">
      <c r="A7468">
        <v>43</v>
      </c>
      <c r="B7468" t="s">
        <v>3183</v>
      </c>
      <c r="C7468">
        <v>538</v>
      </c>
      <c r="D7468" t="s">
        <v>35867</v>
      </c>
      <c r="E7468" t="s">
        <v>3184</v>
      </c>
      <c r="F7468" t="s">
        <v>3183</v>
      </c>
      <c r="G7468" t="s">
        <v>3185</v>
      </c>
      <c r="H7468" t="s">
        <v>3186</v>
      </c>
      <c r="J7468" t="s">
        <v>333</v>
      </c>
      <c r="K7468" t="s">
        <v>3187</v>
      </c>
      <c r="L7468">
        <v>1222</v>
      </c>
      <c r="M7468" t="str">
        <f t="shared" si="116"/>
        <v>1222</v>
      </c>
      <c r="N7468" t="s">
        <v>220</v>
      </c>
      <c r="O7468">
        <v>538</v>
      </c>
      <c r="P7468" t="s">
        <v>3183</v>
      </c>
      <c r="Q7468">
        <v>538</v>
      </c>
    </row>
    <row r="7469" spans="1:17" x14ac:dyDescent="0.3">
      <c r="A7469">
        <v>39</v>
      </c>
      <c r="B7469" t="s">
        <v>3658</v>
      </c>
      <c r="C7469">
        <v>534</v>
      </c>
      <c r="D7469" t="s">
        <v>35867</v>
      </c>
      <c r="E7469" t="s">
        <v>3184</v>
      </c>
      <c r="F7469" t="s">
        <v>3658</v>
      </c>
      <c r="G7469" t="s">
        <v>3659</v>
      </c>
      <c r="H7469" t="s">
        <v>3660</v>
      </c>
      <c r="J7469" t="s">
        <v>333</v>
      </c>
      <c r="K7469" t="s">
        <v>3661</v>
      </c>
      <c r="L7469">
        <v>1221</v>
      </c>
      <c r="M7469" t="str">
        <f t="shared" si="116"/>
        <v>1221</v>
      </c>
      <c r="N7469" t="s">
        <v>22</v>
      </c>
      <c r="O7469">
        <v>534</v>
      </c>
      <c r="P7469" t="s">
        <v>3658</v>
      </c>
      <c r="Q7469">
        <v>534</v>
      </c>
    </row>
    <row r="7470" spans="1:17" x14ac:dyDescent="0.3">
      <c r="A7470">
        <v>9112</v>
      </c>
      <c r="B7470" t="s">
        <v>5761</v>
      </c>
      <c r="C7470">
        <v>20069</v>
      </c>
      <c r="D7470" t="s">
        <v>35867</v>
      </c>
      <c r="E7470" t="s">
        <v>3184</v>
      </c>
      <c r="F7470" t="s">
        <v>5761</v>
      </c>
      <c r="G7470" t="s">
        <v>5428</v>
      </c>
      <c r="H7470" t="s">
        <v>70</v>
      </c>
      <c r="J7470" t="s">
        <v>5430</v>
      </c>
      <c r="K7470" t="s">
        <v>5762</v>
      </c>
      <c r="L7470">
        <v>1221</v>
      </c>
      <c r="M7470" t="str">
        <f t="shared" si="116"/>
        <v>1221</v>
      </c>
      <c r="N7470" t="s">
        <v>92</v>
      </c>
      <c r="O7470" t="s">
        <v>5763</v>
      </c>
      <c r="P7470" t="s">
        <v>5761</v>
      </c>
      <c r="Q7470">
        <v>20069</v>
      </c>
    </row>
    <row r="7471" spans="1:17" x14ac:dyDescent="0.3">
      <c r="A7471">
        <v>8965</v>
      </c>
      <c r="B7471" t="s">
        <v>6166</v>
      </c>
      <c r="C7471">
        <v>16109</v>
      </c>
      <c r="D7471" t="s">
        <v>35867</v>
      </c>
      <c r="E7471" t="s">
        <v>3184</v>
      </c>
      <c r="F7471" t="s">
        <v>6166</v>
      </c>
      <c r="G7471" t="s">
        <v>6167</v>
      </c>
      <c r="H7471" t="s">
        <v>6168</v>
      </c>
      <c r="J7471" t="s">
        <v>5017</v>
      </c>
      <c r="K7471" t="s">
        <v>6169</v>
      </c>
      <c r="L7471">
        <v>1222</v>
      </c>
      <c r="M7471" t="str">
        <f t="shared" si="116"/>
        <v>1222</v>
      </c>
      <c r="N7471" t="s">
        <v>92</v>
      </c>
      <c r="O7471" t="s">
        <v>6170</v>
      </c>
      <c r="P7471" t="s">
        <v>6166</v>
      </c>
      <c r="Q7471">
        <v>16109</v>
      </c>
    </row>
    <row r="7472" spans="1:17" x14ac:dyDescent="0.3">
      <c r="A7472">
        <v>8942</v>
      </c>
      <c r="B7472" t="s">
        <v>6434</v>
      </c>
      <c r="C7472">
        <v>16076</v>
      </c>
      <c r="D7472" t="s">
        <v>35867</v>
      </c>
      <c r="E7472" t="s">
        <v>3184</v>
      </c>
      <c r="F7472" t="s">
        <v>6434</v>
      </c>
      <c r="G7472" t="s">
        <v>6431</v>
      </c>
      <c r="H7472" t="s">
        <v>6435</v>
      </c>
      <c r="J7472" t="s">
        <v>5017</v>
      </c>
      <c r="K7472" t="s">
        <v>6436</v>
      </c>
      <c r="L7472">
        <v>1221</v>
      </c>
      <c r="M7472" t="str">
        <f t="shared" si="116"/>
        <v>1221</v>
      </c>
      <c r="N7472" t="s">
        <v>92</v>
      </c>
      <c r="O7472" t="s">
        <v>6437</v>
      </c>
      <c r="P7472" t="s">
        <v>6434</v>
      </c>
      <c r="Q7472">
        <v>16076</v>
      </c>
    </row>
    <row r="7473" spans="1:17" x14ac:dyDescent="0.3">
      <c r="A7473">
        <v>8842</v>
      </c>
      <c r="B7473" t="s">
        <v>6721</v>
      </c>
      <c r="C7473">
        <v>15907</v>
      </c>
      <c r="D7473" t="s">
        <v>35867</v>
      </c>
      <c r="E7473" t="s">
        <v>3184</v>
      </c>
      <c r="F7473" t="s">
        <v>6721</v>
      </c>
      <c r="G7473" t="s">
        <v>6722</v>
      </c>
      <c r="H7473" t="s">
        <v>6723</v>
      </c>
      <c r="J7473" t="s">
        <v>6536</v>
      </c>
      <c r="K7473" t="s">
        <v>6724</v>
      </c>
      <c r="L7473">
        <v>1224</v>
      </c>
      <c r="M7473" t="str">
        <f t="shared" si="116"/>
        <v>1224</v>
      </c>
      <c r="N7473" t="s">
        <v>220</v>
      </c>
      <c r="O7473" t="s">
        <v>6725</v>
      </c>
      <c r="P7473" t="s">
        <v>6721</v>
      </c>
      <c r="Q7473">
        <v>15907</v>
      </c>
    </row>
    <row r="7474" spans="1:17" x14ac:dyDescent="0.3">
      <c r="A7474">
        <v>8852</v>
      </c>
      <c r="B7474" t="s">
        <v>6763</v>
      </c>
      <c r="C7474">
        <v>15915</v>
      </c>
      <c r="D7474" t="s">
        <v>35867</v>
      </c>
      <c r="E7474" t="s">
        <v>3184</v>
      </c>
      <c r="F7474" t="s">
        <v>6763</v>
      </c>
      <c r="G7474" t="s">
        <v>6764</v>
      </c>
      <c r="H7474" t="s">
        <v>6765</v>
      </c>
      <c r="J7474" t="s">
        <v>6536</v>
      </c>
      <c r="K7474" t="s">
        <v>6766</v>
      </c>
      <c r="L7474">
        <v>1221</v>
      </c>
      <c r="M7474" t="str">
        <f t="shared" si="116"/>
        <v>1221</v>
      </c>
      <c r="N7474" t="s">
        <v>107</v>
      </c>
      <c r="O7474" t="s">
        <v>6767</v>
      </c>
      <c r="P7474" t="s">
        <v>6763</v>
      </c>
      <c r="Q7474">
        <v>15915</v>
      </c>
    </row>
    <row r="7475" spans="1:17" x14ac:dyDescent="0.3">
      <c r="A7475">
        <v>8858</v>
      </c>
      <c r="B7475" t="s">
        <v>6793</v>
      </c>
      <c r="C7475">
        <v>15919</v>
      </c>
      <c r="D7475" t="s">
        <v>35867</v>
      </c>
      <c r="E7475" t="s">
        <v>3184</v>
      </c>
      <c r="F7475" t="s">
        <v>6793</v>
      </c>
      <c r="G7475" t="s">
        <v>6794</v>
      </c>
      <c r="H7475" t="s">
        <v>6795</v>
      </c>
      <c r="J7475" t="s">
        <v>6536</v>
      </c>
      <c r="K7475" t="s">
        <v>6796</v>
      </c>
      <c r="L7475">
        <v>1223</v>
      </c>
      <c r="M7475" t="str">
        <f t="shared" si="116"/>
        <v>1223</v>
      </c>
      <c r="N7475" t="s">
        <v>92</v>
      </c>
      <c r="O7475" t="s">
        <v>6797</v>
      </c>
      <c r="P7475" t="s">
        <v>6793</v>
      </c>
      <c r="Q7475">
        <v>15919</v>
      </c>
    </row>
    <row r="7476" spans="1:17" x14ac:dyDescent="0.3">
      <c r="A7476">
        <v>8859</v>
      </c>
      <c r="B7476" t="s">
        <v>6798</v>
      </c>
      <c r="C7476">
        <v>15920</v>
      </c>
      <c r="D7476" t="s">
        <v>35867</v>
      </c>
      <c r="E7476" t="s">
        <v>3184</v>
      </c>
      <c r="F7476" t="s">
        <v>6798</v>
      </c>
      <c r="G7476" t="s">
        <v>6799</v>
      </c>
      <c r="H7476" t="s">
        <v>6790</v>
      </c>
      <c r="J7476" t="s">
        <v>5017</v>
      </c>
      <c r="K7476" t="s">
        <v>6800</v>
      </c>
      <c r="L7476">
        <v>1223</v>
      </c>
      <c r="M7476" t="str">
        <f t="shared" si="116"/>
        <v>1223</v>
      </c>
      <c r="N7476" t="s">
        <v>220</v>
      </c>
      <c r="O7476" t="s">
        <v>6801</v>
      </c>
      <c r="P7476" t="s">
        <v>6798</v>
      </c>
      <c r="Q7476">
        <v>15920</v>
      </c>
    </row>
    <row r="7477" spans="1:17" x14ac:dyDescent="0.3">
      <c r="A7477">
        <v>8860</v>
      </c>
      <c r="B7477" t="s">
        <v>6802</v>
      </c>
      <c r="C7477">
        <v>15921</v>
      </c>
      <c r="D7477" t="s">
        <v>35867</v>
      </c>
      <c r="E7477" t="s">
        <v>3184</v>
      </c>
      <c r="F7477" t="s">
        <v>6802</v>
      </c>
      <c r="G7477" t="s">
        <v>6799</v>
      </c>
      <c r="H7477" t="s">
        <v>6803</v>
      </c>
      <c r="J7477" t="s">
        <v>6536</v>
      </c>
      <c r="K7477" t="s">
        <v>6800</v>
      </c>
      <c r="L7477">
        <v>1223</v>
      </c>
      <c r="M7477" t="str">
        <f t="shared" si="116"/>
        <v>1223</v>
      </c>
      <c r="N7477" t="s">
        <v>220</v>
      </c>
      <c r="O7477" t="s">
        <v>6804</v>
      </c>
      <c r="P7477" t="s">
        <v>6802</v>
      </c>
      <c r="Q7477">
        <v>15921</v>
      </c>
    </row>
    <row r="7478" spans="1:17" x14ac:dyDescent="0.3">
      <c r="A7478">
        <v>8795</v>
      </c>
      <c r="B7478" t="s">
        <v>7373</v>
      </c>
      <c r="C7478">
        <v>15841</v>
      </c>
      <c r="D7478" t="s">
        <v>35867</v>
      </c>
      <c r="E7478" t="s">
        <v>3184</v>
      </c>
      <c r="F7478" t="s">
        <v>7373</v>
      </c>
      <c r="G7478" t="s">
        <v>7374</v>
      </c>
      <c r="H7478" t="s">
        <v>6951</v>
      </c>
      <c r="J7478" t="s">
        <v>6902</v>
      </c>
      <c r="K7478" t="s">
        <v>7375</v>
      </c>
      <c r="L7478">
        <v>1223</v>
      </c>
      <c r="M7478" t="str">
        <f t="shared" si="116"/>
        <v>1223</v>
      </c>
      <c r="N7478" t="s">
        <v>92</v>
      </c>
      <c r="O7478" t="s">
        <v>7376</v>
      </c>
      <c r="P7478" t="s">
        <v>7373</v>
      </c>
      <c r="Q7478">
        <v>15841</v>
      </c>
    </row>
    <row r="7479" spans="1:17" x14ac:dyDescent="0.3">
      <c r="A7479">
        <v>8796</v>
      </c>
      <c r="B7479" t="s">
        <v>7377</v>
      </c>
      <c r="C7479">
        <v>15842</v>
      </c>
      <c r="D7479" t="s">
        <v>35867</v>
      </c>
      <c r="E7479" t="s">
        <v>3184</v>
      </c>
      <c r="F7479" t="s">
        <v>7377</v>
      </c>
      <c r="G7479" t="s">
        <v>6900</v>
      </c>
      <c r="H7479" t="s">
        <v>6951</v>
      </c>
      <c r="J7479" t="s">
        <v>6902</v>
      </c>
      <c r="K7479" t="s">
        <v>7378</v>
      </c>
      <c r="L7479">
        <v>1223</v>
      </c>
      <c r="M7479" t="str">
        <f t="shared" si="116"/>
        <v>1223</v>
      </c>
      <c r="N7479" t="s">
        <v>220</v>
      </c>
      <c r="O7479" t="s">
        <v>7379</v>
      </c>
      <c r="P7479" t="s">
        <v>7377</v>
      </c>
      <c r="Q7479">
        <v>15842</v>
      </c>
    </row>
    <row r="7480" spans="1:17" x14ac:dyDescent="0.3">
      <c r="A7480">
        <v>8797</v>
      </c>
      <c r="B7480" t="s">
        <v>7380</v>
      </c>
      <c r="C7480">
        <v>15843</v>
      </c>
      <c r="D7480" t="s">
        <v>35867</v>
      </c>
      <c r="E7480" t="s">
        <v>3184</v>
      </c>
      <c r="F7480" t="s">
        <v>7380</v>
      </c>
      <c r="G7480" t="s">
        <v>7381</v>
      </c>
      <c r="H7480" t="s">
        <v>6541</v>
      </c>
      <c r="J7480" t="s">
        <v>6902</v>
      </c>
      <c r="K7480" t="s">
        <v>7382</v>
      </c>
      <c r="L7480">
        <v>1223</v>
      </c>
      <c r="M7480" t="str">
        <f t="shared" si="116"/>
        <v>1223</v>
      </c>
      <c r="N7480" t="s">
        <v>49</v>
      </c>
      <c r="O7480" t="s">
        <v>7383</v>
      </c>
      <c r="P7480" t="s">
        <v>7380</v>
      </c>
      <c r="Q7480">
        <v>15843</v>
      </c>
    </row>
    <row r="7481" spans="1:17" x14ac:dyDescent="0.3">
      <c r="A7481">
        <v>8718</v>
      </c>
      <c r="B7481" t="s">
        <v>7768</v>
      </c>
      <c r="C7481">
        <v>15763</v>
      </c>
      <c r="D7481" t="s">
        <v>35867</v>
      </c>
      <c r="E7481" t="s">
        <v>3184</v>
      </c>
      <c r="F7481" t="s">
        <v>7768</v>
      </c>
      <c r="G7481" t="s">
        <v>7769</v>
      </c>
      <c r="H7481" t="s">
        <v>7770</v>
      </c>
      <c r="J7481" t="s">
        <v>6902</v>
      </c>
      <c r="K7481" t="s">
        <v>7771</v>
      </c>
      <c r="L7481">
        <v>1223</v>
      </c>
      <c r="M7481" t="str">
        <f t="shared" si="116"/>
        <v>1223</v>
      </c>
      <c r="N7481" t="s">
        <v>92</v>
      </c>
      <c r="O7481" t="s">
        <v>7772</v>
      </c>
      <c r="P7481" t="s">
        <v>7768</v>
      </c>
      <c r="Q7481">
        <v>15763</v>
      </c>
    </row>
    <row r="7482" spans="1:17" x14ac:dyDescent="0.3">
      <c r="A7482">
        <v>8662</v>
      </c>
      <c r="B7482" t="s">
        <v>7887</v>
      </c>
      <c r="C7482">
        <v>15690</v>
      </c>
      <c r="D7482" t="s">
        <v>35867</v>
      </c>
      <c r="E7482" t="s">
        <v>3184</v>
      </c>
      <c r="F7482" t="s">
        <v>7887</v>
      </c>
      <c r="G7482" t="s">
        <v>7888</v>
      </c>
      <c r="H7482" t="s">
        <v>7889</v>
      </c>
      <c r="J7482" t="s">
        <v>3651</v>
      </c>
      <c r="K7482" t="s">
        <v>6169</v>
      </c>
      <c r="L7482">
        <v>1222</v>
      </c>
      <c r="M7482" t="str">
        <f t="shared" si="116"/>
        <v>1222</v>
      </c>
      <c r="N7482" t="s">
        <v>92</v>
      </c>
      <c r="O7482" t="s">
        <v>7890</v>
      </c>
      <c r="P7482" t="s">
        <v>7887</v>
      </c>
      <c r="Q7482">
        <v>15690</v>
      </c>
    </row>
    <row r="7483" spans="1:17" x14ac:dyDescent="0.3">
      <c r="A7483">
        <v>8423</v>
      </c>
      <c r="B7483" t="s">
        <v>9027</v>
      </c>
      <c r="C7483">
        <v>15417</v>
      </c>
      <c r="D7483" t="s">
        <v>35867</v>
      </c>
      <c r="E7483" t="s">
        <v>3184</v>
      </c>
      <c r="F7483" t="s">
        <v>9027</v>
      </c>
      <c r="G7483" t="s">
        <v>9028</v>
      </c>
      <c r="H7483" t="s">
        <v>5498</v>
      </c>
      <c r="J7483" t="s">
        <v>8539</v>
      </c>
      <c r="K7483" t="s">
        <v>9029</v>
      </c>
      <c r="L7483">
        <v>1219</v>
      </c>
      <c r="M7483" t="str">
        <f t="shared" si="116"/>
        <v>1219</v>
      </c>
      <c r="N7483" t="s">
        <v>22</v>
      </c>
      <c r="O7483" t="s">
        <v>9030</v>
      </c>
      <c r="P7483" t="s">
        <v>9027</v>
      </c>
      <c r="Q7483">
        <v>15417</v>
      </c>
    </row>
    <row r="7484" spans="1:17" x14ac:dyDescent="0.3">
      <c r="A7484">
        <v>8424</v>
      </c>
      <c r="B7484" t="s">
        <v>9031</v>
      </c>
      <c r="C7484">
        <v>15418</v>
      </c>
      <c r="D7484" t="s">
        <v>35867</v>
      </c>
      <c r="E7484" t="s">
        <v>3184</v>
      </c>
      <c r="F7484" t="s">
        <v>9031</v>
      </c>
      <c r="G7484" t="s">
        <v>9032</v>
      </c>
      <c r="H7484" t="s">
        <v>5498</v>
      </c>
      <c r="J7484" t="s">
        <v>8539</v>
      </c>
      <c r="K7484" t="s">
        <v>9029</v>
      </c>
      <c r="L7484">
        <v>1219</v>
      </c>
      <c r="M7484" t="str">
        <f t="shared" si="116"/>
        <v>1219</v>
      </c>
      <c r="N7484" t="s">
        <v>22</v>
      </c>
      <c r="O7484" t="s">
        <v>9033</v>
      </c>
      <c r="P7484" t="s">
        <v>9031</v>
      </c>
      <c r="Q7484">
        <v>15418</v>
      </c>
    </row>
    <row r="7485" spans="1:17" x14ac:dyDescent="0.3">
      <c r="A7485">
        <v>8425</v>
      </c>
      <c r="B7485" t="s">
        <v>9034</v>
      </c>
      <c r="C7485">
        <v>15419</v>
      </c>
      <c r="D7485" t="s">
        <v>35867</v>
      </c>
      <c r="E7485" t="s">
        <v>3184</v>
      </c>
      <c r="F7485" t="s">
        <v>9034</v>
      </c>
      <c r="G7485" t="s">
        <v>9035</v>
      </c>
      <c r="H7485" t="s">
        <v>5498</v>
      </c>
      <c r="J7485" t="s">
        <v>8539</v>
      </c>
      <c r="K7485" t="s">
        <v>9029</v>
      </c>
      <c r="L7485">
        <v>1219</v>
      </c>
      <c r="M7485" t="str">
        <f t="shared" si="116"/>
        <v>1219</v>
      </c>
      <c r="N7485" t="s">
        <v>22</v>
      </c>
      <c r="O7485" t="s">
        <v>9036</v>
      </c>
      <c r="P7485" t="s">
        <v>9034</v>
      </c>
      <c r="Q7485">
        <v>15419</v>
      </c>
    </row>
    <row r="7486" spans="1:17" x14ac:dyDescent="0.3">
      <c r="A7486">
        <v>8426</v>
      </c>
      <c r="B7486" t="s">
        <v>9037</v>
      </c>
      <c r="C7486">
        <v>15420</v>
      </c>
      <c r="D7486" t="s">
        <v>35867</v>
      </c>
      <c r="E7486" t="s">
        <v>3184</v>
      </c>
      <c r="F7486" t="s">
        <v>9037</v>
      </c>
      <c r="G7486" t="s">
        <v>9038</v>
      </c>
      <c r="H7486" t="s">
        <v>9039</v>
      </c>
      <c r="J7486" t="s">
        <v>8539</v>
      </c>
      <c r="K7486" t="s">
        <v>9040</v>
      </c>
      <c r="L7486">
        <v>1219</v>
      </c>
      <c r="M7486" t="str">
        <f t="shared" si="116"/>
        <v>1219</v>
      </c>
      <c r="N7486" t="s">
        <v>220</v>
      </c>
      <c r="O7486" t="s">
        <v>9041</v>
      </c>
      <c r="P7486" t="s">
        <v>9037</v>
      </c>
      <c r="Q7486">
        <v>15420</v>
      </c>
    </row>
    <row r="7487" spans="1:17" x14ac:dyDescent="0.3">
      <c r="A7487">
        <v>8427</v>
      </c>
      <c r="B7487" t="s">
        <v>9042</v>
      </c>
      <c r="C7487">
        <v>15421</v>
      </c>
      <c r="D7487" t="s">
        <v>35867</v>
      </c>
      <c r="E7487" t="s">
        <v>3184</v>
      </c>
      <c r="F7487" t="s">
        <v>9042</v>
      </c>
      <c r="G7487" t="s">
        <v>9043</v>
      </c>
      <c r="H7487" t="s">
        <v>9044</v>
      </c>
      <c r="J7487" t="s">
        <v>8539</v>
      </c>
      <c r="K7487" t="s">
        <v>9045</v>
      </c>
      <c r="L7487">
        <v>1220</v>
      </c>
      <c r="M7487" t="str">
        <f t="shared" si="116"/>
        <v>1220</v>
      </c>
      <c r="N7487" t="s">
        <v>22</v>
      </c>
      <c r="O7487" t="s">
        <v>9046</v>
      </c>
      <c r="P7487" t="s">
        <v>9042</v>
      </c>
      <c r="Q7487">
        <v>15421</v>
      </c>
    </row>
    <row r="7488" spans="1:17" x14ac:dyDescent="0.3">
      <c r="A7488">
        <v>8429</v>
      </c>
      <c r="B7488" t="s">
        <v>9052</v>
      </c>
      <c r="C7488">
        <v>15423</v>
      </c>
      <c r="D7488" t="s">
        <v>35867</v>
      </c>
      <c r="E7488" t="s">
        <v>3184</v>
      </c>
      <c r="F7488" t="s">
        <v>9052</v>
      </c>
      <c r="G7488" t="s">
        <v>9023</v>
      </c>
      <c r="H7488" t="s">
        <v>9053</v>
      </c>
      <c r="J7488" t="s">
        <v>8539</v>
      </c>
      <c r="K7488" t="s">
        <v>9054</v>
      </c>
      <c r="L7488">
        <v>1225</v>
      </c>
      <c r="M7488" t="str">
        <f t="shared" si="116"/>
        <v>1225</v>
      </c>
      <c r="N7488" t="s">
        <v>22</v>
      </c>
      <c r="O7488" t="s">
        <v>9055</v>
      </c>
      <c r="P7488" t="s">
        <v>9052</v>
      </c>
      <c r="Q7488">
        <v>15423</v>
      </c>
    </row>
    <row r="7489" spans="1:17" x14ac:dyDescent="0.3">
      <c r="A7489">
        <v>8430</v>
      </c>
      <c r="B7489" t="s">
        <v>9056</v>
      </c>
      <c r="C7489">
        <v>15424</v>
      </c>
      <c r="D7489" t="s">
        <v>35867</v>
      </c>
      <c r="E7489" t="s">
        <v>3184</v>
      </c>
      <c r="F7489" t="s">
        <v>9056</v>
      </c>
      <c r="G7489" t="s">
        <v>8754</v>
      </c>
      <c r="H7489" t="s">
        <v>9057</v>
      </c>
      <c r="J7489" t="s">
        <v>8539</v>
      </c>
      <c r="K7489" t="s">
        <v>9058</v>
      </c>
      <c r="L7489">
        <v>1225</v>
      </c>
      <c r="M7489" t="str">
        <f t="shared" si="116"/>
        <v>1225</v>
      </c>
      <c r="N7489" t="s">
        <v>22</v>
      </c>
      <c r="O7489" t="s">
        <v>9059</v>
      </c>
      <c r="P7489" t="s">
        <v>9056</v>
      </c>
      <c r="Q7489">
        <v>15424</v>
      </c>
    </row>
    <row r="7490" spans="1:17" x14ac:dyDescent="0.3">
      <c r="A7490">
        <v>4216</v>
      </c>
      <c r="B7490" t="s">
        <v>9163</v>
      </c>
      <c r="C7490">
        <v>10428</v>
      </c>
      <c r="D7490" t="s">
        <v>35867</v>
      </c>
      <c r="E7490" t="s">
        <v>3184</v>
      </c>
      <c r="F7490" t="s">
        <v>9163</v>
      </c>
      <c r="G7490" t="s">
        <v>9164</v>
      </c>
      <c r="H7490" t="s">
        <v>9165</v>
      </c>
      <c r="J7490" t="s">
        <v>7089</v>
      </c>
      <c r="K7490" t="s">
        <v>9166</v>
      </c>
      <c r="L7490">
        <v>1227</v>
      </c>
      <c r="M7490" t="str">
        <f t="shared" si="116"/>
        <v>1227</v>
      </c>
      <c r="N7490" t="s">
        <v>92</v>
      </c>
      <c r="O7490">
        <v>10428</v>
      </c>
      <c r="P7490" t="s">
        <v>9163</v>
      </c>
      <c r="Q7490">
        <v>10428</v>
      </c>
    </row>
    <row r="7491" spans="1:17" x14ac:dyDescent="0.3">
      <c r="A7491">
        <v>8374</v>
      </c>
      <c r="B7491" t="s">
        <v>9334</v>
      </c>
      <c r="C7491">
        <v>15356</v>
      </c>
      <c r="D7491" t="s">
        <v>35867</v>
      </c>
      <c r="E7491" t="s">
        <v>3184</v>
      </c>
      <c r="F7491" t="s">
        <v>9334</v>
      </c>
      <c r="G7491" t="s">
        <v>9335</v>
      </c>
      <c r="H7491" t="s">
        <v>9336</v>
      </c>
      <c r="J7491" t="s">
        <v>8539</v>
      </c>
      <c r="K7491" t="s">
        <v>9029</v>
      </c>
      <c r="L7491">
        <v>1219</v>
      </c>
      <c r="M7491" t="str">
        <f t="shared" ref="M7491:M7554" si="117">RIGHT(L7491,4)</f>
        <v>1219</v>
      </c>
      <c r="N7491" t="s">
        <v>22</v>
      </c>
      <c r="O7491" t="s">
        <v>9337</v>
      </c>
      <c r="P7491" t="s">
        <v>9334</v>
      </c>
      <c r="Q7491">
        <v>15356</v>
      </c>
    </row>
    <row r="7492" spans="1:17" x14ac:dyDescent="0.3">
      <c r="A7492">
        <v>8375</v>
      </c>
      <c r="B7492" t="s">
        <v>9338</v>
      </c>
      <c r="C7492">
        <v>15357</v>
      </c>
      <c r="D7492" t="s">
        <v>35867</v>
      </c>
      <c r="E7492" t="s">
        <v>3184</v>
      </c>
      <c r="F7492" t="s">
        <v>9338</v>
      </c>
      <c r="G7492" t="s">
        <v>9335</v>
      </c>
      <c r="H7492" t="s">
        <v>9336</v>
      </c>
      <c r="J7492" t="s">
        <v>8539</v>
      </c>
      <c r="K7492" t="s">
        <v>9029</v>
      </c>
      <c r="L7492">
        <v>1219</v>
      </c>
      <c r="M7492" t="str">
        <f t="shared" si="117"/>
        <v>1219</v>
      </c>
      <c r="N7492" t="s">
        <v>22</v>
      </c>
      <c r="O7492" t="s">
        <v>9339</v>
      </c>
      <c r="P7492" t="s">
        <v>9338</v>
      </c>
      <c r="Q7492">
        <v>15357</v>
      </c>
    </row>
    <row r="7493" spans="1:17" x14ac:dyDescent="0.3">
      <c r="A7493">
        <v>8215</v>
      </c>
      <c r="B7493" t="s">
        <v>10138</v>
      </c>
      <c r="C7493">
        <v>15166</v>
      </c>
      <c r="D7493" t="s">
        <v>35867</v>
      </c>
      <c r="E7493" t="s">
        <v>3184</v>
      </c>
      <c r="F7493" t="s">
        <v>10138</v>
      </c>
      <c r="G7493" t="s">
        <v>9864</v>
      </c>
      <c r="H7493" t="s">
        <v>10139</v>
      </c>
      <c r="J7493" t="s">
        <v>3740</v>
      </c>
      <c r="K7493" t="s">
        <v>10140</v>
      </c>
      <c r="L7493">
        <v>1221</v>
      </c>
      <c r="M7493" t="str">
        <f t="shared" si="117"/>
        <v>1221</v>
      </c>
      <c r="N7493" t="s">
        <v>92</v>
      </c>
      <c r="O7493" t="s">
        <v>10141</v>
      </c>
      <c r="P7493" t="s">
        <v>10138</v>
      </c>
      <c r="Q7493">
        <v>15166</v>
      </c>
    </row>
    <row r="7494" spans="1:17" x14ac:dyDescent="0.3">
      <c r="A7494">
        <v>8216</v>
      </c>
      <c r="B7494" t="s">
        <v>10142</v>
      </c>
      <c r="C7494">
        <v>15167</v>
      </c>
      <c r="D7494" t="s">
        <v>35867</v>
      </c>
      <c r="E7494" t="s">
        <v>3184</v>
      </c>
      <c r="F7494" t="s">
        <v>10142</v>
      </c>
      <c r="G7494" t="s">
        <v>9864</v>
      </c>
      <c r="H7494" t="s">
        <v>10143</v>
      </c>
      <c r="J7494" t="s">
        <v>3740</v>
      </c>
      <c r="K7494" t="s">
        <v>10144</v>
      </c>
      <c r="L7494">
        <v>1221</v>
      </c>
      <c r="M7494" t="str">
        <f t="shared" si="117"/>
        <v>1221</v>
      </c>
      <c r="N7494" t="s">
        <v>22</v>
      </c>
      <c r="O7494" t="s">
        <v>10145</v>
      </c>
      <c r="P7494" t="s">
        <v>10142</v>
      </c>
      <c r="Q7494">
        <v>15167</v>
      </c>
    </row>
    <row r="7495" spans="1:17" x14ac:dyDescent="0.3">
      <c r="A7495">
        <v>8217</v>
      </c>
      <c r="B7495" t="s">
        <v>10146</v>
      </c>
      <c r="C7495">
        <v>15168</v>
      </c>
      <c r="D7495" t="s">
        <v>35867</v>
      </c>
      <c r="E7495" t="s">
        <v>3184</v>
      </c>
      <c r="F7495" t="s">
        <v>10146</v>
      </c>
      <c r="G7495" t="s">
        <v>9864</v>
      </c>
      <c r="H7495" t="s">
        <v>10147</v>
      </c>
      <c r="J7495" t="s">
        <v>3740</v>
      </c>
      <c r="K7495" t="s">
        <v>10144</v>
      </c>
      <c r="L7495">
        <v>1221</v>
      </c>
      <c r="M7495" t="str">
        <f t="shared" si="117"/>
        <v>1221</v>
      </c>
      <c r="N7495" t="s">
        <v>22</v>
      </c>
      <c r="O7495" t="s">
        <v>10148</v>
      </c>
      <c r="P7495" t="s">
        <v>10146</v>
      </c>
      <c r="Q7495">
        <v>15168</v>
      </c>
    </row>
    <row r="7496" spans="1:17" x14ac:dyDescent="0.3">
      <c r="A7496">
        <v>8218</v>
      </c>
      <c r="B7496" t="s">
        <v>10149</v>
      </c>
      <c r="C7496">
        <v>15169</v>
      </c>
      <c r="D7496" t="s">
        <v>35867</v>
      </c>
      <c r="E7496" t="s">
        <v>3184</v>
      </c>
      <c r="F7496" t="s">
        <v>10149</v>
      </c>
      <c r="G7496" t="s">
        <v>9864</v>
      </c>
      <c r="H7496" t="s">
        <v>10150</v>
      </c>
      <c r="J7496" t="s">
        <v>3740</v>
      </c>
      <c r="K7496" t="s">
        <v>10151</v>
      </c>
      <c r="L7496">
        <v>1221</v>
      </c>
      <c r="M7496" t="str">
        <f t="shared" si="117"/>
        <v>1221</v>
      </c>
      <c r="N7496" t="s">
        <v>55</v>
      </c>
      <c r="O7496" t="s">
        <v>10152</v>
      </c>
      <c r="P7496" t="s">
        <v>10149</v>
      </c>
      <c r="Q7496">
        <v>15169</v>
      </c>
    </row>
    <row r="7497" spans="1:17" x14ac:dyDescent="0.3">
      <c r="A7497">
        <v>8220</v>
      </c>
      <c r="B7497" t="s">
        <v>10157</v>
      </c>
      <c r="C7497">
        <v>15171</v>
      </c>
      <c r="D7497" t="s">
        <v>35867</v>
      </c>
      <c r="E7497" t="s">
        <v>3184</v>
      </c>
      <c r="F7497" t="s">
        <v>10157</v>
      </c>
      <c r="G7497" t="s">
        <v>10158</v>
      </c>
      <c r="H7497" t="s">
        <v>10159</v>
      </c>
      <c r="J7497" t="s">
        <v>9461</v>
      </c>
      <c r="K7497" t="s">
        <v>10160</v>
      </c>
      <c r="L7497">
        <v>1223</v>
      </c>
      <c r="M7497" t="str">
        <f t="shared" si="117"/>
        <v>1223</v>
      </c>
      <c r="N7497" t="s">
        <v>55</v>
      </c>
      <c r="O7497" t="s">
        <v>10161</v>
      </c>
      <c r="P7497" t="s">
        <v>10157</v>
      </c>
      <c r="Q7497">
        <v>15171</v>
      </c>
    </row>
    <row r="7498" spans="1:17" x14ac:dyDescent="0.3">
      <c r="A7498">
        <v>7802</v>
      </c>
      <c r="B7498" t="s">
        <v>12111</v>
      </c>
      <c r="C7498">
        <v>14613</v>
      </c>
      <c r="D7498" t="s">
        <v>35867</v>
      </c>
      <c r="E7498" t="s">
        <v>3184</v>
      </c>
      <c r="F7498" t="s">
        <v>12111</v>
      </c>
      <c r="G7498" t="s">
        <v>12112</v>
      </c>
      <c r="H7498" t="s">
        <v>12113</v>
      </c>
      <c r="J7498" t="s">
        <v>12108</v>
      </c>
      <c r="K7498" t="s">
        <v>12114</v>
      </c>
      <c r="L7498">
        <v>1219</v>
      </c>
      <c r="M7498" t="str">
        <f t="shared" si="117"/>
        <v>1219</v>
      </c>
      <c r="N7498" t="s">
        <v>67</v>
      </c>
      <c r="O7498" t="s">
        <v>12115</v>
      </c>
      <c r="P7498" t="s">
        <v>12111</v>
      </c>
      <c r="Q7498">
        <v>14613</v>
      </c>
    </row>
    <row r="7499" spans="1:17" x14ac:dyDescent="0.3">
      <c r="A7499">
        <v>7593</v>
      </c>
      <c r="B7499" t="s">
        <v>13504</v>
      </c>
      <c r="C7499">
        <v>14370</v>
      </c>
      <c r="D7499" t="s">
        <v>35867</v>
      </c>
      <c r="E7499" t="s">
        <v>3184</v>
      </c>
      <c r="F7499" t="s">
        <v>13504</v>
      </c>
      <c r="G7499" t="s">
        <v>13055</v>
      </c>
      <c r="H7499" t="s">
        <v>13505</v>
      </c>
      <c r="J7499" t="s">
        <v>4795</v>
      </c>
      <c r="K7499" t="s">
        <v>13506</v>
      </c>
      <c r="L7499">
        <v>1223</v>
      </c>
      <c r="M7499" t="str">
        <f t="shared" si="117"/>
        <v>1223</v>
      </c>
      <c r="N7499" t="s">
        <v>107</v>
      </c>
      <c r="O7499" t="s">
        <v>13507</v>
      </c>
      <c r="P7499" t="s">
        <v>13504</v>
      </c>
      <c r="Q7499">
        <v>14370</v>
      </c>
    </row>
    <row r="7500" spans="1:17" x14ac:dyDescent="0.3">
      <c r="A7500">
        <v>7511</v>
      </c>
      <c r="B7500" t="s">
        <v>13860</v>
      </c>
      <c r="C7500">
        <v>14281</v>
      </c>
      <c r="D7500" t="s">
        <v>35867</v>
      </c>
      <c r="E7500" t="s">
        <v>3184</v>
      </c>
      <c r="F7500" t="s">
        <v>13860</v>
      </c>
      <c r="G7500" t="s">
        <v>13549</v>
      </c>
      <c r="H7500" t="s">
        <v>13861</v>
      </c>
      <c r="J7500" t="s">
        <v>4497</v>
      </c>
      <c r="K7500" t="s">
        <v>13862</v>
      </c>
      <c r="L7500">
        <v>1218</v>
      </c>
      <c r="M7500" t="str">
        <f t="shared" si="117"/>
        <v>1218</v>
      </c>
      <c r="N7500" t="s">
        <v>49</v>
      </c>
      <c r="O7500" t="s">
        <v>13863</v>
      </c>
      <c r="P7500" t="s">
        <v>13860</v>
      </c>
      <c r="Q7500">
        <v>14281</v>
      </c>
    </row>
    <row r="7501" spans="1:17" x14ac:dyDescent="0.3">
      <c r="A7501">
        <v>7520</v>
      </c>
      <c r="B7501" t="s">
        <v>13895</v>
      </c>
      <c r="C7501">
        <v>14290</v>
      </c>
      <c r="D7501" t="s">
        <v>35867</v>
      </c>
      <c r="E7501" t="s">
        <v>3184</v>
      </c>
      <c r="F7501" t="s">
        <v>13895</v>
      </c>
      <c r="G7501" t="s">
        <v>13691</v>
      </c>
      <c r="H7501" t="s">
        <v>13896</v>
      </c>
      <c r="J7501" t="s">
        <v>4497</v>
      </c>
      <c r="K7501" t="s">
        <v>13897</v>
      </c>
      <c r="L7501">
        <v>1224</v>
      </c>
      <c r="M7501" t="str">
        <f t="shared" si="117"/>
        <v>1224</v>
      </c>
      <c r="N7501" t="s">
        <v>220</v>
      </c>
      <c r="O7501" t="s">
        <v>13898</v>
      </c>
      <c r="P7501" t="s">
        <v>13895</v>
      </c>
      <c r="Q7501">
        <v>14290</v>
      </c>
    </row>
    <row r="7502" spans="1:17" x14ac:dyDescent="0.3">
      <c r="A7502">
        <v>7431</v>
      </c>
      <c r="B7502" t="s">
        <v>14179</v>
      </c>
      <c r="C7502">
        <v>14187</v>
      </c>
      <c r="D7502" t="s">
        <v>35867</v>
      </c>
      <c r="E7502" t="s">
        <v>3184</v>
      </c>
      <c r="F7502" t="s">
        <v>14179</v>
      </c>
      <c r="G7502" t="s">
        <v>14180</v>
      </c>
      <c r="H7502" t="s">
        <v>14181</v>
      </c>
      <c r="J7502" t="s">
        <v>5400</v>
      </c>
      <c r="K7502" t="s">
        <v>6436</v>
      </c>
      <c r="L7502">
        <v>1221</v>
      </c>
      <c r="M7502" t="str">
        <f t="shared" si="117"/>
        <v>1221</v>
      </c>
      <c r="N7502" t="s">
        <v>92</v>
      </c>
      <c r="O7502" t="s">
        <v>14182</v>
      </c>
      <c r="P7502" t="s">
        <v>14179</v>
      </c>
      <c r="Q7502">
        <v>14187</v>
      </c>
    </row>
    <row r="7503" spans="1:17" x14ac:dyDescent="0.3">
      <c r="A7503">
        <v>7273</v>
      </c>
      <c r="B7503" t="s">
        <v>14769</v>
      </c>
      <c r="C7503">
        <v>14022</v>
      </c>
      <c r="D7503" t="s">
        <v>35867</v>
      </c>
      <c r="E7503" t="s">
        <v>3184</v>
      </c>
      <c r="F7503" t="s">
        <v>14769</v>
      </c>
      <c r="G7503" t="s">
        <v>14770</v>
      </c>
      <c r="H7503" t="s">
        <v>14771</v>
      </c>
      <c r="J7503" t="s">
        <v>198</v>
      </c>
      <c r="K7503" t="s">
        <v>14772</v>
      </c>
      <c r="L7503">
        <v>1223</v>
      </c>
      <c r="M7503" t="str">
        <f t="shared" si="117"/>
        <v>1223</v>
      </c>
      <c r="N7503" t="s">
        <v>55</v>
      </c>
      <c r="O7503">
        <v>14022</v>
      </c>
      <c r="P7503" t="s">
        <v>14769</v>
      </c>
      <c r="Q7503">
        <v>14022</v>
      </c>
    </row>
    <row r="7504" spans="1:17" x14ac:dyDescent="0.3">
      <c r="A7504">
        <v>7276</v>
      </c>
      <c r="B7504" t="s">
        <v>14781</v>
      </c>
      <c r="C7504">
        <v>14025</v>
      </c>
      <c r="D7504" t="s">
        <v>35867</v>
      </c>
      <c r="E7504" t="s">
        <v>3184</v>
      </c>
      <c r="F7504" t="s">
        <v>14781</v>
      </c>
      <c r="G7504" t="s">
        <v>14782</v>
      </c>
      <c r="H7504" t="s">
        <v>14783</v>
      </c>
      <c r="J7504" t="s">
        <v>198</v>
      </c>
      <c r="K7504" t="s">
        <v>14772</v>
      </c>
      <c r="L7504">
        <v>1223</v>
      </c>
      <c r="M7504" t="str">
        <f t="shared" si="117"/>
        <v>1223</v>
      </c>
      <c r="N7504" t="s">
        <v>55</v>
      </c>
      <c r="O7504" t="s">
        <v>14784</v>
      </c>
      <c r="P7504" t="s">
        <v>14781</v>
      </c>
      <c r="Q7504">
        <v>14025</v>
      </c>
    </row>
    <row r="7505" spans="1:17" x14ac:dyDescent="0.3">
      <c r="A7505">
        <v>7277</v>
      </c>
      <c r="B7505" t="s">
        <v>14785</v>
      </c>
      <c r="C7505">
        <v>14026</v>
      </c>
      <c r="D7505" t="s">
        <v>35867</v>
      </c>
      <c r="E7505" t="s">
        <v>3184</v>
      </c>
      <c r="F7505" t="s">
        <v>14785</v>
      </c>
      <c r="G7505" t="s">
        <v>14786</v>
      </c>
      <c r="H7505" t="s">
        <v>184</v>
      </c>
      <c r="J7505" t="s">
        <v>198</v>
      </c>
      <c r="K7505" t="s">
        <v>7771</v>
      </c>
      <c r="L7505">
        <v>1223</v>
      </c>
      <c r="M7505" t="str">
        <f t="shared" si="117"/>
        <v>1223</v>
      </c>
      <c r="N7505" t="s">
        <v>92</v>
      </c>
      <c r="O7505" t="s">
        <v>14787</v>
      </c>
      <c r="P7505" t="s">
        <v>14785</v>
      </c>
      <c r="Q7505">
        <v>14026</v>
      </c>
    </row>
    <row r="7506" spans="1:17" x14ac:dyDescent="0.3">
      <c r="A7506">
        <v>7278</v>
      </c>
      <c r="B7506" t="s">
        <v>14788</v>
      </c>
      <c r="C7506">
        <v>14027</v>
      </c>
      <c r="D7506" t="s">
        <v>35867</v>
      </c>
      <c r="E7506" t="s">
        <v>3184</v>
      </c>
      <c r="F7506" t="s">
        <v>14788</v>
      </c>
      <c r="G7506" t="s">
        <v>14789</v>
      </c>
      <c r="H7506" t="s">
        <v>14790</v>
      </c>
      <c r="J7506" t="s">
        <v>198</v>
      </c>
      <c r="K7506" t="s">
        <v>7771</v>
      </c>
      <c r="L7506">
        <v>1223</v>
      </c>
      <c r="M7506" t="str">
        <f t="shared" si="117"/>
        <v>1223</v>
      </c>
      <c r="N7506" t="s">
        <v>92</v>
      </c>
      <c r="O7506">
        <v>14027</v>
      </c>
      <c r="P7506" t="s">
        <v>14788</v>
      </c>
      <c r="Q7506">
        <v>14027</v>
      </c>
    </row>
    <row r="7507" spans="1:17" x14ac:dyDescent="0.3">
      <c r="A7507">
        <v>7279</v>
      </c>
      <c r="B7507" t="s">
        <v>14791</v>
      </c>
      <c r="C7507">
        <v>14028</v>
      </c>
      <c r="D7507" t="s">
        <v>35867</v>
      </c>
      <c r="E7507" t="s">
        <v>3184</v>
      </c>
      <c r="F7507" t="s">
        <v>14791</v>
      </c>
      <c r="G7507" t="s">
        <v>14792</v>
      </c>
      <c r="H7507" t="s">
        <v>14790</v>
      </c>
      <c r="J7507" t="s">
        <v>198</v>
      </c>
      <c r="K7507" t="s">
        <v>7771</v>
      </c>
      <c r="L7507">
        <v>1223</v>
      </c>
      <c r="M7507" t="str">
        <f t="shared" si="117"/>
        <v>1223</v>
      </c>
      <c r="N7507" t="s">
        <v>92</v>
      </c>
      <c r="O7507">
        <v>14028</v>
      </c>
      <c r="P7507" t="s">
        <v>14791</v>
      </c>
      <c r="Q7507">
        <v>14028</v>
      </c>
    </row>
    <row r="7508" spans="1:17" x14ac:dyDescent="0.3">
      <c r="A7508">
        <v>7280</v>
      </c>
      <c r="B7508" t="s">
        <v>14793</v>
      </c>
      <c r="C7508">
        <v>14029</v>
      </c>
      <c r="D7508" t="s">
        <v>35867</v>
      </c>
      <c r="E7508" t="s">
        <v>3184</v>
      </c>
      <c r="F7508" t="s">
        <v>14793</v>
      </c>
      <c r="G7508" t="s">
        <v>14794</v>
      </c>
      <c r="H7508" t="s">
        <v>14795</v>
      </c>
      <c r="J7508" t="s">
        <v>198</v>
      </c>
      <c r="K7508" t="s">
        <v>14796</v>
      </c>
      <c r="L7508">
        <v>1223</v>
      </c>
      <c r="M7508" t="str">
        <f t="shared" si="117"/>
        <v>1223</v>
      </c>
      <c r="N7508" t="s">
        <v>22</v>
      </c>
      <c r="O7508">
        <v>14029</v>
      </c>
      <c r="P7508" t="s">
        <v>14793</v>
      </c>
      <c r="Q7508">
        <v>14029</v>
      </c>
    </row>
    <row r="7509" spans="1:17" x14ac:dyDescent="0.3">
      <c r="A7509">
        <v>6625</v>
      </c>
      <c r="B7509" t="s">
        <v>17743</v>
      </c>
      <c r="C7509">
        <v>13305</v>
      </c>
      <c r="D7509" t="s">
        <v>35867</v>
      </c>
      <c r="E7509" t="s">
        <v>3184</v>
      </c>
      <c r="F7509" t="s">
        <v>17743</v>
      </c>
      <c r="G7509" t="s">
        <v>17744</v>
      </c>
      <c r="H7509" t="s">
        <v>17745</v>
      </c>
      <c r="J7509" t="s">
        <v>17277</v>
      </c>
      <c r="K7509" t="s">
        <v>17746</v>
      </c>
      <c r="L7509">
        <v>1220</v>
      </c>
      <c r="M7509" t="str">
        <f t="shared" si="117"/>
        <v>1220</v>
      </c>
      <c r="N7509" t="s">
        <v>107</v>
      </c>
      <c r="O7509" t="s">
        <v>17747</v>
      </c>
      <c r="P7509" t="s">
        <v>17743</v>
      </c>
      <c r="Q7509">
        <v>13305</v>
      </c>
    </row>
    <row r="7510" spans="1:17" x14ac:dyDescent="0.3">
      <c r="A7510">
        <v>6576</v>
      </c>
      <c r="B7510" t="s">
        <v>17861</v>
      </c>
      <c r="C7510">
        <v>13253</v>
      </c>
      <c r="D7510" t="s">
        <v>35867</v>
      </c>
      <c r="E7510" t="s">
        <v>3184</v>
      </c>
      <c r="F7510" t="s">
        <v>17861</v>
      </c>
      <c r="G7510" t="s">
        <v>17862</v>
      </c>
      <c r="H7510" t="s">
        <v>17863</v>
      </c>
      <c r="J7510" t="s">
        <v>17277</v>
      </c>
      <c r="K7510" t="s">
        <v>4051</v>
      </c>
      <c r="L7510">
        <v>1217</v>
      </c>
      <c r="M7510" t="str">
        <f t="shared" si="117"/>
        <v>1217</v>
      </c>
      <c r="N7510" t="s">
        <v>107</v>
      </c>
      <c r="O7510" t="s">
        <v>17864</v>
      </c>
      <c r="P7510" t="s">
        <v>17861</v>
      </c>
      <c r="Q7510">
        <v>13253</v>
      </c>
    </row>
    <row r="7511" spans="1:17" x14ac:dyDescent="0.3">
      <c r="A7511">
        <v>6470</v>
      </c>
      <c r="B7511" t="s">
        <v>18418</v>
      </c>
      <c r="C7511">
        <v>13132</v>
      </c>
      <c r="D7511" t="s">
        <v>35867</v>
      </c>
      <c r="E7511" t="s">
        <v>3184</v>
      </c>
      <c r="F7511" t="s">
        <v>18418</v>
      </c>
      <c r="G7511" t="s">
        <v>18175</v>
      </c>
      <c r="H7511" t="s">
        <v>18419</v>
      </c>
      <c r="J7511" t="s">
        <v>18151</v>
      </c>
      <c r="K7511" t="s">
        <v>18420</v>
      </c>
      <c r="L7511">
        <v>1218</v>
      </c>
      <c r="M7511" t="str">
        <f t="shared" si="117"/>
        <v>1218</v>
      </c>
      <c r="N7511" t="s">
        <v>92</v>
      </c>
      <c r="O7511" t="s">
        <v>18421</v>
      </c>
      <c r="P7511" t="s">
        <v>18418</v>
      </c>
      <c r="Q7511">
        <v>13132</v>
      </c>
    </row>
    <row r="7512" spans="1:17" x14ac:dyDescent="0.3">
      <c r="A7512">
        <v>6471</v>
      </c>
      <c r="B7512" t="s">
        <v>18422</v>
      </c>
      <c r="C7512">
        <v>13133</v>
      </c>
      <c r="D7512" t="s">
        <v>35867</v>
      </c>
      <c r="E7512" t="s">
        <v>3184</v>
      </c>
      <c r="F7512" t="s">
        <v>18422</v>
      </c>
      <c r="G7512" t="s">
        <v>18423</v>
      </c>
      <c r="H7512" t="s">
        <v>18424</v>
      </c>
      <c r="J7512" t="s">
        <v>18151</v>
      </c>
      <c r="K7512" t="s">
        <v>18425</v>
      </c>
      <c r="L7512">
        <v>1223</v>
      </c>
      <c r="M7512" t="str">
        <f t="shared" si="117"/>
        <v>1223</v>
      </c>
      <c r="N7512" t="s">
        <v>55</v>
      </c>
      <c r="O7512" t="s">
        <v>18426</v>
      </c>
      <c r="P7512" t="s">
        <v>18422</v>
      </c>
      <c r="Q7512">
        <v>13133</v>
      </c>
    </row>
    <row r="7513" spans="1:17" x14ac:dyDescent="0.3">
      <c r="A7513">
        <v>6440</v>
      </c>
      <c r="B7513" t="s">
        <v>18611</v>
      </c>
      <c r="C7513">
        <v>13099</v>
      </c>
      <c r="D7513" t="s">
        <v>35867</v>
      </c>
      <c r="E7513" t="s">
        <v>3184</v>
      </c>
      <c r="F7513" t="s">
        <v>18611</v>
      </c>
      <c r="G7513" t="s">
        <v>18612</v>
      </c>
      <c r="H7513" t="s">
        <v>18613</v>
      </c>
      <c r="J7513" t="s">
        <v>3158</v>
      </c>
      <c r="K7513" t="s">
        <v>18614</v>
      </c>
      <c r="L7513">
        <v>1218</v>
      </c>
      <c r="M7513" t="str">
        <f t="shared" si="117"/>
        <v>1218</v>
      </c>
      <c r="N7513" t="s">
        <v>22</v>
      </c>
      <c r="O7513" t="s">
        <v>18615</v>
      </c>
      <c r="P7513" t="s">
        <v>18611</v>
      </c>
      <c r="Q7513">
        <v>13099</v>
      </c>
    </row>
    <row r="7514" spans="1:17" x14ac:dyDescent="0.3">
      <c r="A7514">
        <v>4759</v>
      </c>
      <c r="B7514" t="s">
        <v>18748</v>
      </c>
      <c r="C7514">
        <v>11116</v>
      </c>
      <c r="D7514" t="s">
        <v>35867</v>
      </c>
      <c r="E7514" t="s">
        <v>3184</v>
      </c>
      <c r="F7514" t="s">
        <v>18748</v>
      </c>
      <c r="G7514" t="s">
        <v>18749</v>
      </c>
      <c r="H7514" t="s">
        <v>18750</v>
      </c>
      <c r="J7514" t="s">
        <v>139</v>
      </c>
      <c r="K7514" t="s">
        <v>18751</v>
      </c>
      <c r="L7514">
        <v>1219</v>
      </c>
      <c r="M7514" t="str">
        <f t="shared" si="117"/>
        <v>1219</v>
      </c>
      <c r="N7514" t="s">
        <v>55</v>
      </c>
      <c r="O7514">
        <v>11116</v>
      </c>
      <c r="P7514" t="s">
        <v>18748</v>
      </c>
      <c r="Q7514">
        <v>11116</v>
      </c>
    </row>
    <row r="7515" spans="1:17" x14ac:dyDescent="0.3">
      <c r="A7515">
        <v>6154</v>
      </c>
      <c r="B7515" t="s">
        <v>19822</v>
      </c>
      <c r="C7515">
        <v>12732</v>
      </c>
      <c r="D7515" t="s">
        <v>35867</v>
      </c>
      <c r="E7515" t="s">
        <v>3184</v>
      </c>
      <c r="F7515" t="s">
        <v>19822</v>
      </c>
      <c r="G7515" t="s">
        <v>19823</v>
      </c>
      <c r="H7515" t="s">
        <v>19824</v>
      </c>
      <c r="J7515" t="s">
        <v>19530</v>
      </c>
      <c r="K7515" t="s">
        <v>19825</v>
      </c>
      <c r="L7515">
        <v>1219</v>
      </c>
      <c r="M7515" t="str">
        <f t="shared" si="117"/>
        <v>1219</v>
      </c>
      <c r="N7515" t="s">
        <v>92</v>
      </c>
      <c r="O7515" t="s">
        <v>19826</v>
      </c>
      <c r="P7515" t="s">
        <v>19822</v>
      </c>
      <c r="Q7515">
        <v>12732</v>
      </c>
    </row>
    <row r="7516" spans="1:17" x14ac:dyDescent="0.3">
      <c r="A7516">
        <v>5925</v>
      </c>
      <c r="B7516" t="s">
        <v>20588</v>
      </c>
      <c r="C7516">
        <v>12466</v>
      </c>
      <c r="D7516" t="s">
        <v>35867</v>
      </c>
      <c r="E7516" t="s">
        <v>3184</v>
      </c>
      <c r="F7516" t="s">
        <v>20588</v>
      </c>
      <c r="G7516" t="s">
        <v>20589</v>
      </c>
      <c r="H7516" t="s">
        <v>20590</v>
      </c>
      <c r="J7516" t="s">
        <v>4126</v>
      </c>
      <c r="K7516" t="s">
        <v>20591</v>
      </c>
      <c r="L7516">
        <v>1221</v>
      </c>
      <c r="M7516" t="str">
        <f t="shared" si="117"/>
        <v>1221</v>
      </c>
      <c r="N7516" t="s">
        <v>220</v>
      </c>
      <c r="O7516" t="s">
        <v>20592</v>
      </c>
      <c r="P7516" t="s">
        <v>20588</v>
      </c>
      <c r="Q7516">
        <v>12466</v>
      </c>
    </row>
    <row r="7517" spans="1:17" x14ac:dyDescent="0.3">
      <c r="A7517">
        <v>5718</v>
      </c>
      <c r="B7517" t="s">
        <v>21745</v>
      </c>
      <c r="C7517">
        <v>12239</v>
      </c>
      <c r="D7517" t="s">
        <v>35867</v>
      </c>
      <c r="E7517" t="s">
        <v>3184</v>
      </c>
      <c r="F7517" t="s">
        <v>21745</v>
      </c>
      <c r="G7517" t="s">
        <v>21746</v>
      </c>
      <c r="H7517" t="s">
        <v>21747</v>
      </c>
      <c r="J7517" t="s">
        <v>5576</v>
      </c>
      <c r="K7517" t="s">
        <v>21748</v>
      </c>
      <c r="L7517">
        <v>1222</v>
      </c>
      <c r="M7517" t="str">
        <f t="shared" si="117"/>
        <v>1222</v>
      </c>
      <c r="N7517" t="s">
        <v>55</v>
      </c>
      <c r="O7517" t="s">
        <v>21749</v>
      </c>
      <c r="P7517" t="s">
        <v>21745</v>
      </c>
      <c r="Q7517">
        <v>12239</v>
      </c>
    </row>
    <row r="7518" spans="1:17" x14ac:dyDescent="0.3">
      <c r="A7518">
        <v>5665</v>
      </c>
      <c r="B7518" t="s">
        <v>21872</v>
      </c>
      <c r="C7518">
        <v>12155</v>
      </c>
      <c r="D7518" t="s">
        <v>35867</v>
      </c>
      <c r="E7518" t="s">
        <v>3184</v>
      </c>
      <c r="F7518" t="s">
        <v>21872</v>
      </c>
      <c r="G7518" t="s">
        <v>21873</v>
      </c>
      <c r="H7518" t="s">
        <v>21874</v>
      </c>
      <c r="J7518" t="s">
        <v>21577</v>
      </c>
      <c r="K7518" t="s">
        <v>19869</v>
      </c>
      <c r="L7518">
        <v>1220</v>
      </c>
      <c r="M7518" t="str">
        <f t="shared" si="117"/>
        <v>1220</v>
      </c>
      <c r="N7518" t="s">
        <v>67</v>
      </c>
      <c r="O7518" t="s">
        <v>21875</v>
      </c>
      <c r="P7518" t="s">
        <v>21872</v>
      </c>
      <c r="Q7518">
        <v>12155</v>
      </c>
    </row>
    <row r="7519" spans="1:17" x14ac:dyDescent="0.3">
      <c r="A7519">
        <v>5677</v>
      </c>
      <c r="B7519" t="s">
        <v>21927</v>
      </c>
      <c r="C7519">
        <v>12168</v>
      </c>
      <c r="D7519" t="s">
        <v>35867</v>
      </c>
      <c r="E7519" t="s">
        <v>3184</v>
      </c>
      <c r="F7519" t="s">
        <v>21927</v>
      </c>
      <c r="G7519" t="s">
        <v>21928</v>
      </c>
      <c r="H7519" t="s">
        <v>21929</v>
      </c>
      <c r="J7519" t="s">
        <v>21577</v>
      </c>
      <c r="K7519" t="s">
        <v>21930</v>
      </c>
      <c r="L7519">
        <v>1223</v>
      </c>
      <c r="M7519" t="str">
        <f t="shared" si="117"/>
        <v>1223</v>
      </c>
      <c r="N7519" t="s">
        <v>49</v>
      </c>
      <c r="O7519" t="s">
        <v>21931</v>
      </c>
      <c r="P7519" t="s">
        <v>21927</v>
      </c>
      <c r="Q7519">
        <v>12168</v>
      </c>
    </row>
    <row r="7520" spans="1:17" x14ac:dyDescent="0.3">
      <c r="A7520">
        <v>5601</v>
      </c>
      <c r="B7520" t="s">
        <v>21946</v>
      </c>
      <c r="C7520">
        <v>12079</v>
      </c>
      <c r="D7520" t="s">
        <v>35867</v>
      </c>
      <c r="E7520" t="s">
        <v>3184</v>
      </c>
      <c r="F7520" t="s">
        <v>21946</v>
      </c>
      <c r="G7520" t="s">
        <v>21947</v>
      </c>
      <c r="H7520" t="s">
        <v>21948</v>
      </c>
      <c r="J7520" t="s">
        <v>139</v>
      </c>
      <c r="K7520" t="s">
        <v>21949</v>
      </c>
      <c r="L7520">
        <v>1221</v>
      </c>
      <c r="M7520" t="str">
        <f t="shared" si="117"/>
        <v>1221</v>
      </c>
      <c r="N7520" t="s">
        <v>67</v>
      </c>
      <c r="O7520">
        <v>12079</v>
      </c>
      <c r="P7520" t="s">
        <v>21946</v>
      </c>
      <c r="Q7520">
        <v>12079</v>
      </c>
    </row>
    <row r="7521" spans="1:17" x14ac:dyDescent="0.3">
      <c r="A7521">
        <v>5602</v>
      </c>
      <c r="B7521" t="s">
        <v>21950</v>
      </c>
      <c r="C7521">
        <v>12080</v>
      </c>
      <c r="D7521" t="s">
        <v>35867</v>
      </c>
      <c r="E7521" t="s">
        <v>3184</v>
      </c>
      <c r="F7521" t="s">
        <v>21950</v>
      </c>
      <c r="G7521" t="s">
        <v>21947</v>
      </c>
      <c r="H7521" t="s">
        <v>21951</v>
      </c>
      <c r="J7521" t="s">
        <v>139</v>
      </c>
      <c r="K7521" t="s">
        <v>21952</v>
      </c>
      <c r="L7521">
        <v>1224</v>
      </c>
      <c r="M7521" t="str">
        <f t="shared" si="117"/>
        <v>1224</v>
      </c>
      <c r="N7521" t="s">
        <v>92</v>
      </c>
      <c r="O7521" t="s">
        <v>21953</v>
      </c>
      <c r="P7521" t="s">
        <v>21950</v>
      </c>
      <c r="Q7521">
        <v>12080</v>
      </c>
    </row>
    <row r="7522" spans="1:17" x14ac:dyDescent="0.3">
      <c r="A7522">
        <v>5434</v>
      </c>
      <c r="B7522" t="s">
        <v>23016</v>
      </c>
      <c r="C7522">
        <v>11898</v>
      </c>
      <c r="D7522" t="s">
        <v>35867</v>
      </c>
      <c r="E7522" t="s">
        <v>3184</v>
      </c>
      <c r="F7522" t="s">
        <v>23016</v>
      </c>
      <c r="G7522" t="s">
        <v>23013</v>
      </c>
      <c r="H7522" t="s">
        <v>23017</v>
      </c>
      <c r="J7522" t="s">
        <v>22563</v>
      </c>
      <c r="K7522" t="s">
        <v>23018</v>
      </c>
      <c r="L7522">
        <v>1220</v>
      </c>
      <c r="M7522" t="str">
        <f t="shared" si="117"/>
        <v>1220</v>
      </c>
      <c r="N7522" t="s">
        <v>67</v>
      </c>
      <c r="O7522" t="s">
        <v>23019</v>
      </c>
      <c r="P7522" t="s">
        <v>23016</v>
      </c>
      <c r="Q7522">
        <v>11898</v>
      </c>
    </row>
    <row r="7523" spans="1:17" x14ac:dyDescent="0.3">
      <c r="A7523">
        <v>5224</v>
      </c>
      <c r="B7523" t="s">
        <v>23769</v>
      </c>
      <c r="C7523">
        <v>11647</v>
      </c>
      <c r="D7523" t="s">
        <v>35867</v>
      </c>
      <c r="E7523" t="s">
        <v>3184</v>
      </c>
      <c r="F7523" t="s">
        <v>23769</v>
      </c>
      <c r="G7523" t="s">
        <v>23770</v>
      </c>
      <c r="H7523" t="s">
        <v>23771</v>
      </c>
      <c r="J7523" t="s">
        <v>5605</v>
      </c>
      <c r="K7523" t="s">
        <v>23772</v>
      </c>
      <c r="L7523">
        <v>1218</v>
      </c>
      <c r="M7523" t="str">
        <f t="shared" si="117"/>
        <v>1218</v>
      </c>
      <c r="N7523" t="s">
        <v>22</v>
      </c>
      <c r="O7523" t="s">
        <v>23773</v>
      </c>
      <c r="P7523" t="s">
        <v>23769</v>
      </c>
      <c r="Q7523">
        <v>11647</v>
      </c>
    </row>
    <row r="7524" spans="1:17" x14ac:dyDescent="0.3">
      <c r="A7524">
        <v>5172</v>
      </c>
      <c r="B7524" t="s">
        <v>23986</v>
      </c>
      <c r="C7524">
        <v>11592</v>
      </c>
      <c r="D7524" t="s">
        <v>35867</v>
      </c>
      <c r="E7524" t="s">
        <v>3184</v>
      </c>
      <c r="F7524" t="s">
        <v>23986</v>
      </c>
      <c r="G7524" t="s">
        <v>23987</v>
      </c>
      <c r="H7524" t="s">
        <v>23988</v>
      </c>
      <c r="J7524" t="s">
        <v>5605</v>
      </c>
      <c r="K7524" t="s">
        <v>23989</v>
      </c>
      <c r="L7524">
        <v>1226</v>
      </c>
      <c r="M7524" t="str">
        <f t="shared" si="117"/>
        <v>1226</v>
      </c>
      <c r="N7524" t="s">
        <v>67</v>
      </c>
      <c r="O7524" t="s">
        <v>23990</v>
      </c>
      <c r="P7524" t="s">
        <v>23986</v>
      </c>
      <c r="Q7524">
        <v>11592</v>
      </c>
    </row>
    <row r="7525" spans="1:17" x14ac:dyDescent="0.3">
      <c r="A7525">
        <v>5173</v>
      </c>
      <c r="B7525" t="s">
        <v>23991</v>
      </c>
      <c r="C7525">
        <v>11593</v>
      </c>
      <c r="D7525" t="s">
        <v>35867</v>
      </c>
      <c r="E7525" t="s">
        <v>3184</v>
      </c>
      <c r="F7525" t="s">
        <v>23991</v>
      </c>
      <c r="G7525" t="s">
        <v>17944</v>
      </c>
      <c r="H7525" t="s">
        <v>23992</v>
      </c>
      <c r="J7525" t="s">
        <v>5605</v>
      </c>
      <c r="K7525" t="s">
        <v>23993</v>
      </c>
      <c r="L7525">
        <v>1226</v>
      </c>
      <c r="M7525" t="str">
        <f t="shared" si="117"/>
        <v>1226</v>
      </c>
      <c r="N7525" t="s">
        <v>22</v>
      </c>
      <c r="O7525" t="s">
        <v>23994</v>
      </c>
      <c r="P7525" t="s">
        <v>23991</v>
      </c>
      <c r="Q7525">
        <v>11593</v>
      </c>
    </row>
    <row r="7526" spans="1:17" x14ac:dyDescent="0.3">
      <c r="A7526">
        <v>5174</v>
      </c>
      <c r="B7526" t="s">
        <v>23995</v>
      </c>
      <c r="C7526">
        <v>11594</v>
      </c>
      <c r="D7526" t="s">
        <v>35867</v>
      </c>
      <c r="E7526" t="s">
        <v>3184</v>
      </c>
      <c r="F7526" t="s">
        <v>23995</v>
      </c>
      <c r="G7526" t="s">
        <v>17944</v>
      </c>
      <c r="H7526" t="s">
        <v>23996</v>
      </c>
      <c r="J7526" t="s">
        <v>5605</v>
      </c>
      <c r="K7526" t="s">
        <v>23997</v>
      </c>
      <c r="L7526">
        <v>1226</v>
      </c>
      <c r="M7526" t="str">
        <f t="shared" si="117"/>
        <v>1226</v>
      </c>
      <c r="N7526" t="s">
        <v>220</v>
      </c>
      <c r="O7526" t="s">
        <v>23998</v>
      </c>
      <c r="P7526" t="s">
        <v>23995</v>
      </c>
      <c r="Q7526">
        <v>11594</v>
      </c>
    </row>
    <row r="7527" spans="1:17" x14ac:dyDescent="0.3">
      <c r="A7527">
        <v>5175</v>
      </c>
      <c r="B7527" t="s">
        <v>23999</v>
      </c>
      <c r="C7527">
        <v>11595</v>
      </c>
      <c r="D7527" t="s">
        <v>35867</v>
      </c>
      <c r="E7527" t="s">
        <v>3184</v>
      </c>
      <c r="F7527" t="s">
        <v>23999</v>
      </c>
      <c r="G7527" t="s">
        <v>17944</v>
      </c>
      <c r="H7527" t="s">
        <v>24000</v>
      </c>
      <c r="J7527" t="s">
        <v>5605</v>
      </c>
      <c r="K7527" t="s">
        <v>24001</v>
      </c>
      <c r="L7527">
        <v>1226</v>
      </c>
      <c r="M7527" t="str">
        <f t="shared" si="117"/>
        <v>1226</v>
      </c>
      <c r="N7527" t="s">
        <v>55</v>
      </c>
      <c r="O7527" t="s">
        <v>24002</v>
      </c>
      <c r="P7527" t="s">
        <v>23999</v>
      </c>
      <c r="Q7527">
        <v>11595</v>
      </c>
    </row>
    <row r="7528" spans="1:17" x14ac:dyDescent="0.3">
      <c r="A7528">
        <v>5094</v>
      </c>
      <c r="B7528" t="s">
        <v>24357</v>
      </c>
      <c r="C7528">
        <v>11512</v>
      </c>
      <c r="D7528" t="s">
        <v>35867</v>
      </c>
      <c r="E7528" t="s">
        <v>3184</v>
      </c>
      <c r="F7528" t="s">
        <v>24357</v>
      </c>
      <c r="G7528" t="s">
        <v>24358</v>
      </c>
      <c r="H7528" t="s">
        <v>24359</v>
      </c>
      <c r="J7528" t="s">
        <v>5605</v>
      </c>
      <c r="K7528" t="s">
        <v>24360</v>
      </c>
      <c r="L7528">
        <v>1222</v>
      </c>
      <c r="M7528" t="str">
        <f t="shared" si="117"/>
        <v>1222</v>
      </c>
      <c r="N7528" t="s">
        <v>220</v>
      </c>
      <c r="O7528" t="s">
        <v>24361</v>
      </c>
      <c r="P7528" t="s">
        <v>24357</v>
      </c>
      <c r="Q7528">
        <v>11512</v>
      </c>
    </row>
    <row r="7529" spans="1:17" x14ac:dyDescent="0.3">
      <c r="A7529">
        <v>4935</v>
      </c>
      <c r="B7529" t="s">
        <v>25025</v>
      </c>
      <c r="C7529">
        <v>11303</v>
      </c>
      <c r="D7529" t="s">
        <v>35867</v>
      </c>
      <c r="E7529" t="s">
        <v>3184</v>
      </c>
      <c r="F7529" t="s">
        <v>25025</v>
      </c>
      <c r="G7529" t="s">
        <v>24658</v>
      </c>
      <c r="H7529" t="s">
        <v>25026</v>
      </c>
      <c r="J7529" t="s">
        <v>24660</v>
      </c>
      <c r="K7529" t="s">
        <v>25027</v>
      </c>
      <c r="L7529">
        <v>1218</v>
      </c>
      <c r="M7529" t="str">
        <f t="shared" si="117"/>
        <v>1218</v>
      </c>
      <c r="N7529" t="s">
        <v>220</v>
      </c>
      <c r="O7529" t="s">
        <v>25028</v>
      </c>
      <c r="P7529" t="s">
        <v>25025</v>
      </c>
      <c r="Q7529">
        <v>11303</v>
      </c>
    </row>
    <row r="7530" spans="1:17" x14ac:dyDescent="0.3">
      <c r="A7530">
        <v>4858</v>
      </c>
      <c r="B7530" t="s">
        <v>25377</v>
      </c>
      <c r="C7530">
        <v>11223</v>
      </c>
      <c r="D7530" t="s">
        <v>35867</v>
      </c>
      <c r="E7530" t="s">
        <v>3184</v>
      </c>
      <c r="F7530" t="s">
        <v>25377</v>
      </c>
      <c r="G7530" t="s">
        <v>25378</v>
      </c>
      <c r="H7530" t="s">
        <v>25379</v>
      </c>
      <c r="J7530" t="s">
        <v>24660</v>
      </c>
      <c r="K7530" t="s">
        <v>25380</v>
      </c>
      <c r="L7530">
        <v>1218</v>
      </c>
      <c r="M7530" t="str">
        <f t="shared" si="117"/>
        <v>1218</v>
      </c>
      <c r="N7530" t="s">
        <v>67</v>
      </c>
      <c r="O7530" t="s">
        <v>25381</v>
      </c>
      <c r="P7530" t="s">
        <v>25377</v>
      </c>
      <c r="Q7530">
        <v>11223</v>
      </c>
    </row>
    <row r="7531" spans="1:17" x14ac:dyDescent="0.3">
      <c r="A7531">
        <v>4865</v>
      </c>
      <c r="B7531" t="s">
        <v>25410</v>
      </c>
      <c r="C7531">
        <v>11231</v>
      </c>
      <c r="D7531" t="s">
        <v>35867</v>
      </c>
      <c r="E7531" t="s">
        <v>3184</v>
      </c>
      <c r="F7531" t="s">
        <v>25410</v>
      </c>
      <c r="G7531" t="s">
        <v>25411</v>
      </c>
      <c r="H7531" t="s">
        <v>25412</v>
      </c>
      <c r="J7531" t="s">
        <v>24660</v>
      </c>
      <c r="K7531" t="s">
        <v>25413</v>
      </c>
      <c r="L7531">
        <v>1219</v>
      </c>
      <c r="M7531" t="str">
        <f t="shared" si="117"/>
        <v>1219</v>
      </c>
      <c r="N7531" t="s">
        <v>67</v>
      </c>
      <c r="O7531" t="s">
        <v>25414</v>
      </c>
      <c r="P7531" t="s">
        <v>25410</v>
      </c>
      <c r="Q7531">
        <v>11231</v>
      </c>
    </row>
    <row r="7532" spans="1:17" x14ac:dyDescent="0.3">
      <c r="A7532">
        <v>4670</v>
      </c>
      <c r="B7532" t="s">
        <v>27725</v>
      </c>
      <c r="C7532">
        <v>11007</v>
      </c>
      <c r="D7532" t="s">
        <v>35867</v>
      </c>
      <c r="E7532" t="s">
        <v>3184</v>
      </c>
      <c r="F7532" t="s">
        <v>27725</v>
      </c>
      <c r="G7532" t="s">
        <v>27726</v>
      </c>
      <c r="H7532" t="s">
        <v>27727</v>
      </c>
      <c r="J7532" t="s">
        <v>26301</v>
      </c>
      <c r="K7532" t="s">
        <v>27728</v>
      </c>
      <c r="L7532">
        <v>1223</v>
      </c>
      <c r="M7532" t="str">
        <f t="shared" si="117"/>
        <v>1223</v>
      </c>
      <c r="N7532" t="s">
        <v>22</v>
      </c>
      <c r="O7532">
        <v>11007</v>
      </c>
      <c r="P7532" t="s">
        <v>27725</v>
      </c>
      <c r="Q7532">
        <v>11007</v>
      </c>
    </row>
    <row r="7533" spans="1:17" x14ac:dyDescent="0.3">
      <c r="A7533">
        <v>2104</v>
      </c>
      <c r="B7533" t="s">
        <v>31341</v>
      </c>
      <c r="C7533">
        <v>6954</v>
      </c>
      <c r="D7533" t="s">
        <v>35867</v>
      </c>
      <c r="E7533" t="s">
        <v>3184</v>
      </c>
      <c r="F7533" t="s">
        <v>31341</v>
      </c>
      <c r="G7533" t="s">
        <v>1244</v>
      </c>
      <c r="H7533" t="s">
        <v>31342</v>
      </c>
      <c r="J7533" t="s">
        <v>20</v>
      </c>
      <c r="K7533" t="s">
        <v>31343</v>
      </c>
      <c r="L7533">
        <v>1221</v>
      </c>
      <c r="M7533" t="str">
        <f t="shared" si="117"/>
        <v>1221</v>
      </c>
      <c r="N7533" t="s">
        <v>49</v>
      </c>
      <c r="O7533">
        <v>6954</v>
      </c>
      <c r="P7533" t="s">
        <v>31341</v>
      </c>
      <c r="Q7533">
        <v>6954</v>
      </c>
    </row>
    <row r="7534" spans="1:17" x14ac:dyDescent="0.3">
      <c r="A7534">
        <v>2107</v>
      </c>
      <c r="B7534" t="s">
        <v>31349</v>
      </c>
      <c r="C7534">
        <v>6957</v>
      </c>
      <c r="D7534" t="s">
        <v>35867</v>
      </c>
      <c r="E7534" t="s">
        <v>3184</v>
      </c>
      <c r="F7534" t="s">
        <v>31349</v>
      </c>
      <c r="G7534" t="s">
        <v>31350</v>
      </c>
      <c r="H7534" t="s">
        <v>184</v>
      </c>
      <c r="J7534" t="s">
        <v>20</v>
      </c>
      <c r="K7534" t="s">
        <v>31351</v>
      </c>
      <c r="L7534">
        <v>1223</v>
      </c>
      <c r="M7534" t="str">
        <f t="shared" si="117"/>
        <v>1223</v>
      </c>
      <c r="N7534" t="s">
        <v>22</v>
      </c>
      <c r="O7534">
        <v>6957</v>
      </c>
      <c r="P7534" t="s">
        <v>31349</v>
      </c>
      <c r="Q7534">
        <v>6957</v>
      </c>
    </row>
    <row r="7535" spans="1:17" x14ac:dyDescent="0.3">
      <c r="A7535">
        <v>1850</v>
      </c>
      <c r="B7535" t="s">
        <v>32179</v>
      </c>
      <c r="C7535">
        <v>6435</v>
      </c>
      <c r="D7535" t="s">
        <v>35867</v>
      </c>
      <c r="E7535" t="s">
        <v>3184</v>
      </c>
      <c r="F7535" t="s">
        <v>32179</v>
      </c>
      <c r="G7535" t="s">
        <v>1699</v>
      </c>
      <c r="H7535" t="s">
        <v>32180</v>
      </c>
      <c r="J7535" t="s">
        <v>20</v>
      </c>
      <c r="K7535" t="s">
        <v>19873</v>
      </c>
      <c r="L7535">
        <v>1224</v>
      </c>
      <c r="M7535" t="str">
        <f t="shared" si="117"/>
        <v>1224</v>
      </c>
      <c r="N7535" t="s">
        <v>107</v>
      </c>
      <c r="O7535">
        <v>6435</v>
      </c>
      <c r="P7535" t="s">
        <v>32179</v>
      </c>
      <c r="Q7535">
        <v>6435</v>
      </c>
    </row>
    <row r="7536" spans="1:17" x14ac:dyDescent="0.3">
      <c r="A7536">
        <v>1781</v>
      </c>
      <c r="B7536" t="s">
        <v>32456</v>
      </c>
      <c r="C7536">
        <v>6027</v>
      </c>
      <c r="D7536" t="s">
        <v>35867</v>
      </c>
      <c r="E7536" t="s">
        <v>3184</v>
      </c>
      <c r="F7536" t="s">
        <v>32456</v>
      </c>
      <c r="G7536" t="s">
        <v>15414</v>
      </c>
      <c r="H7536" t="s">
        <v>32457</v>
      </c>
      <c r="J7536" t="s">
        <v>4426</v>
      </c>
      <c r="K7536" t="s">
        <v>32458</v>
      </c>
      <c r="L7536">
        <v>12161227</v>
      </c>
      <c r="M7536" t="str">
        <f t="shared" si="117"/>
        <v>1227</v>
      </c>
      <c r="N7536" t="s">
        <v>33</v>
      </c>
      <c r="O7536" t="s">
        <v>32459</v>
      </c>
      <c r="P7536" t="s">
        <v>32456</v>
      </c>
      <c r="Q7536">
        <v>6027</v>
      </c>
    </row>
    <row r="7537" spans="1:17" x14ac:dyDescent="0.3">
      <c r="A7537">
        <v>1716</v>
      </c>
      <c r="B7537" t="s">
        <v>32763</v>
      </c>
      <c r="C7537">
        <v>5889</v>
      </c>
      <c r="D7537" t="s">
        <v>35867</v>
      </c>
      <c r="E7537" t="s">
        <v>3184</v>
      </c>
      <c r="F7537" t="s">
        <v>32763</v>
      </c>
      <c r="G7537" t="s">
        <v>21473</v>
      </c>
      <c r="H7537" t="s">
        <v>32764</v>
      </c>
      <c r="J7537" t="s">
        <v>32523</v>
      </c>
      <c r="K7537" t="s">
        <v>32765</v>
      </c>
      <c r="L7537">
        <v>1223</v>
      </c>
      <c r="M7537" t="str">
        <f t="shared" si="117"/>
        <v>1223</v>
      </c>
      <c r="N7537" t="s">
        <v>67</v>
      </c>
      <c r="O7537">
        <v>5889</v>
      </c>
      <c r="P7537" t="s">
        <v>32763</v>
      </c>
      <c r="Q7537">
        <v>5889</v>
      </c>
    </row>
    <row r="7538" spans="1:17" x14ac:dyDescent="0.3">
      <c r="A7538">
        <v>4511</v>
      </c>
      <c r="B7538" t="s">
        <v>33020</v>
      </c>
      <c r="C7538">
        <v>10805</v>
      </c>
      <c r="D7538" t="s">
        <v>35867</v>
      </c>
      <c r="E7538" t="s">
        <v>3184</v>
      </c>
      <c r="F7538" t="s">
        <v>33020</v>
      </c>
      <c r="G7538" t="s">
        <v>33021</v>
      </c>
      <c r="H7538" t="s">
        <v>33022</v>
      </c>
      <c r="J7538" t="s">
        <v>139</v>
      </c>
      <c r="K7538" t="s">
        <v>33023</v>
      </c>
      <c r="L7538">
        <v>1216</v>
      </c>
      <c r="M7538" t="str">
        <f t="shared" si="117"/>
        <v>1216</v>
      </c>
      <c r="N7538" t="s">
        <v>67</v>
      </c>
      <c r="O7538">
        <v>10805</v>
      </c>
      <c r="P7538" t="s">
        <v>33020</v>
      </c>
      <c r="Q7538">
        <v>10805</v>
      </c>
    </row>
    <row r="7539" spans="1:17" x14ac:dyDescent="0.3">
      <c r="A7539">
        <v>4516</v>
      </c>
      <c r="B7539" t="s">
        <v>33037</v>
      </c>
      <c r="C7539">
        <v>10810</v>
      </c>
      <c r="D7539" t="s">
        <v>35867</v>
      </c>
      <c r="E7539" t="s">
        <v>3184</v>
      </c>
      <c r="F7539" t="s">
        <v>33037</v>
      </c>
      <c r="G7539" t="s">
        <v>33038</v>
      </c>
      <c r="H7539" t="s">
        <v>33039</v>
      </c>
      <c r="J7539" t="s">
        <v>139</v>
      </c>
      <c r="K7539" t="s">
        <v>33040</v>
      </c>
      <c r="L7539">
        <v>1223</v>
      </c>
      <c r="M7539" t="str">
        <f t="shared" si="117"/>
        <v>1223</v>
      </c>
      <c r="N7539" t="s">
        <v>22</v>
      </c>
      <c r="O7539">
        <v>10810</v>
      </c>
      <c r="P7539" t="s">
        <v>33037</v>
      </c>
      <c r="Q7539">
        <v>10810</v>
      </c>
    </row>
    <row r="7540" spans="1:17" x14ac:dyDescent="0.3">
      <c r="A7540">
        <v>1524</v>
      </c>
      <c r="B7540" t="s">
        <v>33342</v>
      </c>
      <c r="C7540">
        <v>5657</v>
      </c>
      <c r="D7540" t="s">
        <v>35867</v>
      </c>
      <c r="E7540" t="s">
        <v>3184</v>
      </c>
      <c r="F7540" t="s">
        <v>33342</v>
      </c>
      <c r="G7540" t="s">
        <v>33240</v>
      </c>
      <c r="H7540" t="s">
        <v>33343</v>
      </c>
      <c r="J7540" t="s">
        <v>3765</v>
      </c>
      <c r="K7540" t="s">
        <v>29002</v>
      </c>
      <c r="L7540">
        <v>1220</v>
      </c>
      <c r="M7540" t="str">
        <f t="shared" si="117"/>
        <v>1220</v>
      </c>
      <c r="N7540" t="s">
        <v>107</v>
      </c>
      <c r="O7540">
        <v>5657</v>
      </c>
      <c r="P7540" t="s">
        <v>33342</v>
      </c>
      <c r="Q7540">
        <v>5657</v>
      </c>
    </row>
    <row r="7541" spans="1:17" x14ac:dyDescent="0.3">
      <c r="A7541">
        <v>1525</v>
      </c>
      <c r="B7541" t="s">
        <v>33344</v>
      </c>
      <c r="C7541">
        <v>5658</v>
      </c>
      <c r="D7541" t="s">
        <v>35867</v>
      </c>
      <c r="E7541" t="s">
        <v>3184</v>
      </c>
      <c r="F7541" t="s">
        <v>33344</v>
      </c>
      <c r="G7541" t="s">
        <v>33345</v>
      </c>
      <c r="H7541" t="s">
        <v>33346</v>
      </c>
      <c r="J7541" t="s">
        <v>3765</v>
      </c>
      <c r="K7541" t="s">
        <v>21470</v>
      </c>
      <c r="L7541">
        <v>1220</v>
      </c>
      <c r="M7541" t="str">
        <f t="shared" si="117"/>
        <v>1220</v>
      </c>
      <c r="N7541" t="s">
        <v>55</v>
      </c>
      <c r="O7541" t="s">
        <v>33347</v>
      </c>
      <c r="P7541" t="s">
        <v>33344</v>
      </c>
      <c r="Q7541">
        <v>5658</v>
      </c>
    </row>
    <row r="7542" spans="1:17" x14ac:dyDescent="0.3">
      <c r="A7542">
        <v>1526</v>
      </c>
      <c r="B7542" t="s">
        <v>33348</v>
      </c>
      <c r="C7542">
        <v>5659</v>
      </c>
      <c r="D7542" t="s">
        <v>35867</v>
      </c>
      <c r="E7542" t="s">
        <v>3184</v>
      </c>
      <c r="F7542" t="s">
        <v>33348</v>
      </c>
      <c r="G7542" t="s">
        <v>33240</v>
      </c>
      <c r="H7542" t="s">
        <v>184</v>
      </c>
      <c r="J7542" t="s">
        <v>3765</v>
      </c>
      <c r="K7542" t="s">
        <v>33349</v>
      </c>
      <c r="L7542">
        <v>1220</v>
      </c>
      <c r="M7542" t="str">
        <f t="shared" si="117"/>
        <v>1220</v>
      </c>
      <c r="N7542" t="s">
        <v>22</v>
      </c>
      <c r="O7542">
        <v>5659</v>
      </c>
      <c r="P7542" t="s">
        <v>33348</v>
      </c>
      <c r="Q7542">
        <v>5659</v>
      </c>
    </row>
    <row r="7543" spans="1:17" x14ac:dyDescent="0.3">
      <c r="A7543">
        <v>1528</v>
      </c>
      <c r="B7543" t="s">
        <v>33353</v>
      </c>
      <c r="C7543">
        <v>5661</v>
      </c>
      <c r="D7543" t="s">
        <v>35867</v>
      </c>
      <c r="E7543" t="s">
        <v>3184</v>
      </c>
      <c r="F7543" t="s">
        <v>33353</v>
      </c>
      <c r="G7543" t="e">
        <f>- Zisterzienserkll.</f>
        <v>#NAME?</v>
      </c>
      <c r="H7543" t="s">
        <v>184</v>
      </c>
      <c r="J7543" t="s">
        <v>3765</v>
      </c>
      <c r="K7543" t="s">
        <v>31346</v>
      </c>
      <c r="L7543">
        <v>1221</v>
      </c>
      <c r="M7543" t="str">
        <f t="shared" si="117"/>
        <v>1221</v>
      </c>
      <c r="N7543" t="s">
        <v>22</v>
      </c>
      <c r="O7543">
        <v>5661</v>
      </c>
      <c r="P7543" t="s">
        <v>33353</v>
      </c>
      <c r="Q7543">
        <v>5661</v>
      </c>
    </row>
    <row r="7544" spans="1:17" x14ac:dyDescent="0.3">
      <c r="A7544">
        <v>827</v>
      </c>
      <c r="B7544" t="s">
        <v>335</v>
      </c>
      <c r="C7544">
        <v>3977</v>
      </c>
      <c r="D7544" t="s">
        <v>35867</v>
      </c>
      <c r="E7544" t="s">
        <v>336</v>
      </c>
      <c r="F7544" t="s">
        <v>335</v>
      </c>
      <c r="G7544" t="s">
        <v>331</v>
      </c>
      <c r="H7544" t="s">
        <v>337</v>
      </c>
      <c r="J7544" t="s">
        <v>333</v>
      </c>
      <c r="K7544" t="s">
        <v>338</v>
      </c>
      <c r="L7544">
        <v>1131</v>
      </c>
      <c r="M7544" t="str">
        <f t="shared" si="117"/>
        <v>1131</v>
      </c>
      <c r="N7544" t="s">
        <v>92</v>
      </c>
      <c r="O7544">
        <v>3977</v>
      </c>
      <c r="P7544" t="s">
        <v>335</v>
      </c>
      <c r="Q7544">
        <v>3977</v>
      </c>
    </row>
    <row r="7545" spans="1:17" x14ac:dyDescent="0.3">
      <c r="A7545">
        <v>700</v>
      </c>
      <c r="B7545" t="s">
        <v>765</v>
      </c>
      <c r="C7545">
        <v>3023</v>
      </c>
      <c r="D7545" t="s">
        <v>35867</v>
      </c>
      <c r="E7545" t="s">
        <v>336</v>
      </c>
      <c r="F7545" t="s">
        <v>765</v>
      </c>
      <c r="G7545" t="s">
        <v>592</v>
      </c>
      <c r="H7545" t="s">
        <v>766</v>
      </c>
      <c r="J7545" t="s">
        <v>75</v>
      </c>
      <c r="K7545" t="s">
        <v>767</v>
      </c>
      <c r="L7545">
        <v>1142</v>
      </c>
      <c r="M7545" t="str">
        <f t="shared" si="117"/>
        <v>1142</v>
      </c>
      <c r="N7545" t="s">
        <v>92</v>
      </c>
      <c r="O7545">
        <v>3023</v>
      </c>
      <c r="P7545" t="s">
        <v>765</v>
      </c>
      <c r="Q7545">
        <v>3023</v>
      </c>
    </row>
    <row r="7546" spans="1:17" x14ac:dyDescent="0.3">
      <c r="A7546">
        <v>649</v>
      </c>
      <c r="B7546" t="s">
        <v>1035</v>
      </c>
      <c r="C7546">
        <v>2531</v>
      </c>
      <c r="D7546" t="s">
        <v>35867</v>
      </c>
      <c r="E7546" t="s">
        <v>336</v>
      </c>
      <c r="F7546" t="s">
        <v>1035</v>
      </c>
      <c r="G7546" t="s">
        <v>1032</v>
      </c>
      <c r="H7546" t="s">
        <v>1036</v>
      </c>
      <c r="J7546" t="s">
        <v>333</v>
      </c>
      <c r="K7546" t="s">
        <v>338</v>
      </c>
      <c r="L7546">
        <v>1131</v>
      </c>
      <c r="M7546" t="str">
        <f t="shared" si="117"/>
        <v>1131</v>
      </c>
      <c r="N7546" t="s">
        <v>92</v>
      </c>
      <c r="O7546">
        <v>2531</v>
      </c>
      <c r="P7546" t="s">
        <v>1035</v>
      </c>
      <c r="Q7546">
        <v>2531</v>
      </c>
    </row>
    <row r="7547" spans="1:17" x14ac:dyDescent="0.3">
      <c r="A7547">
        <v>650</v>
      </c>
      <c r="B7547" t="s">
        <v>1037</v>
      </c>
      <c r="C7547">
        <v>2532</v>
      </c>
      <c r="D7547" t="s">
        <v>35867</v>
      </c>
      <c r="E7547" t="s">
        <v>336</v>
      </c>
      <c r="F7547" t="s">
        <v>1037</v>
      </c>
      <c r="G7547" t="s">
        <v>1038</v>
      </c>
      <c r="H7547" t="s">
        <v>1039</v>
      </c>
      <c r="J7547" t="s">
        <v>333</v>
      </c>
      <c r="K7547" t="s">
        <v>1040</v>
      </c>
      <c r="L7547">
        <v>1133</v>
      </c>
      <c r="M7547" t="str">
        <f t="shared" si="117"/>
        <v>1133</v>
      </c>
      <c r="N7547" t="s">
        <v>107</v>
      </c>
      <c r="O7547" t="s">
        <v>1041</v>
      </c>
      <c r="P7547" t="s">
        <v>1037</v>
      </c>
      <c r="Q7547">
        <v>2532</v>
      </c>
    </row>
    <row r="7548" spans="1:17" x14ac:dyDescent="0.3">
      <c r="A7548">
        <v>651</v>
      </c>
      <c r="B7548" t="s">
        <v>1042</v>
      </c>
      <c r="C7548">
        <v>2533</v>
      </c>
      <c r="D7548" t="s">
        <v>35867</v>
      </c>
      <c r="E7548" t="s">
        <v>336</v>
      </c>
      <c r="F7548" t="s">
        <v>1042</v>
      </c>
      <c r="G7548" t="s">
        <v>1043</v>
      </c>
      <c r="H7548" t="s">
        <v>1044</v>
      </c>
      <c r="J7548" t="s">
        <v>333</v>
      </c>
      <c r="K7548" t="s">
        <v>1045</v>
      </c>
      <c r="L7548">
        <v>1137</v>
      </c>
      <c r="M7548" t="str">
        <f t="shared" si="117"/>
        <v>1137</v>
      </c>
      <c r="N7548" t="s">
        <v>107</v>
      </c>
      <c r="O7548" t="s">
        <v>1046</v>
      </c>
      <c r="P7548" t="s">
        <v>1042</v>
      </c>
      <c r="Q7548">
        <v>2533</v>
      </c>
    </row>
    <row r="7549" spans="1:17" x14ac:dyDescent="0.3">
      <c r="A7549">
        <v>652</v>
      </c>
      <c r="B7549" t="s">
        <v>1047</v>
      </c>
      <c r="C7549">
        <v>2534</v>
      </c>
      <c r="D7549" t="s">
        <v>35867</v>
      </c>
      <c r="E7549" t="s">
        <v>336</v>
      </c>
      <c r="F7549" t="s">
        <v>1047</v>
      </c>
      <c r="G7549" t="s">
        <v>1048</v>
      </c>
      <c r="H7549" t="s">
        <v>1049</v>
      </c>
      <c r="J7549" t="s">
        <v>333</v>
      </c>
      <c r="K7549" t="s">
        <v>1050</v>
      </c>
      <c r="L7549">
        <v>1142</v>
      </c>
      <c r="M7549" t="str">
        <f t="shared" si="117"/>
        <v>1142</v>
      </c>
      <c r="N7549" t="s">
        <v>49</v>
      </c>
      <c r="O7549" t="s">
        <v>1051</v>
      </c>
      <c r="P7549" t="s">
        <v>1047</v>
      </c>
      <c r="Q7549">
        <v>2534</v>
      </c>
    </row>
    <row r="7550" spans="1:17" x14ac:dyDescent="0.3">
      <c r="A7550">
        <v>552</v>
      </c>
      <c r="B7550" t="s">
        <v>1406</v>
      </c>
      <c r="C7550">
        <v>2187</v>
      </c>
      <c r="D7550" t="s">
        <v>35867</v>
      </c>
      <c r="E7550" t="s">
        <v>336</v>
      </c>
      <c r="F7550" t="s">
        <v>1406</v>
      </c>
      <c r="G7550" t="s">
        <v>1373</v>
      </c>
      <c r="H7550" t="s">
        <v>1407</v>
      </c>
      <c r="J7550" t="s">
        <v>1375</v>
      </c>
      <c r="K7550" t="s">
        <v>1408</v>
      </c>
      <c r="L7550">
        <v>1139</v>
      </c>
      <c r="M7550" t="str">
        <f t="shared" si="117"/>
        <v>1139</v>
      </c>
      <c r="N7550" t="s">
        <v>107</v>
      </c>
      <c r="O7550">
        <v>2187</v>
      </c>
      <c r="P7550" t="s">
        <v>1406</v>
      </c>
      <c r="Q7550">
        <v>2187</v>
      </c>
    </row>
    <row r="7551" spans="1:17" x14ac:dyDescent="0.3">
      <c r="A7551">
        <v>505</v>
      </c>
      <c r="B7551" t="s">
        <v>1522</v>
      </c>
      <c r="C7551">
        <v>2079</v>
      </c>
      <c r="D7551" t="s">
        <v>35867</v>
      </c>
      <c r="E7551" t="s">
        <v>336</v>
      </c>
      <c r="F7551" t="s">
        <v>1522</v>
      </c>
      <c r="G7551" t="s">
        <v>1523</v>
      </c>
      <c r="H7551" t="s">
        <v>1524</v>
      </c>
      <c r="J7551" t="s">
        <v>20</v>
      </c>
      <c r="K7551" t="s">
        <v>1525</v>
      </c>
      <c r="L7551">
        <v>1139</v>
      </c>
      <c r="M7551" t="str">
        <f t="shared" si="117"/>
        <v>1139</v>
      </c>
      <c r="N7551" t="s">
        <v>55</v>
      </c>
      <c r="O7551">
        <v>2079</v>
      </c>
      <c r="P7551" t="s">
        <v>1522</v>
      </c>
      <c r="Q7551">
        <v>2079</v>
      </c>
    </row>
    <row r="7552" spans="1:17" x14ac:dyDescent="0.3">
      <c r="A7552">
        <v>506</v>
      </c>
      <c r="B7552" t="s">
        <v>1526</v>
      </c>
      <c r="C7552">
        <v>2081</v>
      </c>
      <c r="D7552" t="s">
        <v>35867</v>
      </c>
      <c r="E7552" t="s">
        <v>336</v>
      </c>
      <c r="F7552" t="s">
        <v>1526</v>
      </c>
      <c r="G7552" t="s">
        <v>1527</v>
      </c>
      <c r="H7552" t="s">
        <v>1528</v>
      </c>
      <c r="J7552" t="s">
        <v>20</v>
      </c>
      <c r="K7552" t="s">
        <v>1529</v>
      </c>
      <c r="L7552">
        <v>1139</v>
      </c>
      <c r="M7552" t="str">
        <f t="shared" si="117"/>
        <v>1139</v>
      </c>
      <c r="N7552" t="s">
        <v>22</v>
      </c>
      <c r="O7552" t="s">
        <v>1530</v>
      </c>
      <c r="P7552" t="s">
        <v>1526</v>
      </c>
      <c r="Q7552">
        <v>2081</v>
      </c>
    </row>
    <row r="7553" spans="1:17" x14ac:dyDescent="0.3">
      <c r="A7553">
        <v>507</v>
      </c>
      <c r="B7553" t="s">
        <v>1531</v>
      </c>
      <c r="C7553">
        <v>2082</v>
      </c>
      <c r="D7553" t="s">
        <v>35867</v>
      </c>
      <c r="E7553" t="s">
        <v>336</v>
      </c>
      <c r="F7553" t="s">
        <v>1531</v>
      </c>
      <c r="G7553" t="s">
        <v>1532</v>
      </c>
      <c r="H7553" t="s">
        <v>1533</v>
      </c>
      <c r="J7553" t="s">
        <v>20</v>
      </c>
      <c r="K7553" t="s">
        <v>1534</v>
      </c>
      <c r="L7553">
        <v>1141</v>
      </c>
      <c r="M7553" t="str">
        <f t="shared" si="117"/>
        <v>1141</v>
      </c>
      <c r="N7553" t="s">
        <v>67</v>
      </c>
      <c r="O7553">
        <v>2082</v>
      </c>
      <c r="P7553" t="s">
        <v>1531</v>
      </c>
      <c r="Q7553">
        <v>2082</v>
      </c>
    </row>
    <row r="7554" spans="1:17" x14ac:dyDescent="0.3">
      <c r="A7554">
        <v>508</v>
      </c>
      <c r="B7554" t="s">
        <v>1535</v>
      </c>
      <c r="C7554">
        <v>2083</v>
      </c>
      <c r="D7554" t="s">
        <v>35867</v>
      </c>
      <c r="E7554" t="s">
        <v>336</v>
      </c>
      <c r="F7554" t="s">
        <v>1535</v>
      </c>
      <c r="G7554" t="s">
        <v>45</v>
      </c>
      <c r="H7554" t="s">
        <v>1536</v>
      </c>
      <c r="J7554" t="s">
        <v>20</v>
      </c>
      <c r="K7554" t="s">
        <v>1537</v>
      </c>
      <c r="L7554">
        <v>1142</v>
      </c>
      <c r="M7554" t="str">
        <f t="shared" si="117"/>
        <v>1142</v>
      </c>
      <c r="N7554" t="s">
        <v>67</v>
      </c>
      <c r="O7554">
        <v>2083</v>
      </c>
      <c r="P7554" t="s">
        <v>1535</v>
      </c>
      <c r="Q7554">
        <v>2083</v>
      </c>
    </row>
    <row r="7555" spans="1:17" x14ac:dyDescent="0.3">
      <c r="A7555">
        <v>509</v>
      </c>
      <c r="B7555" t="s">
        <v>1538</v>
      </c>
      <c r="C7555">
        <v>2085</v>
      </c>
      <c r="D7555" t="s">
        <v>35867</v>
      </c>
      <c r="E7555" t="s">
        <v>336</v>
      </c>
      <c r="F7555" t="s">
        <v>1538</v>
      </c>
      <c r="G7555" t="s">
        <v>1539</v>
      </c>
      <c r="H7555" t="s">
        <v>1540</v>
      </c>
      <c r="J7555" t="s">
        <v>20</v>
      </c>
      <c r="K7555" t="s">
        <v>1541</v>
      </c>
      <c r="L7555">
        <v>1142</v>
      </c>
      <c r="M7555" t="str">
        <f t="shared" ref="M7555:M7618" si="118">RIGHT(L7555,4)</f>
        <v>1142</v>
      </c>
      <c r="N7555" t="s">
        <v>92</v>
      </c>
      <c r="O7555">
        <v>2085</v>
      </c>
      <c r="P7555" t="s">
        <v>1538</v>
      </c>
      <c r="Q7555">
        <v>2085</v>
      </c>
    </row>
    <row r="7556" spans="1:17" x14ac:dyDescent="0.3">
      <c r="A7556">
        <v>510</v>
      </c>
      <c r="B7556" t="s">
        <v>1542</v>
      </c>
      <c r="C7556">
        <v>2086</v>
      </c>
      <c r="D7556" t="s">
        <v>35867</v>
      </c>
      <c r="E7556" t="s">
        <v>336</v>
      </c>
      <c r="F7556" t="s">
        <v>1542</v>
      </c>
      <c r="G7556" t="s">
        <v>51</v>
      </c>
      <c r="H7556" t="s">
        <v>1543</v>
      </c>
      <c r="J7556" t="s">
        <v>20</v>
      </c>
      <c r="K7556" t="s">
        <v>1544</v>
      </c>
      <c r="L7556">
        <v>1142</v>
      </c>
      <c r="M7556" t="str">
        <f t="shared" si="118"/>
        <v>1142</v>
      </c>
      <c r="N7556" t="s">
        <v>107</v>
      </c>
      <c r="O7556">
        <v>2086</v>
      </c>
      <c r="P7556" t="s">
        <v>1542</v>
      </c>
      <c r="Q7556">
        <v>2086</v>
      </c>
    </row>
    <row r="7557" spans="1:17" x14ac:dyDescent="0.3">
      <c r="A7557">
        <v>511</v>
      </c>
      <c r="B7557" t="s">
        <v>1545</v>
      </c>
      <c r="C7557">
        <v>2087</v>
      </c>
      <c r="D7557" t="s">
        <v>35867</v>
      </c>
      <c r="E7557" t="s">
        <v>336</v>
      </c>
      <c r="F7557" t="s">
        <v>1545</v>
      </c>
      <c r="G7557" t="s">
        <v>1255</v>
      </c>
      <c r="H7557" t="s">
        <v>1546</v>
      </c>
      <c r="J7557" t="s">
        <v>20</v>
      </c>
      <c r="K7557" t="s">
        <v>1544</v>
      </c>
      <c r="L7557">
        <v>1142</v>
      </c>
      <c r="M7557" t="str">
        <f t="shared" si="118"/>
        <v>1142</v>
      </c>
      <c r="N7557" t="s">
        <v>107</v>
      </c>
      <c r="O7557">
        <v>2087</v>
      </c>
      <c r="P7557" t="s">
        <v>1545</v>
      </c>
      <c r="Q7557">
        <v>2087</v>
      </c>
    </row>
    <row r="7558" spans="1:17" x14ac:dyDescent="0.3">
      <c r="A7558">
        <v>450</v>
      </c>
      <c r="B7558" t="s">
        <v>1611</v>
      </c>
      <c r="C7558">
        <v>2004</v>
      </c>
      <c r="D7558" t="s">
        <v>35867</v>
      </c>
      <c r="E7558" t="s">
        <v>336</v>
      </c>
      <c r="F7558" t="s">
        <v>1611</v>
      </c>
      <c r="G7558" t="s">
        <v>1294</v>
      </c>
      <c r="H7558" t="s">
        <v>1612</v>
      </c>
      <c r="J7558" t="s">
        <v>1296</v>
      </c>
      <c r="K7558" t="s">
        <v>1613</v>
      </c>
      <c r="L7558">
        <v>1138</v>
      </c>
      <c r="M7558" t="str">
        <f t="shared" si="118"/>
        <v>1138</v>
      </c>
      <c r="N7558" t="s">
        <v>67</v>
      </c>
      <c r="O7558">
        <v>2004</v>
      </c>
      <c r="P7558" t="s">
        <v>1611</v>
      </c>
      <c r="Q7558">
        <v>2004</v>
      </c>
    </row>
    <row r="7559" spans="1:17" x14ac:dyDescent="0.3">
      <c r="A7559">
        <v>451</v>
      </c>
      <c r="B7559" t="s">
        <v>1614</v>
      </c>
      <c r="C7559">
        <v>2005</v>
      </c>
      <c r="D7559" t="s">
        <v>35867</v>
      </c>
      <c r="E7559" t="s">
        <v>336</v>
      </c>
      <c r="F7559" t="s">
        <v>1614</v>
      </c>
      <c r="G7559" t="s">
        <v>1615</v>
      </c>
      <c r="H7559" t="s">
        <v>1616</v>
      </c>
      <c r="J7559" t="s">
        <v>1296</v>
      </c>
      <c r="K7559" t="s">
        <v>1613</v>
      </c>
      <c r="L7559">
        <v>1138</v>
      </c>
      <c r="M7559" t="str">
        <f t="shared" si="118"/>
        <v>1138</v>
      </c>
      <c r="N7559" t="s">
        <v>67</v>
      </c>
      <c r="O7559">
        <v>2005</v>
      </c>
      <c r="P7559" t="s">
        <v>1614</v>
      </c>
      <c r="Q7559">
        <v>2005</v>
      </c>
    </row>
    <row r="7560" spans="1:17" x14ac:dyDescent="0.3">
      <c r="A7560">
        <v>468</v>
      </c>
      <c r="B7560" t="s">
        <v>1676</v>
      </c>
      <c r="C7560">
        <v>2036</v>
      </c>
      <c r="D7560" t="s">
        <v>35867</v>
      </c>
      <c r="E7560" t="s">
        <v>336</v>
      </c>
      <c r="F7560" t="s">
        <v>1676</v>
      </c>
      <c r="G7560" t="s">
        <v>17</v>
      </c>
      <c r="H7560" t="s">
        <v>1677</v>
      </c>
      <c r="J7560" t="s">
        <v>20</v>
      </c>
      <c r="K7560" t="s">
        <v>1678</v>
      </c>
      <c r="L7560">
        <v>1142</v>
      </c>
      <c r="M7560" t="str">
        <f t="shared" si="118"/>
        <v>1142</v>
      </c>
      <c r="N7560" t="s">
        <v>49</v>
      </c>
      <c r="O7560">
        <v>2036</v>
      </c>
      <c r="P7560" t="s">
        <v>1676</v>
      </c>
      <c r="Q7560">
        <v>2036</v>
      </c>
    </row>
    <row r="7561" spans="1:17" x14ac:dyDescent="0.3">
      <c r="A7561">
        <v>469</v>
      </c>
      <c r="B7561" t="s">
        <v>1679</v>
      </c>
      <c r="C7561">
        <v>2037</v>
      </c>
      <c r="D7561" t="s">
        <v>35867</v>
      </c>
      <c r="E7561" t="s">
        <v>336</v>
      </c>
      <c r="F7561" t="s">
        <v>1679</v>
      </c>
      <c r="G7561" t="s">
        <v>17</v>
      </c>
      <c r="H7561" t="s">
        <v>1680</v>
      </c>
      <c r="J7561" t="s">
        <v>20</v>
      </c>
      <c r="K7561" t="s">
        <v>1678</v>
      </c>
      <c r="L7561">
        <v>1142</v>
      </c>
      <c r="M7561" t="str">
        <f t="shared" si="118"/>
        <v>1142</v>
      </c>
      <c r="N7561" t="s">
        <v>49</v>
      </c>
      <c r="O7561">
        <v>2037</v>
      </c>
      <c r="P7561" t="s">
        <v>1679</v>
      </c>
      <c r="Q7561">
        <v>2037</v>
      </c>
    </row>
    <row r="7562" spans="1:17" x14ac:dyDescent="0.3">
      <c r="A7562">
        <v>401</v>
      </c>
      <c r="B7562" t="s">
        <v>1877</v>
      </c>
      <c r="C7562">
        <v>1819</v>
      </c>
      <c r="D7562" t="s">
        <v>35867</v>
      </c>
      <c r="E7562" t="s">
        <v>336</v>
      </c>
      <c r="F7562" t="s">
        <v>1877</v>
      </c>
      <c r="G7562" t="s">
        <v>45</v>
      </c>
      <c r="H7562" t="s">
        <v>1878</v>
      </c>
      <c r="J7562" t="s">
        <v>20</v>
      </c>
      <c r="K7562" t="s">
        <v>1879</v>
      </c>
      <c r="L7562">
        <v>11381143</v>
      </c>
      <c r="M7562" t="str">
        <f t="shared" si="118"/>
        <v>1143</v>
      </c>
      <c r="N7562" t="s">
        <v>33</v>
      </c>
      <c r="O7562">
        <v>1819</v>
      </c>
      <c r="P7562" t="s">
        <v>1877</v>
      </c>
      <c r="Q7562">
        <v>1819</v>
      </c>
    </row>
    <row r="7563" spans="1:17" x14ac:dyDescent="0.3">
      <c r="A7563">
        <v>402</v>
      </c>
      <c r="B7563" t="s">
        <v>1880</v>
      </c>
      <c r="C7563">
        <v>1822</v>
      </c>
      <c r="D7563" t="s">
        <v>35867</v>
      </c>
      <c r="E7563" t="s">
        <v>336</v>
      </c>
      <c r="F7563" t="s">
        <v>1880</v>
      </c>
      <c r="G7563" t="s">
        <v>1881</v>
      </c>
      <c r="H7563" t="s">
        <v>1882</v>
      </c>
      <c r="J7563" t="s">
        <v>20</v>
      </c>
      <c r="K7563" t="s">
        <v>1883</v>
      </c>
      <c r="L7563">
        <v>1139</v>
      </c>
      <c r="M7563" t="str">
        <f t="shared" si="118"/>
        <v>1139</v>
      </c>
      <c r="N7563" t="s">
        <v>92</v>
      </c>
      <c r="O7563">
        <v>1822</v>
      </c>
      <c r="P7563" t="s">
        <v>1880</v>
      </c>
      <c r="Q7563">
        <v>1822</v>
      </c>
    </row>
    <row r="7564" spans="1:17" x14ac:dyDescent="0.3">
      <c r="A7564">
        <v>403</v>
      </c>
      <c r="B7564" t="s">
        <v>1884</v>
      </c>
      <c r="C7564">
        <v>1825</v>
      </c>
      <c r="D7564" t="s">
        <v>35867</v>
      </c>
      <c r="E7564" t="s">
        <v>336</v>
      </c>
      <c r="F7564" t="s">
        <v>1884</v>
      </c>
      <c r="G7564" t="s">
        <v>1244</v>
      </c>
      <c r="H7564" t="s">
        <v>1885</v>
      </c>
      <c r="J7564" t="s">
        <v>20</v>
      </c>
      <c r="K7564" t="s">
        <v>1525</v>
      </c>
      <c r="L7564">
        <v>1139</v>
      </c>
      <c r="M7564" t="str">
        <f t="shared" si="118"/>
        <v>1139</v>
      </c>
      <c r="N7564" t="s">
        <v>55</v>
      </c>
      <c r="O7564">
        <v>1825</v>
      </c>
      <c r="P7564" t="s">
        <v>1884</v>
      </c>
      <c r="Q7564">
        <v>1825</v>
      </c>
    </row>
    <row r="7565" spans="1:17" x14ac:dyDescent="0.3">
      <c r="A7565">
        <v>404</v>
      </c>
      <c r="B7565" t="s">
        <v>1886</v>
      </c>
      <c r="C7565">
        <v>1826</v>
      </c>
      <c r="D7565" t="s">
        <v>35867</v>
      </c>
      <c r="E7565" t="s">
        <v>336</v>
      </c>
      <c r="F7565" t="s">
        <v>1886</v>
      </c>
      <c r="G7565" t="s">
        <v>957</v>
      </c>
      <c r="H7565" t="s">
        <v>1887</v>
      </c>
      <c r="J7565" t="s">
        <v>20</v>
      </c>
      <c r="K7565" t="s">
        <v>1888</v>
      </c>
      <c r="L7565">
        <v>1139</v>
      </c>
      <c r="M7565" t="str">
        <f t="shared" si="118"/>
        <v>1139</v>
      </c>
      <c r="N7565" t="s">
        <v>92</v>
      </c>
      <c r="O7565">
        <v>1826</v>
      </c>
      <c r="P7565" t="s">
        <v>1886</v>
      </c>
      <c r="Q7565">
        <v>1826</v>
      </c>
    </row>
    <row r="7566" spans="1:17" x14ac:dyDescent="0.3">
      <c r="A7566">
        <v>405</v>
      </c>
      <c r="B7566" t="s">
        <v>1889</v>
      </c>
      <c r="C7566">
        <v>1827</v>
      </c>
      <c r="D7566" t="s">
        <v>35867</v>
      </c>
      <c r="E7566" t="s">
        <v>336</v>
      </c>
      <c r="F7566" t="s">
        <v>1889</v>
      </c>
      <c r="G7566" t="s">
        <v>1244</v>
      </c>
      <c r="H7566" t="s">
        <v>1890</v>
      </c>
      <c r="J7566" t="s">
        <v>20</v>
      </c>
      <c r="K7566" t="s">
        <v>1529</v>
      </c>
      <c r="L7566">
        <v>1139</v>
      </c>
      <c r="M7566" t="str">
        <f t="shared" si="118"/>
        <v>1139</v>
      </c>
      <c r="N7566" t="s">
        <v>22</v>
      </c>
      <c r="O7566">
        <v>1827</v>
      </c>
      <c r="P7566" t="s">
        <v>1889</v>
      </c>
      <c r="Q7566">
        <v>1827</v>
      </c>
    </row>
    <row r="7567" spans="1:17" x14ac:dyDescent="0.3">
      <c r="A7567">
        <v>394</v>
      </c>
      <c r="B7567" t="s">
        <v>2136</v>
      </c>
      <c r="C7567">
        <v>1805</v>
      </c>
      <c r="D7567" t="s">
        <v>35867</v>
      </c>
      <c r="E7567" t="s">
        <v>336</v>
      </c>
      <c r="F7567" t="s">
        <v>2136</v>
      </c>
      <c r="G7567" t="s">
        <v>2125</v>
      </c>
      <c r="H7567" t="s">
        <v>2137</v>
      </c>
      <c r="J7567" t="s">
        <v>1296</v>
      </c>
      <c r="K7567" t="s">
        <v>2138</v>
      </c>
      <c r="L7567">
        <v>1131</v>
      </c>
      <c r="M7567" t="str">
        <f t="shared" si="118"/>
        <v>1131</v>
      </c>
      <c r="N7567" t="s">
        <v>67</v>
      </c>
      <c r="O7567">
        <v>1805</v>
      </c>
      <c r="P7567" t="s">
        <v>2136</v>
      </c>
      <c r="Q7567">
        <v>1805</v>
      </c>
    </row>
    <row r="7568" spans="1:17" x14ac:dyDescent="0.3">
      <c r="A7568">
        <v>397</v>
      </c>
      <c r="B7568" t="s">
        <v>2145</v>
      </c>
      <c r="C7568">
        <v>1810</v>
      </c>
      <c r="D7568" t="s">
        <v>35867</v>
      </c>
      <c r="E7568" t="s">
        <v>336</v>
      </c>
      <c r="F7568" t="s">
        <v>2145</v>
      </c>
      <c r="G7568" t="s">
        <v>1539</v>
      </c>
      <c r="H7568" t="s">
        <v>2146</v>
      </c>
      <c r="J7568" t="s">
        <v>20</v>
      </c>
      <c r="K7568" t="s">
        <v>2147</v>
      </c>
      <c r="L7568">
        <v>1131</v>
      </c>
      <c r="M7568" t="str">
        <f t="shared" si="118"/>
        <v>1131</v>
      </c>
      <c r="N7568" t="s">
        <v>220</v>
      </c>
      <c r="O7568">
        <v>1810</v>
      </c>
      <c r="P7568" t="s">
        <v>2145</v>
      </c>
      <c r="Q7568">
        <v>1810</v>
      </c>
    </row>
    <row r="7569" spans="1:17" x14ac:dyDescent="0.3">
      <c r="A7569">
        <v>398</v>
      </c>
      <c r="B7569" t="s">
        <v>2148</v>
      </c>
      <c r="C7569">
        <v>1811</v>
      </c>
      <c r="D7569" t="s">
        <v>35867</v>
      </c>
      <c r="E7569" t="s">
        <v>336</v>
      </c>
      <c r="F7569" t="s">
        <v>2148</v>
      </c>
      <c r="G7569" t="s">
        <v>1237</v>
      </c>
      <c r="H7569" t="s">
        <v>2149</v>
      </c>
      <c r="J7569" t="s">
        <v>20</v>
      </c>
      <c r="K7569" t="s">
        <v>2150</v>
      </c>
      <c r="L7569">
        <v>1131</v>
      </c>
      <c r="M7569" t="str">
        <f t="shared" si="118"/>
        <v>1131</v>
      </c>
      <c r="N7569" t="s">
        <v>92</v>
      </c>
      <c r="O7569">
        <v>1811</v>
      </c>
      <c r="P7569" t="s">
        <v>2148</v>
      </c>
      <c r="Q7569">
        <v>1811</v>
      </c>
    </row>
    <row r="7570" spans="1:17" x14ac:dyDescent="0.3">
      <c r="A7570">
        <v>399</v>
      </c>
      <c r="B7570" t="s">
        <v>2151</v>
      </c>
      <c r="C7570">
        <v>1812</v>
      </c>
      <c r="D7570" t="s">
        <v>35867</v>
      </c>
      <c r="E7570" t="s">
        <v>336</v>
      </c>
      <c r="F7570" t="s">
        <v>2151</v>
      </c>
      <c r="G7570" t="s">
        <v>2152</v>
      </c>
      <c r="H7570" t="s">
        <v>2153</v>
      </c>
      <c r="J7570" t="s">
        <v>20</v>
      </c>
      <c r="K7570" t="s">
        <v>2138</v>
      </c>
      <c r="L7570">
        <v>1131</v>
      </c>
      <c r="M7570" t="str">
        <f t="shared" si="118"/>
        <v>1131</v>
      </c>
      <c r="N7570" t="s">
        <v>67</v>
      </c>
      <c r="O7570">
        <v>1812</v>
      </c>
      <c r="P7570" t="s">
        <v>2151</v>
      </c>
      <c r="Q7570">
        <v>1812</v>
      </c>
    </row>
    <row r="7571" spans="1:17" x14ac:dyDescent="0.3">
      <c r="A7571">
        <v>400</v>
      </c>
      <c r="B7571" t="s">
        <v>2154</v>
      </c>
      <c r="C7571">
        <v>1815</v>
      </c>
      <c r="D7571" t="s">
        <v>35867</v>
      </c>
      <c r="E7571" t="s">
        <v>336</v>
      </c>
      <c r="F7571" t="s">
        <v>2154</v>
      </c>
      <c r="G7571" t="s">
        <v>1244</v>
      </c>
      <c r="H7571" t="s">
        <v>2155</v>
      </c>
      <c r="J7571" t="s">
        <v>20</v>
      </c>
      <c r="K7571" t="s">
        <v>2156</v>
      </c>
      <c r="L7571">
        <v>1136</v>
      </c>
      <c r="M7571" t="str">
        <f t="shared" si="118"/>
        <v>1136</v>
      </c>
      <c r="N7571" t="s">
        <v>67</v>
      </c>
      <c r="O7571">
        <v>1815</v>
      </c>
      <c r="P7571" t="s">
        <v>2154</v>
      </c>
      <c r="Q7571">
        <v>1815</v>
      </c>
    </row>
    <row r="7572" spans="1:17" x14ac:dyDescent="0.3">
      <c r="A7572">
        <v>344</v>
      </c>
      <c r="B7572" t="s">
        <v>2241</v>
      </c>
      <c r="C7572">
        <v>1723</v>
      </c>
      <c r="D7572" t="s">
        <v>35867</v>
      </c>
      <c r="E7572" t="s">
        <v>336</v>
      </c>
      <c r="F7572" t="s">
        <v>2241</v>
      </c>
      <c r="G7572" t="s">
        <v>2019</v>
      </c>
      <c r="H7572" t="s">
        <v>2242</v>
      </c>
      <c r="J7572" t="s">
        <v>71</v>
      </c>
      <c r="K7572" t="s">
        <v>2243</v>
      </c>
      <c r="L7572">
        <v>1139</v>
      </c>
      <c r="M7572" t="str">
        <f t="shared" si="118"/>
        <v>1139</v>
      </c>
      <c r="N7572" t="s">
        <v>55</v>
      </c>
      <c r="O7572">
        <v>1723</v>
      </c>
      <c r="P7572" t="s">
        <v>2241</v>
      </c>
      <c r="Q7572">
        <v>1723</v>
      </c>
    </row>
    <row r="7573" spans="1:17" x14ac:dyDescent="0.3">
      <c r="A7573">
        <v>247</v>
      </c>
      <c r="B7573" t="s">
        <v>2473</v>
      </c>
      <c r="C7573">
        <v>1583</v>
      </c>
      <c r="D7573" t="s">
        <v>35867</v>
      </c>
      <c r="E7573" t="s">
        <v>336</v>
      </c>
      <c r="F7573" t="s">
        <v>2473</v>
      </c>
      <c r="G7573" t="s">
        <v>2326</v>
      </c>
      <c r="H7573" t="s">
        <v>2474</v>
      </c>
      <c r="J7573" t="s">
        <v>2455</v>
      </c>
      <c r="K7573" t="s">
        <v>2475</v>
      </c>
      <c r="L7573">
        <v>1137</v>
      </c>
      <c r="M7573" t="str">
        <f t="shared" si="118"/>
        <v>1137</v>
      </c>
      <c r="N7573" t="s">
        <v>67</v>
      </c>
      <c r="O7573">
        <v>1583</v>
      </c>
      <c r="P7573" t="s">
        <v>2473</v>
      </c>
      <c r="Q7573">
        <v>1583</v>
      </c>
    </row>
    <row r="7574" spans="1:17" x14ac:dyDescent="0.3">
      <c r="A7574">
        <v>257</v>
      </c>
      <c r="B7574" t="s">
        <v>2510</v>
      </c>
      <c r="C7574">
        <v>1593</v>
      </c>
      <c r="D7574" t="s">
        <v>35867</v>
      </c>
      <c r="E7574" t="s">
        <v>336</v>
      </c>
      <c r="F7574" t="s">
        <v>2510</v>
      </c>
      <c r="G7574" t="s">
        <v>2507</v>
      </c>
      <c r="H7574" t="s">
        <v>2511</v>
      </c>
      <c r="J7574" t="s">
        <v>2455</v>
      </c>
      <c r="K7574" t="s">
        <v>2512</v>
      </c>
      <c r="L7574">
        <v>1138</v>
      </c>
      <c r="M7574" t="str">
        <f t="shared" si="118"/>
        <v>1138</v>
      </c>
      <c r="N7574" t="s">
        <v>92</v>
      </c>
      <c r="O7574">
        <v>1593</v>
      </c>
      <c r="P7574" t="s">
        <v>2510</v>
      </c>
      <c r="Q7574">
        <v>1593</v>
      </c>
    </row>
    <row r="7575" spans="1:17" x14ac:dyDescent="0.3">
      <c r="A7575">
        <v>8925</v>
      </c>
      <c r="B7575" t="s">
        <v>6357</v>
      </c>
      <c r="C7575">
        <v>16059</v>
      </c>
      <c r="D7575" t="s">
        <v>35867</v>
      </c>
      <c r="E7575" t="s">
        <v>336</v>
      </c>
      <c r="F7575" t="s">
        <v>6357</v>
      </c>
      <c r="G7575" t="s">
        <v>6358</v>
      </c>
      <c r="H7575" t="s">
        <v>6359</v>
      </c>
      <c r="J7575" t="s">
        <v>5017</v>
      </c>
      <c r="K7575" t="s">
        <v>6360</v>
      </c>
      <c r="L7575">
        <v>1138</v>
      </c>
      <c r="M7575" t="str">
        <f t="shared" si="118"/>
        <v>1138</v>
      </c>
      <c r="N7575" t="s">
        <v>67</v>
      </c>
      <c r="O7575" t="s">
        <v>6361</v>
      </c>
      <c r="P7575" t="s">
        <v>6357</v>
      </c>
      <c r="Q7575">
        <v>16059</v>
      </c>
    </row>
    <row r="7576" spans="1:17" x14ac:dyDescent="0.3">
      <c r="A7576">
        <v>8953</v>
      </c>
      <c r="B7576" t="s">
        <v>6486</v>
      </c>
      <c r="C7576">
        <v>16097</v>
      </c>
      <c r="D7576" t="s">
        <v>35867</v>
      </c>
      <c r="E7576" t="s">
        <v>336</v>
      </c>
      <c r="F7576" t="s">
        <v>6486</v>
      </c>
      <c r="G7576" t="s">
        <v>6487</v>
      </c>
      <c r="H7576" t="s">
        <v>6488</v>
      </c>
      <c r="J7576" t="s">
        <v>5017</v>
      </c>
      <c r="K7576" t="s">
        <v>6489</v>
      </c>
      <c r="L7576">
        <v>11401141</v>
      </c>
      <c r="M7576" t="str">
        <f t="shared" si="118"/>
        <v>1141</v>
      </c>
      <c r="N7576" t="s">
        <v>33</v>
      </c>
      <c r="O7576" t="s">
        <v>6490</v>
      </c>
      <c r="P7576" t="s">
        <v>6486</v>
      </c>
      <c r="Q7576">
        <v>16097</v>
      </c>
    </row>
    <row r="7577" spans="1:17" x14ac:dyDescent="0.3">
      <c r="A7577">
        <v>8839</v>
      </c>
      <c r="B7577" t="s">
        <v>7077</v>
      </c>
      <c r="C7577">
        <v>15904</v>
      </c>
      <c r="D7577" t="s">
        <v>35867</v>
      </c>
      <c r="E7577" t="s">
        <v>336</v>
      </c>
      <c r="F7577" t="s">
        <v>7077</v>
      </c>
      <c r="G7577" t="s">
        <v>7078</v>
      </c>
      <c r="H7577" t="s">
        <v>7079</v>
      </c>
      <c r="J7577" t="s">
        <v>6536</v>
      </c>
      <c r="K7577" t="s">
        <v>7080</v>
      </c>
      <c r="L7577">
        <v>1133</v>
      </c>
      <c r="M7577" t="str">
        <f t="shared" si="118"/>
        <v>1133</v>
      </c>
      <c r="N7577" t="s">
        <v>49</v>
      </c>
      <c r="O7577" t="s">
        <v>7081</v>
      </c>
      <c r="P7577" t="s">
        <v>7077</v>
      </c>
      <c r="Q7577">
        <v>15904</v>
      </c>
    </row>
    <row r="7578" spans="1:17" x14ac:dyDescent="0.3">
      <c r="A7578">
        <v>8405</v>
      </c>
      <c r="B7578" t="s">
        <v>8940</v>
      </c>
      <c r="C7578">
        <v>15399</v>
      </c>
      <c r="D7578" t="s">
        <v>35867</v>
      </c>
      <c r="E7578" t="s">
        <v>336</v>
      </c>
      <c r="F7578" t="s">
        <v>8940</v>
      </c>
      <c r="G7578" t="s">
        <v>8941</v>
      </c>
      <c r="H7578" t="s">
        <v>8942</v>
      </c>
      <c r="J7578" t="s">
        <v>8539</v>
      </c>
      <c r="K7578" t="s">
        <v>8943</v>
      </c>
      <c r="L7578">
        <v>1138</v>
      </c>
      <c r="M7578" t="str">
        <f t="shared" si="118"/>
        <v>1138</v>
      </c>
      <c r="N7578" t="s">
        <v>49</v>
      </c>
      <c r="O7578" t="s">
        <v>8944</v>
      </c>
      <c r="P7578" t="s">
        <v>8940</v>
      </c>
      <c r="Q7578">
        <v>15399</v>
      </c>
    </row>
    <row r="7579" spans="1:17" x14ac:dyDescent="0.3">
      <c r="A7579">
        <v>8406</v>
      </c>
      <c r="B7579" t="s">
        <v>8945</v>
      </c>
      <c r="C7579">
        <v>15400</v>
      </c>
      <c r="D7579" t="s">
        <v>35867</v>
      </c>
      <c r="E7579" t="s">
        <v>336</v>
      </c>
      <c r="F7579" t="s">
        <v>8945</v>
      </c>
      <c r="G7579" t="s">
        <v>8946</v>
      </c>
      <c r="H7579" t="s">
        <v>8947</v>
      </c>
      <c r="J7579" t="s">
        <v>8539</v>
      </c>
      <c r="K7579" t="s">
        <v>8948</v>
      </c>
      <c r="L7579">
        <v>1139</v>
      </c>
      <c r="M7579" t="str">
        <f t="shared" si="118"/>
        <v>1139</v>
      </c>
      <c r="N7579" t="s">
        <v>49</v>
      </c>
      <c r="O7579" t="s">
        <v>8949</v>
      </c>
      <c r="P7579" t="s">
        <v>8945</v>
      </c>
      <c r="Q7579">
        <v>15400</v>
      </c>
    </row>
    <row r="7580" spans="1:17" x14ac:dyDescent="0.3">
      <c r="A7580">
        <v>8407</v>
      </c>
      <c r="B7580" t="s">
        <v>8950</v>
      </c>
      <c r="C7580">
        <v>15401</v>
      </c>
      <c r="D7580" t="s">
        <v>35867</v>
      </c>
      <c r="E7580" t="s">
        <v>336</v>
      </c>
      <c r="F7580" t="s">
        <v>8950</v>
      </c>
      <c r="G7580" t="s">
        <v>8951</v>
      </c>
      <c r="H7580" t="s">
        <v>8952</v>
      </c>
      <c r="J7580" t="s">
        <v>8539</v>
      </c>
      <c r="K7580" t="s">
        <v>8953</v>
      </c>
      <c r="L7580">
        <v>1140</v>
      </c>
      <c r="M7580" t="str">
        <f t="shared" si="118"/>
        <v>1140</v>
      </c>
      <c r="N7580" t="s">
        <v>107</v>
      </c>
      <c r="O7580" t="s">
        <v>8954</v>
      </c>
      <c r="P7580" t="s">
        <v>8950</v>
      </c>
      <c r="Q7580">
        <v>15401</v>
      </c>
    </row>
    <row r="7581" spans="1:17" x14ac:dyDescent="0.3">
      <c r="A7581">
        <v>8408</v>
      </c>
      <c r="B7581" t="s">
        <v>8955</v>
      </c>
      <c r="C7581">
        <v>15402</v>
      </c>
      <c r="D7581" t="s">
        <v>35867</v>
      </c>
      <c r="E7581" t="s">
        <v>336</v>
      </c>
      <c r="F7581" t="s">
        <v>8955</v>
      </c>
      <c r="G7581" t="s">
        <v>8956</v>
      </c>
      <c r="H7581" t="s">
        <v>8957</v>
      </c>
      <c r="J7581" t="s">
        <v>8539</v>
      </c>
      <c r="K7581" t="s">
        <v>8958</v>
      </c>
      <c r="L7581">
        <v>1140</v>
      </c>
      <c r="M7581" t="str">
        <f t="shared" si="118"/>
        <v>1140</v>
      </c>
      <c r="N7581" t="s">
        <v>22</v>
      </c>
      <c r="O7581" t="s">
        <v>8959</v>
      </c>
      <c r="P7581" t="s">
        <v>8955</v>
      </c>
      <c r="Q7581">
        <v>15402</v>
      </c>
    </row>
    <row r="7582" spans="1:17" x14ac:dyDescent="0.3">
      <c r="A7582">
        <v>8409</v>
      </c>
      <c r="B7582" t="s">
        <v>8960</v>
      </c>
      <c r="C7582">
        <v>15403</v>
      </c>
      <c r="D7582" t="s">
        <v>35867</v>
      </c>
      <c r="E7582" t="s">
        <v>336</v>
      </c>
      <c r="F7582" t="s">
        <v>8960</v>
      </c>
      <c r="G7582" t="s">
        <v>8961</v>
      </c>
      <c r="H7582" t="s">
        <v>8962</v>
      </c>
      <c r="J7582" t="s">
        <v>8539</v>
      </c>
      <c r="K7582" t="s">
        <v>8958</v>
      </c>
      <c r="L7582">
        <v>1140</v>
      </c>
      <c r="M7582" t="str">
        <f t="shared" si="118"/>
        <v>1140</v>
      </c>
      <c r="N7582" t="s">
        <v>22</v>
      </c>
      <c r="O7582" t="s">
        <v>8963</v>
      </c>
      <c r="P7582" t="s">
        <v>8960</v>
      </c>
      <c r="Q7582">
        <v>15403</v>
      </c>
    </row>
    <row r="7583" spans="1:17" x14ac:dyDescent="0.3">
      <c r="A7583">
        <v>7220</v>
      </c>
      <c r="B7583" t="s">
        <v>14890</v>
      </c>
      <c r="C7583">
        <v>13958</v>
      </c>
      <c r="D7583" t="s">
        <v>35867</v>
      </c>
      <c r="E7583" t="s">
        <v>336</v>
      </c>
      <c r="F7583" t="s">
        <v>14890</v>
      </c>
      <c r="G7583" t="s">
        <v>14891</v>
      </c>
      <c r="H7583" t="s">
        <v>14892</v>
      </c>
      <c r="J7583" t="s">
        <v>5400</v>
      </c>
      <c r="K7583" t="s">
        <v>14893</v>
      </c>
      <c r="L7583">
        <v>1135</v>
      </c>
      <c r="M7583" t="str">
        <f t="shared" si="118"/>
        <v>1135</v>
      </c>
      <c r="N7583" t="s">
        <v>220</v>
      </c>
      <c r="O7583" t="s">
        <v>14894</v>
      </c>
      <c r="P7583" t="s">
        <v>14890</v>
      </c>
      <c r="Q7583">
        <v>13958</v>
      </c>
    </row>
    <row r="7584" spans="1:17" x14ac:dyDescent="0.3">
      <c r="A7584">
        <v>7221</v>
      </c>
      <c r="B7584" t="s">
        <v>14895</v>
      </c>
      <c r="C7584">
        <v>13959</v>
      </c>
      <c r="D7584" t="s">
        <v>35867</v>
      </c>
      <c r="E7584" t="s">
        <v>336</v>
      </c>
      <c r="F7584" t="s">
        <v>14895</v>
      </c>
      <c r="G7584" t="s">
        <v>14896</v>
      </c>
      <c r="H7584" t="s">
        <v>14897</v>
      </c>
      <c r="J7584" t="s">
        <v>5400</v>
      </c>
      <c r="K7584" t="s">
        <v>2156</v>
      </c>
      <c r="L7584">
        <v>1136</v>
      </c>
      <c r="M7584" t="str">
        <f t="shared" si="118"/>
        <v>1136</v>
      </c>
      <c r="N7584" t="s">
        <v>67</v>
      </c>
      <c r="O7584" t="s">
        <v>14898</v>
      </c>
      <c r="P7584" t="s">
        <v>14895</v>
      </c>
      <c r="Q7584">
        <v>13959</v>
      </c>
    </row>
    <row r="7585" spans="1:17" x14ac:dyDescent="0.3">
      <c r="A7585">
        <v>6787</v>
      </c>
      <c r="B7585" t="s">
        <v>17021</v>
      </c>
      <c r="C7585">
        <v>13475</v>
      </c>
      <c r="D7585" t="s">
        <v>35867</v>
      </c>
      <c r="E7585" t="s">
        <v>336</v>
      </c>
      <c r="F7585" t="s">
        <v>17021</v>
      </c>
      <c r="G7585" t="s">
        <v>17022</v>
      </c>
      <c r="H7585" t="s">
        <v>17023</v>
      </c>
      <c r="J7585" t="s">
        <v>4254</v>
      </c>
      <c r="K7585" t="s">
        <v>17024</v>
      </c>
      <c r="L7585">
        <v>1142</v>
      </c>
      <c r="M7585" t="str">
        <f t="shared" si="118"/>
        <v>1142</v>
      </c>
      <c r="N7585" t="s">
        <v>107</v>
      </c>
      <c r="O7585" t="s">
        <v>17025</v>
      </c>
      <c r="P7585" t="s">
        <v>17021</v>
      </c>
      <c r="Q7585">
        <v>13475</v>
      </c>
    </row>
    <row r="7586" spans="1:17" x14ac:dyDescent="0.3">
      <c r="A7586">
        <v>6581</v>
      </c>
      <c r="B7586" t="s">
        <v>17886</v>
      </c>
      <c r="C7586">
        <v>13259</v>
      </c>
      <c r="D7586" t="s">
        <v>35867</v>
      </c>
      <c r="E7586" t="s">
        <v>336</v>
      </c>
      <c r="F7586" t="s">
        <v>17886</v>
      </c>
      <c r="G7586" t="s">
        <v>17887</v>
      </c>
      <c r="H7586" t="s">
        <v>17888</v>
      </c>
      <c r="J7586" t="s">
        <v>17277</v>
      </c>
      <c r="K7586" t="s">
        <v>17889</v>
      </c>
      <c r="L7586">
        <v>1139</v>
      </c>
      <c r="M7586" t="str">
        <f t="shared" si="118"/>
        <v>1139</v>
      </c>
      <c r="N7586" t="s">
        <v>67</v>
      </c>
      <c r="O7586" t="s">
        <v>17890</v>
      </c>
      <c r="P7586" t="s">
        <v>17886</v>
      </c>
      <c r="Q7586">
        <v>13259</v>
      </c>
    </row>
    <row r="7587" spans="1:17" x14ac:dyDescent="0.3">
      <c r="A7587">
        <v>5996</v>
      </c>
      <c r="B7587" t="s">
        <v>20545</v>
      </c>
      <c r="C7587">
        <v>12570</v>
      </c>
      <c r="D7587" t="s">
        <v>35867</v>
      </c>
      <c r="E7587" t="s">
        <v>336</v>
      </c>
      <c r="F7587" t="s">
        <v>20545</v>
      </c>
      <c r="G7587" t="s">
        <v>20546</v>
      </c>
      <c r="H7587" t="s">
        <v>20547</v>
      </c>
      <c r="J7587" t="s">
        <v>5280</v>
      </c>
      <c r="K7587" t="s">
        <v>20548</v>
      </c>
      <c r="L7587">
        <v>1139</v>
      </c>
      <c r="M7587" t="str">
        <f t="shared" si="118"/>
        <v>1139</v>
      </c>
      <c r="N7587" t="s">
        <v>49</v>
      </c>
      <c r="O7587" t="s">
        <v>20549</v>
      </c>
      <c r="P7587" t="s">
        <v>20545</v>
      </c>
      <c r="Q7587">
        <v>12570</v>
      </c>
    </row>
    <row r="7588" spans="1:17" x14ac:dyDescent="0.3">
      <c r="A7588">
        <v>5895</v>
      </c>
      <c r="B7588" t="s">
        <v>20802</v>
      </c>
      <c r="C7588">
        <v>12433</v>
      </c>
      <c r="D7588" t="s">
        <v>35867</v>
      </c>
      <c r="E7588" t="s">
        <v>336</v>
      </c>
      <c r="F7588" t="s">
        <v>20802</v>
      </c>
      <c r="G7588" t="s">
        <v>20681</v>
      </c>
      <c r="H7588" t="s">
        <v>20803</v>
      </c>
      <c r="J7588" t="s">
        <v>4126</v>
      </c>
      <c r="K7588" t="s">
        <v>20804</v>
      </c>
      <c r="L7588">
        <v>1134</v>
      </c>
      <c r="M7588" t="str">
        <f t="shared" si="118"/>
        <v>1134</v>
      </c>
      <c r="N7588" t="s">
        <v>55</v>
      </c>
      <c r="O7588" t="s">
        <v>20805</v>
      </c>
      <c r="P7588" t="s">
        <v>20802</v>
      </c>
      <c r="Q7588">
        <v>12433</v>
      </c>
    </row>
    <row r="7589" spans="1:17" x14ac:dyDescent="0.3">
      <c r="A7589">
        <v>5628</v>
      </c>
      <c r="B7589" t="s">
        <v>22054</v>
      </c>
      <c r="C7589">
        <v>12109</v>
      </c>
      <c r="D7589" t="s">
        <v>35867</v>
      </c>
      <c r="E7589" t="s">
        <v>336</v>
      </c>
      <c r="F7589" t="s">
        <v>22054</v>
      </c>
      <c r="G7589" t="s">
        <v>22055</v>
      </c>
      <c r="H7589" t="s">
        <v>22056</v>
      </c>
      <c r="J7589" t="s">
        <v>21577</v>
      </c>
      <c r="K7589" t="s">
        <v>22057</v>
      </c>
      <c r="L7589">
        <v>1139</v>
      </c>
      <c r="M7589" t="str">
        <f t="shared" si="118"/>
        <v>1139</v>
      </c>
      <c r="N7589" t="s">
        <v>220</v>
      </c>
      <c r="O7589" t="s">
        <v>22058</v>
      </c>
      <c r="P7589" t="s">
        <v>22054</v>
      </c>
      <c r="Q7589">
        <v>12109</v>
      </c>
    </row>
    <row r="7590" spans="1:17" x14ac:dyDescent="0.3">
      <c r="A7590">
        <v>5629</v>
      </c>
      <c r="B7590" t="s">
        <v>22059</v>
      </c>
      <c r="C7590">
        <v>12110</v>
      </c>
      <c r="D7590" t="s">
        <v>35867</v>
      </c>
      <c r="E7590" t="s">
        <v>336</v>
      </c>
      <c r="F7590" t="s">
        <v>22059</v>
      </c>
      <c r="G7590" t="s">
        <v>21761</v>
      </c>
      <c r="H7590" t="s">
        <v>22060</v>
      </c>
      <c r="J7590" t="s">
        <v>21577</v>
      </c>
      <c r="K7590" t="s">
        <v>22061</v>
      </c>
      <c r="L7590">
        <v>1139</v>
      </c>
      <c r="M7590" t="str">
        <f t="shared" si="118"/>
        <v>1139</v>
      </c>
      <c r="N7590" t="s">
        <v>22</v>
      </c>
      <c r="O7590" t="s">
        <v>22062</v>
      </c>
      <c r="P7590" t="s">
        <v>22059</v>
      </c>
      <c r="Q7590">
        <v>12110</v>
      </c>
    </row>
    <row r="7591" spans="1:17" x14ac:dyDescent="0.3">
      <c r="A7591">
        <v>5630</v>
      </c>
      <c r="B7591" t="s">
        <v>22063</v>
      </c>
      <c r="C7591">
        <v>12111</v>
      </c>
      <c r="D7591" t="s">
        <v>35867</v>
      </c>
      <c r="E7591" t="s">
        <v>336</v>
      </c>
      <c r="F7591" t="s">
        <v>22063</v>
      </c>
      <c r="G7591" t="s">
        <v>19785</v>
      </c>
      <c r="H7591" t="s">
        <v>22064</v>
      </c>
      <c r="J7591" t="s">
        <v>21577</v>
      </c>
      <c r="K7591" t="s">
        <v>22061</v>
      </c>
      <c r="L7591">
        <v>1139</v>
      </c>
      <c r="M7591" t="str">
        <f t="shared" si="118"/>
        <v>1139</v>
      </c>
      <c r="N7591" t="s">
        <v>22</v>
      </c>
      <c r="O7591" t="s">
        <v>22065</v>
      </c>
      <c r="P7591" t="s">
        <v>22063</v>
      </c>
      <c r="Q7591">
        <v>12111</v>
      </c>
    </row>
    <row r="7592" spans="1:17" x14ac:dyDescent="0.3">
      <c r="A7592">
        <v>5428</v>
      </c>
      <c r="B7592" t="s">
        <v>22985</v>
      </c>
      <c r="C7592">
        <v>11892</v>
      </c>
      <c r="D7592" t="s">
        <v>35867</v>
      </c>
      <c r="E7592" t="s">
        <v>336</v>
      </c>
      <c r="F7592" t="s">
        <v>22985</v>
      </c>
      <c r="G7592" t="s">
        <v>22561</v>
      </c>
      <c r="H7592" t="s">
        <v>22986</v>
      </c>
      <c r="J7592" t="s">
        <v>22563</v>
      </c>
      <c r="K7592" t="s">
        <v>22987</v>
      </c>
      <c r="L7592">
        <v>1143</v>
      </c>
      <c r="M7592" t="str">
        <f t="shared" si="118"/>
        <v>1143</v>
      </c>
      <c r="N7592" t="s">
        <v>67</v>
      </c>
      <c r="O7592" t="s">
        <v>22988</v>
      </c>
      <c r="P7592" t="s">
        <v>22985</v>
      </c>
      <c r="Q7592">
        <v>11892</v>
      </c>
    </row>
    <row r="7593" spans="1:17" x14ac:dyDescent="0.3">
      <c r="A7593">
        <v>4931</v>
      </c>
      <c r="B7593" t="s">
        <v>25012</v>
      </c>
      <c r="C7593">
        <v>11299</v>
      </c>
      <c r="D7593" t="s">
        <v>35867</v>
      </c>
      <c r="E7593" t="s">
        <v>336</v>
      </c>
      <c r="F7593" t="s">
        <v>25012</v>
      </c>
      <c r="G7593" t="s">
        <v>25013</v>
      </c>
      <c r="H7593" t="s">
        <v>25014</v>
      </c>
      <c r="J7593" t="s">
        <v>24660</v>
      </c>
      <c r="K7593" t="s">
        <v>25015</v>
      </c>
      <c r="L7593">
        <v>1139</v>
      </c>
      <c r="M7593" t="str">
        <f t="shared" si="118"/>
        <v>1139</v>
      </c>
      <c r="N7593" t="s">
        <v>92</v>
      </c>
      <c r="O7593" t="s">
        <v>25016</v>
      </c>
      <c r="P7593" t="s">
        <v>25012</v>
      </c>
      <c r="Q7593">
        <v>11299</v>
      </c>
    </row>
    <row r="7594" spans="1:17" x14ac:dyDescent="0.3">
      <c r="A7594">
        <v>3540</v>
      </c>
      <c r="B7594" t="s">
        <v>26739</v>
      </c>
      <c r="C7594">
        <v>9202</v>
      </c>
      <c r="D7594" t="s">
        <v>35867</v>
      </c>
      <c r="E7594" t="s">
        <v>336</v>
      </c>
      <c r="F7594" t="s">
        <v>26739</v>
      </c>
      <c r="G7594" t="s">
        <v>26740</v>
      </c>
      <c r="H7594" t="s">
        <v>26741</v>
      </c>
      <c r="J7594" t="s">
        <v>4019</v>
      </c>
      <c r="K7594" t="s">
        <v>26742</v>
      </c>
      <c r="L7594">
        <v>1136</v>
      </c>
      <c r="M7594" t="str">
        <f t="shared" si="118"/>
        <v>1136</v>
      </c>
      <c r="N7594" t="s">
        <v>220</v>
      </c>
      <c r="O7594">
        <v>9202</v>
      </c>
      <c r="P7594" t="s">
        <v>26739</v>
      </c>
      <c r="Q7594">
        <v>9202</v>
      </c>
    </row>
    <row r="7595" spans="1:17" x14ac:dyDescent="0.3">
      <c r="A7595">
        <v>3518</v>
      </c>
      <c r="B7595" t="s">
        <v>26922</v>
      </c>
      <c r="C7595">
        <v>9145</v>
      </c>
      <c r="D7595" t="s">
        <v>35867</v>
      </c>
      <c r="E7595" t="s">
        <v>336</v>
      </c>
      <c r="F7595" t="s">
        <v>26922</v>
      </c>
      <c r="G7595" t="s">
        <v>15043</v>
      </c>
      <c r="H7595" t="s">
        <v>26923</v>
      </c>
      <c r="J7595" t="s">
        <v>20</v>
      </c>
      <c r="K7595" t="s">
        <v>26924</v>
      </c>
      <c r="L7595">
        <v>1136</v>
      </c>
      <c r="M7595" t="str">
        <f t="shared" si="118"/>
        <v>1136</v>
      </c>
      <c r="N7595" t="s">
        <v>22</v>
      </c>
      <c r="O7595">
        <v>9145</v>
      </c>
      <c r="P7595" t="s">
        <v>26922</v>
      </c>
      <c r="Q7595">
        <v>9145</v>
      </c>
    </row>
    <row r="7596" spans="1:17" x14ac:dyDescent="0.3">
      <c r="A7596">
        <v>3471</v>
      </c>
      <c r="B7596" t="s">
        <v>27019</v>
      </c>
      <c r="C7596">
        <v>9068</v>
      </c>
      <c r="D7596" t="s">
        <v>35867</v>
      </c>
      <c r="E7596" t="s">
        <v>336</v>
      </c>
      <c r="F7596" t="s">
        <v>27019</v>
      </c>
      <c r="G7596" t="s">
        <v>27020</v>
      </c>
      <c r="H7596" t="s">
        <v>27021</v>
      </c>
      <c r="J7596" t="s">
        <v>20</v>
      </c>
      <c r="K7596" t="s">
        <v>27022</v>
      </c>
      <c r="L7596">
        <v>11301142</v>
      </c>
      <c r="M7596" t="str">
        <f t="shared" si="118"/>
        <v>1142</v>
      </c>
      <c r="N7596" t="s">
        <v>33</v>
      </c>
      <c r="O7596" t="s">
        <v>27023</v>
      </c>
      <c r="P7596" t="s">
        <v>27019</v>
      </c>
      <c r="Q7596">
        <v>9068</v>
      </c>
    </row>
    <row r="7597" spans="1:17" x14ac:dyDescent="0.3">
      <c r="A7597">
        <v>3472</v>
      </c>
      <c r="B7597" t="s">
        <v>27024</v>
      </c>
      <c r="C7597">
        <v>9069</v>
      </c>
      <c r="D7597" t="s">
        <v>35867</v>
      </c>
      <c r="E7597" t="s">
        <v>336</v>
      </c>
      <c r="F7597" t="s">
        <v>27024</v>
      </c>
      <c r="G7597" t="s">
        <v>27020</v>
      </c>
      <c r="H7597" t="s">
        <v>27025</v>
      </c>
      <c r="J7597" t="s">
        <v>20</v>
      </c>
      <c r="K7597" t="s">
        <v>27026</v>
      </c>
      <c r="L7597">
        <v>1142</v>
      </c>
      <c r="M7597" t="str">
        <f t="shared" si="118"/>
        <v>1142</v>
      </c>
      <c r="N7597" t="s">
        <v>107</v>
      </c>
      <c r="O7597" t="s">
        <v>27027</v>
      </c>
      <c r="P7597" t="s">
        <v>27024</v>
      </c>
      <c r="Q7597">
        <v>9069</v>
      </c>
    </row>
    <row r="7598" spans="1:17" x14ac:dyDescent="0.3">
      <c r="A7598">
        <v>3478</v>
      </c>
      <c r="B7598" t="s">
        <v>27043</v>
      </c>
      <c r="C7598">
        <v>9075</v>
      </c>
      <c r="D7598" t="s">
        <v>35867</v>
      </c>
      <c r="E7598" t="s">
        <v>336</v>
      </c>
      <c r="F7598" t="s">
        <v>27043</v>
      </c>
      <c r="G7598" t="s">
        <v>27044</v>
      </c>
      <c r="H7598" t="s">
        <v>27045</v>
      </c>
      <c r="J7598" t="s">
        <v>20</v>
      </c>
      <c r="K7598" t="s">
        <v>27046</v>
      </c>
      <c r="L7598">
        <v>1139</v>
      </c>
      <c r="M7598" t="str">
        <f t="shared" si="118"/>
        <v>1139</v>
      </c>
      <c r="N7598" t="s">
        <v>220</v>
      </c>
      <c r="O7598" t="s">
        <v>27047</v>
      </c>
      <c r="P7598" t="s">
        <v>27043</v>
      </c>
      <c r="Q7598">
        <v>9075</v>
      </c>
    </row>
    <row r="7599" spans="1:17" x14ac:dyDescent="0.3">
      <c r="A7599">
        <v>3479</v>
      </c>
      <c r="B7599" t="s">
        <v>27048</v>
      </c>
      <c r="C7599">
        <v>9076</v>
      </c>
      <c r="D7599" t="s">
        <v>35867</v>
      </c>
      <c r="E7599" t="s">
        <v>336</v>
      </c>
      <c r="F7599" t="s">
        <v>27048</v>
      </c>
      <c r="G7599" t="s">
        <v>27049</v>
      </c>
      <c r="H7599" t="s">
        <v>27050</v>
      </c>
      <c r="J7599" t="s">
        <v>20</v>
      </c>
      <c r="K7599" t="s">
        <v>22987</v>
      </c>
      <c r="L7599">
        <v>1143</v>
      </c>
      <c r="M7599" t="str">
        <f t="shared" si="118"/>
        <v>1143</v>
      </c>
      <c r="N7599" t="s">
        <v>67</v>
      </c>
      <c r="O7599" t="s">
        <v>27051</v>
      </c>
      <c r="P7599" t="s">
        <v>27048</v>
      </c>
      <c r="Q7599">
        <v>9076</v>
      </c>
    </row>
    <row r="7600" spans="1:17" x14ac:dyDescent="0.3">
      <c r="A7600">
        <v>3408</v>
      </c>
      <c r="B7600" t="s">
        <v>27070</v>
      </c>
      <c r="C7600">
        <v>8952</v>
      </c>
      <c r="D7600" t="s">
        <v>35867</v>
      </c>
      <c r="E7600" t="s">
        <v>336</v>
      </c>
      <c r="F7600" t="s">
        <v>27070</v>
      </c>
      <c r="G7600" t="s">
        <v>27071</v>
      </c>
      <c r="H7600" t="s">
        <v>27072</v>
      </c>
      <c r="J7600" t="s">
        <v>20</v>
      </c>
      <c r="K7600" t="s">
        <v>1525</v>
      </c>
      <c r="L7600">
        <v>1139</v>
      </c>
      <c r="M7600" t="str">
        <f t="shared" si="118"/>
        <v>1139</v>
      </c>
      <c r="N7600" t="s">
        <v>55</v>
      </c>
      <c r="O7600" t="s">
        <v>27073</v>
      </c>
      <c r="P7600" t="s">
        <v>27070</v>
      </c>
      <c r="Q7600">
        <v>8952</v>
      </c>
    </row>
    <row r="7601" spans="1:17" x14ac:dyDescent="0.3">
      <c r="A7601">
        <v>3375</v>
      </c>
      <c r="B7601" t="s">
        <v>27205</v>
      </c>
      <c r="C7601">
        <v>8892</v>
      </c>
      <c r="D7601" t="s">
        <v>35867</v>
      </c>
      <c r="E7601" t="s">
        <v>336</v>
      </c>
      <c r="F7601" t="s">
        <v>27205</v>
      </c>
      <c r="G7601" t="s">
        <v>27206</v>
      </c>
      <c r="H7601" t="s">
        <v>27207</v>
      </c>
      <c r="J7601" t="s">
        <v>20</v>
      </c>
      <c r="K7601" t="s">
        <v>27208</v>
      </c>
      <c r="L7601">
        <v>1142</v>
      </c>
      <c r="M7601" t="str">
        <f t="shared" si="118"/>
        <v>1142</v>
      </c>
      <c r="N7601" t="s">
        <v>67</v>
      </c>
      <c r="O7601">
        <v>8892</v>
      </c>
      <c r="P7601" t="s">
        <v>27205</v>
      </c>
      <c r="Q7601">
        <v>8892</v>
      </c>
    </row>
    <row r="7602" spans="1:17" x14ac:dyDescent="0.3">
      <c r="A7602">
        <v>3175</v>
      </c>
      <c r="B7602" t="s">
        <v>27927</v>
      </c>
      <c r="C7602">
        <v>8618</v>
      </c>
      <c r="D7602" t="s">
        <v>35867</v>
      </c>
      <c r="E7602" t="s">
        <v>336</v>
      </c>
      <c r="F7602" t="s">
        <v>27927</v>
      </c>
      <c r="G7602" t="s">
        <v>27928</v>
      </c>
      <c r="H7602" t="s">
        <v>27929</v>
      </c>
      <c r="J7602" t="s">
        <v>20</v>
      </c>
      <c r="K7602" t="s">
        <v>27930</v>
      </c>
      <c r="L7602">
        <v>1136</v>
      </c>
      <c r="M7602" t="str">
        <f t="shared" si="118"/>
        <v>1136</v>
      </c>
      <c r="N7602" t="s">
        <v>49</v>
      </c>
      <c r="O7602">
        <v>8618</v>
      </c>
      <c r="P7602" t="s">
        <v>27927</v>
      </c>
      <c r="Q7602">
        <v>8618</v>
      </c>
    </row>
    <row r="7603" spans="1:17" x14ac:dyDescent="0.3">
      <c r="A7603">
        <v>3179</v>
      </c>
      <c r="B7603" t="s">
        <v>27940</v>
      </c>
      <c r="C7603">
        <v>8622</v>
      </c>
      <c r="D7603" t="s">
        <v>35867</v>
      </c>
      <c r="E7603" t="s">
        <v>336</v>
      </c>
      <c r="F7603" t="s">
        <v>27940</v>
      </c>
      <c r="G7603" t="s">
        <v>27941</v>
      </c>
      <c r="H7603" t="s">
        <v>27942</v>
      </c>
      <c r="J7603" t="s">
        <v>20</v>
      </c>
      <c r="K7603" t="s">
        <v>1408</v>
      </c>
      <c r="L7603">
        <v>1139</v>
      </c>
      <c r="M7603" t="str">
        <f t="shared" si="118"/>
        <v>1139</v>
      </c>
      <c r="N7603" t="s">
        <v>107</v>
      </c>
      <c r="O7603" t="s">
        <v>27943</v>
      </c>
      <c r="P7603" t="s">
        <v>27940</v>
      </c>
      <c r="Q7603">
        <v>8622</v>
      </c>
    </row>
    <row r="7604" spans="1:17" x14ac:dyDescent="0.3">
      <c r="A7604">
        <v>3180</v>
      </c>
      <c r="B7604" t="s">
        <v>27944</v>
      </c>
      <c r="C7604">
        <v>8623</v>
      </c>
      <c r="D7604" t="s">
        <v>35867</v>
      </c>
      <c r="E7604" t="s">
        <v>336</v>
      </c>
      <c r="F7604" t="s">
        <v>27944</v>
      </c>
      <c r="G7604" t="s">
        <v>27945</v>
      </c>
      <c r="H7604" t="s">
        <v>27946</v>
      </c>
      <c r="J7604" t="s">
        <v>20</v>
      </c>
      <c r="K7604" t="s">
        <v>27947</v>
      </c>
      <c r="L7604">
        <v>11381142</v>
      </c>
      <c r="M7604" t="str">
        <f t="shared" si="118"/>
        <v>1142</v>
      </c>
      <c r="N7604" t="s">
        <v>33</v>
      </c>
      <c r="O7604" t="s">
        <v>27948</v>
      </c>
      <c r="P7604" t="s">
        <v>27944</v>
      </c>
      <c r="Q7604">
        <v>8623</v>
      </c>
    </row>
    <row r="7605" spans="1:17" x14ac:dyDescent="0.3">
      <c r="A7605">
        <v>3190</v>
      </c>
      <c r="B7605" t="s">
        <v>27978</v>
      </c>
      <c r="C7605">
        <v>8641</v>
      </c>
      <c r="D7605" t="s">
        <v>35867</v>
      </c>
      <c r="E7605" t="s">
        <v>336</v>
      </c>
      <c r="F7605" t="s">
        <v>27978</v>
      </c>
      <c r="G7605" t="s">
        <v>27979</v>
      </c>
      <c r="H7605" t="s">
        <v>27980</v>
      </c>
      <c r="J7605" t="s">
        <v>20</v>
      </c>
      <c r="K7605" t="s">
        <v>27046</v>
      </c>
      <c r="L7605">
        <v>1139</v>
      </c>
      <c r="M7605" t="str">
        <f t="shared" si="118"/>
        <v>1139</v>
      </c>
      <c r="N7605" t="s">
        <v>220</v>
      </c>
      <c r="O7605">
        <v>8641</v>
      </c>
      <c r="P7605" t="s">
        <v>27978</v>
      </c>
      <c r="Q7605">
        <v>8641</v>
      </c>
    </row>
    <row r="7606" spans="1:17" x14ac:dyDescent="0.3">
      <c r="A7606">
        <v>3192</v>
      </c>
      <c r="B7606" t="s">
        <v>27984</v>
      </c>
      <c r="C7606">
        <v>8643</v>
      </c>
      <c r="D7606" t="s">
        <v>35867</v>
      </c>
      <c r="E7606" t="s">
        <v>336</v>
      </c>
      <c r="F7606" t="s">
        <v>27984</v>
      </c>
      <c r="G7606" t="s">
        <v>27985</v>
      </c>
      <c r="H7606" t="s">
        <v>27986</v>
      </c>
      <c r="J7606" t="s">
        <v>20</v>
      </c>
      <c r="K7606" t="s">
        <v>27987</v>
      </c>
      <c r="L7606">
        <v>1132</v>
      </c>
      <c r="M7606" t="str">
        <f t="shared" si="118"/>
        <v>1132</v>
      </c>
      <c r="N7606" t="s">
        <v>220</v>
      </c>
      <c r="O7606">
        <v>8643</v>
      </c>
      <c r="P7606" t="s">
        <v>27984</v>
      </c>
      <c r="Q7606">
        <v>8643</v>
      </c>
    </row>
    <row r="7607" spans="1:17" x14ac:dyDescent="0.3">
      <c r="A7607">
        <v>3051</v>
      </c>
      <c r="B7607" t="s">
        <v>28254</v>
      </c>
      <c r="C7607">
        <v>8360</v>
      </c>
      <c r="D7607" t="s">
        <v>35867</v>
      </c>
      <c r="E7607" t="s">
        <v>336</v>
      </c>
      <c r="F7607" t="s">
        <v>28254</v>
      </c>
      <c r="G7607" t="s">
        <v>28255</v>
      </c>
      <c r="H7607" t="s">
        <v>28256</v>
      </c>
      <c r="J7607" t="s">
        <v>20</v>
      </c>
      <c r="K7607" t="s">
        <v>28257</v>
      </c>
      <c r="L7607">
        <v>1139</v>
      </c>
      <c r="M7607" t="str">
        <f t="shared" si="118"/>
        <v>1139</v>
      </c>
      <c r="N7607" t="s">
        <v>92</v>
      </c>
      <c r="O7607">
        <v>8360</v>
      </c>
      <c r="P7607" t="s">
        <v>28254</v>
      </c>
      <c r="Q7607">
        <v>8360</v>
      </c>
    </row>
    <row r="7608" spans="1:17" x14ac:dyDescent="0.3">
      <c r="A7608">
        <v>2992</v>
      </c>
      <c r="B7608" t="s">
        <v>28578</v>
      </c>
      <c r="C7608">
        <v>8246</v>
      </c>
      <c r="D7608" t="s">
        <v>35867</v>
      </c>
      <c r="E7608" t="s">
        <v>336</v>
      </c>
      <c r="F7608" t="s">
        <v>28578</v>
      </c>
      <c r="G7608" t="s">
        <v>17453</v>
      </c>
      <c r="H7608" t="s">
        <v>28579</v>
      </c>
      <c r="J7608" t="s">
        <v>28360</v>
      </c>
      <c r="K7608" t="s">
        <v>28580</v>
      </c>
      <c r="L7608">
        <v>1137</v>
      </c>
      <c r="M7608" t="str">
        <f t="shared" si="118"/>
        <v>1137</v>
      </c>
      <c r="N7608" t="s">
        <v>92</v>
      </c>
      <c r="O7608">
        <v>8246</v>
      </c>
      <c r="P7608" t="s">
        <v>28578</v>
      </c>
      <c r="Q7608">
        <v>8246</v>
      </c>
    </row>
    <row r="7609" spans="1:17" x14ac:dyDescent="0.3">
      <c r="A7609">
        <v>2866</v>
      </c>
      <c r="B7609" t="s">
        <v>28915</v>
      </c>
      <c r="C7609">
        <v>8088</v>
      </c>
      <c r="D7609" t="s">
        <v>35867</v>
      </c>
      <c r="E7609" t="s">
        <v>336</v>
      </c>
      <c r="F7609" t="s">
        <v>28915</v>
      </c>
      <c r="G7609" t="s">
        <v>3666</v>
      </c>
      <c r="H7609" t="s">
        <v>28916</v>
      </c>
      <c r="J7609" t="s">
        <v>3669</v>
      </c>
      <c r="K7609" t="s">
        <v>28917</v>
      </c>
      <c r="L7609">
        <v>1139</v>
      </c>
      <c r="M7609" t="str">
        <f t="shared" si="118"/>
        <v>1139</v>
      </c>
      <c r="N7609" t="s">
        <v>49</v>
      </c>
      <c r="O7609">
        <v>8088</v>
      </c>
      <c r="P7609" t="s">
        <v>28915</v>
      </c>
      <c r="Q7609">
        <v>8088</v>
      </c>
    </row>
    <row r="7610" spans="1:17" x14ac:dyDescent="0.3">
      <c r="A7610">
        <v>4622</v>
      </c>
      <c r="B7610" t="s">
        <v>29058</v>
      </c>
      <c r="C7610">
        <v>10956</v>
      </c>
      <c r="D7610" t="s">
        <v>35867</v>
      </c>
      <c r="E7610" t="s">
        <v>336</v>
      </c>
      <c r="F7610" t="s">
        <v>29058</v>
      </c>
      <c r="G7610" t="s">
        <v>26347</v>
      </c>
      <c r="H7610" t="s">
        <v>29059</v>
      </c>
      <c r="J7610" t="s">
        <v>139</v>
      </c>
      <c r="K7610" t="s">
        <v>29060</v>
      </c>
      <c r="L7610">
        <v>1138</v>
      </c>
      <c r="M7610" t="str">
        <f t="shared" si="118"/>
        <v>1138</v>
      </c>
      <c r="N7610" t="s">
        <v>107</v>
      </c>
      <c r="O7610">
        <v>10956</v>
      </c>
      <c r="P7610" t="s">
        <v>29058</v>
      </c>
      <c r="Q7610">
        <v>10956</v>
      </c>
    </row>
    <row r="7611" spans="1:17" x14ac:dyDescent="0.3">
      <c r="A7611">
        <v>2832</v>
      </c>
      <c r="B7611" t="s">
        <v>29185</v>
      </c>
      <c r="C7611">
        <v>8045</v>
      </c>
      <c r="D7611" t="s">
        <v>35867</v>
      </c>
      <c r="E7611" t="s">
        <v>336</v>
      </c>
      <c r="F7611" t="s">
        <v>29185</v>
      </c>
      <c r="G7611" t="s">
        <v>29182</v>
      </c>
      <c r="H7611" t="s">
        <v>29186</v>
      </c>
      <c r="J7611" t="s">
        <v>28360</v>
      </c>
      <c r="K7611" t="s">
        <v>29187</v>
      </c>
      <c r="L7611">
        <v>1135</v>
      </c>
      <c r="M7611" t="str">
        <f t="shared" si="118"/>
        <v>1135</v>
      </c>
      <c r="N7611" t="s">
        <v>107</v>
      </c>
      <c r="O7611">
        <v>8045</v>
      </c>
      <c r="P7611" t="s">
        <v>29185</v>
      </c>
      <c r="Q7611">
        <v>8045</v>
      </c>
    </row>
    <row r="7612" spans="1:17" x14ac:dyDescent="0.3">
      <c r="A7612">
        <v>2777</v>
      </c>
      <c r="B7612" t="s">
        <v>29258</v>
      </c>
      <c r="C7612">
        <v>7968</v>
      </c>
      <c r="D7612" t="s">
        <v>35867</v>
      </c>
      <c r="E7612" t="s">
        <v>336</v>
      </c>
      <c r="F7612" t="s">
        <v>29258</v>
      </c>
      <c r="G7612" t="s">
        <v>13278</v>
      </c>
      <c r="H7612" t="s">
        <v>29259</v>
      </c>
      <c r="J7612" t="s">
        <v>20</v>
      </c>
      <c r="K7612" t="s">
        <v>29260</v>
      </c>
      <c r="L7612">
        <v>1133</v>
      </c>
      <c r="M7612" t="str">
        <f t="shared" si="118"/>
        <v>1133</v>
      </c>
      <c r="N7612" t="s">
        <v>107</v>
      </c>
      <c r="O7612" t="s">
        <v>29261</v>
      </c>
      <c r="P7612" t="s">
        <v>29258</v>
      </c>
      <c r="Q7612">
        <v>7968</v>
      </c>
    </row>
    <row r="7613" spans="1:17" x14ac:dyDescent="0.3">
      <c r="A7613">
        <v>2562</v>
      </c>
      <c r="B7613" t="s">
        <v>29755</v>
      </c>
      <c r="C7613">
        <v>7669</v>
      </c>
      <c r="D7613" t="s">
        <v>35867</v>
      </c>
      <c r="E7613" t="s">
        <v>336</v>
      </c>
      <c r="F7613" t="s">
        <v>29755</v>
      </c>
      <c r="G7613" t="s">
        <v>29756</v>
      </c>
      <c r="H7613" t="s">
        <v>29757</v>
      </c>
      <c r="J7613" t="s">
        <v>3669</v>
      </c>
      <c r="K7613" t="s">
        <v>29758</v>
      </c>
      <c r="L7613">
        <v>1139</v>
      </c>
      <c r="M7613" t="str">
        <f t="shared" si="118"/>
        <v>1139</v>
      </c>
      <c r="N7613" t="s">
        <v>220</v>
      </c>
      <c r="O7613">
        <v>7669</v>
      </c>
      <c r="P7613" t="s">
        <v>29755</v>
      </c>
      <c r="Q7613">
        <v>7669</v>
      </c>
    </row>
    <row r="7614" spans="1:17" x14ac:dyDescent="0.3">
      <c r="A7614">
        <v>2563</v>
      </c>
      <c r="B7614" t="s">
        <v>29759</v>
      </c>
      <c r="C7614">
        <v>7670</v>
      </c>
      <c r="D7614" t="s">
        <v>35867</v>
      </c>
      <c r="E7614" t="s">
        <v>336</v>
      </c>
      <c r="F7614" t="s">
        <v>29759</v>
      </c>
      <c r="G7614" t="s">
        <v>29590</v>
      </c>
      <c r="H7614" t="s">
        <v>29760</v>
      </c>
      <c r="J7614" t="s">
        <v>3669</v>
      </c>
      <c r="K7614" t="s">
        <v>29758</v>
      </c>
      <c r="L7614">
        <v>1139</v>
      </c>
      <c r="M7614" t="str">
        <f t="shared" si="118"/>
        <v>1139</v>
      </c>
      <c r="N7614" t="s">
        <v>220</v>
      </c>
      <c r="O7614">
        <v>7670</v>
      </c>
      <c r="P7614" t="s">
        <v>29759</v>
      </c>
      <c r="Q7614">
        <v>7670</v>
      </c>
    </row>
    <row r="7615" spans="1:17" x14ac:dyDescent="0.3">
      <c r="A7615">
        <v>2504</v>
      </c>
      <c r="B7615" t="s">
        <v>30043</v>
      </c>
      <c r="C7615">
        <v>7581</v>
      </c>
      <c r="D7615" t="s">
        <v>35867</v>
      </c>
      <c r="E7615" t="s">
        <v>336</v>
      </c>
      <c r="F7615" t="s">
        <v>30043</v>
      </c>
      <c r="G7615" t="s">
        <v>29756</v>
      </c>
      <c r="H7615" t="s">
        <v>30044</v>
      </c>
      <c r="J7615" t="s">
        <v>3669</v>
      </c>
      <c r="K7615" t="s">
        <v>30045</v>
      </c>
      <c r="L7615">
        <v>1131</v>
      </c>
      <c r="M7615" t="str">
        <f t="shared" si="118"/>
        <v>1131</v>
      </c>
      <c r="N7615" t="s">
        <v>55</v>
      </c>
      <c r="O7615">
        <v>7581</v>
      </c>
      <c r="P7615" t="s">
        <v>30043</v>
      </c>
      <c r="Q7615">
        <v>7581</v>
      </c>
    </row>
    <row r="7616" spans="1:17" x14ac:dyDescent="0.3">
      <c r="A7616">
        <v>2506</v>
      </c>
      <c r="B7616" t="s">
        <v>30049</v>
      </c>
      <c r="C7616">
        <v>7583</v>
      </c>
      <c r="D7616" t="s">
        <v>35867</v>
      </c>
      <c r="E7616" t="s">
        <v>336</v>
      </c>
      <c r="F7616" t="s">
        <v>30049</v>
      </c>
      <c r="G7616" t="s">
        <v>29590</v>
      </c>
      <c r="H7616" t="s">
        <v>30050</v>
      </c>
      <c r="J7616" t="s">
        <v>3669</v>
      </c>
      <c r="K7616" t="s">
        <v>30051</v>
      </c>
      <c r="L7616">
        <v>1135</v>
      </c>
      <c r="M7616" t="str">
        <f t="shared" si="118"/>
        <v>1135</v>
      </c>
      <c r="N7616" t="s">
        <v>49</v>
      </c>
      <c r="O7616">
        <v>7583</v>
      </c>
      <c r="P7616" t="s">
        <v>30049</v>
      </c>
      <c r="Q7616">
        <v>7583</v>
      </c>
    </row>
    <row r="7617" spans="1:17" x14ac:dyDescent="0.3">
      <c r="A7617">
        <v>2445</v>
      </c>
      <c r="B7617" t="s">
        <v>30108</v>
      </c>
      <c r="C7617">
        <v>7480</v>
      </c>
      <c r="D7617" t="s">
        <v>35867</v>
      </c>
      <c r="E7617" t="s">
        <v>336</v>
      </c>
      <c r="F7617" t="s">
        <v>30108</v>
      </c>
      <c r="G7617" t="s">
        <v>30109</v>
      </c>
      <c r="H7617" t="s">
        <v>30110</v>
      </c>
      <c r="J7617" t="s">
        <v>2590</v>
      </c>
      <c r="K7617" t="s">
        <v>30111</v>
      </c>
      <c r="L7617">
        <v>1143</v>
      </c>
      <c r="M7617" t="str">
        <f t="shared" si="118"/>
        <v>1143</v>
      </c>
      <c r="N7617" t="s">
        <v>220</v>
      </c>
      <c r="O7617">
        <v>7480</v>
      </c>
      <c r="P7617" t="s">
        <v>30108</v>
      </c>
      <c r="Q7617">
        <v>7480</v>
      </c>
    </row>
    <row r="7618" spans="1:17" x14ac:dyDescent="0.3">
      <c r="A7618">
        <v>2449</v>
      </c>
      <c r="B7618" t="s">
        <v>30122</v>
      </c>
      <c r="C7618">
        <v>7484</v>
      </c>
      <c r="D7618" t="s">
        <v>35867</v>
      </c>
      <c r="E7618" t="s">
        <v>336</v>
      </c>
      <c r="F7618" t="s">
        <v>30122</v>
      </c>
      <c r="G7618" t="s">
        <v>30109</v>
      </c>
      <c r="H7618" t="s">
        <v>30123</v>
      </c>
      <c r="J7618" t="s">
        <v>2590</v>
      </c>
      <c r="K7618" t="s">
        <v>30124</v>
      </c>
      <c r="L7618">
        <v>1139</v>
      </c>
      <c r="M7618" t="str">
        <f t="shared" si="118"/>
        <v>1139</v>
      </c>
      <c r="N7618" t="s">
        <v>220</v>
      </c>
      <c r="O7618">
        <v>7484</v>
      </c>
      <c r="P7618" t="s">
        <v>30122</v>
      </c>
      <c r="Q7618">
        <v>7484</v>
      </c>
    </row>
    <row r="7619" spans="1:17" x14ac:dyDescent="0.3">
      <c r="A7619">
        <v>2336</v>
      </c>
      <c r="B7619" t="s">
        <v>30620</v>
      </c>
      <c r="C7619">
        <v>7336</v>
      </c>
      <c r="D7619" t="s">
        <v>35867</v>
      </c>
      <c r="E7619" t="s">
        <v>336</v>
      </c>
      <c r="F7619" t="s">
        <v>30620</v>
      </c>
      <c r="G7619" t="s">
        <v>30618</v>
      </c>
      <c r="H7619" t="s">
        <v>30621</v>
      </c>
      <c r="J7619" t="s">
        <v>2590</v>
      </c>
      <c r="K7619" t="s">
        <v>30622</v>
      </c>
      <c r="L7619">
        <v>1139</v>
      </c>
      <c r="M7619" t="str">
        <f t="shared" ref="M7619:M7682" si="119">RIGHT(L7619,4)</f>
        <v>1139</v>
      </c>
      <c r="N7619" t="s">
        <v>107</v>
      </c>
      <c r="O7619">
        <v>7336</v>
      </c>
      <c r="P7619" t="s">
        <v>30620</v>
      </c>
      <c r="Q7619">
        <v>7336</v>
      </c>
    </row>
    <row r="7620" spans="1:17" x14ac:dyDescent="0.3">
      <c r="A7620">
        <v>2220</v>
      </c>
      <c r="B7620" t="s">
        <v>31004</v>
      </c>
      <c r="C7620">
        <v>7117</v>
      </c>
      <c r="D7620" t="s">
        <v>35867</v>
      </c>
      <c r="E7620" t="s">
        <v>336</v>
      </c>
      <c r="F7620" t="s">
        <v>31004</v>
      </c>
      <c r="G7620" t="s">
        <v>30814</v>
      </c>
      <c r="H7620" t="s">
        <v>31005</v>
      </c>
      <c r="J7620" t="s">
        <v>2590</v>
      </c>
      <c r="K7620" t="s">
        <v>31006</v>
      </c>
      <c r="L7620">
        <v>1139</v>
      </c>
      <c r="M7620" t="str">
        <f t="shared" si="119"/>
        <v>1139</v>
      </c>
      <c r="N7620" t="s">
        <v>67</v>
      </c>
      <c r="O7620">
        <v>7117</v>
      </c>
      <c r="P7620" t="s">
        <v>31004</v>
      </c>
      <c r="Q7620">
        <v>7117</v>
      </c>
    </row>
    <row r="7621" spans="1:17" x14ac:dyDescent="0.3">
      <c r="A7621">
        <v>2223</v>
      </c>
      <c r="B7621" t="s">
        <v>31015</v>
      </c>
      <c r="C7621">
        <v>7150</v>
      </c>
      <c r="D7621" t="s">
        <v>35867</v>
      </c>
      <c r="E7621" t="s">
        <v>336</v>
      </c>
      <c r="F7621" t="s">
        <v>31015</v>
      </c>
      <c r="G7621" t="s">
        <v>817</v>
      </c>
      <c r="H7621" t="s">
        <v>31016</v>
      </c>
      <c r="J7621" t="s">
        <v>9953</v>
      </c>
      <c r="K7621" t="s">
        <v>31017</v>
      </c>
      <c r="L7621">
        <v>1141</v>
      </c>
      <c r="M7621" t="str">
        <f t="shared" si="119"/>
        <v>1141</v>
      </c>
      <c r="N7621" t="s">
        <v>67</v>
      </c>
      <c r="O7621">
        <v>7150</v>
      </c>
      <c r="P7621" t="s">
        <v>31015</v>
      </c>
      <c r="Q7621">
        <v>7150</v>
      </c>
    </row>
    <row r="7622" spans="1:17" x14ac:dyDescent="0.3">
      <c r="A7622">
        <v>2159</v>
      </c>
      <c r="B7622" t="s">
        <v>31275</v>
      </c>
      <c r="C7622">
        <v>7031</v>
      </c>
      <c r="D7622" t="s">
        <v>35867</v>
      </c>
      <c r="E7622" t="s">
        <v>336</v>
      </c>
      <c r="F7622" t="s">
        <v>31275</v>
      </c>
      <c r="G7622" t="s">
        <v>31072</v>
      </c>
      <c r="H7622" t="s">
        <v>31276</v>
      </c>
      <c r="J7622" t="s">
        <v>1774</v>
      </c>
      <c r="K7622" t="s">
        <v>31277</v>
      </c>
      <c r="L7622">
        <v>1136</v>
      </c>
      <c r="M7622" t="str">
        <f t="shared" si="119"/>
        <v>1136</v>
      </c>
      <c r="N7622" t="s">
        <v>67</v>
      </c>
      <c r="O7622">
        <v>7031</v>
      </c>
      <c r="P7622" t="s">
        <v>31275</v>
      </c>
      <c r="Q7622">
        <v>7031</v>
      </c>
    </row>
    <row r="7623" spans="1:17" x14ac:dyDescent="0.3">
      <c r="A7623">
        <v>1876</v>
      </c>
      <c r="B7623" t="s">
        <v>32253</v>
      </c>
      <c r="C7623">
        <v>6478</v>
      </c>
      <c r="D7623" t="s">
        <v>35867</v>
      </c>
      <c r="E7623" t="s">
        <v>336</v>
      </c>
      <c r="F7623" t="s">
        <v>32253</v>
      </c>
      <c r="G7623" t="s">
        <v>3569</v>
      </c>
      <c r="H7623" t="s">
        <v>32254</v>
      </c>
      <c r="J7623" t="s">
        <v>1774</v>
      </c>
      <c r="K7623" t="s">
        <v>1040</v>
      </c>
      <c r="L7623">
        <v>1133</v>
      </c>
      <c r="M7623" t="str">
        <f t="shared" si="119"/>
        <v>1133</v>
      </c>
      <c r="N7623" t="s">
        <v>107</v>
      </c>
      <c r="O7623">
        <v>6478</v>
      </c>
      <c r="P7623" t="s">
        <v>32253</v>
      </c>
      <c r="Q7623">
        <v>6478</v>
      </c>
    </row>
    <row r="7624" spans="1:17" x14ac:dyDescent="0.3">
      <c r="A7624">
        <v>1775</v>
      </c>
      <c r="B7624" t="s">
        <v>32436</v>
      </c>
      <c r="C7624">
        <v>6011</v>
      </c>
      <c r="D7624" t="s">
        <v>35867</v>
      </c>
      <c r="E7624" t="s">
        <v>336</v>
      </c>
      <c r="F7624" t="s">
        <v>32436</v>
      </c>
      <c r="G7624" t="s">
        <v>4370</v>
      </c>
      <c r="H7624" t="s">
        <v>32437</v>
      </c>
      <c r="J7624" t="s">
        <v>4426</v>
      </c>
      <c r="K7624" t="s">
        <v>32438</v>
      </c>
      <c r="L7624">
        <v>1139</v>
      </c>
      <c r="M7624" t="str">
        <f t="shared" si="119"/>
        <v>1139</v>
      </c>
      <c r="N7624" t="s">
        <v>22</v>
      </c>
      <c r="O7624">
        <v>6011</v>
      </c>
      <c r="P7624" t="s">
        <v>32436</v>
      </c>
      <c r="Q7624">
        <v>6011</v>
      </c>
    </row>
    <row r="7625" spans="1:17" x14ac:dyDescent="0.3">
      <c r="A7625">
        <v>4451</v>
      </c>
      <c r="B7625" t="s">
        <v>34376</v>
      </c>
      <c r="C7625">
        <v>10727</v>
      </c>
      <c r="D7625" t="s">
        <v>35867</v>
      </c>
      <c r="E7625" t="s">
        <v>336</v>
      </c>
      <c r="F7625" t="s">
        <v>34376</v>
      </c>
      <c r="G7625" t="s">
        <v>34377</v>
      </c>
      <c r="H7625" t="s">
        <v>34378</v>
      </c>
      <c r="J7625" t="s">
        <v>3669</v>
      </c>
      <c r="K7625" t="s">
        <v>34379</v>
      </c>
      <c r="L7625">
        <v>1142</v>
      </c>
      <c r="M7625" t="str">
        <f t="shared" si="119"/>
        <v>1142</v>
      </c>
      <c r="N7625" t="s">
        <v>22</v>
      </c>
      <c r="O7625" t="s">
        <v>34380</v>
      </c>
      <c r="P7625" t="s">
        <v>34376</v>
      </c>
      <c r="Q7625">
        <v>10727</v>
      </c>
    </row>
    <row r="7626" spans="1:17" x14ac:dyDescent="0.3">
      <c r="A7626">
        <v>1100</v>
      </c>
      <c r="B7626" t="s">
        <v>34877</v>
      </c>
      <c r="C7626">
        <v>4991</v>
      </c>
      <c r="D7626" t="s">
        <v>35867</v>
      </c>
      <c r="E7626" t="s">
        <v>336</v>
      </c>
      <c r="F7626" t="s">
        <v>34877</v>
      </c>
      <c r="G7626" t="s">
        <v>34878</v>
      </c>
      <c r="H7626" t="s">
        <v>34879</v>
      </c>
      <c r="J7626" t="s">
        <v>3947</v>
      </c>
      <c r="K7626" t="s">
        <v>34880</v>
      </c>
      <c r="L7626">
        <v>1139</v>
      </c>
      <c r="M7626" t="str">
        <f t="shared" si="119"/>
        <v>1139</v>
      </c>
      <c r="N7626" t="s">
        <v>67</v>
      </c>
      <c r="O7626">
        <v>4991</v>
      </c>
      <c r="P7626" t="s">
        <v>34877</v>
      </c>
      <c r="Q7626">
        <v>4991</v>
      </c>
    </row>
    <row r="7627" spans="1:17" x14ac:dyDescent="0.3">
      <c r="A7627">
        <v>788</v>
      </c>
      <c r="B7627" t="s">
        <v>495</v>
      </c>
      <c r="C7627">
        <v>3781</v>
      </c>
      <c r="D7627" t="s">
        <v>35867</v>
      </c>
      <c r="E7627" t="s">
        <v>496</v>
      </c>
      <c r="F7627" t="s">
        <v>495</v>
      </c>
      <c r="G7627" t="e">
        <f>- Johanniter</f>
        <v>#NAME?</v>
      </c>
      <c r="H7627" t="s">
        <v>497</v>
      </c>
      <c r="J7627" t="s">
        <v>20</v>
      </c>
      <c r="K7627" t="s">
        <v>498</v>
      </c>
      <c r="L7627">
        <v>1198</v>
      </c>
      <c r="M7627" t="str">
        <f t="shared" si="119"/>
        <v>1198</v>
      </c>
      <c r="N7627" t="s">
        <v>22</v>
      </c>
      <c r="O7627">
        <v>3781</v>
      </c>
      <c r="P7627" t="s">
        <v>495</v>
      </c>
      <c r="Q7627">
        <v>3781</v>
      </c>
    </row>
    <row r="7628" spans="1:17" x14ac:dyDescent="0.3">
      <c r="A7628">
        <v>638</v>
      </c>
      <c r="B7628" t="s">
        <v>991</v>
      </c>
      <c r="C7628">
        <v>2416</v>
      </c>
      <c r="D7628" t="s">
        <v>35867</v>
      </c>
      <c r="E7628" t="s">
        <v>496</v>
      </c>
      <c r="F7628" t="s">
        <v>991</v>
      </c>
      <c r="G7628" t="s">
        <v>967</v>
      </c>
      <c r="H7628" t="s">
        <v>992</v>
      </c>
      <c r="J7628" t="s">
        <v>909</v>
      </c>
      <c r="K7628" t="s">
        <v>993</v>
      </c>
      <c r="L7628">
        <v>1199</v>
      </c>
      <c r="M7628" t="str">
        <f t="shared" si="119"/>
        <v>1199</v>
      </c>
      <c r="N7628" t="s">
        <v>92</v>
      </c>
      <c r="O7628">
        <v>2416</v>
      </c>
      <c r="P7628" t="s">
        <v>991</v>
      </c>
      <c r="Q7628">
        <v>2416</v>
      </c>
    </row>
    <row r="7629" spans="1:17" x14ac:dyDescent="0.3">
      <c r="A7629">
        <v>642</v>
      </c>
      <c r="B7629" t="s">
        <v>1006</v>
      </c>
      <c r="C7629">
        <v>2420</v>
      </c>
      <c r="D7629" t="s">
        <v>35867</v>
      </c>
      <c r="E7629" t="s">
        <v>496</v>
      </c>
      <c r="F7629" t="s">
        <v>1006</v>
      </c>
      <c r="G7629" t="s">
        <v>1003</v>
      </c>
      <c r="H7629" t="s">
        <v>1007</v>
      </c>
      <c r="J7629" t="s">
        <v>909</v>
      </c>
      <c r="K7629" t="s">
        <v>1008</v>
      </c>
      <c r="L7629">
        <v>1199</v>
      </c>
      <c r="M7629" t="str">
        <f t="shared" si="119"/>
        <v>1199</v>
      </c>
      <c r="N7629" t="s">
        <v>220</v>
      </c>
      <c r="O7629">
        <v>2420</v>
      </c>
      <c r="P7629" t="s">
        <v>1006</v>
      </c>
      <c r="Q7629">
        <v>2420</v>
      </c>
    </row>
    <row r="7630" spans="1:17" x14ac:dyDescent="0.3">
      <c r="A7630">
        <v>4350</v>
      </c>
      <c r="B7630" t="s">
        <v>3461</v>
      </c>
      <c r="C7630">
        <v>10579</v>
      </c>
      <c r="D7630" t="s">
        <v>35867</v>
      </c>
      <c r="E7630" t="s">
        <v>496</v>
      </c>
      <c r="F7630" t="s">
        <v>3461</v>
      </c>
      <c r="G7630" t="s">
        <v>1821</v>
      </c>
      <c r="H7630" t="s">
        <v>3462</v>
      </c>
      <c r="J7630" t="s">
        <v>139</v>
      </c>
      <c r="K7630" t="s">
        <v>3463</v>
      </c>
      <c r="L7630">
        <v>1205</v>
      </c>
      <c r="M7630" t="str">
        <f t="shared" si="119"/>
        <v>1205</v>
      </c>
      <c r="N7630" t="s">
        <v>107</v>
      </c>
      <c r="O7630">
        <v>10579</v>
      </c>
      <c r="P7630" t="s">
        <v>3461</v>
      </c>
      <c r="Q7630">
        <v>10579</v>
      </c>
    </row>
    <row r="7631" spans="1:17" x14ac:dyDescent="0.3">
      <c r="A7631">
        <v>9044</v>
      </c>
      <c r="B7631" t="s">
        <v>5814</v>
      </c>
      <c r="C7631">
        <v>16228</v>
      </c>
      <c r="D7631" t="s">
        <v>35867</v>
      </c>
      <c r="E7631" t="s">
        <v>496</v>
      </c>
      <c r="F7631" t="s">
        <v>5814</v>
      </c>
      <c r="G7631" t="s">
        <v>5815</v>
      </c>
      <c r="H7631" t="s">
        <v>5816</v>
      </c>
      <c r="J7631" t="s">
        <v>5800</v>
      </c>
      <c r="K7631" t="s">
        <v>5817</v>
      </c>
      <c r="L7631">
        <v>1212</v>
      </c>
      <c r="M7631" t="str">
        <f t="shared" si="119"/>
        <v>1212</v>
      </c>
      <c r="N7631" t="s">
        <v>67</v>
      </c>
      <c r="O7631" t="s">
        <v>5818</v>
      </c>
      <c r="P7631" t="s">
        <v>5814</v>
      </c>
      <c r="Q7631">
        <v>16228</v>
      </c>
    </row>
    <row r="7632" spans="1:17" x14ac:dyDescent="0.3">
      <c r="A7632">
        <v>8885</v>
      </c>
      <c r="B7632" t="s">
        <v>6549</v>
      </c>
      <c r="C7632">
        <v>15958</v>
      </c>
      <c r="D7632" t="s">
        <v>35867</v>
      </c>
      <c r="E7632" t="s">
        <v>496</v>
      </c>
      <c r="F7632" t="s">
        <v>6549</v>
      </c>
      <c r="G7632" t="s">
        <v>6550</v>
      </c>
      <c r="H7632" t="s">
        <v>6551</v>
      </c>
      <c r="J7632" t="s">
        <v>5017</v>
      </c>
      <c r="K7632" t="s">
        <v>6552</v>
      </c>
      <c r="L7632">
        <v>1207</v>
      </c>
      <c r="M7632" t="str">
        <f t="shared" si="119"/>
        <v>1207</v>
      </c>
      <c r="N7632" t="s">
        <v>92</v>
      </c>
      <c r="O7632" t="s">
        <v>6553</v>
      </c>
      <c r="P7632" t="s">
        <v>6549</v>
      </c>
      <c r="Q7632">
        <v>15958</v>
      </c>
    </row>
    <row r="7633" spans="1:17" x14ac:dyDescent="0.3">
      <c r="A7633">
        <v>8857</v>
      </c>
      <c r="B7633" t="s">
        <v>6788</v>
      </c>
      <c r="C7633">
        <v>15918</v>
      </c>
      <c r="D7633" t="s">
        <v>35867</v>
      </c>
      <c r="E7633" t="s">
        <v>496</v>
      </c>
      <c r="F7633" t="s">
        <v>6788</v>
      </c>
      <c r="G7633" t="s">
        <v>6789</v>
      </c>
      <c r="H7633" t="s">
        <v>6790</v>
      </c>
      <c r="J7633" t="s">
        <v>6536</v>
      </c>
      <c r="K7633" t="s">
        <v>6791</v>
      </c>
      <c r="L7633">
        <v>1216</v>
      </c>
      <c r="M7633" t="str">
        <f t="shared" si="119"/>
        <v>1216</v>
      </c>
      <c r="N7633" t="s">
        <v>92</v>
      </c>
      <c r="O7633" t="s">
        <v>6792</v>
      </c>
      <c r="P7633" t="s">
        <v>6788</v>
      </c>
      <c r="Q7633">
        <v>15918</v>
      </c>
    </row>
    <row r="7634" spans="1:17" x14ac:dyDescent="0.3">
      <c r="A7634">
        <v>8724</v>
      </c>
      <c r="B7634" t="s">
        <v>7412</v>
      </c>
      <c r="C7634">
        <v>15769</v>
      </c>
      <c r="D7634" t="s">
        <v>35867</v>
      </c>
      <c r="E7634" t="s">
        <v>496</v>
      </c>
      <c r="F7634" t="s">
        <v>7412</v>
      </c>
      <c r="G7634" t="s">
        <v>7413</v>
      </c>
      <c r="H7634" t="s">
        <v>7414</v>
      </c>
      <c r="J7634" t="s">
        <v>6902</v>
      </c>
      <c r="K7634" t="s">
        <v>7415</v>
      </c>
      <c r="L7634">
        <v>1210</v>
      </c>
      <c r="M7634" t="str">
        <f t="shared" si="119"/>
        <v>1210</v>
      </c>
      <c r="N7634" t="s">
        <v>220</v>
      </c>
      <c r="O7634" t="s">
        <v>7416</v>
      </c>
      <c r="P7634" t="s">
        <v>7412</v>
      </c>
      <c r="Q7634">
        <v>15769</v>
      </c>
    </row>
    <row r="7635" spans="1:17" x14ac:dyDescent="0.3">
      <c r="A7635">
        <v>8646</v>
      </c>
      <c r="B7635" t="s">
        <v>7810</v>
      </c>
      <c r="C7635">
        <v>15665</v>
      </c>
      <c r="D7635" t="s">
        <v>35867</v>
      </c>
      <c r="E7635" t="s">
        <v>496</v>
      </c>
      <c r="F7635" t="s">
        <v>7810</v>
      </c>
      <c r="G7635" t="s">
        <v>7800</v>
      </c>
      <c r="H7635" t="s">
        <v>7811</v>
      </c>
      <c r="J7635" t="s">
        <v>2112</v>
      </c>
      <c r="K7635" t="s">
        <v>7812</v>
      </c>
      <c r="L7635">
        <v>1216</v>
      </c>
      <c r="M7635" t="str">
        <f t="shared" si="119"/>
        <v>1216</v>
      </c>
      <c r="N7635" t="s">
        <v>220</v>
      </c>
      <c r="O7635" t="s">
        <v>7813</v>
      </c>
      <c r="P7635" t="s">
        <v>7810</v>
      </c>
      <c r="Q7635">
        <v>15665</v>
      </c>
    </row>
    <row r="7636" spans="1:17" x14ac:dyDescent="0.3">
      <c r="A7636">
        <v>8609</v>
      </c>
      <c r="B7636" t="s">
        <v>8018</v>
      </c>
      <c r="C7636">
        <v>15628</v>
      </c>
      <c r="D7636" t="s">
        <v>35867</v>
      </c>
      <c r="E7636" t="s">
        <v>496</v>
      </c>
      <c r="F7636" t="s">
        <v>8018</v>
      </c>
      <c r="G7636" t="s">
        <v>8019</v>
      </c>
      <c r="H7636" t="s">
        <v>8020</v>
      </c>
      <c r="J7636" t="s">
        <v>1296</v>
      </c>
      <c r="K7636" t="s">
        <v>8021</v>
      </c>
      <c r="L7636">
        <v>1209</v>
      </c>
      <c r="M7636" t="str">
        <f t="shared" si="119"/>
        <v>1209</v>
      </c>
      <c r="N7636" t="s">
        <v>107</v>
      </c>
      <c r="O7636" t="s">
        <v>8022</v>
      </c>
      <c r="P7636" t="s">
        <v>8018</v>
      </c>
      <c r="Q7636">
        <v>15628</v>
      </c>
    </row>
    <row r="7637" spans="1:17" x14ac:dyDescent="0.3">
      <c r="A7637">
        <v>8619</v>
      </c>
      <c r="B7637" t="s">
        <v>8066</v>
      </c>
      <c r="C7637">
        <v>15639</v>
      </c>
      <c r="D7637" t="s">
        <v>35867</v>
      </c>
      <c r="E7637" t="s">
        <v>496</v>
      </c>
      <c r="F7637" t="s">
        <v>8066</v>
      </c>
      <c r="G7637" t="s">
        <v>8067</v>
      </c>
      <c r="H7637" t="s">
        <v>8068</v>
      </c>
      <c r="J7637" t="s">
        <v>2112</v>
      </c>
      <c r="K7637" t="s">
        <v>8069</v>
      </c>
      <c r="L7637">
        <v>1213</v>
      </c>
      <c r="M7637" t="str">
        <f t="shared" si="119"/>
        <v>1213</v>
      </c>
      <c r="N7637" t="s">
        <v>22</v>
      </c>
      <c r="O7637" t="s">
        <v>8070</v>
      </c>
      <c r="P7637" t="s">
        <v>8066</v>
      </c>
      <c r="Q7637">
        <v>15639</v>
      </c>
    </row>
    <row r="7638" spans="1:17" x14ac:dyDescent="0.3">
      <c r="A7638">
        <v>8620</v>
      </c>
      <c r="B7638" t="s">
        <v>8071</v>
      </c>
      <c r="C7638">
        <v>15640</v>
      </c>
      <c r="D7638" t="s">
        <v>35867</v>
      </c>
      <c r="E7638" t="s">
        <v>496</v>
      </c>
      <c r="F7638" t="s">
        <v>8071</v>
      </c>
      <c r="G7638" t="s">
        <v>8072</v>
      </c>
      <c r="H7638" t="s">
        <v>8073</v>
      </c>
      <c r="J7638" t="s">
        <v>2112</v>
      </c>
      <c r="K7638" t="s">
        <v>8069</v>
      </c>
      <c r="L7638">
        <v>1213</v>
      </c>
      <c r="M7638" t="str">
        <f t="shared" si="119"/>
        <v>1213</v>
      </c>
      <c r="N7638" t="s">
        <v>22</v>
      </c>
      <c r="O7638">
        <v>15640</v>
      </c>
      <c r="P7638" t="s">
        <v>8071</v>
      </c>
      <c r="Q7638">
        <v>15640</v>
      </c>
    </row>
    <row r="7639" spans="1:17" x14ac:dyDescent="0.3">
      <c r="A7639">
        <v>8621</v>
      </c>
      <c r="B7639" t="s">
        <v>8074</v>
      </c>
      <c r="C7639">
        <v>15641</v>
      </c>
      <c r="D7639" t="s">
        <v>35867</v>
      </c>
      <c r="E7639" t="s">
        <v>496</v>
      </c>
      <c r="F7639" t="s">
        <v>8074</v>
      </c>
      <c r="G7639" t="s">
        <v>8050</v>
      </c>
      <c r="H7639" t="s">
        <v>8075</v>
      </c>
      <c r="J7639" t="s">
        <v>1296</v>
      </c>
      <c r="K7639" t="s">
        <v>8076</v>
      </c>
      <c r="L7639">
        <v>1213</v>
      </c>
      <c r="M7639" t="str">
        <f t="shared" si="119"/>
        <v>1213</v>
      </c>
      <c r="N7639" t="s">
        <v>67</v>
      </c>
      <c r="O7639" t="s">
        <v>8077</v>
      </c>
      <c r="P7639" t="s">
        <v>8074</v>
      </c>
      <c r="Q7639">
        <v>15641</v>
      </c>
    </row>
    <row r="7640" spans="1:17" x14ac:dyDescent="0.3">
      <c r="A7640">
        <v>8561</v>
      </c>
      <c r="B7640" t="s">
        <v>8153</v>
      </c>
      <c r="C7640">
        <v>15576</v>
      </c>
      <c r="D7640" t="s">
        <v>35867</v>
      </c>
      <c r="E7640" t="s">
        <v>496</v>
      </c>
      <c r="F7640" t="s">
        <v>8153</v>
      </c>
      <c r="G7640" t="s">
        <v>8154</v>
      </c>
      <c r="H7640" t="s">
        <v>8155</v>
      </c>
      <c r="J7640" t="s">
        <v>2112</v>
      </c>
      <c r="K7640" t="s">
        <v>8156</v>
      </c>
      <c r="L7640">
        <v>1201</v>
      </c>
      <c r="M7640" t="str">
        <f t="shared" si="119"/>
        <v>1201</v>
      </c>
      <c r="N7640" t="s">
        <v>22</v>
      </c>
      <c r="O7640" t="s">
        <v>8157</v>
      </c>
      <c r="P7640" t="s">
        <v>8153</v>
      </c>
      <c r="Q7640">
        <v>15576</v>
      </c>
    </row>
    <row r="7641" spans="1:17" x14ac:dyDescent="0.3">
      <c r="A7641">
        <v>8564</v>
      </c>
      <c r="B7641" t="s">
        <v>8168</v>
      </c>
      <c r="C7641">
        <v>15579</v>
      </c>
      <c r="D7641" t="s">
        <v>35867</v>
      </c>
      <c r="E7641" t="s">
        <v>496</v>
      </c>
      <c r="F7641" t="s">
        <v>8168</v>
      </c>
      <c r="G7641" t="s">
        <v>8169</v>
      </c>
      <c r="H7641" t="s">
        <v>8170</v>
      </c>
      <c r="J7641" t="s">
        <v>2112</v>
      </c>
      <c r="K7641" t="s">
        <v>8171</v>
      </c>
      <c r="L7641">
        <v>1203</v>
      </c>
      <c r="M7641" t="str">
        <f t="shared" si="119"/>
        <v>1203</v>
      </c>
      <c r="N7641" t="s">
        <v>22</v>
      </c>
      <c r="O7641" t="s">
        <v>8172</v>
      </c>
      <c r="P7641" t="s">
        <v>8168</v>
      </c>
      <c r="Q7641">
        <v>15579</v>
      </c>
    </row>
    <row r="7642" spans="1:17" x14ac:dyDescent="0.3">
      <c r="A7642">
        <v>8565</v>
      </c>
      <c r="B7642" t="s">
        <v>8173</v>
      </c>
      <c r="C7642">
        <v>15580</v>
      </c>
      <c r="D7642" t="s">
        <v>35867</v>
      </c>
      <c r="E7642" t="s">
        <v>496</v>
      </c>
      <c r="F7642" t="s">
        <v>8173</v>
      </c>
      <c r="G7642" t="s">
        <v>8174</v>
      </c>
      <c r="H7642" t="s">
        <v>8175</v>
      </c>
      <c r="J7642" t="s">
        <v>2112</v>
      </c>
      <c r="K7642" t="s">
        <v>8176</v>
      </c>
      <c r="L7642">
        <v>1203</v>
      </c>
      <c r="M7642" t="str">
        <f t="shared" si="119"/>
        <v>1203</v>
      </c>
      <c r="N7642" t="s">
        <v>92</v>
      </c>
      <c r="O7642" t="s">
        <v>8177</v>
      </c>
      <c r="P7642" t="s">
        <v>8173</v>
      </c>
      <c r="Q7642">
        <v>15580</v>
      </c>
    </row>
    <row r="7643" spans="1:17" x14ac:dyDescent="0.3">
      <c r="A7643">
        <v>8566</v>
      </c>
      <c r="B7643" t="s">
        <v>8178</v>
      </c>
      <c r="C7643">
        <v>15581</v>
      </c>
      <c r="D7643" t="s">
        <v>35867</v>
      </c>
      <c r="E7643" t="s">
        <v>496</v>
      </c>
      <c r="F7643" t="s">
        <v>8178</v>
      </c>
      <c r="G7643" t="s">
        <v>8179</v>
      </c>
      <c r="H7643" t="s">
        <v>8180</v>
      </c>
      <c r="J7643" t="s">
        <v>2112</v>
      </c>
      <c r="K7643" t="s">
        <v>8181</v>
      </c>
      <c r="L7643">
        <v>1203</v>
      </c>
      <c r="M7643" t="str">
        <f t="shared" si="119"/>
        <v>1203</v>
      </c>
      <c r="N7643" t="s">
        <v>55</v>
      </c>
      <c r="O7643" t="s">
        <v>8182</v>
      </c>
      <c r="P7643" t="s">
        <v>8178</v>
      </c>
      <c r="Q7643">
        <v>15581</v>
      </c>
    </row>
    <row r="7644" spans="1:17" x14ac:dyDescent="0.3">
      <c r="A7644">
        <v>8574</v>
      </c>
      <c r="B7644" t="s">
        <v>8218</v>
      </c>
      <c r="C7644">
        <v>15589</v>
      </c>
      <c r="D7644" t="s">
        <v>35867</v>
      </c>
      <c r="E7644" t="s">
        <v>496</v>
      </c>
      <c r="F7644" t="s">
        <v>8218</v>
      </c>
      <c r="G7644" t="s">
        <v>8219</v>
      </c>
      <c r="H7644" t="s">
        <v>8220</v>
      </c>
      <c r="J7644" t="s">
        <v>2112</v>
      </c>
      <c r="K7644" t="s">
        <v>8221</v>
      </c>
      <c r="L7644">
        <v>1204</v>
      </c>
      <c r="M7644" t="str">
        <f t="shared" si="119"/>
        <v>1204</v>
      </c>
      <c r="N7644" t="s">
        <v>67</v>
      </c>
      <c r="O7644" t="s">
        <v>8222</v>
      </c>
      <c r="P7644" t="s">
        <v>8218</v>
      </c>
      <c r="Q7644">
        <v>15589</v>
      </c>
    </row>
    <row r="7645" spans="1:17" x14ac:dyDescent="0.3">
      <c r="A7645">
        <v>8575</v>
      </c>
      <c r="B7645" t="s">
        <v>8223</v>
      </c>
      <c r="C7645">
        <v>15590</v>
      </c>
      <c r="D7645" t="s">
        <v>35867</v>
      </c>
      <c r="E7645" t="s">
        <v>496</v>
      </c>
      <c r="F7645" t="s">
        <v>8223</v>
      </c>
      <c r="G7645" t="s">
        <v>8224</v>
      </c>
      <c r="H7645" t="s">
        <v>8225</v>
      </c>
      <c r="J7645" t="s">
        <v>2112</v>
      </c>
      <c r="K7645" t="s">
        <v>8226</v>
      </c>
      <c r="L7645">
        <v>1205</v>
      </c>
      <c r="M7645" t="str">
        <f t="shared" si="119"/>
        <v>1205</v>
      </c>
      <c r="N7645" t="s">
        <v>220</v>
      </c>
      <c r="O7645" t="s">
        <v>8227</v>
      </c>
      <c r="P7645" t="s">
        <v>8223</v>
      </c>
      <c r="Q7645">
        <v>15590</v>
      </c>
    </row>
    <row r="7646" spans="1:17" x14ac:dyDescent="0.3">
      <c r="A7646">
        <v>8576</v>
      </c>
      <c r="B7646" t="s">
        <v>8228</v>
      </c>
      <c r="C7646">
        <v>15591</v>
      </c>
      <c r="D7646" t="s">
        <v>35867</v>
      </c>
      <c r="E7646" t="s">
        <v>496</v>
      </c>
      <c r="F7646" t="s">
        <v>8228</v>
      </c>
      <c r="G7646" t="s">
        <v>8229</v>
      </c>
      <c r="H7646" t="s">
        <v>8230</v>
      </c>
      <c r="J7646" t="s">
        <v>2112</v>
      </c>
      <c r="K7646" t="s">
        <v>8231</v>
      </c>
      <c r="L7646">
        <v>1205</v>
      </c>
      <c r="M7646" t="str">
        <f t="shared" si="119"/>
        <v>1205</v>
      </c>
      <c r="N7646" t="s">
        <v>22</v>
      </c>
      <c r="O7646" t="s">
        <v>8232</v>
      </c>
      <c r="P7646" t="s">
        <v>8228</v>
      </c>
      <c r="Q7646">
        <v>15591</v>
      </c>
    </row>
    <row r="7647" spans="1:17" x14ac:dyDescent="0.3">
      <c r="A7647">
        <v>8577</v>
      </c>
      <c r="B7647" t="s">
        <v>8233</v>
      </c>
      <c r="C7647">
        <v>15592</v>
      </c>
      <c r="D7647" t="s">
        <v>35867</v>
      </c>
      <c r="E7647" t="s">
        <v>496</v>
      </c>
      <c r="F7647" t="s">
        <v>8233</v>
      </c>
      <c r="G7647" t="s">
        <v>8234</v>
      </c>
      <c r="H7647" t="s">
        <v>8235</v>
      </c>
      <c r="J7647" t="s">
        <v>2112</v>
      </c>
      <c r="K7647" t="s">
        <v>8236</v>
      </c>
      <c r="L7647">
        <v>1205</v>
      </c>
      <c r="M7647" t="str">
        <f t="shared" si="119"/>
        <v>1205</v>
      </c>
      <c r="N7647" t="s">
        <v>92</v>
      </c>
      <c r="O7647" t="s">
        <v>8237</v>
      </c>
      <c r="P7647" t="s">
        <v>8233</v>
      </c>
      <c r="Q7647">
        <v>15592</v>
      </c>
    </row>
    <row r="7648" spans="1:17" x14ac:dyDescent="0.3">
      <c r="A7648">
        <v>8584</v>
      </c>
      <c r="B7648" t="s">
        <v>8259</v>
      </c>
      <c r="C7648">
        <v>15601</v>
      </c>
      <c r="D7648" t="s">
        <v>35867</v>
      </c>
      <c r="E7648" t="s">
        <v>496</v>
      </c>
      <c r="F7648" t="s">
        <v>8259</v>
      </c>
      <c r="G7648" t="s">
        <v>8260</v>
      </c>
      <c r="H7648" t="s">
        <v>8261</v>
      </c>
      <c r="J7648" t="s">
        <v>2112</v>
      </c>
      <c r="K7648" t="s">
        <v>8262</v>
      </c>
      <c r="L7648">
        <v>1206</v>
      </c>
      <c r="M7648" t="str">
        <f t="shared" si="119"/>
        <v>1206</v>
      </c>
      <c r="N7648" t="s">
        <v>220</v>
      </c>
      <c r="O7648" t="s">
        <v>8263</v>
      </c>
      <c r="P7648" t="s">
        <v>8259</v>
      </c>
      <c r="Q7648">
        <v>15601</v>
      </c>
    </row>
    <row r="7649" spans="1:17" x14ac:dyDescent="0.3">
      <c r="A7649">
        <v>8590</v>
      </c>
      <c r="B7649" t="s">
        <v>8289</v>
      </c>
      <c r="C7649">
        <v>15607</v>
      </c>
      <c r="D7649" t="s">
        <v>35867</v>
      </c>
      <c r="E7649" t="s">
        <v>496</v>
      </c>
      <c r="F7649" t="s">
        <v>8289</v>
      </c>
      <c r="G7649" t="s">
        <v>8290</v>
      </c>
      <c r="H7649" t="s">
        <v>8291</v>
      </c>
      <c r="J7649" t="s">
        <v>2112</v>
      </c>
      <c r="K7649" t="s">
        <v>8292</v>
      </c>
      <c r="L7649">
        <v>1207</v>
      </c>
      <c r="M7649" t="str">
        <f t="shared" si="119"/>
        <v>1207</v>
      </c>
      <c r="N7649" t="s">
        <v>92</v>
      </c>
      <c r="O7649" t="s">
        <v>8293</v>
      </c>
      <c r="P7649" t="s">
        <v>8289</v>
      </c>
      <c r="Q7649">
        <v>15607</v>
      </c>
    </row>
    <row r="7650" spans="1:17" x14ac:dyDescent="0.3">
      <c r="A7650">
        <v>8598</v>
      </c>
      <c r="B7650" t="s">
        <v>8325</v>
      </c>
      <c r="C7650">
        <v>15615</v>
      </c>
      <c r="D7650" t="s">
        <v>35867</v>
      </c>
      <c r="E7650" t="s">
        <v>496</v>
      </c>
      <c r="F7650" t="s">
        <v>8325</v>
      </c>
      <c r="G7650" t="s">
        <v>8326</v>
      </c>
      <c r="H7650" t="s">
        <v>8327</v>
      </c>
      <c r="J7650" t="s">
        <v>2112</v>
      </c>
      <c r="K7650" t="s">
        <v>8328</v>
      </c>
      <c r="L7650">
        <v>1208</v>
      </c>
      <c r="M7650" t="str">
        <f t="shared" si="119"/>
        <v>1208</v>
      </c>
      <c r="N7650" t="s">
        <v>67</v>
      </c>
      <c r="O7650" t="s">
        <v>8329</v>
      </c>
      <c r="P7650" t="s">
        <v>8325</v>
      </c>
      <c r="Q7650">
        <v>15615</v>
      </c>
    </row>
    <row r="7651" spans="1:17" x14ac:dyDescent="0.3">
      <c r="A7651">
        <v>8560</v>
      </c>
      <c r="B7651" t="s">
        <v>8530</v>
      </c>
      <c r="C7651">
        <v>15575</v>
      </c>
      <c r="D7651" t="s">
        <v>35867</v>
      </c>
      <c r="E7651" t="s">
        <v>496</v>
      </c>
      <c r="F7651" t="s">
        <v>8530</v>
      </c>
      <c r="G7651" t="s">
        <v>8531</v>
      </c>
      <c r="H7651" t="s">
        <v>8532</v>
      </c>
      <c r="J7651" t="s">
        <v>2112</v>
      </c>
      <c r="K7651" t="s">
        <v>8533</v>
      </c>
      <c r="L7651">
        <v>1201</v>
      </c>
      <c r="M7651" t="str">
        <f t="shared" si="119"/>
        <v>1201</v>
      </c>
      <c r="N7651" t="s">
        <v>107</v>
      </c>
      <c r="O7651" t="s">
        <v>8534</v>
      </c>
      <c r="P7651" t="s">
        <v>8530</v>
      </c>
      <c r="Q7651">
        <v>15575</v>
      </c>
    </row>
    <row r="7652" spans="1:17" x14ac:dyDescent="0.3">
      <c r="A7652">
        <v>8420</v>
      </c>
      <c r="B7652" t="s">
        <v>9012</v>
      </c>
      <c r="C7652">
        <v>15414</v>
      </c>
      <c r="D7652" t="s">
        <v>35867</v>
      </c>
      <c r="E7652" t="s">
        <v>496</v>
      </c>
      <c r="F7652" t="s">
        <v>9012</v>
      </c>
      <c r="G7652" t="s">
        <v>9013</v>
      </c>
      <c r="H7652" t="s">
        <v>9014</v>
      </c>
      <c r="J7652" t="s">
        <v>8539</v>
      </c>
      <c r="K7652" t="s">
        <v>9015</v>
      </c>
      <c r="L7652">
        <v>1198</v>
      </c>
      <c r="M7652" t="str">
        <f t="shared" si="119"/>
        <v>1198</v>
      </c>
      <c r="N7652" t="s">
        <v>67</v>
      </c>
      <c r="O7652" t="s">
        <v>9016</v>
      </c>
      <c r="P7652" t="s">
        <v>9012</v>
      </c>
      <c r="Q7652">
        <v>15414</v>
      </c>
    </row>
    <row r="7653" spans="1:17" x14ac:dyDescent="0.3">
      <c r="A7653">
        <v>8421</v>
      </c>
      <c r="B7653" t="s">
        <v>9017</v>
      </c>
      <c r="C7653">
        <v>15415</v>
      </c>
      <c r="D7653" t="s">
        <v>35867</v>
      </c>
      <c r="E7653" t="s">
        <v>496</v>
      </c>
      <c r="F7653" t="s">
        <v>9017</v>
      </c>
      <c r="G7653" t="s">
        <v>9018</v>
      </c>
      <c r="H7653" t="s">
        <v>9019</v>
      </c>
      <c r="J7653" t="s">
        <v>8539</v>
      </c>
      <c r="K7653" t="s">
        <v>9020</v>
      </c>
      <c r="L7653">
        <v>1213</v>
      </c>
      <c r="M7653" t="str">
        <f t="shared" si="119"/>
        <v>1213</v>
      </c>
      <c r="N7653" t="s">
        <v>220</v>
      </c>
      <c r="O7653" t="s">
        <v>9021</v>
      </c>
      <c r="P7653" t="s">
        <v>9017</v>
      </c>
      <c r="Q7653">
        <v>15415</v>
      </c>
    </row>
    <row r="7654" spans="1:17" x14ac:dyDescent="0.3">
      <c r="A7654">
        <v>8422</v>
      </c>
      <c r="B7654" t="s">
        <v>9022</v>
      </c>
      <c r="C7654">
        <v>15416</v>
      </c>
      <c r="D7654" t="s">
        <v>35867</v>
      </c>
      <c r="E7654" t="s">
        <v>496</v>
      </c>
      <c r="F7654" t="s">
        <v>9022</v>
      </c>
      <c r="G7654" t="s">
        <v>9023</v>
      </c>
      <c r="H7654" t="s">
        <v>9024</v>
      </c>
      <c r="J7654" t="s">
        <v>8539</v>
      </c>
      <c r="K7654" t="s">
        <v>9025</v>
      </c>
      <c r="L7654">
        <v>1215</v>
      </c>
      <c r="M7654" t="str">
        <f t="shared" si="119"/>
        <v>1215</v>
      </c>
      <c r="N7654" t="s">
        <v>107</v>
      </c>
      <c r="O7654" t="s">
        <v>9026</v>
      </c>
      <c r="P7654" t="s">
        <v>9022</v>
      </c>
      <c r="Q7654">
        <v>15416</v>
      </c>
    </row>
    <row r="7655" spans="1:17" x14ac:dyDescent="0.3">
      <c r="A7655">
        <v>8196</v>
      </c>
      <c r="B7655" t="s">
        <v>10439</v>
      </c>
      <c r="C7655">
        <v>15147</v>
      </c>
      <c r="D7655" t="s">
        <v>35867</v>
      </c>
      <c r="E7655" t="s">
        <v>496</v>
      </c>
      <c r="F7655" t="s">
        <v>10439</v>
      </c>
      <c r="G7655" t="s">
        <v>10440</v>
      </c>
      <c r="H7655" t="s">
        <v>10441</v>
      </c>
      <c r="J7655" t="s">
        <v>3740</v>
      </c>
      <c r="K7655" t="s">
        <v>10442</v>
      </c>
      <c r="L7655">
        <v>1212</v>
      </c>
      <c r="M7655" t="str">
        <f t="shared" si="119"/>
        <v>1212</v>
      </c>
      <c r="N7655" t="s">
        <v>22</v>
      </c>
      <c r="O7655" t="s">
        <v>10443</v>
      </c>
      <c r="P7655" t="s">
        <v>10439</v>
      </c>
      <c r="Q7655">
        <v>15147</v>
      </c>
    </row>
    <row r="7656" spans="1:17" x14ac:dyDescent="0.3">
      <c r="A7656">
        <v>7965</v>
      </c>
      <c r="B7656" t="s">
        <v>11386</v>
      </c>
      <c r="C7656">
        <v>14812</v>
      </c>
      <c r="D7656" t="s">
        <v>35867</v>
      </c>
      <c r="E7656" t="s">
        <v>496</v>
      </c>
      <c r="F7656" t="s">
        <v>11386</v>
      </c>
      <c r="G7656" t="s">
        <v>11387</v>
      </c>
      <c r="H7656" t="s">
        <v>11388</v>
      </c>
      <c r="J7656" t="s">
        <v>4332</v>
      </c>
      <c r="K7656" t="s">
        <v>11389</v>
      </c>
      <c r="L7656">
        <v>1199</v>
      </c>
      <c r="M7656" t="str">
        <f t="shared" si="119"/>
        <v>1199</v>
      </c>
      <c r="N7656" t="s">
        <v>22</v>
      </c>
      <c r="O7656" t="s">
        <v>11390</v>
      </c>
      <c r="P7656" t="s">
        <v>11386</v>
      </c>
      <c r="Q7656">
        <v>14812</v>
      </c>
    </row>
    <row r="7657" spans="1:17" x14ac:dyDescent="0.3">
      <c r="A7657">
        <v>7968</v>
      </c>
      <c r="B7657" t="s">
        <v>11401</v>
      </c>
      <c r="C7657">
        <v>14815</v>
      </c>
      <c r="D7657" t="s">
        <v>35867</v>
      </c>
      <c r="E7657" t="s">
        <v>496</v>
      </c>
      <c r="F7657" t="s">
        <v>11401</v>
      </c>
      <c r="G7657" t="s">
        <v>11402</v>
      </c>
      <c r="H7657" t="s">
        <v>11403</v>
      </c>
      <c r="J7657" t="s">
        <v>4332</v>
      </c>
      <c r="K7657" t="s">
        <v>11404</v>
      </c>
      <c r="L7657">
        <v>1212</v>
      </c>
      <c r="M7657" t="str">
        <f t="shared" si="119"/>
        <v>1212</v>
      </c>
      <c r="N7657" t="s">
        <v>92</v>
      </c>
      <c r="O7657" t="s">
        <v>11405</v>
      </c>
      <c r="P7657" t="s">
        <v>11401</v>
      </c>
      <c r="Q7657">
        <v>14815</v>
      </c>
    </row>
    <row r="7658" spans="1:17" x14ac:dyDescent="0.3">
      <c r="A7658">
        <v>4128</v>
      </c>
      <c r="B7658" t="s">
        <v>13221</v>
      </c>
      <c r="C7658">
        <v>10315</v>
      </c>
      <c r="D7658" t="s">
        <v>35867</v>
      </c>
      <c r="E7658" t="s">
        <v>496</v>
      </c>
      <c r="F7658" t="s">
        <v>13221</v>
      </c>
      <c r="G7658" t="s">
        <v>13201</v>
      </c>
      <c r="H7658" t="s">
        <v>13222</v>
      </c>
      <c r="J7658" t="s">
        <v>139</v>
      </c>
      <c r="K7658" t="s">
        <v>13223</v>
      </c>
      <c r="L7658">
        <v>1216</v>
      </c>
      <c r="M7658" t="str">
        <f t="shared" si="119"/>
        <v>1216</v>
      </c>
      <c r="N7658" t="s">
        <v>107</v>
      </c>
      <c r="O7658">
        <v>10315</v>
      </c>
      <c r="P7658" t="s">
        <v>13221</v>
      </c>
      <c r="Q7658">
        <v>10315</v>
      </c>
    </row>
    <row r="7659" spans="1:17" x14ac:dyDescent="0.3">
      <c r="A7659">
        <v>6806</v>
      </c>
      <c r="B7659" t="s">
        <v>16629</v>
      </c>
      <c r="C7659">
        <v>13494</v>
      </c>
      <c r="D7659" t="s">
        <v>35867</v>
      </c>
      <c r="E7659" t="s">
        <v>496</v>
      </c>
      <c r="F7659" t="s">
        <v>16629</v>
      </c>
      <c r="G7659" t="s">
        <v>16630</v>
      </c>
      <c r="H7659" t="s">
        <v>16631</v>
      </c>
      <c r="J7659" t="s">
        <v>4254</v>
      </c>
      <c r="K7659" t="s">
        <v>16632</v>
      </c>
      <c r="L7659">
        <v>1198</v>
      </c>
      <c r="M7659" t="str">
        <f t="shared" si="119"/>
        <v>1198</v>
      </c>
      <c r="N7659" t="s">
        <v>67</v>
      </c>
      <c r="O7659" t="s">
        <v>16633</v>
      </c>
      <c r="P7659" t="s">
        <v>16629</v>
      </c>
      <c r="Q7659">
        <v>13494</v>
      </c>
    </row>
    <row r="7660" spans="1:17" x14ac:dyDescent="0.3">
      <c r="A7660">
        <v>6469</v>
      </c>
      <c r="B7660" t="s">
        <v>18413</v>
      </c>
      <c r="C7660">
        <v>13131</v>
      </c>
      <c r="D7660" t="s">
        <v>35867</v>
      </c>
      <c r="E7660" t="s">
        <v>496</v>
      </c>
      <c r="F7660" t="s">
        <v>18413</v>
      </c>
      <c r="G7660" t="s">
        <v>18414</v>
      </c>
      <c r="H7660" t="s">
        <v>18415</v>
      </c>
      <c r="J7660" t="s">
        <v>18151</v>
      </c>
      <c r="K7660" t="s">
        <v>18416</v>
      </c>
      <c r="L7660">
        <v>1203</v>
      </c>
      <c r="M7660" t="str">
        <f t="shared" si="119"/>
        <v>1203</v>
      </c>
      <c r="N7660" t="s">
        <v>55</v>
      </c>
      <c r="O7660" t="s">
        <v>18417</v>
      </c>
      <c r="P7660" t="s">
        <v>18413</v>
      </c>
      <c r="Q7660">
        <v>13131</v>
      </c>
    </row>
    <row r="7661" spans="1:17" x14ac:dyDescent="0.3">
      <c r="A7661">
        <v>6001</v>
      </c>
      <c r="B7661" t="s">
        <v>20129</v>
      </c>
      <c r="C7661">
        <v>12577</v>
      </c>
      <c r="D7661" t="s">
        <v>35867</v>
      </c>
      <c r="E7661" t="s">
        <v>496</v>
      </c>
      <c r="F7661" t="s">
        <v>20129</v>
      </c>
      <c r="G7661" t="s">
        <v>16373</v>
      </c>
      <c r="H7661" t="s">
        <v>20130</v>
      </c>
      <c r="J7661" t="s">
        <v>5280</v>
      </c>
      <c r="K7661" t="s">
        <v>20131</v>
      </c>
      <c r="L7661">
        <v>1198</v>
      </c>
      <c r="M7661" t="str">
        <f t="shared" si="119"/>
        <v>1198</v>
      </c>
      <c r="N7661" t="s">
        <v>55</v>
      </c>
      <c r="O7661">
        <v>12577</v>
      </c>
      <c r="P7661" t="s">
        <v>20129</v>
      </c>
      <c r="Q7661">
        <v>12577</v>
      </c>
    </row>
    <row r="7662" spans="1:17" x14ac:dyDescent="0.3">
      <c r="A7662">
        <v>5920</v>
      </c>
      <c r="B7662" t="s">
        <v>20893</v>
      </c>
      <c r="C7662">
        <v>12461</v>
      </c>
      <c r="D7662" t="s">
        <v>35867</v>
      </c>
      <c r="E7662" t="s">
        <v>496</v>
      </c>
      <c r="F7662" t="s">
        <v>20893</v>
      </c>
      <c r="G7662" t="s">
        <v>20894</v>
      </c>
      <c r="H7662" t="s">
        <v>20895</v>
      </c>
      <c r="J7662" t="s">
        <v>4126</v>
      </c>
      <c r="K7662" t="s">
        <v>20896</v>
      </c>
      <c r="L7662">
        <v>1215</v>
      </c>
      <c r="M7662" t="str">
        <f t="shared" si="119"/>
        <v>1215</v>
      </c>
      <c r="N7662" t="s">
        <v>67</v>
      </c>
      <c r="O7662" t="s">
        <v>20897</v>
      </c>
      <c r="P7662" t="s">
        <v>20893</v>
      </c>
      <c r="Q7662">
        <v>12461</v>
      </c>
    </row>
    <row r="7663" spans="1:17" x14ac:dyDescent="0.3">
      <c r="A7663">
        <v>5801</v>
      </c>
      <c r="B7663" t="s">
        <v>21062</v>
      </c>
      <c r="C7663">
        <v>12328</v>
      </c>
      <c r="D7663" t="s">
        <v>35867</v>
      </c>
      <c r="E7663" t="s">
        <v>496</v>
      </c>
      <c r="F7663" t="s">
        <v>21062</v>
      </c>
      <c r="G7663" t="s">
        <v>21063</v>
      </c>
      <c r="H7663" t="s">
        <v>70</v>
      </c>
      <c r="J7663" t="s">
        <v>4126</v>
      </c>
      <c r="K7663" t="s">
        <v>21064</v>
      </c>
      <c r="L7663">
        <v>1210</v>
      </c>
      <c r="M7663" t="str">
        <f t="shared" si="119"/>
        <v>1210</v>
      </c>
      <c r="N7663" t="s">
        <v>22</v>
      </c>
      <c r="O7663" t="s">
        <v>21065</v>
      </c>
      <c r="P7663" t="s">
        <v>21062</v>
      </c>
      <c r="Q7663">
        <v>12328</v>
      </c>
    </row>
    <row r="7664" spans="1:17" x14ac:dyDescent="0.3">
      <c r="A7664">
        <v>5802</v>
      </c>
      <c r="B7664" t="s">
        <v>21066</v>
      </c>
      <c r="C7664">
        <v>12329</v>
      </c>
      <c r="D7664" t="s">
        <v>35867</v>
      </c>
      <c r="E7664" t="s">
        <v>496</v>
      </c>
      <c r="F7664" t="s">
        <v>21066</v>
      </c>
      <c r="G7664" t="s">
        <v>21067</v>
      </c>
      <c r="H7664" t="s">
        <v>21068</v>
      </c>
      <c r="J7664" t="s">
        <v>4126</v>
      </c>
      <c r="K7664" t="s">
        <v>21064</v>
      </c>
      <c r="L7664">
        <v>1210</v>
      </c>
      <c r="M7664" t="str">
        <f t="shared" si="119"/>
        <v>1210</v>
      </c>
      <c r="N7664" t="s">
        <v>22</v>
      </c>
      <c r="O7664" t="s">
        <v>21069</v>
      </c>
      <c r="P7664" t="s">
        <v>21066</v>
      </c>
      <c r="Q7664">
        <v>12329</v>
      </c>
    </row>
    <row r="7665" spans="1:17" x14ac:dyDescent="0.3">
      <c r="A7665">
        <v>5803</v>
      </c>
      <c r="B7665" t="s">
        <v>21070</v>
      </c>
      <c r="C7665">
        <v>12330</v>
      </c>
      <c r="D7665" t="s">
        <v>35867</v>
      </c>
      <c r="E7665" t="s">
        <v>496</v>
      </c>
      <c r="F7665" t="s">
        <v>21070</v>
      </c>
      <c r="G7665" t="s">
        <v>21071</v>
      </c>
      <c r="H7665" t="s">
        <v>21072</v>
      </c>
      <c r="J7665" t="s">
        <v>4126</v>
      </c>
      <c r="K7665" t="s">
        <v>21073</v>
      </c>
      <c r="L7665">
        <v>1212</v>
      </c>
      <c r="M7665" t="str">
        <f t="shared" si="119"/>
        <v>1212</v>
      </c>
      <c r="N7665" t="s">
        <v>220</v>
      </c>
      <c r="O7665" t="s">
        <v>21074</v>
      </c>
      <c r="P7665" t="s">
        <v>21070</v>
      </c>
      <c r="Q7665">
        <v>12330</v>
      </c>
    </row>
    <row r="7666" spans="1:17" x14ac:dyDescent="0.3">
      <c r="A7666">
        <v>5774</v>
      </c>
      <c r="B7666" t="s">
        <v>21288</v>
      </c>
      <c r="C7666">
        <v>12301</v>
      </c>
      <c r="D7666" t="s">
        <v>35867</v>
      </c>
      <c r="E7666" t="s">
        <v>496</v>
      </c>
      <c r="F7666" t="s">
        <v>21288</v>
      </c>
      <c r="G7666" t="s">
        <v>21289</v>
      </c>
      <c r="H7666" t="s">
        <v>21290</v>
      </c>
      <c r="J7666" t="s">
        <v>4126</v>
      </c>
      <c r="K7666" t="s">
        <v>21291</v>
      </c>
      <c r="L7666">
        <v>1209</v>
      </c>
      <c r="M7666" t="str">
        <f t="shared" si="119"/>
        <v>1209</v>
      </c>
      <c r="N7666" t="s">
        <v>67</v>
      </c>
      <c r="O7666" t="s">
        <v>21292</v>
      </c>
      <c r="P7666" t="s">
        <v>21288</v>
      </c>
      <c r="Q7666">
        <v>12301</v>
      </c>
    </row>
    <row r="7667" spans="1:17" x14ac:dyDescent="0.3">
      <c r="A7667">
        <v>5775</v>
      </c>
      <c r="B7667" t="s">
        <v>21293</v>
      </c>
      <c r="C7667">
        <v>12302</v>
      </c>
      <c r="D7667" t="s">
        <v>35867</v>
      </c>
      <c r="E7667" t="s">
        <v>496</v>
      </c>
      <c r="F7667" t="s">
        <v>21293</v>
      </c>
      <c r="G7667" t="s">
        <v>20431</v>
      </c>
      <c r="H7667" t="s">
        <v>21294</v>
      </c>
      <c r="J7667" t="s">
        <v>4126</v>
      </c>
      <c r="K7667" t="s">
        <v>21295</v>
      </c>
      <c r="L7667">
        <v>1209</v>
      </c>
      <c r="M7667" t="str">
        <f t="shared" si="119"/>
        <v>1209</v>
      </c>
      <c r="N7667" t="s">
        <v>22</v>
      </c>
      <c r="O7667" t="s">
        <v>21296</v>
      </c>
      <c r="P7667" t="s">
        <v>21293</v>
      </c>
      <c r="Q7667">
        <v>12302</v>
      </c>
    </row>
    <row r="7668" spans="1:17" x14ac:dyDescent="0.3">
      <c r="A7668">
        <v>5658</v>
      </c>
      <c r="B7668" t="s">
        <v>21840</v>
      </c>
      <c r="C7668">
        <v>12147</v>
      </c>
      <c r="D7668" t="s">
        <v>35867</v>
      </c>
      <c r="E7668" t="s">
        <v>496</v>
      </c>
      <c r="F7668" t="s">
        <v>21840</v>
      </c>
      <c r="G7668" t="s">
        <v>21841</v>
      </c>
      <c r="H7668" t="s">
        <v>21842</v>
      </c>
      <c r="J7668" t="s">
        <v>21577</v>
      </c>
      <c r="K7668" t="s">
        <v>21843</v>
      </c>
      <c r="L7668">
        <v>1203</v>
      </c>
      <c r="M7668" t="str">
        <f t="shared" si="119"/>
        <v>1203</v>
      </c>
      <c r="N7668" t="s">
        <v>67</v>
      </c>
      <c r="O7668" t="s">
        <v>21844</v>
      </c>
      <c r="P7668" t="s">
        <v>21840</v>
      </c>
      <c r="Q7668">
        <v>12147</v>
      </c>
    </row>
    <row r="7669" spans="1:17" x14ac:dyDescent="0.3">
      <c r="A7669">
        <v>5163</v>
      </c>
      <c r="B7669" t="s">
        <v>23952</v>
      </c>
      <c r="C7669">
        <v>11583</v>
      </c>
      <c r="D7669" t="s">
        <v>35867</v>
      </c>
      <c r="E7669" t="s">
        <v>496</v>
      </c>
      <c r="F7669" t="s">
        <v>23952</v>
      </c>
      <c r="G7669" t="s">
        <v>23713</v>
      </c>
      <c r="H7669" t="s">
        <v>23953</v>
      </c>
      <c r="J7669" t="s">
        <v>5605</v>
      </c>
      <c r="K7669" t="s">
        <v>23954</v>
      </c>
      <c r="L7669">
        <v>1211</v>
      </c>
      <c r="M7669" t="str">
        <f t="shared" si="119"/>
        <v>1211</v>
      </c>
      <c r="N7669" t="s">
        <v>107</v>
      </c>
      <c r="O7669" t="s">
        <v>23955</v>
      </c>
      <c r="P7669" t="s">
        <v>23952</v>
      </c>
      <c r="Q7669">
        <v>11583</v>
      </c>
    </row>
    <row r="7670" spans="1:17" x14ac:dyDescent="0.3">
      <c r="A7670">
        <v>5164</v>
      </c>
      <c r="B7670" t="s">
        <v>23956</v>
      </c>
      <c r="C7670">
        <v>11584</v>
      </c>
      <c r="D7670" t="s">
        <v>35867</v>
      </c>
      <c r="E7670" t="s">
        <v>496</v>
      </c>
      <c r="F7670" t="s">
        <v>23956</v>
      </c>
      <c r="G7670" t="s">
        <v>23957</v>
      </c>
      <c r="H7670" t="s">
        <v>23958</v>
      </c>
      <c r="J7670" t="s">
        <v>5605</v>
      </c>
      <c r="K7670" t="s">
        <v>21073</v>
      </c>
      <c r="L7670">
        <v>1212</v>
      </c>
      <c r="M7670" t="str">
        <f t="shared" si="119"/>
        <v>1212</v>
      </c>
      <c r="N7670" t="s">
        <v>220</v>
      </c>
      <c r="O7670" t="s">
        <v>23959</v>
      </c>
      <c r="P7670" t="s">
        <v>23956</v>
      </c>
      <c r="Q7670">
        <v>11584</v>
      </c>
    </row>
    <row r="7671" spans="1:17" x14ac:dyDescent="0.3">
      <c r="A7671">
        <v>4962</v>
      </c>
      <c r="B7671" t="s">
        <v>24824</v>
      </c>
      <c r="C7671">
        <v>11330</v>
      </c>
      <c r="D7671" t="s">
        <v>35867</v>
      </c>
      <c r="E7671" t="s">
        <v>496</v>
      </c>
      <c r="F7671" t="s">
        <v>24824</v>
      </c>
      <c r="G7671" t="s">
        <v>24825</v>
      </c>
      <c r="H7671" t="s">
        <v>24826</v>
      </c>
      <c r="J7671" t="s">
        <v>24660</v>
      </c>
      <c r="K7671" t="s">
        <v>24827</v>
      </c>
      <c r="L7671">
        <v>1201</v>
      </c>
      <c r="M7671" t="str">
        <f t="shared" si="119"/>
        <v>1201</v>
      </c>
      <c r="N7671" t="s">
        <v>107</v>
      </c>
      <c r="O7671" t="s">
        <v>24828</v>
      </c>
      <c r="P7671" t="s">
        <v>24824</v>
      </c>
      <c r="Q7671">
        <v>11330</v>
      </c>
    </row>
    <row r="7672" spans="1:17" x14ac:dyDescent="0.3">
      <c r="A7672">
        <v>3491</v>
      </c>
      <c r="B7672" t="s">
        <v>26839</v>
      </c>
      <c r="C7672">
        <v>9107</v>
      </c>
      <c r="D7672" t="s">
        <v>35867</v>
      </c>
      <c r="E7672" t="s">
        <v>496</v>
      </c>
      <c r="F7672" t="s">
        <v>26839</v>
      </c>
      <c r="G7672" t="s">
        <v>20293</v>
      </c>
      <c r="H7672" t="s">
        <v>26840</v>
      </c>
      <c r="J7672" t="s">
        <v>20</v>
      </c>
      <c r="K7672" t="s">
        <v>26841</v>
      </c>
      <c r="L7672">
        <v>1200</v>
      </c>
      <c r="M7672" t="str">
        <f t="shared" si="119"/>
        <v>1200</v>
      </c>
      <c r="N7672" t="s">
        <v>67</v>
      </c>
      <c r="O7672">
        <v>9107</v>
      </c>
      <c r="P7672" t="s">
        <v>26839</v>
      </c>
      <c r="Q7672">
        <v>9107</v>
      </c>
    </row>
    <row r="7673" spans="1:17" x14ac:dyDescent="0.3">
      <c r="A7673">
        <v>3398</v>
      </c>
      <c r="B7673" t="s">
        <v>27278</v>
      </c>
      <c r="C7673">
        <v>8941</v>
      </c>
      <c r="D7673" t="s">
        <v>35867</v>
      </c>
      <c r="E7673" t="s">
        <v>496</v>
      </c>
      <c r="F7673" t="s">
        <v>27278</v>
      </c>
      <c r="G7673" t="s">
        <v>1539</v>
      </c>
      <c r="H7673" t="s">
        <v>27279</v>
      </c>
      <c r="J7673" t="s">
        <v>20</v>
      </c>
      <c r="K7673" t="s">
        <v>27280</v>
      </c>
      <c r="L7673">
        <v>1199</v>
      </c>
      <c r="M7673" t="str">
        <f t="shared" si="119"/>
        <v>1199</v>
      </c>
      <c r="N7673" t="s">
        <v>220</v>
      </c>
      <c r="O7673">
        <v>8941</v>
      </c>
      <c r="P7673" t="s">
        <v>27278</v>
      </c>
      <c r="Q7673">
        <v>8941</v>
      </c>
    </row>
    <row r="7674" spans="1:17" x14ac:dyDescent="0.3">
      <c r="A7674">
        <v>3156</v>
      </c>
      <c r="B7674" t="s">
        <v>28103</v>
      </c>
      <c r="C7674">
        <v>8531</v>
      </c>
      <c r="D7674" t="s">
        <v>35867</v>
      </c>
      <c r="E7674" t="s">
        <v>496</v>
      </c>
      <c r="F7674" t="s">
        <v>28103</v>
      </c>
      <c r="G7674" t="s">
        <v>26766</v>
      </c>
      <c r="H7674" t="s">
        <v>184</v>
      </c>
      <c r="J7674" t="s">
        <v>4019</v>
      </c>
      <c r="K7674" t="s">
        <v>28104</v>
      </c>
      <c r="L7674">
        <v>1199</v>
      </c>
      <c r="M7674" t="str">
        <f t="shared" si="119"/>
        <v>1199</v>
      </c>
      <c r="N7674" t="s">
        <v>67</v>
      </c>
      <c r="O7674">
        <v>8531</v>
      </c>
      <c r="P7674" t="s">
        <v>28103</v>
      </c>
      <c r="Q7674">
        <v>8531</v>
      </c>
    </row>
    <row r="7675" spans="1:17" x14ac:dyDescent="0.3">
      <c r="A7675">
        <v>3098</v>
      </c>
      <c r="B7675" t="s">
        <v>28170</v>
      </c>
      <c r="C7675">
        <v>8430</v>
      </c>
      <c r="D7675" t="s">
        <v>35867</v>
      </c>
      <c r="E7675" t="s">
        <v>496</v>
      </c>
      <c r="F7675" t="s">
        <v>28170</v>
      </c>
      <c r="G7675" t="s">
        <v>13461</v>
      </c>
      <c r="H7675" t="s">
        <v>28171</v>
      </c>
      <c r="J7675" t="s">
        <v>4795</v>
      </c>
      <c r="K7675" t="s">
        <v>28172</v>
      </c>
      <c r="L7675">
        <v>1199</v>
      </c>
      <c r="M7675" t="str">
        <f t="shared" si="119"/>
        <v>1199</v>
      </c>
      <c r="N7675" t="s">
        <v>92</v>
      </c>
      <c r="O7675">
        <v>8430</v>
      </c>
      <c r="P7675" t="s">
        <v>28170</v>
      </c>
      <c r="Q7675">
        <v>8430</v>
      </c>
    </row>
    <row r="7676" spans="1:17" x14ac:dyDescent="0.3">
      <c r="A7676">
        <v>3061</v>
      </c>
      <c r="B7676" t="s">
        <v>28286</v>
      </c>
      <c r="C7676">
        <v>8372</v>
      </c>
      <c r="D7676" t="s">
        <v>35867</v>
      </c>
      <c r="E7676" t="s">
        <v>496</v>
      </c>
      <c r="F7676" t="s">
        <v>28286</v>
      </c>
      <c r="G7676" t="s">
        <v>28287</v>
      </c>
      <c r="H7676" t="s">
        <v>184</v>
      </c>
      <c r="J7676" t="s">
        <v>20</v>
      </c>
      <c r="K7676" t="s">
        <v>28288</v>
      </c>
      <c r="L7676">
        <v>11991199</v>
      </c>
      <c r="M7676" t="str">
        <f t="shared" si="119"/>
        <v>1199</v>
      </c>
      <c r="N7676" t="s">
        <v>33</v>
      </c>
      <c r="O7676">
        <v>8372</v>
      </c>
      <c r="P7676" t="s">
        <v>28286</v>
      </c>
      <c r="Q7676">
        <v>8372</v>
      </c>
    </row>
    <row r="7677" spans="1:17" x14ac:dyDescent="0.3">
      <c r="A7677">
        <v>2772</v>
      </c>
      <c r="B7677" t="s">
        <v>29248</v>
      </c>
      <c r="C7677">
        <v>7963</v>
      </c>
      <c r="D7677" t="s">
        <v>35867</v>
      </c>
      <c r="E7677" t="s">
        <v>496</v>
      </c>
      <c r="F7677" t="s">
        <v>29248</v>
      </c>
      <c r="G7677" t="s">
        <v>13296</v>
      </c>
      <c r="H7677" t="s">
        <v>22136</v>
      </c>
      <c r="J7677" t="s">
        <v>20</v>
      </c>
      <c r="K7677" t="s">
        <v>29249</v>
      </c>
      <c r="L7677">
        <v>1200</v>
      </c>
      <c r="M7677" t="str">
        <f t="shared" si="119"/>
        <v>1200</v>
      </c>
      <c r="N7677" t="s">
        <v>22</v>
      </c>
      <c r="O7677">
        <v>7963</v>
      </c>
      <c r="P7677" t="s">
        <v>29248</v>
      </c>
      <c r="Q7677">
        <v>7963</v>
      </c>
    </row>
    <row r="7678" spans="1:17" x14ac:dyDescent="0.3">
      <c r="A7678">
        <v>2279</v>
      </c>
      <c r="B7678" t="s">
        <v>30931</v>
      </c>
      <c r="C7678">
        <v>7232</v>
      </c>
      <c r="D7678" t="s">
        <v>35867</v>
      </c>
      <c r="E7678" t="s">
        <v>496</v>
      </c>
      <c r="F7678" t="s">
        <v>30931</v>
      </c>
      <c r="G7678" t="s">
        <v>30922</v>
      </c>
      <c r="H7678" t="s">
        <v>30932</v>
      </c>
      <c r="J7678" t="s">
        <v>1774</v>
      </c>
      <c r="K7678" t="s">
        <v>30933</v>
      </c>
      <c r="L7678">
        <v>1198</v>
      </c>
      <c r="M7678" t="str">
        <f t="shared" si="119"/>
        <v>1198</v>
      </c>
      <c r="N7678" t="s">
        <v>107</v>
      </c>
      <c r="O7678">
        <v>7232</v>
      </c>
      <c r="P7678" t="s">
        <v>30931</v>
      </c>
      <c r="Q7678">
        <v>7232</v>
      </c>
    </row>
    <row r="7679" spans="1:17" x14ac:dyDescent="0.3">
      <c r="A7679">
        <v>1518</v>
      </c>
      <c r="B7679" t="s">
        <v>33563</v>
      </c>
      <c r="C7679">
        <v>5651</v>
      </c>
      <c r="D7679" t="s">
        <v>35867</v>
      </c>
      <c r="E7679" t="s">
        <v>496</v>
      </c>
      <c r="F7679" t="s">
        <v>33563</v>
      </c>
      <c r="G7679" t="s">
        <v>33564</v>
      </c>
      <c r="H7679" t="s">
        <v>33565</v>
      </c>
      <c r="J7679" t="s">
        <v>3765</v>
      </c>
      <c r="K7679" t="s">
        <v>33566</v>
      </c>
      <c r="L7679">
        <v>1206</v>
      </c>
      <c r="M7679" t="str">
        <f t="shared" si="119"/>
        <v>1206</v>
      </c>
      <c r="N7679" t="s">
        <v>55</v>
      </c>
      <c r="O7679">
        <v>5651</v>
      </c>
      <c r="P7679" t="s">
        <v>33563</v>
      </c>
      <c r="Q7679">
        <v>5651</v>
      </c>
    </row>
    <row r="7680" spans="1:17" x14ac:dyDescent="0.3">
      <c r="A7680">
        <v>1519</v>
      </c>
      <c r="B7680" t="s">
        <v>33567</v>
      </c>
      <c r="C7680">
        <v>5652</v>
      </c>
      <c r="D7680" t="s">
        <v>35867</v>
      </c>
      <c r="E7680" t="s">
        <v>496</v>
      </c>
      <c r="F7680" t="s">
        <v>33567</v>
      </c>
      <c r="G7680" t="s">
        <v>33240</v>
      </c>
      <c r="H7680" t="s">
        <v>33568</v>
      </c>
      <c r="J7680" t="s">
        <v>3765</v>
      </c>
      <c r="K7680" t="s">
        <v>33569</v>
      </c>
      <c r="L7680">
        <v>1206</v>
      </c>
      <c r="M7680" t="str">
        <f t="shared" si="119"/>
        <v>1206</v>
      </c>
      <c r="N7680" t="s">
        <v>220</v>
      </c>
      <c r="O7680">
        <v>5652</v>
      </c>
      <c r="P7680" t="s">
        <v>33567</v>
      </c>
      <c r="Q7680">
        <v>5652</v>
      </c>
    </row>
    <row r="7681" spans="1:17" x14ac:dyDescent="0.3">
      <c r="A7681">
        <v>4434</v>
      </c>
      <c r="B7681" t="s">
        <v>181</v>
      </c>
      <c r="C7681">
        <v>10701</v>
      </c>
      <c r="D7681" t="s">
        <v>35867</v>
      </c>
      <c r="E7681" t="s">
        <v>182</v>
      </c>
      <c r="F7681" t="s">
        <v>181</v>
      </c>
      <c r="G7681" t="s">
        <v>183</v>
      </c>
      <c r="H7681" t="s">
        <v>184</v>
      </c>
      <c r="J7681" t="s">
        <v>139</v>
      </c>
      <c r="K7681" t="s">
        <v>185</v>
      </c>
      <c r="L7681">
        <v>1246</v>
      </c>
      <c r="M7681" t="str">
        <f t="shared" si="119"/>
        <v>1246</v>
      </c>
      <c r="N7681" t="s">
        <v>107</v>
      </c>
      <c r="O7681">
        <v>10701</v>
      </c>
      <c r="P7681" t="s">
        <v>181</v>
      </c>
      <c r="Q7681">
        <v>10701</v>
      </c>
    </row>
    <row r="7682" spans="1:17" x14ac:dyDescent="0.3">
      <c r="A7682">
        <v>4435</v>
      </c>
      <c r="B7682" t="s">
        <v>186</v>
      </c>
      <c r="C7682">
        <v>10702</v>
      </c>
      <c r="D7682" t="s">
        <v>35867</v>
      </c>
      <c r="E7682" t="s">
        <v>182</v>
      </c>
      <c r="F7682" t="s">
        <v>186</v>
      </c>
      <c r="G7682" t="s">
        <v>187</v>
      </c>
      <c r="H7682" t="s">
        <v>188</v>
      </c>
      <c r="J7682" t="s">
        <v>139</v>
      </c>
      <c r="K7682" t="s">
        <v>189</v>
      </c>
      <c r="L7682">
        <v>1246</v>
      </c>
      <c r="M7682" t="str">
        <f t="shared" si="119"/>
        <v>1246</v>
      </c>
      <c r="N7682" t="s">
        <v>55</v>
      </c>
      <c r="O7682">
        <v>10702</v>
      </c>
      <c r="P7682" t="s">
        <v>186</v>
      </c>
      <c r="Q7682">
        <v>10702</v>
      </c>
    </row>
    <row r="7683" spans="1:17" x14ac:dyDescent="0.3">
      <c r="A7683">
        <v>4390</v>
      </c>
      <c r="B7683" t="s">
        <v>1845</v>
      </c>
      <c r="C7683">
        <v>10654</v>
      </c>
      <c r="D7683" t="s">
        <v>35867</v>
      </c>
      <c r="E7683" t="s">
        <v>182</v>
      </c>
      <c r="F7683" t="s">
        <v>1845</v>
      </c>
      <c r="G7683" t="s">
        <v>1846</v>
      </c>
      <c r="H7683" t="s">
        <v>1847</v>
      </c>
      <c r="J7683" t="s">
        <v>139</v>
      </c>
      <c r="K7683" t="s">
        <v>1848</v>
      </c>
      <c r="L7683">
        <v>1247</v>
      </c>
      <c r="M7683" t="str">
        <f t="shared" ref="M7683:M7746" si="120">RIGHT(L7683,4)</f>
        <v>1247</v>
      </c>
      <c r="N7683" t="s">
        <v>55</v>
      </c>
      <c r="O7683">
        <v>10654</v>
      </c>
      <c r="P7683" t="s">
        <v>1845</v>
      </c>
      <c r="Q7683">
        <v>10654</v>
      </c>
    </row>
    <row r="7684" spans="1:17" x14ac:dyDescent="0.3">
      <c r="A7684">
        <v>4391</v>
      </c>
      <c r="B7684" t="s">
        <v>1849</v>
      </c>
      <c r="C7684">
        <v>10655</v>
      </c>
      <c r="D7684" t="s">
        <v>35867</v>
      </c>
      <c r="E7684" t="s">
        <v>182</v>
      </c>
      <c r="F7684" t="s">
        <v>1849</v>
      </c>
      <c r="G7684" t="s">
        <v>1850</v>
      </c>
      <c r="H7684" t="s">
        <v>1851</v>
      </c>
      <c r="J7684" t="s">
        <v>139</v>
      </c>
      <c r="K7684" t="s">
        <v>1848</v>
      </c>
      <c r="L7684">
        <v>1247</v>
      </c>
      <c r="M7684" t="str">
        <f t="shared" si="120"/>
        <v>1247</v>
      </c>
      <c r="N7684" t="s">
        <v>55</v>
      </c>
      <c r="O7684">
        <v>10655</v>
      </c>
      <c r="P7684" t="s">
        <v>1849</v>
      </c>
      <c r="Q7684">
        <v>10655</v>
      </c>
    </row>
    <row r="7685" spans="1:17" x14ac:dyDescent="0.3">
      <c r="A7685">
        <v>4392</v>
      </c>
      <c r="B7685" t="s">
        <v>1852</v>
      </c>
      <c r="C7685">
        <v>10656</v>
      </c>
      <c r="D7685" t="s">
        <v>35867</v>
      </c>
      <c r="E7685" t="s">
        <v>182</v>
      </c>
      <c r="F7685" t="s">
        <v>1852</v>
      </c>
      <c r="G7685" t="s">
        <v>1850</v>
      </c>
      <c r="H7685" t="s">
        <v>1853</v>
      </c>
      <c r="J7685" t="s">
        <v>139</v>
      </c>
      <c r="K7685" t="s">
        <v>1848</v>
      </c>
      <c r="L7685">
        <v>1247</v>
      </c>
      <c r="M7685" t="str">
        <f t="shared" si="120"/>
        <v>1247</v>
      </c>
      <c r="N7685" t="s">
        <v>55</v>
      </c>
      <c r="O7685">
        <v>10656</v>
      </c>
      <c r="P7685" t="s">
        <v>1852</v>
      </c>
      <c r="Q7685">
        <v>10656</v>
      </c>
    </row>
    <row r="7686" spans="1:17" x14ac:dyDescent="0.3">
      <c r="A7686">
        <v>4393</v>
      </c>
      <c r="B7686" t="s">
        <v>1854</v>
      </c>
      <c r="C7686">
        <v>10657</v>
      </c>
      <c r="D7686" t="s">
        <v>35867</v>
      </c>
      <c r="E7686" t="s">
        <v>182</v>
      </c>
      <c r="F7686" t="s">
        <v>1854</v>
      </c>
      <c r="G7686" t="s">
        <v>1855</v>
      </c>
      <c r="H7686" t="s">
        <v>1856</v>
      </c>
      <c r="J7686" t="s">
        <v>139</v>
      </c>
      <c r="K7686" t="s">
        <v>1848</v>
      </c>
      <c r="L7686">
        <v>1247</v>
      </c>
      <c r="M7686" t="str">
        <f t="shared" si="120"/>
        <v>1247</v>
      </c>
      <c r="N7686" t="s">
        <v>55</v>
      </c>
      <c r="O7686">
        <v>10657</v>
      </c>
      <c r="P7686" t="s">
        <v>1854</v>
      </c>
      <c r="Q7686">
        <v>10657</v>
      </c>
    </row>
    <row r="7687" spans="1:17" x14ac:dyDescent="0.3">
      <c r="A7687">
        <v>4394</v>
      </c>
      <c r="B7687" t="s">
        <v>1857</v>
      </c>
      <c r="C7687">
        <v>10658</v>
      </c>
      <c r="D7687" t="s">
        <v>35867</v>
      </c>
      <c r="E7687" t="s">
        <v>182</v>
      </c>
      <c r="F7687" t="s">
        <v>1857</v>
      </c>
      <c r="G7687" t="s">
        <v>1850</v>
      </c>
      <c r="H7687" t="s">
        <v>1853</v>
      </c>
      <c r="J7687" t="s">
        <v>139</v>
      </c>
      <c r="K7687" t="s">
        <v>1848</v>
      </c>
      <c r="L7687">
        <v>1247</v>
      </c>
      <c r="M7687" t="str">
        <f t="shared" si="120"/>
        <v>1247</v>
      </c>
      <c r="N7687" t="s">
        <v>55</v>
      </c>
      <c r="O7687">
        <v>10658</v>
      </c>
      <c r="P7687" t="s">
        <v>1857</v>
      </c>
      <c r="Q7687">
        <v>10658</v>
      </c>
    </row>
    <row r="7688" spans="1:17" x14ac:dyDescent="0.3">
      <c r="A7688">
        <v>4395</v>
      </c>
      <c r="B7688" t="s">
        <v>1858</v>
      </c>
      <c r="C7688">
        <v>10659</v>
      </c>
      <c r="D7688" t="s">
        <v>35867</v>
      </c>
      <c r="E7688" t="s">
        <v>182</v>
      </c>
      <c r="F7688" t="s">
        <v>1858</v>
      </c>
      <c r="G7688" t="s">
        <v>1850</v>
      </c>
      <c r="H7688" t="s">
        <v>1851</v>
      </c>
      <c r="J7688" t="s">
        <v>139</v>
      </c>
      <c r="K7688" t="s">
        <v>1848</v>
      </c>
      <c r="L7688">
        <v>1247</v>
      </c>
      <c r="M7688" t="str">
        <f t="shared" si="120"/>
        <v>1247</v>
      </c>
      <c r="N7688" t="s">
        <v>55</v>
      </c>
      <c r="O7688">
        <v>10659</v>
      </c>
      <c r="P7688" t="s">
        <v>1858</v>
      </c>
      <c r="Q7688">
        <v>10659</v>
      </c>
    </row>
    <row r="7689" spans="1:17" x14ac:dyDescent="0.3">
      <c r="A7689">
        <v>4396</v>
      </c>
      <c r="B7689" t="s">
        <v>1859</v>
      </c>
      <c r="C7689">
        <v>10660</v>
      </c>
      <c r="D7689" t="s">
        <v>35867</v>
      </c>
      <c r="E7689" t="s">
        <v>182</v>
      </c>
      <c r="F7689" t="s">
        <v>1859</v>
      </c>
      <c r="G7689" t="s">
        <v>1850</v>
      </c>
      <c r="H7689" t="s">
        <v>1860</v>
      </c>
      <c r="J7689" t="s">
        <v>139</v>
      </c>
      <c r="K7689" t="s">
        <v>1848</v>
      </c>
      <c r="L7689">
        <v>1247</v>
      </c>
      <c r="M7689" t="str">
        <f t="shared" si="120"/>
        <v>1247</v>
      </c>
      <c r="N7689" t="s">
        <v>55</v>
      </c>
      <c r="O7689">
        <v>10660</v>
      </c>
      <c r="P7689" t="s">
        <v>1859</v>
      </c>
      <c r="Q7689">
        <v>10660</v>
      </c>
    </row>
    <row r="7690" spans="1:17" x14ac:dyDescent="0.3">
      <c r="A7690">
        <v>4397</v>
      </c>
      <c r="B7690" t="s">
        <v>1861</v>
      </c>
      <c r="C7690">
        <v>10661</v>
      </c>
      <c r="D7690" t="s">
        <v>35867</v>
      </c>
      <c r="E7690" t="s">
        <v>182</v>
      </c>
      <c r="F7690" t="s">
        <v>1861</v>
      </c>
      <c r="G7690" t="s">
        <v>1862</v>
      </c>
      <c r="H7690" t="s">
        <v>1863</v>
      </c>
      <c r="J7690" t="s">
        <v>139</v>
      </c>
      <c r="K7690" t="s">
        <v>1864</v>
      </c>
      <c r="L7690">
        <v>1247</v>
      </c>
      <c r="M7690" t="str">
        <f t="shared" si="120"/>
        <v>1247</v>
      </c>
      <c r="N7690" t="s">
        <v>220</v>
      </c>
      <c r="O7690">
        <v>10661</v>
      </c>
      <c r="P7690" t="s">
        <v>1861</v>
      </c>
      <c r="Q7690">
        <v>10661</v>
      </c>
    </row>
    <row r="7691" spans="1:17" x14ac:dyDescent="0.3">
      <c r="A7691">
        <v>47</v>
      </c>
      <c r="B7691" t="s">
        <v>3203</v>
      </c>
      <c r="C7691">
        <v>542</v>
      </c>
      <c r="D7691" t="s">
        <v>35867</v>
      </c>
      <c r="E7691" t="s">
        <v>182</v>
      </c>
      <c r="F7691" t="s">
        <v>3203</v>
      </c>
      <c r="G7691" t="s">
        <v>3190</v>
      </c>
      <c r="H7691" t="s">
        <v>3204</v>
      </c>
      <c r="J7691" t="s">
        <v>333</v>
      </c>
      <c r="K7691" t="s">
        <v>3205</v>
      </c>
      <c r="L7691">
        <v>1251</v>
      </c>
      <c r="M7691" t="str">
        <f t="shared" si="120"/>
        <v>1251</v>
      </c>
      <c r="N7691" t="s">
        <v>33</v>
      </c>
      <c r="O7691">
        <v>542</v>
      </c>
      <c r="P7691" t="s">
        <v>3203</v>
      </c>
      <c r="Q7691">
        <v>542</v>
      </c>
    </row>
    <row r="7692" spans="1:17" x14ac:dyDescent="0.3">
      <c r="A7692">
        <v>51</v>
      </c>
      <c r="B7692" t="s">
        <v>3219</v>
      </c>
      <c r="C7692">
        <v>546</v>
      </c>
      <c r="D7692" t="s">
        <v>35867</v>
      </c>
      <c r="E7692" t="s">
        <v>182</v>
      </c>
      <c r="F7692" t="s">
        <v>3219</v>
      </c>
      <c r="G7692" t="s">
        <v>3220</v>
      </c>
      <c r="H7692" t="s">
        <v>3221</v>
      </c>
      <c r="J7692" t="s">
        <v>333</v>
      </c>
      <c r="K7692" t="s">
        <v>3222</v>
      </c>
      <c r="L7692">
        <v>1246</v>
      </c>
      <c r="M7692" t="str">
        <f t="shared" si="120"/>
        <v>1246</v>
      </c>
      <c r="N7692" t="s">
        <v>55</v>
      </c>
      <c r="O7692" t="s">
        <v>3223</v>
      </c>
      <c r="P7692" t="s">
        <v>3219</v>
      </c>
      <c r="Q7692">
        <v>546</v>
      </c>
    </row>
    <row r="7693" spans="1:17" x14ac:dyDescent="0.3">
      <c r="A7693">
        <v>54</v>
      </c>
      <c r="B7693" t="s">
        <v>3232</v>
      </c>
      <c r="C7693">
        <v>549</v>
      </c>
      <c r="D7693" t="s">
        <v>35867</v>
      </c>
      <c r="E7693" t="s">
        <v>182</v>
      </c>
      <c r="F7693" t="s">
        <v>3232</v>
      </c>
      <c r="G7693" t="s">
        <v>3233</v>
      </c>
      <c r="H7693" t="s">
        <v>3234</v>
      </c>
      <c r="J7693" t="s">
        <v>333</v>
      </c>
      <c r="K7693" t="s">
        <v>3235</v>
      </c>
      <c r="L7693">
        <v>1250</v>
      </c>
      <c r="M7693" t="str">
        <f t="shared" si="120"/>
        <v>1250</v>
      </c>
      <c r="N7693" t="s">
        <v>220</v>
      </c>
      <c r="O7693">
        <v>549</v>
      </c>
      <c r="P7693" t="s">
        <v>3232</v>
      </c>
      <c r="Q7693">
        <v>549</v>
      </c>
    </row>
    <row r="7694" spans="1:17" x14ac:dyDescent="0.3">
      <c r="A7694">
        <v>56</v>
      </c>
      <c r="B7694" t="s">
        <v>3240</v>
      </c>
      <c r="C7694">
        <v>551</v>
      </c>
      <c r="D7694" t="s">
        <v>35867</v>
      </c>
      <c r="E7694" t="s">
        <v>182</v>
      </c>
      <c r="F7694" t="s">
        <v>3240</v>
      </c>
      <c r="G7694" t="s">
        <v>3241</v>
      </c>
      <c r="H7694" t="s">
        <v>3242</v>
      </c>
      <c r="J7694" t="s">
        <v>333</v>
      </c>
      <c r="K7694" t="s">
        <v>3243</v>
      </c>
      <c r="L7694">
        <v>1250</v>
      </c>
      <c r="M7694" t="str">
        <f t="shared" si="120"/>
        <v>1250</v>
      </c>
      <c r="N7694" t="s">
        <v>67</v>
      </c>
      <c r="O7694">
        <v>551</v>
      </c>
      <c r="P7694" t="s">
        <v>3240</v>
      </c>
      <c r="Q7694">
        <v>551</v>
      </c>
    </row>
    <row r="7695" spans="1:17" x14ac:dyDescent="0.3">
      <c r="A7695">
        <v>9017</v>
      </c>
      <c r="B7695" t="s">
        <v>6027</v>
      </c>
      <c r="C7695">
        <v>16189</v>
      </c>
      <c r="D7695" t="s">
        <v>35867</v>
      </c>
      <c r="E7695" t="s">
        <v>182</v>
      </c>
      <c r="F7695" t="s">
        <v>6027</v>
      </c>
      <c r="G7695" t="s">
        <v>6028</v>
      </c>
      <c r="H7695" t="s">
        <v>6029</v>
      </c>
      <c r="J7695" t="s">
        <v>5017</v>
      </c>
      <c r="K7695" t="s">
        <v>6030</v>
      </c>
      <c r="L7695">
        <v>1249</v>
      </c>
      <c r="M7695" t="str">
        <f t="shared" si="120"/>
        <v>1249</v>
      </c>
      <c r="N7695" t="s">
        <v>22</v>
      </c>
      <c r="O7695" t="s">
        <v>6031</v>
      </c>
      <c r="P7695" t="s">
        <v>6027</v>
      </c>
      <c r="Q7695">
        <v>16189</v>
      </c>
    </row>
    <row r="7696" spans="1:17" x14ac:dyDescent="0.3">
      <c r="A7696">
        <v>9018</v>
      </c>
      <c r="B7696" t="s">
        <v>6027</v>
      </c>
      <c r="C7696">
        <v>16190</v>
      </c>
      <c r="D7696" t="s">
        <v>35867</v>
      </c>
      <c r="E7696" t="s">
        <v>182</v>
      </c>
      <c r="F7696" t="s">
        <v>6027</v>
      </c>
      <c r="G7696" t="s">
        <v>6032</v>
      </c>
      <c r="H7696" t="s">
        <v>6033</v>
      </c>
      <c r="J7696" t="s">
        <v>5017</v>
      </c>
      <c r="K7696" t="s">
        <v>6030</v>
      </c>
      <c r="L7696">
        <v>1249</v>
      </c>
      <c r="M7696" t="str">
        <f t="shared" si="120"/>
        <v>1249</v>
      </c>
      <c r="N7696" t="s">
        <v>22</v>
      </c>
      <c r="O7696" t="s">
        <v>6034</v>
      </c>
      <c r="P7696" t="s">
        <v>6027</v>
      </c>
      <c r="Q7696">
        <v>16190</v>
      </c>
    </row>
    <row r="7697" spans="1:17" x14ac:dyDescent="0.3">
      <c r="A7697">
        <v>9019</v>
      </c>
      <c r="B7697" t="s">
        <v>6035</v>
      </c>
      <c r="C7697">
        <v>16191</v>
      </c>
      <c r="D7697" t="s">
        <v>35867</v>
      </c>
      <c r="E7697" t="s">
        <v>182</v>
      </c>
      <c r="F7697" t="s">
        <v>6035</v>
      </c>
      <c r="G7697" t="s">
        <v>6036</v>
      </c>
      <c r="H7697" t="s">
        <v>6037</v>
      </c>
      <c r="J7697" t="s">
        <v>5017</v>
      </c>
      <c r="K7697" t="s">
        <v>6038</v>
      </c>
      <c r="L7697">
        <v>1249</v>
      </c>
      <c r="M7697" t="str">
        <f t="shared" si="120"/>
        <v>1249</v>
      </c>
      <c r="N7697" t="s">
        <v>55</v>
      </c>
      <c r="O7697" t="s">
        <v>6039</v>
      </c>
      <c r="P7697" t="s">
        <v>6035</v>
      </c>
      <c r="Q7697">
        <v>16191</v>
      </c>
    </row>
    <row r="7698" spans="1:17" x14ac:dyDescent="0.3">
      <c r="A7698">
        <v>9020</v>
      </c>
      <c r="B7698" t="s">
        <v>6040</v>
      </c>
      <c r="C7698">
        <v>16192</v>
      </c>
      <c r="D7698" t="s">
        <v>35867</v>
      </c>
      <c r="E7698" t="s">
        <v>182</v>
      </c>
      <c r="F7698" t="s">
        <v>6040</v>
      </c>
      <c r="G7698" t="s">
        <v>6028</v>
      </c>
      <c r="H7698" t="s">
        <v>6041</v>
      </c>
      <c r="J7698" t="s">
        <v>5017</v>
      </c>
      <c r="K7698" t="s">
        <v>6042</v>
      </c>
      <c r="L7698">
        <v>1249</v>
      </c>
      <c r="M7698" t="str">
        <f t="shared" si="120"/>
        <v>1249</v>
      </c>
      <c r="N7698" t="s">
        <v>67</v>
      </c>
      <c r="O7698" t="s">
        <v>6043</v>
      </c>
      <c r="P7698" t="s">
        <v>6040</v>
      </c>
      <c r="Q7698">
        <v>16192</v>
      </c>
    </row>
    <row r="7699" spans="1:17" x14ac:dyDescent="0.3">
      <c r="A7699">
        <v>9021</v>
      </c>
      <c r="B7699" t="s">
        <v>6044</v>
      </c>
      <c r="C7699">
        <v>16193</v>
      </c>
      <c r="D7699" t="s">
        <v>35867</v>
      </c>
      <c r="E7699" t="s">
        <v>182</v>
      </c>
      <c r="F7699" t="s">
        <v>6044</v>
      </c>
      <c r="G7699" t="s">
        <v>6045</v>
      </c>
      <c r="H7699" t="s">
        <v>6046</v>
      </c>
      <c r="J7699" t="s">
        <v>5017</v>
      </c>
      <c r="K7699" t="s">
        <v>6047</v>
      </c>
      <c r="L7699">
        <v>1249</v>
      </c>
      <c r="M7699" t="str">
        <f t="shared" si="120"/>
        <v>1249</v>
      </c>
      <c r="N7699" t="s">
        <v>22</v>
      </c>
      <c r="O7699" t="s">
        <v>6048</v>
      </c>
      <c r="P7699" t="s">
        <v>6044</v>
      </c>
      <c r="Q7699">
        <v>16193</v>
      </c>
    </row>
    <row r="7700" spans="1:17" x14ac:dyDescent="0.3">
      <c r="A7700">
        <v>9022</v>
      </c>
      <c r="B7700" t="s">
        <v>6049</v>
      </c>
      <c r="C7700">
        <v>16194</v>
      </c>
      <c r="D7700" t="s">
        <v>35867</v>
      </c>
      <c r="E7700" t="s">
        <v>182</v>
      </c>
      <c r="F7700" t="s">
        <v>6049</v>
      </c>
      <c r="G7700" t="s">
        <v>6050</v>
      </c>
      <c r="H7700" t="s">
        <v>6051</v>
      </c>
      <c r="J7700" t="s">
        <v>5017</v>
      </c>
      <c r="K7700" t="s">
        <v>6047</v>
      </c>
      <c r="L7700">
        <v>1249</v>
      </c>
      <c r="M7700" t="str">
        <f t="shared" si="120"/>
        <v>1249</v>
      </c>
      <c r="N7700" t="s">
        <v>22</v>
      </c>
      <c r="O7700" t="s">
        <v>6052</v>
      </c>
      <c r="P7700" t="s">
        <v>6049</v>
      </c>
      <c r="Q7700">
        <v>16194</v>
      </c>
    </row>
    <row r="7701" spans="1:17" x14ac:dyDescent="0.3">
      <c r="A7701">
        <v>8977</v>
      </c>
      <c r="B7701" t="s">
        <v>6219</v>
      </c>
      <c r="C7701">
        <v>16121</v>
      </c>
      <c r="D7701" t="s">
        <v>35867</v>
      </c>
      <c r="E7701" t="s">
        <v>182</v>
      </c>
      <c r="F7701" t="s">
        <v>6219</v>
      </c>
      <c r="G7701" t="s">
        <v>6220</v>
      </c>
      <c r="H7701" t="s">
        <v>6221</v>
      </c>
      <c r="J7701" t="s">
        <v>5017</v>
      </c>
      <c r="K7701" t="s">
        <v>6222</v>
      </c>
      <c r="L7701">
        <v>1246</v>
      </c>
      <c r="M7701" t="str">
        <f t="shared" si="120"/>
        <v>1246</v>
      </c>
      <c r="N7701" t="s">
        <v>92</v>
      </c>
      <c r="O7701" t="s">
        <v>6223</v>
      </c>
      <c r="P7701" t="s">
        <v>6219</v>
      </c>
      <c r="Q7701">
        <v>16121</v>
      </c>
    </row>
    <row r="7702" spans="1:17" x14ac:dyDescent="0.3">
      <c r="A7702">
        <v>8945</v>
      </c>
      <c r="B7702" t="s">
        <v>6448</v>
      </c>
      <c r="C7702">
        <v>16079</v>
      </c>
      <c r="D7702" t="s">
        <v>35867</v>
      </c>
      <c r="E7702" t="s">
        <v>182</v>
      </c>
      <c r="F7702" t="s">
        <v>6448</v>
      </c>
      <c r="G7702" t="s">
        <v>6449</v>
      </c>
      <c r="H7702" t="s">
        <v>6450</v>
      </c>
      <c r="J7702" t="s">
        <v>5017</v>
      </c>
      <c r="K7702" t="s">
        <v>6451</v>
      </c>
      <c r="L7702">
        <v>1245</v>
      </c>
      <c r="M7702" t="str">
        <f t="shared" si="120"/>
        <v>1245</v>
      </c>
      <c r="N7702" t="s">
        <v>220</v>
      </c>
      <c r="O7702" t="s">
        <v>6452</v>
      </c>
      <c r="P7702" t="s">
        <v>6448</v>
      </c>
      <c r="Q7702">
        <v>16079</v>
      </c>
    </row>
    <row r="7703" spans="1:17" x14ac:dyDescent="0.3">
      <c r="A7703">
        <v>8946</v>
      </c>
      <c r="B7703" t="s">
        <v>6453</v>
      </c>
      <c r="C7703">
        <v>16080</v>
      </c>
      <c r="D7703" t="s">
        <v>35867</v>
      </c>
      <c r="E7703" t="s">
        <v>182</v>
      </c>
      <c r="F7703" t="s">
        <v>6453</v>
      </c>
      <c r="G7703" t="s">
        <v>6449</v>
      </c>
      <c r="H7703" t="s">
        <v>6454</v>
      </c>
      <c r="J7703" t="s">
        <v>5017</v>
      </c>
      <c r="K7703" t="s">
        <v>6451</v>
      </c>
      <c r="L7703">
        <v>1245</v>
      </c>
      <c r="M7703" t="str">
        <f t="shared" si="120"/>
        <v>1245</v>
      </c>
      <c r="N7703" t="s">
        <v>220</v>
      </c>
      <c r="O7703" t="s">
        <v>6455</v>
      </c>
      <c r="P7703" t="s">
        <v>6453</v>
      </c>
      <c r="Q7703">
        <v>16080</v>
      </c>
    </row>
    <row r="7704" spans="1:17" x14ac:dyDescent="0.3">
      <c r="A7704">
        <v>8948</v>
      </c>
      <c r="B7704" t="s">
        <v>6461</v>
      </c>
      <c r="C7704">
        <v>16082</v>
      </c>
      <c r="D7704" t="s">
        <v>35867</v>
      </c>
      <c r="E7704" t="s">
        <v>182</v>
      </c>
      <c r="F7704" t="s">
        <v>6461</v>
      </c>
      <c r="G7704" t="s">
        <v>6462</v>
      </c>
      <c r="H7704" t="s">
        <v>6463</v>
      </c>
      <c r="J7704" t="s">
        <v>5017</v>
      </c>
      <c r="K7704" t="s">
        <v>6222</v>
      </c>
      <c r="L7704">
        <v>1246</v>
      </c>
      <c r="M7704" t="str">
        <f t="shared" si="120"/>
        <v>1246</v>
      </c>
      <c r="N7704" t="s">
        <v>92</v>
      </c>
      <c r="O7704" t="s">
        <v>6464</v>
      </c>
      <c r="P7704" t="s">
        <v>6461</v>
      </c>
      <c r="Q7704">
        <v>16082</v>
      </c>
    </row>
    <row r="7705" spans="1:17" x14ac:dyDescent="0.3">
      <c r="A7705">
        <v>8870</v>
      </c>
      <c r="B7705" t="s">
        <v>6843</v>
      </c>
      <c r="C7705">
        <v>15931</v>
      </c>
      <c r="D7705" t="s">
        <v>35867</v>
      </c>
      <c r="E7705" t="s">
        <v>182</v>
      </c>
      <c r="F7705" t="s">
        <v>6843</v>
      </c>
      <c r="G7705" t="s">
        <v>6844</v>
      </c>
      <c r="H7705" t="s">
        <v>6845</v>
      </c>
      <c r="J7705" t="s">
        <v>5017</v>
      </c>
      <c r="K7705" t="s">
        <v>6846</v>
      </c>
      <c r="L7705">
        <v>1249</v>
      </c>
      <c r="M7705" t="str">
        <f t="shared" si="120"/>
        <v>1249</v>
      </c>
      <c r="N7705" t="s">
        <v>49</v>
      </c>
      <c r="O7705" t="s">
        <v>6847</v>
      </c>
      <c r="P7705" t="s">
        <v>6843</v>
      </c>
      <c r="Q7705">
        <v>15931</v>
      </c>
    </row>
    <row r="7706" spans="1:17" x14ac:dyDescent="0.3">
      <c r="A7706">
        <v>8871</v>
      </c>
      <c r="B7706" t="s">
        <v>6848</v>
      </c>
      <c r="C7706">
        <v>15932</v>
      </c>
      <c r="D7706" t="s">
        <v>35867</v>
      </c>
      <c r="E7706" t="s">
        <v>182</v>
      </c>
      <c r="F7706" t="s">
        <v>6848</v>
      </c>
      <c r="G7706" t="s">
        <v>6849</v>
      </c>
      <c r="H7706" t="s">
        <v>6850</v>
      </c>
      <c r="J7706" t="s">
        <v>6536</v>
      </c>
      <c r="K7706" t="s">
        <v>6846</v>
      </c>
      <c r="L7706">
        <v>1249</v>
      </c>
      <c r="M7706" t="str">
        <f t="shared" si="120"/>
        <v>1249</v>
      </c>
      <c r="N7706" t="s">
        <v>49</v>
      </c>
      <c r="O7706" t="s">
        <v>6851</v>
      </c>
      <c r="P7706" t="s">
        <v>6848</v>
      </c>
      <c r="Q7706">
        <v>15932</v>
      </c>
    </row>
    <row r="7707" spans="1:17" x14ac:dyDescent="0.3">
      <c r="A7707">
        <v>8872</v>
      </c>
      <c r="B7707" t="s">
        <v>6852</v>
      </c>
      <c r="C7707">
        <v>15933</v>
      </c>
      <c r="D7707" t="s">
        <v>35867</v>
      </c>
      <c r="E7707" t="s">
        <v>182</v>
      </c>
      <c r="F7707" t="s">
        <v>6852</v>
      </c>
      <c r="G7707" t="s">
        <v>6853</v>
      </c>
      <c r="H7707" t="s">
        <v>6854</v>
      </c>
      <c r="J7707" t="s">
        <v>6536</v>
      </c>
      <c r="K7707" t="s">
        <v>6855</v>
      </c>
      <c r="L7707">
        <v>1248</v>
      </c>
      <c r="M7707" t="str">
        <f t="shared" si="120"/>
        <v>1248</v>
      </c>
      <c r="N7707" t="s">
        <v>107</v>
      </c>
      <c r="O7707">
        <v>15933</v>
      </c>
      <c r="P7707" t="s">
        <v>6852</v>
      </c>
      <c r="Q7707">
        <v>15933</v>
      </c>
    </row>
    <row r="7708" spans="1:17" x14ac:dyDescent="0.3">
      <c r="A7708">
        <v>8813</v>
      </c>
      <c r="B7708" t="s">
        <v>6950</v>
      </c>
      <c r="C7708">
        <v>15859</v>
      </c>
      <c r="D7708" t="s">
        <v>35867</v>
      </c>
      <c r="E7708" t="s">
        <v>182</v>
      </c>
      <c r="F7708" t="s">
        <v>6950</v>
      </c>
      <c r="G7708" t="s">
        <v>6947</v>
      </c>
      <c r="H7708" t="s">
        <v>6951</v>
      </c>
      <c r="J7708" t="s">
        <v>6902</v>
      </c>
      <c r="K7708" t="s">
        <v>6952</v>
      </c>
      <c r="L7708">
        <v>1247</v>
      </c>
      <c r="M7708" t="str">
        <f t="shared" si="120"/>
        <v>1247</v>
      </c>
      <c r="N7708" t="s">
        <v>220</v>
      </c>
      <c r="O7708" t="s">
        <v>6953</v>
      </c>
      <c r="P7708" t="s">
        <v>6950</v>
      </c>
      <c r="Q7708">
        <v>15859</v>
      </c>
    </row>
    <row r="7709" spans="1:17" x14ac:dyDescent="0.3">
      <c r="A7709">
        <v>4242</v>
      </c>
      <c r="B7709" t="s">
        <v>7091</v>
      </c>
      <c r="C7709">
        <v>10455</v>
      </c>
      <c r="D7709" t="s">
        <v>35867</v>
      </c>
      <c r="E7709" t="s">
        <v>182</v>
      </c>
      <c r="F7709" t="s">
        <v>7091</v>
      </c>
      <c r="G7709" t="s">
        <v>7092</v>
      </c>
      <c r="H7709" t="s">
        <v>7093</v>
      </c>
      <c r="J7709" t="s">
        <v>7089</v>
      </c>
      <c r="K7709" t="s">
        <v>7094</v>
      </c>
      <c r="L7709">
        <v>1248</v>
      </c>
      <c r="M7709" t="str">
        <f t="shared" si="120"/>
        <v>1248</v>
      </c>
      <c r="N7709" t="s">
        <v>107</v>
      </c>
      <c r="O7709">
        <v>10455</v>
      </c>
      <c r="P7709" t="s">
        <v>7091</v>
      </c>
      <c r="Q7709">
        <v>10455</v>
      </c>
    </row>
    <row r="7710" spans="1:17" x14ac:dyDescent="0.3">
      <c r="A7710">
        <v>8664</v>
      </c>
      <c r="B7710" t="s">
        <v>7895</v>
      </c>
      <c r="C7710">
        <v>15692</v>
      </c>
      <c r="D7710" t="s">
        <v>35867</v>
      </c>
      <c r="E7710" t="s">
        <v>182</v>
      </c>
      <c r="F7710" t="s">
        <v>7895</v>
      </c>
      <c r="G7710" t="s">
        <v>7896</v>
      </c>
      <c r="H7710" t="s">
        <v>7897</v>
      </c>
      <c r="J7710" t="s">
        <v>3651</v>
      </c>
      <c r="K7710" t="s">
        <v>7898</v>
      </c>
      <c r="L7710">
        <v>1245</v>
      </c>
      <c r="M7710" t="str">
        <f t="shared" si="120"/>
        <v>1245</v>
      </c>
      <c r="N7710" t="s">
        <v>107</v>
      </c>
      <c r="O7710" t="s">
        <v>7899</v>
      </c>
      <c r="P7710" t="s">
        <v>7895</v>
      </c>
      <c r="Q7710">
        <v>15692</v>
      </c>
    </row>
    <row r="7711" spans="1:17" x14ac:dyDescent="0.3">
      <c r="A7711">
        <v>8445</v>
      </c>
      <c r="B7711" t="s">
        <v>8753</v>
      </c>
      <c r="C7711">
        <v>15439</v>
      </c>
      <c r="D7711" t="s">
        <v>35867</v>
      </c>
      <c r="E7711" t="s">
        <v>182</v>
      </c>
      <c r="F7711" t="s">
        <v>8753</v>
      </c>
      <c r="G7711" t="s">
        <v>8754</v>
      </c>
      <c r="H7711" t="s">
        <v>8755</v>
      </c>
      <c r="J7711" t="s">
        <v>8539</v>
      </c>
      <c r="K7711" t="s">
        <v>8756</v>
      </c>
      <c r="L7711">
        <v>1245</v>
      </c>
      <c r="M7711" t="str">
        <f t="shared" si="120"/>
        <v>1245</v>
      </c>
      <c r="N7711" t="s">
        <v>92</v>
      </c>
      <c r="O7711" t="s">
        <v>8757</v>
      </c>
      <c r="P7711" t="s">
        <v>8753</v>
      </c>
      <c r="Q7711">
        <v>15439</v>
      </c>
    </row>
    <row r="7712" spans="1:17" x14ac:dyDescent="0.3">
      <c r="A7712">
        <v>8446</v>
      </c>
      <c r="B7712" t="s">
        <v>8758</v>
      </c>
      <c r="C7712">
        <v>15440</v>
      </c>
      <c r="D7712" t="s">
        <v>35867</v>
      </c>
      <c r="E7712" t="s">
        <v>182</v>
      </c>
      <c r="F7712" t="s">
        <v>8758</v>
      </c>
      <c r="G7712" t="s">
        <v>8759</v>
      </c>
      <c r="H7712" t="s">
        <v>8760</v>
      </c>
      <c r="J7712" t="s">
        <v>8539</v>
      </c>
      <c r="K7712" t="s">
        <v>8761</v>
      </c>
      <c r="L7712">
        <v>1245</v>
      </c>
      <c r="M7712" t="str">
        <f t="shared" si="120"/>
        <v>1245</v>
      </c>
      <c r="N7712" t="s">
        <v>92</v>
      </c>
      <c r="O7712" t="s">
        <v>8762</v>
      </c>
      <c r="P7712" t="s">
        <v>8758</v>
      </c>
      <c r="Q7712">
        <v>15440</v>
      </c>
    </row>
    <row r="7713" spans="1:17" x14ac:dyDescent="0.3">
      <c r="A7713">
        <v>8448</v>
      </c>
      <c r="B7713" t="s">
        <v>8769</v>
      </c>
      <c r="C7713">
        <v>15442</v>
      </c>
      <c r="D7713" t="s">
        <v>35867</v>
      </c>
      <c r="E7713" t="s">
        <v>182</v>
      </c>
      <c r="F7713" t="s">
        <v>8769</v>
      </c>
      <c r="G7713" t="s">
        <v>8770</v>
      </c>
      <c r="H7713" t="s">
        <v>8771</v>
      </c>
      <c r="J7713" t="s">
        <v>8539</v>
      </c>
      <c r="K7713" t="s">
        <v>8772</v>
      </c>
      <c r="L7713">
        <v>1246</v>
      </c>
      <c r="M7713" t="str">
        <f t="shared" si="120"/>
        <v>1246</v>
      </c>
      <c r="N7713" t="s">
        <v>55</v>
      </c>
      <c r="O7713" t="s">
        <v>8773</v>
      </c>
      <c r="P7713" t="s">
        <v>8769</v>
      </c>
      <c r="Q7713">
        <v>15442</v>
      </c>
    </row>
    <row r="7714" spans="1:17" x14ac:dyDescent="0.3">
      <c r="A7714">
        <v>8449</v>
      </c>
      <c r="B7714" t="s">
        <v>8774</v>
      </c>
      <c r="C7714">
        <v>15443</v>
      </c>
      <c r="D7714" t="s">
        <v>35867</v>
      </c>
      <c r="E7714" t="s">
        <v>182</v>
      </c>
      <c r="F7714" t="s">
        <v>8774</v>
      </c>
      <c r="G7714" t="s">
        <v>8775</v>
      </c>
      <c r="H7714" t="s">
        <v>8776</v>
      </c>
      <c r="J7714" t="s">
        <v>8539</v>
      </c>
      <c r="K7714" t="s">
        <v>8777</v>
      </c>
      <c r="L7714">
        <v>1246</v>
      </c>
      <c r="M7714" t="str">
        <f t="shared" si="120"/>
        <v>1246</v>
      </c>
      <c r="N7714" t="s">
        <v>220</v>
      </c>
      <c r="O7714" t="s">
        <v>8778</v>
      </c>
      <c r="P7714" t="s">
        <v>8774</v>
      </c>
      <c r="Q7714">
        <v>15443</v>
      </c>
    </row>
    <row r="7715" spans="1:17" x14ac:dyDescent="0.3">
      <c r="A7715">
        <v>8450</v>
      </c>
      <c r="B7715" t="s">
        <v>8779</v>
      </c>
      <c r="C7715">
        <v>15444</v>
      </c>
      <c r="D7715" t="s">
        <v>35867</v>
      </c>
      <c r="E7715" t="s">
        <v>182</v>
      </c>
      <c r="F7715" t="s">
        <v>8779</v>
      </c>
      <c r="G7715" t="s">
        <v>8780</v>
      </c>
      <c r="H7715" t="s">
        <v>8781</v>
      </c>
      <c r="J7715" t="s">
        <v>8539</v>
      </c>
      <c r="K7715" t="s">
        <v>8777</v>
      </c>
      <c r="L7715">
        <v>1246</v>
      </c>
      <c r="M7715" t="str">
        <f t="shared" si="120"/>
        <v>1246</v>
      </c>
      <c r="N7715" t="s">
        <v>220</v>
      </c>
      <c r="O7715" t="s">
        <v>8782</v>
      </c>
      <c r="P7715" t="s">
        <v>8779</v>
      </c>
      <c r="Q7715">
        <v>15444</v>
      </c>
    </row>
    <row r="7716" spans="1:17" x14ac:dyDescent="0.3">
      <c r="A7716">
        <v>8451</v>
      </c>
      <c r="B7716" t="s">
        <v>8783</v>
      </c>
      <c r="C7716">
        <v>15445</v>
      </c>
      <c r="D7716" t="s">
        <v>35867</v>
      </c>
      <c r="E7716" t="s">
        <v>182</v>
      </c>
      <c r="F7716" t="s">
        <v>8783</v>
      </c>
      <c r="G7716" t="s">
        <v>8784</v>
      </c>
      <c r="H7716" t="s">
        <v>8785</v>
      </c>
      <c r="J7716" t="s">
        <v>8539</v>
      </c>
      <c r="K7716" t="s">
        <v>8786</v>
      </c>
      <c r="L7716">
        <v>1246</v>
      </c>
      <c r="M7716" t="str">
        <f t="shared" si="120"/>
        <v>1246</v>
      </c>
      <c r="N7716" t="s">
        <v>55</v>
      </c>
      <c r="O7716" t="s">
        <v>8787</v>
      </c>
      <c r="P7716" t="s">
        <v>8783</v>
      </c>
      <c r="Q7716">
        <v>15445</v>
      </c>
    </row>
    <row r="7717" spans="1:17" x14ac:dyDescent="0.3">
      <c r="A7717">
        <v>8452</v>
      </c>
      <c r="B7717" t="s">
        <v>8788</v>
      </c>
      <c r="C7717">
        <v>15446</v>
      </c>
      <c r="D7717" t="s">
        <v>35867</v>
      </c>
      <c r="E7717" t="s">
        <v>182</v>
      </c>
      <c r="F7717" t="s">
        <v>8788</v>
      </c>
      <c r="G7717" t="s">
        <v>8789</v>
      </c>
      <c r="H7717" t="s">
        <v>8790</v>
      </c>
      <c r="J7717" t="s">
        <v>8539</v>
      </c>
      <c r="K7717" t="s">
        <v>8786</v>
      </c>
      <c r="L7717">
        <v>1246</v>
      </c>
      <c r="M7717" t="str">
        <f t="shared" si="120"/>
        <v>1246</v>
      </c>
      <c r="N7717" t="s">
        <v>55</v>
      </c>
      <c r="O7717" t="s">
        <v>8791</v>
      </c>
      <c r="P7717" t="s">
        <v>8788</v>
      </c>
      <c r="Q7717">
        <v>15446</v>
      </c>
    </row>
    <row r="7718" spans="1:17" x14ac:dyDescent="0.3">
      <c r="A7718">
        <v>8453</v>
      </c>
      <c r="B7718" t="s">
        <v>8792</v>
      </c>
      <c r="C7718">
        <v>15447</v>
      </c>
      <c r="D7718" t="s">
        <v>35867</v>
      </c>
      <c r="E7718" t="s">
        <v>182</v>
      </c>
      <c r="F7718" t="s">
        <v>8792</v>
      </c>
      <c r="G7718" t="s">
        <v>8765</v>
      </c>
      <c r="H7718" t="s">
        <v>8793</v>
      </c>
      <c r="J7718" t="s">
        <v>8539</v>
      </c>
      <c r="K7718" t="s">
        <v>8786</v>
      </c>
      <c r="L7718">
        <v>1246</v>
      </c>
      <c r="M7718" t="str">
        <f t="shared" si="120"/>
        <v>1246</v>
      </c>
      <c r="N7718" t="s">
        <v>55</v>
      </c>
      <c r="O7718" t="s">
        <v>8794</v>
      </c>
      <c r="P7718" t="s">
        <v>8792</v>
      </c>
      <c r="Q7718">
        <v>15447</v>
      </c>
    </row>
    <row r="7719" spans="1:17" x14ac:dyDescent="0.3">
      <c r="A7719">
        <v>8454</v>
      </c>
      <c r="B7719" t="s">
        <v>8795</v>
      </c>
      <c r="C7719">
        <v>15448</v>
      </c>
      <c r="D7719" t="s">
        <v>35867</v>
      </c>
      <c r="E7719" t="s">
        <v>182</v>
      </c>
      <c r="F7719" t="s">
        <v>8795</v>
      </c>
      <c r="G7719" t="s">
        <v>8765</v>
      </c>
      <c r="H7719" t="s">
        <v>8796</v>
      </c>
      <c r="J7719" t="s">
        <v>8539</v>
      </c>
      <c r="K7719" t="s">
        <v>8797</v>
      </c>
      <c r="L7719">
        <v>1246</v>
      </c>
      <c r="M7719" t="str">
        <f t="shared" si="120"/>
        <v>1246</v>
      </c>
      <c r="N7719" t="s">
        <v>220</v>
      </c>
      <c r="O7719" t="s">
        <v>8798</v>
      </c>
      <c r="P7719" t="s">
        <v>8795</v>
      </c>
      <c r="Q7719">
        <v>15448</v>
      </c>
    </row>
    <row r="7720" spans="1:17" x14ac:dyDescent="0.3">
      <c r="A7720">
        <v>8455</v>
      </c>
      <c r="B7720" t="s">
        <v>8799</v>
      </c>
      <c r="C7720">
        <v>15449</v>
      </c>
      <c r="D7720" t="s">
        <v>35867</v>
      </c>
      <c r="E7720" t="s">
        <v>182</v>
      </c>
      <c r="F7720" t="s">
        <v>8799</v>
      </c>
      <c r="G7720" t="s">
        <v>8765</v>
      </c>
      <c r="H7720" t="s">
        <v>8800</v>
      </c>
      <c r="J7720" t="s">
        <v>8539</v>
      </c>
      <c r="K7720" t="s">
        <v>8786</v>
      </c>
      <c r="L7720">
        <v>1246</v>
      </c>
      <c r="M7720" t="str">
        <f t="shared" si="120"/>
        <v>1246</v>
      </c>
      <c r="N7720" t="s">
        <v>55</v>
      </c>
      <c r="O7720" t="s">
        <v>8801</v>
      </c>
      <c r="P7720" t="s">
        <v>8799</v>
      </c>
      <c r="Q7720">
        <v>15449</v>
      </c>
    </row>
    <row r="7721" spans="1:17" x14ac:dyDescent="0.3">
      <c r="A7721">
        <v>8456</v>
      </c>
      <c r="B7721" t="s">
        <v>8802</v>
      </c>
      <c r="C7721">
        <v>15450</v>
      </c>
      <c r="D7721" t="s">
        <v>35867</v>
      </c>
      <c r="E7721" t="s">
        <v>182</v>
      </c>
      <c r="F7721" t="s">
        <v>8802</v>
      </c>
      <c r="G7721" t="s">
        <v>8765</v>
      </c>
      <c r="H7721" t="s">
        <v>8803</v>
      </c>
      <c r="J7721" t="s">
        <v>8539</v>
      </c>
      <c r="K7721" t="s">
        <v>8786</v>
      </c>
      <c r="L7721">
        <v>1246</v>
      </c>
      <c r="M7721" t="str">
        <f t="shared" si="120"/>
        <v>1246</v>
      </c>
      <c r="N7721" t="s">
        <v>55</v>
      </c>
      <c r="O7721" t="s">
        <v>8804</v>
      </c>
      <c r="P7721" t="s">
        <v>8802</v>
      </c>
      <c r="Q7721">
        <v>15450</v>
      </c>
    </row>
    <row r="7722" spans="1:17" x14ac:dyDescent="0.3">
      <c r="A7722">
        <v>8457</v>
      </c>
      <c r="B7722" t="s">
        <v>8805</v>
      </c>
      <c r="C7722">
        <v>15451</v>
      </c>
      <c r="D7722" t="s">
        <v>35867</v>
      </c>
      <c r="E7722" t="s">
        <v>182</v>
      </c>
      <c r="F7722" t="s">
        <v>8805</v>
      </c>
      <c r="G7722" t="s">
        <v>8806</v>
      </c>
      <c r="H7722" t="s">
        <v>8807</v>
      </c>
      <c r="J7722" t="s">
        <v>8539</v>
      </c>
      <c r="K7722" t="s">
        <v>8808</v>
      </c>
      <c r="L7722">
        <v>1246</v>
      </c>
      <c r="M7722" t="str">
        <f t="shared" si="120"/>
        <v>1246</v>
      </c>
      <c r="N7722" t="s">
        <v>92</v>
      </c>
      <c r="O7722" t="s">
        <v>8809</v>
      </c>
      <c r="P7722" t="s">
        <v>8805</v>
      </c>
      <c r="Q7722">
        <v>15451</v>
      </c>
    </row>
    <row r="7723" spans="1:17" x14ac:dyDescent="0.3">
      <c r="A7723">
        <v>8458</v>
      </c>
      <c r="B7723" t="s">
        <v>8810</v>
      </c>
      <c r="C7723">
        <v>15452</v>
      </c>
      <c r="D7723" t="s">
        <v>35867</v>
      </c>
      <c r="E7723" t="s">
        <v>182</v>
      </c>
      <c r="F7723" t="s">
        <v>8810</v>
      </c>
      <c r="G7723" t="s">
        <v>8806</v>
      </c>
      <c r="H7723" t="s">
        <v>8811</v>
      </c>
      <c r="J7723" t="s">
        <v>8539</v>
      </c>
      <c r="K7723" t="s">
        <v>8808</v>
      </c>
      <c r="L7723">
        <v>1246</v>
      </c>
      <c r="M7723" t="str">
        <f t="shared" si="120"/>
        <v>1246</v>
      </c>
      <c r="N7723" t="s">
        <v>92</v>
      </c>
      <c r="O7723" t="s">
        <v>8812</v>
      </c>
      <c r="P7723" t="s">
        <v>8810</v>
      </c>
      <c r="Q7723">
        <v>15452</v>
      </c>
    </row>
    <row r="7724" spans="1:17" x14ac:dyDescent="0.3">
      <c r="A7724">
        <v>8459</v>
      </c>
      <c r="B7724" t="s">
        <v>8813</v>
      </c>
      <c r="C7724">
        <v>15453</v>
      </c>
      <c r="D7724" t="s">
        <v>35867</v>
      </c>
      <c r="E7724" t="s">
        <v>182</v>
      </c>
      <c r="F7724" t="s">
        <v>8813</v>
      </c>
      <c r="G7724" t="s">
        <v>8814</v>
      </c>
      <c r="H7724" t="s">
        <v>8815</v>
      </c>
      <c r="J7724" t="s">
        <v>8539</v>
      </c>
      <c r="K7724" t="s">
        <v>8808</v>
      </c>
      <c r="L7724">
        <v>1246</v>
      </c>
      <c r="M7724" t="str">
        <f t="shared" si="120"/>
        <v>1246</v>
      </c>
      <c r="N7724" t="s">
        <v>92</v>
      </c>
      <c r="O7724" t="s">
        <v>8816</v>
      </c>
      <c r="P7724" t="s">
        <v>8813</v>
      </c>
      <c r="Q7724">
        <v>15453</v>
      </c>
    </row>
    <row r="7725" spans="1:17" x14ac:dyDescent="0.3">
      <c r="A7725">
        <v>8460</v>
      </c>
      <c r="B7725" t="s">
        <v>8817</v>
      </c>
      <c r="C7725">
        <v>15454</v>
      </c>
      <c r="D7725" t="s">
        <v>35867</v>
      </c>
      <c r="E7725" t="s">
        <v>182</v>
      </c>
      <c r="F7725" t="s">
        <v>8817</v>
      </c>
      <c r="G7725" t="s">
        <v>8759</v>
      </c>
      <c r="H7725" t="s">
        <v>8818</v>
      </c>
      <c r="J7725" t="s">
        <v>8539</v>
      </c>
      <c r="K7725" t="s">
        <v>8819</v>
      </c>
      <c r="L7725">
        <v>1246</v>
      </c>
      <c r="M7725" t="str">
        <f t="shared" si="120"/>
        <v>1246</v>
      </c>
      <c r="N7725" t="s">
        <v>92</v>
      </c>
      <c r="O7725" t="s">
        <v>8820</v>
      </c>
      <c r="P7725" t="s">
        <v>8817</v>
      </c>
      <c r="Q7725">
        <v>15454</v>
      </c>
    </row>
    <row r="7726" spans="1:17" x14ac:dyDescent="0.3">
      <c r="A7726">
        <v>8461</v>
      </c>
      <c r="B7726" t="s">
        <v>8821</v>
      </c>
      <c r="C7726">
        <v>15455</v>
      </c>
      <c r="D7726" t="s">
        <v>35867</v>
      </c>
      <c r="E7726" t="s">
        <v>182</v>
      </c>
      <c r="F7726" t="s">
        <v>8821</v>
      </c>
      <c r="G7726" t="s">
        <v>8822</v>
      </c>
      <c r="H7726" t="s">
        <v>8823</v>
      </c>
      <c r="J7726" t="s">
        <v>8539</v>
      </c>
      <c r="K7726" t="s">
        <v>8786</v>
      </c>
      <c r="L7726">
        <v>1246</v>
      </c>
      <c r="M7726" t="str">
        <f t="shared" si="120"/>
        <v>1246</v>
      </c>
      <c r="N7726" t="s">
        <v>55</v>
      </c>
      <c r="O7726" t="s">
        <v>8824</v>
      </c>
      <c r="P7726" t="s">
        <v>8821</v>
      </c>
      <c r="Q7726">
        <v>15455</v>
      </c>
    </row>
    <row r="7727" spans="1:17" x14ac:dyDescent="0.3">
      <c r="A7727">
        <v>8462</v>
      </c>
      <c r="B7727" t="s">
        <v>8825</v>
      </c>
      <c r="C7727">
        <v>15456</v>
      </c>
      <c r="D7727" t="s">
        <v>35867</v>
      </c>
      <c r="E7727" t="s">
        <v>182</v>
      </c>
      <c r="F7727" t="s">
        <v>8825</v>
      </c>
      <c r="G7727" t="s">
        <v>8826</v>
      </c>
      <c r="H7727" t="s">
        <v>8827</v>
      </c>
      <c r="J7727" t="s">
        <v>8539</v>
      </c>
      <c r="K7727" t="s">
        <v>8828</v>
      </c>
      <c r="L7727">
        <v>1247</v>
      </c>
      <c r="M7727" t="str">
        <f t="shared" si="120"/>
        <v>1247</v>
      </c>
      <c r="N7727" t="s">
        <v>107</v>
      </c>
      <c r="O7727" t="s">
        <v>8829</v>
      </c>
      <c r="P7727" t="s">
        <v>8825</v>
      </c>
      <c r="Q7727">
        <v>15456</v>
      </c>
    </row>
    <row r="7728" spans="1:17" x14ac:dyDescent="0.3">
      <c r="A7728">
        <v>8463</v>
      </c>
      <c r="B7728" t="s">
        <v>8830</v>
      </c>
      <c r="C7728">
        <v>15457</v>
      </c>
      <c r="D7728" t="s">
        <v>35867</v>
      </c>
      <c r="E7728" t="s">
        <v>182</v>
      </c>
      <c r="F7728" t="s">
        <v>8830</v>
      </c>
      <c r="G7728" t="s">
        <v>8831</v>
      </c>
      <c r="H7728" t="s">
        <v>8832</v>
      </c>
      <c r="J7728" t="s">
        <v>8539</v>
      </c>
      <c r="K7728" t="s">
        <v>8833</v>
      </c>
      <c r="L7728">
        <v>1248</v>
      </c>
      <c r="M7728" t="str">
        <f t="shared" si="120"/>
        <v>1248</v>
      </c>
      <c r="N7728" t="s">
        <v>92</v>
      </c>
      <c r="O7728" t="s">
        <v>8834</v>
      </c>
      <c r="P7728" t="s">
        <v>8830</v>
      </c>
      <c r="Q7728">
        <v>15457</v>
      </c>
    </row>
    <row r="7729" spans="1:17" x14ac:dyDescent="0.3">
      <c r="A7729">
        <v>8464</v>
      </c>
      <c r="B7729" t="s">
        <v>8835</v>
      </c>
      <c r="C7729">
        <v>15458</v>
      </c>
      <c r="D7729" t="s">
        <v>35867</v>
      </c>
      <c r="E7729" t="s">
        <v>182</v>
      </c>
      <c r="F7729" t="s">
        <v>8835</v>
      </c>
      <c r="G7729" t="s">
        <v>8836</v>
      </c>
      <c r="H7729" t="s">
        <v>8837</v>
      </c>
      <c r="J7729" t="s">
        <v>8539</v>
      </c>
      <c r="K7729" t="s">
        <v>8838</v>
      </c>
      <c r="L7729">
        <v>1248</v>
      </c>
      <c r="M7729" t="str">
        <f t="shared" si="120"/>
        <v>1248</v>
      </c>
      <c r="N7729" t="s">
        <v>22</v>
      </c>
      <c r="O7729" t="s">
        <v>8839</v>
      </c>
      <c r="P7729" t="s">
        <v>8835</v>
      </c>
      <c r="Q7729">
        <v>15458</v>
      </c>
    </row>
    <row r="7730" spans="1:17" x14ac:dyDescent="0.3">
      <c r="A7730">
        <v>8465</v>
      </c>
      <c r="B7730" t="s">
        <v>8840</v>
      </c>
      <c r="C7730">
        <v>15459</v>
      </c>
      <c r="D7730" t="s">
        <v>35867</v>
      </c>
      <c r="E7730" t="s">
        <v>182</v>
      </c>
      <c r="F7730" t="s">
        <v>8840</v>
      </c>
      <c r="G7730" t="s">
        <v>8841</v>
      </c>
      <c r="H7730" t="s">
        <v>5498</v>
      </c>
      <c r="J7730" t="s">
        <v>8539</v>
      </c>
      <c r="K7730" t="s">
        <v>8842</v>
      </c>
      <c r="L7730">
        <v>1248</v>
      </c>
      <c r="M7730" t="str">
        <f t="shared" si="120"/>
        <v>1248</v>
      </c>
      <c r="N7730" t="s">
        <v>92</v>
      </c>
      <c r="O7730" t="s">
        <v>8843</v>
      </c>
      <c r="P7730" t="s">
        <v>8840</v>
      </c>
      <c r="Q7730">
        <v>15459</v>
      </c>
    </row>
    <row r="7731" spans="1:17" x14ac:dyDescent="0.3">
      <c r="A7731">
        <v>8324</v>
      </c>
      <c r="B7731" t="s">
        <v>9476</v>
      </c>
      <c r="C7731">
        <v>15279</v>
      </c>
      <c r="D7731" t="s">
        <v>35867</v>
      </c>
      <c r="E7731" t="s">
        <v>182</v>
      </c>
      <c r="F7731" t="s">
        <v>9476</v>
      </c>
      <c r="G7731" t="s">
        <v>9477</v>
      </c>
      <c r="H7731" t="s">
        <v>9478</v>
      </c>
      <c r="J7731" t="s">
        <v>9461</v>
      </c>
      <c r="K7731" t="s">
        <v>9479</v>
      </c>
      <c r="L7731">
        <v>1245</v>
      </c>
      <c r="M7731" t="str">
        <f t="shared" si="120"/>
        <v>1245</v>
      </c>
      <c r="N7731" t="s">
        <v>55</v>
      </c>
      <c r="O7731" t="s">
        <v>9480</v>
      </c>
      <c r="P7731" t="s">
        <v>9476</v>
      </c>
      <c r="Q7731">
        <v>15279</v>
      </c>
    </row>
    <row r="7732" spans="1:17" x14ac:dyDescent="0.3">
      <c r="A7732">
        <v>8354</v>
      </c>
      <c r="B7732" t="s">
        <v>9634</v>
      </c>
      <c r="C7732">
        <v>15310</v>
      </c>
      <c r="D7732" t="s">
        <v>35867</v>
      </c>
      <c r="E7732" t="s">
        <v>182</v>
      </c>
      <c r="F7732" t="s">
        <v>9634</v>
      </c>
      <c r="G7732" t="s">
        <v>9635</v>
      </c>
      <c r="H7732" t="s">
        <v>9636</v>
      </c>
      <c r="J7732" t="s">
        <v>9461</v>
      </c>
      <c r="K7732" t="s">
        <v>9637</v>
      </c>
      <c r="L7732">
        <v>1244</v>
      </c>
      <c r="M7732" t="str">
        <f t="shared" si="120"/>
        <v>1244</v>
      </c>
      <c r="N7732" t="s">
        <v>107</v>
      </c>
      <c r="O7732" t="s">
        <v>9638</v>
      </c>
      <c r="P7732" t="s">
        <v>9634</v>
      </c>
      <c r="Q7732">
        <v>15310</v>
      </c>
    </row>
    <row r="7733" spans="1:17" x14ac:dyDescent="0.3">
      <c r="A7733">
        <v>8159</v>
      </c>
      <c r="B7733" t="s">
        <v>10637</v>
      </c>
      <c r="C7733">
        <v>15099</v>
      </c>
      <c r="D7733" t="s">
        <v>35867</v>
      </c>
      <c r="E7733" t="s">
        <v>182</v>
      </c>
      <c r="F7733" t="s">
        <v>10637</v>
      </c>
      <c r="G7733" t="s">
        <v>2537</v>
      </c>
      <c r="H7733" t="s">
        <v>10638</v>
      </c>
      <c r="J7733" t="s">
        <v>10280</v>
      </c>
      <c r="K7733" t="s">
        <v>10639</v>
      </c>
      <c r="L7733">
        <v>1247</v>
      </c>
      <c r="M7733" t="str">
        <f t="shared" si="120"/>
        <v>1247</v>
      </c>
      <c r="N7733" t="s">
        <v>55</v>
      </c>
      <c r="O7733" t="s">
        <v>10640</v>
      </c>
      <c r="P7733" t="s">
        <v>10637</v>
      </c>
      <c r="Q7733">
        <v>15099</v>
      </c>
    </row>
    <row r="7734" spans="1:17" x14ac:dyDescent="0.3">
      <c r="A7734">
        <v>7989</v>
      </c>
      <c r="B7734" t="s">
        <v>11501</v>
      </c>
      <c r="C7734">
        <v>14837</v>
      </c>
      <c r="D7734" t="s">
        <v>35867</v>
      </c>
      <c r="E7734" t="s">
        <v>182</v>
      </c>
      <c r="F7734" t="s">
        <v>11501</v>
      </c>
      <c r="G7734" t="s">
        <v>11502</v>
      </c>
      <c r="H7734" t="s">
        <v>11503</v>
      </c>
      <c r="J7734" t="s">
        <v>4332</v>
      </c>
      <c r="K7734" t="s">
        <v>11504</v>
      </c>
      <c r="L7734">
        <v>1246</v>
      </c>
      <c r="M7734" t="str">
        <f t="shared" si="120"/>
        <v>1246</v>
      </c>
      <c r="N7734" t="s">
        <v>107</v>
      </c>
      <c r="O7734" t="s">
        <v>11505</v>
      </c>
      <c r="P7734" t="s">
        <v>11501</v>
      </c>
      <c r="Q7734">
        <v>14837</v>
      </c>
    </row>
    <row r="7735" spans="1:17" x14ac:dyDescent="0.3">
      <c r="A7735">
        <v>7605</v>
      </c>
      <c r="B7735" t="s">
        <v>13033</v>
      </c>
      <c r="C7735">
        <v>14383</v>
      </c>
      <c r="D7735" t="s">
        <v>35867</v>
      </c>
      <c r="E7735" t="s">
        <v>182</v>
      </c>
      <c r="F7735" t="s">
        <v>13033</v>
      </c>
      <c r="G7735" t="s">
        <v>13034</v>
      </c>
      <c r="H7735" t="s">
        <v>13035</v>
      </c>
      <c r="J7735" t="s">
        <v>4795</v>
      </c>
      <c r="K7735" t="s">
        <v>13036</v>
      </c>
      <c r="L7735">
        <v>1249</v>
      </c>
      <c r="M7735" t="str">
        <f t="shared" si="120"/>
        <v>1249</v>
      </c>
      <c r="N7735" t="s">
        <v>107</v>
      </c>
      <c r="O7735" t="s">
        <v>13037</v>
      </c>
      <c r="P7735" t="s">
        <v>13033</v>
      </c>
      <c r="Q7735">
        <v>14383</v>
      </c>
    </row>
    <row r="7736" spans="1:17" x14ac:dyDescent="0.3">
      <c r="A7736">
        <v>7606</v>
      </c>
      <c r="B7736" t="s">
        <v>13038</v>
      </c>
      <c r="C7736">
        <v>14384</v>
      </c>
      <c r="D7736" t="s">
        <v>35867</v>
      </c>
      <c r="E7736" t="s">
        <v>182</v>
      </c>
      <c r="F7736" t="s">
        <v>13038</v>
      </c>
      <c r="G7736" t="s">
        <v>13023</v>
      </c>
      <c r="H7736" t="s">
        <v>13039</v>
      </c>
      <c r="J7736" t="s">
        <v>4795</v>
      </c>
      <c r="K7736" t="s">
        <v>9921</v>
      </c>
      <c r="L7736">
        <v>1249</v>
      </c>
      <c r="M7736" t="str">
        <f t="shared" si="120"/>
        <v>1249</v>
      </c>
      <c r="N7736" t="s">
        <v>92</v>
      </c>
      <c r="O7736" t="s">
        <v>13040</v>
      </c>
      <c r="P7736" t="s">
        <v>13038</v>
      </c>
      <c r="Q7736">
        <v>14384</v>
      </c>
    </row>
    <row r="7737" spans="1:17" x14ac:dyDescent="0.3">
      <c r="A7737">
        <v>7607</v>
      </c>
      <c r="B7737" t="s">
        <v>13041</v>
      </c>
      <c r="C7737">
        <v>14385</v>
      </c>
      <c r="D7737" t="s">
        <v>35867</v>
      </c>
      <c r="E7737" t="s">
        <v>182</v>
      </c>
      <c r="F7737" t="s">
        <v>13041</v>
      </c>
      <c r="G7737" t="s">
        <v>13042</v>
      </c>
      <c r="H7737" t="s">
        <v>13043</v>
      </c>
      <c r="J7737" t="s">
        <v>4795</v>
      </c>
      <c r="K7737" t="s">
        <v>9921</v>
      </c>
      <c r="L7737">
        <v>1249</v>
      </c>
      <c r="M7737" t="str">
        <f t="shared" si="120"/>
        <v>1249</v>
      </c>
      <c r="N7737" t="s">
        <v>92</v>
      </c>
      <c r="O7737" t="s">
        <v>13044</v>
      </c>
      <c r="P7737" t="s">
        <v>13041</v>
      </c>
      <c r="Q7737">
        <v>14385</v>
      </c>
    </row>
    <row r="7738" spans="1:17" x14ac:dyDescent="0.3">
      <c r="A7738">
        <v>7608</v>
      </c>
      <c r="B7738" t="s">
        <v>13045</v>
      </c>
      <c r="C7738">
        <v>14386</v>
      </c>
      <c r="D7738" t="s">
        <v>35867</v>
      </c>
      <c r="E7738" t="s">
        <v>182</v>
      </c>
      <c r="F7738" t="s">
        <v>13045</v>
      </c>
      <c r="G7738" t="s">
        <v>13046</v>
      </c>
      <c r="H7738" t="s">
        <v>13047</v>
      </c>
      <c r="J7738" t="s">
        <v>4795</v>
      </c>
      <c r="K7738" t="s">
        <v>13048</v>
      </c>
      <c r="L7738">
        <v>1249</v>
      </c>
      <c r="M7738" t="str">
        <f t="shared" si="120"/>
        <v>1249</v>
      </c>
      <c r="N7738" t="s">
        <v>92</v>
      </c>
      <c r="O7738" t="s">
        <v>13049</v>
      </c>
      <c r="P7738" t="s">
        <v>13045</v>
      </c>
      <c r="Q7738">
        <v>14386</v>
      </c>
    </row>
    <row r="7739" spans="1:17" x14ac:dyDescent="0.3">
      <c r="A7739">
        <v>7609</v>
      </c>
      <c r="B7739" t="s">
        <v>13050</v>
      </c>
      <c r="C7739">
        <v>14387</v>
      </c>
      <c r="D7739" t="s">
        <v>35867</v>
      </c>
      <c r="E7739" t="s">
        <v>182</v>
      </c>
      <c r="F7739" t="s">
        <v>13050</v>
      </c>
      <c r="G7739" t="s">
        <v>13051</v>
      </c>
      <c r="H7739" t="s">
        <v>13052</v>
      </c>
      <c r="J7739" t="s">
        <v>4795</v>
      </c>
      <c r="K7739" t="s">
        <v>13048</v>
      </c>
      <c r="L7739">
        <v>1249</v>
      </c>
      <c r="M7739" t="str">
        <f t="shared" si="120"/>
        <v>1249</v>
      </c>
      <c r="N7739" t="s">
        <v>92</v>
      </c>
      <c r="O7739" t="s">
        <v>13053</v>
      </c>
      <c r="P7739" t="s">
        <v>13050</v>
      </c>
      <c r="Q7739">
        <v>14387</v>
      </c>
    </row>
    <row r="7740" spans="1:17" x14ac:dyDescent="0.3">
      <c r="A7740">
        <v>7610</v>
      </c>
      <c r="B7740" t="s">
        <v>13054</v>
      </c>
      <c r="C7740">
        <v>14388</v>
      </c>
      <c r="D7740" t="s">
        <v>35867</v>
      </c>
      <c r="E7740" t="s">
        <v>182</v>
      </c>
      <c r="F7740" t="s">
        <v>13054</v>
      </c>
      <c r="G7740" t="s">
        <v>13055</v>
      </c>
      <c r="H7740" t="s">
        <v>13056</v>
      </c>
      <c r="J7740" t="s">
        <v>4795</v>
      </c>
      <c r="K7740" t="s">
        <v>13048</v>
      </c>
      <c r="L7740">
        <v>1249</v>
      </c>
      <c r="M7740" t="str">
        <f t="shared" si="120"/>
        <v>1249</v>
      </c>
      <c r="N7740" t="s">
        <v>92</v>
      </c>
      <c r="O7740" t="s">
        <v>13057</v>
      </c>
      <c r="P7740" t="s">
        <v>13054</v>
      </c>
      <c r="Q7740">
        <v>14388</v>
      </c>
    </row>
    <row r="7741" spans="1:17" x14ac:dyDescent="0.3">
      <c r="A7741">
        <v>7549</v>
      </c>
      <c r="B7741" t="s">
        <v>13681</v>
      </c>
      <c r="C7741">
        <v>14320</v>
      </c>
      <c r="D7741" t="s">
        <v>35867</v>
      </c>
      <c r="E7741" t="s">
        <v>182</v>
      </c>
      <c r="F7741" t="s">
        <v>13681</v>
      </c>
      <c r="G7741" t="s">
        <v>13549</v>
      </c>
      <c r="H7741" t="s">
        <v>13682</v>
      </c>
      <c r="J7741" t="s">
        <v>4497</v>
      </c>
      <c r="K7741" t="s">
        <v>13683</v>
      </c>
      <c r="L7741">
        <v>1249</v>
      </c>
      <c r="M7741" t="str">
        <f t="shared" si="120"/>
        <v>1249</v>
      </c>
      <c r="N7741" t="s">
        <v>22</v>
      </c>
      <c r="O7741" t="s">
        <v>13684</v>
      </c>
      <c r="P7741" t="s">
        <v>13681</v>
      </c>
      <c r="Q7741">
        <v>14320</v>
      </c>
    </row>
    <row r="7742" spans="1:17" x14ac:dyDescent="0.3">
      <c r="A7742">
        <v>7550</v>
      </c>
      <c r="B7742" t="s">
        <v>13685</v>
      </c>
      <c r="C7742">
        <v>14321</v>
      </c>
      <c r="D7742" t="s">
        <v>35867</v>
      </c>
      <c r="E7742" t="s">
        <v>182</v>
      </c>
      <c r="F7742" t="s">
        <v>13685</v>
      </c>
      <c r="G7742" t="s">
        <v>13686</v>
      </c>
      <c r="H7742" t="s">
        <v>13687</v>
      </c>
      <c r="J7742" t="s">
        <v>4497</v>
      </c>
      <c r="K7742" t="s">
        <v>13688</v>
      </c>
      <c r="L7742">
        <v>1249</v>
      </c>
      <c r="M7742" t="str">
        <f t="shared" si="120"/>
        <v>1249</v>
      </c>
      <c r="N7742" t="s">
        <v>107</v>
      </c>
      <c r="O7742" t="s">
        <v>13689</v>
      </c>
      <c r="P7742" t="s">
        <v>13685</v>
      </c>
      <c r="Q7742">
        <v>14321</v>
      </c>
    </row>
    <row r="7743" spans="1:17" x14ac:dyDescent="0.3">
      <c r="A7743">
        <v>7551</v>
      </c>
      <c r="B7743" t="s">
        <v>13690</v>
      </c>
      <c r="C7743">
        <v>14322</v>
      </c>
      <c r="D7743" t="s">
        <v>35867</v>
      </c>
      <c r="E7743" t="s">
        <v>182</v>
      </c>
      <c r="F7743" t="s">
        <v>13690</v>
      </c>
      <c r="G7743" t="s">
        <v>13691</v>
      </c>
      <c r="H7743" t="s">
        <v>13692</v>
      </c>
      <c r="J7743" t="s">
        <v>4497</v>
      </c>
      <c r="K7743" t="s">
        <v>13688</v>
      </c>
      <c r="L7743">
        <v>1249</v>
      </c>
      <c r="M7743" t="str">
        <f t="shared" si="120"/>
        <v>1249</v>
      </c>
      <c r="N7743" t="s">
        <v>107</v>
      </c>
      <c r="O7743" t="s">
        <v>13693</v>
      </c>
      <c r="P7743" t="s">
        <v>13690</v>
      </c>
      <c r="Q7743">
        <v>14322</v>
      </c>
    </row>
    <row r="7744" spans="1:17" x14ac:dyDescent="0.3">
      <c r="A7744">
        <v>7553</v>
      </c>
      <c r="B7744" t="s">
        <v>13699</v>
      </c>
      <c r="C7744">
        <v>14324</v>
      </c>
      <c r="D7744" t="s">
        <v>35867</v>
      </c>
      <c r="E7744" t="s">
        <v>182</v>
      </c>
      <c r="F7744" t="s">
        <v>13699</v>
      </c>
      <c r="G7744" t="s">
        <v>13700</v>
      </c>
      <c r="H7744" t="s">
        <v>13701</v>
      </c>
      <c r="J7744" t="s">
        <v>4497</v>
      </c>
      <c r="K7744" t="s">
        <v>13702</v>
      </c>
      <c r="L7744">
        <v>1250</v>
      </c>
      <c r="M7744" t="str">
        <f t="shared" si="120"/>
        <v>1250</v>
      </c>
      <c r="N7744" t="s">
        <v>107</v>
      </c>
      <c r="O7744" t="s">
        <v>13703</v>
      </c>
      <c r="P7744" t="s">
        <v>13699</v>
      </c>
      <c r="Q7744">
        <v>14324</v>
      </c>
    </row>
    <row r="7745" spans="1:17" x14ac:dyDescent="0.3">
      <c r="A7745">
        <v>7470</v>
      </c>
      <c r="B7745" t="s">
        <v>14034</v>
      </c>
      <c r="C7745">
        <v>14233</v>
      </c>
      <c r="D7745" t="s">
        <v>35867</v>
      </c>
      <c r="E7745" t="s">
        <v>182</v>
      </c>
      <c r="F7745" t="s">
        <v>14034</v>
      </c>
      <c r="G7745" t="s">
        <v>14035</v>
      </c>
      <c r="H7745" t="s">
        <v>14036</v>
      </c>
      <c r="J7745" t="s">
        <v>333</v>
      </c>
      <c r="K7745" t="s">
        <v>14037</v>
      </c>
      <c r="L7745">
        <v>1249</v>
      </c>
      <c r="M7745" t="str">
        <f t="shared" si="120"/>
        <v>1249</v>
      </c>
      <c r="N7745" t="s">
        <v>67</v>
      </c>
      <c r="O7745" t="s">
        <v>14038</v>
      </c>
      <c r="P7745" t="s">
        <v>14034</v>
      </c>
      <c r="Q7745">
        <v>14233</v>
      </c>
    </row>
    <row r="7746" spans="1:17" x14ac:dyDescent="0.3">
      <c r="A7746">
        <v>7333</v>
      </c>
      <c r="B7746" t="s">
        <v>14389</v>
      </c>
      <c r="C7746">
        <v>14082</v>
      </c>
      <c r="D7746" t="s">
        <v>35867</v>
      </c>
      <c r="E7746" t="s">
        <v>182</v>
      </c>
      <c r="F7746" t="s">
        <v>14389</v>
      </c>
      <c r="G7746" t="s">
        <v>13376</v>
      </c>
      <c r="H7746" t="s">
        <v>14390</v>
      </c>
      <c r="J7746" t="s">
        <v>198</v>
      </c>
      <c r="K7746" t="s">
        <v>14391</v>
      </c>
      <c r="L7746">
        <v>1246</v>
      </c>
      <c r="M7746" t="str">
        <f t="shared" si="120"/>
        <v>1246</v>
      </c>
      <c r="N7746" t="s">
        <v>22</v>
      </c>
      <c r="O7746">
        <v>14082</v>
      </c>
      <c r="P7746" t="s">
        <v>14389</v>
      </c>
      <c r="Q7746">
        <v>14082</v>
      </c>
    </row>
    <row r="7747" spans="1:17" x14ac:dyDescent="0.3">
      <c r="A7747">
        <v>7224</v>
      </c>
      <c r="B7747" t="s">
        <v>14909</v>
      </c>
      <c r="C7747">
        <v>13962</v>
      </c>
      <c r="D7747" t="s">
        <v>35867</v>
      </c>
      <c r="E7747" t="s">
        <v>182</v>
      </c>
      <c r="F7747" t="s">
        <v>14909</v>
      </c>
      <c r="G7747" t="s">
        <v>13908</v>
      </c>
      <c r="H7747" t="s">
        <v>14910</v>
      </c>
      <c r="J7747" t="s">
        <v>5400</v>
      </c>
      <c r="K7747" t="s">
        <v>14911</v>
      </c>
      <c r="L7747">
        <v>1245</v>
      </c>
      <c r="M7747" t="str">
        <f t="shared" ref="M7747:M7810" si="121">RIGHT(L7747,4)</f>
        <v>1245</v>
      </c>
      <c r="N7747" t="s">
        <v>92</v>
      </c>
      <c r="O7747" t="s">
        <v>14912</v>
      </c>
      <c r="P7747" t="s">
        <v>14909</v>
      </c>
      <c r="Q7747">
        <v>13962</v>
      </c>
    </row>
    <row r="7748" spans="1:17" x14ac:dyDescent="0.3">
      <c r="A7748">
        <v>7225</v>
      </c>
      <c r="B7748" t="s">
        <v>14913</v>
      </c>
      <c r="C7748">
        <v>13963</v>
      </c>
      <c r="D7748" t="s">
        <v>35867</v>
      </c>
      <c r="E7748" t="s">
        <v>182</v>
      </c>
      <c r="F7748" t="s">
        <v>14913</v>
      </c>
      <c r="G7748" t="s">
        <v>13908</v>
      </c>
      <c r="H7748" t="s">
        <v>14914</v>
      </c>
      <c r="J7748" t="s">
        <v>5400</v>
      </c>
      <c r="K7748" t="s">
        <v>14911</v>
      </c>
      <c r="L7748">
        <v>1245</v>
      </c>
      <c r="M7748" t="str">
        <f t="shared" si="121"/>
        <v>1245</v>
      </c>
      <c r="N7748" t="s">
        <v>92</v>
      </c>
      <c r="O7748" t="s">
        <v>14915</v>
      </c>
      <c r="P7748" t="s">
        <v>14913</v>
      </c>
      <c r="Q7748">
        <v>13963</v>
      </c>
    </row>
    <row r="7749" spans="1:17" x14ac:dyDescent="0.3">
      <c r="A7749">
        <v>7163</v>
      </c>
      <c r="B7749" t="s">
        <v>15132</v>
      </c>
      <c r="C7749">
        <v>13874</v>
      </c>
      <c r="D7749" t="s">
        <v>35867</v>
      </c>
      <c r="E7749" t="s">
        <v>182</v>
      </c>
      <c r="F7749" t="s">
        <v>15132</v>
      </c>
      <c r="G7749" t="s">
        <v>15133</v>
      </c>
      <c r="H7749" t="s">
        <v>15134</v>
      </c>
      <c r="J7749" t="s">
        <v>139</v>
      </c>
      <c r="K7749" t="s">
        <v>15135</v>
      </c>
      <c r="L7749">
        <v>1246</v>
      </c>
      <c r="M7749" t="str">
        <f t="shared" si="121"/>
        <v>1246</v>
      </c>
      <c r="N7749" t="s">
        <v>49</v>
      </c>
      <c r="O7749" t="s">
        <v>15136</v>
      </c>
      <c r="P7749" t="s">
        <v>15132</v>
      </c>
      <c r="Q7749">
        <v>13874</v>
      </c>
    </row>
    <row r="7750" spans="1:17" x14ac:dyDescent="0.3">
      <c r="A7750">
        <v>7164</v>
      </c>
      <c r="B7750" t="s">
        <v>15137</v>
      </c>
      <c r="C7750">
        <v>13875</v>
      </c>
      <c r="D7750" t="s">
        <v>35867</v>
      </c>
      <c r="E7750" t="s">
        <v>182</v>
      </c>
      <c r="F7750" t="s">
        <v>15137</v>
      </c>
      <c r="G7750" t="s">
        <v>15138</v>
      </c>
      <c r="H7750" t="s">
        <v>15139</v>
      </c>
      <c r="J7750" t="s">
        <v>139</v>
      </c>
      <c r="K7750" t="s">
        <v>15140</v>
      </c>
      <c r="L7750">
        <v>1245</v>
      </c>
      <c r="M7750" t="str">
        <f t="shared" si="121"/>
        <v>1245</v>
      </c>
      <c r="N7750" t="s">
        <v>107</v>
      </c>
      <c r="O7750" t="s">
        <v>15141</v>
      </c>
      <c r="P7750" t="s">
        <v>15137</v>
      </c>
      <c r="Q7750">
        <v>13875</v>
      </c>
    </row>
    <row r="7751" spans="1:17" x14ac:dyDescent="0.3">
      <c r="A7751">
        <v>6893</v>
      </c>
      <c r="B7751" t="s">
        <v>16316</v>
      </c>
      <c r="C7751">
        <v>13580</v>
      </c>
      <c r="D7751" t="s">
        <v>35867</v>
      </c>
      <c r="E7751" t="s">
        <v>182</v>
      </c>
      <c r="F7751" t="s">
        <v>16316</v>
      </c>
      <c r="G7751" t="s">
        <v>16317</v>
      </c>
      <c r="H7751" t="s">
        <v>16318</v>
      </c>
      <c r="J7751" t="s">
        <v>4254</v>
      </c>
      <c r="K7751" t="s">
        <v>16319</v>
      </c>
      <c r="L7751">
        <v>1247</v>
      </c>
      <c r="M7751" t="str">
        <f t="shared" si="121"/>
        <v>1247</v>
      </c>
      <c r="N7751" t="s">
        <v>220</v>
      </c>
      <c r="O7751" t="s">
        <v>16320</v>
      </c>
      <c r="P7751" t="s">
        <v>16316</v>
      </c>
      <c r="Q7751">
        <v>13580</v>
      </c>
    </row>
    <row r="7752" spans="1:17" x14ac:dyDescent="0.3">
      <c r="A7752">
        <v>6877</v>
      </c>
      <c r="B7752" t="s">
        <v>16593</v>
      </c>
      <c r="C7752">
        <v>13565</v>
      </c>
      <c r="D7752" t="s">
        <v>35867</v>
      </c>
      <c r="E7752" t="s">
        <v>182</v>
      </c>
      <c r="F7752" t="s">
        <v>16593</v>
      </c>
      <c r="G7752" t="s">
        <v>16317</v>
      </c>
      <c r="H7752" t="s">
        <v>16594</v>
      </c>
      <c r="J7752" t="s">
        <v>4254</v>
      </c>
      <c r="K7752" t="s">
        <v>16595</v>
      </c>
      <c r="L7752">
        <v>1247</v>
      </c>
      <c r="M7752" t="str">
        <f t="shared" si="121"/>
        <v>1247</v>
      </c>
      <c r="N7752" t="s">
        <v>22</v>
      </c>
      <c r="O7752" t="s">
        <v>16596</v>
      </c>
      <c r="P7752" t="s">
        <v>16593</v>
      </c>
      <c r="Q7752">
        <v>13565</v>
      </c>
    </row>
    <row r="7753" spans="1:17" x14ac:dyDescent="0.3">
      <c r="A7753">
        <v>6769</v>
      </c>
      <c r="B7753" t="s">
        <v>16953</v>
      </c>
      <c r="C7753">
        <v>13457</v>
      </c>
      <c r="D7753" t="s">
        <v>35867</v>
      </c>
      <c r="E7753" t="s">
        <v>182</v>
      </c>
      <c r="F7753" t="s">
        <v>16953</v>
      </c>
      <c r="G7753" t="s">
        <v>16954</v>
      </c>
      <c r="H7753" t="s">
        <v>16955</v>
      </c>
      <c r="J7753" t="s">
        <v>4254</v>
      </c>
      <c r="K7753" t="s">
        <v>16956</v>
      </c>
      <c r="L7753">
        <v>1247</v>
      </c>
      <c r="M7753" t="str">
        <f t="shared" si="121"/>
        <v>1247</v>
      </c>
      <c r="N7753" t="s">
        <v>55</v>
      </c>
      <c r="O7753" t="s">
        <v>16957</v>
      </c>
      <c r="P7753" t="s">
        <v>16953</v>
      </c>
      <c r="Q7753">
        <v>13457</v>
      </c>
    </row>
    <row r="7754" spans="1:17" x14ac:dyDescent="0.3">
      <c r="A7754">
        <v>6770</v>
      </c>
      <c r="B7754" t="s">
        <v>16958</v>
      </c>
      <c r="C7754">
        <v>13458</v>
      </c>
      <c r="D7754" t="s">
        <v>35867</v>
      </c>
      <c r="E7754" t="s">
        <v>182</v>
      </c>
      <c r="F7754" t="s">
        <v>16958</v>
      </c>
      <c r="G7754" t="s">
        <v>16959</v>
      </c>
      <c r="H7754" t="s">
        <v>16960</v>
      </c>
      <c r="J7754" t="s">
        <v>4254</v>
      </c>
      <c r="K7754" t="s">
        <v>16961</v>
      </c>
      <c r="L7754">
        <v>1247</v>
      </c>
      <c r="M7754" t="str">
        <f t="shared" si="121"/>
        <v>1247</v>
      </c>
      <c r="N7754" t="s">
        <v>107</v>
      </c>
      <c r="O7754" t="s">
        <v>16962</v>
      </c>
      <c r="P7754" t="s">
        <v>16958</v>
      </c>
      <c r="Q7754">
        <v>13458</v>
      </c>
    </row>
    <row r="7755" spans="1:17" x14ac:dyDescent="0.3">
      <c r="A7755">
        <v>6771</v>
      </c>
      <c r="B7755" t="s">
        <v>16963</v>
      </c>
      <c r="C7755">
        <v>13459</v>
      </c>
      <c r="D7755" t="s">
        <v>35867</v>
      </c>
      <c r="E7755" t="s">
        <v>182</v>
      </c>
      <c r="F7755" t="s">
        <v>16963</v>
      </c>
      <c r="G7755" t="s">
        <v>16959</v>
      </c>
      <c r="H7755" t="s">
        <v>16964</v>
      </c>
      <c r="J7755" t="s">
        <v>4254</v>
      </c>
      <c r="K7755" t="s">
        <v>16965</v>
      </c>
      <c r="L7755">
        <v>1247</v>
      </c>
      <c r="M7755" t="str">
        <f t="shared" si="121"/>
        <v>1247</v>
      </c>
      <c r="N7755" t="s">
        <v>22</v>
      </c>
      <c r="O7755" t="s">
        <v>16966</v>
      </c>
      <c r="P7755" t="s">
        <v>16963</v>
      </c>
      <c r="Q7755">
        <v>13459</v>
      </c>
    </row>
    <row r="7756" spans="1:17" x14ac:dyDescent="0.3">
      <c r="A7756">
        <v>6772</v>
      </c>
      <c r="B7756" t="s">
        <v>16967</v>
      </c>
      <c r="C7756">
        <v>13460</v>
      </c>
      <c r="D7756" t="s">
        <v>35867</v>
      </c>
      <c r="E7756" t="s">
        <v>182</v>
      </c>
      <c r="F7756" t="s">
        <v>16967</v>
      </c>
      <c r="G7756" t="s">
        <v>16959</v>
      </c>
      <c r="H7756" t="s">
        <v>16968</v>
      </c>
      <c r="J7756" t="s">
        <v>4254</v>
      </c>
      <c r="K7756" t="s">
        <v>16969</v>
      </c>
      <c r="L7756">
        <v>1247</v>
      </c>
      <c r="M7756" t="str">
        <f t="shared" si="121"/>
        <v>1247</v>
      </c>
      <c r="N7756" t="s">
        <v>92</v>
      </c>
      <c r="O7756" t="s">
        <v>16970</v>
      </c>
      <c r="P7756" t="s">
        <v>16967</v>
      </c>
      <c r="Q7756">
        <v>13460</v>
      </c>
    </row>
    <row r="7757" spans="1:17" x14ac:dyDescent="0.3">
      <c r="A7757">
        <v>6773</v>
      </c>
      <c r="B7757" t="s">
        <v>16971</v>
      </c>
      <c r="C7757">
        <v>13461</v>
      </c>
      <c r="D7757" t="s">
        <v>35867</v>
      </c>
      <c r="E7757" t="s">
        <v>182</v>
      </c>
      <c r="F7757" t="s">
        <v>16971</v>
      </c>
      <c r="G7757" t="s">
        <v>16959</v>
      </c>
      <c r="H7757" t="s">
        <v>16972</v>
      </c>
      <c r="J7757" t="s">
        <v>4254</v>
      </c>
      <c r="K7757" t="s">
        <v>16973</v>
      </c>
      <c r="L7757">
        <v>1247</v>
      </c>
      <c r="M7757" t="str">
        <f t="shared" si="121"/>
        <v>1247</v>
      </c>
      <c r="N7757" t="s">
        <v>92</v>
      </c>
      <c r="O7757" t="s">
        <v>16974</v>
      </c>
      <c r="P7757" t="s">
        <v>16971</v>
      </c>
      <c r="Q7757">
        <v>13461</v>
      </c>
    </row>
    <row r="7758" spans="1:17" x14ac:dyDescent="0.3">
      <c r="A7758">
        <v>6774</v>
      </c>
      <c r="B7758" t="s">
        <v>16975</v>
      </c>
      <c r="C7758">
        <v>13462</v>
      </c>
      <c r="D7758" t="s">
        <v>35867</v>
      </c>
      <c r="E7758" t="s">
        <v>182</v>
      </c>
      <c r="F7758" t="s">
        <v>16975</v>
      </c>
      <c r="G7758" t="s">
        <v>16959</v>
      </c>
      <c r="H7758" t="s">
        <v>16976</v>
      </c>
      <c r="J7758" t="s">
        <v>4254</v>
      </c>
      <c r="K7758" t="s">
        <v>16977</v>
      </c>
      <c r="L7758">
        <v>1247</v>
      </c>
      <c r="M7758" t="str">
        <f t="shared" si="121"/>
        <v>1247</v>
      </c>
      <c r="N7758" t="s">
        <v>67</v>
      </c>
      <c r="O7758" t="s">
        <v>16978</v>
      </c>
      <c r="P7758" t="s">
        <v>16975</v>
      </c>
      <c r="Q7758">
        <v>13462</v>
      </c>
    </row>
    <row r="7759" spans="1:17" x14ac:dyDescent="0.3">
      <c r="A7759">
        <v>6775</v>
      </c>
      <c r="B7759" t="s">
        <v>16979</v>
      </c>
      <c r="C7759">
        <v>13463</v>
      </c>
      <c r="D7759" t="s">
        <v>35867</v>
      </c>
      <c r="E7759" t="s">
        <v>182</v>
      </c>
      <c r="F7759" t="s">
        <v>16979</v>
      </c>
      <c r="G7759" t="s">
        <v>16959</v>
      </c>
      <c r="H7759" t="s">
        <v>16980</v>
      </c>
      <c r="J7759" t="s">
        <v>4254</v>
      </c>
      <c r="K7759" t="s">
        <v>16961</v>
      </c>
      <c r="L7759">
        <v>1247</v>
      </c>
      <c r="M7759" t="str">
        <f t="shared" si="121"/>
        <v>1247</v>
      </c>
      <c r="N7759" t="s">
        <v>107</v>
      </c>
      <c r="O7759" t="s">
        <v>16981</v>
      </c>
      <c r="P7759" t="s">
        <v>16979</v>
      </c>
      <c r="Q7759">
        <v>13463</v>
      </c>
    </row>
    <row r="7760" spans="1:17" x14ac:dyDescent="0.3">
      <c r="A7760">
        <v>6776</v>
      </c>
      <c r="B7760" t="s">
        <v>16982</v>
      </c>
      <c r="C7760">
        <v>13464</v>
      </c>
      <c r="D7760" t="s">
        <v>35867</v>
      </c>
      <c r="E7760" t="s">
        <v>182</v>
      </c>
      <c r="F7760" t="s">
        <v>16982</v>
      </c>
      <c r="G7760" t="s">
        <v>16959</v>
      </c>
      <c r="H7760" t="s">
        <v>16983</v>
      </c>
      <c r="J7760" t="s">
        <v>4254</v>
      </c>
      <c r="K7760" t="s">
        <v>16961</v>
      </c>
      <c r="L7760">
        <v>1247</v>
      </c>
      <c r="M7760" t="str">
        <f t="shared" si="121"/>
        <v>1247</v>
      </c>
      <c r="N7760" t="s">
        <v>107</v>
      </c>
      <c r="O7760" t="s">
        <v>16984</v>
      </c>
      <c r="P7760" t="s">
        <v>16982</v>
      </c>
      <c r="Q7760">
        <v>13464</v>
      </c>
    </row>
    <row r="7761" spans="1:17" x14ac:dyDescent="0.3">
      <c r="A7761">
        <v>6681</v>
      </c>
      <c r="B7761" t="s">
        <v>17274</v>
      </c>
      <c r="C7761">
        <v>13362</v>
      </c>
      <c r="D7761" t="s">
        <v>35867</v>
      </c>
      <c r="E7761" t="s">
        <v>182</v>
      </c>
      <c r="F7761" t="s">
        <v>17274</v>
      </c>
      <c r="G7761" t="s">
        <v>17275</v>
      </c>
      <c r="H7761" t="s">
        <v>17276</v>
      </c>
      <c r="J7761" t="s">
        <v>17277</v>
      </c>
      <c r="K7761" t="s">
        <v>17278</v>
      </c>
      <c r="L7761">
        <v>1249</v>
      </c>
      <c r="M7761" t="str">
        <f t="shared" si="121"/>
        <v>1249</v>
      </c>
      <c r="N7761" t="s">
        <v>49</v>
      </c>
      <c r="O7761" t="s">
        <v>17279</v>
      </c>
      <c r="P7761" t="s">
        <v>17274</v>
      </c>
      <c r="Q7761">
        <v>13362</v>
      </c>
    </row>
    <row r="7762" spans="1:17" x14ac:dyDescent="0.3">
      <c r="A7762">
        <v>6682</v>
      </c>
      <c r="B7762" t="s">
        <v>17280</v>
      </c>
      <c r="C7762">
        <v>13363</v>
      </c>
      <c r="D7762" t="s">
        <v>35867</v>
      </c>
      <c r="E7762" t="s">
        <v>182</v>
      </c>
      <c r="F7762" t="s">
        <v>17280</v>
      </c>
      <c r="G7762" t="s">
        <v>17281</v>
      </c>
      <c r="H7762" t="s">
        <v>17282</v>
      </c>
      <c r="J7762" t="s">
        <v>17277</v>
      </c>
      <c r="K7762" t="s">
        <v>17283</v>
      </c>
      <c r="L7762">
        <v>1249</v>
      </c>
      <c r="M7762" t="str">
        <f t="shared" si="121"/>
        <v>1249</v>
      </c>
      <c r="N7762" t="s">
        <v>22</v>
      </c>
      <c r="O7762" t="s">
        <v>17284</v>
      </c>
      <c r="P7762" t="s">
        <v>17280</v>
      </c>
      <c r="Q7762">
        <v>13363</v>
      </c>
    </row>
    <row r="7763" spans="1:17" x14ac:dyDescent="0.3">
      <c r="A7763">
        <v>6688</v>
      </c>
      <c r="B7763" t="s">
        <v>17312</v>
      </c>
      <c r="C7763">
        <v>13369</v>
      </c>
      <c r="D7763" t="s">
        <v>35867</v>
      </c>
      <c r="E7763" t="s">
        <v>182</v>
      </c>
      <c r="F7763" t="s">
        <v>17312</v>
      </c>
      <c r="G7763" t="s">
        <v>17275</v>
      </c>
      <c r="H7763" t="s">
        <v>17313</v>
      </c>
      <c r="J7763" t="s">
        <v>17277</v>
      </c>
      <c r="K7763" t="s">
        <v>17314</v>
      </c>
      <c r="L7763">
        <v>1250</v>
      </c>
      <c r="M7763" t="str">
        <f t="shared" si="121"/>
        <v>1250</v>
      </c>
      <c r="N7763" t="s">
        <v>49</v>
      </c>
      <c r="O7763" t="s">
        <v>17315</v>
      </c>
      <c r="P7763" t="s">
        <v>17312</v>
      </c>
      <c r="Q7763">
        <v>13369</v>
      </c>
    </row>
    <row r="7764" spans="1:17" x14ac:dyDescent="0.3">
      <c r="A7764">
        <v>6689</v>
      </c>
      <c r="B7764" t="s">
        <v>17316</v>
      </c>
      <c r="C7764">
        <v>13370</v>
      </c>
      <c r="D7764" t="s">
        <v>35867</v>
      </c>
      <c r="E7764" t="s">
        <v>182</v>
      </c>
      <c r="F7764" t="s">
        <v>17316</v>
      </c>
      <c r="G7764" t="s">
        <v>17317</v>
      </c>
      <c r="H7764" t="s">
        <v>17318</v>
      </c>
      <c r="J7764" t="s">
        <v>17277</v>
      </c>
      <c r="K7764" t="s">
        <v>17319</v>
      </c>
      <c r="L7764">
        <v>1250</v>
      </c>
      <c r="M7764" t="str">
        <f t="shared" si="121"/>
        <v>1250</v>
      </c>
      <c r="N7764" t="s">
        <v>107</v>
      </c>
      <c r="O7764" t="s">
        <v>17320</v>
      </c>
      <c r="P7764" t="s">
        <v>17316</v>
      </c>
      <c r="Q7764">
        <v>13370</v>
      </c>
    </row>
    <row r="7765" spans="1:17" x14ac:dyDescent="0.3">
      <c r="A7765">
        <v>6690</v>
      </c>
      <c r="B7765" t="s">
        <v>17321</v>
      </c>
      <c r="C7765">
        <v>13371</v>
      </c>
      <c r="D7765" t="s">
        <v>35867</v>
      </c>
      <c r="E7765" t="s">
        <v>182</v>
      </c>
      <c r="F7765" t="s">
        <v>17321</v>
      </c>
      <c r="G7765" t="s">
        <v>17322</v>
      </c>
      <c r="H7765" t="s">
        <v>17323</v>
      </c>
      <c r="J7765" t="s">
        <v>17277</v>
      </c>
      <c r="K7765" t="s">
        <v>17319</v>
      </c>
      <c r="L7765">
        <v>1250</v>
      </c>
      <c r="M7765" t="str">
        <f t="shared" si="121"/>
        <v>1250</v>
      </c>
      <c r="N7765" t="s">
        <v>107</v>
      </c>
      <c r="O7765" t="s">
        <v>17324</v>
      </c>
      <c r="P7765" t="s">
        <v>17321</v>
      </c>
      <c r="Q7765">
        <v>13371</v>
      </c>
    </row>
    <row r="7766" spans="1:17" x14ac:dyDescent="0.3">
      <c r="A7766">
        <v>6691</v>
      </c>
      <c r="B7766" t="s">
        <v>17325</v>
      </c>
      <c r="C7766">
        <v>13372</v>
      </c>
      <c r="D7766" t="s">
        <v>35867</v>
      </c>
      <c r="E7766" t="s">
        <v>182</v>
      </c>
      <c r="F7766" t="s">
        <v>17325</v>
      </c>
      <c r="G7766" t="s">
        <v>17326</v>
      </c>
      <c r="H7766" t="s">
        <v>17327</v>
      </c>
      <c r="J7766" t="s">
        <v>17277</v>
      </c>
      <c r="K7766" t="s">
        <v>17319</v>
      </c>
      <c r="L7766">
        <v>1250</v>
      </c>
      <c r="M7766" t="str">
        <f t="shared" si="121"/>
        <v>1250</v>
      </c>
      <c r="N7766" t="s">
        <v>107</v>
      </c>
      <c r="O7766" t="s">
        <v>17328</v>
      </c>
      <c r="P7766" t="s">
        <v>17325</v>
      </c>
      <c r="Q7766">
        <v>13372</v>
      </c>
    </row>
    <row r="7767" spans="1:17" x14ac:dyDescent="0.3">
      <c r="A7767">
        <v>6692</v>
      </c>
      <c r="B7767" t="s">
        <v>17329</v>
      </c>
      <c r="C7767">
        <v>13373</v>
      </c>
      <c r="D7767" t="s">
        <v>35867</v>
      </c>
      <c r="E7767" t="s">
        <v>182</v>
      </c>
      <c r="F7767" t="s">
        <v>17329</v>
      </c>
      <c r="G7767" t="s">
        <v>17330</v>
      </c>
      <c r="H7767" t="s">
        <v>17331</v>
      </c>
      <c r="J7767" t="s">
        <v>17277</v>
      </c>
      <c r="K7767" t="s">
        <v>17332</v>
      </c>
      <c r="L7767">
        <v>1250</v>
      </c>
      <c r="M7767" t="str">
        <f t="shared" si="121"/>
        <v>1250</v>
      </c>
      <c r="N7767" t="s">
        <v>55</v>
      </c>
      <c r="O7767" t="s">
        <v>17333</v>
      </c>
      <c r="P7767" t="s">
        <v>17329</v>
      </c>
      <c r="Q7767">
        <v>13373</v>
      </c>
    </row>
    <row r="7768" spans="1:17" x14ac:dyDescent="0.3">
      <c r="A7768">
        <v>6693</v>
      </c>
      <c r="B7768" t="s">
        <v>17334</v>
      </c>
      <c r="C7768">
        <v>13374</v>
      </c>
      <c r="D7768" t="s">
        <v>35867</v>
      </c>
      <c r="E7768" t="s">
        <v>182</v>
      </c>
      <c r="F7768" t="s">
        <v>17334</v>
      </c>
      <c r="G7768" t="s">
        <v>17275</v>
      </c>
      <c r="H7768" t="s">
        <v>17335</v>
      </c>
      <c r="J7768" t="s">
        <v>17277</v>
      </c>
      <c r="K7768" t="s">
        <v>17336</v>
      </c>
      <c r="L7768">
        <v>1250</v>
      </c>
      <c r="M7768" t="str">
        <f t="shared" si="121"/>
        <v>1250</v>
      </c>
      <c r="N7768" t="s">
        <v>22</v>
      </c>
      <c r="O7768" t="s">
        <v>17337</v>
      </c>
      <c r="P7768" t="s">
        <v>17334</v>
      </c>
      <c r="Q7768">
        <v>13374</v>
      </c>
    </row>
    <row r="7769" spans="1:17" x14ac:dyDescent="0.3">
      <c r="A7769">
        <v>6694</v>
      </c>
      <c r="B7769" t="s">
        <v>17338</v>
      </c>
      <c r="C7769">
        <v>13375</v>
      </c>
      <c r="D7769" t="s">
        <v>35867</v>
      </c>
      <c r="E7769" t="s">
        <v>182</v>
      </c>
      <c r="F7769" t="s">
        <v>17338</v>
      </c>
      <c r="G7769" t="s">
        <v>17275</v>
      </c>
      <c r="H7769" t="s">
        <v>17339</v>
      </c>
      <c r="J7769" t="s">
        <v>17277</v>
      </c>
      <c r="K7769" t="s">
        <v>17336</v>
      </c>
      <c r="L7769">
        <v>1250</v>
      </c>
      <c r="M7769" t="str">
        <f t="shared" si="121"/>
        <v>1250</v>
      </c>
      <c r="N7769" t="s">
        <v>22</v>
      </c>
      <c r="O7769" t="s">
        <v>17340</v>
      </c>
      <c r="P7769" t="s">
        <v>17338</v>
      </c>
      <c r="Q7769">
        <v>13375</v>
      </c>
    </row>
    <row r="7770" spans="1:17" x14ac:dyDescent="0.3">
      <c r="A7770">
        <v>6695</v>
      </c>
      <c r="B7770" t="s">
        <v>17341</v>
      </c>
      <c r="C7770">
        <v>13376</v>
      </c>
      <c r="D7770" t="s">
        <v>35867</v>
      </c>
      <c r="E7770" t="s">
        <v>182</v>
      </c>
      <c r="F7770" t="s">
        <v>17341</v>
      </c>
      <c r="G7770" t="s">
        <v>17275</v>
      </c>
      <c r="H7770" t="s">
        <v>17342</v>
      </c>
      <c r="J7770" t="s">
        <v>17277</v>
      </c>
      <c r="K7770" t="s">
        <v>17343</v>
      </c>
      <c r="L7770">
        <v>1250</v>
      </c>
      <c r="M7770" t="str">
        <f t="shared" si="121"/>
        <v>1250</v>
      </c>
      <c r="N7770" t="s">
        <v>67</v>
      </c>
      <c r="O7770" t="s">
        <v>17344</v>
      </c>
      <c r="P7770" t="s">
        <v>17341</v>
      </c>
      <c r="Q7770">
        <v>13376</v>
      </c>
    </row>
    <row r="7771" spans="1:17" x14ac:dyDescent="0.3">
      <c r="A7771">
        <v>6646</v>
      </c>
      <c r="B7771" t="s">
        <v>17486</v>
      </c>
      <c r="C7771">
        <v>13327</v>
      </c>
      <c r="D7771" t="s">
        <v>35867</v>
      </c>
      <c r="E7771" t="s">
        <v>182</v>
      </c>
      <c r="F7771" t="s">
        <v>17486</v>
      </c>
      <c r="G7771" t="s">
        <v>17275</v>
      </c>
      <c r="H7771" t="s">
        <v>17487</v>
      </c>
      <c r="J7771" t="s">
        <v>17277</v>
      </c>
      <c r="K7771" t="s">
        <v>17488</v>
      </c>
      <c r="L7771">
        <v>1246</v>
      </c>
      <c r="M7771" t="str">
        <f t="shared" si="121"/>
        <v>1246</v>
      </c>
      <c r="N7771" t="s">
        <v>107</v>
      </c>
      <c r="O7771" t="s">
        <v>17489</v>
      </c>
      <c r="P7771" t="s">
        <v>17486</v>
      </c>
      <c r="Q7771">
        <v>13327</v>
      </c>
    </row>
    <row r="7772" spans="1:17" x14ac:dyDescent="0.3">
      <c r="A7772">
        <v>6647</v>
      </c>
      <c r="B7772" t="s">
        <v>17490</v>
      </c>
      <c r="C7772">
        <v>13328</v>
      </c>
      <c r="D7772" t="s">
        <v>35867</v>
      </c>
      <c r="E7772" t="s">
        <v>182</v>
      </c>
      <c r="F7772" t="s">
        <v>17490</v>
      </c>
      <c r="G7772" t="s">
        <v>17491</v>
      </c>
      <c r="H7772" t="s">
        <v>17492</v>
      </c>
      <c r="J7772" t="s">
        <v>17277</v>
      </c>
      <c r="K7772" t="s">
        <v>17488</v>
      </c>
      <c r="L7772">
        <v>1246</v>
      </c>
      <c r="M7772" t="str">
        <f t="shared" si="121"/>
        <v>1246</v>
      </c>
      <c r="N7772" t="s">
        <v>107</v>
      </c>
      <c r="O7772" t="s">
        <v>17493</v>
      </c>
      <c r="P7772" t="s">
        <v>17490</v>
      </c>
      <c r="Q7772">
        <v>13328</v>
      </c>
    </row>
    <row r="7773" spans="1:17" x14ac:dyDescent="0.3">
      <c r="A7773">
        <v>6648</v>
      </c>
      <c r="B7773" t="s">
        <v>17494</v>
      </c>
      <c r="C7773">
        <v>13329</v>
      </c>
      <c r="D7773" t="s">
        <v>35867</v>
      </c>
      <c r="E7773" t="s">
        <v>182</v>
      </c>
      <c r="F7773" t="s">
        <v>17494</v>
      </c>
      <c r="G7773" t="s">
        <v>17491</v>
      </c>
      <c r="H7773" t="s">
        <v>17495</v>
      </c>
      <c r="J7773" t="s">
        <v>17277</v>
      </c>
      <c r="K7773" t="s">
        <v>17488</v>
      </c>
      <c r="L7773">
        <v>1246</v>
      </c>
      <c r="M7773" t="str">
        <f t="shared" si="121"/>
        <v>1246</v>
      </c>
      <c r="N7773" t="s">
        <v>107</v>
      </c>
      <c r="O7773" t="s">
        <v>17496</v>
      </c>
      <c r="P7773" t="s">
        <v>17494</v>
      </c>
      <c r="Q7773">
        <v>13329</v>
      </c>
    </row>
    <row r="7774" spans="1:17" x14ac:dyDescent="0.3">
      <c r="A7774">
        <v>6649</v>
      </c>
      <c r="B7774" t="s">
        <v>17497</v>
      </c>
      <c r="C7774">
        <v>13330</v>
      </c>
      <c r="D7774" t="s">
        <v>35867</v>
      </c>
      <c r="E7774" t="s">
        <v>182</v>
      </c>
      <c r="F7774" t="s">
        <v>17497</v>
      </c>
      <c r="G7774" t="s">
        <v>17498</v>
      </c>
      <c r="H7774" t="s">
        <v>17499</v>
      </c>
      <c r="J7774" t="s">
        <v>17277</v>
      </c>
      <c r="K7774" t="s">
        <v>17488</v>
      </c>
      <c r="L7774">
        <v>1246</v>
      </c>
      <c r="M7774" t="str">
        <f t="shared" si="121"/>
        <v>1246</v>
      </c>
      <c r="N7774" t="s">
        <v>107</v>
      </c>
      <c r="O7774" t="s">
        <v>17500</v>
      </c>
      <c r="P7774" t="s">
        <v>17497</v>
      </c>
      <c r="Q7774">
        <v>13330</v>
      </c>
    </row>
    <row r="7775" spans="1:17" x14ac:dyDescent="0.3">
      <c r="A7775">
        <v>6650</v>
      </c>
      <c r="B7775" t="s">
        <v>17501</v>
      </c>
      <c r="C7775">
        <v>13331</v>
      </c>
      <c r="D7775" t="s">
        <v>35867</v>
      </c>
      <c r="E7775" t="s">
        <v>182</v>
      </c>
      <c r="F7775" t="s">
        <v>17501</v>
      </c>
      <c r="G7775" t="s">
        <v>17491</v>
      </c>
      <c r="H7775" t="s">
        <v>17502</v>
      </c>
      <c r="J7775" t="s">
        <v>17277</v>
      </c>
      <c r="K7775" t="s">
        <v>17488</v>
      </c>
      <c r="L7775">
        <v>1246</v>
      </c>
      <c r="M7775" t="str">
        <f t="shared" si="121"/>
        <v>1246</v>
      </c>
      <c r="N7775" t="s">
        <v>107</v>
      </c>
      <c r="O7775" t="s">
        <v>17503</v>
      </c>
      <c r="P7775" t="s">
        <v>17501</v>
      </c>
      <c r="Q7775">
        <v>13331</v>
      </c>
    </row>
    <row r="7776" spans="1:17" x14ac:dyDescent="0.3">
      <c r="A7776">
        <v>6651</v>
      </c>
      <c r="B7776" t="s">
        <v>17504</v>
      </c>
      <c r="C7776">
        <v>13332</v>
      </c>
      <c r="D7776" t="s">
        <v>35867</v>
      </c>
      <c r="E7776" t="s">
        <v>182</v>
      </c>
      <c r="F7776" t="s">
        <v>17504</v>
      </c>
      <c r="G7776" t="s">
        <v>17491</v>
      </c>
      <c r="H7776" t="s">
        <v>17505</v>
      </c>
      <c r="J7776" t="s">
        <v>17277</v>
      </c>
      <c r="K7776" t="s">
        <v>17488</v>
      </c>
      <c r="L7776">
        <v>1246</v>
      </c>
      <c r="M7776" t="str">
        <f t="shared" si="121"/>
        <v>1246</v>
      </c>
      <c r="N7776" t="s">
        <v>107</v>
      </c>
      <c r="O7776" t="s">
        <v>17506</v>
      </c>
      <c r="P7776" t="s">
        <v>17504</v>
      </c>
      <c r="Q7776">
        <v>13332</v>
      </c>
    </row>
    <row r="7777" spans="1:17" x14ac:dyDescent="0.3">
      <c r="A7777">
        <v>6652</v>
      </c>
      <c r="B7777" t="s">
        <v>17507</v>
      </c>
      <c r="C7777">
        <v>13333</v>
      </c>
      <c r="D7777" t="s">
        <v>35867</v>
      </c>
      <c r="E7777" t="s">
        <v>182</v>
      </c>
      <c r="F7777" t="s">
        <v>17507</v>
      </c>
      <c r="G7777" t="s">
        <v>17491</v>
      </c>
      <c r="H7777" t="s">
        <v>17508</v>
      </c>
      <c r="J7777" t="s">
        <v>17277</v>
      </c>
      <c r="K7777" t="s">
        <v>17488</v>
      </c>
      <c r="L7777">
        <v>1246</v>
      </c>
      <c r="M7777" t="str">
        <f t="shared" si="121"/>
        <v>1246</v>
      </c>
      <c r="N7777" t="s">
        <v>107</v>
      </c>
      <c r="O7777" t="s">
        <v>17509</v>
      </c>
      <c r="P7777" t="s">
        <v>17507</v>
      </c>
      <c r="Q7777">
        <v>13333</v>
      </c>
    </row>
    <row r="7778" spans="1:17" x14ac:dyDescent="0.3">
      <c r="A7778">
        <v>6653</v>
      </c>
      <c r="B7778" t="s">
        <v>17510</v>
      </c>
      <c r="C7778">
        <v>13334</v>
      </c>
      <c r="D7778" t="s">
        <v>35867</v>
      </c>
      <c r="E7778" t="s">
        <v>182</v>
      </c>
      <c r="F7778" t="s">
        <v>17510</v>
      </c>
      <c r="G7778" t="s">
        <v>17330</v>
      </c>
      <c r="H7778" t="s">
        <v>17511</v>
      </c>
      <c r="J7778" t="s">
        <v>17277</v>
      </c>
      <c r="K7778" t="s">
        <v>17488</v>
      </c>
      <c r="L7778">
        <v>1246</v>
      </c>
      <c r="M7778" t="str">
        <f t="shared" si="121"/>
        <v>1246</v>
      </c>
      <c r="N7778" t="s">
        <v>107</v>
      </c>
      <c r="O7778" t="s">
        <v>17512</v>
      </c>
      <c r="P7778" t="s">
        <v>17510</v>
      </c>
      <c r="Q7778">
        <v>13334</v>
      </c>
    </row>
    <row r="7779" spans="1:17" x14ac:dyDescent="0.3">
      <c r="A7779">
        <v>6654</v>
      </c>
      <c r="B7779" t="s">
        <v>17513</v>
      </c>
      <c r="C7779">
        <v>13335</v>
      </c>
      <c r="D7779" t="s">
        <v>35867</v>
      </c>
      <c r="E7779" t="s">
        <v>182</v>
      </c>
      <c r="F7779" t="s">
        <v>17513</v>
      </c>
      <c r="G7779" t="s">
        <v>17514</v>
      </c>
      <c r="H7779" t="s">
        <v>17515</v>
      </c>
      <c r="J7779" t="s">
        <v>17277</v>
      </c>
      <c r="K7779" t="s">
        <v>17516</v>
      </c>
      <c r="L7779">
        <v>1246</v>
      </c>
      <c r="M7779" t="str">
        <f t="shared" si="121"/>
        <v>1246</v>
      </c>
      <c r="N7779" t="s">
        <v>55</v>
      </c>
      <c r="O7779" t="s">
        <v>17517</v>
      </c>
      <c r="P7779" t="s">
        <v>17513</v>
      </c>
      <c r="Q7779">
        <v>13335</v>
      </c>
    </row>
    <row r="7780" spans="1:17" x14ac:dyDescent="0.3">
      <c r="A7780">
        <v>6655</v>
      </c>
      <c r="B7780" t="s">
        <v>17518</v>
      </c>
      <c r="C7780">
        <v>13336</v>
      </c>
      <c r="D7780" t="s">
        <v>35867</v>
      </c>
      <c r="E7780" t="s">
        <v>182</v>
      </c>
      <c r="F7780" t="s">
        <v>17518</v>
      </c>
      <c r="G7780" t="s">
        <v>17491</v>
      </c>
      <c r="H7780" t="s">
        <v>17519</v>
      </c>
      <c r="J7780" t="s">
        <v>17277</v>
      </c>
      <c r="K7780" t="s">
        <v>17516</v>
      </c>
      <c r="L7780">
        <v>1246</v>
      </c>
      <c r="M7780" t="str">
        <f t="shared" si="121"/>
        <v>1246</v>
      </c>
      <c r="N7780" t="s">
        <v>55</v>
      </c>
      <c r="O7780" t="s">
        <v>17520</v>
      </c>
      <c r="P7780" t="s">
        <v>17518</v>
      </c>
      <c r="Q7780">
        <v>13336</v>
      </c>
    </row>
    <row r="7781" spans="1:17" x14ac:dyDescent="0.3">
      <c r="A7781">
        <v>6656</v>
      </c>
      <c r="B7781" t="s">
        <v>17521</v>
      </c>
      <c r="C7781">
        <v>13337</v>
      </c>
      <c r="D7781" t="s">
        <v>35867</v>
      </c>
      <c r="E7781" t="s">
        <v>182</v>
      </c>
      <c r="F7781" t="s">
        <v>17521</v>
      </c>
      <c r="G7781" t="s">
        <v>17275</v>
      </c>
      <c r="H7781" t="s">
        <v>17522</v>
      </c>
      <c r="J7781" t="s">
        <v>17277</v>
      </c>
      <c r="K7781" t="s">
        <v>17516</v>
      </c>
      <c r="L7781">
        <v>1246</v>
      </c>
      <c r="M7781" t="str">
        <f t="shared" si="121"/>
        <v>1246</v>
      </c>
      <c r="N7781" t="s">
        <v>55</v>
      </c>
      <c r="O7781" t="s">
        <v>17523</v>
      </c>
      <c r="P7781" t="s">
        <v>17521</v>
      </c>
      <c r="Q7781">
        <v>13337</v>
      </c>
    </row>
    <row r="7782" spans="1:17" x14ac:dyDescent="0.3">
      <c r="A7782">
        <v>6661</v>
      </c>
      <c r="B7782" t="s">
        <v>17545</v>
      </c>
      <c r="C7782">
        <v>13342</v>
      </c>
      <c r="D7782" t="s">
        <v>35867</v>
      </c>
      <c r="E7782" t="s">
        <v>182</v>
      </c>
      <c r="F7782" t="s">
        <v>17545</v>
      </c>
      <c r="G7782" t="s">
        <v>17297</v>
      </c>
      <c r="H7782" t="s">
        <v>17546</v>
      </c>
      <c r="J7782" t="s">
        <v>17277</v>
      </c>
      <c r="K7782" t="s">
        <v>17547</v>
      </c>
      <c r="L7782">
        <v>1247</v>
      </c>
      <c r="M7782" t="str">
        <f t="shared" si="121"/>
        <v>1247</v>
      </c>
      <c r="N7782" t="s">
        <v>22</v>
      </c>
      <c r="O7782" t="s">
        <v>17548</v>
      </c>
      <c r="P7782" t="s">
        <v>17545</v>
      </c>
      <c r="Q7782">
        <v>13342</v>
      </c>
    </row>
    <row r="7783" spans="1:17" x14ac:dyDescent="0.3">
      <c r="A7783">
        <v>6662</v>
      </c>
      <c r="B7783" t="s">
        <v>17549</v>
      </c>
      <c r="C7783">
        <v>13343</v>
      </c>
      <c r="D7783" t="s">
        <v>35867</v>
      </c>
      <c r="E7783" t="s">
        <v>182</v>
      </c>
      <c r="F7783" t="s">
        <v>17549</v>
      </c>
      <c r="G7783" t="s">
        <v>17491</v>
      </c>
      <c r="H7783" t="s">
        <v>17550</v>
      </c>
      <c r="J7783" t="s">
        <v>17277</v>
      </c>
      <c r="K7783" t="s">
        <v>17547</v>
      </c>
      <c r="L7783">
        <v>1247</v>
      </c>
      <c r="M7783" t="str">
        <f t="shared" si="121"/>
        <v>1247</v>
      </c>
      <c r="N7783" t="s">
        <v>22</v>
      </c>
      <c r="O7783" t="s">
        <v>17551</v>
      </c>
      <c r="P7783" t="s">
        <v>17549</v>
      </c>
      <c r="Q7783">
        <v>13343</v>
      </c>
    </row>
    <row r="7784" spans="1:17" x14ac:dyDescent="0.3">
      <c r="A7784">
        <v>6663</v>
      </c>
      <c r="B7784" t="s">
        <v>17552</v>
      </c>
      <c r="C7784">
        <v>13344</v>
      </c>
      <c r="D7784" t="s">
        <v>35867</v>
      </c>
      <c r="E7784" t="s">
        <v>182</v>
      </c>
      <c r="F7784" t="s">
        <v>17552</v>
      </c>
      <c r="G7784" t="s">
        <v>17491</v>
      </c>
      <c r="H7784" t="s">
        <v>17553</v>
      </c>
      <c r="J7784" t="s">
        <v>17277</v>
      </c>
      <c r="K7784" t="s">
        <v>17547</v>
      </c>
      <c r="L7784">
        <v>1247</v>
      </c>
      <c r="M7784" t="str">
        <f t="shared" si="121"/>
        <v>1247</v>
      </c>
      <c r="N7784" t="s">
        <v>22</v>
      </c>
      <c r="O7784" t="s">
        <v>17554</v>
      </c>
      <c r="P7784" t="s">
        <v>17552</v>
      </c>
      <c r="Q7784">
        <v>13344</v>
      </c>
    </row>
    <row r="7785" spans="1:17" x14ac:dyDescent="0.3">
      <c r="A7785">
        <v>6664</v>
      </c>
      <c r="B7785" t="s">
        <v>17555</v>
      </c>
      <c r="C7785">
        <v>13345</v>
      </c>
      <c r="D7785" t="s">
        <v>35867</v>
      </c>
      <c r="E7785" t="s">
        <v>182</v>
      </c>
      <c r="F7785" t="s">
        <v>17555</v>
      </c>
      <c r="G7785" t="s">
        <v>17491</v>
      </c>
      <c r="H7785" t="s">
        <v>17556</v>
      </c>
      <c r="J7785" t="s">
        <v>17277</v>
      </c>
      <c r="K7785" t="s">
        <v>17547</v>
      </c>
      <c r="L7785">
        <v>1247</v>
      </c>
      <c r="M7785" t="str">
        <f t="shared" si="121"/>
        <v>1247</v>
      </c>
      <c r="N7785" t="s">
        <v>22</v>
      </c>
      <c r="O7785" t="s">
        <v>17557</v>
      </c>
      <c r="P7785" t="s">
        <v>17555</v>
      </c>
      <c r="Q7785">
        <v>13345</v>
      </c>
    </row>
    <row r="7786" spans="1:17" x14ac:dyDescent="0.3">
      <c r="A7786">
        <v>6665</v>
      </c>
      <c r="B7786" t="s">
        <v>17558</v>
      </c>
      <c r="C7786">
        <v>13346</v>
      </c>
      <c r="D7786" t="s">
        <v>35867</v>
      </c>
      <c r="E7786" t="s">
        <v>182</v>
      </c>
      <c r="F7786" t="s">
        <v>17558</v>
      </c>
      <c r="G7786" t="s">
        <v>17275</v>
      </c>
      <c r="H7786" t="s">
        <v>17559</v>
      </c>
      <c r="J7786" t="s">
        <v>17277</v>
      </c>
      <c r="K7786" t="s">
        <v>1864</v>
      </c>
      <c r="L7786">
        <v>1247</v>
      </c>
      <c r="M7786" t="str">
        <f t="shared" si="121"/>
        <v>1247</v>
      </c>
      <c r="N7786" t="s">
        <v>220</v>
      </c>
      <c r="O7786" t="s">
        <v>17560</v>
      </c>
      <c r="P7786" t="s">
        <v>17558</v>
      </c>
      <c r="Q7786">
        <v>13346</v>
      </c>
    </row>
    <row r="7787" spans="1:17" x14ac:dyDescent="0.3">
      <c r="A7787">
        <v>6666</v>
      </c>
      <c r="B7787" t="s">
        <v>17561</v>
      </c>
      <c r="C7787">
        <v>13347</v>
      </c>
      <c r="D7787" t="s">
        <v>35867</v>
      </c>
      <c r="E7787" t="s">
        <v>182</v>
      </c>
      <c r="F7787" t="s">
        <v>17561</v>
      </c>
      <c r="G7787" t="s">
        <v>17275</v>
      </c>
      <c r="H7787" t="s">
        <v>17562</v>
      </c>
      <c r="J7787" t="s">
        <v>17277</v>
      </c>
      <c r="K7787" t="s">
        <v>1864</v>
      </c>
      <c r="L7787">
        <v>1247</v>
      </c>
      <c r="M7787" t="str">
        <f t="shared" si="121"/>
        <v>1247</v>
      </c>
      <c r="N7787" t="s">
        <v>220</v>
      </c>
      <c r="O7787" t="s">
        <v>17563</v>
      </c>
      <c r="P7787" t="s">
        <v>17561</v>
      </c>
      <c r="Q7787">
        <v>13347</v>
      </c>
    </row>
    <row r="7788" spans="1:17" x14ac:dyDescent="0.3">
      <c r="A7788">
        <v>6667</v>
      </c>
      <c r="B7788" t="s">
        <v>17564</v>
      </c>
      <c r="C7788">
        <v>13348</v>
      </c>
      <c r="D7788" t="s">
        <v>35867</v>
      </c>
      <c r="E7788" t="s">
        <v>182</v>
      </c>
      <c r="F7788" t="s">
        <v>17564</v>
      </c>
      <c r="G7788" t="s">
        <v>17275</v>
      </c>
      <c r="H7788" t="s">
        <v>17565</v>
      </c>
      <c r="J7788" t="s">
        <v>17277</v>
      </c>
      <c r="K7788" t="s">
        <v>17566</v>
      </c>
      <c r="L7788">
        <v>1247</v>
      </c>
      <c r="M7788" t="str">
        <f t="shared" si="121"/>
        <v>1247</v>
      </c>
      <c r="N7788" t="s">
        <v>107</v>
      </c>
      <c r="O7788" t="s">
        <v>17567</v>
      </c>
      <c r="P7788" t="s">
        <v>17564</v>
      </c>
      <c r="Q7788">
        <v>13348</v>
      </c>
    </row>
    <row r="7789" spans="1:17" x14ac:dyDescent="0.3">
      <c r="A7789">
        <v>6668</v>
      </c>
      <c r="B7789" t="s">
        <v>17568</v>
      </c>
      <c r="C7789">
        <v>13349</v>
      </c>
      <c r="D7789" t="s">
        <v>35867</v>
      </c>
      <c r="E7789" t="s">
        <v>182</v>
      </c>
      <c r="F7789" t="s">
        <v>17568</v>
      </c>
      <c r="G7789" t="s">
        <v>17275</v>
      </c>
      <c r="H7789" t="s">
        <v>17569</v>
      </c>
      <c r="J7789" t="s">
        <v>17277</v>
      </c>
      <c r="K7789" t="s">
        <v>17570</v>
      </c>
      <c r="L7789">
        <v>1247</v>
      </c>
      <c r="M7789" t="str">
        <f t="shared" si="121"/>
        <v>1247</v>
      </c>
      <c r="N7789" t="s">
        <v>55</v>
      </c>
      <c r="O7789" t="s">
        <v>17571</v>
      </c>
      <c r="P7789" t="s">
        <v>17568</v>
      </c>
      <c r="Q7789">
        <v>13349</v>
      </c>
    </row>
    <row r="7790" spans="1:17" x14ac:dyDescent="0.3">
      <c r="A7790">
        <v>6669</v>
      </c>
      <c r="B7790" t="s">
        <v>17572</v>
      </c>
      <c r="C7790">
        <v>13350</v>
      </c>
      <c r="D7790" t="s">
        <v>35867</v>
      </c>
      <c r="E7790" t="s">
        <v>182</v>
      </c>
      <c r="F7790" t="s">
        <v>17572</v>
      </c>
      <c r="G7790" t="s">
        <v>17275</v>
      </c>
      <c r="H7790" t="s">
        <v>17573</v>
      </c>
      <c r="J7790" t="s">
        <v>17277</v>
      </c>
      <c r="K7790" t="s">
        <v>17574</v>
      </c>
      <c r="L7790">
        <v>1247</v>
      </c>
      <c r="M7790" t="str">
        <f t="shared" si="121"/>
        <v>1247</v>
      </c>
      <c r="N7790" t="s">
        <v>220</v>
      </c>
      <c r="O7790" t="s">
        <v>17575</v>
      </c>
      <c r="P7790" t="s">
        <v>17572</v>
      </c>
      <c r="Q7790">
        <v>13350</v>
      </c>
    </row>
    <row r="7791" spans="1:17" x14ac:dyDescent="0.3">
      <c r="A7791">
        <v>6670</v>
      </c>
      <c r="B7791" t="s">
        <v>17576</v>
      </c>
      <c r="C7791">
        <v>13351</v>
      </c>
      <c r="D7791" t="s">
        <v>35867</v>
      </c>
      <c r="E7791" t="s">
        <v>182</v>
      </c>
      <c r="F7791" t="s">
        <v>17576</v>
      </c>
      <c r="G7791" t="s">
        <v>17577</v>
      </c>
      <c r="H7791" t="s">
        <v>17578</v>
      </c>
      <c r="J7791" t="s">
        <v>17277</v>
      </c>
      <c r="K7791" t="s">
        <v>17574</v>
      </c>
      <c r="L7791">
        <v>1247</v>
      </c>
      <c r="M7791" t="str">
        <f t="shared" si="121"/>
        <v>1247</v>
      </c>
      <c r="N7791" t="s">
        <v>220</v>
      </c>
      <c r="O7791" t="s">
        <v>17579</v>
      </c>
      <c r="P7791" t="s">
        <v>17576</v>
      </c>
      <c r="Q7791">
        <v>13351</v>
      </c>
    </row>
    <row r="7792" spans="1:17" x14ac:dyDescent="0.3">
      <c r="A7792">
        <v>6672</v>
      </c>
      <c r="B7792" t="s">
        <v>17585</v>
      </c>
      <c r="C7792">
        <v>13353</v>
      </c>
      <c r="D7792" t="s">
        <v>35867</v>
      </c>
      <c r="E7792" t="s">
        <v>182</v>
      </c>
      <c r="F7792" t="s">
        <v>17585</v>
      </c>
      <c r="G7792" t="s">
        <v>17275</v>
      </c>
      <c r="H7792" t="s">
        <v>17586</v>
      </c>
      <c r="J7792" t="s">
        <v>17277</v>
      </c>
      <c r="K7792" t="s">
        <v>17587</v>
      </c>
      <c r="L7792">
        <v>1248</v>
      </c>
      <c r="M7792" t="str">
        <f t="shared" si="121"/>
        <v>1248</v>
      </c>
      <c r="N7792" t="s">
        <v>107</v>
      </c>
      <c r="O7792" t="s">
        <v>17588</v>
      </c>
      <c r="P7792" t="s">
        <v>17585</v>
      </c>
      <c r="Q7792">
        <v>13353</v>
      </c>
    </row>
    <row r="7793" spans="1:17" x14ac:dyDescent="0.3">
      <c r="A7793">
        <v>6673</v>
      </c>
      <c r="B7793" t="s">
        <v>17589</v>
      </c>
      <c r="C7793">
        <v>13354</v>
      </c>
      <c r="D7793" t="s">
        <v>35867</v>
      </c>
      <c r="E7793" t="s">
        <v>182</v>
      </c>
      <c r="F7793" t="s">
        <v>17589</v>
      </c>
      <c r="G7793" t="s">
        <v>17275</v>
      </c>
      <c r="H7793" t="s">
        <v>17590</v>
      </c>
      <c r="J7793" t="s">
        <v>17277</v>
      </c>
      <c r="K7793" t="s">
        <v>17591</v>
      </c>
      <c r="L7793">
        <v>1248</v>
      </c>
      <c r="M7793" t="str">
        <f t="shared" si="121"/>
        <v>1248</v>
      </c>
      <c r="N7793" t="s">
        <v>92</v>
      </c>
      <c r="O7793" t="s">
        <v>17592</v>
      </c>
      <c r="P7793" t="s">
        <v>17589</v>
      </c>
      <c r="Q7793">
        <v>13354</v>
      </c>
    </row>
    <row r="7794" spans="1:17" x14ac:dyDescent="0.3">
      <c r="A7794">
        <v>6677</v>
      </c>
      <c r="B7794" t="s">
        <v>17607</v>
      </c>
      <c r="C7794">
        <v>13358</v>
      </c>
      <c r="D7794" t="s">
        <v>35867</v>
      </c>
      <c r="E7794" t="s">
        <v>182</v>
      </c>
      <c r="F7794" t="s">
        <v>17607</v>
      </c>
      <c r="G7794" t="s">
        <v>17608</v>
      </c>
      <c r="H7794" t="s">
        <v>17609</v>
      </c>
      <c r="J7794" t="s">
        <v>17277</v>
      </c>
      <c r="K7794" t="s">
        <v>17610</v>
      </c>
      <c r="L7794">
        <v>1249</v>
      </c>
      <c r="M7794" t="str">
        <f t="shared" si="121"/>
        <v>1249</v>
      </c>
      <c r="N7794" t="s">
        <v>107</v>
      </c>
      <c r="O7794" t="s">
        <v>17611</v>
      </c>
      <c r="P7794" t="s">
        <v>17607</v>
      </c>
      <c r="Q7794">
        <v>13358</v>
      </c>
    </row>
    <row r="7795" spans="1:17" x14ac:dyDescent="0.3">
      <c r="A7795">
        <v>6678</v>
      </c>
      <c r="B7795" t="s">
        <v>17612</v>
      </c>
      <c r="C7795">
        <v>13359</v>
      </c>
      <c r="D7795" t="s">
        <v>35867</v>
      </c>
      <c r="E7795" t="s">
        <v>182</v>
      </c>
      <c r="F7795" t="s">
        <v>17612</v>
      </c>
      <c r="G7795" t="s">
        <v>17613</v>
      </c>
      <c r="H7795" t="s">
        <v>17609</v>
      </c>
      <c r="J7795" t="s">
        <v>17277</v>
      </c>
      <c r="K7795" t="s">
        <v>17610</v>
      </c>
      <c r="L7795">
        <v>1249</v>
      </c>
      <c r="M7795" t="str">
        <f t="shared" si="121"/>
        <v>1249</v>
      </c>
      <c r="N7795" t="s">
        <v>107</v>
      </c>
      <c r="O7795" t="s">
        <v>17614</v>
      </c>
      <c r="P7795" t="s">
        <v>17612</v>
      </c>
      <c r="Q7795">
        <v>13359</v>
      </c>
    </row>
    <row r="7796" spans="1:17" x14ac:dyDescent="0.3">
      <c r="A7796">
        <v>6679</v>
      </c>
      <c r="B7796" t="s">
        <v>17615</v>
      </c>
      <c r="C7796">
        <v>13360</v>
      </c>
      <c r="D7796" t="s">
        <v>35867</v>
      </c>
      <c r="E7796" t="s">
        <v>182</v>
      </c>
      <c r="F7796" t="s">
        <v>17615</v>
      </c>
      <c r="G7796" t="s">
        <v>17616</v>
      </c>
      <c r="H7796" t="s">
        <v>17617</v>
      </c>
      <c r="J7796" t="s">
        <v>17277</v>
      </c>
      <c r="K7796" t="s">
        <v>7300</v>
      </c>
      <c r="L7796">
        <v>1249</v>
      </c>
      <c r="M7796" t="str">
        <f t="shared" si="121"/>
        <v>1249</v>
      </c>
      <c r="N7796" t="s">
        <v>22</v>
      </c>
      <c r="O7796" t="s">
        <v>17618</v>
      </c>
      <c r="P7796" t="s">
        <v>17615</v>
      </c>
      <c r="Q7796">
        <v>13360</v>
      </c>
    </row>
    <row r="7797" spans="1:17" x14ac:dyDescent="0.3">
      <c r="A7797">
        <v>6680</v>
      </c>
      <c r="B7797" t="s">
        <v>17619</v>
      </c>
      <c r="C7797">
        <v>13361</v>
      </c>
      <c r="D7797" t="s">
        <v>35867</v>
      </c>
      <c r="E7797" t="s">
        <v>182</v>
      </c>
      <c r="F7797" t="s">
        <v>17619</v>
      </c>
      <c r="G7797" t="s">
        <v>17616</v>
      </c>
      <c r="H7797" t="s">
        <v>17620</v>
      </c>
      <c r="J7797" t="s">
        <v>17277</v>
      </c>
      <c r="K7797" t="s">
        <v>17621</v>
      </c>
      <c r="L7797">
        <v>1249</v>
      </c>
      <c r="M7797" t="str">
        <f t="shared" si="121"/>
        <v>1249</v>
      </c>
      <c r="N7797" t="s">
        <v>220</v>
      </c>
      <c r="O7797" t="s">
        <v>17622</v>
      </c>
      <c r="P7797" t="s">
        <v>17619</v>
      </c>
      <c r="Q7797">
        <v>13361</v>
      </c>
    </row>
    <row r="7798" spans="1:17" x14ac:dyDescent="0.3">
      <c r="A7798">
        <v>6603</v>
      </c>
      <c r="B7798" t="s">
        <v>17633</v>
      </c>
      <c r="C7798">
        <v>13282</v>
      </c>
      <c r="D7798" t="s">
        <v>35867</v>
      </c>
      <c r="E7798" t="s">
        <v>182</v>
      </c>
      <c r="F7798" t="s">
        <v>17633</v>
      </c>
      <c r="G7798" t="s">
        <v>17634</v>
      </c>
      <c r="H7798" t="s">
        <v>17635</v>
      </c>
      <c r="J7798" t="s">
        <v>17277</v>
      </c>
      <c r="K7798" t="s">
        <v>16335</v>
      </c>
      <c r="L7798">
        <v>1248</v>
      </c>
      <c r="M7798" t="str">
        <f t="shared" si="121"/>
        <v>1248</v>
      </c>
      <c r="N7798" t="s">
        <v>55</v>
      </c>
      <c r="O7798" t="s">
        <v>17636</v>
      </c>
      <c r="P7798" t="s">
        <v>17633</v>
      </c>
      <c r="Q7798">
        <v>13282</v>
      </c>
    </row>
    <row r="7799" spans="1:17" x14ac:dyDescent="0.3">
      <c r="A7799">
        <v>6618</v>
      </c>
      <c r="B7799" t="s">
        <v>17705</v>
      </c>
      <c r="C7799">
        <v>13298</v>
      </c>
      <c r="D7799" t="s">
        <v>35867</v>
      </c>
      <c r="E7799" t="s">
        <v>182</v>
      </c>
      <c r="F7799" t="s">
        <v>17705</v>
      </c>
      <c r="G7799" t="s">
        <v>17706</v>
      </c>
      <c r="H7799" t="s">
        <v>17707</v>
      </c>
      <c r="J7799" t="s">
        <v>17277</v>
      </c>
      <c r="K7799" t="s">
        <v>17708</v>
      </c>
      <c r="L7799">
        <v>1247</v>
      </c>
      <c r="M7799" t="str">
        <f t="shared" si="121"/>
        <v>1247</v>
      </c>
      <c r="N7799" t="s">
        <v>49</v>
      </c>
      <c r="O7799" t="s">
        <v>17709</v>
      </c>
      <c r="P7799" t="s">
        <v>17705</v>
      </c>
      <c r="Q7799">
        <v>13298</v>
      </c>
    </row>
    <row r="7800" spans="1:17" x14ac:dyDescent="0.3">
      <c r="A7800">
        <v>6568</v>
      </c>
      <c r="B7800" t="s">
        <v>17836</v>
      </c>
      <c r="C7800">
        <v>13245</v>
      </c>
      <c r="D7800" t="s">
        <v>35867</v>
      </c>
      <c r="E7800" t="s">
        <v>182</v>
      </c>
      <c r="F7800" t="s">
        <v>17836</v>
      </c>
      <c r="G7800" t="s">
        <v>17837</v>
      </c>
      <c r="H7800" t="s">
        <v>184</v>
      </c>
      <c r="J7800" t="s">
        <v>139</v>
      </c>
      <c r="K7800" t="s">
        <v>17566</v>
      </c>
      <c r="L7800">
        <v>1247</v>
      </c>
      <c r="M7800" t="str">
        <f t="shared" si="121"/>
        <v>1247</v>
      </c>
      <c r="N7800" t="s">
        <v>107</v>
      </c>
      <c r="O7800" t="s">
        <v>17838</v>
      </c>
      <c r="P7800" t="s">
        <v>17836</v>
      </c>
      <c r="Q7800">
        <v>13245</v>
      </c>
    </row>
    <row r="7801" spans="1:17" x14ac:dyDescent="0.3">
      <c r="A7801">
        <v>6592</v>
      </c>
      <c r="B7801" t="s">
        <v>17937</v>
      </c>
      <c r="C7801">
        <v>13270</v>
      </c>
      <c r="D7801" t="s">
        <v>35867</v>
      </c>
      <c r="E7801" t="s">
        <v>182</v>
      </c>
      <c r="F7801" t="s">
        <v>17937</v>
      </c>
      <c r="G7801" t="s">
        <v>17938</v>
      </c>
      <c r="H7801" t="s">
        <v>17939</v>
      </c>
      <c r="J7801" t="s">
        <v>17277</v>
      </c>
      <c r="K7801" t="s">
        <v>17940</v>
      </c>
      <c r="L7801">
        <v>1247</v>
      </c>
      <c r="M7801" t="str">
        <f t="shared" si="121"/>
        <v>1247</v>
      </c>
      <c r="N7801" t="s">
        <v>22</v>
      </c>
      <c r="O7801" t="s">
        <v>17941</v>
      </c>
      <c r="P7801" t="s">
        <v>17937</v>
      </c>
      <c r="Q7801">
        <v>13270</v>
      </c>
    </row>
    <row r="7802" spans="1:17" x14ac:dyDescent="0.3">
      <c r="A7802">
        <v>6595</v>
      </c>
      <c r="B7802" t="s">
        <v>17953</v>
      </c>
      <c r="C7802">
        <v>13273</v>
      </c>
      <c r="D7802" t="s">
        <v>35867</v>
      </c>
      <c r="E7802" t="s">
        <v>182</v>
      </c>
      <c r="F7802" t="s">
        <v>17953</v>
      </c>
      <c r="G7802" t="s">
        <v>17938</v>
      </c>
      <c r="H7802" t="s">
        <v>17954</v>
      </c>
      <c r="J7802" t="s">
        <v>17277</v>
      </c>
      <c r="K7802" t="s">
        <v>17955</v>
      </c>
      <c r="L7802">
        <v>1249</v>
      </c>
      <c r="M7802" t="str">
        <f t="shared" si="121"/>
        <v>1249</v>
      </c>
      <c r="N7802" t="s">
        <v>107</v>
      </c>
      <c r="O7802" t="s">
        <v>17956</v>
      </c>
      <c r="P7802" t="s">
        <v>17953</v>
      </c>
      <c r="Q7802">
        <v>13273</v>
      </c>
    </row>
    <row r="7803" spans="1:17" x14ac:dyDescent="0.3">
      <c r="A7803">
        <v>6473</v>
      </c>
      <c r="B7803" t="s">
        <v>18431</v>
      </c>
      <c r="C7803">
        <v>13135</v>
      </c>
      <c r="D7803" t="s">
        <v>35867</v>
      </c>
      <c r="E7803" t="s">
        <v>182</v>
      </c>
      <c r="F7803" t="s">
        <v>18431</v>
      </c>
      <c r="G7803" t="s">
        <v>18432</v>
      </c>
      <c r="H7803" t="s">
        <v>18433</v>
      </c>
      <c r="J7803" t="s">
        <v>18151</v>
      </c>
      <c r="K7803" t="s">
        <v>8761</v>
      </c>
      <c r="L7803">
        <v>1245</v>
      </c>
      <c r="M7803" t="str">
        <f t="shared" si="121"/>
        <v>1245</v>
      </c>
      <c r="N7803" t="s">
        <v>92</v>
      </c>
      <c r="O7803" t="s">
        <v>18434</v>
      </c>
      <c r="P7803" t="s">
        <v>18431</v>
      </c>
      <c r="Q7803">
        <v>13135</v>
      </c>
    </row>
    <row r="7804" spans="1:17" x14ac:dyDescent="0.3">
      <c r="A7804">
        <v>6474</v>
      </c>
      <c r="B7804" t="s">
        <v>18435</v>
      </c>
      <c r="C7804">
        <v>13136</v>
      </c>
      <c r="D7804" t="s">
        <v>35867</v>
      </c>
      <c r="E7804" t="s">
        <v>182</v>
      </c>
      <c r="F7804" t="s">
        <v>18435</v>
      </c>
      <c r="G7804" t="s">
        <v>18436</v>
      </c>
      <c r="H7804" t="s">
        <v>18437</v>
      </c>
      <c r="J7804" t="s">
        <v>18151</v>
      </c>
      <c r="K7804" t="s">
        <v>18438</v>
      </c>
      <c r="L7804">
        <v>1245</v>
      </c>
      <c r="M7804" t="str">
        <f t="shared" si="121"/>
        <v>1245</v>
      </c>
      <c r="N7804" t="s">
        <v>67</v>
      </c>
      <c r="O7804" t="s">
        <v>18439</v>
      </c>
      <c r="P7804" t="s">
        <v>18435</v>
      </c>
      <c r="Q7804">
        <v>13136</v>
      </c>
    </row>
    <row r="7805" spans="1:17" x14ac:dyDescent="0.3">
      <c r="A7805">
        <v>6475</v>
      </c>
      <c r="B7805" t="s">
        <v>18440</v>
      </c>
      <c r="C7805">
        <v>13137</v>
      </c>
      <c r="D7805" t="s">
        <v>35867</v>
      </c>
      <c r="E7805" t="s">
        <v>182</v>
      </c>
      <c r="F7805" t="s">
        <v>18440</v>
      </c>
      <c r="G7805" t="s">
        <v>18441</v>
      </c>
      <c r="H7805" t="s">
        <v>18442</v>
      </c>
      <c r="J7805" t="s">
        <v>18151</v>
      </c>
      <c r="K7805" t="s">
        <v>18443</v>
      </c>
      <c r="L7805">
        <v>1250</v>
      </c>
      <c r="M7805" t="str">
        <f t="shared" si="121"/>
        <v>1250</v>
      </c>
      <c r="N7805" t="s">
        <v>55</v>
      </c>
      <c r="O7805" t="s">
        <v>18444</v>
      </c>
      <c r="P7805" t="s">
        <v>18440</v>
      </c>
      <c r="Q7805">
        <v>13137</v>
      </c>
    </row>
    <row r="7806" spans="1:17" x14ac:dyDescent="0.3">
      <c r="A7806">
        <v>6476</v>
      </c>
      <c r="B7806" t="s">
        <v>18445</v>
      </c>
      <c r="C7806">
        <v>13138</v>
      </c>
      <c r="D7806" t="s">
        <v>35867</v>
      </c>
      <c r="E7806" t="s">
        <v>182</v>
      </c>
      <c r="F7806" t="s">
        <v>18445</v>
      </c>
      <c r="G7806" t="s">
        <v>18175</v>
      </c>
      <c r="H7806" t="s">
        <v>18446</v>
      </c>
      <c r="J7806" t="s">
        <v>18151</v>
      </c>
      <c r="K7806" t="s">
        <v>18447</v>
      </c>
      <c r="L7806">
        <v>1251</v>
      </c>
      <c r="M7806" t="str">
        <f t="shared" si="121"/>
        <v>1251</v>
      </c>
      <c r="N7806" t="s">
        <v>49</v>
      </c>
      <c r="O7806" t="s">
        <v>18448</v>
      </c>
      <c r="P7806" t="s">
        <v>18445</v>
      </c>
      <c r="Q7806">
        <v>13138</v>
      </c>
    </row>
    <row r="7807" spans="1:17" x14ac:dyDescent="0.3">
      <c r="A7807">
        <v>6002</v>
      </c>
      <c r="B7807" t="s">
        <v>20132</v>
      </c>
      <c r="C7807">
        <v>12578</v>
      </c>
      <c r="D7807" t="s">
        <v>35867</v>
      </c>
      <c r="E7807" t="s">
        <v>182</v>
      </c>
      <c r="F7807" t="s">
        <v>20132</v>
      </c>
      <c r="G7807" t="s">
        <v>20133</v>
      </c>
      <c r="H7807" t="s">
        <v>20134</v>
      </c>
      <c r="J7807" t="s">
        <v>5280</v>
      </c>
      <c r="K7807" t="s">
        <v>20135</v>
      </c>
      <c r="L7807">
        <v>1246</v>
      </c>
      <c r="M7807" t="str">
        <f t="shared" si="121"/>
        <v>1246</v>
      </c>
      <c r="N7807" t="s">
        <v>107</v>
      </c>
      <c r="O7807" t="s">
        <v>20136</v>
      </c>
      <c r="P7807" t="s">
        <v>20132</v>
      </c>
      <c r="Q7807">
        <v>12578</v>
      </c>
    </row>
    <row r="7808" spans="1:17" x14ac:dyDescent="0.3">
      <c r="A7808">
        <v>6003</v>
      </c>
      <c r="B7808" t="s">
        <v>20137</v>
      </c>
      <c r="C7808">
        <v>12579</v>
      </c>
      <c r="D7808" t="s">
        <v>35867</v>
      </c>
      <c r="E7808" t="s">
        <v>182</v>
      </c>
      <c r="F7808" t="s">
        <v>20137</v>
      </c>
      <c r="G7808" t="s">
        <v>16373</v>
      </c>
      <c r="H7808" t="s">
        <v>20138</v>
      </c>
      <c r="J7808" t="s">
        <v>5280</v>
      </c>
      <c r="K7808" t="s">
        <v>20139</v>
      </c>
      <c r="L7808">
        <v>1248</v>
      </c>
      <c r="M7808" t="str">
        <f t="shared" si="121"/>
        <v>1248</v>
      </c>
      <c r="N7808" t="s">
        <v>107</v>
      </c>
      <c r="O7808" t="s">
        <v>20140</v>
      </c>
      <c r="P7808" t="s">
        <v>20137</v>
      </c>
      <c r="Q7808">
        <v>12579</v>
      </c>
    </row>
    <row r="7809" spans="1:17" x14ac:dyDescent="0.3">
      <c r="A7809">
        <v>5953</v>
      </c>
      <c r="B7809" t="s">
        <v>20707</v>
      </c>
      <c r="C7809">
        <v>12495</v>
      </c>
      <c r="D7809" t="s">
        <v>35867</v>
      </c>
      <c r="E7809" t="s">
        <v>182</v>
      </c>
      <c r="F7809" t="s">
        <v>20707</v>
      </c>
      <c r="G7809" t="s">
        <v>20708</v>
      </c>
      <c r="H7809" t="s">
        <v>20709</v>
      </c>
      <c r="J7809" t="s">
        <v>4126</v>
      </c>
      <c r="K7809" t="s">
        <v>20710</v>
      </c>
      <c r="L7809">
        <v>1248</v>
      </c>
      <c r="M7809" t="str">
        <f t="shared" si="121"/>
        <v>1248</v>
      </c>
      <c r="N7809" t="s">
        <v>49</v>
      </c>
      <c r="O7809" t="s">
        <v>20711</v>
      </c>
      <c r="P7809" t="s">
        <v>20707</v>
      </c>
      <c r="Q7809">
        <v>12495</v>
      </c>
    </row>
    <row r="7810" spans="1:17" x14ac:dyDescent="0.3">
      <c r="A7810">
        <v>5841</v>
      </c>
      <c r="B7810" t="s">
        <v>20898</v>
      </c>
      <c r="C7810">
        <v>12368</v>
      </c>
      <c r="D7810" t="s">
        <v>35867</v>
      </c>
      <c r="E7810" t="s">
        <v>182</v>
      </c>
      <c r="F7810" t="s">
        <v>20898</v>
      </c>
      <c r="G7810" t="s">
        <v>20899</v>
      </c>
      <c r="H7810" t="s">
        <v>20900</v>
      </c>
      <c r="J7810" t="s">
        <v>4126</v>
      </c>
      <c r="K7810" t="s">
        <v>20901</v>
      </c>
      <c r="L7810">
        <v>1244</v>
      </c>
      <c r="M7810" t="str">
        <f t="shared" si="121"/>
        <v>1244</v>
      </c>
      <c r="N7810" t="s">
        <v>92</v>
      </c>
      <c r="O7810" t="s">
        <v>20902</v>
      </c>
      <c r="P7810" t="s">
        <v>20898</v>
      </c>
      <c r="Q7810">
        <v>12368</v>
      </c>
    </row>
    <row r="7811" spans="1:17" x14ac:dyDescent="0.3">
      <c r="A7811">
        <v>5842</v>
      </c>
      <c r="B7811" t="s">
        <v>20903</v>
      </c>
      <c r="C7811">
        <v>12369</v>
      </c>
      <c r="D7811" t="s">
        <v>35867</v>
      </c>
      <c r="E7811" t="s">
        <v>182</v>
      </c>
      <c r="F7811" t="s">
        <v>20903</v>
      </c>
      <c r="G7811" t="s">
        <v>20899</v>
      </c>
      <c r="H7811" t="s">
        <v>20904</v>
      </c>
      <c r="J7811" t="s">
        <v>4126</v>
      </c>
      <c r="K7811" t="s">
        <v>20905</v>
      </c>
      <c r="L7811">
        <v>1244</v>
      </c>
      <c r="M7811" t="str">
        <f t="shared" ref="M7811:M7874" si="122">RIGHT(L7811,4)</f>
        <v>1244</v>
      </c>
      <c r="N7811" t="s">
        <v>107</v>
      </c>
      <c r="O7811" t="s">
        <v>20906</v>
      </c>
      <c r="P7811" t="s">
        <v>20903</v>
      </c>
      <c r="Q7811">
        <v>12369</v>
      </c>
    </row>
    <row r="7812" spans="1:17" x14ac:dyDescent="0.3">
      <c r="A7812">
        <v>5843</v>
      </c>
      <c r="B7812" t="s">
        <v>20907</v>
      </c>
      <c r="C7812">
        <v>12370</v>
      </c>
      <c r="D7812" t="s">
        <v>35867</v>
      </c>
      <c r="E7812" t="s">
        <v>182</v>
      </c>
      <c r="F7812" t="s">
        <v>20907</v>
      </c>
      <c r="G7812" t="s">
        <v>20908</v>
      </c>
      <c r="H7812" t="s">
        <v>20909</v>
      </c>
      <c r="J7812" t="s">
        <v>4126</v>
      </c>
      <c r="K7812" t="s">
        <v>20905</v>
      </c>
      <c r="L7812">
        <v>1244</v>
      </c>
      <c r="M7812" t="str">
        <f t="shared" si="122"/>
        <v>1244</v>
      </c>
      <c r="N7812" t="s">
        <v>107</v>
      </c>
      <c r="O7812" t="s">
        <v>20910</v>
      </c>
      <c r="P7812" t="s">
        <v>20907</v>
      </c>
      <c r="Q7812">
        <v>12370</v>
      </c>
    </row>
    <row r="7813" spans="1:17" x14ac:dyDescent="0.3">
      <c r="A7813">
        <v>5844</v>
      </c>
      <c r="B7813" t="s">
        <v>20911</v>
      </c>
      <c r="C7813">
        <v>12371</v>
      </c>
      <c r="D7813" t="s">
        <v>35867</v>
      </c>
      <c r="E7813" t="s">
        <v>182</v>
      </c>
      <c r="F7813" t="s">
        <v>20911</v>
      </c>
      <c r="G7813" t="s">
        <v>20908</v>
      </c>
      <c r="H7813" t="s">
        <v>20912</v>
      </c>
      <c r="J7813" t="s">
        <v>4126</v>
      </c>
      <c r="K7813" t="s">
        <v>20905</v>
      </c>
      <c r="L7813">
        <v>1244</v>
      </c>
      <c r="M7813" t="str">
        <f t="shared" si="122"/>
        <v>1244</v>
      </c>
      <c r="N7813" t="s">
        <v>107</v>
      </c>
      <c r="O7813" t="s">
        <v>20913</v>
      </c>
      <c r="P7813" t="s">
        <v>20911</v>
      </c>
      <c r="Q7813">
        <v>12371</v>
      </c>
    </row>
    <row r="7814" spans="1:17" x14ac:dyDescent="0.3">
      <c r="A7814">
        <v>5845</v>
      </c>
      <c r="B7814" t="s">
        <v>20914</v>
      </c>
      <c r="C7814">
        <v>12372</v>
      </c>
      <c r="D7814" t="s">
        <v>35867</v>
      </c>
      <c r="E7814" t="s">
        <v>182</v>
      </c>
      <c r="F7814" t="s">
        <v>20914</v>
      </c>
      <c r="G7814" t="s">
        <v>20899</v>
      </c>
      <c r="H7814" t="s">
        <v>20915</v>
      </c>
      <c r="J7814" t="s">
        <v>4126</v>
      </c>
      <c r="K7814" t="s">
        <v>6117</v>
      </c>
      <c r="L7814">
        <v>1244</v>
      </c>
      <c r="M7814" t="str">
        <f t="shared" si="122"/>
        <v>1244</v>
      </c>
      <c r="N7814" t="s">
        <v>22</v>
      </c>
      <c r="O7814" t="s">
        <v>20916</v>
      </c>
      <c r="P7814" t="s">
        <v>20914</v>
      </c>
      <c r="Q7814">
        <v>12372</v>
      </c>
    </row>
    <row r="7815" spans="1:17" x14ac:dyDescent="0.3">
      <c r="A7815">
        <v>5846</v>
      </c>
      <c r="B7815" t="s">
        <v>20917</v>
      </c>
      <c r="C7815">
        <v>12373</v>
      </c>
      <c r="D7815" t="s">
        <v>35867</v>
      </c>
      <c r="E7815" t="s">
        <v>182</v>
      </c>
      <c r="F7815" t="s">
        <v>20917</v>
      </c>
      <c r="G7815" t="s">
        <v>20899</v>
      </c>
      <c r="H7815" t="s">
        <v>20918</v>
      </c>
      <c r="J7815" t="s">
        <v>4126</v>
      </c>
      <c r="K7815" t="s">
        <v>20919</v>
      </c>
      <c r="L7815">
        <v>1244</v>
      </c>
      <c r="M7815" t="str">
        <f t="shared" si="122"/>
        <v>1244</v>
      </c>
      <c r="N7815" t="s">
        <v>107</v>
      </c>
      <c r="O7815" t="s">
        <v>20920</v>
      </c>
      <c r="P7815" t="s">
        <v>20917</v>
      </c>
      <c r="Q7815">
        <v>12373</v>
      </c>
    </row>
    <row r="7816" spans="1:17" x14ac:dyDescent="0.3">
      <c r="A7816">
        <v>5847</v>
      </c>
      <c r="B7816" t="s">
        <v>20921</v>
      </c>
      <c r="C7816">
        <v>12374</v>
      </c>
      <c r="D7816" t="s">
        <v>35867</v>
      </c>
      <c r="E7816" t="s">
        <v>182</v>
      </c>
      <c r="F7816" t="s">
        <v>20921</v>
      </c>
      <c r="G7816" t="s">
        <v>20899</v>
      </c>
      <c r="H7816" t="s">
        <v>20922</v>
      </c>
      <c r="J7816" t="s">
        <v>4126</v>
      </c>
      <c r="K7816" t="s">
        <v>20919</v>
      </c>
      <c r="L7816">
        <v>1244</v>
      </c>
      <c r="M7816" t="str">
        <f t="shared" si="122"/>
        <v>1244</v>
      </c>
      <c r="N7816" t="s">
        <v>107</v>
      </c>
      <c r="O7816" t="s">
        <v>20923</v>
      </c>
      <c r="P7816" t="s">
        <v>20921</v>
      </c>
      <c r="Q7816">
        <v>12374</v>
      </c>
    </row>
    <row r="7817" spans="1:17" x14ac:dyDescent="0.3">
      <c r="A7817">
        <v>5848</v>
      </c>
      <c r="B7817" t="s">
        <v>20924</v>
      </c>
      <c r="C7817">
        <v>12375</v>
      </c>
      <c r="D7817" t="s">
        <v>35867</v>
      </c>
      <c r="E7817" t="s">
        <v>182</v>
      </c>
      <c r="F7817" t="s">
        <v>20924</v>
      </c>
      <c r="G7817" t="s">
        <v>20899</v>
      </c>
      <c r="H7817" t="s">
        <v>20925</v>
      </c>
      <c r="J7817" t="s">
        <v>4126</v>
      </c>
      <c r="K7817" t="s">
        <v>20926</v>
      </c>
      <c r="L7817">
        <v>1244</v>
      </c>
      <c r="M7817" t="str">
        <f t="shared" si="122"/>
        <v>1244</v>
      </c>
      <c r="N7817" t="s">
        <v>49</v>
      </c>
      <c r="O7817" t="s">
        <v>20927</v>
      </c>
      <c r="P7817" t="s">
        <v>20924</v>
      </c>
      <c r="Q7817">
        <v>12375</v>
      </c>
    </row>
    <row r="7818" spans="1:17" x14ac:dyDescent="0.3">
      <c r="A7818">
        <v>5849</v>
      </c>
      <c r="B7818" t="s">
        <v>20928</v>
      </c>
      <c r="C7818">
        <v>12376</v>
      </c>
      <c r="D7818" t="s">
        <v>35867</v>
      </c>
      <c r="E7818" t="s">
        <v>182</v>
      </c>
      <c r="F7818" t="s">
        <v>20928</v>
      </c>
      <c r="G7818" t="s">
        <v>20899</v>
      </c>
      <c r="H7818" t="s">
        <v>20929</v>
      </c>
      <c r="J7818" t="s">
        <v>4126</v>
      </c>
      <c r="K7818" t="s">
        <v>20930</v>
      </c>
      <c r="L7818">
        <v>1244</v>
      </c>
      <c r="M7818" t="str">
        <f t="shared" si="122"/>
        <v>1244</v>
      </c>
      <c r="N7818" t="s">
        <v>22</v>
      </c>
      <c r="O7818" t="s">
        <v>20931</v>
      </c>
      <c r="P7818" t="s">
        <v>20928</v>
      </c>
      <c r="Q7818">
        <v>12376</v>
      </c>
    </row>
    <row r="7819" spans="1:17" x14ac:dyDescent="0.3">
      <c r="A7819">
        <v>5850</v>
      </c>
      <c r="B7819" t="s">
        <v>20932</v>
      </c>
      <c r="C7819">
        <v>12377</v>
      </c>
      <c r="D7819" t="s">
        <v>35867</v>
      </c>
      <c r="E7819" t="s">
        <v>182</v>
      </c>
      <c r="F7819" t="s">
        <v>20932</v>
      </c>
      <c r="G7819" t="s">
        <v>20899</v>
      </c>
      <c r="H7819" t="s">
        <v>20933</v>
      </c>
      <c r="J7819" t="s">
        <v>4126</v>
      </c>
      <c r="K7819" t="s">
        <v>20930</v>
      </c>
      <c r="L7819">
        <v>1244</v>
      </c>
      <c r="M7819" t="str">
        <f t="shared" si="122"/>
        <v>1244</v>
      </c>
      <c r="N7819" t="s">
        <v>22</v>
      </c>
      <c r="O7819" t="s">
        <v>20934</v>
      </c>
      <c r="P7819" t="s">
        <v>20932</v>
      </c>
      <c r="Q7819">
        <v>12377</v>
      </c>
    </row>
    <row r="7820" spans="1:17" x14ac:dyDescent="0.3">
      <c r="A7820">
        <v>5851</v>
      </c>
      <c r="B7820" t="s">
        <v>20935</v>
      </c>
      <c r="C7820">
        <v>12378</v>
      </c>
      <c r="D7820" t="s">
        <v>35867</v>
      </c>
      <c r="E7820" t="s">
        <v>182</v>
      </c>
      <c r="F7820" t="s">
        <v>20935</v>
      </c>
      <c r="G7820" t="s">
        <v>20899</v>
      </c>
      <c r="H7820" t="s">
        <v>20936</v>
      </c>
      <c r="J7820" t="s">
        <v>4126</v>
      </c>
      <c r="K7820" t="s">
        <v>20937</v>
      </c>
      <c r="L7820">
        <v>1244</v>
      </c>
      <c r="M7820" t="str">
        <f t="shared" si="122"/>
        <v>1244</v>
      </c>
      <c r="N7820" t="s">
        <v>55</v>
      </c>
      <c r="O7820" t="s">
        <v>20938</v>
      </c>
      <c r="P7820" t="s">
        <v>20935</v>
      </c>
      <c r="Q7820">
        <v>12378</v>
      </c>
    </row>
    <row r="7821" spans="1:17" x14ac:dyDescent="0.3">
      <c r="A7821">
        <v>5852</v>
      </c>
      <c r="B7821" t="s">
        <v>20939</v>
      </c>
      <c r="C7821">
        <v>12379</v>
      </c>
      <c r="D7821" t="s">
        <v>35867</v>
      </c>
      <c r="E7821" t="s">
        <v>182</v>
      </c>
      <c r="F7821" t="s">
        <v>20939</v>
      </c>
      <c r="G7821" t="s">
        <v>20899</v>
      </c>
      <c r="H7821" t="s">
        <v>20940</v>
      </c>
      <c r="J7821" t="s">
        <v>4126</v>
      </c>
      <c r="K7821" t="s">
        <v>20941</v>
      </c>
      <c r="L7821">
        <v>1245</v>
      </c>
      <c r="M7821" t="str">
        <f t="shared" si="122"/>
        <v>1245</v>
      </c>
      <c r="N7821" t="s">
        <v>55</v>
      </c>
      <c r="O7821" t="s">
        <v>20942</v>
      </c>
      <c r="P7821" t="s">
        <v>20939</v>
      </c>
      <c r="Q7821">
        <v>12379</v>
      </c>
    </row>
    <row r="7822" spans="1:17" x14ac:dyDescent="0.3">
      <c r="A7822">
        <v>5853</v>
      </c>
      <c r="B7822" t="s">
        <v>20943</v>
      </c>
      <c r="C7822">
        <v>12380</v>
      </c>
      <c r="D7822" t="s">
        <v>35867</v>
      </c>
      <c r="E7822" t="s">
        <v>182</v>
      </c>
      <c r="F7822" t="s">
        <v>20943</v>
      </c>
      <c r="G7822" t="s">
        <v>20899</v>
      </c>
      <c r="H7822" t="s">
        <v>20944</v>
      </c>
      <c r="J7822" t="s">
        <v>4126</v>
      </c>
      <c r="K7822" t="s">
        <v>20945</v>
      </c>
      <c r="L7822">
        <v>1245</v>
      </c>
      <c r="M7822" t="str">
        <f t="shared" si="122"/>
        <v>1245</v>
      </c>
      <c r="N7822" t="s">
        <v>92</v>
      </c>
      <c r="O7822" t="s">
        <v>20946</v>
      </c>
      <c r="P7822" t="s">
        <v>20943</v>
      </c>
      <c r="Q7822">
        <v>12380</v>
      </c>
    </row>
    <row r="7823" spans="1:17" x14ac:dyDescent="0.3">
      <c r="A7823">
        <v>5854</v>
      </c>
      <c r="B7823" t="s">
        <v>20947</v>
      </c>
      <c r="C7823">
        <v>12381</v>
      </c>
      <c r="D7823" t="s">
        <v>35867</v>
      </c>
      <c r="E7823" t="s">
        <v>182</v>
      </c>
      <c r="F7823" t="s">
        <v>20947</v>
      </c>
      <c r="G7823" t="s">
        <v>20908</v>
      </c>
      <c r="H7823" t="s">
        <v>20948</v>
      </c>
      <c r="J7823" t="s">
        <v>4126</v>
      </c>
      <c r="K7823" t="s">
        <v>20949</v>
      </c>
      <c r="L7823">
        <v>1245</v>
      </c>
      <c r="M7823" t="str">
        <f t="shared" si="122"/>
        <v>1245</v>
      </c>
      <c r="N7823" t="s">
        <v>55</v>
      </c>
      <c r="O7823" t="s">
        <v>20950</v>
      </c>
      <c r="P7823" t="s">
        <v>20947</v>
      </c>
      <c r="Q7823">
        <v>12381</v>
      </c>
    </row>
    <row r="7824" spans="1:17" x14ac:dyDescent="0.3">
      <c r="A7824">
        <v>5855</v>
      </c>
      <c r="B7824" t="s">
        <v>20951</v>
      </c>
      <c r="C7824">
        <v>12382</v>
      </c>
      <c r="D7824" t="s">
        <v>35867</v>
      </c>
      <c r="E7824" t="s">
        <v>182</v>
      </c>
      <c r="F7824" t="s">
        <v>20951</v>
      </c>
      <c r="G7824" t="s">
        <v>20908</v>
      </c>
      <c r="H7824" t="s">
        <v>20952</v>
      </c>
      <c r="J7824" t="s">
        <v>4126</v>
      </c>
      <c r="K7824" t="s">
        <v>20953</v>
      </c>
      <c r="L7824">
        <v>1245</v>
      </c>
      <c r="M7824" t="str">
        <f t="shared" si="122"/>
        <v>1245</v>
      </c>
      <c r="N7824" t="s">
        <v>220</v>
      </c>
      <c r="O7824" t="s">
        <v>20954</v>
      </c>
      <c r="P7824" t="s">
        <v>20951</v>
      </c>
      <c r="Q7824">
        <v>12382</v>
      </c>
    </row>
    <row r="7825" spans="1:17" x14ac:dyDescent="0.3">
      <c r="A7825">
        <v>5856</v>
      </c>
      <c r="B7825" t="s">
        <v>20955</v>
      </c>
      <c r="C7825">
        <v>12383</v>
      </c>
      <c r="D7825" t="s">
        <v>35867</v>
      </c>
      <c r="E7825" t="s">
        <v>182</v>
      </c>
      <c r="F7825" t="s">
        <v>20955</v>
      </c>
      <c r="G7825" t="s">
        <v>20899</v>
      </c>
      <c r="H7825" t="s">
        <v>20956</v>
      </c>
      <c r="J7825" t="s">
        <v>4126</v>
      </c>
      <c r="K7825" t="s">
        <v>20957</v>
      </c>
      <c r="L7825">
        <v>1245</v>
      </c>
      <c r="M7825" t="str">
        <f t="shared" si="122"/>
        <v>1245</v>
      </c>
      <c r="N7825" t="s">
        <v>107</v>
      </c>
      <c r="O7825" t="s">
        <v>20958</v>
      </c>
      <c r="P7825" t="s">
        <v>20955</v>
      </c>
      <c r="Q7825">
        <v>12383</v>
      </c>
    </row>
    <row r="7826" spans="1:17" x14ac:dyDescent="0.3">
      <c r="A7826">
        <v>5857</v>
      </c>
      <c r="B7826" t="s">
        <v>20959</v>
      </c>
      <c r="C7826">
        <v>12384</v>
      </c>
      <c r="D7826" t="s">
        <v>35867</v>
      </c>
      <c r="E7826" t="s">
        <v>182</v>
      </c>
      <c r="F7826" t="s">
        <v>20959</v>
      </c>
      <c r="G7826" t="s">
        <v>20899</v>
      </c>
      <c r="H7826" t="s">
        <v>20960</v>
      </c>
      <c r="J7826" t="s">
        <v>4126</v>
      </c>
      <c r="K7826" t="s">
        <v>20961</v>
      </c>
      <c r="L7826">
        <v>1246</v>
      </c>
      <c r="M7826" t="str">
        <f t="shared" si="122"/>
        <v>1246</v>
      </c>
      <c r="N7826" t="s">
        <v>220</v>
      </c>
      <c r="O7826" t="s">
        <v>20962</v>
      </c>
      <c r="P7826" t="s">
        <v>20959</v>
      </c>
      <c r="Q7826">
        <v>12384</v>
      </c>
    </row>
    <row r="7827" spans="1:17" x14ac:dyDescent="0.3">
      <c r="A7827">
        <v>5858</v>
      </c>
      <c r="B7827" t="s">
        <v>20963</v>
      </c>
      <c r="C7827">
        <v>12385</v>
      </c>
      <c r="D7827" t="s">
        <v>35867</v>
      </c>
      <c r="E7827" t="s">
        <v>182</v>
      </c>
      <c r="F7827" t="s">
        <v>20963</v>
      </c>
      <c r="G7827" t="s">
        <v>20899</v>
      </c>
      <c r="H7827" t="s">
        <v>20964</v>
      </c>
      <c r="J7827" t="s">
        <v>4126</v>
      </c>
      <c r="K7827" t="s">
        <v>20961</v>
      </c>
      <c r="L7827">
        <v>1246</v>
      </c>
      <c r="M7827" t="str">
        <f t="shared" si="122"/>
        <v>1246</v>
      </c>
      <c r="N7827" t="s">
        <v>220</v>
      </c>
      <c r="O7827" t="s">
        <v>20965</v>
      </c>
      <c r="P7827" t="s">
        <v>20963</v>
      </c>
      <c r="Q7827">
        <v>12385</v>
      </c>
    </row>
    <row r="7828" spans="1:17" x14ac:dyDescent="0.3">
      <c r="A7828">
        <v>5859</v>
      </c>
      <c r="B7828" t="s">
        <v>20966</v>
      </c>
      <c r="C7828">
        <v>12386</v>
      </c>
      <c r="D7828" t="s">
        <v>35867</v>
      </c>
      <c r="E7828" t="s">
        <v>182</v>
      </c>
      <c r="F7828" t="s">
        <v>20966</v>
      </c>
      <c r="G7828" t="s">
        <v>20899</v>
      </c>
      <c r="H7828" t="s">
        <v>20967</v>
      </c>
      <c r="J7828" t="s">
        <v>4126</v>
      </c>
      <c r="K7828" t="s">
        <v>20968</v>
      </c>
      <c r="L7828">
        <v>1246</v>
      </c>
      <c r="M7828" t="str">
        <f t="shared" si="122"/>
        <v>1246</v>
      </c>
      <c r="N7828" t="s">
        <v>67</v>
      </c>
      <c r="O7828" t="s">
        <v>20969</v>
      </c>
      <c r="P7828" t="s">
        <v>20966</v>
      </c>
      <c r="Q7828">
        <v>12386</v>
      </c>
    </row>
    <row r="7829" spans="1:17" x14ac:dyDescent="0.3">
      <c r="A7829">
        <v>5860</v>
      </c>
      <c r="B7829" t="s">
        <v>20970</v>
      </c>
      <c r="C7829">
        <v>12387</v>
      </c>
      <c r="D7829" t="s">
        <v>35867</v>
      </c>
      <c r="E7829" t="s">
        <v>182</v>
      </c>
      <c r="F7829" t="s">
        <v>20970</v>
      </c>
      <c r="G7829" t="s">
        <v>20899</v>
      </c>
      <c r="H7829" t="s">
        <v>20971</v>
      </c>
      <c r="J7829" t="s">
        <v>4126</v>
      </c>
      <c r="K7829" t="s">
        <v>20972</v>
      </c>
      <c r="L7829">
        <v>1246</v>
      </c>
      <c r="M7829" t="str">
        <f t="shared" si="122"/>
        <v>1246</v>
      </c>
      <c r="N7829" t="s">
        <v>92</v>
      </c>
      <c r="O7829" t="s">
        <v>20973</v>
      </c>
      <c r="P7829" t="s">
        <v>20970</v>
      </c>
      <c r="Q7829">
        <v>12387</v>
      </c>
    </row>
    <row r="7830" spans="1:17" x14ac:dyDescent="0.3">
      <c r="A7830">
        <v>5861</v>
      </c>
      <c r="B7830" t="s">
        <v>20974</v>
      </c>
      <c r="C7830">
        <v>12388</v>
      </c>
      <c r="D7830" t="s">
        <v>35867</v>
      </c>
      <c r="E7830" t="s">
        <v>182</v>
      </c>
      <c r="F7830" t="s">
        <v>20974</v>
      </c>
      <c r="G7830" t="s">
        <v>20899</v>
      </c>
      <c r="H7830" t="s">
        <v>20975</v>
      </c>
      <c r="J7830" t="s">
        <v>4126</v>
      </c>
      <c r="K7830" t="s">
        <v>20976</v>
      </c>
      <c r="L7830">
        <v>1246</v>
      </c>
      <c r="M7830" t="str">
        <f t="shared" si="122"/>
        <v>1246</v>
      </c>
      <c r="N7830" t="s">
        <v>49</v>
      </c>
      <c r="O7830" t="s">
        <v>20977</v>
      </c>
      <c r="P7830" t="s">
        <v>20974</v>
      </c>
      <c r="Q7830">
        <v>12388</v>
      </c>
    </row>
    <row r="7831" spans="1:17" x14ac:dyDescent="0.3">
      <c r="A7831">
        <v>5862</v>
      </c>
      <c r="B7831" t="s">
        <v>20978</v>
      </c>
      <c r="C7831">
        <v>12389</v>
      </c>
      <c r="D7831" t="s">
        <v>35867</v>
      </c>
      <c r="E7831" t="s">
        <v>182</v>
      </c>
      <c r="F7831" t="s">
        <v>20978</v>
      </c>
      <c r="G7831" t="s">
        <v>20908</v>
      </c>
      <c r="H7831" t="s">
        <v>20979</v>
      </c>
      <c r="J7831" t="s">
        <v>4126</v>
      </c>
      <c r="K7831" t="s">
        <v>20980</v>
      </c>
      <c r="L7831">
        <v>1246</v>
      </c>
      <c r="M7831" t="str">
        <f t="shared" si="122"/>
        <v>1246</v>
      </c>
      <c r="N7831" t="s">
        <v>67</v>
      </c>
      <c r="O7831" t="s">
        <v>20981</v>
      </c>
      <c r="P7831" t="s">
        <v>20978</v>
      </c>
      <c r="Q7831">
        <v>12389</v>
      </c>
    </row>
    <row r="7832" spans="1:17" x14ac:dyDescent="0.3">
      <c r="A7832">
        <v>5863</v>
      </c>
      <c r="B7832" t="s">
        <v>20982</v>
      </c>
      <c r="C7832">
        <v>12390</v>
      </c>
      <c r="D7832" t="s">
        <v>35867</v>
      </c>
      <c r="E7832" t="s">
        <v>182</v>
      </c>
      <c r="F7832" t="s">
        <v>20982</v>
      </c>
      <c r="G7832" t="s">
        <v>20899</v>
      </c>
      <c r="H7832" t="s">
        <v>20983</v>
      </c>
      <c r="J7832" t="s">
        <v>4126</v>
      </c>
      <c r="K7832" t="s">
        <v>20984</v>
      </c>
      <c r="L7832">
        <v>1246</v>
      </c>
      <c r="M7832" t="str">
        <f t="shared" si="122"/>
        <v>1246</v>
      </c>
      <c r="N7832" t="s">
        <v>49</v>
      </c>
      <c r="O7832" t="s">
        <v>20985</v>
      </c>
      <c r="P7832" t="s">
        <v>20982</v>
      </c>
      <c r="Q7832">
        <v>12390</v>
      </c>
    </row>
    <row r="7833" spans="1:17" x14ac:dyDescent="0.3">
      <c r="A7833">
        <v>5864</v>
      </c>
      <c r="B7833" t="s">
        <v>20986</v>
      </c>
      <c r="C7833">
        <v>12391</v>
      </c>
      <c r="D7833" t="s">
        <v>35867</v>
      </c>
      <c r="E7833" t="s">
        <v>182</v>
      </c>
      <c r="F7833" t="s">
        <v>20986</v>
      </c>
      <c r="G7833" t="s">
        <v>20899</v>
      </c>
      <c r="H7833" t="s">
        <v>20987</v>
      </c>
      <c r="J7833" t="s">
        <v>4126</v>
      </c>
      <c r="K7833" t="s">
        <v>16965</v>
      </c>
      <c r="L7833">
        <v>1247</v>
      </c>
      <c r="M7833" t="str">
        <f t="shared" si="122"/>
        <v>1247</v>
      </c>
      <c r="N7833" t="s">
        <v>22</v>
      </c>
      <c r="O7833" t="s">
        <v>20988</v>
      </c>
      <c r="P7833" t="s">
        <v>20986</v>
      </c>
      <c r="Q7833">
        <v>12391</v>
      </c>
    </row>
    <row r="7834" spans="1:17" x14ac:dyDescent="0.3">
      <c r="A7834">
        <v>5865</v>
      </c>
      <c r="B7834" t="s">
        <v>20989</v>
      </c>
      <c r="C7834">
        <v>12392</v>
      </c>
      <c r="D7834" t="s">
        <v>35867</v>
      </c>
      <c r="E7834" t="s">
        <v>182</v>
      </c>
      <c r="F7834" t="s">
        <v>20989</v>
      </c>
      <c r="G7834" t="s">
        <v>20899</v>
      </c>
      <c r="H7834" t="s">
        <v>20990</v>
      </c>
      <c r="J7834" t="s">
        <v>4126</v>
      </c>
      <c r="K7834" t="s">
        <v>20991</v>
      </c>
      <c r="L7834">
        <v>1247</v>
      </c>
      <c r="M7834" t="str">
        <f t="shared" si="122"/>
        <v>1247</v>
      </c>
      <c r="N7834" t="s">
        <v>55</v>
      </c>
      <c r="O7834" t="s">
        <v>20992</v>
      </c>
      <c r="P7834" t="s">
        <v>20989</v>
      </c>
      <c r="Q7834">
        <v>12392</v>
      </c>
    </row>
    <row r="7835" spans="1:17" x14ac:dyDescent="0.3">
      <c r="A7835">
        <v>5866</v>
      </c>
      <c r="B7835" t="s">
        <v>20993</v>
      </c>
      <c r="C7835">
        <v>12393</v>
      </c>
      <c r="D7835" t="s">
        <v>35867</v>
      </c>
      <c r="E7835" t="s">
        <v>182</v>
      </c>
      <c r="F7835" t="s">
        <v>20993</v>
      </c>
      <c r="G7835" t="s">
        <v>20899</v>
      </c>
      <c r="H7835" t="s">
        <v>20994</v>
      </c>
      <c r="J7835" t="s">
        <v>4126</v>
      </c>
      <c r="K7835" t="s">
        <v>20995</v>
      </c>
      <c r="L7835">
        <v>1247</v>
      </c>
      <c r="M7835" t="str">
        <f t="shared" si="122"/>
        <v>1247</v>
      </c>
      <c r="N7835" t="s">
        <v>107</v>
      </c>
      <c r="O7835" t="s">
        <v>20996</v>
      </c>
      <c r="P7835" t="s">
        <v>20993</v>
      </c>
      <c r="Q7835">
        <v>12393</v>
      </c>
    </row>
    <row r="7836" spans="1:17" x14ac:dyDescent="0.3">
      <c r="A7836">
        <v>5837</v>
      </c>
      <c r="B7836" t="s">
        <v>21221</v>
      </c>
      <c r="C7836">
        <v>12364</v>
      </c>
      <c r="D7836" t="s">
        <v>35867</v>
      </c>
      <c r="E7836" t="s">
        <v>182</v>
      </c>
      <c r="F7836" t="s">
        <v>21221</v>
      </c>
      <c r="G7836" t="s">
        <v>20899</v>
      </c>
      <c r="H7836" t="s">
        <v>21222</v>
      </c>
      <c r="J7836" t="s">
        <v>4126</v>
      </c>
      <c r="K7836" t="s">
        <v>21223</v>
      </c>
      <c r="L7836">
        <v>1243</v>
      </c>
      <c r="M7836" t="str">
        <f t="shared" si="122"/>
        <v>1243</v>
      </c>
      <c r="N7836" t="s">
        <v>22</v>
      </c>
      <c r="O7836" t="s">
        <v>21224</v>
      </c>
      <c r="P7836" t="s">
        <v>21221</v>
      </c>
      <c r="Q7836">
        <v>12364</v>
      </c>
    </row>
    <row r="7837" spans="1:17" x14ac:dyDescent="0.3">
      <c r="A7837">
        <v>5838</v>
      </c>
      <c r="B7837" t="s">
        <v>21225</v>
      </c>
      <c r="C7837">
        <v>12365</v>
      </c>
      <c r="D7837" t="s">
        <v>35867</v>
      </c>
      <c r="E7837" t="s">
        <v>182</v>
      </c>
      <c r="F7837" t="s">
        <v>21225</v>
      </c>
      <c r="G7837" t="s">
        <v>20899</v>
      </c>
      <c r="H7837" t="s">
        <v>21226</v>
      </c>
      <c r="J7837" t="s">
        <v>4126</v>
      </c>
      <c r="K7837" t="s">
        <v>21223</v>
      </c>
      <c r="L7837">
        <v>1243</v>
      </c>
      <c r="M7837" t="str">
        <f t="shared" si="122"/>
        <v>1243</v>
      </c>
      <c r="N7837" t="s">
        <v>22</v>
      </c>
      <c r="O7837" t="s">
        <v>21227</v>
      </c>
      <c r="P7837" t="s">
        <v>21225</v>
      </c>
      <c r="Q7837">
        <v>12365</v>
      </c>
    </row>
    <row r="7838" spans="1:17" x14ac:dyDescent="0.3">
      <c r="A7838">
        <v>5839</v>
      </c>
      <c r="B7838" t="s">
        <v>21228</v>
      </c>
      <c r="C7838">
        <v>12366</v>
      </c>
      <c r="D7838" t="s">
        <v>35867</v>
      </c>
      <c r="E7838" t="s">
        <v>182</v>
      </c>
      <c r="F7838" t="s">
        <v>21228</v>
      </c>
      <c r="G7838" t="s">
        <v>20899</v>
      </c>
      <c r="H7838" t="s">
        <v>21229</v>
      </c>
      <c r="J7838" t="s">
        <v>4126</v>
      </c>
      <c r="K7838" t="s">
        <v>21230</v>
      </c>
      <c r="L7838">
        <v>1243</v>
      </c>
      <c r="M7838" t="str">
        <f t="shared" si="122"/>
        <v>1243</v>
      </c>
      <c r="N7838" t="s">
        <v>55</v>
      </c>
      <c r="O7838" t="s">
        <v>21231</v>
      </c>
      <c r="P7838" t="s">
        <v>21228</v>
      </c>
      <c r="Q7838">
        <v>12366</v>
      </c>
    </row>
    <row r="7839" spans="1:17" x14ac:dyDescent="0.3">
      <c r="A7839">
        <v>5840</v>
      </c>
      <c r="B7839" t="s">
        <v>21232</v>
      </c>
      <c r="C7839">
        <v>12367</v>
      </c>
      <c r="D7839" t="s">
        <v>35867</v>
      </c>
      <c r="E7839" t="s">
        <v>182</v>
      </c>
      <c r="F7839" t="s">
        <v>21232</v>
      </c>
      <c r="G7839" t="s">
        <v>20899</v>
      </c>
      <c r="H7839" t="s">
        <v>21233</v>
      </c>
      <c r="J7839" t="s">
        <v>4126</v>
      </c>
      <c r="K7839" t="s">
        <v>21234</v>
      </c>
      <c r="L7839">
        <v>1243</v>
      </c>
      <c r="M7839" t="str">
        <f t="shared" si="122"/>
        <v>1243</v>
      </c>
      <c r="N7839" t="s">
        <v>55</v>
      </c>
      <c r="O7839" t="s">
        <v>21235</v>
      </c>
      <c r="P7839" t="s">
        <v>21232</v>
      </c>
      <c r="Q7839">
        <v>12367</v>
      </c>
    </row>
    <row r="7840" spans="1:17" x14ac:dyDescent="0.3">
      <c r="A7840">
        <v>5773</v>
      </c>
      <c r="B7840" t="s">
        <v>21284</v>
      </c>
      <c r="C7840">
        <v>12300</v>
      </c>
      <c r="D7840" t="s">
        <v>35867</v>
      </c>
      <c r="E7840" t="s">
        <v>182</v>
      </c>
      <c r="F7840" t="s">
        <v>21284</v>
      </c>
      <c r="G7840" t="s">
        <v>20431</v>
      </c>
      <c r="H7840" t="s">
        <v>21285</v>
      </c>
      <c r="J7840" t="s">
        <v>4126</v>
      </c>
      <c r="K7840" t="s">
        <v>21286</v>
      </c>
      <c r="L7840">
        <v>1253</v>
      </c>
      <c r="M7840" t="str">
        <f t="shared" si="122"/>
        <v>1253</v>
      </c>
      <c r="N7840" t="s">
        <v>92</v>
      </c>
      <c r="O7840" t="s">
        <v>21287</v>
      </c>
      <c r="P7840" t="s">
        <v>21284</v>
      </c>
      <c r="Q7840">
        <v>12300</v>
      </c>
    </row>
    <row r="7841" spans="1:17" x14ac:dyDescent="0.3">
      <c r="A7841">
        <v>5723</v>
      </c>
      <c r="B7841" t="s">
        <v>21408</v>
      </c>
      <c r="C7841">
        <v>12245</v>
      </c>
      <c r="D7841" t="s">
        <v>35867</v>
      </c>
      <c r="E7841" t="s">
        <v>182</v>
      </c>
      <c r="F7841" t="s">
        <v>21408</v>
      </c>
      <c r="G7841" t="s">
        <v>21409</v>
      </c>
      <c r="H7841" t="s">
        <v>21410</v>
      </c>
      <c r="J7841" t="s">
        <v>5576</v>
      </c>
      <c r="K7841" t="s">
        <v>21411</v>
      </c>
      <c r="L7841">
        <v>1246</v>
      </c>
      <c r="M7841" t="str">
        <f t="shared" si="122"/>
        <v>1246</v>
      </c>
      <c r="N7841" t="s">
        <v>220</v>
      </c>
      <c r="O7841" t="s">
        <v>21412</v>
      </c>
      <c r="P7841" t="s">
        <v>21408</v>
      </c>
      <c r="Q7841">
        <v>12245</v>
      </c>
    </row>
    <row r="7842" spans="1:17" x14ac:dyDescent="0.3">
      <c r="A7842">
        <v>5725</v>
      </c>
      <c r="B7842" t="s">
        <v>21418</v>
      </c>
      <c r="C7842">
        <v>12247</v>
      </c>
      <c r="D7842" t="s">
        <v>35867</v>
      </c>
      <c r="E7842" t="s">
        <v>182</v>
      </c>
      <c r="F7842" t="s">
        <v>21418</v>
      </c>
      <c r="G7842" t="s">
        <v>21419</v>
      </c>
      <c r="H7842" t="s">
        <v>21420</v>
      </c>
      <c r="J7842" t="s">
        <v>5576</v>
      </c>
      <c r="K7842" t="s">
        <v>21421</v>
      </c>
      <c r="L7842">
        <v>1248</v>
      </c>
      <c r="M7842" t="str">
        <f t="shared" si="122"/>
        <v>1248</v>
      </c>
      <c r="N7842" t="s">
        <v>220</v>
      </c>
      <c r="O7842" t="s">
        <v>21422</v>
      </c>
      <c r="P7842" t="s">
        <v>21418</v>
      </c>
      <c r="Q7842">
        <v>12247</v>
      </c>
    </row>
    <row r="7843" spans="1:17" x14ac:dyDescent="0.3">
      <c r="A7843">
        <v>5726</v>
      </c>
      <c r="B7843" t="s">
        <v>21423</v>
      </c>
      <c r="C7843">
        <v>12248</v>
      </c>
      <c r="D7843" t="s">
        <v>35867</v>
      </c>
      <c r="E7843" t="s">
        <v>182</v>
      </c>
      <c r="F7843" t="s">
        <v>21423</v>
      </c>
      <c r="G7843" t="s">
        <v>21419</v>
      </c>
      <c r="H7843" t="s">
        <v>21424</v>
      </c>
      <c r="J7843" t="s">
        <v>5576</v>
      </c>
      <c r="K7843" t="s">
        <v>21425</v>
      </c>
      <c r="L7843">
        <v>1249</v>
      </c>
      <c r="M7843" t="str">
        <f t="shared" si="122"/>
        <v>1249</v>
      </c>
      <c r="N7843" t="s">
        <v>92</v>
      </c>
      <c r="O7843" t="s">
        <v>21426</v>
      </c>
      <c r="P7843" t="s">
        <v>21423</v>
      </c>
      <c r="Q7843">
        <v>12248</v>
      </c>
    </row>
    <row r="7844" spans="1:17" x14ac:dyDescent="0.3">
      <c r="A7844">
        <v>5529</v>
      </c>
      <c r="B7844" t="s">
        <v>22432</v>
      </c>
      <c r="C7844">
        <v>12007</v>
      </c>
      <c r="D7844" t="s">
        <v>35867</v>
      </c>
      <c r="E7844" t="s">
        <v>182</v>
      </c>
      <c r="F7844" t="s">
        <v>22432</v>
      </c>
      <c r="G7844" t="s">
        <v>22433</v>
      </c>
      <c r="H7844" t="s">
        <v>22434</v>
      </c>
      <c r="J7844" t="s">
        <v>4510</v>
      </c>
      <c r="K7844" t="s">
        <v>22435</v>
      </c>
      <c r="L7844">
        <v>1249</v>
      </c>
      <c r="M7844" t="str">
        <f t="shared" si="122"/>
        <v>1249</v>
      </c>
      <c r="N7844" t="s">
        <v>49</v>
      </c>
      <c r="O7844" t="s">
        <v>22436</v>
      </c>
      <c r="P7844" t="s">
        <v>22432</v>
      </c>
      <c r="Q7844">
        <v>12007</v>
      </c>
    </row>
    <row r="7845" spans="1:17" x14ac:dyDescent="0.3">
      <c r="A7845">
        <v>5508</v>
      </c>
      <c r="B7845" t="s">
        <v>22673</v>
      </c>
      <c r="C7845">
        <v>11980</v>
      </c>
      <c r="D7845" t="s">
        <v>35867</v>
      </c>
      <c r="E7845" t="s">
        <v>182</v>
      </c>
      <c r="F7845" t="s">
        <v>22673</v>
      </c>
      <c r="G7845" t="s">
        <v>22674</v>
      </c>
      <c r="H7845" t="s">
        <v>22675</v>
      </c>
      <c r="J7845" t="s">
        <v>4510</v>
      </c>
      <c r="K7845" t="s">
        <v>22676</v>
      </c>
      <c r="L7845">
        <v>1249</v>
      </c>
      <c r="M7845" t="str">
        <f t="shared" si="122"/>
        <v>1249</v>
      </c>
      <c r="N7845" t="s">
        <v>107</v>
      </c>
      <c r="O7845" t="s">
        <v>22677</v>
      </c>
      <c r="P7845" t="s">
        <v>22673</v>
      </c>
      <c r="Q7845">
        <v>11980</v>
      </c>
    </row>
    <row r="7846" spans="1:17" x14ac:dyDescent="0.3">
      <c r="A7846">
        <v>5509</v>
      </c>
      <c r="B7846" t="s">
        <v>22678</v>
      </c>
      <c r="C7846">
        <v>11981</v>
      </c>
      <c r="D7846" t="s">
        <v>35867</v>
      </c>
      <c r="E7846" t="s">
        <v>182</v>
      </c>
      <c r="F7846" t="s">
        <v>22678</v>
      </c>
      <c r="G7846" t="s">
        <v>22674</v>
      </c>
      <c r="H7846" t="s">
        <v>22679</v>
      </c>
      <c r="J7846" t="s">
        <v>4510</v>
      </c>
      <c r="K7846" t="s">
        <v>17940</v>
      </c>
      <c r="L7846">
        <v>1247</v>
      </c>
      <c r="M7846" t="str">
        <f t="shared" si="122"/>
        <v>1247</v>
      </c>
      <c r="N7846" t="s">
        <v>22</v>
      </c>
      <c r="O7846" t="s">
        <v>22680</v>
      </c>
      <c r="P7846" t="s">
        <v>22678</v>
      </c>
      <c r="Q7846">
        <v>11981</v>
      </c>
    </row>
    <row r="7847" spans="1:17" x14ac:dyDescent="0.3">
      <c r="A7847">
        <v>5518</v>
      </c>
      <c r="B7847" t="s">
        <v>22707</v>
      </c>
      <c r="C7847">
        <v>11990</v>
      </c>
      <c r="D7847" t="s">
        <v>35867</v>
      </c>
      <c r="E7847" t="s">
        <v>182</v>
      </c>
      <c r="F7847" t="s">
        <v>22707</v>
      </c>
      <c r="G7847" t="s">
        <v>22708</v>
      </c>
      <c r="H7847" t="s">
        <v>22709</v>
      </c>
      <c r="J7847" t="s">
        <v>4510</v>
      </c>
      <c r="K7847" t="s">
        <v>22710</v>
      </c>
      <c r="L7847">
        <v>1245</v>
      </c>
      <c r="M7847" t="str">
        <f t="shared" si="122"/>
        <v>1245</v>
      </c>
      <c r="N7847" t="s">
        <v>92</v>
      </c>
      <c r="O7847" t="s">
        <v>22711</v>
      </c>
      <c r="P7847" t="s">
        <v>22707</v>
      </c>
      <c r="Q7847">
        <v>11990</v>
      </c>
    </row>
    <row r="7848" spans="1:17" x14ac:dyDescent="0.3">
      <c r="A7848">
        <v>5519</v>
      </c>
      <c r="B7848" t="s">
        <v>22712</v>
      </c>
      <c r="C7848">
        <v>11991</v>
      </c>
      <c r="D7848" t="s">
        <v>35867</v>
      </c>
      <c r="E7848" t="s">
        <v>182</v>
      </c>
      <c r="F7848" t="s">
        <v>22712</v>
      </c>
      <c r="G7848" t="s">
        <v>22433</v>
      </c>
      <c r="H7848" t="s">
        <v>22713</v>
      </c>
      <c r="J7848" t="s">
        <v>4510</v>
      </c>
      <c r="K7848" t="s">
        <v>22714</v>
      </c>
      <c r="L7848">
        <v>1245</v>
      </c>
      <c r="M7848" t="str">
        <f t="shared" si="122"/>
        <v>1245</v>
      </c>
      <c r="N7848" t="s">
        <v>55</v>
      </c>
      <c r="O7848" t="s">
        <v>22715</v>
      </c>
      <c r="P7848" t="s">
        <v>22712</v>
      </c>
      <c r="Q7848">
        <v>11991</v>
      </c>
    </row>
    <row r="7849" spans="1:17" x14ac:dyDescent="0.3">
      <c r="A7849">
        <v>5520</v>
      </c>
      <c r="B7849" t="s">
        <v>22716</v>
      </c>
      <c r="C7849">
        <v>11992</v>
      </c>
      <c r="D7849" t="s">
        <v>35867</v>
      </c>
      <c r="E7849" t="s">
        <v>182</v>
      </c>
      <c r="F7849" t="s">
        <v>22716</v>
      </c>
      <c r="G7849" t="s">
        <v>22433</v>
      </c>
      <c r="H7849" t="s">
        <v>22717</v>
      </c>
      <c r="J7849" t="s">
        <v>4510</v>
      </c>
      <c r="K7849" t="s">
        <v>22718</v>
      </c>
      <c r="L7849">
        <v>1250</v>
      </c>
      <c r="M7849" t="str">
        <f t="shared" si="122"/>
        <v>1250</v>
      </c>
      <c r="N7849" t="s">
        <v>22</v>
      </c>
      <c r="O7849" t="s">
        <v>22719</v>
      </c>
      <c r="P7849" t="s">
        <v>22716</v>
      </c>
      <c r="Q7849">
        <v>11992</v>
      </c>
    </row>
    <row r="7850" spans="1:17" x14ac:dyDescent="0.3">
      <c r="A7850">
        <v>5342</v>
      </c>
      <c r="B7850" t="s">
        <v>23271</v>
      </c>
      <c r="C7850">
        <v>11804</v>
      </c>
      <c r="D7850" t="s">
        <v>35867</v>
      </c>
      <c r="E7850" t="s">
        <v>182</v>
      </c>
      <c r="F7850" t="s">
        <v>23271</v>
      </c>
      <c r="G7850" t="s">
        <v>22898</v>
      </c>
      <c r="H7850" t="s">
        <v>23272</v>
      </c>
      <c r="J7850" t="s">
        <v>22982</v>
      </c>
      <c r="K7850" t="s">
        <v>23273</v>
      </c>
      <c r="L7850">
        <v>1245</v>
      </c>
      <c r="M7850" t="str">
        <f t="shared" si="122"/>
        <v>1245</v>
      </c>
      <c r="N7850" t="s">
        <v>107</v>
      </c>
      <c r="O7850" t="s">
        <v>23274</v>
      </c>
      <c r="P7850" t="s">
        <v>23271</v>
      </c>
      <c r="Q7850">
        <v>11804</v>
      </c>
    </row>
    <row r="7851" spans="1:17" x14ac:dyDescent="0.3">
      <c r="A7851">
        <v>5343</v>
      </c>
      <c r="B7851" t="s">
        <v>23275</v>
      </c>
      <c r="C7851">
        <v>11805</v>
      </c>
      <c r="D7851" t="s">
        <v>35867</v>
      </c>
      <c r="E7851" t="s">
        <v>182</v>
      </c>
      <c r="F7851" t="s">
        <v>23275</v>
      </c>
      <c r="G7851" t="s">
        <v>23276</v>
      </c>
      <c r="H7851" t="s">
        <v>23277</v>
      </c>
      <c r="J7851" t="s">
        <v>22982</v>
      </c>
      <c r="K7851" t="s">
        <v>23278</v>
      </c>
      <c r="L7851">
        <v>1247</v>
      </c>
      <c r="M7851" t="str">
        <f t="shared" si="122"/>
        <v>1247</v>
      </c>
      <c r="N7851" t="s">
        <v>107</v>
      </c>
      <c r="O7851" t="s">
        <v>23279</v>
      </c>
      <c r="P7851" t="s">
        <v>23275</v>
      </c>
      <c r="Q7851">
        <v>11805</v>
      </c>
    </row>
    <row r="7852" spans="1:17" x14ac:dyDescent="0.3">
      <c r="A7852">
        <v>5345</v>
      </c>
      <c r="B7852" t="s">
        <v>23285</v>
      </c>
      <c r="C7852">
        <v>11807</v>
      </c>
      <c r="D7852" t="s">
        <v>35867</v>
      </c>
      <c r="E7852" t="s">
        <v>182</v>
      </c>
      <c r="F7852" t="s">
        <v>23285</v>
      </c>
      <c r="G7852" t="s">
        <v>23276</v>
      </c>
      <c r="H7852" t="s">
        <v>23286</v>
      </c>
      <c r="J7852" t="s">
        <v>22982</v>
      </c>
      <c r="K7852" t="s">
        <v>23287</v>
      </c>
      <c r="L7852">
        <v>1250</v>
      </c>
      <c r="M7852" t="str">
        <f t="shared" si="122"/>
        <v>1250</v>
      </c>
      <c r="N7852" t="s">
        <v>107</v>
      </c>
      <c r="O7852" t="s">
        <v>23288</v>
      </c>
      <c r="P7852" t="s">
        <v>23285</v>
      </c>
      <c r="Q7852">
        <v>11807</v>
      </c>
    </row>
    <row r="7853" spans="1:17" x14ac:dyDescent="0.3">
      <c r="A7853">
        <v>5346</v>
      </c>
      <c r="B7853" t="s">
        <v>23289</v>
      </c>
      <c r="C7853">
        <v>11808</v>
      </c>
      <c r="D7853" t="s">
        <v>35867</v>
      </c>
      <c r="E7853" t="s">
        <v>182</v>
      </c>
      <c r="F7853" t="s">
        <v>23289</v>
      </c>
      <c r="G7853" t="s">
        <v>23290</v>
      </c>
      <c r="H7853" t="s">
        <v>23291</v>
      </c>
      <c r="J7853" t="s">
        <v>22982</v>
      </c>
      <c r="K7853" t="s">
        <v>23292</v>
      </c>
      <c r="L7853">
        <v>1250</v>
      </c>
      <c r="M7853" t="str">
        <f t="shared" si="122"/>
        <v>1250</v>
      </c>
      <c r="N7853" t="s">
        <v>92</v>
      </c>
      <c r="O7853" t="s">
        <v>23293</v>
      </c>
      <c r="P7853" t="s">
        <v>23289</v>
      </c>
      <c r="Q7853">
        <v>11808</v>
      </c>
    </row>
    <row r="7854" spans="1:17" x14ac:dyDescent="0.3">
      <c r="A7854">
        <v>5347</v>
      </c>
      <c r="B7854" t="s">
        <v>23294</v>
      </c>
      <c r="C7854">
        <v>11809</v>
      </c>
      <c r="D7854" t="s">
        <v>35867</v>
      </c>
      <c r="E7854" t="s">
        <v>182</v>
      </c>
      <c r="F7854" t="s">
        <v>23294</v>
      </c>
      <c r="G7854" t="s">
        <v>23276</v>
      </c>
      <c r="H7854" t="s">
        <v>23295</v>
      </c>
      <c r="J7854" t="s">
        <v>22982</v>
      </c>
      <c r="K7854" t="s">
        <v>23296</v>
      </c>
      <c r="L7854">
        <v>1250</v>
      </c>
      <c r="M7854" t="str">
        <f t="shared" si="122"/>
        <v>1250</v>
      </c>
      <c r="N7854" t="s">
        <v>67</v>
      </c>
      <c r="O7854" t="s">
        <v>23297</v>
      </c>
      <c r="P7854" t="s">
        <v>23294</v>
      </c>
      <c r="Q7854">
        <v>11809</v>
      </c>
    </row>
    <row r="7855" spans="1:17" x14ac:dyDescent="0.3">
      <c r="A7855">
        <v>5256</v>
      </c>
      <c r="B7855" t="s">
        <v>23563</v>
      </c>
      <c r="C7855">
        <v>11679</v>
      </c>
      <c r="D7855" t="s">
        <v>35867</v>
      </c>
      <c r="E7855" t="s">
        <v>182</v>
      </c>
      <c r="F7855" t="s">
        <v>23563</v>
      </c>
      <c r="G7855" t="s">
        <v>23546</v>
      </c>
      <c r="H7855" t="s">
        <v>23564</v>
      </c>
      <c r="J7855" t="s">
        <v>5605</v>
      </c>
      <c r="K7855" t="s">
        <v>23565</v>
      </c>
      <c r="L7855">
        <v>1245</v>
      </c>
      <c r="M7855" t="str">
        <f t="shared" si="122"/>
        <v>1245</v>
      </c>
      <c r="N7855" t="s">
        <v>220</v>
      </c>
      <c r="O7855" t="s">
        <v>23566</v>
      </c>
      <c r="P7855" t="s">
        <v>23563</v>
      </c>
      <c r="Q7855">
        <v>11679</v>
      </c>
    </row>
    <row r="7856" spans="1:17" x14ac:dyDescent="0.3">
      <c r="A7856">
        <v>5257</v>
      </c>
      <c r="B7856" t="s">
        <v>23567</v>
      </c>
      <c r="C7856">
        <v>11680</v>
      </c>
      <c r="D7856" t="s">
        <v>35867</v>
      </c>
      <c r="E7856" t="s">
        <v>182</v>
      </c>
      <c r="F7856" t="s">
        <v>23567</v>
      </c>
      <c r="G7856" t="s">
        <v>23568</v>
      </c>
      <c r="H7856" t="s">
        <v>23569</v>
      </c>
      <c r="J7856" t="s">
        <v>5605</v>
      </c>
      <c r="K7856" t="s">
        <v>21136</v>
      </c>
      <c r="L7856">
        <v>1245</v>
      </c>
      <c r="M7856" t="str">
        <f t="shared" si="122"/>
        <v>1245</v>
      </c>
      <c r="N7856" t="s">
        <v>55</v>
      </c>
      <c r="O7856" t="s">
        <v>23570</v>
      </c>
      <c r="P7856" t="s">
        <v>23567</v>
      </c>
      <c r="Q7856">
        <v>11680</v>
      </c>
    </row>
    <row r="7857" spans="1:17" x14ac:dyDescent="0.3">
      <c r="A7857">
        <v>5258</v>
      </c>
      <c r="B7857" t="s">
        <v>23571</v>
      </c>
      <c r="C7857">
        <v>11681</v>
      </c>
      <c r="D7857" t="s">
        <v>35867</v>
      </c>
      <c r="E7857" t="s">
        <v>182</v>
      </c>
      <c r="F7857" t="s">
        <v>23571</v>
      </c>
      <c r="G7857" t="s">
        <v>23551</v>
      </c>
      <c r="H7857" t="s">
        <v>23572</v>
      </c>
      <c r="J7857" t="s">
        <v>5605</v>
      </c>
      <c r="K7857" t="s">
        <v>20949</v>
      </c>
      <c r="L7857">
        <v>1245</v>
      </c>
      <c r="M7857" t="str">
        <f t="shared" si="122"/>
        <v>1245</v>
      </c>
      <c r="N7857" t="s">
        <v>55</v>
      </c>
      <c r="O7857" t="s">
        <v>23573</v>
      </c>
      <c r="P7857" t="s">
        <v>23571</v>
      </c>
      <c r="Q7857">
        <v>11681</v>
      </c>
    </row>
    <row r="7858" spans="1:17" x14ac:dyDescent="0.3">
      <c r="A7858">
        <v>5201</v>
      </c>
      <c r="B7858" t="s">
        <v>23663</v>
      </c>
      <c r="C7858">
        <v>11622</v>
      </c>
      <c r="D7858" t="s">
        <v>35867</v>
      </c>
      <c r="E7858" t="s">
        <v>182</v>
      </c>
      <c r="F7858" t="s">
        <v>23663</v>
      </c>
      <c r="G7858" t="s">
        <v>23664</v>
      </c>
      <c r="H7858" t="s">
        <v>23665</v>
      </c>
      <c r="J7858" t="s">
        <v>5605</v>
      </c>
      <c r="K7858" t="s">
        <v>23666</v>
      </c>
      <c r="L7858">
        <v>1247</v>
      </c>
      <c r="M7858" t="str">
        <f t="shared" si="122"/>
        <v>1247</v>
      </c>
      <c r="N7858" t="s">
        <v>220</v>
      </c>
      <c r="O7858" t="s">
        <v>23667</v>
      </c>
      <c r="P7858" t="s">
        <v>23663</v>
      </c>
      <c r="Q7858">
        <v>11622</v>
      </c>
    </row>
    <row r="7859" spans="1:17" x14ac:dyDescent="0.3">
      <c r="A7859">
        <v>5202</v>
      </c>
      <c r="B7859" t="s">
        <v>23668</v>
      </c>
      <c r="C7859">
        <v>11623</v>
      </c>
      <c r="D7859" t="s">
        <v>35867</v>
      </c>
      <c r="E7859" t="s">
        <v>182</v>
      </c>
      <c r="F7859" t="s">
        <v>23668</v>
      </c>
      <c r="G7859" t="s">
        <v>23664</v>
      </c>
      <c r="H7859" t="s">
        <v>23669</v>
      </c>
      <c r="J7859" t="s">
        <v>5605</v>
      </c>
      <c r="K7859" t="s">
        <v>23666</v>
      </c>
      <c r="L7859">
        <v>1247</v>
      </c>
      <c r="M7859" t="str">
        <f t="shared" si="122"/>
        <v>1247</v>
      </c>
      <c r="N7859" t="s">
        <v>220</v>
      </c>
      <c r="O7859" t="s">
        <v>23670</v>
      </c>
      <c r="P7859" t="s">
        <v>23668</v>
      </c>
      <c r="Q7859">
        <v>11623</v>
      </c>
    </row>
    <row r="7860" spans="1:17" x14ac:dyDescent="0.3">
      <c r="A7860">
        <v>5203</v>
      </c>
      <c r="B7860" t="s">
        <v>23671</v>
      </c>
      <c r="C7860">
        <v>11624</v>
      </c>
      <c r="D7860" t="s">
        <v>35867</v>
      </c>
      <c r="E7860" t="s">
        <v>182</v>
      </c>
      <c r="F7860" t="s">
        <v>23671</v>
      </c>
      <c r="G7860" t="s">
        <v>23672</v>
      </c>
      <c r="H7860" t="s">
        <v>23673</v>
      </c>
      <c r="J7860" t="s">
        <v>5605</v>
      </c>
      <c r="K7860" t="s">
        <v>23666</v>
      </c>
      <c r="L7860">
        <v>1247</v>
      </c>
      <c r="M7860" t="str">
        <f t="shared" si="122"/>
        <v>1247</v>
      </c>
      <c r="N7860" t="s">
        <v>220</v>
      </c>
      <c r="O7860" t="s">
        <v>23674</v>
      </c>
      <c r="P7860" t="s">
        <v>23671</v>
      </c>
      <c r="Q7860">
        <v>11624</v>
      </c>
    </row>
    <row r="7861" spans="1:17" x14ac:dyDescent="0.3">
      <c r="A7861">
        <v>5204</v>
      </c>
      <c r="B7861" t="s">
        <v>23675</v>
      </c>
      <c r="C7861">
        <v>11625</v>
      </c>
      <c r="D7861" t="s">
        <v>35867</v>
      </c>
      <c r="E7861" t="s">
        <v>182</v>
      </c>
      <c r="F7861" t="s">
        <v>23675</v>
      </c>
      <c r="G7861" t="s">
        <v>23672</v>
      </c>
      <c r="H7861" t="s">
        <v>23676</v>
      </c>
      <c r="J7861" t="s">
        <v>5605</v>
      </c>
      <c r="K7861" t="s">
        <v>23666</v>
      </c>
      <c r="L7861">
        <v>1247</v>
      </c>
      <c r="M7861" t="str">
        <f t="shared" si="122"/>
        <v>1247</v>
      </c>
      <c r="N7861" t="s">
        <v>220</v>
      </c>
      <c r="O7861" t="s">
        <v>23677</v>
      </c>
      <c r="P7861" t="s">
        <v>23675</v>
      </c>
      <c r="Q7861">
        <v>11625</v>
      </c>
    </row>
    <row r="7862" spans="1:17" x14ac:dyDescent="0.3">
      <c r="A7862">
        <v>5205</v>
      </c>
      <c r="B7862" t="s">
        <v>23678</v>
      </c>
      <c r="C7862">
        <v>11626</v>
      </c>
      <c r="D7862" t="s">
        <v>35867</v>
      </c>
      <c r="E7862" t="s">
        <v>182</v>
      </c>
      <c r="F7862" t="s">
        <v>23678</v>
      </c>
      <c r="G7862" t="s">
        <v>23664</v>
      </c>
      <c r="H7862" t="s">
        <v>23679</v>
      </c>
      <c r="J7862" t="s">
        <v>5605</v>
      </c>
      <c r="K7862" t="s">
        <v>23666</v>
      </c>
      <c r="L7862">
        <v>1247</v>
      </c>
      <c r="M7862" t="str">
        <f t="shared" si="122"/>
        <v>1247</v>
      </c>
      <c r="N7862" t="s">
        <v>220</v>
      </c>
      <c r="O7862" t="s">
        <v>23680</v>
      </c>
      <c r="P7862" t="s">
        <v>23678</v>
      </c>
      <c r="Q7862">
        <v>11626</v>
      </c>
    </row>
    <row r="7863" spans="1:17" x14ac:dyDescent="0.3">
      <c r="A7863">
        <v>5206</v>
      </c>
      <c r="B7863" t="s">
        <v>23681</v>
      </c>
      <c r="C7863">
        <v>11627</v>
      </c>
      <c r="D7863" t="s">
        <v>35867</v>
      </c>
      <c r="E7863" t="s">
        <v>182</v>
      </c>
      <c r="F7863" t="s">
        <v>23681</v>
      </c>
      <c r="G7863" t="s">
        <v>23664</v>
      </c>
      <c r="H7863" t="s">
        <v>23682</v>
      </c>
      <c r="J7863" t="s">
        <v>5605</v>
      </c>
      <c r="K7863" t="s">
        <v>23666</v>
      </c>
      <c r="L7863">
        <v>1247</v>
      </c>
      <c r="M7863" t="str">
        <f t="shared" si="122"/>
        <v>1247</v>
      </c>
      <c r="N7863" t="s">
        <v>220</v>
      </c>
      <c r="O7863" t="s">
        <v>23683</v>
      </c>
      <c r="P7863" t="s">
        <v>23681</v>
      </c>
      <c r="Q7863">
        <v>11627</v>
      </c>
    </row>
    <row r="7864" spans="1:17" x14ac:dyDescent="0.3">
      <c r="A7864">
        <v>5207</v>
      </c>
      <c r="B7864" t="s">
        <v>23684</v>
      </c>
      <c r="C7864">
        <v>11628</v>
      </c>
      <c r="D7864" t="s">
        <v>35867</v>
      </c>
      <c r="E7864" t="s">
        <v>182</v>
      </c>
      <c r="F7864" t="s">
        <v>23684</v>
      </c>
      <c r="G7864" t="s">
        <v>23685</v>
      </c>
      <c r="H7864" t="s">
        <v>23686</v>
      </c>
      <c r="J7864" t="s">
        <v>5605</v>
      </c>
      <c r="K7864" t="s">
        <v>23666</v>
      </c>
      <c r="L7864">
        <v>1247</v>
      </c>
      <c r="M7864" t="str">
        <f t="shared" si="122"/>
        <v>1247</v>
      </c>
      <c r="N7864" t="s">
        <v>220</v>
      </c>
      <c r="O7864" t="s">
        <v>23687</v>
      </c>
      <c r="P7864" t="s">
        <v>23684</v>
      </c>
      <c r="Q7864">
        <v>11628</v>
      </c>
    </row>
    <row r="7865" spans="1:17" x14ac:dyDescent="0.3">
      <c r="A7865">
        <v>5208</v>
      </c>
      <c r="B7865" t="s">
        <v>23688</v>
      </c>
      <c r="C7865">
        <v>11629</v>
      </c>
      <c r="D7865" t="s">
        <v>35867</v>
      </c>
      <c r="E7865" t="s">
        <v>182</v>
      </c>
      <c r="F7865" t="s">
        <v>23688</v>
      </c>
      <c r="G7865" t="s">
        <v>17944</v>
      </c>
      <c r="H7865" t="s">
        <v>23689</v>
      </c>
      <c r="J7865" t="s">
        <v>5605</v>
      </c>
      <c r="K7865" t="s">
        <v>23690</v>
      </c>
      <c r="L7865">
        <v>1247</v>
      </c>
      <c r="M7865" t="str">
        <f t="shared" si="122"/>
        <v>1247</v>
      </c>
      <c r="N7865" t="s">
        <v>92</v>
      </c>
      <c r="O7865" t="s">
        <v>23691</v>
      </c>
      <c r="P7865" t="s">
        <v>23688</v>
      </c>
      <c r="Q7865">
        <v>11629</v>
      </c>
    </row>
    <row r="7866" spans="1:17" x14ac:dyDescent="0.3">
      <c r="A7866">
        <v>5210</v>
      </c>
      <c r="B7866" t="s">
        <v>23696</v>
      </c>
      <c r="C7866">
        <v>11631</v>
      </c>
      <c r="D7866" t="s">
        <v>35867</v>
      </c>
      <c r="E7866" t="s">
        <v>182</v>
      </c>
      <c r="F7866" t="s">
        <v>23696</v>
      </c>
      <c r="G7866" t="s">
        <v>23697</v>
      </c>
      <c r="H7866" t="s">
        <v>23698</v>
      </c>
      <c r="J7866" t="s">
        <v>5605</v>
      </c>
      <c r="K7866" t="s">
        <v>23699</v>
      </c>
      <c r="L7866">
        <v>1248</v>
      </c>
      <c r="M7866" t="str">
        <f t="shared" si="122"/>
        <v>1248</v>
      </c>
      <c r="N7866" t="s">
        <v>220</v>
      </c>
      <c r="O7866" t="s">
        <v>23700</v>
      </c>
      <c r="P7866" t="s">
        <v>23696</v>
      </c>
      <c r="Q7866">
        <v>11631</v>
      </c>
    </row>
    <row r="7867" spans="1:17" x14ac:dyDescent="0.3">
      <c r="A7867">
        <v>5212</v>
      </c>
      <c r="B7867" t="s">
        <v>23706</v>
      </c>
      <c r="C7867">
        <v>11633</v>
      </c>
      <c r="D7867" t="s">
        <v>35867</v>
      </c>
      <c r="E7867" t="s">
        <v>182</v>
      </c>
      <c r="F7867" t="s">
        <v>23706</v>
      </c>
      <c r="G7867" t="s">
        <v>23707</v>
      </c>
      <c r="H7867" t="s">
        <v>23708</v>
      </c>
      <c r="J7867" t="s">
        <v>5605</v>
      </c>
      <c r="K7867" t="s">
        <v>23709</v>
      </c>
      <c r="L7867">
        <v>1249</v>
      </c>
      <c r="M7867" t="str">
        <f t="shared" si="122"/>
        <v>1249</v>
      </c>
      <c r="N7867" t="s">
        <v>107</v>
      </c>
      <c r="O7867" t="s">
        <v>23710</v>
      </c>
      <c r="P7867" t="s">
        <v>23706</v>
      </c>
      <c r="Q7867">
        <v>11633</v>
      </c>
    </row>
    <row r="7868" spans="1:17" x14ac:dyDescent="0.3">
      <c r="A7868">
        <v>5217</v>
      </c>
      <c r="B7868" t="s">
        <v>23732</v>
      </c>
      <c r="C7868">
        <v>11638</v>
      </c>
      <c r="D7868" t="s">
        <v>35867</v>
      </c>
      <c r="E7868" t="s">
        <v>182</v>
      </c>
      <c r="F7868" t="s">
        <v>23732</v>
      </c>
      <c r="G7868" t="s">
        <v>23733</v>
      </c>
      <c r="H7868" t="s">
        <v>23734</v>
      </c>
      <c r="J7868" t="s">
        <v>5605</v>
      </c>
      <c r="K7868" t="s">
        <v>23735</v>
      </c>
      <c r="L7868">
        <v>1250</v>
      </c>
      <c r="M7868" t="str">
        <f t="shared" si="122"/>
        <v>1250</v>
      </c>
      <c r="N7868" t="s">
        <v>92</v>
      </c>
      <c r="O7868" t="s">
        <v>23736</v>
      </c>
      <c r="P7868" t="s">
        <v>23732</v>
      </c>
      <c r="Q7868">
        <v>11638</v>
      </c>
    </row>
    <row r="7869" spans="1:17" x14ac:dyDescent="0.3">
      <c r="A7869">
        <v>5235</v>
      </c>
      <c r="B7869" t="s">
        <v>23819</v>
      </c>
      <c r="C7869">
        <v>11658</v>
      </c>
      <c r="D7869" t="s">
        <v>35867</v>
      </c>
      <c r="E7869" t="s">
        <v>182</v>
      </c>
      <c r="F7869" t="s">
        <v>23819</v>
      </c>
      <c r="G7869" t="s">
        <v>23820</v>
      </c>
      <c r="H7869" t="s">
        <v>23821</v>
      </c>
      <c r="J7869" t="s">
        <v>5605</v>
      </c>
      <c r="K7869" t="s">
        <v>23822</v>
      </c>
      <c r="L7869">
        <v>1249</v>
      </c>
      <c r="M7869" t="str">
        <f t="shared" si="122"/>
        <v>1249</v>
      </c>
      <c r="N7869" t="s">
        <v>92</v>
      </c>
      <c r="O7869" t="s">
        <v>23823</v>
      </c>
      <c r="P7869" t="s">
        <v>23819</v>
      </c>
      <c r="Q7869">
        <v>11658</v>
      </c>
    </row>
    <row r="7870" spans="1:17" x14ac:dyDescent="0.3">
      <c r="A7870">
        <v>5132</v>
      </c>
      <c r="B7870" t="s">
        <v>24170</v>
      </c>
      <c r="C7870">
        <v>11552</v>
      </c>
      <c r="D7870" t="s">
        <v>35867</v>
      </c>
      <c r="E7870" t="s">
        <v>182</v>
      </c>
      <c r="F7870" t="s">
        <v>24170</v>
      </c>
      <c r="G7870" t="s">
        <v>24162</v>
      </c>
      <c r="H7870" t="s">
        <v>24171</v>
      </c>
      <c r="J7870" t="s">
        <v>5605</v>
      </c>
      <c r="K7870" t="s">
        <v>24172</v>
      </c>
      <c r="L7870">
        <v>1249</v>
      </c>
      <c r="M7870" t="str">
        <f t="shared" si="122"/>
        <v>1249</v>
      </c>
      <c r="N7870" t="s">
        <v>107</v>
      </c>
      <c r="O7870" t="s">
        <v>24173</v>
      </c>
      <c r="P7870" t="s">
        <v>24170</v>
      </c>
      <c r="Q7870">
        <v>11552</v>
      </c>
    </row>
    <row r="7871" spans="1:17" x14ac:dyDescent="0.3">
      <c r="A7871">
        <v>5100</v>
      </c>
      <c r="B7871" t="s">
        <v>24382</v>
      </c>
      <c r="C7871">
        <v>11518</v>
      </c>
      <c r="D7871" t="s">
        <v>35867</v>
      </c>
      <c r="E7871" t="s">
        <v>182</v>
      </c>
      <c r="F7871" t="s">
        <v>24382</v>
      </c>
      <c r="G7871" t="s">
        <v>23713</v>
      </c>
      <c r="H7871" t="s">
        <v>24383</v>
      </c>
      <c r="J7871" t="s">
        <v>5605</v>
      </c>
      <c r="K7871" t="s">
        <v>15381</v>
      </c>
      <c r="L7871">
        <v>1248</v>
      </c>
      <c r="M7871" t="str">
        <f t="shared" si="122"/>
        <v>1248</v>
      </c>
      <c r="N7871" t="s">
        <v>49</v>
      </c>
      <c r="O7871" t="s">
        <v>24384</v>
      </c>
      <c r="P7871" t="s">
        <v>24382</v>
      </c>
      <c r="Q7871">
        <v>11518</v>
      </c>
    </row>
    <row r="7872" spans="1:17" x14ac:dyDescent="0.3">
      <c r="A7872">
        <v>5112</v>
      </c>
      <c r="B7872" t="s">
        <v>24431</v>
      </c>
      <c r="C7872">
        <v>11530</v>
      </c>
      <c r="D7872" t="s">
        <v>35867</v>
      </c>
      <c r="E7872" t="s">
        <v>182</v>
      </c>
      <c r="F7872" t="s">
        <v>24431</v>
      </c>
      <c r="G7872" t="s">
        <v>24132</v>
      </c>
      <c r="H7872" t="s">
        <v>24432</v>
      </c>
      <c r="J7872" t="s">
        <v>5605</v>
      </c>
      <c r="K7872" t="s">
        <v>24433</v>
      </c>
      <c r="L7872">
        <v>1250</v>
      </c>
      <c r="M7872" t="str">
        <f t="shared" si="122"/>
        <v>1250</v>
      </c>
      <c r="N7872" t="s">
        <v>22</v>
      </c>
      <c r="O7872" t="s">
        <v>24434</v>
      </c>
      <c r="P7872" t="s">
        <v>24431</v>
      </c>
      <c r="Q7872">
        <v>11530</v>
      </c>
    </row>
    <row r="7873" spans="1:17" x14ac:dyDescent="0.3">
      <c r="A7873">
        <v>5042</v>
      </c>
      <c r="B7873" t="s">
        <v>24469</v>
      </c>
      <c r="C7873">
        <v>11438</v>
      </c>
      <c r="D7873" t="s">
        <v>35867</v>
      </c>
      <c r="E7873" t="s">
        <v>182</v>
      </c>
      <c r="F7873" t="s">
        <v>24469</v>
      </c>
      <c r="G7873" t="s">
        <v>24364</v>
      </c>
      <c r="H7873" t="s">
        <v>24470</v>
      </c>
      <c r="J7873" t="s">
        <v>5605</v>
      </c>
      <c r="K7873" t="s">
        <v>24471</v>
      </c>
      <c r="L7873">
        <v>1247</v>
      </c>
      <c r="M7873" t="str">
        <f t="shared" si="122"/>
        <v>1247</v>
      </c>
      <c r="N7873" t="s">
        <v>107</v>
      </c>
      <c r="O7873" t="s">
        <v>24472</v>
      </c>
      <c r="P7873" t="s">
        <v>24469</v>
      </c>
      <c r="Q7873">
        <v>11438</v>
      </c>
    </row>
    <row r="7874" spans="1:17" x14ac:dyDescent="0.3">
      <c r="A7874">
        <v>5043</v>
      </c>
      <c r="B7874" t="s">
        <v>24473</v>
      </c>
      <c r="C7874">
        <v>11439</v>
      </c>
      <c r="D7874" t="s">
        <v>35867</v>
      </c>
      <c r="E7874" t="s">
        <v>182</v>
      </c>
      <c r="F7874" t="s">
        <v>24473</v>
      </c>
      <c r="G7874" t="s">
        <v>24364</v>
      </c>
      <c r="H7874" t="s">
        <v>24474</v>
      </c>
      <c r="J7874" t="s">
        <v>5605</v>
      </c>
      <c r="K7874" t="s">
        <v>17940</v>
      </c>
      <c r="L7874">
        <v>1247</v>
      </c>
      <c r="M7874" t="str">
        <f t="shared" si="122"/>
        <v>1247</v>
      </c>
      <c r="N7874" t="s">
        <v>22</v>
      </c>
      <c r="O7874" t="s">
        <v>24475</v>
      </c>
      <c r="P7874" t="s">
        <v>24473</v>
      </c>
      <c r="Q7874">
        <v>11439</v>
      </c>
    </row>
    <row r="7875" spans="1:17" x14ac:dyDescent="0.3">
      <c r="A7875">
        <v>5060</v>
      </c>
      <c r="B7875" t="s">
        <v>24552</v>
      </c>
      <c r="C7875">
        <v>11463</v>
      </c>
      <c r="D7875" t="s">
        <v>35867</v>
      </c>
      <c r="E7875" t="s">
        <v>182</v>
      </c>
      <c r="F7875" t="s">
        <v>24552</v>
      </c>
      <c r="G7875" t="s">
        <v>24405</v>
      </c>
      <c r="H7875" t="s">
        <v>24553</v>
      </c>
      <c r="J7875" t="s">
        <v>24074</v>
      </c>
      <c r="K7875" t="s">
        <v>24554</v>
      </c>
      <c r="L7875">
        <v>1248</v>
      </c>
      <c r="M7875" t="str">
        <f t="shared" ref="M7875:M7938" si="123">RIGHT(L7875,4)</f>
        <v>1248</v>
      </c>
      <c r="N7875" t="s">
        <v>55</v>
      </c>
      <c r="O7875" t="s">
        <v>24555</v>
      </c>
      <c r="P7875" t="s">
        <v>24552</v>
      </c>
      <c r="Q7875">
        <v>11463</v>
      </c>
    </row>
    <row r="7876" spans="1:17" x14ac:dyDescent="0.3">
      <c r="A7876">
        <v>5063</v>
      </c>
      <c r="B7876" t="s">
        <v>24561</v>
      </c>
      <c r="C7876">
        <v>11466</v>
      </c>
      <c r="D7876" t="s">
        <v>35867</v>
      </c>
      <c r="E7876" t="s">
        <v>182</v>
      </c>
      <c r="F7876" t="s">
        <v>24561</v>
      </c>
      <c r="G7876" t="s">
        <v>24562</v>
      </c>
      <c r="H7876" t="s">
        <v>24563</v>
      </c>
      <c r="J7876" t="s">
        <v>24074</v>
      </c>
      <c r="K7876" t="s">
        <v>24564</v>
      </c>
      <c r="L7876">
        <v>1248</v>
      </c>
      <c r="M7876" t="str">
        <f t="shared" si="123"/>
        <v>1248</v>
      </c>
      <c r="N7876" t="s">
        <v>107</v>
      </c>
      <c r="O7876" t="s">
        <v>24565</v>
      </c>
      <c r="P7876" t="s">
        <v>24561</v>
      </c>
      <c r="Q7876">
        <v>11466</v>
      </c>
    </row>
    <row r="7877" spans="1:17" x14ac:dyDescent="0.3">
      <c r="A7877">
        <v>5036</v>
      </c>
      <c r="B7877" t="s">
        <v>24796</v>
      </c>
      <c r="C7877">
        <v>11432</v>
      </c>
      <c r="D7877" t="s">
        <v>35867</v>
      </c>
      <c r="E7877" t="s">
        <v>182</v>
      </c>
      <c r="F7877" t="s">
        <v>24796</v>
      </c>
      <c r="G7877" t="s">
        <v>24364</v>
      </c>
      <c r="H7877" t="s">
        <v>24797</v>
      </c>
      <c r="J7877" t="s">
        <v>5605</v>
      </c>
      <c r="K7877" t="s">
        <v>24798</v>
      </c>
      <c r="L7877">
        <v>1244</v>
      </c>
      <c r="M7877" t="str">
        <f t="shared" si="123"/>
        <v>1244</v>
      </c>
      <c r="N7877" t="s">
        <v>220</v>
      </c>
      <c r="O7877" t="s">
        <v>24799</v>
      </c>
      <c r="P7877" t="s">
        <v>24796</v>
      </c>
      <c r="Q7877">
        <v>11432</v>
      </c>
    </row>
    <row r="7878" spans="1:17" x14ac:dyDescent="0.3">
      <c r="A7878">
        <v>4965</v>
      </c>
      <c r="B7878" t="s">
        <v>24839</v>
      </c>
      <c r="C7878">
        <v>11333</v>
      </c>
      <c r="D7878" t="s">
        <v>35867</v>
      </c>
      <c r="E7878" t="s">
        <v>182</v>
      </c>
      <c r="F7878" t="s">
        <v>24839</v>
      </c>
      <c r="G7878" t="s">
        <v>24840</v>
      </c>
      <c r="H7878" t="s">
        <v>24841</v>
      </c>
      <c r="J7878" t="s">
        <v>24660</v>
      </c>
      <c r="K7878" t="s">
        <v>21206</v>
      </c>
      <c r="L7878">
        <v>1243</v>
      </c>
      <c r="M7878" t="str">
        <f t="shared" si="123"/>
        <v>1243</v>
      </c>
      <c r="N7878" t="s">
        <v>67</v>
      </c>
      <c r="O7878" t="s">
        <v>24842</v>
      </c>
      <c r="P7878" t="s">
        <v>24839</v>
      </c>
      <c r="Q7878">
        <v>11333</v>
      </c>
    </row>
    <row r="7879" spans="1:17" x14ac:dyDescent="0.3">
      <c r="A7879">
        <v>4966</v>
      </c>
      <c r="B7879" t="s">
        <v>24843</v>
      </c>
      <c r="C7879">
        <v>11334</v>
      </c>
      <c r="D7879" t="s">
        <v>35867</v>
      </c>
      <c r="E7879" t="s">
        <v>182</v>
      </c>
      <c r="F7879" t="s">
        <v>24843</v>
      </c>
      <c r="G7879" t="s">
        <v>24840</v>
      </c>
      <c r="H7879" t="s">
        <v>24844</v>
      </c>
      <c r="J7879" t="s">
        <v>24660</v>
      </c>
      <c r="K7879" t="s">
        <v>24845</v>
      </c>
      <c r="L7879">
        <v>1244</v>
      </c>
      <c r="M7879" t="str">
        <f t="shared" si="123"/>
        <v>1244</v>
      </c>
      <c r="N7879" t="s">
        <v>92</v>
      </c>
      <c r="O7879" t="s">
        <v>24846</v>
      </c>
      <c r="P7879" t="s">
        <v>24843</v>
      </c>
      <c r="Q7879">
        <v>11334</v>
      </c>
    </row>
    <row r="7880" spans="1:17" x14ac:dyDescent="0.3">
      <c r="A7880">
        <v>4967</v>
      </c>
      <c r="B7880" t="s">
        <v>24847</v>
      </c>
      <c r="C7880">
        <v>11335</v>
      </c>
      <c r="D7880" t="s">
        <v>35867</v>
      </c>
      <c r="E7880" t="s">
        <v>182</v>
      </c>
      <c r="F7880" t="s">
        <v>24847</v>
      </c>
      <c r="G7880" t="s">
        <v>24840</v>
      </c>
      <c r="H7880" t="s">
        <v>24848</v>
      </c>
      <c r="J7880" t="s">
        <v>24660</v>
      </c>
      <c r="K7880" t="s">
        <v>24845</v>
      </c>
      <c r="L7880">
        <v>1244</v>
      </c>
      <c r="M7880" t="str">
        <f t="shared" si="123"/>
        <v>1244</v>
      </c>
      <c r="N7880" t="s">
        <v>92</v>
      </c>
      <c r="O7880" t="s">
        <v>24849</v>
      </c>
      <c r="P7880" t="s">
        <v>24847</v>
      </c>
      <c r="Q7880">
        <v>11335</v>
      </c>
    </row>
    <row r="7881" spans="1:17" x14ac:dyDescent="0.3">
      <c r="A7881">
        <v>4968</v>
      </c>
      <c r="B7881" t="s">
        <v>24850</v>
      </c>
      <c r="C7881">
        <v>11336</v>
      </c>
      <c r="D7881" t="s">
        <v>35867</v>
      </c>
      <c r="E7881" t="s">
        <v>182</v>
      </c>
      <c r="F7881" t="s">
        <v>24850</v>
      </c>
      <c r="G7881" t="s">
        <v>24840</v>
      </c>
      <c r="H7881" t="s">
        <v>24851</v>
      </c>
      <c r="J7881" t="s">
        <v>24660</v>
      </c>
      <c r="K7881" t="s">
        <v>24845</v>
      </c>
      <c r="L7881">
        <v>1244</v>
      </c>
      <c r="M7881" t="str">
        <f t="shared" si="123"/>
        <v>1244</v>
      </c>
      <c r="N7881" t="s">
        <v>92</v>
      </c>
      <c r="O7881" t="s">
        <v>24852</v>
      </c>
      <c r="P7881" t="s">
        <v>24850</v>
      </c>
      <c r="Q7881">
        <v>11336</v>
      </c>
    </row>
    <row r="7882" spans="1:17" x14ac:dyDescent="0.3">
      <c r="A7882">
        <v>4969</v>
      </c>
      <c r="B7882" t="s">
        <v>24853</v>
      </c>
      <c r="C7882">
        <v>11337</v>
      </c>
      <c r="D7882" t="s">
        <v>35867</v>
      </c>
      <c r="E7882" t="s">
        <v>182</v>
      </c>
      <c r="F7882" t="s">
        <v>24853</v>
      </c>
      <c r="G7882" t="s">
        <v>24840</v>
      </c>
      <c r="H7882" t="s">
        <v>24854</v>
      </c>
      <c r="J7882" t="s">
        <v>24660</v>
      </c>
      <c r="K7882" t="s">
        <v>24855</v>
      </c>
      <c r="L7882">
        <v>1244</v>
      </c>
      <c r="M7882" t="str">
        <f t="shared" si="123"/>
        <v>1244</v>
      </c>
      <c r="N7882" t="s">
        <v>92</v>
      </c>
      <c r="O7882" t="s">
        <v>24856</v>
      </c>
      <c r="P7882" t="s">
        <v>24853</v>
      </c>
      <c r="Q7882">
        <v>11337</v>
      </c>
    </row>
    <row r="7883" spans="1:17" x14ac:dyDescent="0.3">
      <c r="A7883">
        <v>4970</v>
      </c>
      <c r="B7883" t="s">
        <v>24857</v>
      </c>
      <c r="C7883">
        <v>11338</v>
      </c>
      <c r="D7883" t="s">
        <v>35867</v>
      </c>
      <c r="E7883" t="s">
        <v>182</v>
      </c>
      <c r="F7883" t="s">
        <v>24857</v>
      </c>
      <c r="G7883" t="s">
        <v>24840</v>
      </c>
      <c r="H7883" t="s">
        <v>24858</v>
      </c>
      <c r="J7883" t="s">
        <v>24660</v>
      </c>
      <c r="K7883" t="s">
        <v>24859</v>
      </c>
      <c r="L7883">
        <v>1244</v>
      </c>
      <c r="M7883" t="str">
        <f t="shared" si="123"/>
        <v>1244</v>
      </c>
      <c r="N7883" t="s">
        <v>55</v>
      </c>
      <c r="O7883" t="s">
        <v>24860</v>
      </c>
      <c r="P7883" t="s">
        <v>24857</v>
      </c>
      <c r="Q7883">
        <v>11338</v>
      </c>
    </row>
    <row r="7884" spans="1:17" x14ac:dyDescent="0.3">
      <c r="A7884">
        <v>4971</v>
      </c>
      <c r="B7884" t="s">
        <v>24861</v>
      </c>
      <c r="C7884">
        <v>11339</v>
      </c>
      <c r="D7884" t="s">
        <v>35867</v>
      </c>
      <c r="E7884" t="s">
        <v>182</v>
      </c>
      <c r="F7884" t="s">
        <v>24861</v>
      </c>
      <c r="G7884" t="s">
        <v>24840</v>
      </c>
      <c r="H7884" t="s">
        <v>24862</v>
      </c>
      <c r="J7884" t="s">
        <v>24660</v>
      </c>
      <c r="K7884" t="s">
        <v>24863</v>
      </c>
      <c r="L7884">
        <v>1244</v>
      </c>
      <c r="M7884" t="str">
        <f t="shared" si="123"/>
        <v>1244</v>
      </c>
      <c r="N7884" t="s">
        <v>55</v>
      </c>
      <c r="O7884" t="s">
        <v>24864</v>
      </c>
      <c r="P7884" t="s">
        <v>24861</v>
      </c>
      <c r="Q7884">
        <v>11339</v>
      </c>
    </row>
    <row r="7885" spans="1:17" x14ac:dyDescent="0.3">
      <c r="A7885">
        <v>4972</v>
      </c>
      <c r="B7885" t="s">
        <v>24865</v>
      </c>
      <c r="C7885">
        <v>11340</v>
      </c>
      <c r="D7885" t="s">
        <v>35867</v>
      </c>
      <c r="E7885" t="s">
        <v>182</v>
      </c>
      <c r="F7885" t="s">
        <v>24865</v>
      </c>
      <c r="G7885" t="s">
        <v>24840</v>
      </c>
      <c r="H7885" t="s">
        <v>24866</v>
      </c>
      <c r="J7885" t="s">
        <v>24660</v>
      </c>
      <c r="K7885" t="s">
        <v>24867</v>
      </c>
      <c r="L7885">
        <v>1244</v>
      </c>
      <c r="M7885" t="str">
        <f t="shared" si="123"/>
        <v>1244</v>
      </c>
      <c r="N7885" t="s">
        <v>67</v>
      </c>
      <c r="O7885" t="s">
        <v>24868</v>
      </c>
      <c r="P7885" t="s">
        <v>24865</v>
      </c>
      <c r="Q7885">
        <v>11340</v>
      </c>
    </row>
    <row r="7886" spans="1:17" x14ac:dyDescent="0.3">
      <c r="A7886">
        <v>4973</v>
      </c>
      <c r="B7886" t="s">
        <v>24869</v>
      </c>
      <c r="C7886">
        <v>11341</v>
      </c>
      <c r="D7886" t="s">
        <v>35867</v>
      </c>
      <c r="E7886" t="s">
        <v>182</v>
      </c>
      <c r="F7886" t="s">
        <v>24869</v>
      </c>
      <c r="G7886" t="s">
        <v>24840</v>
      </c>
      <c r="H7886" t="s">
        <v>24870</v>
      </c>
      <c r="J7886" t="s">
        <v>24660</v>
      </c>
      <c r="K7886" t="s">
        <v>24867</v>
      </c>
      <c r="L7886">
        <v>1244</v>
      </c>
      <c r="M7886" t="str">
        <f t="shared" si="123"/>
        <v>1244</v>
      </c>
      <c r="N7886" t="s">
        <v>67</v>
      </c>
      <c r="O7886" t="s">
        <v>24871</v>
      </c>
      <c r="P7886" t="s">
        <v>24869</v>
      </c>
      <c r="Q7886">
        <v>11341</v>
      </c>
    </row>
    <row r="7887" spans="1:17" x14ac:dyDescent="0.3">
      <c r="A7887">
        <v>4974</v>
      </c>
      <c r="B7887" t="s">
        <v>24872</v>
      </c>
      <c r="C7887">
        <v>11342</v>
      </c>
      <c r="D7887" t="s">
        <v>35867</v>
      </c>
      <c r="E7887" t="s">
        <v>182</v>
      </c>
      <c r="F7887" t="s">
        <v>24872</v>
      </c>
      <c r="G7887" t="s">
        <v>24836</v>
      </c>
      <c r="H7887" t="s">
        <v>24873</v>
      </c>
      <c r="J7887" t="s">
        <v>24660</v>
      </c>
      <c r="K7887" t="s">
        <v>24874</v>
      </c>
      <c r="L7887">
        <v>1244</v>
      </c>
      <c r="M7887" t="str">
        <f t="shared" si="123"/>
        <v>1244</v>
      </c>
      <c r="N7887" t="s">
        <v>22</v>
      </c>
      <c r="O7887" t="s">
        <v>24875</v>
      </c>
      <c r="P7887" t="s">
        <v>24872</v>
      </c>
      <c r="Q7887">
        <v>11342</v>
      </c>
    </row>
    <row r="7888" spans="1:17" x14ac:dyDescent="0.3">
      <c r="A7888">
        <v>4975</v>
      </c>
      <c r="B7888" t="s">
        <v>24876</v>
      </c>
      <c r="C7888">
        <v>11343</v>
      </c>
      <c r="D7888" t="s">
        <v>35867</v>
      </c>
      <c r="E7888" t="s">
        <v>182</v>
      </c>
      <c r="F7888" t="s">
        <v>24876</v>
      </c>
      <c r="G7888" t="s">
        <v>24836</v>
      </c>
      <c r="H7888" t="s">
        <v>24877</v>
      </c>
      <c r="J7888" t="s">
        <v>24660</v>
      </c>
      <c r="K7888" t="s">
        <v>24874</v>
      </c>
      <c r="L7888">
        <v>1244</v>
      </c>
      <c r="M7888" t="str">
        <f t="shared" si="123"/>
        <v>1244</v>
      </c>
      <c r="N7888" t="s">
        <v>22</v>
      </c>
      <c r="O7888" t="s">
        <v>24878</v>
      </c>
      <c r="P7888" t="s">
        <v>24876</v>
      </c>
      <c r="Q7888">
        <v>11343</v>
      </c>
    </row>
    <row r="7889" spans="1:17" x14ac:dyDescent="0.3">
      <c r="A7889">
        <v>4976</v>
      </c>
      <c r="B7889" t="s">
        <v>24879</v>
      </c>
      <c r="C7889">
        <v>11344</v>
      </c>
      <c r="D7889" t="s">
        <v>35867</v>
      </c>
      <c r="E7889" t="s">
        <v>182</v>
      </c>
      <c r="F7889" t="s">
        <v>24879</v>
      </c>
      <c r="G7889" t="s">
        <v>24840</v>
      </c>
      <c r="H7889" t="s">
        <v>24880</v>
      </c>
      <c r="J7889" t="s">
        <v>24660</v>
      </c>
      <c r="K7889" t="s">
        <v>24881</v>
      </c>
      <c r="L7889">
        <v>1244</v>
      </c>
      <c r="M7889" t="str">
        <f t="shared" si="123"/>
        <v>1244</v>
      </c>
      <c r="N7889" t="s">
        <v>22</v>
      </c>
      <c r="O7889" t="s">
        <v>24882</v>
      </c>
      <c r="P7889" t="s">
        <v>24879</v>
      </c>
      <c r="Q7889">
        <v>11344</v>
      </c>
    </row>
    <row r="7890" spans="1:17" x14ac:dyDescent="0.3">
      <c r="A7890">
        <v>4977</v>
      </c>
      <c r="B7890" t="s">
        <v>24883</v>
      </c>
      <c r="C7890">
        <v>11345</v>
      </c>
      <c r="D7890" t="s">
        <v>35867</v>
      </c>
      <c r="E7890" t="s">
        <v>182</v>
      </c>
      <c r="F7890" t="s">
        <v>24883</v>
      </c>
      <c r="G7890" t="s">
        <v>24840</v>
      </c>
      <c r="H7890" t="s">
        <v>24884</v>
      </c>
      <c r="J7890" t="s">
        <v>24660</v>
      </c>
      <c r="K7890" t="s">
        <v>24885</v>
      </c>
      <c r="L7890">
        <v>1244</v>
      </c>
      <c r="M7890" t="str">
        <f t="shared" si="123"/>
        <v>1244</v>
      </c>
      <c r="N7890" t="s">
        <v>55</v>
      </c>
      <c r="O7890" t="s">
        <v>24886</v>
      </c>
      <c r="P7890" t="s">
        <v>24883</v>
      </c>
      <c r="Q7890">
        <v>11345</v>
      </c>
    </row>
    <row r="7891" spans="1:17" x14ac:dyDescent="0.3">
      <c r="A7891">
        <v>4978</v>
      </c>
      <c r="B7891" t="s">
        <v>24887</v>
      </c>
      <c r="C7891">
        <v>11346</v>
      </c>
      <c r="D7891" t="s">
        <v>35867</v>
      </c>
      <c r="E7891" t="s">
        <v>182</v>
      </c>
      <c r="F7891" t="s">
        <v>24887</v>
      </c>
      <c r="G7891" t="s">
        <v>24840</v>
      </c>
      <c r="H7891" t="s">
        <v>24888</v>
      </c>
      <c r="J7891" t="s">
        <v>24660</v>
      </c>
      <c r="K7891" t="s">
        <v>20901</v>
      </c>
      <c r="L7891">
        <v>1244</v>
      </c>
      <c r="M7891" t="str">
        <f t="shared" si="123"/>
        <v>1244</v>
      </c>
      <c r="N7891" t="s">
        <v>92</v>
      </c>
      <c r="O7891" t="s">
        <v>24889</v>
      </c>
      <c r="P7891" t="s">
        <v>24887</v>
      </c>
      <c r="Q7891">
        <v>11346</v>
      </c>
    </row>
    <row r="7892" spans="1:17" x14ac:dyDescent="0.3">
      <c r="A7892">
        <v>4979</v>
      </c>
      <c r="B7892" t="s">
        <v>24890</v>
      </c>
      <c r="C7892">
        <v>11347</v>
      </c>
      <c r="D7892" t="s">
        <v>35867</v>
      </c>
      <c r="E7892" t="s">
        <v>182</v>
      </c>
      <c r="F7892" t="s">
        <v>24890</v>
      </c>
      <c r="G7892" t="s">
        <v>24840</v>
      </c>
      <c r="H7892" t="s">
        <v>24891</v>
      </c>
      <c r="J7892" t="s">
        <v>24660</v>
      </c>
      <c r="K7892" t="s">
        <v>24892</v>
      </c>
      <c r="L7892">
        <v>1244</v>
      </c>
      <c r="M7892" t="str">
        <f t="shared" si="123"/>
        <v>1244</v>
      </c>
      <c r="N7892" t="s">
        <v>107</v>
      </c>
      <c r="O7892" t="s">
        <v>24893</v>
      </c>
      <c r="P7892" t="s">
        <v>24890</v>
      </c>
      <c r="Q7892">
        <v>11347</v>
      </c>
    </row>
    <row r="7893" spans="1:17" x14ac:dyDescent="0.3">
      <c r="A7893">
        <v>4980</v>
      </c>
      <c r="B7893" t="s">
        <v>24894</v>
      </c>
      <c r="C7893">
        <v>11348</v>
      </c>
      <c r="D7893" t="s">
        <v>35867</v>
      </c>
      <c r="E7893" t="s">
        <v>182</v>
      </c>
      <c r="F7893" t="s">
        <v>24894</v>
      </c>
      <c r="G7893" t="s">
        <v>24840</v>
      </c>
      <c r="H7893" t="s">
        <v>24895</v>
      </c>
      <c r="J7893" t="s">
        <v>24660</v>
      </c>
      <c r="K7893" t="s">
        <v>24896</v>
      </c>
      <c r="L7893">
        <v>1244</v>
      </c>
      <c r="M7893" t="str">
        <f t="shared" si="123"/>
        <v>1244</v>
      </c>
      <c r="N7893" t="s">
        <v>220</v>
      </c>
      <c r="O7893" t="s">
        <v>24897</v>
      </c>
      <c r="P7893" t="s">
        <v>24894</v>
      </c>
      <c r="Q7893">
        <v>11348</v>
      </c>
    </row>
    <row r="7894" spans="1:17" x14ac:dyDescent="0.3">
      <c r="A7894">
        <v>4981</v>
      </c>
      <c r="B7894" t="s">
        <v>24898</v>
      </c>
      <c r="C7894">
        <v>11349</v>
      </c>
      <c r="D7894" t="s">
        <v>35867</v>
      </c>
      <c r="E7894" t="s">
        <v>182</v>
      </c>
      <c r="F7894" t="s">
        <v>24898</v>
      </c>
      <c r="G7894" t="s">
        <v>24836</v>
      </c>
      <c r="H7894" t="s">
        <v>24899</v>
      </c>
      <c r="J7894" t="s">
        <v>24660</v>
      </c>
      <c r="K7894" t="s">
        <v>24900</v>
      </c>
      <c r="L7894">
        <v>1244</v>
      </c>
      <c r="M7894" t="str">
        <f t="shared" si="123"/>
        <v>1244</v>
      </c>
      <c r="N7894" t="s">
        <v>220</v>
      </c>
      <c r="O7894" t="s">
        <v>24901</v>
      </c>
      <c r="P7894" t="s">
        <v>24898</v>
      </c>
      <c r="Q7894">
        <v>11349</v>
      </c>
    </row>
    <row r="7895" spans="1:17" x14ac:dyDescent="0.3">
      <c r="A7895">
        <v>4982</v>
      </c>
      <c r="B7895" t="s">
        <v>24902</v>
      </c>
      <c r="C7895">
        <v>11350</v>
      </c>
      <c r="D7895" t="s">
        <v>35867</v>
      </c>
      <c r="E7895" t="s">
        <v>182</v>
      </c>
      <c r="F7895" t="s">
        <v>24902</v>
      </c>
      <c r="G7895" t="s">
        <v>24840</v>
      </c>
      <c r="H7895" t="s">
        <v>24903</v>
      </c>
      <c r="J7895" t="s">
        <v>24660</v>
      </c>
      <c r="K7895" t="s">
        <v>24904</v>
      </c>
      <c r="L7895">
        <v>1244</v>
      </c>
      <c r="M7895" t="str">
        <f t="shared" si="123"/>
        <v>1244</v>
      </c>
      <c r="N7895" t="s">
        <v>107</v>
      </c>
      <c r="O7895" t="s">
        <v>24905</v>
      </c>
      <c r="P7895" t="s">
        <v>24902</v>
      </c>
      <c r="Q7895">
        <v>11350</v>
      </c>
    </row>
    <row r="7896" spans="1:17" x14ac:dyDescent="0.3">
      <c r="A7896">
        <v>4983</v>
      </c>
      <c r="B7896" t="s">
        <v>24906</v>
      </c>
      <c r="C7896">
        <v>11351</v>
      </c>
      <c r="D7896" t="s">
        <v>35867</v>
      </c>
      <c r="E7896" t="s">
        <v>182</v>
      </c>
      <c r="F7896" t="s">
        <v>24906</v>
      </c>
      <c r="G7896" t="s">
        <v>24840</v>
      </c>
      <c r="H7896" t="s">
        <v>24907</v>
      </c>
      <c r="J7896" t="s">
        <v>24660</v>
      </c>
      <c r="K7896" t="s">
        <v>24908</v>
      </c>
      <c r="L7896">
        <v>1244</v>
      </c>
      <c r="M7896" t="str">
        <f t="shared" si="123"/>
        <v>1244</v>
      </c>
      <c r="N7896" t="s">
        <v>67</v>
      </c>
      <c r="O7896" t="s">
        <v>24909</v>
      </c>
      <c r="P7896" t="s">
        <v>24906</v>
      </c>
      <c r="Q7896">
        <v>11351</v>
      </c>
    </row>
    <row r="7897" spans="1:17" x14ac:dyDescent="0.3">
      <c r="A7897">
        <v>4984</v>
      </c>
      <c r="B7897" t="s">
        <v>24910</v>
      </c>
      <c r="C7897">
        <v>11352</v>
      </c>
      <c r="D7897" t="s">
        <v>35867</v>
      </c>
      <c r="E7897" t="s">
        <v>182</v>
      </c>
      <c r="F7897" t="s">
        <v>24910</v>
      </c>
      <c r="G7897" t="s">
        <v>24840</v>
      </c>
      <c r="H7897" t="s">
        <v>24911</v>
      </c>
      <c r="J7897" t="s">
        <v>24660</v>
      </c>
      <c r="K7897" t="s">
        <v>24912</v>
      </c>
      <c r="L7897">
        <v>1244</v>
      </c>
      <c r="M7897" t="str">
        <f t="shared" si="123"/>
        <v>1244</v>
      </c>
      <c r="N7897" t="s">
        <v>220</v>
      </c>
      <c r="O7897" t="s">
        <v>24913</v>
      </c>
      <c r="P7897" t="s">
        <v>24910</v>
      </c>
      <c r="Q7897">
        <v>11352</v>
      </c>
    </row>
    <row r="7898" spans="1:17" x14ac:dyDescent="0.3">
      <c r="A7898">
        <v>4985</v>
      </c>
      <c r="B7898" t="s">
        <v>24914</v>
      </c>
      <c r="C7898">
        <v>11353</v>
      </c>
      <c r="D7898" t="s">
        <v>35867</v>
      </c>
      <c r="E7898" t="s">
        <v>182</v>
      </c>
      <c r="F7898" t="s">
        <v>24914</v>
      </c>
      <c r="G7898" t="s">
        <v>24840</v>
      </c>
      <c r="H7898" t="s">
        <v>24915</v>
      </c>
      <c r="J7898" t="s">
        <v>24660</v>
      </c>
      <c r="K7898" t="s">
        <v>24912</v>
      </c>
      <c r="L7898">
        <v>1244</v>
      </c>
      <c r="M7898" t="str">
        <f t="shared" si="123"/>
        <v>1244</v>
      </c>
      <c r="N7898" t="s">
        <v>220</v>
      </c>
      <c r="O7898" t="s">
        <v>24916</v>
      </c>
      <c r="P7898" t="s">
        <v>24914</v>
      </c>
      <c r="Q7898">
        <v>11353</v>
      </c>
    </row>
    <row r="7899" spans="1:17" x14ac:dyDescent="0.3">
      <c r="A7899">
        <v>4986</v>
      </c>
      <c r="B7899" t="s">
        <v>24917</v>
      </c>
      <c r="C7899">
        <v>11354</v>
      </c>
      <c r="D7899" t="s">
        <v>35867</v>
      </c>
      <c r="E7899" t="s">
        <v>182</v>
      </c>
      <c r="F7899" t="s">
        <v>24917</v>
      </c>
      <c r="G7899" t="s">
        <v>24840</v>
      </c>
      <c r="H7899" t="s">
        <v>24918</v>
      </c>
      <c r="J7899" t="s">
        <v>24660</v>
      </c>
      <c r="K7899" t="s">
        <v>24912</v>
      </c>
      <c r="L7899">
        <v>1244</v>
      </c>
      <c r="M7899" t="str">
        <f t="shared" si="123"/>
        <v>1244</v>
      </c>
      <c r="N7899" t="s">
        <v>220</v>
      </c>
      <c r="O7899" t="s">
        <v>24919</v>
      </c>
      <c r="P7899" t="s">
        <v>24917</v>
      </c>
      <c r="Q7899">
        <v>11354</v>
      </c>
    </row>
    <row r="7900" spans="1:17" x14ac:dyDescent="0.3">
      <c r="A7900">
        <v>4987</v>
      </c>
      <c r="B7900" t="s">
        <v>24920</v>
      </c>
      <c r="C7900">
        <v>11355</v>
      </c>
      <c r="D7900" t="s">
        <v>35867</v>
      </c>
      <c r="E7900" t="s">
        <v>182</v>
      </c>
      <c r="F7900" t="s">
        <v>24920</v>
      </c>
      <c r="G7900" t="s">
        <v>24921</v>
      </c>
      <c r="H7900" t="s">
        <v>24922</v>
      </c>
      <c r="J7900" t="s">
        <v>24660</v>
      </c>
      <c r="K7900" t="s">
        <v>6117</v>
      </c>
      <c r="L7900">
        <v>1244</v>
      </c>
      <c r="M7900" t="str">
        <f t="shared" si="123"/>
        <v>1244</v>
      </c>
      <c r="N7900" t="s">
        <v>22</v>
      </c>
      <c r="O7900" t="s">
        <v>24923</v>
      </c>
      <c r="P7900" t="s">
        <v>24920</v>
      </c>
      <c r="Q7900">
        <v>11355</v>
      </c>
    </row>
    <row r="7901" spans="1:17" x14ac:dyDescent="0.3">
      <c r="A7901">
        <v>4988</v>
      </c>
      <c r="B7901" t="s">
        <v>24924</v>
      </c>
      <c r="C7901">
        <v>11356</v>
      </c>
      <c r="D7901" t="s">
        <v>35867</v>
      </c>
      <c r="E7901" t="s">
        <v>182</v>
      </c>
      <c r="F7901" t="s">
        <v>24924</v>
      </c>
      <c r="G7901" t="s">
        <v>24840</v>
      </c>
      <c r="H7901" t="s">
        <v>24925</v>
      </c>
      <c r="J7901" t="s">
        <v>24660</v>
      </c>
      <c r="K7901" t="s">
        <v>24926</v>
      </c>
      <c r="L7901">
        <v>1244</v>
      </c>
      <c r="M7901" t="str">
        <f t="shared" si="123"/>
        <v>1244</v>
      </c>
      <c r="N7901" t="s">
        <v>22</v>
      </c>
      <c r="O7901" t="s">
        <v>24927</v>
      </c>
      <c r="P7901" t="s">
        <v>24924</v>
      </c>
      <c r="Q7901">
        <v>11356</v>
      </c>
    </row>
    <row r="7902" spans="1:17" x14ac:dyDescent="0.3">
      <c r="A7902">
        <v>4989</v>
      </c>
      <c r="B7902" t="s">
        <v>24928</v>
      </c>
      <c r="C7902">
        <v>11357</v>
      </c>
      <c r="D7902" t="s">
        <v>35867</v>
      </c>
      <c r="E7902" t="s">
        <v>182</v>
      </c>
      <c r="F7902" t="s">
        <v>24928</v>
      </c>
      <c r="G7902" t="s">
        <v>24840</v>
      </c>
      <c r="H7902" t="s">
        <v>24929</v>
      </c>
      <c r="J7902" t="s">
        <v>24660</v>
      </c>
      <c r="K7902" t="s">
        <v>24930</v>
      </c>
      <c r="L7902">
        <v>1246</v>
      </c>
      <c r="M7902" t="str">
        <f t="shared" si="123"/>
        <v>1246</v>
      </c>
      <c r="N7902" t="s">
        <v>92</v>
      </c>
      <c r="O7902" t="s">
        <v>24931</v>
      </c>
      <c r="P7902" t="s">
        <v>24928</v>
      </c>
      <c r="Q7902">
        <v>11357</v>
      </c>
    </row>
    <row r="7903" spans="1:17" x14ac:dyDescent="0.3">
      <c r="A7903">
        <v>4990</v>
      </c>
      <c r="B7903" t="s">
        <v>24932</v>
      </c>
      <c r="C7903">
        <v>11358</v>
      </c>
      <c r="D7903" t="s">
        <v>35867</v>
      </c>
      <c r="E7903" t="s">
        <v>182</v>
      </c>
      <c r="F7903" t="s">
        <v>24932</v>
      </c>
      <c r="G7903" t="s">
        <v>24840</v>
      </c>
      <c r="H7903" t="s">
        <v>24933</v>
      </c>
      <c r="J7903" t="s">
        <v>24660</v>
      </c>
      <c r="K7903" t="s">
        <v>15768</v>
      </c>
      <c r="L7903">
        <v>1246</v>
      </c>
      <c r="M7903" t="str">
        <f t="shared" si="123"/>
        <v>1246</v>
      </c>
      <c r="N7903" t="s">
        <v>22</v>
      </c>
      <c r="O7903" t="s">
        <v>24934</v>
      </c>
      <c r="P7903" t="s">
        <v>24932</v>
      </c>
      <c r="Q7903">
        <v>11358</v>
      </c>
    </row>
    <row r="7904" spans="1:17" x14ac:dyDescent="0.3">
      <c r="A7904">
        <v>4991</v>
      </c>
      <c r="B7904" t="s">
        <v>24935</v>
      </c>
      <c r="C7904">
        <v>11359</v>
      </c>
      <c r="D7904" t="s">
        <v>35867</v>
      </c>
      <c r="E7904" t="s">
        <v>182</v>
      </c>
      <c r="F7904" t="s">
        <v>24935</v>
      </c>
      <c r="G7904" t="s">
        <v>24840</v>
      </c>
      <c r="H7904" t="s">
        <v>24936</v>
      </c>
      <c r="J7904" t="s">
        <v>24660</v>
      </c>
      <c r="K7904" t="s">
        <v>24937</v>
      </c>
      <c r="L7904">
        <v>1245</v>
      </c>
      <c r="M7904" t="str">
        <f t="shared" si="123"/>
        <v>1245</v>
      </c>
      <c r="N7904" t="s">
        <v>49</v>
      </c>
      <c r="O7904" t="s">
        <v>24938</v>
      </c>
      <c r="P7904" t="s">
        <v>24935</v>
      </c>
      <c r="Q7904">
        <v>11359</v>
      </c>
    </row>
    <row r="7905" spans="1:17" x14ac:dyDescent="0.3">
      <c r="A7905">
        <v>4992</v>
      </c>
      <c r="B7905" t="s">
        <v>24939</v>
      </c>
      <c r="C7905">
        <v>11360</v>
      </c>
      <c r="D7905" t="s">
        <v>35867</v>
      </c>
      <c r="E7905" t="s">
        <v>182</v>
      </c>
      <c r="F7905" t="s">
        <v>24939</v>
      </c>
      <c r="G7905" t="s">
        <v>24940</v>
      </c>
      <c r="H7905" t="s">
        <v>24941</v>
      </c>
      <c r="J7905" t="s">
        <v>24660</v>
      </c>
      <c r="K7905" t="s">
        <v>24937</v>
      </c>
      <c r="L7905">
        <v>1245</v>
      </c>
      <c r="M7905" t="str">
        <f t="shared" si="123"/>
        <v>1245</v>
      </c>
      <c r="N7905" t="s">
        <v>49</v>
      </c>
      <c r="O7905" t="s">
        <v>24942</v>
      </c>
      <c r="P7905" t="s">
        <v>24939</v>
      </c>
      <c r="Q7905">
        <v>11360</v>
      </c>
    </row>
    <row r="7906" spans="1:17" x14ac:dyDescent="0.3">
      <c r="A7906">
        <v>4993</v>
      </c>
      <c r="B7906" t="s">
        <v>24943</v>
      </c>
      <c r="C7906">
        <v>11361</v>
      </c>
      <c r="D7906" t="s">
        <v>35867</v>
      </c>
      <c r="E7906" t="s">
        <v>182</v>
      </c>
      <c r="F7906" t="s">
        <v>24943</v>
      </c>
      <c r="G7906" t="s">
        <v>24940</v>
      </c>
      <c r="H7906" t="s">
        <v>24944</v>
      </c>
      <c r="J7906" t="s">
        <v>24660</v>
      </c>
      <c r="K7906" t="s">
        <v>24937</v>
      </c>
      <c r="L7906">
        <v>1245</v>
      </c>
      <c r="M7906" t="str">
        <f t="shared" si="123"/>
        <v>1245</v>
      </c>
      <c r="N7906" t="s">
        <v>49</v>
      </c>
      <c r="O7906" t="s">
        <v>24945</v>
      </c>
      <c r="P7906" t="s">
        <v>24943</v>
      </c>
      <c r="Q7906">
        <v>11361</v>
      </c>
    </row>
    <row r="7907" spans="1:17" x14ac:dyDescent="0.3">
      <c r="A7907">
        <v>4994</v>
      </c>
      <c r="B7907" t="s">
        <v>24946</v>
      </c>
      <c r="C7907">
        <v>11362</v>
      </c>
      <c r="D7907" t="s">
        <v>35867</v>
      </c>
      <c r="E7907" t="s">
        <v>182</v>
      </c>
      <c r="F7907" t="s">
        <v>24946</v>
      </c>
      <c r="G7907" t="s">
        <v>24840</v>
      </c>
      <c r="H7907" t="s">
        <v>24947</v>
      </c>
      <c r="J7907" t="s">
        <v>24660</v>
      </c>
      <c r="K7907" t="s">
        <v>20949</v>
      </c>
      <c r="L7907">
        <v>1245</v>
      </c>
      <c r="M7907" t="str">
        <f t="shared" si="123"/>
        <v>1245</v>
      </c>
      <c r="N7907" t="s">
        <v>55</v>
      </c>
      <c r="O7907" t="s">
        <v>24948</v>
      </c>
      <c r="P7907" t="s">
        <v>24946</v>
      </c>
      <c r="Q7907">
        <v>11362</v>
      </c>
    </row>
    <row r="7908" spans="1:17" x14ac:dyDescent="0.3">
      <c r="A7908">
        <v>4995</v>
      </c>
      <c r="B7908" t="s">
        <v>24949</v>
      </c>
      <c r="C7908">
        <v>11363</v>
      </c>
      <c r="D7908" t="s">
        <v>35867</v>
      </c>
      <c r="E7908" t="s">
        <v>182</v>
      </c>
      <c r="F7908" t="s">
        <v>24949</v>
      </c>
      <c r="G7908" t="s">
        <v>24840</v>
      </c>
      <c r="H7908" t="s">
        <v>24950</v>
      </c>
      <c r="J7908" t="s">
        <v>24660</v>
      </c>
      <c r="K7908" t="s">
        <v>24951</v>
      </c>
      <c r="L7908">
        <v>1245</v>
      </c>
      <c r="M7908" t="str">
        <f t="shared" si="123"/>
        <v>1245</v>
      </c>
      <c r="N7908" t="s">
        <v>67</v>
      </c>
      <c r="O7908" t="s">
        <v>24952</v>
      </c>
      <c r="P7908" t="s">
        <v>24949</v>
      </c>
      <c r="Q7908">
        <v>11363</v>
      </c>
    </row>
    <row r="7909" spans="1:17" x14ac:dyDescent="0.3">
      <c r="A7909">
        <v>4996</v>
      </c>
      <c r="B7909" t="s">
        <v>24953</v>
      </c>
      <c r="C7909">
        <v>11364</v>
      </c>
      <c r="D7909" t="s">
        <v>35867</v>
      </c>
      <c r="E7909" t="s">
        <v>182</v>
      </c>
      <c r="F7909" t="s">
        <v>24953</v>
      </c>
      <c r="G7909" t="s">
        <v>24840</v>
      </c>
      <c r="H7909" t="s">
        <v>24954</v>
      </c>
      <c r="J7909" t="s">
        <v>24660</v>
      </c>
      <c r="K7909" t="s">
        <v>7090</v>
      </c>
      <c r="L7909">
        <v>1247</v>
      </c>
      <c r="M7909" t="str">
        <f t="shared" si="123"/>
        <v>1247</v>
      </c>
      <c r="N7909" t="s">
        <v>22</v>
      </c>
      <c r="O7909" t="s">
        <v>24955</v>
      </c>
      <c r="P7909" t="s">
        <v>24953</v>
      </c>
      <c r="Q7909">
        <v>11364</v>
      </c>
    </row>
    <row r="7910" spans="1:17" x14ac:dyDescent="0.3">
      <c r="A7910">
        <v>4997</v>
      </c>
      <c r="B7910" t="s">
        <v>24956</v>
      </c>
      <c r="C7910">
        <v>11365</v>
      </c>
      <c r="D7910" t="s">
        <v>35867</v>
      </c>
      <c r="E7910" t="s">
        <v>182</v>
      </c>
      <c r="F7910" t="s">
        <v>24956</v>
      </c>
      <c r="G7910" t="s">
        <v>24957</v>
      </c>
      <c r="H7910" t="s">
        <v>24958</v>
      </c>
      <c r="J7910" t="s">
        <v>24660</v>
      </c>
      <c r="K7910" t="s">
        <v>7090</v>
      </c>
      <c r="L7910">
        <v>1247</v>
      </c>
      <c r="M7910" t="str">
        <f t="shared" si="123"/>
        <v>1247</v>
      </c>
      <c r="N7910" t="s">
        <v>22</v>
      </c>
      <c r="O7910" t="s">
        <v>24959</v>
      </c>
      <c r="P7910" t="s">
        <v>24956</v>
      </c>
      <c r="Q7910">
        <v>11365</v>
      </c>
    </row>
    <row r="7911" spans="1:17" x14ac:dyDescent="0.3">
      <c r="A7911">
        <v>4998</v>
      </c>
      <c r="B7911" t="s">
        <v>24960</v>
      </c>
      <c r="C7911">
        <v>11366</v>
      </c>
      <c r="D7911" t="s">
        <v>35867</v>
      </c>
      <c r="E7911" t="s">
        <v>182</v>
      </c>
      <c r="F7911" t="s">
        <v>24960</v>
      </c>
      <c r="G7911" t="s">
        <v>24840</v>
      </c>
      <c r="H7911" t="s">
        <v>24961</v>
      </c>
      <c r="J7911" t="s">
        <v>24660</v>
      </c>
      <c r="K7911" t="s">
        <v>24962</v>
      </c>
      <c r="L7911">
        <v>1246</v>
      </c>
      <c r="M7911" t="str">
        <f t="shared" si="123"/>
        <v>1246</v>
      </c>
      <c r="N7911" t="s">
        <v>220</v>
      </c>
      <c r="O7911" t="s">
        <v>24963</v>
      </c>
      <c r="P7911" t="s">
        <v>24960</v>
      </c>
      <c r="Q7911">
        <v>11366</v>
      </c>
    </row>
    <row r="7912" spans="1:17" x14ac:dyDescent="0.3">
      <c r="A7912">
        <v>4999</v>
      </c>
      <c r="B7912" t="s">
        <v>24964</v>
      </c>
      <c r="C7912">
        <v>11367</v>
      </c>
      <c r="D7912" t="s">
        <v>35867</v>
      </c>
      <c r="E7912" t="s">
        <v>182</v>
      </c>
      <c r="F7912" t="s">
        <v>24964</v>
      </c>
      <c r="G7912" t="s">
        <v>24840</v>
      </c>
      <c r="H7912" t="s">
        <v>24965</v>
      </c>
      <c r="J7912" t="s">
        <v>24660</v>
      </c>
      <c r="K7912" t="s">
        <v>24966</v>
      </c>
      <c r="L7912">
        <v>1247</v>
      </c>
      <c r="M7912" t="str">
        <f t="shared" si="123"/>
        <v>1247</v>
      </c>
      <c r="N7912" t="s">
        <v>107</v>
      </c>
      <c r="O7912" t="s">
        <v>24967</v>
      </c>
      <c r="P7912" t="s">
        <v>24964</v>
      </c>
      <c r="Q7912">
        <v>11367</v>
      </c>
    </row>
    <row r="7913" spans="1:17" x14ac:dyDescent="0.3">
      <c r="A7913">
        <v>4922</v>
      </c>
      <c r="B7913" t="s">
        <v>24974</v>
      </c>
      <c r="C7913">
        <v>11290</v>
      </c>
      <c r="D7913" t="s">
        <v>35867</v>
      </c>
      <c r="E7913" t="s">
        <v>182</v>
      </c>
      <c r="F7913" t="s">
        <v>24974</v>
      </c>
      <c r="G7913" t="s">
        <v>17275</v>
      </c>
      <c r="H7913" t="s">
        <v>24975</v>
      </c>
      <c r="J7913" t="s">
        <v>24660</v>
      </c>
      <c r="K7913" t="s">
        <v>24976</v>
      </c>
      <c r="L7913">
        <v>1249</v>
      </c>
      <c r="M7913" t="str">
        <f t="shared" si="123"/>
        <v>1249</v>
      </c>
      <c r="N7913" t="s">
        <v>220</v>
      </c>
      <c r="O7913" t="s">
        <v>24977</v>
      </c>
      <c r="P7913" t="s">
        <v>24974</v>
      </c>
      <c r="Q7913">
        <v>11290</v>
      </c>
    </row>
    <row r="7914" spans="1:17" x14ac:dyDescent="0.3">
      <c r="A7914">
        <v>4923</v>
      </c>
      <c r="B7914" t="s">
        <v>24978</v>
      </c>
      <c r="C7914">
        <v>11291</v>
      </c>
      <c r="D7914" t="s">
        <v>35867</v>
      </c>
      <c r="E7914" t="s">
        <v>182</v>
      </c>
      <c r="F7914" t="s">
        <v>24978</v>
      </c>
      <c r="G7914" t="s">
        <v>17275</v>
      </c>
      <c r="H7914" t="s">
        <v>24979</v>
      </c>
      <c r="J7914" t="s">
        <v>24660</v>
      </c>
      <c r="K7914" t="s">
        <v>17621</v>
      </c>
      <c r="L7914">
        <v>1249</v>
      </c>
      <c r="M7914" t="str">
        <f t="shared" si="123"/>
        <v>1249</v>
      </c>
      <c r="N7914" t="s">
        <v>220</v>
      </c>
      <c r="O7914" t="s">
        <v>24980</v>
      </c>
      <c r="P7914" t="s">
        <v>24978</v>
      </c>
      <c r="Q7914">
        <v>11291</v>
      </c>
    </row>
    <row r="7915" spans="1:17" x14ac:dyDescent="0.3">
      <c r="A7915">
        <v>4924</v>
      </c>
      <c r="B7915" t="s">
        <v>24981</v>
      </c>
      <c r="C7915">
        <v>11292</v>
      </c>
      <c r="D7915" t="s">
        <v>35867</v>
      </c>
      <c r="E7915" t="s">
        <v>182</v>
      </c>
      <c r="F7915" t="s">
        <v>24981</v>
      </c>
      <c r="G7915" t="s">
        <v>24982</v>
      </c>
      <c r="H7915" t="s">
        <v>24983</v>
      </c>
      <c r="J7915" t="s">
        <v>24660</v>
      </c>
      <c r="K7915" t="s">
        <v>17621</v>
      </c>
      <c r="L7915">
        <v>1249</v>
      </c>
      <c r="M7915" t="str">
        <f t="shared" si="123"/>
        <v>1249</v>
      </c>
      <c r="N7915" t="s">
        <v>220</v>
      </c>
      <c r="O7915" t="s">
        <v>24984</v>
      </c>
      <c r="P7915" t="s">
        <v>24981</v>
      </c>
      <c r="Q7915">
        <v>11292</v>
      </c>
    </row>
    <row r="7916" spans="1:17" x14ac:dyDescent="0.3">
      <c r="A7916">
        <v>4926</v>
      </c>
      <c r="B7916" t="s">
        <v>24990</v>
      </c>
      <c r="C7916">
        <v>11294</v>
      </c>
      <c r="D7916" t="s">
        <v>35867</v>
      </c>
      <c r="E7916" t="s">
        <v>182</v>
      </c>
      <c r="F7916" t="s">
        <v>24990</v>
      </c>
      <c r="G7916" t="s">
        <v>17275</v>
      </c>
      <c r="H7916" t="s">
        <v>24991</v>
      </c>
      <c r="J7916" t="s">
        <v>24660</v>
      </c>
      <c r="K7916" t="s">
        <v>16018</v>
      </c>
      <c r="L7916">
        <v>1249</v>
      </c>
      <c r="M7916" t="str">
        <f t="shared" si="123"/>
        <v>1249</v>
      </c>
      <c r="N7916" t="s">
        <v>49</v>
      </c>
      <c r="O7916" t="s">
        <v>24992</v>
      </c>
      <c r="P7916" t="s">
        <v>24990</v>
      </c>
      <c r="Q7916">
        <v>11294</v>
      </c>
    </row>
    <row r="7917" spans="1:17" x14ac:dyDescent="0.3">
      <c r="A7917">
        <v>4927</v>
      </c>
      <c r="B7917" t="s">
        <v>24993</v>
      </c>
      <c r="C7917">
        <v>11295</v>
      </c>
      <c r="D7917" t="s">
        <v>35867</v>
      </c>
      <c r="E7917" t="s">
        <v>182</v>
      </c>
      <c r="F7917" t="s">
        <v>24993</v>
      </c>
      <c r="G7917" t="s">
        <v>24994</v>
      </c>
      <c r="H7917" t="s">
        <v>24995</v>
      </c>
      <c r="J7917" t="s">
        <v>24660</v>
      </c>
      <c r="K7917" t="s">
        <v>16018</v>
      </c>
      <c r="L7917">
        <v>1249</v>
      </c>
      <c r="M7917" t="str">
        <f t="shared" si="123"/>
        <v>1249</v>
      </c>
      <c r="N7917" t="s">
        <v>49</v>
      </c>
      <c r="O7917" t="s">
        <v>24996</v>
      </c>
      <c r="P7917" t="s">
        <v>24993</v>
      </c>
      <c r="Q7917">
        <v>11295</v>
      </c>
    </row>
    <row r="7918" spans="1:17" x14ac:dyDescent="0.3">
      <c r="A7918">
        <v>4952</v>
      </c>
      <c r="B7918" t="s">
        <v>25096</v>
      </c>
      <c r="C7918">
        <v>11320</v>
      </c>
      <c r="D7918" t="s">
        <v>35867</v>
      </c>
      <c r="E7918" t="s">
        <v>182</v>
      </c>
      <c r="F7918" t="s">
        <v>25096</v>
      </c>
      <c r="G7918" t="s">
        <v>25070</v>
      </c>
      <c r="H7918" t="s">
        <v>25097</v>
      </c>
      <c r="J7918" t="s">
        <v>24660</v>
      </c>
      <c r="K7918" t="s">
        <v>25098</v>
      </c>
      <c r="L7918">
        <v>1249</v>
      </c>
      <c r="M7918" t="str">
        <f t="shared" si="123"/>
        <v>1249</v>
      </c>
      <c r="N7918" t="s">
        <v>55</v>
      </c>
      <c r="O7918" t="s">
        <v>25099</v>
      </c>
      <c r="P7918" t="s">
        <v>25096</v>
      </c>
      <c r="Q7918">
        <v>11320</v>
      </c>
    </row>
    <row r="7919" spans="1:17" x14ac:dyDescent="0.3">
      <c r="A7919">
        <v>4841</v>
      </c>
      <c r="B7919" t="s">
        <v>25305</v>
      </c>
      <c r="C7919">
        <v>11203</v>
      </c>
      <c r="D7919" t="s">
        <v>35867</v>
      </c>
      <c r="E7919" t="s">
        <v>182</v>
      </c>
      <c r="F7919" t="s">
        <v>25305</v>
      </c>
      <c r="G7919" t="s">
        <v>25306</v>
      </c>
      <c r="H7919" t="s">
        <v>25307</v>
      </c>
      <c r="J7919" t="s">
        <v>24660</v>
      </c>
      <c r="K7919" t="s">
        <v>20949</v>
      </c>
      <c r="L7919">
        <v>1245</v>
      </c>
      <c r="M7919" t="str">
        <f t="shared" si="123"/>
        <v>1245</v>
      </c>
      <c r="N7919" t="s">
        <v>55</v>
      </c>
      <c r="O7919" t="s">
        <v>25308</v>
      </c>
      <c r="P7919" t="s">
        <v>25305</v>
      </c>
      <c r="Q7919">
        <v>11203</v>
      </c>
    </row>
    <row r="7920" spans="1:17" x14ac:dyDescent="0.3">
      <c r="A7920">
        <v>4843</v>
      </c>
      <c r="B7920" t="s">
        <v>25315</v>
      </c>
      <c r="C7920">
        <v>11205</v>
      </c>
      <c r="D7920" t="s">
        <v>35867</v>
      </c>
      <c r="E7920" t="s">
        <v>182</v>
      </c>
      <c r="F7920" t="s">
        <v>25315</v>
      </c>
      <c r="G7920" t="s">
        <v>25316</v>
      </c>
      <c r="H7920" t="s">
        <v>25317</v>
      </c>
      <c r="J7920" t="s">
        <v>24660</v>
      </c>
      <c r="K7920" t="s">
        <v>25318</v>
      </c>
      <c r="L7920">
        <v>1246</v>
      </c>
      <c r="M7920" t="str">
        <f t="shared" si="123"/>
        <v>1246</v>
      </c>
      <c r="N7920" t="s">
        <v>107</v>
      </c>
      <c r="O7920" t="s">
        <v>25319</v>
      </c>
      <c r="P7920" t="s">
        <v>25315</v>
      </c>
      <c r="Q7920">
        <v>11205</v>
      </c>
    </row>
    <row r="7921" spans="1:17" x14ac:dyDescent="0.3">
      <c r="A7921">
        <v>4844</v>
      </c>
      <c r="B7921" t="s">
        <v>25320</v>
      </c>
      <c r="C7921">
        <v>11206</v>
      </c>
      <c r="D7921" t="s">
        <v>35867</v>
      </c>
      <c r="E7921" t="s">
        <v>182</v>
      </c>
      <c r="F7921" t="s">
        <v>25320</v>
      </c>
      <c r="G7921" t="s">
        <v>25321</v>
      </c>
      <c r="H7921" t="s">
        <v>25322</v>
      </c>
      <c r="J7921" t="s">
        <v>24660</v>
      </c>
      <c r="K7921" t="s">
        <v>25323</v>
      </c>
      <c r="L7921">
        <v>1246</v>
      </c>
      <c r="M7921" t="str">
        <f t="shared" si="123"/>
        <v>1246</v>
      </c>
      <c r="N7921" t="s">
        <v>92</v>
      </c>
      <c r="O7921" t="s">
        <v>25324</v>
      </c>
      <c r="P7921" t="s">
        <v>25320</v>
      </c>
      <c r="Q7921">
        <v>11206</v>
      </c>
    </row>
    <row r="7922" spans="1:17" x14ac:dyDescent="0.3">
      <c r="A7922">
        <v>4845</v>
      </c>
      <c r="B7922" t="s">
        <v>25325</v>
      </c>
      <c r="C7922">
        <v>11207</v>
      </c>
      <c r="D7922" t="s">
        <v>35867</v>
      </c>
      <c r="E7922" t="s">
        <v>182</v>
      </c>
      <c r="F7922" t="s">
        <v>25325</v>
      </c>
      <c r="G7922" t="s">
        <v>25321</v>
      </c>
      <c r="H7922" t="s">
        <v>25326</v>
      </c>
      <c r="J7922" t="s">
        <v>24660</v>
      </c>
      <c r="K7922" t="s">
        <v>25323</v>
      </c>
      <c r="L7922">
        <v>1246</v>
      </c>
      <c r="M7922" t="str">
        <f t="shared" si="123"/>
        <v>1246</v>
      </c>
      <c r="N7922" t="s">
        <v>92</v>
      </c>
      <c r="O7922" t="s">
        <v>25327</v>
      </c>
      <c r="P7922" t="s">
        <v>25325</v>
      </c>
      <c r="Q7922">
        <v>11207</v>
      </c>
    </row>
    <row r="7923" spans="1:17" x14ac:dyDescent="0.3">
      <c r="A7923">
        <v>4846</v>
      </c>
      <c r="B7923" t="s">
        <v>25328</v>
      </c>
      <c r="C7923">
        <v>11208</v>
      </c>
      <c r="D7923" t="s">
        <v>35867</v>
      </c>
      <c r="E7923" t="s">
        <v>182</v>
      </c>
      <c r="F7923" t="s">
        <v>25328</v>
      </c>
      <c r="G7923" t="s">
        <v>25329</v>
      </c>
      <c r="H7923" t="s">
        <v>25330</v>
      </c>
      <c r="J7923" t="s">
        <v>24660</v>
      </c>
      <c r="K7923" t="s">
        <v>25323</v>
      </c>
      <c r="L7923">
        <v>1246</v>
      </c>
      <c r="M7923" t="str">
        <f t="shared" si="123"/>
        <v>1246</v>
      </c>
      <c r="N7923" t="s">
        <v>92</v>
      </c>
      <c r="O7923" t="s">
        <v>25331</v>
      </c>
      <c r="P7923" t="s">
        <v>25328</v>
      </c>
      <c r="Q7923">
        <v>11208</v>
      </c>
    </row>
    <row r="7924" spans="1:17" x14ac:dyDescent="0.3">
      <c r="A7924">
        <v>4847</v>
      </c>
      <c r="B7924" t="s">
        <v>25332</v>
      </c>
      <c r="C7924">
        <v>11209</v>
      </c>
      <c r="D7924" t="s">
        <v>35867</v>
      </c>
      <c r="E7924" t="s">
        <v>182</v>
      </c>
      <c r="F7924" t="s">
        <v>25332</v>
      </c>
      <c r="G7924" t="s">
        <v>25329</v>
      </c>
      <c r="H7924" t="s">
        <v>25333</v>
      </c>
      <c r="J7924" t="s">
        <v>24660</v>
      </c>
      <c r="K7924" t="s">
        <v>25323</v>
      </c>
      <c r="L7924">
        <v>1246</v>
      </c>
      <c r="M7924" t="str">
        <f t="shared" si="123"/>
        <v>1246</v>
      </c>
      <c r="N7924" t="s">
        <v>92</v>
      </c>
      <c r="O7924" t="s">
        <v>25334</v>
      </c>
      <c r="P7924" t="s">
        <v>25332</v>
      </c>
      <c r="Q7924">
        <v>11209</v>
      </c>
    </row>
    <row r="7925" spans="1:17" x14ac:dyDescent="0.3">
      <c r="A7925">
        <v>4830</v>
      </c>
      <c r="B7925" t="s">
        <v>25589</v>
      </c>
      <c r="C7925">
        <v>11191</v>
      </c>
      <c r="D7925" t="s">
        <v>35867</v>
      </c>
      <c r="E7925" t="s">
        <v>182</v>
      </c>
      <c r="F7925" t="s">
        <v>25589</v>
      </c>
      <c r="G7925" t="s">
        <v>25507</v>
      </c>
      <c r="H7925" t="s">
        <v>25590</v>
      </c>
      <c r="J7925" t="s">
        <v>139</v>
      </c>
      <c r="K7925" t="s">
        <v>25591</v>
      </c>
      <c r="L7925">
        <v>1246</v>
      </c>
      <c r="M7925" t="str">
        <f t="shared" si="123"/>
        <v>1246</v>
      </c>
      <c r="N7925" t="s">
        <v>55</v>
      </c>
      <c r="O7925">
        <v>11191</v>
      </c>
      <c r="P7925" t="s">
        <v>25589</v>
      </c>
      <c r="Q7925">
        <v>11191</v>
      </c>
    </row>
    <row r="7926" spans="1:17" x14ac:dyDescent="0.3">
      <c r="A7926">
        <v>4689</v>
      </c>
      <c r="B7926" t="s">
        <v>26326</v>
      </c>
      <c r="C7926">
        <v>11026</v>
      </c>
      <c r="D7926" t="s">
        <v>35867</v>
      </c>
      <c r="E7926" t="s">
        <v>182</v>
      </c>
      <c r="F7926" t="s">
        <v>26326</v>
      </c>
      <c r="G7926" t="s">
        <v>26327</v>
      </c>
      <c r="H7926" t="s">
        <v>26328</v>
      </c>
      <c r="J7926" t="s">
        <v>26301</v>
      </c>
      <c r="K7926" t="s">
        <v>26329</v>
      </c>
      <c r="L7926">
        <v>1249</v>
      </c>
      <c r="M7926" t="str">
        <f t="shared" si="123"/>
        <v>1249</v>
      </c>
      <c r="N7926" t="s">
        <v>220</v>
      </c>
      <c r="O7926">
        <v>11026</v>
      </c>
      <c r="P7926" t="s">
        <v>26326</v>
      </c>
      <c r="Q7926">
        <v>11026</v>
      </c>
    </row>
    <row r="7927" spans="1:17" x14ac:dyDescent="0.3">
      <c r="A7927">
        <v>3387</v>
      </c>
      <c r="B7927" t="s">
        <v>27236</v>
      </c>
      <c r="C7927">
        <v>8921</v>
      </c>
      <c r="D7927" t="s">
        <v>35867</v>
      </c>
      <c r="E7927" t="s">
        <v>182</v>
      </c>
      <c r="F7927" t="s">
        <v>27236</v>
      </c>
      <c r="G7927" t="s">
        <v>27237</v>
      </c>
      <c r="H7927" t="s">
        <v>27238</v>
      </c>
      <c r="J7927" t="s">
        <v>27239</v>
      </c>
      <c r="K7927" t="s">
        <v>27240</v>
      </c>
      <c r="L7927">
        <v>1251</v>
      </c>
      <c r="M7927" t="str">
        <f t="shared" si="123"/>
        <v>1251</v>
      </c>
      <c r="N7927" t="s">
        <v>107</v>
      </c>
      <c r="O7927">
        <v>8921</v>
      </c>
      <c r="P7927" t="s">
        <v>27236</v>
      </c>
      <c r="Q7927">
        <v>8921</v>
      </c>
    </row>
    <row r="7928" spans="1:17" x14ac:dyDescent="0.3">
      <c r="A7928">
        <v>2236</v>
      </c>
      <c r="B7928" t="s">
        <v>31056</v>
      </c>
      <c r="C7928">
        <v>7166</v>
      </c>
      <c r="D7928" t="s">
        <v>35867</v>
      </c>
      <c r="E7928" t="s">
        <v>182</v>
      </c>
      <c r="F7928" t="s">
        <v>31056</v>
      </c>
      <c r="G7928" t="s">
        <v>31057</v>
      </c>
      <c r="H7928" t="s">
        <v>184</v>
      </c>
      <c r="J7928" t="s">
        <v>31058</v>
      </c>
      <c r="K7928" t="s">
        <v>31059</v>
      </c>
      <c r="L7928">
        <v>1245</v>
      </c>
      <c r="M7928" t="str">
        <f t="shared" si="123"/>
        <v>1245</v>
      </c>
      <c r="N7928" t="s">
        <v>55</v>
      </c>
      <c r="O7928">
        <v>7166</v>
      </c>
      <c r="P7928" t="s">
        <v>31056</v>
      </c>
      <c r="Q7928">
        <v>7166</v>
      </c>
    </row>
    <row r="7929" spans="1:17" x14ac:dyDescent="0.3">
      <c r="A7929">
        <v>1733</v>
      </c>
      <c r="B7929" t="s">
        <v>32551</v>
      </c>
      <c r="C7929">
        <v>5906</v>
      </c>
      <c r="D7929" t="s">
        <v>35867</v>
      </c>
      <c r="E7929" t="s">
        <v>182</v>
      </c>
      <c r="F7929" t="s">
        <v>32551</v>
      </c>
      <c r="G7929" t="s">
        <v>32552</v>
      </c>
      <c r="H7929" t="s">
        <v>184</v>
      </c>
      <c r="J7929" t="s">
        <v>32523</v>
      </c>
      <c r="K7929" t="s">
        <v>32553</v>
      </c>
      <c r="L7929">
        <v>1245</v>
      </c>
      <c r="M7929" t="str">
        <f t="shared" si="123"/>
        <v>1245</v>
      </c>
      <c r="N7929" t="s">
        <v>22</v>
      </c>
      <c r="O7929">
        <v>5906</v>
      </c>
      <c r="P7929" t="s">
        <v>32551</v>
      </c>
      <c r="Q7929">
        <v>5906</v>
      </c>
    </row>
    <row r="7930" spans="1:17" x14ac:dyDescent="0.3">
      <c r="A7930">
        <v>1735</v>
      </c>
      <c r="B7930" t="s">
        <v>32557</v>
      </c>
      <c r="C7930">
        <v>5908</v>
      </c>
      <c r="D7930" t="s">
        <v>35867</v>
      </c>
      <c r="E7930" t="s">
        <v>182</v>
      </c>
      <c r="F7930" t="s">
        <v>32557</v>
      </c>
      <c r="G7930" t="s">
        <v>32558</v>
      </c>
      <c r="H7930" t="s">
        <v>32559</v>
      </c>
      <c r="J7930" t="s">
        <v>32523</v>
      </c>
      <c r="K7930" t="s">
        <v>31521</v>
      </c>
      <c r="L7930">
        <v>1240</v>
      </c>
      <c r="M7930" t="str">
        <f t="shared" si="123"/>
        <v>1240</v>
      </c>
      <c r="N7930" t="s">
        <v>49</v>
      </c>
      <c r="O7930">
        <v>5908</v>
      </c>
      <c r="P7930" t="s">
        <v>32557</v>
      </c>
      <c r="Q7930">
        <v>5908</v>
      </c>
    </row>
    <row r="7931" spans="1:17" x14ac:dyDescent="0.3">
      <c r="A7931">
        <v>1576</v>
      </c>
      <c r="B7931" t="s">
        <v>33252</v>
      </c>
      <c r="C7931">
        <v>5710</v>
      </c>
      <c r="D7931" t="s">
        <v>35867</v>
      </c>
      <c r="E7931" t="s">
        <v>182</v>
      </c>
      <c r="F7931" t="s">
        <v>33252</v>
      </c>
      <c r="G7931" t="s">
        <v>33253</v>
      </c>
      <c r="H7931" t="s">
        <v>33254</v>
      </c>
      <c r="J7931" t="s">
        <v>3765</v>
      </c>
      <c r="K7931" t="s">
        <v>33255</v>
      </c>
      <c r="L7931">
        <v>1248</v>
      </c>
      <c r="M7931" t="str">
        <f t="shared" si="123"/>
        <v>1248</v>
      </c>
      <c r="N7931" t="s">
        <v>55</v>
      </c>
      <c r="O7931">
        <v>5710</v>
      </c>
      <c r="P7931" t="s">
        <v>33252</v>
      </c>
      <c r="Q7931">
        <v>5710</v>
      </c>
    </row>
    <row r="7932" spans="1:17" x14ac:dyDescent="0.3">
      <c r="A7932">
        <v>1541</v>
      </c>
      <c r="B7932" t="s">
        <v>33387</v>
      </c>
      <c r="C7932">
        <v>5674</v>
      </c>
      <c r="D7932" t="s">
        <v>35867</v>
      </c>
      <c r="E7932" t="s">
        <v>182</v>
      </c>
      <c r="F7932" t="s">
        <v>33387</v>
      </c>
      <c r="G7932" t="e">
        <f>- Templer</f>
        <v>#NAME?</v>
      </c>
      <c r="H7932" t="s">
        <v>184</v>
      </c>
      <c r="J7932" t="s">
        <v>3765</v>
      </c>
      <c r="K7932" t="s">
        <v>33388</v>
      </c>
      <c r="L7932">
        <v>1249</v>
      </c>
      <c r="M7932" t="str">
        <f t="shared" si="123"/>
        <v>1249</v>
      </c>
      <c r="N7932" t="s">
        <v>107</v>
      </c>
      <c r="O7932">
        <v>5674</v>
      </c>
      <c r="P7932" t="s">
        <v>33387</v>
      </c>
      <c r="Q7932">
        <v>5674</v>
      </c>
    </row>
    <row r="7933" spans="1:17" x14ac:dyDescent="0.3">
      <c r="A7933">
        <v>1542</v>
      </c>
      <c r="B7933" t="s">
        <v>33389</v>
      </c>
      <c r="C7933">
        <v>5675</v>
      </c>
      <c r="D7933" t="s">
        <v>35867</v>
      </c>
      <c r="E7933" t="s">
        <v>182</v>
      </c>
      <c r="F7933" t="s">
        <v>33389</v>
      </c>
      <c r="G7933" t="e">
        <f>- Templer</f>
        <v>#NAME?</v>
      </c>
      <c r="H7933" t="s">
        <v>184</v>
      </c>
      <c r="J7933" t="s">
        <v>3765</v>
      </c>
      <c r="K7933" t="s">
        <v>33390</v>
      </c>
      <c r="L7933">
        <v>1249</v>
      </c>
      <c r="M7933" t="str">
        <f t="shared" si="123"/>
        <v>1249</v>
      </c>
      <c r="N7933" t="s">
        <v>92</v>
      </c>
      <c r="O7933">
        <v>5675</v>
      </c>
      <c r="P7933" t="s">
        <v>33389</v>
      </c>
      <c r="Q7933">
        <v>5675</v>
      </c>
    </row>
    <row r="7934" spans="1:17" x14ac:dyDescent="0.3">
      <c r="A7934">
        <v>1554</v>
      </c>
      <c r="B7934" t="s">
        <v>33423</v>
      </c>
      <c r="C7934">
        <v>5687</v>
      </c>
      <c r="D7934" t="s">
        <v>35867</v>
      </c>
      <c r="E7934" t="s">
        <v>182</v>
      </c>
      <c r="F7934" t="s">
        <v>33423</v>
      </c>
      <c r="G7934" t="s">
        <v>33396</v>
      </c>
      <c r="H7934" t="s">
        <v>33424</v>
      </c>
      <c r="J7934" t="s">
        <v>3765</v>
      </c>
      <c r="K7934" t="s">
        <v>33425</v>
      </c>
      <c r="L7934">
        <v>1246</v>
      </c>
      <c r="M7934" t="str">
        <f t="shared" si="123"/>
        <v>1246</v>
      </c>
      <c r="N7934" t="s">
        <v>55</v>
      </c>
      <c r="O7934">
        <v>5687</v>
      </c>
      <c r="P7934" t="s">
        <v>33423</v>
      </c>
      <c r="Q7934">
        <v>5687</v>
      </c>
    </row>
    <row r="7935" spans="1:17" x14ac:dyDescent="0.3">
      <c r="A7935">
        <v>9211</v>
      </c>
      <c r="B7935" t="s">
        <v>5022</v>
      </c>
      <c r="C7935">
        <v>80573</v>
      </c>
      <c r="D7935" t="s">
        <v>35867</v>
      </c>
      <c r="E7935" t="s">
        <v>5023</v>
      </c>
      <c r="F7935" t="s">
        <v>5022</v>
      </c>
      <c r="G7935" t="s">
        <v>5024</v>
      </c>
      <c r="H7935" t="s">
        <v>70</v>
      </c>
      <c r="J7935" t="s">
        <v>1774</v>
      </c>
      <c r="K7935" t="s">
        <v>5025</v>
      </c>
      <c r="L7935">
        <v>1327</v>
      </c>
      <c r="M7935" t="str">
        <f t="shared" si="123"/>
        <v>1327</v>
      </c>
      <c r="N7935" t="s">
        <v>67</v>
      </c>
      <c r="O7935">
        <v>80573</v>
      </c>
      <c r="P7935" t="s">
        <v>5022</v>
      </c>
      <c r="Q7935">
        <v>80573</v>
      </c>
    </row>
    <row r="7936" spans="1:17" x14ac:dyDescent="0.3">
      <c r="A7936">
        <v>583</v>
      </c>
      <c r="B7936" t="s">
        <v>1224</v>
      </c>
      <c r="C7936">
        <v>2273</v>
      </c>
      <c r="D7936" t="s">
        <v>35867</v>
      </c>
      <c r="E7936" t="s">
        <v>1225</v>
      </c>
      <c r="F7936" t="s">
        <v>1224</v>
      </c>
      <c r="G7936" t="s">
        <v>1226</v>
      </c>
      <c r="H7936" t="s">
        <v>1227</v>
      </c>
      <c r="J7936" t="s">
        <v>20</v>
      </c>
      <c r="K7936" t="s">
        <v>1228</v>
      </c>
      <c r="L7936">
        <v>1144</v>
      </c>
      <c r="M7936" t="str">
        <f t="shared" si="123"/>
        <v>1144</v>
      </c>
      <c r="N7936" t="s">
        <v>55</v>
      </c>
      <c r="O7936">
        <v>2273</v>
      </c>
      <c r="P7936" t="s">
        <v>1224</v>
      </c>
      <c r="Q7936">
        <v>2273</v>
      </c>
    </row>
    <row r="7937" spans="1:17" x14ac:dyDescent="0.3">
      <c r="A7937">
        <v>476</v>
      </c>
      <c r="B7937" t="s">
        <v>1702</v>
      </c>
      <c r="C7937">
        <v>2047</v>
      </c>
      <c r="D7937" t="s">
        <v>35867</v>
      </c>
      <c r="E7937" t="s">
        <v>1225</v>
      </c>
      <c r="F7937" t="s">
        <v>1702</v>
      </c>
      <c r="G7937" t="s">
        <v>1703</v>
      </c>
      <c r="H7937" t="s">
        <v>1704</v>
      </c>
      <c r="J7937" t="s">
        <v>20</v>
      </c>
      <c r="K7937" t="s">
        <v>1705</v>
      </c>
      <c r="L7937">
        <v>1144</v>
      </c>
      <c r="M7937" t="str">
        <f t="shared" si="123"/>
        <v>1144</v>
      </c>
      <c r="N7937" t="s">
        <v>67</v>
      </c>
      <c r="O7937">
        <v>2047</v>
      </c>
      <c r="P7937" t="s">
        <v>1702</v>
      </c>
      <c r="Q7937">
        <v>2047</v>
      </c>
    </row>
    <row r="7938" spans="1:17" x14ac:dyDescent="0.3">
      <c r="A7938">
        <v>477</v>
      </c>
      <c r="B7938" t="s">
        <v>1706</v>
      </c>
      <c r="C7938">
        <v>2048</v>
      </c>
      <c r="D7938" t="s">
        <v>35867</v>
      </c>
      <c r="E7938" t="s">
        <v>1225</v>
      </c>
      <c r="F7938" t="s">
        <v>1706</v>
      </c>
      <c r="G7938" t="s">
        <v>1233</v>
      </c>
      <c r="H7938" t="s">
        <v>1707</v>
      </c>
      <c r="J7938" t="s">
        <v>20</v>
      </c>
      <c r="K7938" t="s">
        <v>1708</v>
      </c>
      <c r="L7938">
        <v>1144</v>
      </c>
      <c r="M7938" t="str">
        <f t="shared" si="123"/>
        <v>1144</v>
      </c>
      <c r="N7938" t="s">
        <v>92</v>
      </c>
      <c r="O7938">
        <v>2048</v>
      </c>
      <c r="P7938" t="s">
        <v>1706</v>
      </c>
      <c r="Q7938">
        <v>2048</v>
      </c>
    </row>
    <row r="7939" spans="1:17" x14ac:dyDescent="0.3">
      <c r="A7939">
        <v>345</v>
      </c>
      <c r="B7939" t="s">
        <v>2244</v>
      </c>
      <c r="C7939">
        <v>1724</v>
      </c>
      <c r="D7939" t="s">
        <v>35867</v>
      </c>
      <c r="E7939" t="s">
        <v>1225</v>
      </c>
      <c r="F7939" t="s">
        <v>2244</v>
      </c>
      <c r="G7939" t="s">
        <v>2019</v>
      </c>
      <c r="H7939" t="s">
        <v>2245</v>
      </c>
      <c r="J7939" t="s">
        <v>71</v>
      </c>
      <c r="K7939" t="s">
        <v>2246</v>
      </c>
      <c r="L7939">
        <v>1144</v>
      </c>
      <c r="M7939" t="str">
        <f t="shared" ref="M7939:M8002" si="124">RIGHT(L7939,4)</f>
        <v>1144</v>
      </c>
      <c r="N7939" t="s">
        <v>220</v>
      </c>
      <c r="O7939">
        <v>1724</v>
      </c>
      <c r="P7939" t="s">
        <v>2244</v>
      </c>
      <c r="Q7939">
        <v>1724</v>
      </c>
    </row>
    <row r="7940" spans="1:17" x14ac:dyDescent="0.3">
      <c r="A7940">
        <v>8954</v>
      </c>
      <c r="B7940" t="s">
        <v>6491</v>
      </c>
      <c r="C7940">
        <v>16098</v>
      </c>
      <c r="D7940" t="s">
        <v>35867</v>
      </c>
      <c r="E7940" t="s">
        <v>1225</v>
      </c>
      <c r="F7940" t="s">
        <v>6491</v>
      </c>
      <c r="G7940" t="s">
        <v>6487</v>
      </c>
      <c r="H7940" t="s">
        <v>6492</v>
      </c>
      <c r="J7940" t="s">
        <v>5017</v>
      </c>
      <c r="K7940" t="s">
        <v>6493</v>
      </c>
      <c r="L7940">
        <v>11441145</v>
      </c>
      <c r="M7940" t="str">
        <f t="shared" si="124"/>
        <v>1145</v>
      </c>
      <c r="N7940" t="s">
        <v>33</v>
      </c>
      <c r="O7940" t="s">
        <v>6494</v>
      </c>
      <c r="P7940" t="s">
        <v>6491</v>
      </c>
      <c r="Q7940">
        <v>16098</v>
      </c>
    </row>
    <row r="7941" spans="1:17" x14ac:dyDescent="0.3">
      <c r="A7941">
        <v>7934</v>
      </c>
      <c r="B7941" t="s">
        <v>11608</v>
      </c>
      <c r="C7941">
        <v>14779</v>
      </c>
      <c r="D7941" t="s">
        <v>35867</v>
      </c>
      <c r="E7941" t="s">
        <v>1225</v>
      </c>
      <c r="F7941" t="s">
        <v>11608</v>
      </c>
      <c r="G7941" t="s">
        <v>11609</v>
      </c>
      <c r="H7941" t="s">
        <v>11610</v>
      </c>
      <c r="J7941" t="s">
        <v>4332</v>
      </c>
      <c r="K7941" t="s">
        <v>11611</v>
      </c>
      <c r="L7941">
        <v>1144</v>
      </c>
      <c r="M7941" t="str">
        <f t="shared" si="124"/>
        <v>1144</v>
      </c>
      <c r="N7941" t="s">
        <v>67</v>
      </c>
      <c r="O7941" t="s">
        <v>11612</v>
      </c>
      <c r="P7941" t="s">
        <v>11608</v>
      </c>
      <c r="Q7941">
        <v>14779</v>
      </c>
    </row>
    <row r="7942" spans="1:17" x14ac:dyDescent="0.3">
      <c r="A7942">
        <v>7219</v>
      </c>
      <c r="B7942" t="s">
        <v>14885</v>
      </c>
      <c r="C7942">
        <v>13957</v>
      </c>
      <c r="D7942" t="s">
        <v>35867</v>
      </c>
      <c r="E7942" t="s">
        <v>1225</v>
      </c>
      <c r="F7942" t="s">
        <v>14885</v>
      </c>
      <c r="G7942" t="s">
        <v>14886</v>
      </c>
      <c r="H7942" t="s">
        <v>14887</v>
      </c>
      <c r="J7942" t="s">
        <v>5400</v>
      </c>
      <c r="K7942" t="s">
        <v>14888</v>
      </c>
      <c r="L7942">
        <v>1144</v>
      </c>
      <c r="M7942" t="str">
        <f t="shared" si="124"/>
        <v>1144</v>
      </c>
      <c r="N7942" t="s">
        <v>220</v>
      </c>
      <c r="O7942" t="s">
        <v>14889</v>
      </c>
      <c r="P7942" t="s">
        <v>14885</v>
      </c>
      <c r="Q7942">
        <v>13957</v>
      </c>
    </row>
    <row r="7943" spans="1:17" x14ac:dyDescent="0.3">
      <c r="A7943">
        <v>5632</v>
      </c>
      <c r="B7943" t="s">
        <v>22070</v>
      </c>
      <c r="C7943">
        <v>12113</v>
      </c>
      <c r="D7943" t="s">
        <v>35867</v>
      </c>
      <c r="E7943" t="s">
        <v>1225</v>
      </c>
      <c r="F7943" t="s">
        <v>22070</v>
      </c>
      <c r="G7943" t="s">
        <v>22071</v>
      </c>
      <c r="H7943" t="s">
        <v>22072</v>
      </c>
      <c r="J7943" t="s">
        <v>21577</v>
      </c>
      <c r="K7943" t="s">
        <v>22073</v>
      </c>
      <c r="L7943">
        <v>1144</v>
      </c>
      <c r="M7943" t="str">
        <f t="shared" si="124"/>
        <v>1144</v>
      </c>
      <c r="N7943" t="s">
        <v>67</v>
      </c>
      <c r="O7943" t="s">
        <v>22074</v>
      </c>
      <c r="P7943" t="s">
        <v>22070</v>
      </c>
      <c r="Q7943">
        <v>12113</v>
      </c>
    </row>
    <row r="7944" spans="1:17" x14ac:dyDescent="0.3">
      <c r="A7944">
        <v>5500</v>
      </c>
      <c r="B7944" t="s">
        <v>22641</v>
      </c>
      <c r="C7944">
        <v>11972</v>
      </c>
      <c r="D7944" t="s">
        <v>35867</v>
      </c>
      <c r="E7944" t="s">
        <v>1225</v>
      </c>
      <c r="F7944" t="s">
        <v>22641</v>
      </c>
      <c r="G7944" t="s">
        <v>22638</v>
      </c>
      <c r="H7944" t="s">
        <v>22642</v>
      </c>
      <c r="J7944" t="s">
        <v>4510</v>
      </c>
      <c r="K7944" t="s">
        <v>22643</v>
      </c>
      <c r="L7944">
        <v>1144</v>
      </c>
      <c r="M7944" t="str">
        <f t="shared" si="124"/>
        <v>1144</v>
      </c>
      <c r="N7944" t="s">
        <v>220</v>
      </c>
      <c r="O7944" t="s">
        <v>22644</v>
      </c>
      <c r="P7944" t="s">
        <v>22641</v>
      </c>
      <c r="Q7944">
        <v>11972</v>
      </c>
    </row>
    <row r="7945" spans="1:17" x14ac:dyDescent="0.3">
      <c r="A7945">
        <v>3181</v>
      </c>
      <c r="B7945" t="s">
        <v>27949</v>
      </c>
      <c r="C7945">
        <v>8624</v>
      </c>
      <c r="D7945" t="s">
        <v>35867</v>
      </c>
      <c r="E7945" t="s">
        <v>1225</v>
      </c>
      <c r="F7945" t="s">
        <v>27949</v>
      </c>
      <c r="G7945" t="s">
        <v>27941</v>
      </c>
      <c r="H7945" t="s">
        <v>27950</v>
      </c>
      <c r="J7945" t="s">
        <v>20</v>
      </c>
      <c r="K7945" t="s">
        <v>27951</v>
      </c>
      <c r="L7945">
        <v>1145</v>
      </c>
      <c r="M7945" t="str">
        <f t="shared" si="124"/>
        <v>1145</v>
      </c>
      <c r="N7945" t="s">
        <v>55</v>
      </c>
      <c r="O7945" t="s">
        <v>27952</v>
      </c>
      <c r="P7945" t="s">
        <v>27949</v>
      </c>
      <c r="Q7945">
        <v>8624</v>
      </c>
    </row>
    <row r="7946" spans="1:17" x14ac:dyDescent="0.3">
      <c r="A7946">
        <v>3022</v>
      </c>
      <c r="B7946" t="s">
        <v>28421</v>
      </c>
      <c r="C7946">
        <v>8280</v>
      </c>
      <c r="D7946" t="s">
        <v>35867</v>
      </c>
      <c r="E7946" t="s">
        <v>1225</v>
      </c>
      <c r="F7946" t="s">
        <v>28421</v>
      </c>
      <c r="G7946" t="s">
        <v>729</v>
      </c>
      <c r="H7946" t="s">
        <v>28422</v>
      </c>
      <c r="J7946" t="s">
        <v>20</v>
      </c>
      <c r="K7946" t="s">
        <v>28423</v>
      </c>
      <c r="L7946">
        <v>1144</v>
      </c>
      <c r="M7946" t="str">
        <f t="shared" si="124"/>
        <v>1144</v>
      </c>
      <c r="N7946" t="s">
        <v>49</v>
      </c>
      <c r="O7946" t="s">
        <v>28424</v>
      </c>
      <c r="P7946" t="s">
        <v>28421</v>
      </c>
      <c r="Q7946">
        <v>8280</v>
      </c>
    </row>
    <row r="7947" spans="1:17" x14ac:dyDescent="0.3">
      <c r="A7947">
        <v>2826</v>
      </c>
      <c r="B7947" t="s">
        <v>29166</v>
      </c>
      <c r="C7947">
        <v>8033</v>
      </c>
      <c r="D7947" t="s">
        <v>35867</v>
      </c>
      <c r="E7947" t="s">
        <v>1225</v>
      </c>
      <c r="F7947" t="s">
        <v>29166</v>
      </c>
      <c r="G7947" t="s">
        <v>29167</v>
      </c>
      <c r="H7947" t="s">
        <v>29168</v>
      </c>
      <c r="J7947" t="s">
        <v>20</v>
      </c>
      <c r="K7947" t="s">
        <v>29169</v>
      </c>
      <c r="L7947">
        <v>1144</v>
      </c>
      <c r="M7947" t="str">
        <f t="shared" si="124"/>
        <v>1144</v>
      </c>
      <c r="N7947" t="s">
        <v>55</v>
      </c>
      <c r="O7947">
        <v>8033</v>
      </c>
      <c r="P7947" t="s">
        <v>29166</v>
      </c>
      <c r="Q7947">
        <v>8033</v>
      </c>
    </row>
    <row r="7948" spans="1:17" x14ac:dyDescent="0.3">
      <c r="A7948">
        <v>8914</v>
      </c>
      <c r="B7948" t="s">
        <v>6683</v>
      </c>
      <c r="C7948">
        <v>16047</v>
      </c>
      <c r="D7948" t="s">
        <v>35867</v>
      </c>
      <c r="E7948" t="s">
        <v>6684</v>
      </c>
      <c r="F7948" t="s">
        <v>6683</v>
      </c>
      <c r="G7948" t="s">
        <v>5820</v>
      </c>
      <c r="H7948" t="s">
        <v>6685</v>
      </c>
      <c r="J7948" t="s">
        <v>5017</v>
      </c>
      <c r="K7948" t="s">
        <v>6686</v>
      </c>
      <c r="L7948">
        <v>1184</v>
      </c>
      <c r="M7948" t="str">
        <f t="shared" si="124"/>
        <v>1184</v>
      </c>
      <c r="N7948" t="s">
        <v>67</v>
      </c>
      <c r="O7948" t="s">
        <v>6687</v>
      </c>
      <c r="P7948" t="s">
        <v>6683</v>
      </c>
      <c r="Q7948">
        <v>16047</v>
      </c>
    </row>
    <row r="7949" spans="1:17" x14ac:dyDescent="0.3">
      <c r="A7949">
        <v>620</v>
      </c>
      <c r="B7949" t="s">
        <v>916</v>
      </c>
      <c r="C7949">
        <v>2348</v>
      </c>
      <c r="D7949" t="s">
        <v>35867</v>
      </c>
      <c r="E7949" t="s">
        <v>917</v>
      </c>
      <c r="F7949" t="s">
        <v>916</v>
      </c>
      <c r="G7949" t="s">
        <v>907</v>
      </c>
      <c r="H7949" t="s">
        <v>918</v>
      </c>
      <c r="I7949" t="s">
        <v>919</v>
      </c>
      <c r="J7949" t="s">
        <v>920</v>
      </c>
      <c r="K7949" t="s">
        <v>921</v>
      </c>
      <c r="L7949">
        <v>1182</v>
      </c>
      <c r="M7949" t="str">
        <f t="shared" si="124"/>
        <v>1182</v>
      </c>
      <c r="N7949" t="s">
        <v>107</v>
      </c>
      <c r="O7949">
        <v>2348</v>
      </c>
      <c r="P7949" t="s">
        <v>916</v>
      </c>
      <c r="Q7949">
        <v>2348</v>
      </c>
    </row>
    <row r="7950" spans="1:17" x14ac:dyDescent="0.3">
      <c r="A7950">
        <v>326</v>
      </c>
      <c r="B7950" t="s">
        <v>2177</v>
      </c>
      <c r="C7950">
        <v>1674</v>
      </c>
      <c r="D7950" t="s">
        <v>35867</v>
      </c>
      <c r="E7950" t="s">
        <v>917</v>
      </c>
      <c r="F7950" t="s">
        <v>2177</v>
      </c>
      <c r="G7950" t="s">
        <v>2178</v>
      </c>
      <c r="H7950" t="s">
        <v>2179</v>
      </c>
      <c r="I7950" t="s">
        <v>2180</v>
      </c>
      <c r="J7950" t="s">
        <v>2161</v>
      </c>
      <c r="K7950" t="s">
        <v>2181</v>
      </c>
      <c r="L7950">
        <v>1183</v>
      </c>
      <c r="M7950" t="str">
        <f t="shared" si="124"/>
        <v>1183</v>
      </c>
      <c r="N7950" t="s">
        <v>55</v>
      </c>
      <c r="O7950" t="s">
        <v>2182</v>
      </c>
      <c r="P7950" t="s">
        <v>2177</v>
      </c>
      <c r="Q7950">
        <v>1674</v>
      </c>
    </row>
    <row r="7951" spans="1:17" x14ac:dyDescent="0.3">
      <c r="A7951">
        <v>37</v>
      </c>
      <c r="B7951" t="s">
        <v>3647</v>
      </c>
      <c r="C7951">
        <v>532</v>
      </c>
      <c r="D7951" t="s">
        <v>35867</v>
      </c>
      <c r="E7951" t="s">
        <v>917</v>
      </c>
      <c r="F7951" t="s">
        <v>3647</v>
      </c>
      <c r="G7951" t="s">
        <v>3648</v>
      </c>
      <c r="H7951" t="s">
        <v>3649</v>
      </c>
      <c r="I7951" t="s">
        <v>3650</v>
      </c>
      <c r="J7951" t="s">
        <v>3651</v>
      </c>
      <c r="K7951" t="s">
        <v>3652</v>
      </c>
      <c r="L7951">
        <v>1184</v>
      </c>
      <c r="M7951" t="str">
        <f t="shared" si="124"/>
        <v>1184</v>
      </c>
      <c r="N7951" t="s">
        <v>92</v>
      </c>
      <c r="O7951">
        <v>532</v>
      </c>
      <c r="P7951" t="s">
        <v>3647</v>
      </c>
      <c r="Q7951">
        <v>532</v>
      </c>
    </row>
    <row r="7952" spans="1:17" x14ac:dyDescent="0.3">
      <c r="A7952">
        <v>8841</v>
      </c>
      <c r="B7952" t="s">
        <v>6717</v>
      </c>
      <c r="C7952">
        <v>15906</v>
      </c>
      <c r="D7952" t="s">
        <v>35867</v>
      </c>
      <c r="E7952" t="s">
        <v>917</v>
      </c>
      <c r="F7952" t="s">
        <v>6717</v>
      </c>
      <c r="G7952" t="s">
        <v>5820</v>
      </c>
      <c r="H7952" t="s">
        <v>6718</v>
      </c>
      <c r="J7952" t="s">
        <v>6536</v>
      </c>
      <c r="K7952" t="s">
        <v>6719</v>
      </c>
      <c r="L7952">
        <v>1184</v>
      </c>
      <c r="M7952" t="str">
        <f t="shared" si="124"/>
        <v>1184</v>
      </c>
      <c r="N7952" t="s">
        <v>220</v>
      </c>
      <c r="O7952" t="s">
        <v>6720</v>
      </c>
      <c r="P7952" t="s">
        <v>6717</v>
      </c>
      <c r="Q7952">
        <v>15906</v>
      </c>
    </row>
    <row r="7953" spans="1:17" x14ac:dyDescent="0.3">
      <c r="A7953">
        <v>8840</v>
      </c>
      <c r="B7953" t="s">
        <v>7082</v>
      </c>
      <c r="C7953">
        <v>15905</v>
      </c>
      <c r="D7953" t="s">
        <v>35867</v>
      </c>
      <c r="E7953" t="s">
        <v>917</v>
      </c>
      <c r="F7953" t="s">
        <v>7082</v>
      </c>
      <c r="G7953" t="s">
        <v>5820</v>
      </c>
      <c r="H7953" t="s">
        <v>7083</v>
      </c>
      <c r="J7953" t="s">
        <v>6536</v>
      </c>
      <c r="K7953" t="s">
        <v>7084</v>
      </c>
      <c r="L7953">
        <v>1182</v>
      </c>
      <c r="M7953" t="str">
        <f t="shared" si="124"/>
        <v>1182</v>
      </c>
      <c r="N7953" t="s">
        <v>220</v>
      </c>
      <c r="O7953" t="s">
        <v>7085</v>
      </c>
      <c r="P7953" t="s">
        <v>7082</v>
      </c>
      <c r="Q7953">
        <v>15905</v>
      </c>
    </row>
    <row r="7954" spans="1:17" x14ac:dyDescent="0.3">
      <c r="A7954">
        <v>8338</v>
      </c>
      <c r="B7954" t="s">
        <v>9543</v>
      </c>
      <c r="C7954">
        <v>15294</v>
      </c>
      <c r="D7954" t="s">
        <v>35867</v>
      </c>
      <c r="E7954" t="s">
        <v>917</v>
      </c>
      <c r="F7954" t="s">
        <v>9543</v>
      </c>
      <c r="G7954" t="s">
        <v>9544</v>
      </c>
      <c r="H7954" t="s">
        <v>9545</v>
      </c>
      <c r="J7954" t="s">
        <v>9461</v>
      </c>
      <c r="K7954" t="s">
        <v>9546</v>
      </c>
      <c r="L7954">
        <v>11821183</v>
      </c>
      <c r="M7954" t="str">
        <f t="shared" si="124"/>
        <v>1183</v>
      </c>
      <c r="N7954" t="s">
        <v>33</v>
      </c>
      <c r="O7954" t="s">
        <v>9547</v>
      </c>
      <c r="P7954" t="s">
        <v>9543</v>
      </c>
      <c r="Q7954">
        <v>15294</v>
      </c>
    </row>
    <row r="7955" spans="1:17" x14ac:dyDescent="0.3">
      <c r="A7955">
        <v>8204</v>
      </c>
      <c r="B7955" t="s">
        <v>10088</v>
      </c>
      <c r="C7955">
        <v>15155</v>
      </c>
      <c r="D7955" t="s">
        <v>35867</v>
      </c>
      <c r="E7955" t="s">
        <v>917</v>
      </c>
      <c r="F7955" t="s">
        <v>10088</v>
      </c>
      <c r="G7955" t="s">
        <v>10089</v>
      </c>
      <c r="H7955" t="s">
        <v>10090</v>
      </c>
      <c r="I7955" t="s">
        <v>10091</v>
      </c>
      <c r="J7955" t="s">
        <v>9461</v>
      </c>
      <c r="K7955" t="s">
        <v>10092</v>
      </c>
      <c r="L7955">
        <v>1185</v>
      </c>
      <c r="M7955" t="str">
        <f t="shared" si="124"/>
        <v>1185</v>
      </c>
      <c r="N7955" t="s">
        <v>92</v>
      </c>
      <c r="O7955" t="s">
        <v>10093</v>
      </c>
      <c r="P7955" t="s">
        <v>10088</v>
      </c>
      <c r="Q7955">
        <v>15155</v>
      </c>
    </row>
    <row r="7956" spans="1:17" x14ac:dyDescent="0.3">
      <c r="A7956">
        <v>4197</v>
      </c>
      <c r="B7956" t="s">
        <v>11345</v>
      </c>
      <c r="C7956">
        <v>10408</v>
      </c>
      <c r="D7956" t="s">
        <v>35867</v>
      </c>
      <c r="E7956" t="s">
        <v>917</v>
      </c>
      <c r="F7956" t="s">
        <v>11345</v>
      </c>
      <c r="G7956" t="s">
        <v>11346</v>
      </c>
      <c r="H7956" t="s">
        <v>11347</v>
      </c>
      <c r="I7956" t="s">
        <v>11348</v>
      </c>
      <c r="J7956" t="s">
        <v>7089</v>
      </c>
      <c r="K7956" t="s">
        <v>11349</v>
      </c>
      <c r="L7956">
        <v>11841185</v>
      </c>
      <c r="M7956" t="str">
        <f t="shared" si="124"/>
        <v>1185</v>
      </c>
      <c r="N7956" t="s">
        <v>33</v>
      </c>
      <c r="O7956">
        <v>10408</v>
      </c>
      <c r="P7956" t="s">
        <v>11345</v>
      </c>
      <c r="Q7956">
        <v>10408</v>
      </c>
    </row>
    <row r="7957" spans="1:17" x14ac:dyDescent="0.3">
      <c r="A7957">
        <v>7950</v>
      </c>
      <c r="B7957" t="s">
        <v>11680</v>
      </c>
      <c r="C7957">
        <v>14797</v>
      </c>
      <c r="D7957" t="s">
        <v>35867</v>
      </c>
      <c r="E7957" t="s">
        <v>917</v>
      </c>
      <c r="F7957" t="s">
        <v>11680</v>
      </c>
      <c r="G7957" t="s">
        <v>11681</v>
      </c>
      <c r="H7957" t="s">
        <v>11682</v>
      </c>
      <c r="I7957" t="s">
        <v>11683</v>
      </c>
      <c r="J7957" t="s">
        <v>11520</v>
      </c>
      <c r="K7957" t="s">
        <v>11684</v>
      </c>
      <c r="L7957">
        <v>1182</v>
      </c>
      <c r="M7957" t="str">
        <f t="shared" si="124"/>
        <v>1182</v>
      </c>
      <c r="N7957" t="s">
        <v>55</v>
      </c>
      <c r="O7957" t="s">
        <v>11685</v>
      </c>
      <c r="P7957" t="s">
        <v>11680</v>
      </c>
      <c r="Q7957">
        <v>14797</v>
      </c>
    </row>
    <row r="7958" spans="1:17" x14ac:dyDescent="0.3">
      <c r="A7958">
        <v>7714</v>
      </c>
      <c r="B7958" t="s">
        <v>12792</v>
      </c>
      <c r="C7958">
        <v>14516</v>
      </c>
      <c r="D7958" t="s">
        <v>35867</v>
      </c>
      <c r="E7958" t="s">
        <v>917</v>
      </c>
      <c r="F7958" t="s">
        <v>12792</v>
      </c>
      <c r="G7958" t="s">
        <v>12793</v>
      </c>
      <c r="H7958" t="s">
        <v>12794</v>
      </c>
      <c r="J7958" t="s">
        <v>12304</v>
      </c>
      <c r="K7958" t="s">
        <v>12795</v>
      </c>
      <c r="L7958">
        <v>1183</v>
      </c>
      <c r="M7958" t="str">
        <f t="shared" si="124"/>
        <v>1183</v>
      </c>
      <c r="N7958" t="s">
        <v>49</v>
      </c>
      <c r="O7958" t="s">
        <v>12796</v>
      </c>
      <c r="P7958" t="s">
        <v>12792</v>
      </c>
      <c r="Q7958">
        <v>14516</v>
      </c>
    </row>
    <row r="7959" spans="1:17" x14ac:dyDescent="0.3">
      <c r="A7959">
        <v>7719</v>
      </c>
      <c r="B7959" t="s">
        <v>12809</v>
      </c>
      <c r="C7959">
        <v>14520</v>
      </c>
      <c r="D7959" t="s">
        <v>35867</v>
      </c>
      <c r="E7959" t="s">
        <v>917</v>
      </c>
      <c r="F7959" t="s">
        <v>12809</v>
      </c>
      <c r="G7959" t="s">
        <v>12793</v>
      </c>
      <c r="H7959" t="s">
        <v>12810</v>
      </c>
      <c r="J7959" t="s">
        <v>12304</v>
      </c>
      <c r="K7959" t="s">
        <v>12811</v>
      </c>
      <c r="L7959">
        <v>1183</v>
      </c>
      <c r="M7959" t="str">
        <f t="shared" si="124"/>
        <v>1183</v>
      </c>
      <c r="N7959" t="s">
        <v>55</v>
      </c>
      <c r="O7959" t="s">
        <v>12812</v>
      </c>
      <c r="P7959" t="s">
        <v>12809</v>
      </c>
      <c r="Q7959">
        <v>14520</v>
      </c>
    </row>
    <row r="7960" spans="1:17" x14ac:dyDescent="0.3">
      <c r="A7960">
        <v>7720</v>
      </c>
      <c r="B7960" t="s">
        <v>12813</v>
      </c>
      <c r="C7960">
        <v>14521</v>
      </c>
      <c r="D7960" t="s">
        <v>35867</v>
      </c>
      <c r="E7960" t="s">
        <v>917</v>
      </c>
      <c r="F7960" t="s">
        <v>12813</v>
      </c>
      <c r="G7960" t="s">
        <v>12814</v>
      </c>
      <c r="H7960" t="s">
        <v>12815</v>
      </c>
      <c r="I7960" t="s">
        <v>12816</v>
      </c>
      <c r="J7960" t="s">
        <v>12304</v>
      </c>
      <c r="K7960" t="s">
        <v>12817</v>
      </c>
      <c r="L7960">
        <v>1183</v>
      </c>
      <c r="M7960" t="str">
        <f t="shared" si="124"/>
        <v>1183</v>
      </c>
      <c r="N7960" t="s">
        <v>92</v>
      </c>
      <c r="O7960" t="s">
        <v>12818</v>
      </c>
      <c r="P7960" t="s">
        <v>12813</v>
      </c>
      <c r="Q7960">
        <v>14521</v>
      </c>
    </row>
    <row r="7961" spans="1:17" x14ac:dyDescent="0.3">
      <c r="A7961">
        <v>6799</v>
      </c>
      <c r="B7961" t="s">
        <v>17071</v>
      </c>
      <c r="C7961">
        <v>13487</v>
      </c>
      <c r="D7961" t="s">
        <v>35867</v>
      </c>
      <c r="E7961" t="s">
        <v>917</v>
      </c>
      <c r="F7961" t="s">
        <v>17071</v>
      </c>
      <c r="G7961" t="s">
        <v>17072</v>
      </c>
      <c r="H7961" t="s">
        <v>17073</v>
      </c>
      <c r="I7961" t="s">
        <v>17074</v>
      </c>
      <c r="J7961" t="s">
        <v>17075</v>
      </c>
      <c r="K7961" t="s">
        <v>17076</v>
      </c>
      <c r="L7961">
        <v>1182</v>
      </c>
      <c r="M7961" t="str">
        <f t="shared" si="124"/>
        <v>1182</v>
      </c>
      <c r="N7961" t="s">
        <v>220</v>
      </c>
      <c r="O7961">
        <v>13487</v>
      </c>
      <c r="P7961" t="s">
        <v>17071</v>
      </c>
      <c r="Q7961">
        <v>13487</v>
      </c>
    </row>
    <row r="7962" spans="1:17" x14ac:dyDescent="0.3">
      <c r="A7962">
        <v>6800</v>
      </c>
      <c r="B7962" t="s">
        <v>17077</v>
      </c>
      <c r="C7962">
        <v>13488</v>
      </c>
      <c r="D7962" t="s">
        <v>35867</v>
      </c>
      <c r="E7962" t="s">
        <v>917</v>
      </c>
      <c r="F7962" t="s">
        <v>17077</v>
      </c>
      <c r="G7962" t="s">
        <v>16317</v>
      </c>
      <c r="H7962" t="s">
        <v>17078</v>
      </c>
      <c r="I7962" t="s">
        <v>17079</v>
      </c>
      <c r="J7962" t="s">
        <v>17075</v>
      </c>
      <c r="K7962" t="s">
        <v>17080</v>
      </c>
      <c r="L7962">
        <v>1184</v>
      </c>
      <c r="M7962" t="str">
        <f t="shared" si="124"/>
        <v>1184</v>
      </c>
      <c r="N7962" t="s">
        <v>67</v>
      </c>
      <c r="O7962" t="s">
        <v>17081</v>
      </c>
      <c r="P7962" t="s">
        <v>17077</v>
      </c>
      <c r="Q7962">
        <v>13488</v>
      </c>
    </row>
    <row r="7963" spans="1:17" x14ac:dyDescent="0.3">
      <c r="A7963">
        <v>6519</v>
      </c>
      <c r="B7963" t="s">
        <v>18293</v>
      </c>
      <c r="C7963">
        <v>13188</v>
      </c>
      <c r="D7963" t="s">
        <v>35867</v>
      </c>
      <c r="E7963" t="s">
        <v>917</v>
      </c>
      <c r="F7963" t="s">
        <v>18293</v>
      </c>
      <c r="G7963" t="s">
        <v>18056</v>
      </c>
      <c r="H7963" t="s">
        <v>18294</v>
      </c>
      <c r="I7963" t="s">
        <v>18295</v>
      </c>
      <c r="J7963" t="s">
        <v>17985</v>
      </c>
      <c r="K7963" t="s">
        <v>18296</v>
      </c>
      <c r="L7963">
        <v>1183</v>
      </c>
      <c r="M7963" t="str">
        <f t="shared" si="124"/>
        <v>1183</v>
      </c>
      <c r="N7963" t="s">
        <v>22</v>
      </c>
      <c r="O7963">
        <v>13188</v>
      </c>
      <c r="P7963" t="s">
        <v>18293</v>
      </c>
      <c r="Q7963">
        <v>13188</v>
      </c>
    </row>
    <row r="7964" spans="1:17" x14ac:dyDescent="0.3">
      <c r="A7964">
        <v>3976</v>
      </c>
      <c r="B7964" t="s">
        <v>20327</v>
      </c>
      <c r="C7964">
        <v>10039</v>
      </c>
      <c r="D7964" t="s">
        <v>35867</v>
      </c>
      <c r="E7964" t="s">
        <v>917</v>
      </c>
      <c r="F7964" t="s">
        <v>20327</v>
      </c>
      <c r="G7964" t="s">
        <v>18765</v>
      </c>
      <c r="H7964" t="s">
        <v>20328</v>
      </c>
      <c r="J7964" t="s">
        <v>139</v>
      </c>
      <c r="K7964" t="s">
        <v>20329</v>
      </c>
      <c r="L7964">
        <v>1145</v>
      </c>
      <c r="M7964" t="str">
        <f t="shared" si="124"/>
        <v>1145</v>
      </c>
      <c r="N7964" t="s">
        <v>55</v>
      </c>
      <c r="O7964" t="s">
        <v>20330</v>
      </c>
      <c r="P7964" t="s">
        <v>20327</v>
      </c>
      <c r="Q7964">
        <v>10039</v>
      </c>
    </row>
    <row r="7965" spans="1:17" x14ac:dyDescent="0.3">
      <c r="A7965">
        <v>5999</v>
      </c>
      <c r="B7965" t="s">
        <v>20556</v>
      </c>
      <c r="C7965">
        <v>12575</v>
      </c>
      <c r="D7965" t="s">
        <v>35867</v>
      </c>
      <c r="E7965" t="s">
        <v>917</v>
      </c>
      <c r="F7965" t="s">
        <v>20556</v>
      </c>
      <c r="G7965" t="s">
        <v>20557</v>
      </c>
      <c r="H7965" t="s">
        <v>20558</v>
      </c>
      <c r="I7965" t="s">
        <v>20559</v>
      </c>
      <c r="J7965" t="s">
        <v>20560</v>
      </c>
      <c r="K7965" t="s">
        <v>20561</v>
      </c>
      <c r="L7965">
        <v>1182</v>
      </c>
      <c r="M7965" t="str">
        <f t="shared" si="124"/>
        <v>1182</v>
      </c>
      <c r="N7965" t="s">
        <v>220</v>
      </c>
      <c r="O7965" t="s">
        <v>20562</v>
      </c>
      <c r="P7965" t="s">
        <v>20556</v>
      </c>
      <c r="Q7965">
        <v>12575</v>
      </c>
    </row>
    <row r="7966" spans="1:17" x14ac:dyDescent="0.3">
      <c r="A7966">
        <v>6000</v>
      </c>
      <c r="B7966" t="s">
        <v>20563</v>
      </c>
      <c r="C7966">
        <v>12576</v>
      </c>
      <c r="D7966" t="s">
        <v>35867</v>
      </c>
      <c r="E7966" t="s">
        <v>917</v>
      </c>
      <c r="F7966" t="s">
        <v>20563</v>
      </c>
      <c r="G7966" t="s">
        <v>20564</v>
      </c>
      <c r="H7966" t="s">
        <v>20565</v>
      </c>
      <c r="I7966" t="s">
        <v>20566</v>
      </c>
      <c r="J7966" t="s">
        <v>20560</v>
      </c>
      <c r="K7966" t="s">
        <v>20567</v>
      </c>
      <c r="L7966">
        <v>1185</v>
      </c>
      <c r="M7966" t="str">
        <f t="shared" si="124"/>
        <v>1185</v>
      </c>
      <c r="N7966" t="s">
        <v>220</v>
      </c>
      <c r="O7966" t="s">
        <v>20568</v>
      </c>
      <c r="P7966" t="s">
        <v>20563</v>
      </c>
      <c r="Q7966">
        <v>12576</v>
      </c>
    </row>
    <row r="7967" spans="1:17" x14ac:dyDescent="0.3">
      <c r="A7967">
        <v>5652</v>
      </c>
      <c r="B7967" t="s">
        <v>21814</v>
      </c>
      <c r="C7967">
        <v>12141</v>
      </c>
      <c r="D7967" t="s">
        <v>35867</v>
      </c>
      <c r="E7967" t="s">
        <v>917</v>
      </c>
      <c r="F7967" t="s">
        <v>21814</v>
      </c>
      <c r="G7967" t="s">
        <v>21815</v>
      </c>
      <c r="H7967" t="s">
        <v>21816</v>
      </c>
      <c r="I7967" t="s">
        <v>21817</v>
      </c>
      <c r="J7967" t="s">
        <v>21818</v>
      </c>
      <c r="K7967" t="s">
        <v>21819</v>
      </c>
      <c r="L7967">
        <v>1185</v>
      </c>
      <c r="M7967" t="str">
        <f t="shared" si="124"/>
        <v>1185</v>
      </c>
      <c r="N7967" t="s">
        <v>92</v>
      </c>
      <c r="O7967" t="s">
        <v>21820</v>
      </c>
      <c r="P7967" t="s">
        <v>21814</v>
      </c>
      <c r="Q7967">
        <v>12141</v>
      </c>
    </row>
    <row r="7968" spans="1:17" x14ac:dyDescent="0.3">
      <c r="A7968">
        <v>5430</v>
      </c>
      <c r="B7968" t="s">
        <v>22994</v>
      </c>
      <c r="C7968">
        <v>11894</v>
      </c>
      <c r="D7968" t="s">
        <v>35867</v>
      </c>
      <c r="E7968" t="s">
        <v>917</v>
      </c>
      <c r="F7968" t="s">
        <v>22994</v>
      </c>
      <c r="G7968" t="s">
        <v>22995</v>
      </c>
      <c r="H7968" t="s">
        <v>22996</v>
      </c>
      <c r="I7968" t="s">
        <v>22997</v>
      </c>
      <c r="J7968" t="s">
        <v>22563</v>
      </c>
      <c r="K7968" t="s">
        <v>22998</v>
      </c>
      <c r="L7968">
        <v>1184</v>
      </c>
      <c r="M7968" t="str">
        <f t="shared" si="124"/>
        <v>1184</v>
      </c>
      <c r="N7968" t="s">
        <v>22</v>
      </c>
      <c r="O7968" t="s">
        <v>22999</v>
      </c>
      <c r="P7968" t="s">
        <v>22994</v>
      </c>
      <c r="Q7968">
        <v>11894</v>
      </c>
    </row>
    <row r="7969" spans="1:17" x14ac:dyDescent="0.3">
      <c r="A7969">
        <v>3882</v>
      </c>
      <c r="B7969" t="s">
        <v>23852</v>
      </c>
      <c r="C7969">
        <v>9824</v>
      </c>
      <c r="D7969" t="s">
        <v>35867</v>
      </c>
      <c r="E7969" t="s">
        <v>917</v>
      </c>
      <c r="F7969" t="s">
        <v>23852</v>
      </c>
      <c r="G7969" t="s">
        <v>1237</v>
      </c>
      <c r="H7969" t="s">
        <v>23853</v>
      </c>
      <c r="I7969" t="s">
        <v>23854</v>
      </c>
      <c r="J7969" t="s">
        <v>23855</v>
      </c>
      <c r="K7969" t="s">
        <v>23856</v>
      </c>
      <c r="L7969">
        <v>1185</v>
      </c>
      <c r="M7969" t="str">
        <f t="shared" si="124"/>
        <v>1185</v>
      </c>
      <c r="N7969" t="s">
        <v>22</v>
      </c>
      <c r="O7969">
        <v>9824</v>
      </c>
      <c r="P7969" t="s">
        <v>23852</v>
      </c>
      <c r="Q7969">
        <v>9824</v>
      </c>
    </row>
    <row r="7970" spans="1:17" x14ac:dyDescent="0.3">
      <c r="A7970">
        <v>3868</v>
      </c>
      <c r="B7970" t="s">
        <v>25693</v>
      </c>
      <c r="C7970">
        <v>9809</v>
      </c>
      <c r="D7970" t="s">
        <v>35867</v>
      </c>
      <c r="E7970" t="s">
        <v>917</v>
      </c>
      <c r="F7970" t="s">
        <v>25693</v>
      </c>
      <c r="G7970" t="s">
        <v>51</v>
      </c>
      <c r="H7970" t="s">
        <v>25694</v>
      </c>
      <c r="I7970" t="s">
        <v>25695</v>
      </c>
      <c r="J7970" t="s">
        <v>25696</v>
      </c>
      <c r="K7970" t="s">
        <v>25697</v>
      </c>
      <c r="L7970">
        <v>1182</v>
      </c>
      <c r="M7970" t="str">
        <f t="shared" si="124"/>
        <v>1182</v>
      </c>
      <c r="N7970" t="s">
        <v>107</v>
      </c>
      <c r="O7970">
        <v>9809</v>
      </c>
      <c r="P7970" t="s">
        <v>25693</v>
      </c>
      <c r="Q7970">
        <v>9809</v>
      </c>
    </row>
    <row r="7971" spans="1:17" x14ac:dyDescent="0.3">
      <c r="A7971">
        <v>3869</v>
      </c>
      <c r="B7971" t="s">
        <v>25698</v>
      </c>
      <c r="C7971">
        <v>9810</v>
      </c>
      <c r="D7971" t="s">
        <v>35867</v>
      </c>
      <c r="E7971" t="s">
        <v>917</v>
      </c>
      <c r="F7971" t="s">
        <v>25698</v>
      </c>
      <c r="G7971" t="s">
        <v>25699</v>
      </c>
      <c r="H7971" t="s">
        <v>25700</v>
      </c>
      <c r="I7971" t="s">
        <v>25701</v>
      </c>
      <c r="J7971" t="s">
        <v>23855</v>
      </c>
      <c r="K7971" t="s">
        <v>25702</v>
      </c>
      <c r="L7971">
        <v>1182</v>
      </c>
      <c r="M7971" t="str">
        <f t="shared" si="124"/>
        <v>1182</v>
      </c>
      <c r="N7971" t="s">
        <v>49</v>
      </c>
      <c r="O7971">
        <v>9810</v>
      </c>
      <c r="P7971" t="s">
        <v>25698</v>
      </c>
      <c r="Q7971">
        <v>9810</v>
      </c>
    </row>
    <row r="7972" spans="1:17" x14ac:dyDescent="0.3">
      <c r="A7972">
        <v>3876</v>
      </c>
      <c r="B7972" t="s">
        <v>25719</v>
      </c>
      <c r="C7972">
        <v>9817</v>
      </c>
      <c r="D7972" t="s">
        <v>35867</v>
      </c>
      <c r="E7972" t="s">
        <v>917</v>
      </c>
      <c r="F7972" t="s">
        <v>25719</v>
      </c>
      <c r="G7972" t="s">
        <v>51</v>
      </c>
      <c r="H7972" t="s">
        <v>25720</v>
      </c>
      <c r="I7972" t="s">
        <v>25721</v>
      </c>
      <c r="J7972" t="s">
        <v>25696</v>
      </c>
      <c r="K7972" t="s">
        <v>25722</v>
      </c>
      <c r="L7972">
        <v>1183</v>
      </c>
      <c r="M7972" t="str">
        <f t="shared" si="124"/>
        <v>1183</v>
      </c>
      <c r="N7972" t="s">
        <v>55</v>
      </c>
      <c r="O7972">
        <v>9817</v>
      </c>
      <c r="P7972" t="s">
        <v>25719</v>
      </c>
      <c r="Q7972">
        <v>9817</v>
      </c>
    </row>
    <row r="7973" spans="1:17" x14ac:dyDescent="0.3">
      <c r="A7973">
        <v>3576</v>
      </c>
      <c r="B7973" t="s">
        <v>26595</v>
      </c>
      <c r="C7973">
        <v>9255</v>
      </c>
      <c r="D7973" t="s">
        <v>35867</v>
      </c>
      <c r="E7973" t="s">
        <v>917</v>
      </c>
      <c r="F7973" t="s">
        <v>26595</v>
      </c>
      <c r="G7973" t="s">
        <v>26596</v>
      </c>
      <c r="H7973" t="s">
        <v>26597</v>
      </c>
      <c r="I7973" t="s">
        <v>26598</v>
      </c>
      <c r="J7973" t="s">
        <v>20</v>
      </c>
      <c r="K7973" t="s">
        <v>26599</v>
      </c>
      <c r="L7973">
        <v>1185</v>
      </c>
      <c r="M7973" t="str">
        <f t="shared" si="124"/>
        <v>1185</v>
      </c>
      <c r="N7973" t="s">
        <v>49</v>
      </c>
      <c r="O7973">
        <v>9255</v>
      </c>
      <c r="P7973" t="s">
        <v>26595</v>
      </c>
      <c r="Q7973">
        <v>9255</v>
      </c>
    </row>
    <row r="7974" spans="1:17" x14ac:dyDescent="0.3">
      <c r="A7974">
        <v>3585</v>
      </c>
      <c r="B7974" t="s">
        <v>26622</v>
      </c>
      <c r="C7974">
        <v>9303</v>
      </c>
      <c r="D7974" t="s">
        <v>35867</v>
      </c>
      <c r="E7974" t="s">
        <v>917</v>
      </c>
      <c r="F7974" t="s">
        <v>26622</v>
      </c>
      <c r="G7974" t="s">
        <v>26623</v>
      </c>
      <c r="H7974" t="s">
        <v>26624</v>
      </c>
      <c r="I7974" t="s">
        <v>26625</v>
      </c>
      <c r="J7974" t="s">
        <v>26626</v>
      </c>
      <c r="K7974" t="s">
        <v>26627</v>
      </c>
      <c r="L7974">
        <v>11841185</v>
      </c>
      <c r="M7974" t="str">
        <f t="shared" si="124"/>
        <v>1185</v>
      </c>
      <c r="N7974" t="s">
        <v>33</v>
      </c>
      <c r="O7974">
        <v>9303</v>
      </c>
      <c r="P7974" t="s">
        <v>26622</v>
      </c>
      <c r="Q7974">
        <v>9303</v>
      </c>
    </row>
    <row r="7975" spans="1:17" x14ac:dyDescent="0.3">
      <c r="A7975">
        <v>3500</v>
      </c>
      <c r="B7975" t="s">
        <v>26866</v>
      </c>
      <c r="C7975">
        <v>9117</v>
      </c>
      <c r="D7975" t="s">
        <v>35867</v>
      </c>
      <c r="E7975" t="s">
        <v>917</v>
      </c>
      <c r="F7975" t="s">
        <v>26866</v>
      </c>
      <c r="G7975" t="s">
        <v>26864</v>
      </c>
      <c r="H7975" t="s">
        <v>26867</v>
      </c>
      <c r="I7975" t="s">
        <v>26868</v>
      </c>
      <c r="J7975" t="s">
        <v>20</v>
      </c>
      <c r="K7975" t="s">
        <v>26869</v>
      </c>
      <c r="L7975">
        <v>1184</v>
      </c>
      <c r="M7975" t="str">
        <f t="shared" si="124"/>
        <v>1184</v>
      </c>
      <c r="N7975" t="s">
        <v>49</v>
      </c>
      <c r="O7975">
        <v>9117</v>
      </c>
      <c r="P7975" t="s">
        <v>26866</v>
      </c>
      <c r="Q7975">
        <v>9117</v>
      </c>
    </row>
    <row r="7976" spans="1:17" x14ac:dyDescent="0.3">
      <c r="A7976">
        <v>3473</v>
      </c>
      <c r="B7976" t="s">
        <v>27028</v>
      </c>
      <c r="C7976">
        <v>9070</v>
      </c>
      <c r="D7976" t="s">
        <v>35867</v>
      </c>
      <c r="E7976" t="s">
        <v>917</v>
      </c>
      <c r="F7976" t="s">
        <v>27028</v>
      </c>
      <c r="G7976" t="s">
        <v>27020</v>
      </c>
      <c r="H7976" t="s">
        <v>27029</v>
      </c>
      <c r="I7976" t="s">
        <v>27030</v>
      </c>
      <c r="J7976" t="s">
        <v>20</v>
      </c>
      <c r="K7976" t="s">
        <v>959</v>
      </c>
      <c r="L7976">
        <v>1184</v>
      </c>
      <c r="M7976" t="str">
        <f t="shared" si="124"/>
        <v>1184</v>
      </c>
      <c r="N7976" t="s">
        <v>49</v>
      </c>
      <c r="O7976">
        <v>9070</v>
      </c>
      <c r="P7976" t="s">
        <v>27028</v>
      </c>
      <c r="Q7976">
        <v>9070</v>
      </c>
    </row>
    <row r="7977" spans="1:17" x14ac:dyDescent="0.3">
      <c r="A7977">
        <v>3369</v>
      </c>
      <c r="B7977" t="s">
        <v>27183</v>
      </c>
      <c r="C7977">
        <v>8882</v>
      </c>
      <c r="D7977" t="s">
        <v>35867</v>
      </c>
      <c r="E7977" t="s">
        <v>917</v>
      </c>
      <c r="F7977" t="s">
        <v>27183</v>
      </c>
      <c r="G7977" t="s">
        <v>27176</v>
      </c>
      <c r="H7977" t="s">
        <v>27184</v>
      </c>
      <c r="I7977" t="s">
        <v>27185</v>
      </c>
      <c r="J7977" t="s">
        <v>20</v>
      </c>
      <c r="K7977" t="s">
        <v>27186</v>
      </c>
      <c r="L7977">
        <v>1185</v>
      </c>
      <c r="M7977" t="str">
        <f t="shared" si="124"/>
        <v>1185</v>
      </c>
      <c r="N7977" t="s">
        <v>107</v>
      </c>
      <c r="O7977">
        <v>8882</v>
      </c>
      <c r="P7977" t="s">
        <v>27183</v>
      </c>
      <c r="Q7977">
        <v>8882</v>
      </c>
    </row>
    <row r="7978" spans="1:17" x14ac:dyDescent="0.3">
      <c r="A7978">
        <v>3394</v>
      </c>
      <c r="B7978" t="s">
        <v>27261</v>
      </c>
      <c r="C7978">
        <v>8937</v>
      </c>
      <c r="D7978" t="s">
        <v>35867</v>
      </c>
      <c r="E7978" t="s">
        <v>917</v>
      </c>
      <c r="F7978" t="s">
        <v>27261</v>
      </c>
      <c r="G7978" t="s">
        <v>27262</v>
      </c>
      <c r="H7978" t="s">
        <v>27263</v>
      </c>
      <c r="I7978" t="s">
        <v>27264</v>
      </c>
      <c r="J7978" t="s">
        <v>27265</v>
      </c>
      <c r="K7978" t="s">
        <v>27266</v>
      </c>
      <c r="L7978">
        <v>1183</v>
      </c>
      <c r="M7978" t="str">
        <f t="shared" si="124"/>
        <v>1183</v>
      </c>
      <c r="N7978" t="s">
        <v>55</v>
      </c>
      <c r="O7978">
        <v>8937</v>
      </c>
      <c r="P7978" t="s">
        <v>27261</v>
      </c>
      <c r="Q7978">
        <v>8937</v>
      </c>
    </row>
    <row r="7979" spans="1:17" x14ac:dyDescent="0.3">
      <c r="A7979">
        <v>3286</v>
      </c>
      <c r="B7979" t="s">
        <v>27409</v>
      </c>
      <c r="C7979">
        <v>8768</v>
      </c>
      <c r="D7979" t="s">
        <v>35867</v>
      </c>
      <c r="E7979" t="s">
        <v>917</v>
      </c>
      <c r="F7979" t="s">
        <v>27409</v>
      </c>
      <c r="G7979" t="s">
        <v>5826</v>
      </c>
      <c r="H7979" t="s">
        <v>27410</v>
      </c>
      <c r="I7979" t="s">
        <v>27411</v>
      </c>
      <c r="J7979" t="s">
        <v>27397</v>
      </c>
      <c r="K7979" t="s">
        <v>27412</v>
      </c>
      <c r="L7979">
        <v>1181</v>
      </c>
      <c r="M7979" t="str">
        <f t="shared" si="124"/>
        <v>1181</v>
      </c>
      <c r="N7979" t="s">
        <v>92</v>
      </c>
      <c r="O7979">
        <v>8768</v>
      </c>
      <c r="P7979" t="s">
        <v>27409</v>
      </c>
      <c r="Q7979">
        <v>8768</v>
      </c>
    </row>
    <row r="7980" spans="1:17" x14ac:dyDescent="0.3">
      <c r="A7980">
        <v>3182</v>
      </c>
      <c r="B7980" t="s">
        <v>27953</v>
      </c>
      <c r="C7980">
        <v>8625</v>
      </c>
      <c r="D7980" t="s">
        <v>35867</v>
      </c>
      <c r="E7980" t="s">
        <v>917</v>
      </c>
      <c r="F7980" t="s">
        <v>27953</v>
      </c>
      <c r="G7980" t="s">
        <v>27941</v>
      </c>
      <c r="H7980" t="s">
        <v>27954</v>
      </c>
      <c r="I7980" t="s">
        <v>27955</v>
      </c>
      <c r="J7980" t="s">
        <v>20</v>
      </c>
      <c r="K7980" t="s">
        <v>27956</v>
      </c>
      <c r="L7980">
        <v>1185</v>
      </c>
      <c r="M7980" t="str">
        <f t="shared" si="124"/>
        <v>1185</v>
      </c>
      <c r="N7980" t="s">
        <v>92</v>
      </c>
      <c r="O7980">
        <v>8625</v>
      </c>
      <c r="P7980" t="s">
        <v>27953</v>
      </c>
      <c r="Q7980">
        <v>8625</v>
      </c>
    </row>
    <row r="7981" spans="1:17" x14ac:dyDescent="0.3">
      <c r="A7981">
        <v>3122</v>
      </c>
      <c r="B7981" t="s">
        <v>28013</v>
      </c>
      <c r="C7981">
        <v>8454</v>
      </c>
      <c r="D7981" t="s">
        <v>35867</v>
      </c>
      <c r="E7981" t="s">
        <v>917</v>
      </c>
      <c r="F7981" t="s">
        <v>28013</v>
      </c>
      <c r="G7981" t="s">
        <v>28014</v>
      </c>
      <c r="H7981" t="s">
        <v>28015</v>
      </c>
      <c r="I7981" t="s">
        <v>28016</v>
      </c>
      <c r="J7981" t="s">
        <v>27265</v>
      </c>
      <c r="K7981" t="s">
        <v>28017</v>
      </c>
      <c r="L7981">
        <v>1183</v>
      </c>
      <c r="M7981" t="str">
        <f t="shared" si="124"/>
        <v>1183</v>
      </c>
      <c r="N7981" t="s">
        <v>67</v>
      </c>
      <c r="O7981">
        <v>8454</v>
      </c>
      <c r="P7981" t="s">
        <v>28013</v>
      </c>
      <c r="Q7981">
        <v>8454</v>
      </c>
    </row>
    <row r="7982" spans="1:17" x14ac:dyDescent="0.3">
      <c r="A7982">
        <v>3028</v>
      </c>
      <c r="B7982" t="s">
        <v>28442</v>
      </c>
      <c r="C7982">
        <v>8286</v>
      </c>
      <c r="D7982" t="s">
        <v>35867</v>
      </c>
      <c r="E7982" t="s">
        <v>917</v>
      </c>
      <c r="F7982" t="s">
        <v>28442</v>
      </c>
      <c r="G7982" t="s">
        <v>729</v>
      </c>
      <c r="H7982" t="s">
        <v>28443</v>
      </c>
      <c r="I7982" t="s">
        <v>28444</v>
      </c>
      <c r="J7982" t="s">
        <v>25696</v>
      </c>
      <c r="K7982" t="s">
        <v>28445</v>
      </c>
      <c r="L7982">
        <v>1184</v>
      </c>
      <c r="M7982" t="str">
        <f t="shared" si="124"/>
        <v>1184</v>
      </c>
      <c r="N7982" t="s">
        <v>92</v>
      </c>
      <c r="O7982" t="s">
        <v>28446</v>
      </c>
      <c r="P7982" t="s">
        <v>28442</v>
      </c>
      <c r="Q7982">
        <v>8286</v>
      </c>
    </row>
    <row r="7983" spans="1:17" x14ac:dyDescent="0.3">
      <c r="A7983">
        <v>3029</v>
      </c>
      <c r="B7983" t="s">
        <v>28447</v>
      </c>
      <c r="C7983">
        <v>8287</v>
      </c>
      <c r="D7983" t="s">
        <v>35867</v>
      </c>
      <c r="E7983" t="s">
        <v>917</v>
      </c>
      <c r="F7983" t="s">
        <v>28447</v>
      </c>
      <c r="G7983" t="s">
        <v>729</v>
      </c>
      <c r="H7983" t="s">
        <v>28448</v>
      </c>
      <c r="J7983" t="s">
        <v>20</v>
      </c>
      <c r="K7983" t="s">
        <v>28445</v>
      </c>
      <c r="L7983">
        <v>1184</v>
      </c>
      <c r="M7983" t="str">
        <f t="shared" si="124"/>
        <v>1184</v>
      </c>
      <c r="N7983" t="s">
        <v>92</v>
      </c>
      <c r="O7983">
        <v>8287</v>
      </c>
      <c r="P7983" t="s">
        <v>28447</v>
      </c>
      <c r="Q7983">
        <v>8287</v>
      </c>
    </row>
    <row r="7984" spans="1:17" x14ac:dyDescent="0.3">
      <c r="A7984">
        <v>2883</v>
      </c>
      <c r="B7984" t="s">
        <v>28725</v>
      </c>
      <c r="C7984">
        <v>8114</v>
      </c>
      <c r="D7984" t="s">
        <v>35867</v>
      </c>
      <c r="E7984" t="s">
        <v>917</v>
      </c>
      <c r="F7984" t="s">
        <v>28725</v>
      </c>
      <c r="G7984" t="s">
        <v>13310</v>
      </c>
      <c r="H7984" t="s">
        <v>28726</v>
      </c>
      <c r="I7984" t="s">
        <v>28727</v>
      </c>
      <c r="J7984" t="s">
        <v>25696</v>
      </c>
      <c r="K7984" t="s">
        <v>28728</v>
      </c>
      <c r="L7984">
        <v>11821183</v>
      </c>
      <c r="M7984" t="str">
        <f t="shared" si="124"/>
        <v>1183</v>
      </c>
      <c r="N7984" t="s">
        <v>33</v>
      </c>
      <c r="O7984">
        <v>8114</v>
      </c>
      <c r="P7984" t="s">
        <v>28725</v>
      </c>
      <c r="Q7984">
        <v>8114</v>
      </c>
    </row>
    <row r="7985" spans="1:17" x14ac:dyDescent="0.3">
      <c r="A7985">
        <v>2838</v>
      </c>
      <c r="B7985" t="s">
        <v>29203</v>
      </c>
      <c r="C7985">
        <v>8051</v>
      </c>
      <c r="D7985" t="s">
        <v>35867</v>
      </c>
      <c r="E7985" t="s">
        <v>917</v>
      </c>
      <c r="F7985" t="s">
        <v>29203</v>
      </c>
      <c r="G7985" t="s">
        <v>29182</v>
      </c>
      <c r="H7985" t="s">
        <v>29204</v>
      </c>
      <c r="I7985" t="s">
        <v>29205</v>
      </c>
      <c r="J7985" t="s">
        <v>28360</v>
      </c>
      <c r="K7985" t="s">
        <v>29206</v>
      </c>
      <c r="L7985">
        <v>1182</v>
      </c>
      <c r="M7985" t="str">
        <f t="shared" si="124"/>
        <v>1182</v>
      </c>
      <c r="N7985" t="s">
        <v>22</v>
      </c>
      <c r="O7985">
        <v>8051</v>
      </c>
      <c r="P7985" t="s">
        <v>29203</v>
      </c>
      <c r="Q7985">
        <v>8051</v>
      </c>
    </row>
    <row r="7986" spans="1:17" x14ac:dyDescent="0.3">
      <c r="A7986">
        <v>2789</v>
      </c>
      <c r="B7986" t="s">
        <v>29291</v>
      </c>
      <c r="C7986">
        <v>7980</v>
      </c>
      <c r="D7986" t="s">
        <v>35867</v>
      </c>
      <c r="E7986" t="s">
        <v>917</v>
      </c>
      <c r="F7986" t="s">
        <v>29291</v>
      </c>
      <c r="G7986" t="s">
        <v>13278</v>
      </c>
      <c r="H7986" t="s">
        <v>29292</v>
      </c>
      <c r="I7986" t="s">
        <v>29293</v>
      </c>
      <c r="J7986" t="s">
        <v>25696</v>
      </c>
      <c r="K7986" t="s">
        <v>29294</v>
      </c>
      <c r="L7986">
        <v>1182</v>
      </c>
      <c r="M7986" t="str">
        <f t="shared" si="124"/>
        <v>1182</v>
      </c>
      <c r="N7986" t="s">
        <v>220</v>
      </c>
      <c r="O7986">
        <v>7980</v>
      </c>
      <c r="P7986" t="s">
        <v>29291</v>
      </c>
      <c r="Q7986">
        <v>7980</v>
      </c>
    </row>
    <row r="7987" spans="1:17" x14ac:dyDescent="0.3">
      <c r="A7987">
        <v>2689</v>
      </c>
      <c r="B7987" t="s">
        <v>29459</v>
      </c>
      <c r="C7987">
        <v>7846</v>
      </c>
      <c r="D7987" t="s">
        <v>35867</v>
      </c>
      <c r="E7987" t="s">
        <v>917</v>
      </c>
      <c r="F7987" t="s">
        <v>29459</v>
      </c>
      <c r="G7987" t="s">
        <v>4651</v>
      </c>
      <c r="H7987" t="s">
        <v>29460</v>
      </c>
      <c r="I7987" t="s">
        <v>29461</v>
      </c>
      <c r="J7987" t="s">
        <v>29462</v>
      </c>
      <c r="K7987" t="s">
        <v>29463</v>
      </c>
      <c r="L7987">
        <v>1183</v>
      </c>
      <c r="M7987" t="str">
        <f t="shared" si="124"/>
        <v>1183</v>
      </c>
      <c r="N7987" t="s">
        <v>49</v>
      </c>
      <c r="O7987">
        <v>7846</v>
      </c>
      <c r="P7987" t="s">
        <v>29459</v>
      </c>
      <c r="Q7987">
        <v>7846</v>
      </c>
    </row>
    <row r="7988" spans="1:17" x14ac:dyDescent="0.3">
      <c r="A7988">
        <v>2601</v>
      </c>
      <c r="B7988" t="s">
        <v>29634</v>
      </c>
      <c r="C7988">
        <v>7740</v>
      </c>
      <c r="D7988" t="s">
        <v>35867</v>
      </c>
      <c r="E7988" t="s">
        <v>917</v>
      </c>
      <c r="F7988" t="s">
        <v>29634</v>
      </c>
      <c r="G7988" t="s">
        <v>29635</v>
      </c>
      <c r="H7988" t="s">
        <v>29636</v>
      </c>
      <c r="I7988" t="s">
        <v>29637</v>
      </c>
      <c r="J7988" t="s">
        <v>1774</v>
      </c>
      <c r="K7988" t="s">
        <v>29638</v>
      </c>
      <c r="L7988">
        <v>1181</v>
      </c>
      <c r="M7988" t="str">
        <f t="shared" si="124"/>
        <v>1181</v>
      </c>
      <c r="N7988" t="s">
        <v>107</v>
      </c>
      <c r="O7988">
        <v>7740</v>
      </c>
      <c r="P7988" t="s">
        <v>29634</v>
      </c>
      <c r="Q7988">
        <v>7740</v>
      </c>
    </row>
    <row r="7989" spans="1:17" x14ac:dyDescent="0.3">
      <c r="A7989">
        <v>2578</v>
      </c>
      <c r="B7989" t="s">
        <v>29799</v>
      </c>
      <c r="C7989">
        <v>7703</v>
      </c>
      <c r="D7989" t="s">
        <v>35867</v>
      </c>
      <c r="E7989" t="s">
        <v>917</v>
      </c>
      <c r="F7989" t="s">
        <v>29799</v>
      </c>
      <c r="G7989" t="s">
        <v>29794</v>
      </c>
      <c r="H7989" t="s">
        <v>29800</v>
      </c>
      <c r="I7989" t="s">
        <v>29801</v>
      </c>
      <c r="J7989" t="s">
        <v>25696</v>
      </c>
      <c r="K7989" t="s">
        <v>29802</v>
      </c>
      <c r="L7989">
        <v>11821183</v>
      </c>
      <c r="M7989" t="str">
        <f t="shared" si="124"/>
        <v>1183</v>
      </c>
      <c r="N7989" t="s">
        <v>33</v>
      </c>
      <c r="O7989">
        <v>7703</v>
      </c>
      <c r="P7989" t="s">
        <v>29799</v>
      </c>
      <c r="Q7989">
        <v>7703</v>
      </c>
    </row>
    <row r="7990" spans="1:17" x14ac:dyDescent="0.3">
      <c r="A7990">
        <v>4590</v>
      </c>
      <c r="B7990" t="s">
        <v>30327</v>
      </c>
      <c r="C7990">
        <v>10899</v>
      </c>
      <c r="D7990" t="s">
        <v>35867</v>
      </c>
      <c r="E7990" t="s">
        <v>917</v>
      </c>
      <c r="F7990" t="s">
        <v>30327</v>
      </c>
      <c r="G7990" t="s">
        <v>30311</v>
      </c>
      <c r="H7990" t="s">
        <v>30328</v>
      </c>
      <c r="I7990" t="s">
        <v>30329</v>
      </c>
      <c r="J7990" t="s">
        <v>30313</v>
      </c>
      <c r="K7990" t="s">
        <v>30330</v>
      </c>
      <c r="L7990">
        <v>1182</v>
      </c>
      <c r="M7990" t="str">
        <f t="shared" si="124"/>
        <v>1182</v>
      </c>
      <c r="N7990" t="s">
        <v>55</v>
      </c>
      <c r="O7990">
        <v>10899</v>
      </c>
      <c r="P7990" t="s">
        <v>30327</v>
      </c>
      <c r="Q7990">
        <v>10899</v>
      </c>
    </row>
    <row r="7991" spans="1:17" x14ac:dyDescent="0.3">
      <c r="A7991">
        <v>4591</v>
      </c>
      <c r="B7991" t="s">
        <v>30331</v>
      </c>
      <c r="C7991">
        <v>10900</v>
      </c>
      <c r="D7991" t="s">
        <v>35867</v>
      </c>
      <c r="E7991" t="s">
        <v>917</v>
      </c>
      <c r="F7991" t="s">
        <v>30331</v>
      </c>
      <c r="G7991" t="s">
        <v>30332</v>
      </c>
      <c r="H7991" t="s">
        <v>30333</v>
      </c>
      <c r="I7991" t="s">
        <v>30334</v>
      </c>
      <c r="J7991" t="s">
        <v>30313</v>
      </c>
      <c r="K7991" t="s">
        <v>30335</v>
      </c>
      <c r="L7991">
        <v>1182</v>
      </c>
      <c r="M7991" t="str">
        <f t="shared" si="124"/>
        <v>1182</v>
      </c>
      <c r="N7991" t="s">
        <v>92</v>
      </c>
      <c r="O7991">
        <v>10900</v>
      </c>
      <c r="P7991" t="s">
        <v>30331</v>
      </c>
      <c r="Q7991">
        <v>10900</v>
      </c>
    </row>
    <row r="7992" spans="1:17" x14ac:dyDescent="0.3">
      <c r="A7992">
        <v>4592</v>
      </c>
      <c r="B7992" t="s">
        <v>30336</v>
      </c>
      <c r="C7992">
        <v>10901</v>
      </c>
      <c r="D7992" t="s">
        <v>35867</v>
      </c>
      <c r="E7992" t="s">
        <v>917</v>
      </c>
      <c r="F7992" t="s">
        <v>30336</v>
      </c>
      <c r="G7992" t="s">
        <v>26819</v>
      </c>
      <c r="H7992" t="s">
        <v>30337</v>
      </c>
      <c r="I7992" t="s">
        <v>30338</v>
      </c>
      <c r="J7992" t="s">
        <v>30313</v>
      </c>
      <c r="K7992" t="s">
        <v>30335</v>
      </c>
      <c r="L7992">
        <v>1182</v>
      </c>
      <c r="M7992" t="str">
        <f t="shared" si="124"/>
        <v>1182</v>
      </c>
      <c r="N7992" t="s">
        <v>92</v>
      </c>
      <c r="O7992">
        <v>10901</v>
      </c>
      <c r="P7992" t="s">
        <v>30336</v>
      </c>
      <c r="Q7992">
        <v>10901</v>
      </c>
    </row>
    <row r="7993" spans="1:17" x14ac:dyDescent="0.3">
      <c r="A7993">
        <v>2348</v>
      </c>
      <c r="B7993" t="s">
        <v>30659</v>
      </c>
      <c r="C7993">
        <v>7348</v>
      </c>
      <c r="D7993" t="s">
        <v>35867</v>
      </c>
      <c r="E7993" t="s">
        <v>917</v>
      </c>
      <c r="F7993" t="s">
        <v>30659</v>
      </c>
      <c r="G7993" t="s">
        <v>30650</v>
      </c>
      <c r="H7993" t="s">
        <v>30660</v>
      </c>
      <c r="I7993" t="s">
        <v>30661</v>
      </c>
      <c r="J7993" t="s">
        <v>2590</v>
      </c>
      <c r="K7993" t="s">
        <v>30662</v>
      </c>
      <c r="L7993">
        <v>1184</v>
      </c>
      <c r="M7993" t="str">
        <f t="shared" si="124"/>
        <v>1184</v>
      </c>
      <c r="N7993" t="s">
        <v>67</v>
      </c>
      <c r="O7993">
        <v>7348</v>
      </c>
      <c r="P7993" t="s">
        <v>30659</v>
      </c>
      <c r="Q7993">
        <v>7348</v>
      </c>
    </row>
    <row r="7994" spans="1:17" x14ac:dyDescent="0.3">
      <c r="A7994">
        <v>2288</v>
      </c>
      <c r="B7994" t="s">
        <v>30716</v>
      </c>
      <c r="C7994">
        <v>7248</v>
      </c>
      <c r="D7994" t="s">
        <v>35867</v>
      </c>
      <c r="E7994" t="s">
        <v>917</v>
      </c>
      <c r="F7994" t="s">
        <v>30716</v>
      </c>
      <c r="G7994" t="s">
        <v>5312</v>
      </c>
      <c r="H7994" t="s">
        <v>30717</v>
      </c>
      <c r="I7994" t="s">
        <v>30718</v>
      </c>
      <c r="J7994" t="s">
        <v>3669</v>
      </c>
      <c r="K7994" t="s">
        <v>30719</v>
      </c>
      <c r="L7994">
        <v>11821183</v>
      </c>
      <c r="M7994" t="str">
        <f t="shared" si="124"/>
        <v>1183</v>
      </c>
      <c r="N7994" t="s">
        <v>33</v>
      </c>
      <c r="O7994">
        <v>7248</v>
      </c>
      <c r="P7994" t="s">
        <v>30716</v>
      </c>
      <c r="Q7994">
        <v>7248</v>
      </c>
    </row>
    <row r="7995" spans="1:17" x14ac:dyDescent="0.3">
      <c r="A7995">
        <v>2248</v>
      </c>
      <c r="B7995" t="s">
        <v>30831</v>
      </c>
      <c r="C7995">
        <v>7184</v>
      </c>
      <c r="D7995" t="s">
        <v>35867</v>
      </c>
      <c r="E7995" t="s">
        <v>917</v>
      </c>
      <c r="F7995" t="s">
        <v>30831</v>
      </c>
      <c r="G7995" t="s">
        <v>30814</v>
      </c>
      <c r="H7995" t="s">
        <v>30832</v>
      </c>
      <c r="I7995" t="s">
        <v>30833</v>
      </c>
      <c r="J7995" t="s">
        <v>2590</v>
      </c>
      <c r="K7995" t="s">
        <v>30834</v>
      </c>
      <c r="L7995">
        <v>11841185</v>
      </c>
      <c r="M7995" t="str">
        <f t="shared" si="124"/>
        <v>1185</v>
      </c>
      <c r="N7995" t="s">
        <v>33</v>
      </c>
      <c r="O7995">
        <v>7184</v>
      </c>
      <c r="P7995" t="s">
        <v>30831</v>
      </c>
      <c r="Q7995">
        <v>7184</v>
      </c>
    </row>
    <row r="7996" spans="1:17" x14ac:dyDescent="0.3">
      <c r="A7996">
        <v>2249</v>
      </c>
      <c r="B7996" t="s">
        <v>30835</v>
      </c>
      <c r="C7996">
        <v>7185</v>
      </c>
      <c r="D7996" t="s">
        <v>35867</v>
      </c>
      <c r="E7996" t="s">
        <v>917</v>
      </c>
      <c r="F7996" t="s">
        <v>30835</v>
      </c>
      <c r="G7996" t="s">
        <v>30836</v>
      </c>
      <c r="H7996" t="s">
        <v>30837</v>
      </c>
      <c r="I7996" t="s">
        <v>30838</v>
      </c>
      <c r="J7996" t="s">
        <v>2590</v>
      </c>
      <c r="K7996" t="s">
        <v>30839</v>
      </c>
      <c r="L7996">
        <v>11841185</v>
      </c>
      <c r="M7996" t="str">
        <f t="shared" si="124"/>
        <v>1185</v>
      </c>
      <c r="N7996" t="s">
        <v>33</v>
      </c>
      <c r="O7996">
        <v>7185</v>
      </c>
      <c r="P7996" t="s">
        <v>30835</v>
      </c>
      <c r="Q7996">
        <v>7185</v>
      </c>
    </row>
    <row r="7997" spans="1:17" x14ac:dyDescent="0.3">
      <c r="A7997">
        <v>2267</v>
      </c>
      <c r="B7997" t="s">
        <v>30890</v>
      </c>
      <c r="C7997">
        <v>7208</v>
      </c>
      <c r="D7997" t="s">
        <v>35867</v>
      </c>
      <c r="E7997" t="s">
        <v>917</v>
      </c>
      <c r="F7997" t="s">
        <v>30890</v>
      </c>
      <c r="G7997" t="s">
        <v>30891</v>
      </c>
      <c r="H7997" t="s">
        <v>30892</v>
      </c>
      <c r="I7997" t="s">
        <v>30893</v>
      </c>
      <c r="J7997" t="s">
        <v>30894</v>
      </c>
      <c r="K7997" t="s">
        <v>30895</v>
      </c>
      <c r="L7997">
        <v>1185</v>
      </c>
      <c r="M7997" t="str">
        <f t="shared" si="124"/>
        <v>1185</v>
      </c>
      <c r="N7997" t="s">
        <v>67</v>
      </c>
      <c r="O7997">
        <v>7208</v>
      </c>
      <c r="P7997" t="s">
        <v>30890</v>
      </c>
      <c r="Q7997">
        <v>7208</v>
      </c>
    </row>
    <row r="7998" spans="1:17" x14ac:dyDescent="0.3">
      <c r="A7998">
        <v>2268</v>
      </c>
      <c r="B7998" t="s">
        <v>30896</v>
      </c>
      <c r="C7998">
        <v>7209</v>
      </c>
      <c r="D7998" t="s">
        <v>35867</v>
      </c>
      <c r="E7998" t="s">
        <v>917</v>
      </c>
      <c r="F7998" t="s">
        <v>30896</v>
      </c>
      <c r="G7998" t="s">
        <v>1793</v>
      </c>
      <c r="H7998" t="s">
        <v>30897</v>
      </c>
      <c r="I7998" t="s">
        <v>30898</v>
      </c>
      <c r="J7998" t="s">
        <v>30894</v>
      </c>
      <c r="K7998" t="s">
        <v>30899</v>
      </c>
      <c r="L7998">
        <v>1185</v>
      </c>
      <c r="M7998" t="str">
        <f t="shared" si="124"/>
        <v>1185</v>
      </c>
      <c r="N7998" t="s">
        <v>220</v>
      </c>
      <c r="O7998">
        <v>7209</v>
      </c>
      <c r="P7998" t="s">
        <v>30896</v>
      </c>
      <c r="Q7998">
        <v>7209</v>
      </c>
    </row>
    <row r="7999" spans="1:17" x14ac:dyDescent="0.3">
      <c r="A7999">
        <v>2203</v>
      </c>
      <c r="B7999" t="s">
        <v>30944</v>
      </c>
      <c r="C7999">
        <v>7092</v>
      </c>
      <c r="D7999" t="s">
        <v>35867</v>
      </c>
      <c r="E7999" t="s">
        <v>917</v>
      </c>
      <c r="F7999" t="s">
        <v>30944</v>
      </c>
      <c r="G7999" t="s">
        <v>30938</v>
      </c>
      <c r="H7999" t="s">
        <v>30945</v>
      </c>
      <c r="I7999" t="s">
        <v>30946</v>
      </c>
      <c r="J7999" t="s">
        <v>30947</v>
      </c>
      <c r="K7999" t="s">
        <v>30948</v>
      </c>
      <c r="L7999">
        <v>1183</v>
      </c>
      <c r="M7999" t="str">
        <f t="shared" si="124"/>
        <v>1183</v>
      </c>
      <c r="N7999" t="s">
        <v>220</v>
      </c>
      <c r="O7999">
        <v>7092</v>
      </c>
      <c r="P7999" t="s">
        <v>30944</v>
      </c>
      <c r="Q7999">
        <v>7092</v>
      </c>
    </row>
    <row r="8000" spans="1:17" x14ac:dyDescent="0.3">
      <c r="A8000">
        <v>2204</v>
      </c>
      <c r="B8000" t="s">
        <v>30949</v>
      </c>
      <c r="C8000">
        <v>7093</v>
      </c>
      <c r="D8000" t="s">
        <v>35867</v>
      </c>
      <c r="E8000" t="s">
        <v>917</v>
      </c>
      <c r="F8000" t="s">
        <v>30949</v>
      </c>
      <c r="G8000" t="s">
        <v>9214</v>
      </c>
      <c r="H8000" t="s">
        <v>30950</v>
      </c>
      <c r="I8000" t="s">
        <v>30951</v>
      </c>
      <c r="J8000" t="s">
        <v>20</v>
      </c>
      <c r="K8000" t="s">
        <v>30952</v>
      </c>
      <c r="L8000">
        <v>11841185</v>
      </c>
      <c r="M8000" t="str">
        <f t="shared" si="124"/>
        <v>1185</v>
      </c>
      <c r="N8000" t="s">
        <v>33</v>
      </c>
      <c r="O8000">
        <v>7093</v>
      </c>
      <c r="P8000" t="s">
        <v>30949</v>
      </c>
      <c r="Q8000">
        <v>7093</v>
      </c>
    </row>
    <row r="8001" spans="1:17" x14ac:dyDescent="0.3">
      <c r="A8001">
        <v>2199</v>
      </c>
      <c r="B8001" t="s">
        <v>31164</v>
      </c>
      <c r="C8001">
        <v>7086</v>
      </c>
      <c r="D8001" t="s">
        <v>35867</v>
      </c>
      <c r="E8001" t="s">
        <v>917</v>
      </c>
      <c r="F8001" t="s">
        <v>31164</v>
      </c>
      <c r="G8001" t="s">
        <v>31165</v>
      </c>
      <c r="H8001" t="s">
        <v>31166</v>
      </c>
      <c r="I8001" t="s">
        <v>31167</v>
      </c>
      <c r="J8001" t="s">
        <v>4491</v>
      </c>
      <c r="K8001" t="s">
        <v>31168</v>
      </c>
      <c r="L8001">
        <v>1184</v>
      </c>
      <c r="M8001" t="str">
        <f t="shared" si="124"/>
        <v>1184</v>
      </c>
      <c r="N8001" t="s">
        <v>92</v>
      </c>
      <c r="O8001" t="s">
        <v>31169</v>
      </c>
      <c r="P8001" t="s">
        <v>31164</v>
      </c>
      <c r="Q8001">
        <v>7086</v>
      </c>
    </row>
    <row r="8002" spans="1:17" x14ac:dyDescent="0.3">
      <c r="A8002">
        <v>2132</v>
      </c>
      <c r="B8002" t="s">
        <v>31201</v>
      </c>
      <c r="C8002">
        <v>6993</v>
      </c>
      <c r="D8002" t="s">
        <v>35867</v>
      </c>
      <c r="E8002" t="s">
        <v>917</v>
      </c>
      <c r="F8002" t="s">
        <v>31201</v>
      </c>
      <c r="G8002" t="s">
        <v>8616</v>
      </c>
      <c r="H8002" t="s">
        <v>31202</v>
      </c>
      <c r="I8002" t="s">
        <v>31203</v>
      </c>
      <c r="J8002" t="s">
        <v>31204</v>
      </c>
      <c r="K8002" t="s">
        <v>31205</v>
      </c>
      <c r="L8002">
        <v>1184</v>
      </c>
      <c r="M8002" t="str">
        <f t="shared" si="124"/>
        <v>1184</v>
      </c>
      <c r="N8002" t="s">
        <v>49</v>
      </c>
      <c r="O8002">
        <v>6993</v>
      </c>
      <c r="P8002" t="s">
        <v>31201</v>
      </c>
      <c r="Q8002">
        <v>6993</v>
      </c>
    </row>
    <row r="8003" spans="1:17" x14ac:dyDescent="0.3">
      <c r="A8003">
        <v>2003</v>
      </c>
      <c r="B8003" t="s">
        <v>31667</v>
      </c>
      <c r="C8003">
        <v>6712</v>
      </c>
      <c r="D8003" t="s">
        <v>35867</v>
      </c>
      <c r="E8003" t="s">
        <v>917</v>
      </c>
      <c r="F8003" t="s">
        <v>31667</v>
      </c>
      <c r="G8003" t="s">
        <v>1778</v>
      </c>
      <c r="H8003" t="s">
        <v>31668</v>
      </c>
      <c r="I8003" t="s">
        <v>31669</v>
      </c>
      <c r="J8003" t="s">
        <v>30947</v>
      </c>
      <c r="K8003" t="s">
        <v>31670</v>
      </c>
      <c r="L8003">
        <v>1185</v>
      </c>
      <c r="M8003" t="str">
        <f t="shared" ref="M8003:M8066" si="125">RIGHT(L8003,4)</f>
        <v>1185</v>
      </c>
      <c r="N8003" t="s">
        <v>49</v>
      </c>
      <c r="O8003">
        <v>6712</v>
      </c>
      <c r="P8003" t="s">
        <v>31667</v>
      </c>
      <c r="Q8003">
        <v>6712</v>
      </c>
    </row>
    <row r="8004" spans="1:17" x14ac:dyDescent="0.3">
      <c r="A8004">
        <v>1931</v>
      </c>
      <c r="B8004" t="s">
        <v>31930</v>
      </c>
      <c r="C8004">
        <v>6546</v>
      </c>
      <c r="D8004" t="s">
        <v>35867</v>
      </c>
      <c r="E8004" t="s">
        <v>917</v>
      </c>
      <c r="F8004" t="s">
        <v>31930</v>
      </c>
      <c r="G8004" t="s">
        <v>31931</v>
      </c>
      <c r="H8004" t="s">
        <v>31932</v>
      </c>
      <c r="I8004" t="s">
        <v>31933</v>
      </c>
      <c r="J8004" t="s">
        <v>31678</v>
      </c>
      <c r="K8004" t="s">
        <v>31934</v>
      </c>
      <c r="L8004">
        <v>11841185</v>
      </c>
      <c r="M8004" t="str">
        <f t="shared" si="125"/>
        <v>1185</v>
      </c>
      <c r="N8004" t="s">
        <v>33</v>
      </c>
      <c r="O8004">
        <v>6546</v>
      </c>
      <c r="P8004" t="s">
        <v>31930</v>
      </c>
      <c r="Q8004">
        <v>6546</v>
      </c>
    </row>
    <row r="8005" spans="1:17" x14ac:dyDescent="0.3">
      <c r="A8005">
        <v>1947</v>
      </c>
      <c r="B8005" t="s">
        <v>31983</v>
      </c>
      <c r="C8005">
        <v>6639</v>
      </c>
      <c r="D8005" t="s">
        <v>35867</v>
      </c>
      <c r="E8005" t="s">
        <v>917</v>
      </c>
      <c r="F8005" t="s">
        <v>31983</v>
      </c>
      <c r="G8005" t="s">
        <v>31984</v>
      </c>
      <c r="H8005" t="s">
        <v>31985</v>
      </c>
      <c r="I8005" t="s">
        <v>31986</v>
      </c>
      <c r="J8005" t="s">
        <v>29462</v>
      </c>
      <c r="K8005" t="s">
        <v>29463</v>
      </c>
      <c r="L8005">
        <v>1183</v>
      </c>
      <c r="M8005" t="str">
        <f t="shared" si="125"/>
        <v>1183</v>
      </c>
      <c r="N8005" t="s">
        <v>49</v>
      </c>
      <c r="O8005">
        <v>6639</v>
      </c>
      <c r="P8005" t="s">
        <v>31983</v>
      </c>
      <c r="Q8005">
        <v>6639</v>
      </c>
    </row>
    <row r="8006" spans="1:17" x14ac:dyDescent="0.3">
      <c r="A8006">
        <v>1951</v>
      </c>
      <c r="B8006" t="s">
        <v>31998</v>
      </c>
      <c r="C8006">
        <v>6645</v>
      </c>
      <c r="D8006" t="s">
        <v>35867</v>
      </c>
      <c r="E8006" t="s">
        <v>917</v>
      </c>
      <c r="F8006" t="s">
        <v>31998</v>
      </c>
      <c r="G8006" t="s">
        <v>31996</v>
      </c>
      <c r="H8006" t="s">
        <v>31999</v>
      </c>
      <c r="I8006" t="s">
        <v>32000</v>
      </c>
      <c r="J8006" t="s">
        <v>1774</v>
      </c>
      <c r="K8006" t="s">
        <v>32001</v>
      </c>
      <c r="L8006">
        <v>11821183</v>
      </c>
      <c r="M8006" t="str">
        <f t="shared" si="125"/>
        <v>1183</v>
      </c>
      <c r="N8006" t="s">
        <v>33</v>
      </c>
      <c r="O8006">
        <v>6645</v>
      </c>
      <c r="P8006" t="s">
        <v>31998</v>
      </c>
      <c r="Q8006">
        <v>6645</v>
      </c>
    </row>
    <row r="8007" spans="1:17" x14ac:dyDescent="0.3">
      <c r="A8007">
        <v>1816</v>
      </c>
      <c r="B8007" t="s">
        <v>499</v>
      </c>
      <c r="C8007">
        <v>6113</v>
      </c>
      <c r="D8007" t="s">
        <v>35867</v>
      </c>
      <c r="E8007" t="s">
        <v>917</v>
      </c>
      <c r="F8007" t="s">
        <v>499</v>
      </c>
      <c r="G8007" t="s">
        <v>32310</v>
      </c>
      <c r="H8007" t="s">
        <v>32311</v>
      </c>
      <c r="I8007" t="s">
        <v>32312</v>
      </c>
      <c r="J8007" t="s">
        <v>4863</v>
      </c>
      <c r="K8007" t="s">
        <v>32313</v>
      </c>
      <c r="L8007">
        <v>1182</v>
      </c>
      <c r="M8007" t="str">
        <f t="shared" si="125"/>
        <v>1182</v>
      </c>
      <c r="N8007" t="s">
        <v>22</v>
      </c>
      <c r="O8007">
        <v>6113</v>
      </c>
      <c r="P8007" t="s">
        <v>499</v>
      </c>
      <c r="Q8007">
        <v>6113</v>
      </c>
    </row>
    <row r="8008" spans="1:17" x14ac:dyDescent="0.3">
      <c r="A8008">
        <v>1730</v>
      </c>
      <c r="B8008" t="s">
        <v>32539</v>
      </c>
      <c r="C8008">
        <v>5903</v>
      </c>
      <c r="D8008" t="s">
        <v>35867</v>
      </c>
      <c r="E8008" t="s">
        <v>917</v>
      </c>
      <c r="F8008" t="s">
        <v>32539</v>
      </c>
      <c r="G8008" t="s">
        <v>32540</v>
      </c>
      <c r="H8008" t="s">
        <v>32541</v>
      </c>
      <c r="I8008" t="s">
        <v>32542</v>
      </c>
      <c r="J8008" t="s">
        <v>32523</v>
      </c>
      <c r="K8008" t="s">
        <v>32543</v>
      </c>
      <c r="L8008">
        <v>11821183</v>
      </c>
      <c r="M8008" t="str">
        <f t="shared" si="125"/>
        <v>1183</v>
      </c>
      <c r="N8008" t="s">
        <v>33</v>
      </c>
      <c r="O8008">
        <v>5903</v>
      </c>
      <c r="P8008" t="s">
        <v>32539</v>
      </c>
      <c r="Q8008">
        <v>5903</v>
      </c>
    </row>
    <row r="8009" spans="1:17" x14ac:dyDescent="0.3">
      <c r="A8009">
        <v>852</v>
      </c>
      <c r="B8009" t="s">
        <v>35584</v>
      </c>
      <c r="C8009">
        <v>4264</v>
      </c>
      <c r="D8009" t="s">
        <v>35867</v>
      </c>
      <c r="E8009" t="s">
        <v>917</v>
      </c>
      <c r="F8009" t="s">
        <v>35584</v>
      </c>
      <c r="G8009" t="s">
        <v>35585</v>
      </c>
      <c r="H8009" t="s">
        <v>35586</v>
      </c>
      <c r="I8009" t="s">
        <v>35587</v>
      </c>
      <c r="J8009" t="s">
        <v>35588</v>
      </c>
      <c r="K8009" t="s">
        <v>35589</v>
      </c>
      <c r="L8009">
        <v>1182</v>
      </c>
      <c r="M8009" t="str">
        <f t="shared" si="125"/>
        <v>1182</v>
      </c>
      <c r="N8009" t="s">
        <v>22</v>
      </c>
      <c r="O8009">
        <v>4264</v>
      </c>
      <c r="P8009" t="s">
        <v>35584</v>
      </c>
      <c r="Q8009">
        <v>4264</v>
      </c>
    </row>
    <row r="8010" spans="1:17" x14ac:dyDescent="0.3">
      <c r="A8010">
        <v>8909</v>
      </c>
      <c r="B8010" t="s">
        <v>6658</v>
      </c>
      <c r="C8010">
        <v>15996</v>
      </c>
      <c r="D8010" t="s">
        <v>35867</v>
      </c>
      <c r="E8010" t="s">
        <v>6659</v>
      </c>
      <c r="F8010" t="s">
        <v>6658</v>
      </c>
      <c r="G8010" t="s">
        <v>6648</v>
      </c>
      <c r="H8010" t="s">
        <v>6660</v>
      </c>
      <c r="J8010" t="s">
        <v>3651</v>
      </c>
      <c r="K8010" t="s">
        <v>6661</v>
      </c>
      <c r="L8010">
        <v>1282</v>
      </c>
      <c r="M8010" t="str">
        <f t="shared" si="125"/>
        <v>1282</v>
      </c>
      <c r="N8010" t="s">
        <v>107</v>
      </c>
      <c r="O8010" t="s">
        <v>6662</v>
      </c>
      <c r="P8010" t="s">
        <v>6658</v>
      </c>
      <c r="Q8010">
        <v>15996</v>
      </c>
    </row>
    <row r="8011" spans="1:17" x14ac:dyDescent="0.3">
      <c r="A8011">
        <v>5289</v>
      </c>
      <c r="B8011" t="s">
        <v>23376</v>
      </c>
      <c r="C8011">
        <v>11719</v>
      </c>
      <c r="D8011" t="s">
        <v>35867</v>
      </c>
      <c r="E8011" t="s">
        <v>23377</v>
      </c>
      <c r="F8011" t="s">
        <v>23376</v>
      </c>
      <c r="G8011" t="s">
        <v>23378</v>
      </c>
      <c r="H8011" t="s">
        <v>6541</v>
      </c>
      <c r="J8011" t="s">
        <v>23379</v>
      </c>
      <c r="K8011" t="s">
        <v>23380</v>
      </c>
      <c r="L8011">
        <v>1419</v>
      </c>
      <c r="M8011" t="str">
        <f t="shared" si="125"/>
        <v>1419</v>
      </c>
      <c r="N8011" t="s">
        <v>107</v>
      </c>
      <c r="O8011" t="s">
        <v>23381</v>
      </c>
      <c r="P8011" t="s">
        <v>23376</v>
      </c>
      <c r="Q8011">
        <v>11719</v>
      </c>
    </row>
    <row r="8012" spans="1:17" x14ac:dyDescent="0.3">
      <c r="A8012">
        <v>8321</v>
      </c>
      <c r="B8012" t="s">
        <v>9457</v>
      </c>
      <c r="C8012">
        <v>15276</v>
      </c>
      <c r="D8012" t="s">
        <v>35867</v>
      </c>
      <c r="E8012" t="s">
        <v>9458</v>
      </c>
      <c r="F8012" t="s">
        <v>9457</v>
      </c>
      <c r="G8012" t="s">
        <v>9459</v>
      </c>
      <c r="H8012" t="s">
        <v>9460</v>
      </c>
      <c r="J8012" t="s">
        <v>9461</v>
      </c>
      <c r="K8012" t="s">
        <v>9462</v>
      </c>
      <c r="L8012">
        <v>1450</v>
      </c>
      <c r="M8012" t="str">
        <f t="shared" si="125"/>
        <v>1450</v>
      </c>
      <c r="N8012" t="s">
        <v>220</v>
      </c>
      <c r="O8012" t="s">
        <v>9463</v>
      </c>
      <c r="P8012" t="s">
        <v>9457</v>
      </c>
      <c r="Q8012">
        <v>15276</v>
      </c>
    </row>
    <row r="8013" spans="1:17" x14ac:dyDescent="0.3">
      <c r="A8013">
        <v>631</v>
      </c>
      <c r="B8013" t="s">
        <v>960</v>
      </c>
      <c r="C8013">
        <v>2359</v>
      </c>
      <c r="D8013" t="s">
        <v>35867</v>
      </c>
      <c r="E8013" t="s">
        <v>961</v>
      </c>
      <c r="F8013" t="s">
        <v>960</v>
      </c>
      <c r="G8013" t="s">
        <v>962</v>
      </c>
      <c r="H8013" t="s">
        <v>963</v>
      </c>
      <c r="J8013" t="s">
        <v>909</v>
      </c>
      <c r="K8013" t="s">
        <v>964</v>
      </c>
      <c r="L8013">
        <v>1105</v>
      </c>
      <c r="M8013" t="str">
        <f t="shared" si="125"/>
        <v>1105</v>
      </c>
      <c r="N8013" t="s">
        <v>92</v>
      </c>
      <c r="O8013">
        <v>2359</v>
      </c>
      <c r="P8013" t="s">
        <v>960</v>
      </c>
      <c r="Q8013">
        <v>2359</v>
      </c>
    </row>
    <row r="8014" spans="1:17" x14ac:dyDescent="0.3">
      <c r="A8014">
        <v>542</v>
      </c>
      <c r="B8014" t="s">
        <v>1372</v>
      </c>
      <c r="C8014">
        <v>2170</v>
      </c>
      <c r="D8014" t="s">
        <v>35867</v>
      </c>
      <c r="E8014" t="s">
        <v>961</v>
      </c>
      <c r="F8014" t="s">
        <v>1372</v>
      </c>
      <c r="G8014" t="s">
        <v>1373</v>
      </c>
      <c r="H8014" t="s">
        <v>1374</v>
      </c>
      <c r="J8014" t="s">
        <v>1375</v>
      </c>
      <c r="K8014" t="s">
        <v>1376</v>
      </c>
      <c r="L8014">
        <v>1102</v>
      </c>
      <c r="M8014" t="str">
        <f t="shared" si="125"/>
        <v>1102</v>
      </c>
      <c r="N8014" t="s">
        <v>33</v>
      </c>
      <c r="O8014">
        <v>2170</v>
      </c>
      <c r="P8014" t="s">
        <v>1372</v>
      </c>
      <c r="Q8014">
        <v>2170</v>
      </c>
    </row>
    <row r="8015" spans="1:17" x14ac:dyDescent="0.3">
      <c r="A8015">
        <v>222</v>
      </c>
      <c r="B8015" t="s">
        <v>2666</v>
      </c>
      <c r="C8015">
        <v>1501</v>
      </c>
      <c r="D8015" t="s">
        <v>35867</v>
      </c>
      <c r="E8015" t="s">
        <v>961</v>
      </c>
      <c r="F8015" t="s">
        <v>2666</v>
      </c>
      <c r="G8015" t="s">
        <v>70</v>
      </c>
      <c r="H8015" t="s">
        <v>2667</v>
      </c>
      <c r="J8015" t="s">
        <v>20</v>
      </c>
      <c r="K8015" t="s">
        <v>2668</v>
      </c>
      <c r="L8015">
        <v>1102</v>
      </c>
      <c r="M8015" t="str">
        <f t="shared" si="125"/>
        <v>1102</v>
      </c>
      <c r="N8015" t="s">
        <v>22</v>
      </c>
      <c r="O8015" t="s">
        <v>2669</v>
      </c>
      <c r="P8015" t="s">
        <v>2666</v>
      </c>
      <c r="Q8015">
        <v>1501</v>
      </c>
    </row>
    <row r="8016" spans="1:17" x14ac:dyDescent="0.3">
      <c r="A8016">
        <v>223</v>
      </c>
      <c r="B8016" t="s">
        <v>2670</v>
      </c>
      <c r="C8016">
        <v>1502</v>
      </c>
      <c r="D8016" t="s">
        <v>35867</v>
      </c>
      <c r="E8016" t="s">
        <v>961</v>
      </c>
      <c r="F8016" t="s">
        <v>2670</v>
      </c>
      <c r="G8016" t="s">
        <v>1710</v>
      </c>
      <c r="H8016" t="s">
        <v>2671</v>
      </c>
      <c r="J8016" t="s">
        <v>20</v>
      </c>
      <c r="K8016" t="s">
        <v>2672</v>
      </c>
      <c r="L8016">
        <v>1104</v>
      </c>
      <c r="M8016" t="str">
        <f t="shared" si="125"/>
        <v>1104</v>
      </c>
      <c r="N8016" t="s">
        <v>107</v>
      </c>
      <c r="O8016" t="s">
        <v>2673</v>
      </c>
      <c r="P8016" t="s">
        <v>2670</v>
      </c>
      <c r="Q8016">
        <v>1502</v>
      </c>
    </row>
    <row r="8017" spans="1:17" x14ac:dyDescent="0.3">
      <c r="A8017">
        <v>224</v>
      </c>
      <c r="B8017" t="s">
        <v>2674</v>
      </c>
      <c r="C8017">
        <v>1504</v>
      </c>
      <c r="D8017" t="s">
        <v>35867</v>
      </c>
      <c r="E8017" t="s">
        <v>961</v>
      </c>
      <c r="F8017" t="s">
        <v>2674</v>
      </c>
      <c r="G8017" t="s">
        <v>1237</v>
      </c>
      <c r="H8017" t="s">
        <v>2675</v>
      </c>
      <c r="J8017" t="s">
        <v>20</v>
      </c>
      <c r="K8017" t="s">
        <v>2676</v>
      </c>
      <c r="L8017">
        <v>1108</v>
      </c>
      <c r="M8017" t="str">
        <f t="shared" si="125"/>
        <v>1108</v>
      </c>
      <c r="N8017" t="s">
        <v>92</v>
      </c>
      <c r="O8017">
        <v>1504</v>
      </c>
      <c r="P8017" t="s">
        <v>2674</v>
      </c>
      <c r="Q8017">
        <v>1504</v>
      </c>
    </row>
    <row r="8018" spans="1:17" x14ac:dyDescent="0.3">
      <c r="A8018">
        <v>225</v>
      </c>
      <c r="B8018" t="s">
        <v>2677</v>
      </c>
      <c r="C8018">
        <v>1505</v>
      </c>
      <c r="D8018" t="s">
        <v>35867</v>
      </c>
      <c r="E8018" t="s">
        <v>961</v>
      </c>
      <c r="F8018" t="s">
        <v>2677</v>
      </c>
      <c r="G8018" t="s">
        <v>1237</v>
      </c>
      <c r="H8018" t="s">
        <v>2678</v>
      </c>
      <c r="J8018" t="s">
        <v>20</v>
      </c>
      <c r="K8018" t="s">
        <v>2679</v>
      </c>
      <c r="L8018">
        <v>1111</v>
      </c>
      <c r="M8018" t="str">
        <f t="shared" si="125"/>
        <v>1111</v>
      </c>
      <c r="N8018" t="s">
        <v>220</v>
      </c>
      <c r="O8018" t="s">
        <v>2680</v>
      </c>
      <c r="P8018" t="s">
        <v>2677</v>
      </c>
      <c r="Q8018">
        <v>1505</v>
      </c>
    </row>
    <row r="8019" spans="1:17" x14ac:dyDescent="0.3">
      <c r="A8019">
        <v>7260</v>
      </c>
      <c r="B8019" t="s">
        <v>14718</v>
      </c>
      <c r="C8019">
        <v>14008</v>
      </c>
      <c r="D8019" t="s">
        <v>35867</v>
      </c>
      <c r="E8019" t="s">
        <v>961</v>
      </c>
      <c r="F8019" t="s">
        <v>14718</v>
      </c>
      <c r="G8019" t="s">
        <v>14719</v>
      </c>
      <c r="H8019" t="s">
        <v>14720</v>
      </c>
      <c r="J8019" t="s">
        <v>333</v>
      </c>
      <c r="K8019" t="s">
        <v>2679</v>
      </c>
      <c r="L8019">
        <v>1111</v>
      </c>
      <c r="M8019" t="str">
        <f t="shared" si="125"/>
        <v>1111</v>
      </c>
      <c r="N8019" t="s">
        <v>220</v>
      </c>
      <c r="O8019">
        <v>14008</v>
      </c>
      <c r="P8019" t="s">
        <v>14718</v>
      </c>
      <c r="Q8019">
        <v>14008</v>
      </c>
    </row>
    <row r="8020" spans="1:17" x14ac:dyDescent="0.3">
      <c r="A8020">
        <v>5689</v>
      </c>
      <c r="B8020" t="s">
        <v>21615</v>
      </c>
      <c r="C8020">
        <v>12201</v>
      </c>
      <c r="D8020" t="s">
        <v>35867</v>
      </c>
      <c r="E8020" t="s">
        <v>961</v>
      </c>
      <c r="F8020" t="s">
        <v>21615</v>
      </c>
      <c r="G8020" t="s">
        <v>21445</v>
      </c>
      <c r="H8020" t="s">
        <v>21616</v>
      </c>
      <c r="J8020" t="s">
        <v>5576</v>
      </c>
      <c r="K8020" t="s">
        <v>21617</v>
      </c>
      <c r="L8020">
        <v>1104</v>
      </c>
      <c r="M8020" t="str">
        <f t="shared" si="125"/>
        <v>1104</v>
      </c>
      <c r="N8020" t="s">
        <v>55</v>
      </c>
      <c r="O8020">
        <v>12201</v>
      </c>
      <c r="P8020" t="s">
        <v>21615</v>
      </c>
      <c r="Q8020">
        <v>12201</v>
      </c>
    </row>
    <row r="8021" spans="1:17" x14ac:dyDescent="0.3">
      <c r="A8021">
        <v>3063</v>
      </c>
      <c r="B8021" t="s">
        <v>28292</v>
      </c>
      <c r="C8021">
        <v>8377</v>
      </c>
      <c r="D8021" t="s">
        <v>35867</v>
      </c>
      <c r="E8021" t="s">
        <v>961</v>
      </c>
      <c r="F8021" t="s">
        <v>28292</v>
      </c>
      <c r="G8021" t="s">
        <v>28293</v>
      </c>
      <c r="H8021" t="s">
        <v>28294</v>
      </c>
      <c r="J8021" t="s">
        <v>20</v>
      </c>
      <c r="K8021" t="s">
        <v>28295</v>
      </c>
      <c r="L8021">
        <v>11021105</v>
      </c>
      <c r="M8021" t="str">
        <f t="shared" si="125"/>
        <v>1105</v>
      </c>
      <c r="N8021" t="s">
        <v>33</v>
      </c>
      <c r="O8021" t="s">
        <v>28296</v>
      </c>
      <c r="P8021" t="s">
        <v>28292</v>
      </c>
      <c r="Q8021">
        <v>8377</v>
      </c>
    </row>
    <row r="8022" spans="1:17" x14ac:dyDescent="0.3">
      <c r="A8022">
        <v>4546</v>
      </c>
      <c r="B8022" t="s">
        <v>31606</v>
      </c>
      <c r="C8022">
        <v>10842</v>
      </c>
      <c r="D8022" t="s">
        <v>35867</v>
      </c>
      <c r="E8022" t="s">
        <v>961</v>
      </c>
      <c r="F8022" t="s">
        <v>31606</v>
      </c>
      <c r="G8022" t="s">
        <v>31607</v>
      </c>
      <c r="H8022" t="s">
        <v>31608</v>
      </c>
      <c r="J8022" t="s">
        <v>3669</v>
      </c>
      <c r="K8022" t="s">
        <v>31609</v>
      </c>
      <c r="L8022">
        <v>1109</v>
      </c>
      <c r="M8022" t="str">
        <f t="shared" si="125"/>
        <v>1109</v>
      </c>
      <c r="N8022" t="s">
        <v>49</v>
      </c>
      <c r="O8022">
        <v>10842</v>
      </c>
      <c r="P8022" t="s">
        <v>31606</v>
      </c>
      <c r="Q8022">
        <v>10842</v>
      </c>
    </row>
    <row r="8023" spans="1:17" x14ac:dyDescent="0.3">
      <c r="A8023">
        <v>3082</v>
      </c>
      <c r="B8023" t="s">
        <v>28120</v>
      </c>
      <c r="C8023">
        <v>8407</v>
      </c>
      <c r="D8023" t="s">
        <v>35867</v>
      </c>
      <c r="E8023" t="s">
        <v>28121</v>
      </c>
      <c r="F8023" t="s">
        <v>28120</v>
      </c>
      <c r="G8023" t="s">
        <v>28122</v>
      </c>
      <c r="H8023" t="s">
        <v>28123</v>
      </c>
      <c r="J8023" t="s">
        <v>4019</v>
      </c>
      <c r="K8023" t="s">
        <v>28124</v>
      </c>
      <c r="L8023">
        <v>1168</v>
      </c>
      <c r="M8023" t="str">
        <f t="shared" si="125"/>
        <v>1168</v>
      </c>
      <c r="N8023" t="s">
        <v>107</v>
      </c>
      <c r="O8023">
        <v>8407</v>
      </c>
      <c r="P8023" t="s">
        <v>28120</v>
      </c>
      <c r="Q8023">
        <v>8407</v>
      </c>
    </row>
    <row r="8024" spans="1:17" x14ac:dyDescent="0.3">
      <c r="A8024">
        <v>3055</v>
      </c>
      <c r="B8024" t="s">
        <v>28267</v>
      </c>
      <c r="C8024">
        <v>8365</v>
      </c>
      <c r="D8024" t="s">
        <v>35867</v>
      </c>
      <c r="E8024" t="s">
        <v>28121</v>
      </c>
      <c r="F8024" t="s">
        <v>28267</v>
      </c>
      <c r="G8024" t="s">
        <v>28268</v>
      </c>
      <c r="H8024" t="s">
        <v>28269</v>
      </c>
      <c r="J8024" t="s">
        <v>20</v>
      </c>
      <c r="K8024" t="s">
        <v>28270</v>
      </c>
      <c r="L8024">
        <v>1167</v>
      </c>
      <c r="M8024" t="str">
        <f t="shared" si="125"/>
        <v>1167</v>
      </c>
      <c r="N8024" t="s">
        <v>220</v>
      </c>
      <c r="O8024">
        <v>8365</v>
      </c>
      <c r="P8024" t="s">
        <v>28267</v>
      </c>
      <c r="Q8024">
        <v>8365</v>
      </c>
    </row>
    <row r="8025" spans="1:17" x14ac:dyDescent="0.3">
      <c r="A8025">
        <v>8102</v>
      </c>
      <c r="B8025" t="s">
        <v>10763</v>
      </c>
      <c r="C8025">
        <v>15039</v>
      </c>
      <c r="D8025" t="s">
        <v>35867</v>
      </c>
      <c r="E8025" t="s">
        <v>10764</v>
      </c>
      <c r="F8025" t="s">
        <v>10763</v>
      </c>
      <c r="G8025" t="s">
        <v>10765</v>
      </c>
      <c r="H8025" t="s">
        <v>184</v>
      </c>
      <c r="J8025" t="s">
        <v>10748</v>
      </c>
      <c r="K8025" t="s">
        <v>10766</v>
      </c>
      <c r="L8025">
        <v>1460</v>
      </c>
      <c r="M8025" t="str">
        <f t="shared" si="125"/>
        <v>1460</v>
      </c>
      <c r="N8025" t="s">
        <v>92</v>
      </c>
      <c r="O8025" t="s">
        <v>10767</v>
      </c>
      <c r="P8025" t="s">
        <v>10763</v>
      </c>
      <c r="Q8025">
        <v>15039</v>
      </c>
    </row>
    <row r="8026" spans="1:17" x14ac:dyDescent="0.3">
      <c r="A8026">
        <v>7957</v>
      </c>
      <c r="B8026" t="s">
        <v>11714</v>
      </c>
      <c r="C8026">
        <v>14804</v>
      </c>
      <c r="D8026" t="s">
        <v>35867</v>
      </c>
      <c r="E8026" t="s">
        <v>11715</v>
      </c>
      <c r="F8026" t="s">
        <v>11714</v>
      </c>
      <c r="G8026" t="s">
        <v>11387</v>
      </c>
      <c r="H8026" t="s">
        <v>11716</v>
      </c>
      <c r="I8026" t="s">
        <v>11717</v>
      </c>
      <c r="J8026" t="s">
        <v>4332</v>
      </c>
      <c r="K8026" t="s">
        <v>11718</v>
      </c>
      <c r="L8026">
        <v>1185</v>
      </c>
      <c r="M8026" t="str">
        <f t="shared" si="125"/>
        <v>1185</v>
      </c>
      <c r="N8026" t="s">
        <v>67</v>
      </c>
      <c r="O8026" t="s">
        <v>11719</v>
      </c>
      <c r="P8026" t="s">
        <v>11714</v>
      </c>
      <c r="Q8026">
        <v>14804</v>
      </c>
    </row>
    <row r="8027" spans="1:17" x14ac:dyDescent="0.3">
      <c r="A8027">
        <v>5431</v>
      </c>
      <c r="B8027" t="s">
        <v>23000</v>
      </c>
      <c r="C8027">
        <v>11895</v>
      </c>
      <c r="D8027" t="s">
        <v>35867</v>
      </c>
      <c r="E8027" t="s">
        <v>11715</v>
      </c>
      <c r="F8027" t="s">
        <v>23000</v>
      </c>
      <c r="G8027" t="s">
        <v>23001</v>
      </c>
      <c r="H8027" t="s">
        <v>23002</v>
      </c>
      <c r="I8027" t="s">
        <v>23003</v>
      </c>
      <c r="J8027" t="s">
        <v>22563</v>
      </c>
      <c r="K8027" t="s">
        <v>23004</v>
      </c>
      <c r="L8027">
        <v>11861187</v>
      </c>
      <c r="M8027" t="str">
        <f t="shared" si="125"/>
        <v>1187</v>
      </c>
      <c r="N8027" t="s">
        <v>33</v>
      </c>
      <c r="O8027" t="s">
        <v>23005</v>
      </c>
      <c r="P8027" t="s">
        <v>23000</v>
      </c>
      <c r="Q8027">
        <v>11895</v>
      </c>
    </row>
    <row r="8028" spans="1:17" x14ac:dyDescent="0.3">
      <c r="A8028">
        <v>3464</v>
      </c>
      <c r="B8028" t="s">
        <v>27000</v>
      </c>
      <c r="C8028">
        <v>9061</v>
      </c>
      <c r="D8028" t="s">
        <v>35867</v>
      </c>
      <c r="E8028" t="s">
        <v>11715</v>
      </c>
      <c r="F8028" t="s">
        <v>27000</v>
      </c>
      <c r="G8028" t="s">
        <v>26977</v>
      </c>
      <c r="H8028" t="s">
        <v>27001</v>
      </c>
      <c r="I8028" t="s">
        <v>27002</v>
      </c>
      <c r="J8028" t="s">
        <v>20</v>
      </c>
      <c r="K8028" t="s">
        <v>27003</v>
      </c>
      <c r="L8028">
        <v>1187</v>
      </c>
      <c r="M8028" t="str">
        <f t="shared" si="125"/>
        <v>1187</v>
      </c>
      <c r="N8028" t="s">
        <v>49</v>
      </c>
      <c r="O8028">
        <v>9061</v>
      </c>
      <c r="P8028" t="s">
        <v>27000</v>
      </c>
      <c r="Q8028">
        <v>9061</v>
      </c>
    </row>
    <row r="8029" spans="1:17" x14ac:dyDescent="0.3">
      <c r="A8029">
        <v>2213</v>
      </c>
      <c r="B8029" t="s">
        <v>30978</v>
      </c>
      <c r="C8029">
        <v>7103</v>
      </c>
      <c r="D8029" t="s">
        <v>35867</v>
      </c>
      <c r="E8029" t="s">
        <v>11715</v>
      </c>
      <c r="F8029" t="s">
        <v>30978</v>
      </c>
      <c r="G8029" t="s">
        <v>30972</v>
      </c>
      <c r="H8029" t="s">
        <v>30979</v>
      </c>
      <c r="I8029" t="s">
        <v>30980</v>
      </c>
      <c r="J8029" t="s">
        <v>2590</v>
      </c>
      <c r="K8029" t="s">
        <v>320</v>
      </c>
      <c r="L8029">
        <v>1186</v>
      </c>
      <c r="M8029" t="str">
        <f t="shared" si="125"/>
        <v>1186</v>
      </c>
      <c r="N8029" t="s">
        <v>33</v>
      </c>
      <c r="O8029">
        <v>7103</v>
      </c>
      <c r="P8029" t="s">
        <v>30978</v>
      </c>
      <c r="Q8029">
        <v>7103</v>
      </c>
    </row>
    <row r="8030" spans="1:17" x14ac:dyDescent="0.3">
      <c r="A8030">
        <v>1170</v>
      </c>
      <c r="B8030" t="s">
        <v>34591</v>
      </c>
      <c r="C8030">
        <v>5106</v>
      </c>
      <c r="D8030" t="s">
        <v>35867</v>
      </c>
      <c r="E8030" t="s">
        <v>11715</v>
      </c>
      <c r="F8030" t="s">
        <v>34591</v>
      </c>
      <c r="G8030" t="s">
        <v>34592</v>
      </c>
      <c r="H8030" t="s">
        <v>184</v>
      </c>
      <c r="J8030" t="s">
        <v>32741</v>
      </c>
      <c r="K8030" t="s">
        <v>34593</v>
      </c>
      <c r="L8030">
        <v>11851187</v>
      </c>
      <c r="M8030" t="str">
        <f t="shared" si="125"/>
        <v>1187</v>
      </c>
      <c r="N8030" t="s">
        <v>33</v>
      </c>
      <c r="O8030">
        <v>5106</v>
      </c>
      <c r="P8030" t="s">
        <v>34591</v>
      </c>
      <c r="Q8030">
        <v>5106</v>
      </c>
    </row>
    <row r="8031" spans="1:17" x14ac:dyDescent="0.3">
      <c r="A8031">
        <v>8908</v>
      </c>
      <c r="B8031" t="s">
        <v>6652</v>
      </c>
      <c r="C8031">
        <v>15995</v>
      </c>
      <c r="D8031" t="s">
        <v>35867</v>
      </c>
      <c r="E8031" t="s">
        <v>6653</v>
      </c>
      <c r="F8031" t="s">
        <v>6652</v>
      </c>
      <c r="G8031" t="s">
        <v>6654</v>
      </c>
      <c r="H8031" t="s">
        <v>6655</v>
      </c>
      <c r="J8031" t="s">
        <v>3651</v>
      </c>
      <c r="K8031" t="s">
        <v>6656</v>
      </c>
      <c r="L8031">
        <v>1263</v>
      </c>
      <c r="M8031" t="str">
        <f t="shared" si="125"/>
        <v>1263</v>
      </c>
      <c r="N8031" t="s">
        <v>55</v>
      </c>
      <c r="O8031" t="s">
        <v>6657</v>
      </c>
      <c r="P8031" t="s">
        <v>6652</v>
      </c>
      <c r="Q8031">
        <v>15995</v>
      </c>
    </row>
    <row r="8032" spans="1:17" x14ac:dyDescent="0.3">
      <c r="A8032">
        <v>7941</v>
      </c>
      <c r="B8032" t="s">
        <v>11640</v>
      </c>
      <c r="C8032">
        <v>14787</v>
      </c>
      <c r="D8032" t="s">
        <v>35867</v>
      </c>
      <c r="E8032" t="s">
        <v>11641</v>
      </c>
      <c r="F8032" t="s">
        <v>11640</v>
      </c>
      <c r="G8032" t="s">
        <v>11619</v>
      </c>
      <c r="H8032" t="s">
        <v>11642</v>
      </c>
      <c r="J8032" t="s">
        <v>4332</v>
      </c>
      <c r="K8032" t="s">
        <v>11643</v>
      </c>
      <c r="L8032">
        <v>1160</v>
      </c>
      <c r="M8032" t="str">
        <f t="shared" si="125"/>
        <v>1160</v>
      </c>
      <c r="N8032" t="s">
        <v>22</v>
      </c>
      <c r="O8032" t="s">
        <v>11644</v>
      </c>
      <c r="P8032" t="s">
        <v>11640</v>
      </c>
      <c r="Q8032">
        <v>14787</v>
      </c>
    </row>
    <row r="8033" spans="1:17" x14ac:dyDescent="0.3">
      <c r="A8033">
        <v>832</v>
      </c>
      <c r="B8033" t="s">
        <v>357</v>
      </c>
      <c r="C8033">
        <v>3983</v>
      </c>
      <c r="D8033" t="s">
        <v>35867</v>
      </c>
      <c r="E8033" t="s">
        <v>358</v>
      </c>
      <c r="F8033" t="s">
        <v>357</v>
      </c>
      <c r="G8033" t="s">
        <v>331</v>
      </c>
      <c r="H8033" t="s">
        <v>359</v>
      </c>
      <c r="J8033" t="s">
        <v>333</v>
      </c>
      <c r="K8033" t="s">
        <v>360</v>
      </c>
      <c r="L8033">
        <v>1162</v>
      </c>
      <c r="M8033" t="str">
        <f t="shared" si="125"/>
        <v>1162</v>
      </c>
      <c r="N8033" t="s">
        <v>22</v>
      </c>
      <c r="O8033">
        <v>3983</v>
      </c>
      <c r="P8033" t="s">
        <v>357</v>
      </c>
      <c r="Q8033">
        <v>3983</v>
      </c>
    </row>
    <row r="8034" spans="1:17" x14ac:dyDescent="0.3">
      <c r="A8034">
        <v>242</v>
      </c>
      <c r="B8034" t="s">
        <v>2456</v>
      </c>
      <c r="C8034">
        <v>1578</v>
      </c>
      <c r="D8034" t="s">
        <v>35867</v>
      </c>
      <c r="E8034" t="s">
        <v>358</v>
      </c>
      <c r="F8034" t="s">
        <v>2456</v>
      </c>
      <c r="G8034" t="s">
        <v>2453</v>
      </c>
      <c r="H8034" t="s">
        <v>2457</v>
      </c>
      <c r="J8034" t="s">
        <v>2455</v>
      </c>
      <c r="K8034" t="s">
        <v>2458</v>
      </c>
      <c r="L8034">
        <v>1160</v>
      </c>
      <c r="M8034" t="str">
        <f t="shared" si="125"/>
        <v>1160</v>
      </c>
      <c r="N8034" t="s">
        <v>22</v>
      </c>
      <c r="O8034" t="s">
        <v>2459</v>
      </c>
      <c r="P8034" t="s">
        <v>2456</v>
      </c>
      <c r="Q8034">
        <v>1578</v>
      </c>
    </row>
    <row r="8035" spans="1:17" x14ac:dyDescent="0.3">
      <c r="A8035">
        <v>9270</v>
      </c>
      <c r="B8035" t="s">
        <v>4935</v>
      </c>
      <c r="C8035">
        <v>90077</v>
      </c>
      <c r="D8035" t="s">
        <v>35867</v>
      </c>
      <c r="E8035" t="s">
        <v>358</v>
      </c>
      <c r="F8035" t="s">
        <v>4935</v>
      </c>
      <c r="G8035" t="s">
        <v>4936</v>
      </c>
      <c r="H8035" t="s">
        <v>4937</v>
      </c>
      <c r="J8035" t="s">
        <v>4823</v>
      </c>
      <c r="K8035" t="s">
        <v>4938</v>
      </c>
      <c r="L8035">
        <v>1162</v>
      </c>
      <c r="M8035" t="str">
        <f t="shared" si="125"/>
        <v>1162</v>
      </c>
      <c r="N8035" t="s">
        <v>220</v>
      </c>
      <c r="O8035">
        <v>90077</v>
      </c>
      <c r="P8035" t="s">
        <v>4935</v>
      </c>
      <c r="Q8035">
        <v>90077</v>
      </c>
    </row>
    <row r="8036" spans="1:17" x14ac:dyDescent="0.3">
      <c r="A8036">
        <v>9015</v>
      </c>
      <c r="B8036" t="s">
        <v>6017</v>
      </c>
      <c r="C8036">
        <v>16187</v>
      </c>
      <c r="D8036" t="s">
        <v>35867</v>
      </c>
      <c r="E8036" t="s">
        <v>358</v>
      </c>
      <c r="F8036" t="s">
        <v>6017</v>
      </c>
      <c r="G8036" t="s">
        <v>6018</v>
      </c>
      <c r="H8036" t="s">
        <v>6019</v>
      </c>
      <c r="J8036" t="s">
        <v>5017</v>
      </c>
      <c r="K8036" t="s">
        <v>6020</v>
      </c>
      <c r="L8036">
        <v>11611162</v>
      </c>
      <c r="M8036" t="str">
        <f t="shared" si="125"/>
        <v>1162</v>
      </c>
      <c r="N8036" t="s">
        <v>33</v>
      </c>
      <c r="O8036" t="s">
        <v>6021</v>
      </c>
      <c r="P8036" t="s">
        <v>6017</v>
      </c>
      <c r="Q8036">
        <v>16187</v>
      </c>
    </row>
    <row r="8037" spans="1:17" x14ac:dyDescent="0.3">
      <c r="A8037">
        <v>9016</v>
      </c>
      <c r="B8037" t="s">
        <v>6022</v>
      </c>
      <c r="C8037">
        <v>16188</v>
      </c>
      <c r="D8037" t="s">
        <v>35867</v>
      </c>
      <c r="E8037" t="s">
        <v>358</v>
      </c>
      <c r="F8037" t="s">
        <v>6022</v>
      </c>
      <c r="G8037" t="s">
        <v>6023</v>
      </c>
      <c r="H8037" t="s">
        <v>6024</v>
      </c>
      <c r="J8037" t="s">
        <v>5017</v>
      </c>
      <c r="K8037" t="s">
        <v>6025</v>
      </c>
      <c r="L8037">
        <v>11601162</v>
      </c>
      <c r="M8037" t="str">
        <f t="shared" si="125"/>
        <v>1162</v>
      </c>
      <c r="N8037" t="s">
        <v>33</v>
      </c>
      <c r="O8037" t="s">
        <v>6026</v>
      </c>
      <c r="P8037" t="s">
        <v>6022</v>
      </c>
      <c r="Q8037">
        <v>16188</v>
      </c>
    </row>
    <row r="8038" spans="1:17" x14ac:dyDescent="0.3">
      <c r="A8038">
        <v>8417</v>
      </c>
      <c r="B8038" t="s">
        <v>8997</v>
      </c>
      <c r="C8038">
        <v>15411</v>
      </c>
      <c r="D8038" t="s">
        <v>35867</v>
      </c>
      <c r="E8038" t="s">
        <v>358</v>
      </c>
      <c r="F8038" t="s">
        <v>8997</v>
      </c>
      <c r="G8038" t="s">
        <v>8998</v>
      </c>
      <c r="H8038" t="s">
        <v>8999</v>
      </c>
      <c r="J8038" t="s">
        <v>8539</v>
      </c>
      <c r="K8038" t="s">
        <v>9000</v>
      </c>
      <c r="L8038">
        <v>1161</v>
      </c>
      <c r="M8038" t="str">
        <f t="shared" si="125"/>
        <v>1161</v>
      </c>
      <c r="N8038" t="s">
        <v>22</v>
      </c>
      <c r="O8038" t="s">
        <v>9001</v>
      </c>
      <c r="P8038" t="s">
        <v>8997</v>
      </c>
      <c r="Q8038">
        <v>15411</v>
      </c>
    </row>
    <row r="8039" spans="1:17" x14ac:dyDescent="0.3">
      <c r="A8039">
        <v>7899</v>
      </c>
      <c r="B8039" t="s">
        <v>11816</v>
      </c>
      <c r="C8039">
        <v>14737</v>
      </c>
      <c r="D8039" t="s">
        <v>35867</v>
      </c>
      <c r="E8039" t="s">
        <v>358</v>
      </c>
      <c r="F8039" t="s">
        <v>11816</v>
      </c>
      <c r="G8039" t="s">
        <v>11817</v>
      </c>
      <c r="H8039" t="s">
        <v>11818</v>
      </c>
      <c r="J8039" t="s">
        <v>3651</v>
      </c>
      <c r="K8039" t="s">
        <v>11819</v>
      </c>
      <c r="L8039">
        <v>1161</v>
      </c>
      <c r="M8039" t="str">
        <f t="shared" si="125"/>
        <v>1161</v>
      </c>
      <c r="N8039" t="s">
        <v>107</v>
      </c>
      <c r="O8039">
        <v>14737</v>
      </c>
      <c r="P8039" t="s">
        <v>11816</v>
      </c>
      <c r="Q8039">
        <v>14737</v>
      </c>
    </row>
    <row r="8040" spans="1:17" x14ac:dyDescent="0.3">
      <c r="A8040">
        <v>5338</v>
      </c>
      <c r="B8040" t="s">
        <v>23255</v>
      </c>
      <c r="C8040">
        <v>11800</v>
      </c>
      <c r="D8040" t="s">
        <v>35867</v>
      </c>
      <c r="E8040" t="s">
        <v>358</v>
      </c>
      <c r="F8040" t="s">
        <v>23255</v>
      </c>
      <c r="G8040" t="s">
        <v>23256</v>
      </c>
      <c r="H8040" t="s">
        <v>23257</v>
      </c>
      <c r="J8040" t="s">
        <v>22982</v>
      </c>
      <c r="K8040" t="s">
        <v>23258</v>
      </c>
      <c r="L8040">
        <v>1161</v>
      </c>
      <c r="M8040" t="str">
        <f t="shared" si="125"/>
        <v>1161</v>
      </c>
      <c r="N8040" t="s">
        <v>220</v>
      </c>
      <c r="O8040" t="s">
        <v>23259</v>
      </c>
      <c r="P8040" t="s">
        <v>23255</v>
      </c>
      <c r="Q8040">
        <v>11800</v>
      </c>
    </row>
    <row r="8041" spans="1:17" x14ac:dyDescent="0.3">
      <c r="A8041">
        <v>3800</v>
      </c>
      <c r="B8041" t="s">
        <v>25943</v>
      </c>
      <c r="C8041">
        <v>9699</v>
      </c>
      <c r="D8041" t="s">
        <v>35867</v>
      </c>
      <c r="E8041" t="s">
        <v>358</v>
      </c>
      <c r="F8041" t="s">
        <v>25943</v>
      </c>
      <c r="G8041" t="s">
        <v>1251</v>
      </c>
      <c r="H8041" t="s">
        <v>25944</v>
      </c>
      <c r="J8041" t="s">
        <v>20</v>
      </c>
      <c r="K8041" t="s">
        <v>25945</v>
      </c>
      <c r="L8041">
        <v>1162</v>
      </c>
      <c r="M8041" t="str">
        <f t="shared" si="125"/>
        <v>1162</v>
      </c>
      <c r="N8041" t="s">
        <v>49</v>
      </c>
      <c r="O8041">
        <v>9699</v>
      </c>
      <c r="P8041" t="s">
        <v>25943</v>
      </c>
      <c r="Q8041">
        <v>9699</v>
      </c>
    </row>
    <row r="8042" spans="1:17" x14ac:dyDescent="0.3">
      <c r="A8042">
        <v>3499</v>
      </c>
      <c r="B8042" t="s">
        <v>26863</v>
      </c>
      <c r="C8042">
        <v>9116</v>
      </c>
      <c r="D8042" t="s">
        <v>35867</v>
      </c>
      <c r="E8042" t="s">
        <v>358</v>
      </c>
      <c r="F8042" t="s">
        <v>26863</v>
      </c>
      <c r="G8042" t="s">
        <v>26864</v>
      </c>
      <c r="H8042" t="s">
        <v>26865</v>
      </c>
      <c r="J8042" t="s">
        <v>20</v>
      </c>
      <c r="K8042" t="s">
        <v>1169</v>
      </c>
      <c r="L8042">
        <v>1159</v>
      </c>
      <c r="M8042" t="str">
        <f t="shared" si="125"/>
        <v>1159</v>
      </c>
      <c r="N8042" t="s">
        <v>33</v>
      </c>
      <c r="O8042">
        <v>9116</v>
      </c>
      <c r="P8042" t="s">
        <v>26863</v>
      </c>
      <c r="Q8042">
        <v>9116</v>
      </c>
    </row>
    <row r="8043" spans="1:17" x14ac:dyDescent="0.3">
      <c r="A8043">
        <v>3439</v>
      </c>
      <c r="B8043" t="s">
        <v>27150</v>
      </c>
      <c r="C8043">
        <v>9001</v>
      </c>
      <c r="D8043" t="s">
        <v>35867</v>
      </c>
      <c r="E8043" t="s">
        <v>358</v>
      </c>
      <c r="F8043" t="s">
        <v>27150</v>
      </c>
      <c r="G8043" t="s">
        <v>26523</v>
      </c>
      <c r="H8043" t="s">
        <v>27151</v>
      </c>
      <c r="J8043" t="s">
        <v>4019</v>
      </c>
      <c r="K8043" t="s">
        <v>27152</v>
      </c>
      <c r="L8043">
        <v>1161</v>
      </c>
      <c r="M8043" t="str">
        <f t="shared" si="125"/>
        <v>1161</v>
      </c>
      <c r="N8043" t="s">
        <v>67</v>
      </c>
      <c r="O8043">
        <v>9001</v>
      </c>
      <c r="P8043" t="s">
        <v>27150</v>
      </c>
      <c r="Q8043">
        <v>9001</v>
      </c>
    </row>
    <row r="8044" spans="1:17" x14ac:dyDescent="0.3">
      <c r="A8044">
        <v>3440</v>
      </c>
      <c r="B8044" t="s">
        <v>27153</v>
      </c>
      <c r="C8044">
        <v>9002</v>
      </c>
      <c r="D8044" t="s">
        <v>35867</v>
      </c>
      <c r="E8044" t="s">
        <v>358</v>
      </c>
      <c r="F8044" t="s">
        <v>27153</v>
      </c>
      <c r="G8044" t="s">
        <v>26523</v>
      </c>
      <c r="H8044" t="s">
        <v>27154</v>
      </c>
      <c r="J8044" t="s">
        <v>4019</v>
      </c>
      <c r="K8044" t="s">
        <v>27152</v>
      </c>
      <c r="L8044">
        <v>1161</v>
      </c>
      <c r="M8044" t="str">
        <f t="shared" si="125"/>
        <v>1161</v>
      </c>
      <c r="N8044" t="s">
        <v>67</v>
      </c>
      <c r="O8044">
        <v>9002</v>
      </c>
      <c r="P8044" t="s">
        <v>27153</v>
      </c>
      <c r="Q8044">
        <v>9002</v>
      </c>
    </row>
    <row r="8045" spans="1:17" x14ac:dyDescent="0.3">
      <c r="A8045">
        <v>2847</v>
      </c>
      <c r="B8045" t="s">
        <v>28858</v>
      </c>
      <c r="C8045">
        <v>8060</v>
      </c>
      <c r="D8045" t="s">
        <v>35867</v>
      </c>
      <c r="E8045" t="s">
        <v>358</v>
      </c>
      <c r="F8045" t="s">
        <v>28858</v>
      </c>
      <c r="G8045" t="s">
        <v>20890</v>
      </c>
      <c r="H8045" t="s">
        <v>28859</v>
      </c>
      <c r="J8045" t="s">
        <v>28360</v>
      </c>
      <c r="K8045" t="s">
        <v>28860</v>
      </c>
      <c r="L8045">
        <v>1160</v>
      </c>
      <c r="M8045" t="str">
        <f t="shared" si="125"/>
        <v>1160</v>
      </c>
      <c r="N8045" t="s">
        <v>92</v>
      </c>
      <c r="O8045">
        <v>8060</v>
      </c>
      <c r="P8045" t="s">
        <v>28858</v>
      </c>
      <c r="Q8045">
        <v>8060</v>
      </c>
    </row>
    <row r="8046" spans="1:17" x14ac:dyDescent="0.3">
      <c r="A8046">
        <v>2665</v>
      </c>
      <c r="B8046" t="s">
        <v>29585</v>
      </c>
      <c r="C8046">
        <v>7821</v>
      </c>
      <c r="D8046" t="s">
        <v>35867</v>
      </c>
      <c r="E8046" t="s">
        <v>358</v>
      </c>
      <c r="F8046" t="s">
        <v>29585</v>
      </c>
      <c r="G8046" t="s">
        <v>29586</v>
      </c>
      <c r="H8046" t="s">
        <v>29587</v>
      </c>
      <c r="J8046" t="s">
        <v>3669</v>
      </c>
      <c r="K8046" t="s">
        <v>29588</v>
      </c>
      <c r="L8046">
        <v>1162</v>
      </c>
      <c r="M8046" t="str">
        <f t="shared" si="125"/>
        <v>1162</v>
      </c>
      <c r="N8046" t="s">
        <v>55</v>
      </c>
      <c r="O8046">
        <v>7821</v>
      </c>
      <c r="P8046" t="s">
        <v>29585</v>
      </c>
      <c r="Q8046">
        <v>7821</v>
      </c>
    </row>
    <row r="8047" spans="1:17" x14ac:dyDescent="0.3">
      <c r="A8047">
        <v>2112</v>
      </c>
      <c r="B8047" t="s">
        <v>31366</v>
      </c>
      <c r="C8047">
        <v>6968</v>
      </c>
      <c r="D8047" t="s">
        <v>35867</v>
      </c>
      <c r="E8047" t="s">
        <v>358</v>
      </c>
      <c r="F8047" t="s">
        <v>31366</v>
      </c>
      <c r="G8047" t="s">
        <v>31367</v>
      </c>
      <c r="H8047" t="s">
        <v>31368</v>
      </c>
      <c r="J8047" t="s">
        <v>20</v>
      </c>
      <c r="K8047" t="s">
        <v>11648</v>
      </c>
      <c r="L8047">
        <v>1162</v>
      </c>
      <c r="M8047" t="str">
        <f t="shared" si="125"/>
        <v>1162</v>
      </c>
      <c r="N8047" t="s">
        <v>22</v>
      </c>
      <c r="O8047">
        <v>6968</v>
      </c>
      <c r="P8047" t="s">
        <v>31366</v>
      </c>
      <c r="Q8047">
        <v>6968</v>
      </c>
    </row>
    <row r="8048" spans="1:17" x14ac:dyDescent="0.3">
      <c r="A8048">
        <v>1628</v>
      </c>
      <c r="B8048" t="s">
        <v>33159</v>
      </c>
      <c r="C8048">
        <v>5763</v>
      </c>
      <c r="E8048" t="s">
        <v>33160</v>
      </c>
      <c r="F8048" t="s">
        <v>33159</v>
      </c>
      <c r="G8048" t="s">
        <v>33134</v>
      </c>
      <c r="H8048" t="s">
        <v>33161</v>
      </c>
      <c r="J8048" t="s">
        <v>3947</v>
      </c>
      <c r="K8048" t="s">
        <v>33162</v>
      </c>
      <c r="L8048">
        <v>11881190</v>
      </c>
      <c r="M8048" t="str">
        <f t="shared" si="125"/>
        <v>1190</v>
      </c>
      <c r="N8048" t="s">
        <v>33</v>
      </c>
      <c r="O8048">
        <v>5763</v>
      </c>
      <c r="P8048" t="s">
        <v>33159</v>
      </c>
      <c r="Q8048">
        <v>5763</v>
      </c>
    </row>
    <row r="8049" spans="1:17" x14ac:dyDescent="0.3">
      <c r="A8049">
        <v>1172</v>
      </c>
      <c r="B8049" t="s">
        <v>499</v>
      </c>
      <c r="C8049">
        <v>5150</v>
      </c>
      <c r="E8049" t="s">
        <v>34597</v>
      </c>
      <c r="F8049" t="s">
        <v>499</v>
      </c>
      <c r="G8049" t="s">
        <v>33134</v>
      </c>
      <c r="H8049" t="s">
        <v>184</v>
      </c>
      <c r="J8049" t="s">
        <v>3947</v>
      </c>
      <c r="K8049" t="s">
        <v>241</v>
      </c>
      <c r="L8049">
        <v>1154</v>
      </c>
      <c r="M8049" t="str">
        <f t="shared" si="125"/>
        <v>1154</v>
      </c>
      <c r="N8049" t="s">
        <v>33</v>
      </c>
      <c r="O8049">
        <v>5150</v>
      </c>
      <c r="P8049" t="s">
        <v>499</v>
      </c>
      <c r="Q8049">
        <v>5150</v>
      </c>
    </row>
    <row r="8050" spans="1:17" x14ac:dyDescent="0.3">
      <c r="A8050">
        <v>1149</v>
      </c>
      <c r="B8050" t="s">
        <v>34781</v>
      </c>
      <c r="C8050">
        <v>5046</v>
      </c>
      <c r="E8050" t="s">
        <v>34597</v>
      </c>
      <c r="F8050" t="s">
        <v>34781</v>
      </c>
      <c r="G8050" t="s">
        <v>34782</v>
      </c>
      <c r="H8050" t="s">
        <v>34783</v>
      </c>
      <c r="J8050" t="s">
        <v>3947</v>
      </c>
      <c r="K8050" t="s">
        <v>656</v>
      </c>
      <c r="L8050">
        <v>1151</v>
      </c>
      <c r="M8050" t="str">
        <f t="shared" si="125"/>
        <v>1151</v>
      </c>
      <c r="N8050" t="s">
        <v>33</v>
      </c>
      <c r="O8050">
        <v>5046</v>
      </c>
      <c r="P8050" t="s">
        <v>34781</v>
      </c>
      <c r="Q8050">
        <v>5046</v>
      </c>
    </row>
    <row r="8051" spans="1:17" x14ac:dyDescent="0.3">
      <c r="A8051">
        <v>1152</v>
      </c>
      <c r="B8051" t="s">
        <v>34792</v>
      </c>
      <c r="C8051">
        <v>5050</v>
      </c>
      <c r="E8051" t="s">
        <v>34597</v>
      </c>
      <c r="F8051" t="s">
        <v>34792</v>
      </c>
      <c r="G8051" t="s">
        <v>34793</v>
      </c>
      <c r="H8051" t="s">
        <v>34794</v>
      </c>
      <c r="J8051" t="s">
        <v>3947</v>
      </c>
      <c r="K8051" t="s">
        <v>241</v>
      </c>
      <c r="L8051">
        <v>1154</v>
      </c>
      <c r="M8051" t="str">
        <f t="shared" si="125"/>
        <v>1154</v>
      </c>
      <c r="N8051" t="s">
        <v>33</v>
      </c>
      <c r="O8051">
        <v>5050</v>
      </c>
      <c r="P8051" t="s">
        <v>34792</v>
      </c>
      <c r="Q8051">
        <v>5050</v>
      </c>
    </row>
    <row r="8052" spans="1:17" x14ac:dyDescent="0.3">
      <c r="A8052">
        <v>1437</v>
      </c>
      <c r="B8052" t="s">
        <v>33807</v>
      </c>
      <c r="C8052">
        <v>5549</v>
      </c>
      <c r="E8052" t="s">
        <v>33808</v>
      </c>
      <c r="F8052" t="s">
        <v>33807</v>
      </c>
      <c r="G8052" t="s">
        <v>33809</v>
      </c>
      <c r="H8052" t="s">
        <v>33810</v>
      </c>
      <c r="J8052" t="s">
        <v>7089</v>
      </c>
      <c r="K8052" t="s">
        <v>33811</v>
      </c>
      <c r="L8052">
        <v>1179</v>
      </c>
      <c r="M8052" t="str">
        <f t="shared" si="125"/>
        <v>1179</v>
      </c>
      <c r="N8052" t="s">
        <v>92</v>
      </c>
      <c r="O8052">
        <v>5549</v>
      </c>
      <c r="P8052" t="s">
        <v>33807</v>
      </c>
      <c r="Q8052">
        <v>5549</v>
      </c>
    </row>
    <row r="8053" spans="1:17" x14ac:dyDescent="0.3">
      <c r="A8053">
        <v>1334</v>
      </c>
      <c r="B8053" t="s">
        <v>34007</v>
      </c>
      <c r="C8053">
        <v>5432</v>
      </c>
      <c r="E8053" t="s">
        <v>33808</v>
      </c>
      <c r="F8053" t="s">
        <v>34007</v>
      </c>
      <c r="G8053" t="s">
        <v>33150</v>
      </c>
      <c r="H8053" t="s">
        <v>34008</v>
      </c>
      <c r="J8053" t="s">
        <v>3947</v>
      </c>
      <c r="K8053" t="s">
        <v>34009</v>
      </c>
      <c r="L8053">
        <v>1169</v>
      </c>
      <c r="M8053" t="str">
        <f t="shared" si="125"/>
        <v>1169</v>
      </c>
      <c r="N8053" t="s">
        <v>33</v>
      </c>
      <c r="O8053">
        <v>5432</v>
      </c>
      <c r="P8053" t="s">
        <v>34007</v>
      </c>
      <c r="Q8053">
        <v>5432</v>
      </c>
    </row>
    <row r="8054" spans="1:17" x14ac:dyDescent="0.3">
      <c r="A8054">
        <v>1295</v>
      </c>
      <c r="B8054" t="s">
        <v>34154</v>
      </c>
      <c r="C8054">
        <v>5369</v>
      </c>
      <c r="E8054" t="s">
        <v>33808</v>
      </c>
      <c r="F8054" t="s">
        <v>34154</v>
      </c>
      <c r="G8054" t="s">
        <v>34155</v>
      </c>
      <c r="H8054" t="s">
        <v>34156</v>
      </c>
      <c r="J8054" t="s">
        <v>3947</v>
      </c>
      <c r="K8054" t="s">
        <v>778</v>
      </c>
      <c r="L8054">
        <v>1163</v>
      </c>
      <c r="M8054" t="str">
        <f t="shared" si="125"/>
        <v>1163</v>
      </c>
      <c r="N8054" t="s">
        <v>33</v>
      </c>
      <c r="O8054" t="s">
        <v>34157</v>
      </c>
      <c r="P8054" t="s">
        <v>34154</v>
      </c>
      <c r="Q8054">
        <v>5369</v>
      </c>
    </row>
    <row r="8055" spans="1:17" x14ac:dyDescent="0.3">
      <c r="A8055">
        <v>1292</v>
      </c>
      <c r="B8055" t="s">
        <v>34141</v>
      </c>
      <c r="C8055">
        <v>5366</v>
      </c>
      <c r="E8055" t="s">
        <v>34142</v>
      </c>
      <c r="F8055" t="s">
        <v>34141</v>
      </c>
      <c r="G8055" t="s">
        <v>34143</v>
      </c>
      <c r="H8055" t="s">
        <v>34144</v>
      </c>
      <c r="J8055" t="s">
        <v>3947</v>
      </c>
      <c r="K8055" t="s">
        <v>251</v>
      </c>
      <c r="L8055">
        <v>1162</v>
      </c>
      <c r="M8055" t="str">
        <f t="shared" si="125"/>
        <v>1162</v>
      </c>
      <c r="N8055" t="s">
        <v>33</v>
      </c>
      <c r="O8055">
        <v>5366</v>
      </c>
      <c r="P8055" t="s">
        <v>34141</v>
      </c>
      <c r="Q8055">
        <v>5366</v>
      </c>
    </row>
    <row r="8056" spans="1:17" x14ac:dyDescent="0.3">
      <c r="A8056">
        <v>3657</v>
      </c>
      <c r="B8056" t="s">
        <v>26216</v>
      </c>
      <c r="C8056">
        <v>9416</v>
      </c>
      <c r="E8056" t="s">
        <v>26217</v>
      </c>
      <c r="F8056" t="s">
        <v>26216</v>
      </c>
      <c r="G8056" t="s">
        <v>1710</v>
      </c>
      <c r="H8056" t="s">
        <v>26218</v>
      </c>
      <c r="J8056" t="s">
        <v>20</v>
      </c>
      <c r="K8056" t="s">
        <v>26219</v>
      </c>
      <c r="L8056">
        <v>1155</v>
      </c>
      <c r="M8056" t="str">
        <f t="shared" si="125"/>
        <v>1155</v>
      </c>
      <c r="N8056" t="s">
        <v>33</v>
      </c>
      <c r="O8056">
        <v>9416</v>
      </c>
      <c r="P8056" t="s">
        <v>26216</v>
      </c>
      <c r="Q8056">
        <v>9416</v>
      </c>
    </row>
    <row r="8057" spans="1:17" x14ac:dyDescent="0.3">
      <c r="A8057">
        <v>3658</v>
      </c>
      <c r="B8057" t="s">
        <v>26220</v>
      </c>
      <c r="C8057">
        <v>9417</v>
      </c>
      <c r="E8057" t="s">
        <v>26221</v>
      </c>
      <c r="F8057" t="s">
        <v>26220</v>
      </c>
      <c r="G8057" t="s">
        <v>26222</v>
      </c>
      <c r="H8057" t="s">
        <v>26223</v>
      </c>
      <c r="J8057" t="s">
        <v>20</v>
      </c>
      <c r="K8057" t="s">
        <v>19798</v>
      </c>
      <c r="L8057">
        <v>1182</v>
      </c>
      <c r="M8057" t="str">
        <f t="shared" si="125"/>
        <v>1182</v>
      </c>
      <c r="N8057" t="s">
        <v>33</v>
      </c>
      <c r="O8057">
        <v>9417</v>
      </c>
      <c r="P8057" t="s">
        <v>26220</v>
      </c>
      <c r="Q8057">
        <v>9417</v>
      </c>
    </row>
    <row r="8058" spans="1:17" x14ac:dyDescent="0.3">
      <c r="A8058">
        <v>8121</v>
      </c>
      <c r="B8058" t="s">
        <v>10460</v>
      </c>
      <c r="C8058">
        <v>15060</v>
      </c>
      <c r="E8058" t="s">
        <v>10461</v>
      </c>
      <c r="F8058" t="s">
        <v>10460</v>
      </c>
      <c r="G8058" t="s">
        <v>10259</v>
      </c>
      <c r="H8058" t="s">
        <v>10462</v>
      </c>
      <c r="J8058" t="s">
        <v>10280</v>
      </c>
      <c r="K8058" t="s">
        <v>5529</v>
      </c>
      <c r="L8058">
        <v>1222</v>
      </c>
      <c r="M8058" t="str">
        <f t="shared" si="125"/>
        <v>1222</v>
      </c>
      <c r="N8058" t="s">
        <v>33</v>
      </c>
      <c r="O8058" t="s">
        <v>10463</v>
      </c>
      <c r="P8058" t="s">
        <v>10460</v>
      </c>
      <c r="Q8058">
        <v>15060</v>
      </c>
    </row>
    <row r="8059" spans="1:17" x14ac:dyDescent="0.3">
      <c r="A8059">
        <v>304</v>
      </c>
      <c r="B8059" t="s">
        <v>2392</v>
      </c>
      <c r="C8059">
        <v>1650</v>
      </c>
      <c r="E8059" t="s">
        <v>2393</v>
      </c>
      <c r="F8059" t="s">
        <v>2392</v>
      </c>
      <c r="G8059" t="s">
        <v>2394</v>
      </c>
      <c r="H8059" t="s">
        <v>2395</v>
      </c>
      <c r="J8059" t="s">
        <v>2361</v>
      </c>
      <c r="K8059" t="s">
        <v>2372</v>
      </c>
      <c r="L8059">
        <v>11691195</v>
      </c>
      <c r="M8059" t="str">
        <f t="shared" si="125"/>
        <v>1195</v>
      </c>
      <c r="N8059" t="s">
        <v>33</v>
      </c>
      <c r="O8059">
        <v>1650</v>
      </c>
      <c r="P8059" t="s">
        <v>2392</v>
      </c>
      <c r="Q8059">
        <v>1650</v>
      </c>
    </row>
    <row r="8060" spans="1:17" x14ac:dyDescent="0.3">
      <c r="A8060">
        <v>4245</v>
      </c>
      <c r="B8060" t="s">
        <v>7102</v>
      </c>
      <c r="C8060">
        <v>10459</v>
      </c>
      <c r="E8060" t="s">
        <v>7103</v>
      </c>
      <c r="F8060" t="s">
        <v>7102</v>
      </c>
      <c r="G8060" t="s">
        <v>7104</v>
      </c>
      <c r="H8060" t="s">
        <v>184</v>
      </c>
      <c r="J8060" t="s">
        <v>7089</v>
      </c>
      <c r="K8060" t="s">
        <v>7105</v>
      </c>
      <c r="L8060">
        <v>1245</v>
      </c>
      <c r="M8060" t="str">
        <f t="shared" si="125"/>
        <v>1245</v>
      </c>
      <c r="N8060" t="s">
        <v>49</v>
      </c>
      <c r="O8060">
        <v>10459</v>
      </c>
      <c r="P8060" t="s">
        <v>7102</v>
      </c>
      <c r="Q8060">
        <v>10459</v>
      </c>
    </row>
    <row r="8061" spans="1:17" x14ac:dyDescent="0.3">
      <c r="A8061">
        <v>6240</v>
      </c>
      <c r="B8061" t="s">
        <v>19523</v>
      </c>
      <c r="C8061">
        <v>12891</v>
      </c>
      <c r="E8061" t="s">
        <v>16101</v>
      </c>
      <c r="F8061" t="s">
        <v>19523</v>
      </c>
      <c r="G8061" t="s">
        <v>16101</v>
      </c>
      <c r="H8061" t="s">
        <v>184</v>
      </c>
      <c r="J8061" t="s">
        <v>5280</v>
      </c>
      <c r="K8061" t="s">
        <v>19524</v>
      </c>
      <c r="L8061">
        <v>12231224</v>
      </c>
      <c r="M8061" t="str">
        <f t="shared" si="125"/>
        <v>1224</v>
      </c>
      <c r="N8061" t="s">
        <v>33</v>
      </c>
      <c r="O8061" t="s">
        <v>19525</v>
      </c>
      <c r="P8061" t="s">
        <v>19523</v>
      </c>
      <c r="Q8061">
        <v>12891</v>
      </c>
    </row>
    <row r="8062" spans="1:17" x14ac:dyDescent="0.3">
      <c r="A8062">
        <v>6794</v>
      </c>
      <c r="B8062" t="s">
        <v>17051</v>
      </c>
      <c r="C8062">
        <v>13482</v>
      </c>
      <c r="E8062" t="s">
        <v>17052</v>
      </c>
      <c r="F8062" t="s">
        <v>17051</v>
      </c>
      <c r="G8062" t="s">
        <v>16630</v>
      </c>
      <c r="H8062" t="s">
        <v>17053</v>
      </c>
      <c r="J8062" t="s">
        <v>4254</v>
      </c>
      <c r="K8062" t="s">
        <v>666</v>
      </c>
      <c r="L8062">
        <v>1173</v>
      </c>
      <c r="M8062" t="str">
        <f t="shared" si="125"/>
        <v>1173</v>
      </c>
      <c r="N8062" t="s">
        <v>33</v>
      </c>
      <c r="O8062" t="s">
        <v>17054</v>
      </c>
      <c r="P8062" t="s">
        <v>17051</v>
      </c>
      <c r="Q8062">
        <v>13482</v>
      </c>
    </row>
    <row r="8063" spans="1:17" x14ac:dyDescent="0.3">
      <c r="A8063">
        <v>6796</v>
      </c>
      <c r="B8063" t="s">
        <v>17060</v>
      </c>
      <c r="C8063">
        <v>13484</v>
      </c>
      <c r="E8063" t="s">
        <v>17052</v>
      </c>
      <c r="F8063" t="s">
        <v>17060</v>
      </c>
      <c r="G8063" t="s">
        <v>16630</v>
      </c>
      <c r="H8063" t="s">
        <v>17061</v>
      </c>
      <c r="J8063" t="s">
        <v>4254</v>
      </c>
      <c r="K8063" t="s">
        <v>14954</v>
      </c>
      <c r="L8063">
        <v>1190</v>
      </c>
      <c r="M8063" t="str">
        <f t="shared" si="125"/>
        <v>1190</v>
      </c>
      <c r="N8063" t="s">
        <v>33</v>
      </c>
      <c r="O8063" t="s">
        <v>17062</v>
      </c>
      <c r="P8063" t="s">
        <v>17060</v>
      </c>
      <c r="Q8063">
        <v>13484</v>
      </c>
    </row>
    <row r="8064" spans="1:17" x14ac:dyDescent="0.3">
      <c r="A8064">
        <v>6823</v>
      </c>
      <c r="B8064" t="s">
        <v>16697</v>
      </c>
      <c r="C8064">
        <v>13511</v>
      </c>
      <c r="E8064" t="s">
        <v>16698</v>
      </c>
      <c r="F8064" t="s">
        <v>16697</v>
      </c>
      <c r="G8064" t="s">
        <v>16112</v>
      </c>
      <c r="H8064" t="s">
        <v>16699</v>
      </c>
      <c r="J8064" t="s">
        <v>4254</v>
      </c>
      <c r="K8064" t="s">
        <v>16700</v>
      </c>
      <c r="L8064">
        <v>1228</v>
      </c>
      <c r="M8064" t="str">
        <f t="shared" si="125"/>
        <v>1228</v>
      </c>
      <c r="N8064" t="s">
        <v>22</v>
      </c>
      <c r="O8064" t="s">
        <v>16701</v>
      </c>
      <c r="P8064" t="s">
        <v>16697</v>
      </c>
      <c r="Q8064">
        <v>13511</v>
      </c>
    </row>
    <row r="8065" spans="1:17" x14ac:dyDescent="0.3">
      <c r="A8065">
        <v>6239</v>
      </c>
      <c r="B8065" t="s">
        <v>19522</v>
      </c>
      <c r="C8065">
        <v>12890</v>
      </c>
      <c r="E8065" t="s">
        <v>16698</v>
      </c>
      <c r="F8065" t="s">
        <v>19522</v>
      </c>
      <c r="G8065" t="s">
        <v>16101</v>
      </c>
      <c r="H8065" t="s">
        <v>184</v>
      </c>
      <c r="J8065" t="s">
        <v>5280</v>
      </c>
      <c r="K8065" t="s">
        <v>5515</v>
      </c>
      <c r="L8065">
        <v>1213</v>
      </c>
      <c r="M8065" t="str">
        <f t="shared" si="125"/>
        <v>1213</v>
      </c>
      <c r="N8065" t="s">
        <v>33</v>
      </c>
      <c r="O8065">
        <v>12890</v>
      </c>
      <c r="P8065" t="s">
        <v>19522</v>
      </c>
      <c r="Q8065">
        <v>12890</v>
      </c>
    </row>
    <row r="8066" spans="1:17" x14ac:dyDescent="0.3">
      <c r="A8066">
        <v>6295</v>
      </c>
      <c r="B8066" t="s">
        <v>19194</v>
      </c>
      <c r="C8066">
        <v>12946</v>
      </c>
      <c r="E8066" t="s">
        <v>19195</v>
      </c>
      <c r="F8066" t="s">
        <v>19194</v>
      </c>
      <c r="G8066" t="s">
        <v>16373</v>
      </c>
      <c r="H8066" t="s">
        <v>184</v>
      </c>
      <c r="J8066" t="s">
        <v>5280</v>
      </c>
      <c r="K8066" t="s">
        <v>19196</v>
      </c>
      <c r="L8066">
        <v>1232</v>
      </c>
      <c r="M8066" t="str">
        <f t="shared" si="125"/>
        <v>1232</v>
      </c>
      <c r="N8066" t="s">
        <v>107</v>
      </c>
      <c r="O8066">
        <v>12946</v>
      </c>
      <c r="P8066" t="s">
        <v>19194</v>
      </c>
      <c r="Q8066">
        <v>12946</v>
      </c>
    </row>
    <row r="8067" spans="1:17" x14ac:dyDescent="0.3">
      <c r="A8067">
        <v>6827</v>
      </c>
      <c r="B8067" t="s">
        <v>16714</v>
      </c>
      <c r="C8067">
        <v>13515</v>
      </c>
      <c r="E8067" t="s">
        <v>16715</v>
      </c>
      <c r="F8067" t="s">
        <v>16714</v>
      </c>
      <c r="G8067" t="s">
        <v>16112</v>
      </c>
      <c r="H8067" t="s">
        <v>16716</v>
      </c>
      <c r="J8067" t="s">
        <v>4254</v>
      </c>
      <c r="K8067" t="s">
        <v>3490</v>
      </c>
      <c r="L8067">
        <v>1228</v>
      </c>
      <c r="M8067" t="str">
        <f t="shared" ref="M8067:M8130" si="126">RIGHT(L8067,4)</f>
        <v>1228</v>
      </c>
      <c r="N8067" t="s">
        <v>33</v>
      </c>
      <c r="O8067" t="s">
        <v>16717</v>
      </c>
      <c r="P8067" t="s">
        <v>16714</v>
      </c>
      <c r="Q8067">
        <v>13515</v>
      </c>
    </row>
    <row r="8068" spans="1:17" x14ac:dyDescent="0.3">
      <c r="A8068">
        <v>6802</v>
      </c>
      <c r="B8068" t="s">
        <v>16612</v>
      </c>
      <c r="C8068">
        <v>13490</v>
      </c>
      <c r="E8068" t="s">
        <v>16613</v>
      </c>
      <c r="F8068" t="s">
        <v>16612</v>
      </c>
      <c r="G8068" t="s">
        <v>16112</v>
      </c>
      <c r="H8068" t="s">
        <v>16614</v>
      </c>
      <c r="J8068" t="s">
        <v>4254</v>
      </c>
      <c r="K8068" t="s">
        <v>410</v>
      </c>
      <c r="L8068">
        <v>1198</v>
      </c>
      <c r="M8068" t="str">
        <f t="shared" si="126"/>
        <v>1198</v>
      </c>
      <c r="N8068" t="s">
        <v>33</v>
      </c>
      <c r="O8068" t="s">
        <v>16615</v>
      </c>
      <c r="P8068" t="s">
        <v>16612</v>
      </c>
      <c r="Q8068">
        <v>13490</v>
      </c>
    </row>
    <row r="8069" spans="1:17" x14ac:dyDescent="0.3">
      <c r="A8069">
        <v>6790</v>
      </c>
      <c r="B8069" t="s">
        <v>17034</v>
      </c>
      <c r="C8069">
        <v>13478</v>
      </c>
      <c r="E8069" t="s">
        <v>17035</v>
      </c>
      <c r="F8069" t="s">
        <v>17034</v>
      </c>
      <c r="G8069" t="s">
        <v>17022</v>
      </c>
      <c r="H8069" t="s">
        <v>17036</v>
      </c>
      <c r="J8069" t="s">
        <v>4254</v>
      </c>
      <c r="K8069" t="s">
        <v>4931</v>
      </c>
      <c r="L8069">
        <v>1155</v>
      </c>
      <c r="M8069" t="str">
        <f t="shared" si="126"/>
        <v>1155</v>
      </c>
      <c r="N8069" t="s">
        <v>33</v>
      </c>
      <c r="O8069" t="s">
        <v>17037</v>
      </c>
      <c r="P8069" t="s">
        <v>17034</v>
      </c>
      <c r="Q8069">
        <v>13478</v>
      </c>
    </row>
    <row r="8070" spans="1:17" x14ac:dyDescent="0.3">
      <c r="A8070">
        <v>6871</v>
      </c>
      <c r="B8070" t="s">
        <v>16568</v>
      </c>
      <c r="C8070">
        <v>13559</v>
      </c>
      <c r="E8070" t="s">
        <v>16569</v>
      </c>
      <c r="F8070" t="s">
        <v>16568</v>
      </c>
      <c r="G8070" t="s">
        <v>16112</v>
      </c>
      <c r="H8070" t="s">
        <v>16570</v>
      </c>
      <c r="J8070" t="s">
        <v>4254</v>
      </c>
      <c r="K8070" t="s">
        <v>16571</v>
      </c>
      <c r="L8070">
        <v>1250</v>
      </c>
      <c r="M8070" t="str">
        <f t="shared" si="126"/>
        <v>1250</v>
      </c>
      <c r="N8070" t="s">
        <v>92</v>
      </c>
      <c r="O8070" t="s">
        <v>16572</v>
      </c>
      <c r="P8070" t="s">
        <v>16568</v>
      </c>
      <c r="Q8070">
        <v>13559</v>
      </c>
    </row>
    <row r="8071" spans="1:17" x14ac:dyDescent="0.3">
      <c r="A8071">
        <v>7182</v>
      </c>
      <c r="B8071" t="s">
        <v>15220</v>
      </c>
      <c r="C8071">
        <v>13898</v>
      </c>
      <c r="E8071" t="s">
        <v>15221</v>
      </c>
      <c r="F8071" t="s">
        <v>15220</v>
      </c>
      <c r="G8071" t="s">
        <v>15222</v>
      </c>
      <c r="H8071" t="s">
        <v>184</v>
      </c>
      <c r="J8071" t="s">
        <v>4868</v>
      </c>
      <c r="K8071" t="s">
        <v>15223</v>
      </c>
      <c r="L8071">
        <v>1229</v>
      </c>
      <c r="M8071" t="str">
        <f t="shared" si="126"/>
        <v>1229</v>
      </c>
      <c r="N8071" t="s">
        <v>55</v>
      </c>
      <c r="O8071" t="s">
        <v>15224</v>
      </c>
      <c r="P8071" t="s">
        <v>15220</v>
      </c>
      <c r="Q8071">
        <v>13898</v>
      </c>
    </row>
    <row r="8072" spans="1:17" x14ac:dyDescent="0.3">
      <c r="A8072">
        <v>9185</v>
      </c>
      <c r="B8072" t="s">
        <v>5328</v>
      </c>
      <c r="C8072">
        <v>80317</v>
      </c>
      <c r="E8072" t="s">
        <v>5364</v>
      </c>
      <c r="F8072" t="s">
        <v>5328</v>
      </c>
      <c r="G8072" t="s">
        <v>5365</v>
      </c>
      <c r="H8072" t="s">
        <v>2777</v>
      </c>
      <c r="J8072" t="s">
        <v>5332</v>
      </c>
      <c r="K8072" t="s">
        <v>5366</v>
      </c>
      <c r="L8072">
        <v>1257</v>
      </c>
      <c r="M8072" t="str">
        <f t="shared" si="126"/>
        <v>1257</v>
      </c>
      <c r="N8072" t="s">
        <v>67</v>
      </c>
      <c r="O8072" t="s">
        <v>5367</v>
      </c>
      <c r="P8072" t="s">
        <v>5328</v>
      </c>
      <c r="Q8072">
        <v>80317</v>
      </c>
    </row>
    <row r="8073" spans="1:17" x14ac:dyDescent="0.3">
      <c r="A8073">
        <v>9191</v>
      </c>
      <c r="B8073" t="s">
        <v>5328</v>
      </c>
      <c r="C8073">
        <v>80323</v>
      </c>
      <c r="E8073" t="s">
        <v>5364</v>
      </c>
      <c r="F8073" t="s">
        <v>5328</v>
      </c>
      <c r="G8073" t="s">
        <v>5385</v>
      </c>
      <c r="H8073" t="s">
        <v>2777</v>
      </c>
      <c r="J8073" t="s">
        <v>5332</v>
      </c>
      <c r="K8073" t="s">
        <v>5386</v>
      </c>
      <c r="L8073">
        <v>1259</v>
      </c>
      <c r="M8073" t="str">
        <f t="shared" si="126"/>
        <v>1259</v>
      </c>
      <c r="N8073" t="s">
        <v>220</v>
      </c>
      <c r="O8073" t="s">
        <v>5387</v>
      </c>
      <c r="P8073" t="s">
        <v>5328</v>
      </c>
      <c r="Q8073">
        <v>80323</v>
      </c>
    </row>
    <row r="8074" spans="1:17" x14ac:dyDescent="0.3">
      <c r="A8074">
        <v>7082</v>
      </c>
      <c r="B8074" t="s">
        <v>15506</v>
      </c>
      <c r="C8074">
        <v>13788</v>
      </c>
      <c r="E8074" t="s">
        <v>15507</v>
      </c>
      <c r="F8074" t="s">
        <v>15506</v>
      </c>
      <c r="G8074" t="s">
        <v>15508</v>
      </c>
      <c r="H8074" t="s">
        <v>15509</v>
      </c>
      <c r="J8074" t="s">
        <v>5332</v>
      </c>
      <c r="K8074" t="s">
        <v>4307</v>
      </c>
      <c r="L8074">
        <v>1215</v>
      </c>
      <c r="M8074" t="str">
        <f t="shared" si="126"/>
        <v>1215</v>
      </c>
      <c r="N8074" t="s">
        <v>33</v>
      </c>
      <c r="O8074">
        <v>13788</v>
      </c>
      <c r="P8074" t="s">
        <v>15506</v>
      </c>
      <c r="Q8074">
        <v>13788</v>
      </c>
    </row>
    <row r="8075" spans="1:17" x14ac:dyDescent="0.3">
      <c r="A8075">
        <v>7100</v>
      </c>
      <c r="B8075" t="s">
        <v>15577</v>
      </c>
      <c r="C8075">
        <v>13806</v>
      </c>
      <c r="E8075" t="s">
        <v>15578</v>
      </c>
      <c r="F8075" t="s">
        <v>15577</v>
      </c>
      <c r="G8075" t="s">
        <v>15543</v>
      </c>
      <c r="H8075" t="s">
        <v>15579</v>
      </c>
      <c r="J8075" t="s">
        <v>5332</v>
      </c>
      <c r="K8075" t="s">
        <v>3100</v>
      </c>
      <c r="L8075">
        <v>1227</v>
      </c>
      <c r="M8075" t="str">
        <f t="shared" si="126"/>
        <v>1227</v>
      </c>
      <c r="N8075" t="s">
        <v>33</v>
      </c>
      <c r="O8075">
        <v>13806</v>
      </c>
      <c r="P8075" t="s">
        <v>15577</v>
      </c>
      <c r="Q8075">
        <v>13806</v>
      </c>
    </row>
    <row r="8076" spans="1:17" x14ac:dyDescent="0.3">
      <c r="A8076">
        <v>7075</v>
      </c>
      <c r="B8076" t="s">
        <v>15777</v>
      </c>
      <c r="C8076">
        <v>13779</v>
      </c>
      <c r="E8076" t="s">
        <v>15778</v>
      </c>
      <c r="F8076" t="s">
        <v>15777</v>
      </c>
      <c r="G8076" t="s">
        <v>15779</v>
      </c>
      <c r="H8076" t="s">
        <v>15780</v>
      </c>
      <c r="J8076" t="s">
        <v>5332</v>
      </c>
      <c r="K8076" t="s">
        <v>6380</v>
      </c>
      <c r="L8076">
        <v>1207</v>
      </c>
      <c r="M8076" t="str">
        <f t="shared" si="126"/>
        <v>1207</v>
      </c>
      <c r="N8076" t="s">
        <v>33</v>
      </c>
      <c r="O8076">
        <v>13779</v>
      </c>
      <c r="P8076" t="s">
        <v>15777</v>
      </c>
      <c r="Q8076">
        <v>13779</v>
      </c>
    </row>
    <row r="8077" spans="1:17" x14ac:dyDescent="0.3">
      <c r="A8077">
        <v>7110</v>
      </c>
      <c r="B8077" t="s">
        <v>15608</v>
      </c>
      <c r="C8077">
        <v>13816</v>
      </c>
      <c r="E8077" t="s">
        <v>15609</v>
      </c>
      <c r="F8077" t="s">
        <v>15608</v>
      </c>
      <c r="G8077" t="s">
        <v>15543</v>
      </c>
      <c r="H8077" t="s">
        <v>15610</v>
      </c>
      <c r="J8077" t="s">
        <v>5332</v>
      </c>
      <c r="K8077" t="s">
        <v>4786</v>
      </c>
      <c r="L8077">
        <v>1219</v>
      </c>
      <c r="M8077" t="str">
        <f t="shared" si="126"/>
        <v>1219</v>
      </c>
      <c r="N8077" t="s">
        <v>33</v>
      </c>
      <c r="O8077">
        <v>13816</v>
      </c>
      <c r="P8077" t="s">
        <v>15608</v>
      </c>
      <c r="Q8077">
        <v>13816</v>
      </c>
    </row>
    <row r="8078" spans="1:17" x14ac:dyDescent="0.3">
      <c r="A8078">
        <v>7061</v>
      </c>
      <c r="B8078" t="s">
        <v>15723</v>
      </c>
      <c r="C8078">
        <v>13765</v>
      </c>
      <c r="E8078" t="s">
        <v>15724</v>
      </c>
      <c r="F8078" t="s">
        <v>15723</v>
      </c>
      <c r="G8078" t="s">
        <v>15543</v>
      </c>
      <c r="H8078" t="s">
        <v>15725</v>
      </c>
      <c r="J8078" t="s">
        <v>5332</v>
      </c>
      <c r="K8078" t="s">
        <v>5463</v>
      </c>
      <c r="L8078">
        <v>1224</v>
      </c>
      <c r="M8078" t="str">
        <f t="shared" si="126"/>
        <v>1224</v>
      </c>
      <c r="N8078" t="s">
        <v>33</v>
      </c>
      <c r="O8078" t="s">
        <v>15726</v>
      </c>
      <c r="P8078" t="s">
        <v>15723</v>
      </c>
      <c r="Q8078">
        <v>13765</v>
      </c>
    </row>
    <row r="8079" spans="1:17" x14ac:dyDescent="0.3">
      <c r="A8079">
        <v>7092</v>
      </c>
      <c r="B8079" t="s">
        <v>15546</v>
      </c>
      <c r="C8079">
        <v>13798</v>
      </c>
      <c r="E8079" t="s">
        <v>15547</v>
      </c>
      <c r="F8079" t="s">
        <v>15546</v>
      </c>
      <c r="G8079" t="s">
        <v>15548</v>
      </c>
      <c r="H8079" t="s">
        <v>15549</v>
      </c>
      <c r="J8079" t="s">
        <v>5332</v>
      </c>
      <c r="K8079" t="s">
        <v>3072</v>
      </c>
      <c r="L8079">
        <v>1223</v>
      </c>
      <c r="M8079" t="str">
        <f t="shared" si="126"/>
        <v>1223</v>
      </c>
      <c r="N8079" t="s">
        <v>33</v>
      </c>
      <c r="O8079">
        <v>13798</v>
      </c>
      <c r="P8079" t="s">
        <v>15546</v>
      </c>
      <c r="Q8079">
        <v>13798</v>
      </c>
    </row>
    <row r="8080" spans="1:17" x14ac:dyDescent="0.3">
      <c r="A8080">
        <v>8266</v>
      </c>
      <c r="B8080" t="s">
        <v>9993</v>
      </c>
      <c r="C8080">
        <v>15219</v>
      </c>
      <c r="E8080" t="s">
        <v>9994</v>
      </c>
      <c r="F8080" t="s">
        <v>9993</v>
      </c>
      <c r="G8080" t="s">
        <v>9995</v>
      </c>
      <c r="H8080" t="s">
        <v>9996</v>
      </c>
      <c r="J8080" t="s">
        <v>9461</v>
      </c>
      <c r="K8080" t="s">
        <v>2604</v>
      </c>
      <c r="L8080">
        <v>1241</v>
      </c>
      <c r="M8080" t="str">
        <f t="shared" si="126"/>
        <v>1241</v>
      </c>
      <c r="N8080" t="s">
        <v>33</v>
      </c>
      <c r="O8080" t="s">
        <v>9997</v>
      </c>
      <c r="P8080" t="s">
        <v>9993</v>
      </c>
      <c r="Q8080">
        <v>15219</v>
      </c>
    </row>
    <row r="8081" spans="1:17" x14ac:dyDescent="0.3">
      <c r="A8081">
        <v>1587</v>
      </c>
      <c r="B8081" t="s">
        <v>33289</v>
      </c>
      <c r="C8081">
        <v>5721</v>
      </c>
      <c r="E8081" t="s">
        <v>33290</v>
      </c>
      <c r="F8081" t="s">
        <v>33289</v>
      </c>
      <c r="G8081" t="s">
        <v>33291</v>
      </c>
      <c r="H8081" t="s">
        <v>184</v>
      </c>
      <c r="J8081" t="s">
        <v>3765</v>
      </c>
      <c r="K8081" t="s">
        <v>33292</v>
      </c>
      <c r="L8081">
        <v>1234</v>
      </c>
      <c r="M8081" t="str">
        <f t="shared" si="126"/>
        <v>1234</v>
      </c>
      <c r="N8081" t="s">
        <v>67</v>
      </c>
      <c r="O8081">
        <v>5721</v>
      </c>
      <c r="P8081" t="s">
        <v>33289</v>
      </c>
      <c r="Q8081">
        <v>5721</v>
      </c>
    </row>
    <row r="8082" spans="1:17" x14ac:dyDescent="0.3">
      <c r="A8082">
        <v>6994</v>
      </c>
      <c r="B8082" t="s">
        <v>16066</v>
      </c>
      <c r="C8082">
        <v>13694</v>
      </c>
      <c r="E8082" t="s">
        <v>16067</v>
      </c>
      <c r="F8082" t="s">
        <v>16066</v>
      </c>
      <c r="G8082" t="s">
        <v>16068</v>
      </c>
      <c r="H8082" t="s">
        <v>16069</v>
      </c>
      <c r="J8082" t="s">
        <v>5332</v>
      </c>
      <c r="K8082" t="s">
        <v>5515</v>
      </c>
      <c r="L8082">
        <v>1213</v>
      </c>
      <c r="M8082" t="str">
        <f t="shared" si="126"/>
        <v>1213</v>
      </c>
      <c r="N8082" t="s">
        <v>33</v>
      </c>
      <c r="O8082">
        <v>13694</v>
      </c>
      <c r="P8082" t="s">
        <v>16066</v>
      </c>
      <c r="Q8082">
        <v>13694</v>
      </c>
    </row>
    <row r="8083" spans="1:17" x14ac:dyDescent="0.3">
      <c r="A8083">
        <v>6974</v>
      </c>
      <c r="B8083" t="s">
        <v>15978</v>
      </c>
      <c r="C8083">
        <v>13674</v>
      </c>
      <c r="E8083" t="s">
        <v>15979</v>
      </c>
      <c r="F8083" t="s">
        <v>15978</v>
      </c>
      <c r="G8083" t="s">
        <v>15508</v>
      </c>
      <c r="H8083" t="s">
        <v>15980</v>
      </c>
      <c r="J8083" t="s">
        <v>5332</v>
      </c>
      <c r="K8083" t="s">
        <v>4307</v>
      </c>
      <c r="L8083">
        <v>1215</v>
      </c>
      <c r="M8083" t="str">
        <f t="shared" si="126"/>
        <v>1215</v>
      </c>
      <c r="N8083" t="s">
        <v>33</v>
      </c>
      <c r="O8083" t="s">
        <v>15981</v>
      </c>
      <c r="P8083" t="s">
        <v>15978</v>
      </c>
      <c r="Q8083">
        <v>13674</v>
      </c>
    </row>
    <row r="8084" spans="1:17" x14ac:dyDescent="0.3">
      <c r="A8084">
        <v>5822</v>
      </c>
      <c r="B8084" t="s">
        <v>21161</v>
      </c>
      <c r="C8084">
        <v>12349</v>
      </c>
      <c r="E8084" t="s">
        <v>21162</v>
      </c>
      <c r="F8084" t="s">
        <v>21161</v>
      </c>
      <c r="G8084" t="s">
        <v>21091</v>
      </c>
      <c r="H8084" t="s">
        <v>21163</v>
      </c>
      <c r="J8084" t="s">
        <v>4126</v>
      </c>
      <c r="K8084" t="s">
        <v>21159</v>
      </c>
      <c r="L8084">
        <v>1250</v>
      </c>
      <c r="M8084" t="str">
        <f t="shared" si="126"/>
        <v>1250</v>
      </c>
      <c r="N8084" t="s">
        <v>107</v>
      </c>
      <c r="O8084" t="s">
        <v>21164</v>
      </c>
      <c r="P8084" t="s">
        <v>21161</v>
      </c>
      <c r="Q8084">
        <v>12349</v>
      </c>
    </row>
    <row r="8085" spans="1:17" x14ac:dyDescent="0.3">
      <c r="A8085">
        <v>6577</v>
      </c>
      <c r="B8085" t="s">
        <v>17865</v>
      </c>
      <c r="C8085">
        <v>13254</v>
      </c>
      <c r="E8085" t="s">
        <v>17866</v>
      </c>
      <c r="F8085" t="s">
        <v>17865</v>
      </c>
      <c r="G8085" t="s">
        <v>17867</v>
      </c>
      <c r="H8085" t="s">
        <v>17868</v>
      </c>
      <c r="J8085" t="s">
        <v>17277</v>
      </c>
      <c r="K8085" t="s">
        <v>17869</v>
      </c>
      <c r="L8085">
        <v>1231</v>
      </c>
      <c r="M8085" t="str">
        <f t="shared" si="126"/>
        <v>1231</v>
      </c>
      <c r="N8085" t="s">
        <v>107</v>
      </c>
      <c r="O8085" t="s">
        <v>17870</v>
      </c>
      <c r="P8085" t="s">
        <v>17865</v>
      </c>
      <c r="Q8085">
        <v>13254</v>
      </c>
    </row>
    <row r="8086" spans="1:17" x14ac:dyDescent="0.3">
      <c r="A8086">
        <v>5096</v>
      </c>
      <c r="B8086" t="s">
        <v>24368</v>
      </c>
      <c r="C8086">
        <v>11514</v>
      </c>
      <c r="E8086" t="s">
        <v>24369</v>
      </c>
      <c r="F8086" t="s">
        <v>24368</v>
      </c>
      <c r="G8086" t="s">
        <v>24162</v>
      </c>
      <c r="H8086" t="s">
        <v>24370</v>
      </c>
      <c r="J8086" t="s">
        <v>5605</v>
      </c>
      <c r="K8086" t="s">
        <v>1872</v>
      </c>
      <c r="L8086">
        <v>1250</v>
      </c>
      <c r="M8086" t="str">
        <f t="shared" si="126"/>
        <v>1250</v>
      </c>
      <c r="N8086" t="s">
        <v>33</v>
      </c>
      <c r="O8086">
        <v>11514</v>
      </c>
      <c r="P8086" t="s">
        <v>24368</v>
      </c>
      <c r="Q8086">
        <v>11514</v>
      </c>
    </row>
    <row r="8087" spans="1:17" x14ac:dyDescent="0.3">
      <c r="A8087">
        <v>5102</v>
      </c>
      <c r="B8087" t="s">
        <v>24390</v>
      </c>
      <c r="C8087">
        <v>11520</v>
      </c>
      <c r="E8087" t="s">
        <v>24391</v>
      </c>
      <c r="F8087" t="s">
        <v>24390</v>
      </c>
      <c r="G8087" t="s">
        <v>496</v>
      </c>
      <c r="H8087" t="s">
        <v>24392</v>
      </c>
      <c r="J8087" t="s">
        <v>5605</v>
      </c>
      <c r="K8087" t="s">
        <v>24393</v>
      </c>
      <c r="L8087">
        <v>1216</v>
      </c>
      <c r="M8087" t="str">
        <f t="shared" si="126"/>
        <v>1216</v>
      </c>
      <c r="N8087" t="s">
        <v>33</v>
      </c>
      <c r="O8087" t="s">
        <v>24394</v>
      </c>
      <c r="P8087" t="s">
        <v>24390</v>
      </c>
      <c r="Q8087">
        <v>11520</v>
      </c>
    </row>
    <row r="8088" spans="1:17" x14ac:dyDescent="0.3">
      <c r="A8088">
        <v>5525</v>
      </c>
      <c r="B8088" t="s">
        <v>22413</v>
      </c>
      <c r="C8088">
        <v>12003</v>
      </c>
      <c r="E8088" t="s">
        <v>22414</v>
      </c>
      <c r="F8088" t="s">
        <v>22413</v>
      </c>
      <c r="G8088" t="s">
        <v>22229</v>
      </c>
      <c r="H8088" t="s">
        <v>22415</v>
      </c>
      <c r="J8088" t="s">
        <v>4510</v>
      </c>
      <c r="K8088" t="s">
        <v>1872</v>
      </c>
      <c r="L8088">
        <v>1250</v>
      </c>
      <c r="M8088" t="str">
        <f t="shared" si="126"/>
        <v>1250</v>
      </c>
      <c r="N8088" t="s">
        <v>33</v>
      </c>
      <c r="O8088" t="s">
        <v>22416</v>
      </c>
      <c r="P8088" t="s">
        <v>22413</v>
      </c>
      <c r="Q8088">
        <v>12003</v>
      </c>
    </row>
    <row r="8089" spans="1:17" x14ac:dyDescent="0.3">
      <c r="A8089">
        <v>5506</v>
      </c>
      <c r="B8089" t="s">
        <v>22667</v>
      </c>
      <c r="C8089">
        <v>11978</v>
      </c>
      <c r="E8089" t="s">
        <v>22414</v>
      </c>
      <c r="F8089" t="s">
        <v>22667</v>
      </c>
      <c r="G8089" t="s">
        <v>22229</v>
      </c>
      <c r="H8089" t="s">
        <v>22660</v>
      </c>
      <c r="J8089" t="s">
        <v>4510</v>
      </c>
      <c r="K8089" t="s">
        <v>1872</v>
      </c>
      <c r="L8089">
        <v>1250</v>
      </c>
      <c r="M8089" t="str">
        <f t="shared" si="126"/>
        <v>1250</v>
      </c>
      <c r="N8089" t="s">
        <v>33</v>
      </c>
      <c r="O8089" t="s">
        <v>22668</v>
      </c>
      <c r="P8089" t="s">
        <v>22667</v>
      </c>
      <c r="Q8089">
        <v>11978</v>
      </c>
    </row>
    <row r="8090" spans="1:17" x14ac:dyDescent="0.3">
      <c r="A8090">
        <v>5524</v>
      </c>
      <c r="B8090" t="s">
        <v>22409</v>
      </c>
      <c r="C8090">
        <v>12001</v>
      </c>
      <c r="E8090" t="s">
        <v>22410</v>
      </c>
      <c r="F8090" t="s">
        <v>22409</v>
      </c>
      <c r="G8090" t="s">
        <v>22229</v>
      </c>
      <c r="H8090" t="s">
        <v>22411</v>
      </c>
      <c r="J8090" t="s">
        <v>4510</v>
      </c>
      <c r="K8090" t="s">
        <v>1872</v>
      </c>
      <c r="L8090">
        <v>1250</v>
      </c>
      <c r="M8090" t="str">
        <f t="shared" si="126"/>
        <v>1250</v>
      </c>
      <c r="N8090" t="s">
        <v>33</v>
      </c>
      <c r="O8090" t="s">
        <v>22412</v>
      </c>
      <c r="P8090" t="s">
        <v>22409</v>
      </c>
      <c r="Q8090">
        <v>12001</v>
      </c>
    </row>
    <row r="8091" spans="1:17" x14ac:dyDescent="0.3">
      <c r="A8091">
        <v>7143</v>
      </c>
      <c r="B8091" t="s">
        <v>15409</v>
      </c>
      <c r="C8091">
        <v>13853</v>
      </c>
      <c r="E8091" t="s">
        <v>15410</v>
      </c>
      <c r="F8091" t="s">
        <v>15409</v>
      </c>
      <c r="G8091" t="s">
        <v>14830</v>
      </c>
      <c r="H8091" t="s">
        <v>15411</v>
      </c>
      <c r="J8091" t="s">
        <v>5332</v>
      </c>
      <c r="K8091" t="s">
        <v>10110</v>
      </c>
      <c r="L8091">
        <v>1209</v>
      </c>
      <c r="M8091" t="str">
        <f t="shared" si="126"/>
        <v>1209</v>
      </c>
      <c r="N8091" t="s">
        <v>33</v>
      </c>
      <c r="O8091">
        <v>13853</v>
      </c>
      <c r="P8091" t="s">
        <v>15409</v>
      </c>
      <c r="Q8091">
        <v>13853</v>
      </c>
    </row>
    <row r="8092" spans="1:17" x14ac:dyDescent="0.3">
      <c r="A8092">
        <v>7198</v>
      </c>
      <c r="B8092" t="s">
        <v>15296</v>
      </c>
      <c r="C8092">
        <v>13914</v>
      </c>
      <c r="E8092" t="s">
        <v>15297</v>
      </c>
      <c r="F8092" t="s">
        <v>15296</v>
      </c>
      <c r="G8092" t="s">
        <v>15298</v>
      </c>
      <c r="H8092" t="s">
        <v>184</v>
      </c>
      <c r="J8092" t="s">
        <v>4868</v>
      </c>
      <c r="K8092" t="s">
        <v>15299</v>
      </c>
      <c r="L8092">
        <v>1249</v>
      </c>
      <c r="M8092" t="str">
        <f t="shared" si="126"/>
        <v>1249</v>
      </c>
      <c r="N8092" t="s">
        <v>22</v>
      </c>
      <c r="O8092" t="s">
        <v>15300</v>
      </c>
      <c r="P8092" t="s">
        <v>15296</v>
      </c>
      <c r="Q8092">
        <v>13914</v>
      </c>
    </row>
    <row r="8093" spans="1:17" x14ac:dyDescent="0.3">
      <c r="A8093">
        <v>7073</v>
      </c>
      <c r="B8093" t="s">
        <v>15769</v>
      </c>
      <c r="C8093">
        <v>13777</v>
      </c>
      <c r="E8093" t="s">
        <v>15770</v>
      </c>
      <c r="F8093" t="s">
        <v>15769</v>
      </c>
      <c r="G8093" t="s">
        <v>15771</v>
      </c>
      <c r="H8093" t="s">
        <v>184</v>
      </c>
      <c r="J8093" t="s">
        <v>5332</v>
      </c>
      <c r="K8093" t="s">
        <v>15772</v>
      </c>
      <c r="L8093">
        <v>1247</v>
      </c>
      <c r="M8093" t="str">
        <f t="shared" si="126"/>
        <v>1247</v>
      </c>
      <c r="N8093" t="s">
        <v>49</v>
      </c>
      <c r="O8093">
        <v>13777</v>
      </c>
      <c r="P8093" t="s">
        <v>15769</v>
      </c>
      <c r="Q8093">
        <v>13777</v>
      </c>
    </row>
    <row r="8094" spans="1:17" x14ac:dyDescent="0.3">
      <c r="A8094">
        <v>5977</v>
      </c>
      <c r="B8094" t="s">
        <v>20469</v>
      </c>
      <c r="C8094">
        <v>12549</v>
      </c>
      <c r="E8094" t="s">
        <v>20470</v>
      </c>
      <c r="F8094" t="s">
        <v>20469</v>
      </c>
      <c r="G8094" t="s">
        <v>20471</v>
      </c>
      <c r="H8094" t="s">
        <v>184</v>
      </c>
      <c r="J8094" t="s">
        <v>5280</v>
      </c>
      <c r="K8094" t="s">
        <v>4038</v>
      </c>
      <c r="L8094">
        <v>1300</v>
      </c>
      <c r="M8094" t="str">
        <f t="shared" si="126"/>
        <v>1300</v>
      </c>
      <c r="N8094" t="s">
        <v>33</v>
      </c>
      <c r="O8094" t="s">
        <v>20472</v>
      </c>
      <c r="P8094" t="s">
        <v>20469</v>
      </c>
      <c r="Q8094">
        <v>12549</v>
      </c>
    </row>
    <row r="8095" spans="1:17" x14ac:dyDescent="0.3">
      <c r="A8095">
        <v>5978</v>
      </c>
      <c r="B8095" t="s">
        <v>20473</v>
      </c>
      <c r="C8095">
        <v>12550</v>
      </c>
      <c r="E8095" t="s">
        <v>20470</v>
      </c>
      <c r="F8095" t="s">
        <v>20473</v>
      </c>
      <c r="G8095" t="s">
        <v>20471</v>
      </c>
      <c r="H8095" t="s">
        <v>184</v>
      </c>
      <c r="J8095" t="s">
        <v>5280</v>
      </c>
      <c r="K8095" t="s">
        <v>4038</v>
      </c>
      <c r="L8095">
        <v>1300</v>
      </c>
      <c r="M8095" t="str">
        <f t="shared" si="126"/>
        <v>1300</v>
      </c>
      <c r="N8095" t="s">
        <v>33</v>
      </c>
      <c r="O8095" t="s">
        <v>20474</v>
      </c>
      <c r="P8095" t="s">
        <v>20473</v>
      </c>
      <c r="Q8095">
        <v>12550</v>
      </c>
    </row>
    <row r="8096" spans="1:17" x14ac:dyDescent="0.3">
      <c r="A8096">
        <v>6627</v>
      </c>
      <c r="B8096" t="s">
        <v>17754</v>
      </c>
      <c r="C8096">
        <v>13307</v>
      </c>
      <c r="E8096" t="s">
        <v>17755</v>
      </c>
      <c r="F8096" t="s">
        <v>17754</v>
      </c>
      <c r="G8096" t="s">
        <v>17297</v>
      </c>
      <c r="H8096" t="s">
        <v>184</v>
      </c>
      <c r="J8096" t="s">
        <v>17277</v>
      </c>
      <c r="K8096" t="s">
        <v>17756</v>
      </c>
      <c r="M8096" t="str">
        <f t="shared" si="126"/>
        <v/>
      </c>
      <c r="N8096" t="s">
        <v>33</v>
      </c>
      <c r="O8096" t="s">
        <v>17757</v>
      </c>
      <c r="P8096" t="s">
        <v>17754</v>
      </c>
      <c r="Q8096">
        <v>13307</v>
      </c>
    </row>
    <row r="8097" spans="1:17" x14ac:dyDescent="0.3">
      <c r="A8097">
        <v>4202</v>
      </c>
      <c r="B8097" t="s">
        <v>9111</v>
      </c>
      <c r="C8097">
        <v>10413</v>
      </c>
      <c r="E8097" t="s">
        <v>9112</v>
      </c>
      <c r="F8097" t="s">
        <v>9111</v>
      </c>
      <c r="G8097" t="s">
        <v>9113</v>
      </c>
      <c r="H8097" t="s">
        <v>184</v>
      </c>
      <c r="J8097" t="s">
        <v>7089</v>
      </c>
      <c r="K8097" t="s">
        <v>9114</v>
      </c>
      <c r="L8097">
        <v>1192</v>
      </c>
      <c r="M8097" t="str">
        <f t="shared" si="126"/>
        <v>1192</v>
      </c>
      <c r="N8097" t="s">
        <v>22</v>
      </c>
      <c r="O8097">
        <v>10413</v>
      </c>
      <c r="P8097" t="s">
        <v>9111</v>
      </c>
      <c r="Q8097">
        <v>10413</v>
      </c>
    </row>
    <row r="8098" spans="1:17" x14ac:dyDescent="0.3">
      <c r="A8098">
        <v>4194</v>
      </c>
      <c r="B8098" t="s">
        <v>11335</v>
      </c>
      <c r="C8098">
        <v>10405</v>
      </c>
      <c r="E8098" t="s">
        <v>9112</v>
      </c>
      <c r="F8098" t="s">
        <v>11335</v>
      </c>
      <c r="G8098" t="s">
        <v>11336</v>
      </c>
      <c r="H8098" t="s">
        <v>184</v>
      </c>
      <c r="J8098" t="s">
        <v>7089</v>
      </c>
      <c r="K8098" t="s">
        <v>11337</v>
      </c>
      <c r="L8098">
        <v>1178</v>
      </c>
      <c r="M8098" t="str">
        <f t="shared" si="126"/>
        <v>1178</v>
      </c>
      <c r="N8098" t="s">
        <v>33</v>
      </c>
      <c r="O8098">
        <v>10405</v>
      </c>
      <c r="P8098" t="s">
        <v>11335</v>
      </c>
      <c r="Q8098">
        <v>10405</v>
      </c>
    </row>
    <row r="8099" spans="1:17" x14ac:dyDescent="0.3">
      <c r="A8099">
        <v>4195</v>
      </c>
      <c r="B8099" t="s">
        <v>11338</v>
      </c>
      <c r="C8099">
        <v>10406</v>
      </c>
      <c r="E8099" t="s">
        <v>9112</v>
      </c>
      <c r="F8099" t="s">
        <v>11338</v>
      </c>
      <c r="G8099" t="s">
        <v>11339</v>
      </c>
      <c r="H8099" t="s">
        <v>184</v>
      </c>
      <c r="J8099" t="s">
        <v>7089</v>
      </c>
      <c r="K8099" t="s">
        <v>11340</v>
      </c>
      <c r="L8099">
        <v>1180</v>
      </c>
      <c r="M8099" t="str">
        <f t="shared" si="126"/>
        <v>1180</v>
      </c>
      <c r="N8099" t="s">
        <v>33</v>
      </c>
      <c r="O8099">
        <v>10406</v>
      </c>
      <c r="P8099" t="s">
        <v>11338</v>
      </c>
      <c r="Q8099">
        <v>10406</v>
      </c>
    </row>
    <row r="8100" spans="1:17" x14ac:dyDescent="0.3">
      <c r="A8100">
        <v>7200</v>
      </c>
      <c r="B8100" t="s">
        <v>15307</v>
      </c>
      <c r="C8100">
        <v>13916</v>
      </c>
      <c r="E8100" t="s">
        <v>15308</v>
      </c>
      <c r="F8100" t="s">
        <v>15307</v>
      </c>
      <c r="G8100" t="s">
        <v>15309</v>
      </c>
      <c r="H8100" t="s">
        <v>184</v>
      </c>
      <c r="J8100" t="s">
        <v>4868</v>
      </c>
      <c r="K8100" t="s">
        <v>494</v>
      </c>
      <c r="L8100">
        <v>1239</v>
      </c>
      <c r="M8100" t="str">
        <f t="shared" si="126"/>
        <v>1239</v>
      </c>
      <c r="N8100" t="s">
        <v>33</v>
      </c>
      <c r="O8100" t="s">
        <v>15310</v>
      </c>
      <c r="P8100" t="s">
        <v>15307</v>
      </c>
      <c r="Q8100">
        <v>13916</v>
      </c>
    </row>
    <row r="8101" spans="1:17" x14ac:dyDescent="0.3">
      <c r="A8101">
        <v>6820</v>
      </c>
      <c r="B8101" t="s">
        <v>16684</v>
      </c>
      <c r="C8101">
        <v>13508</v>
      </c>
      <c r="E8101" t="s">
        <v>16685</v>
      </c>
      <c r="F8101" t="s">
        <v>16684</v>
      </c>
      <c r="G8101" t="s">
        <v>16112</v>
      </c>
      <c r="H8101" t="s">
        <v>16686</v>
      </c>
      <c r="J8101" t="s">
        <v>4254</v>
      </c>
      <c r="K8101" t="s">
        <v>3100</v>
      </c>
      <c r="L8101">
        <v>1227</v>
      </c>
      <c r="M8101" t="str">
        <f t="shared" si="126"/>
        <v>1227</v>
      </c>
      <c r="N8101" t="s">
        <v>33</v>
      </c>
      <c r="O8101" t="s">
        <v>16687</v>
      </c>
      <c r="P8101" t="s">
        <v>16684</v>
      </c>
      <c r="Q8101">
        <v>13508</v>
      </c>
    </row>
    <row r="8102" spans="1:17" x14ac:dyDescent="0.3">
      <c r="A8102">
        <v>7228</v>
      </c>
      <c r="B8102" t="s">
        <v>14925</v>
      </c>
      <c r="C8102">
        <v>13971</v>
      </c>
      <c r="E8102" t="s">
        <v>14926</v>
      </c>
      <c r="F8102" t="s">
        <v>14925</v>
      </c>
      <c r="G8102" t="s">
        <v>14927</v>
      </c>
      <c r="H8102" t="s">
        <v>14928</v>
      </c>
      <c r="J8102" t="s">
        <v>5400</v>
      </c>
      <c r="K8102" t="s">
        <v>14929</v>
      </c>
      <c r="L8102">
        <v>1180</v>
      </c>
      <c r="M8102" t="str">
        <f t="shared" si="126"/>
        <v>1180</v>
      </c>
      <c r="N8102" t="s">
        <v>49</v>
      </c>
      <c r="O8102" t="s">
        <v>14930</v>
      </c>
      <c r="P8102" t="s">
        <v>14925</v>
      </c>
      <c r="Q8102">
        <v>13971</v>
      </c>
    </row>
    <row r="8103" spans="1:17" x14ac:dyDescent="0.3">
      <c r="A8103">
        <v>8782</v>
      </c>
      <c r="B8103" t="s">
        <v>7317</v>
      </c>
      <c r="C8103">
        <v>15828</v>
      </c>
      <c r="E8103" t="s">
        <v>7318</v>
      </c>
      <c r="F8103" t="s">
        <v>7317</v>
      </c>
      <c r="G8103" t="s">
        <v>7319</v>
      </c>
      <c r="H8103" t="s">
        <v>7320</v>
      </c>
      <c r="J8103" t="s">
        <v>6902</v>
      </c>
      <c r="K8103" t="s">
        <v>7321</v>
      </c>
      <c r="L8103">
        <v>1254</v>
      </c>
      <c r="M8103" t="str">
        <f t="shared" si="126"/>
        <v>1254</v>
      </c>
      <c r="N8103" t="s">
        <v>67</v>
      </c>
      <c r="O8103" t="s">
        <v>7322</v>
      </c>
      <c r="P8103" t="s">
        <v>7317</v>
      </c>
      <c r="Q8103">
        <v>15828</v>
      </c>
    </row>
    <row r="8104" spans="1:17" x14ac:dyDescent="0.3">
      <c r="A8104">
        <v>8837</v>
      </c>
      <c r="B8104" t="s">
        <v>7067</v>
      </c>
      <c r="C8104">
        <v>15886</v>
      </c>
      <c r="E8104" t="s">
        <v>7068</v>
      </c>
      <c r="F8104" t="s">
        <v>7067</v>
      </c>
      <c r="G8104" t="s">
        <v>7062</v>
      </c>
      <c r="H8104" t="s">
        <v>7069</v>
      </c>
      <c r="J8104" t="s">
        <v>6879</v>
      </c>
      <c r="K8104" t="s">
        <v>3069</v>
      </c>
      <c r="L8104">
        <v>1225</v>
      </c>
      <c r="M8104" t="str">
        <f t="shared" si="126"/>
        <v>1225</v>
      </c>
      <c r="N8104" t="s">
        <v>33</v>
      </c>
      <c r="O8104" t="s">
        <v>7070</v>
      </c>
      <c r="P8104" t="s">
        <v>7067</v>
      </c>
      <c r="Q8104">
        <v>15886</v>
      </c>
    </row>
    <row r="8105" spans="1:17" x14ac:dyDescent="0.3">
      <c r="A8105">
        <v>8725</v>
      </c>
      <c r="B8105" t="s">
        <v>7417</v>
      </c>
      <c r="C8105">
        <v>15770</v>
      </c>
      <c r="E8105" t="s">
        <v>7418</v>
      </c>
      <c r="F8105" t="s">
        <v>7417</v>
      </c>
      <c r="G8105" t="s">
        <v>7408</v>
      </c>
      <c r="H8105" t="s">
        <v>7419</v>
      </c>
      <c r="J8105" t="s">
        <v>6902</v>
      </c>
      <c r="K8105" t="s">
        <v>3069</v>
      </c>
      <c r="L8105">
        <v>1225</v>
      </c>
      <c r="M8105" t="str">
        <f t="shared" si="126"/>
        <v>1225</v>
      </c>
      <c r="N8105" t="s">
        <v>33</v>
      </c>
      <c r="O8105" t="s">
        <v>7420</v>
      </c>
      <c r="P8105" t="s">
        <v>7417</v>
      </c>
      <c r="Q8105">
        <v>15770</v>
      </c>
    </row>
    <row r="8106" spans="1:17" x14ac:dyDescent="0.3">
      <c r="A8106">
        <v>4955</v>
      </c>
      <c r="B8106" t="s">
        <v>25100</v>
      </c>
      <c r="C8106">
        <v>11323</v>
      </c>
      <c r="E8106" t="s">
        <v>25110</v>
      </c>
      <c r="F8106" t="s">
        <v>25100</v>
      </c>
      <c r="G8106" t="s">
        <v>21777</v>
      </c>
      <c r="H8106" t="s">
        <v>184</v>
      </c>
      <c r="J8106" t="s">
        <v>24660</v>
      </c>
      <c r="K8106" t="s">
        <v>20305</v>
      </c>
      <c r="L8106">
        <v>1160</v>
      </c>
      <c r="M8106" t="str">
        <f t="shared" si="126"/>
        <v>1160</v>
      </c>
      <c r="N8106" t="s">
        <v>33</v>
      </c>
      <c r="O8106" t="s">
        <v>25111</v>
      </c>
      <c r="P8106" t="s">
        <v>25100</v>
      </c>
      <c r="Q8106">
        <v>11323</v>
      </c>
    </row>
    <row r="8107" spans="1:17" x14ac:dyDescent="0.3">
      <c r="A8107">
        <v>5666</v>
      </c>
      <c r="B8107" t="s">
        <v>21876</v>
      </c>
      <c r="C8107">
        <v>12156</v>
      </c>
      <c r="E8107" t="s">
        <v>21877</v>
      </c>
      <c r="F8107" t="s">
        <v>21876</v>
      </c>
      <c r="G8107" t="s">
        <v>21811</v>
      </c>
      <c r="H8107" t="s">
        <v>21878</v>
      </c>
      <c r="J8107" t="s">
        <v>21577</v>
      </c>
      <c r="K8107" t="s">
        <v>21879</v>
      </c>
      <c r="L8107">
        <v>1221</v>
      </c>
      <c r="M8107" t="str">
        <f t="shared" si="126"/>
        <v>1221</v>
      </c>
      <c r="N8107" t="s">
        <v>33</v>
      </c>
      <c r="O8107" t="s">
        <v>21880</v>
      </c>
      <c r="P8107" t="s">
        <v>21876</v>
      </c>
      <c r="Q8107">
        <v>12156</v>
      </c>
    </row>
    <row r="8108" spans="1:17" x14ac:dyDescent="0.3">
      <c r="A8108">
        <v>5640</v>
      </c>
      <c r="B8108" t="s">
        <v>22107</v>
      </c>
      <c r="C8108">
        <v>12122</v>
      </c>
      <c r="E8108" t="s">
        <v>21877</v>
      </c>
      <c r="F8108" t="s">
        <v>22107</v>
      </c>
      <c r="G8108" t="s">
        <v>21923</v>
      </c>
      <c r="H8108" t="s">
        <v>22108</v>
      </c>
      <c r="J8108" t="s">
        <v>21577</v>
      </c>
      <c r="K8108" t="s">
        <v>22109</v>
      </c>
      <c r="L8108">
        <v>1160</v>
      </c>
      <c r="M8108" t="str">
        <f t="shared" si="126"/>
        <v>1160</v>
      </c>
      <c r="N8108" t="s">
        <v>92</v>
      </c>
      <c r="O8108" t="s">
        <v>22110</v>
      </c>
      <c r="P8108" t="s">
        <v>22107</v>
      </c>
      <c r="Q8108">
        <v>12122</v>
      </c>
    </row>
    <row r="8109" spans="1:17" x14ac:dyDescent="0.3">
      <c r="A8109">
        <v>5643</v>
      </c>
      <c r="B8109" t="s">
        <v>21770</v>
      </c>
      <c r="C8109">
        <v>12132</v>
      </c>
      <c r="E8109" t="s">
        <v>21771</v>
      </c>
      <c r="F8109" t="s">
        <v>21770</v>
      </c>
      <c r="G8109" t="s">
        <v>21772</v>
      </c>
      <c r="H8109" t="s">
        <v>21773</v>
      </c>
      <c r="J8109" t="s">
        <v>21577</v>
      </c>
      <c r="K8109" t="s">
        <v>21774</v>
      </c>
      <c r="L8109">
        <v>1233</v>
      </c>
      <c r="M8109" t="str">
        <f t="shared" si="126"/>
        <v>1233</v>
      </c>
      <c r="N8109" t="s">
        <v>49</v>
      </c>
      <c r="O8109" t="s">
        <v>21775</v>
      </c>
      <c r="P8109" t="s">
        <v>21770</v>
      </c>
      <c r="Q8109">
        <v>12132</v>
      </c>
    </row>
    <row r="8110" spans="1:17" x14ac:dyDescent="0.3">
      <c r="A8110">
        <v>5656</v>
      </c>
      <c r="B8110" t="s">
        <v>21832</v>
      </c>
      <c r="C8110">
        <v>12145</v>
      </c>
      <c r="E8110" t="s">
        <v>21771</v>
      </c>
      <c r="F8110" t="s">
        <v>21832</v>
      </c>
      <c r="G8110" t="s">
        <v>21811</v>
      </c>
      <c r="H8110" t="s">
        <v>21833</v>
      </c>
      <c r="J8110" t="s">
        <v>21577</v>
      </c>
      <c r="K8110" t="s">
        <v>1925</v>
      </c>
      <c r="L8110">
        <v>1188</v>
      </c>
      <c r="M8110" t="str">
        <f t="shared" si="126"/>
        <v>1188</v>
      </c>
      <c r="N8110" t="s">
        <v>33</v>
      </c>
      <c r="O8110" t="s">
        <v>21834</v>
      </c>
      <c r="P8110" t="s">
        <v>21832</v>
      </c>
      <c r="Q8110">
        <v>12145</v>
      </c>
    </row>
    <row r="8111" spans="1:17" x14ac:dyDescent="0.3">
      <c r="A8111">
        <v>5669</v>
      </c>
      <c r="B8111" t="s">
        <v>21890</v>
      </c>
      <c r="C8111">
        <v>12159</v>
      </c>
      <c r="E8111" t="s">
        <v>21771</v>
      </c>
      <c r="F8111" t="s">
        <v>21890</v>
      </c>
      <c r="G8111" t="s">
        <v>21811</v>
      </c>
      <c r="H8111" t="s">
        <v>21891</v>
      </c>
      <c r="J8111" t="s">
        <v>21577</v>
      </c>
      <c r="K8111" t="s">
        <v>206</v>
      </c>
      <c r="L8111">
        <v>1230</v>
      </c>
      <c r="M8111" t="str">
        <f t="shared" si="126"/>
        <v>1230</v>
      </c>
      <c r="N8111" t="s">
        <v>33</v>
      </c>
      <c r="O8111" t="s">
        <v>21892</v>
      </c>
      <c r="P8111" t="s">
        <v>21890</v>
      </c>
      <c r="Q8111">
        <v>12159</v>
      </c>
    </row>
    <row r="8112" spans="1:17" x14ac:dyDescent="0.3">
      <c r="A8112">
        <v>5675</v>
      </c>
      <c r="B8112" t="s">
        <v>21917</v>
      </c>
      <c r="C8112">
        <v>12165</v>
      </c>
      <c r="E8112" t="s">
        <v>21918</v>
      </c>
      <c r="F8112" t="s">
        <v>21917</v>
      </c>
      <c r="G8112" t="s">
        <v>70</v>
      </c>
      <c r="H8112" t="s">
        <v>21919</v>
      </c>
      <c r="J8112" t="s">
        <v>21577</v>
      </c>
      <c r="K8112" t="s">
        <v>7075</v>
      </c>
      <c r="L8112">
        <v>1249</v>
      </c>
      <c r="M8112" t="str">
        <f t="shared" si="126"/>
        <v>1249</v>
      </c>
      <c r="N8112" t="s">
        <v>33</v>
      </c>
      <c r="O8112" t="s">
        <v>21920</v>
      </c>
      <c r="P8112" t="s">
        <v>21917</v>
      </c>
      <c r="Q8112">
        <v>12165</v>
      </c>
    </row>
    <row r="8113" spans="1:17" x14ac:dyDescent="0.3">
      <c r="A8113">
        <v>980</v>
      </c>
      <c r="B8113" t="s">
        <v>35243</v>
      </c>
      <c r="C8113">
        <v>4838</v>
      </c>
      <c r="E8113" t="s">
        <v>35244</v>
      </c>
      <c r="F8113" t="s">
        <v>35243</v>
      </c>
      <c r="G8113" t="s">
        <v>35245</v>
      </c>
      <c r="H8113" t="s">
        <v>35246</v>
      </c>
      <c r="J8113" t="s">
        <v>218</v>
      </c>
      <c r="K8113" t="s">
        <v>778</v>
      </c>
      <c r="L8113">
        <v>1163</v>
      </c>
      <c r="M8113" t="str">
        <f t="shared" si="126"/>
        <v>1163</v>
      </c>
      <c r="N8113" t="s">
        <v>33</v>
      </c>
      <c r="O8113">
        <v>4838</v>
      </c>
      <c r="P8113" t="s">
        <v>35243</v>
      </c>
      <c r="Q8113">
        <v>4838</v>
      </c>
    </row>
    <row r="8114" spans="1:17" x14ac:dyDescent="0.3">
      <c r="A8114">
        <v>6982</v>
      </c>
      <c r="B8114" t="s">
        <v>16010</v>
      </c>
      <c r="C8114">
        <v>13682</v>
      </c>
      <c r="E8114" t="s">
        <v>16011</v>
      </c>
      <c r="F8114" t="s">
        <v>16010</v>
      </c>
      <c r="G8114" t="s">
        <v>70</v>
      </c>
      <c r="H8114" t="s">
        <v>184</v>
      </c>
      <c r="J8114" t="s">
        <v>5332</v>
      </c>
      <c r="K8114" t="s">
        <v>16012</v>
      </c>
      <c r="L8114">
        <v>1248</v>
      </c>
      <c r="M8114" t="str">
        <f t="shared" si="126"/>
        <v>1248</v>
      </c>
      <c r="N8114" t="s">
        <v>67</v>
      </c>
      <c r="O8114" t="s">
        <v>16013</v>
      </c>
      <c r="P8114" t="s">
        <v>16010</v>
      </c>
      <c r="Q8114">
        <v>13682</v>
      </c>
    </row>
    <row r="8115" spans="1:17" x14ac:dyDescent="0.3">
      <c r="A8115">
        <v>8329</v>
      </c>
      <c r="B8115" t="s">
        <v>9498</v>
      </c>
      <c r="C8115">
        <v>15284</v>
      </c>
      <c r="E8115" t="s">
        <v>9499</v>
      </c>
      <c r="F8115" t="s">
        <v>9498</v>
      </c>
      <c r="G8115" t="s">
        <v>3738</v>
      </c>
      <c r="H8115" t="s">
        <v>9500</v>
      </c>
      <c r="J8115" t="s">
        <v>9461</v>
      </c>
      <c r="K8115" t="s">
        <v>9501</v>
      </c>
      <c r="L8115">
        <v>1248</v>
      </c>
      <c r="M8115" t="str">
        <f t="shared" si="126"/>
        <v>1248</v>
      </c>
      <c r="N8115" t="s">
        <v>49</v>
      </c>
      <c r="O8115" t="s">
        <v>9502</v>
      </c>
      <c r="P8115" t="s">
        <v>9498</v>
      </c>
      <c r="Q8115">
        <v>15284</v>
      </c>
    </row>
    <row r="8116" spans="1:17" x14ac:dyDescent="0.3">
      <c r="A8116">
        <v>3727</v>
      </c>
      <c r="B8116" t="s">
        <v>25961</v>
      </c>
      <c r="C8116">
        <v>9560</v>
      </c>
      <c r="E8116" t="s">
        <v>25962</v>
      </c>
      <c r="F8116" t="s">
        <v>25961</v>
      </c>
      <c r="G8116" t="s">
        <v>22122</v>
      </c>
      <c r="H8116" t="s">
        <v>25963</v>
      </c>
      <c r="J8116" t="s">
        <v>20</v>
      </c>
      <c r="K8116" t="s">
        <v>25948</v>
      </c>
      <c r="L8116">
        <v>11391146</v>
      </c>
      <c r="M8116" t="str">
        <f t="shared" si="126"/>
        <v>1146</v>
      </c>
      <c r="N8116" t="s">
        <v>33</v>
      </c>
      <c r="O8116">
        <v>9560</v>
      </c>
      <c r="P8116" t="s">
        <v>25961</v>
      </c>
      <c r="Q8116">
        <v>9560</v>
      </c>
    </row>
    <row r="8117" spans="1:17" x14ac:dyDescent="0.3">
      <c r="A8117">
        <v>4028</v>
      </c>
      <c r="B8117" t="s">
        <v>18824</v>
      </c>
      <c r="C8117">
        <v>10150</v>
      </c>
      <c r="E8117" t="s">
        <v>18825</v>
      </c>
      <c r="F8117" t="s">
        <v>18824</v>
      </c>
      <c r="G8117" t="s">
        <v>5325</v>
      </c>
      <c r="H8117" t="s">
        <v>184</v>
      </c>
      <c r="J8117" t="s">
        <v>139</v>
      </c>
      <c r="K8117" t="s">
        <v>5672</v>
      </c>
      <c r="L8117">
        <v>1246</v>
      </c>
      <c r="M8117" t="str">
        <f t="shared" si="126"/>
        <v>1246</v>
      </c>
      <c r="N8117" t="s">
        <v>33</v>
      </c>
      <c r="O8117">
        <v>10150</v>
      </c>
      <c r="P8117" t="s">
        <v>18824</v>
      </c>
      <c r="Q8117">
        <v>10150</v>
      </c>
    </row>
    <row r="8118" spans="1:17" x14ac:dyDescent="0.3">
      <c r="A8118">
        <v>6428</v>
      </c>
      <c r="B8118" t="s">
        <v>18562</v>
      </c>
      <c r="C8118">
        <v>13085</v>
      </c>
      <c r="E8118" t="s">
        <v>18563</v>
      </c>
      <c r="F8118" t="s">
        <v>18562</v>
      </c>
      <c r="G8118" t="s">
        <v>18528</v>
      </c>
      <c r="H8118" t="s">
        <v>18564</v>
      </c>
      <c r="J8118" t="s">
        <v>139</v>
      </c>
      <c r="K8118" t="s">
        <v>18565</v>
      </c>
      <c r="L8118">
        <v>12411255</v>
      </c>
      <c r="M8118" t="str">
        <f t="shared" si="126"/>
        <v>1255</v>
      </c>
      <c r="N8118" t="s">
        <v>33</v>
      </c>
      <c r="O8118" t="s">
        <v>18566</v>
      </c>
      <c r="P8118" t="s">
        <v>18562</v>
      </c>
      <c r="Q8118">
        <v>13085</v>
      </c>
    </row>
    <row r="8119" spans="1:17" x14ac:dyDescent="0.3">
      <c r="A8119">
        <v>7576</v>
      </c>
      <c r="B8119" t="s">
        <v>13431</v>
      </c>
      <c r="C8119">
        <v>14350</v>
      </c>
      <c r="E8119" t="s">
        <v>13432</v>
      </c>
      <c r="F8119" t="s">
        <v>13431</v>
      </c>
      <c r="G8119" t="s">
        <v>13433</v>
      </c>
      <c r="H8119" t="s">
        <v>70</v>
      </c>
      <c r="J8119" t="s">
        <v>139</v>
      </c>
      <c r="K8119" t="s">
        <v>7075</v>
      </c>
      <c r="L8119">
        <v>1249</v>
      </c>
      <c r="M8119" t="str">
        <f t="shared" si="126"/>
        <v>1249</v>
      </c>
      <c r="N8119" t="s">
        <v>33</v>
      </c>
      <c r="O8119" t="s">
        <v>13434</v>
      </c>
      <c r="P8119" t="s">
        <v>13431</v>
      </c>
      <c r="Q8119">
        <v>14350</v>
      </c>
    </row>
    <row r="8120" spans="1:17" x14ac:dyDescent="0.3">
      <c r="A8120">
        <v>7575</v>
      </c>
      <c r="B8120" t="s">
        <v>13425</v>
      </c>
      <c r="C8120">
        <v>14349</v>
      </c>
      <c r="E8120" t="s">
        <v>13426</v>
      </c>
      <c r="F8120" t="s">
        <v>13425</v>
      </c>
      <c r="G8120" t="s">
        <v>13427</v>
      </c>
      <c r="H8120" t="s">
        <v>13428</v>
      </c>
      <c r="J8120" t="s">
        <v>139</v>
      </c>
      <c r="K8120" t="s">
        <v>13429</v>
      </c>
      <c r="L8120">
        <v>1247</v>
      </c>
      <c r="M8120" t="str">
        <f t="shared" si="126"/>
        <v>1247</v>
      </c>
      <c r="N8120" t="s">
        <v>220</v>
      </c>
      <c r="O8120" t="s">
        <v>13430</v>
      </c>
      <c r="P8120" t="s">
        <v>13425</v>
      </c>
      <c r="Q8120">
        <v>14349</v>
      </c>
    </row>
    <row r="8121" spans="1:17" x14ac:dyDescent="0.3">
      <c r="A8121">
        <v>6715</v>
      </c>
      <c r="B8121" t="s">
        <v>17438</v>
      </c>
      <c r="C8121">
        <v>13400</v>
      </c>
      <c r="E8121" t="s">
        <v>17439</v>
      </c>
      <c r="F8121" t="s">
        <v>17438</v>
      </c>
      <c r="G8121" t="s">
        <v>2731</v>
      </c>
      <c r="H8121" t="s">
        <v>184</v>
      </c>
      <c r="J8121" t="s">
        <v>333</v>
      </c>
      <c r="K8121" t="s">
        <v>17440</v>
      </c>
      <c r="L8121">
        <v>1356</v>
      </c>
      <c r="M8121" t="str">
        <f t="shared" si="126"/>
        <v>1356</v>
      </c>
      <c r="N8121" t="s">
        <v>22</v>
      </c>
      <c r="O8121" t="s">
        <v>17441</v>
      </c>
      <c r="P8121" t="s">
        <v>17438</v>
      </c>
      <c r="Q8121">
        <v>13400</v>
      </c>
    </row>
    <row r="8122" spans="1:17" x14ac:dyDescent="0.3">
      <c r="A8122">
        <v>7574</v>
      </c>
      <c r="B8122" t="s">
        <v>13419</v>
      </c>
      <c r="C8122">
        <v>14348</v>
      </c>
      <c r="E8122" t="s">
        <v>13420</v>
      </c>
      <c r="F8122" t="s">
        <v>13419</v>
      </c>
      <c r="G8122" t="s">
        <v>13421</v>
      </c>
      <c r="H8122" t="s">
        <v>13422</v>
      </c>
      <c r="J8122" t="s">
        <v>139</v>
      </c>
      <c r="K8122" t="s">
        <v>13423</v>
      </c>
      <c r="L8122">
        <v>1241</v>
      </c>
      <c r="M8122" t="str">
        <f t="shared" si="126"/>
        <v>1241</v>
      </c>
      <c r="N8122" t="s">
        <v>67</v>
      </c>
      <c r="O8122" t="s">
        <v>13424</v>
      </c>
      <c r="P8122" t="s">
        <v>13419</v>
      </c>
      <c r="Q8122">
        <v>14348</v>
      </c>
    </row>
    <row r="8123" spans="1:17" x14ac:dyDescent="0.3">
      <c r="A8123">
        <v>4011</v>
      </c>
      <c r="B8123" t="s">
        <v>18780</v>
      </c>
      <c r="C8123">
        <v>10107</v>
      </c>
      <c r="E8123" t="s">
        <v>13420</v>
      </c>
      <c r="F8123" t="s">
        <v>18780</v>
      </c>
      <c r="G8123" t="s">
        <v>18765</v>
      </c>
      <c r="H8123" t="s">
        <v>18781</v>
      </c>
      <c r="J8123" t="s">
        <v>139</v>
      </c>
      <c r="K8123" t="s">
        <v>5918</v>
      </c>
      <c r="L8123">
        <v>1245</v>
      </c>
      <c r="M8123" t="str">
        <f t="shared" si="126"/>
        <v>1245</v>
      </c>
      <c r="N8123" t="s">
        <v>33</v>
      </c>
      <c r="O8123">
        <v>10107</v>
      </c>
      <c r="P8123" t="s">
        <v>18780</v>
      </c>
      <c r="Q8123">
        <v>10107</v>
      </c>
    </row>
    <row r="8124" spans="1:17" x14ac:dyDescent="0.3">
      <c r="A8124">
        <v>4013</v>
      </c>
      <c r="B8124" t="s">
        <v>18784</v>
      </c>
      <c r="C8124">
        <v>10109</v>
      </c>
      <c r="E8124" t="s">
        <v>18785</v>
      </c>
      <c r="F8124" t="s">
        <v>18784</v>
      </c>
      <c r="G8124" t="s">
        <v>18765</v>
      </c>
      <c r="H8124" t="s">
        <v>18786</v>
      </c>
      <c r="J8124" t="s">
        <v>139</v>
      </c>
      <c r="K8124" t="s">
        <v>5918</v>
      </c>
      <c r="L8124">
        <v>1245</v>
      </c>
      <c r="M8124" t="str">
        <f t="shared" si="126"/>
        <v>1245</v>
      </c>
      <c r="N8124" t="s">
        <v>33</v>
      </c>
      <c r="O8124">
        <v>10109</v>
      </c>
      <c r="P8124" t="s">
        <v>18784</v>
      </c>
      <c r="Q8124">
        <v>10109</v>
      </c>
    </row>
    <row r="8125" spans="1:17" x14ac:dyDescent="0.3">
      <c r="A8125">
        <v>4275</v>
      </c>
      <c r="B8125" t="s">
        <v>7212</v>
      </c>
      <c r="C8125">
        <v>10493</v>
      </c>
      <c r="E8125" t="s">
        <v>7213</v>
      </c>
      <c r="F8125" t="s">
        <v>7212</v>
      </c>
      <c r="G8125" t="s">
        <v>7214</v>
      </c>
      <c r="H8125" t="s">
        <v>7215</v>
      </c>
      <c r="J8125" t="s">
        <v>139</v>
      </c>
      <c r="K8125" t="s">
        <v>7216</v>
      </c>
      <c r="L8125">
        <v>1241</v>
      </c>
      <c r="M8125" t="str">
        <f t="shared" si="126"/>
        <v>1241</v>
      </c>
      <c r="N8125" t="s">
        <v>92</v>
      </c>
      <c r="O8125">
        <v>10493</v>
      </c>
      <c r="P8125" t="s">
        <v>7212</v>
      </c>
      <c r="Q8125">
        <v>10493</v>
      </c>
    </row>
    <row r="8126" spans="1:17" x14ac:dyDescent="0.3">
      <c r="A8126">
        <v>1504</v>
      </c>
      <c r="B8126" t="s">
        <v>33512</v>
      </c>
      <c r="C8126">
        <v>5628</v>
      </c>
      <c r="E8126" t="s">
        <v>33513</v>
      </c>
      <c r="F8126" t="s">
        <v>33512</v>
      </c>
      <c r="G8126" t="s">
        <v>33514</v>
      </c>
      <c r="H8126" t="s">
        <v>184</v>
      </c>
      <c r="J8126" t="s">
        <v>33479</v>
      </c>
      <c r="K8126" t="s">
        <v>33515</v>
      </c>
      <c r="L8126">
        <v>1233</v>
      </c>
      <c r="M8126" t="str">
        <f t="shared" si="126"/>
        <v>1233</v>
      </c>
      <c r="N8126" t="s">
        <v>49</v>
      </c>
      <c r="O8126">
        <v>5628</v>
      </c>
      <c r="P8126" t="s">
        <v>33512</v>
      </c>
      <c r="Q8126">
        <v>5628</v>
      </c>
    </row>
    <row r="8127" spans="1:17" x14ac:dyDescent="0.3">
      <c r="A8127">
        <v>1630</v>
      </c>
      <c r="B8127" t="s">
        <v>33166</v>
      </c>
      <c r="C8127">
        <v>5776</v>
      </c>
      <c r="E8127" t="s">
        <v>33167</v>
      </c>
      <c r="F8127" t="s">
        <v>33166</v>
      </c>
      <c r="G8127" t="s">
        <v>33168</v>
      </c>
      <c r="H8127" t="s">
        <v>33169</v>
      </c>
      <c r="J8127" t="s">
        <v>33078</v>
      </c>
      <c r="K8127" t="s">
        <v>3072</v>
      </c>
      <c r="L8127">
        <v>1223</v>
      </c>
      <c r="M8127" t="str">
        <f t="shared" si="126"/>
        <v>1223</v>
      </c>
      <c r="N8127" t="s">
        <v>33</v>
      </c>
      <c r="O8127">
        <v>5776</v>
      </c>
      <c r="P8127" t="s">
        <v>33166</v>
      </c>
      <c r="Q8127">
        <v>5776</v>
      </c>
    </row>
    <row r="8128" spans="1:17" x14ac:dyDescent="0.3">
      <c r="A8128">
        <v>1540</v>
      </c>
      <c r="B8128" t="s">
        <v>33384</v>
      </c>
      <c r="C8128">
        <v>5673</v>
      </c>
      <c r="E8128" t="s">
        <v>33385</v>
      </c>
      <c r="F8128" t="s">
        <v>33384</v>
      </c>
      <c r="G8128" t="e">
        <f>- Templer</f>
        <v>#NAME?</v>
      </c>
      <c r="H8128" t="s">
        <v>184</v>
      </c>
      <c r="J8128" t="s">
        <v>3765</v>
      </c>
      <c r="K8128" t="s">
        <v>33386</v>
      </c>
      <c r="L8128">
        <v>1249</v>
      </c>
      <c r="M8128" t="str">
        <f t="shared" si="126"/>
        <v>1249</v>
      </c>
      <c r="N8128" t="s">
        <v>55</v>
      </c>
      <c r="O8128">
        <v>5673</v>
      </c>
      <c r="P8128" t="s">
        <v>33384</v>
      </c>
      <c r="Q8128">
        <v>5673</v>
      </c>
    </row>
    <row r="8129" spans="1:17" x14ac:dyDescent="0.3">
      <c r="A8129">
        <v>1543</v>
      </c>
      <c r="B8129" t="s">
        <v>33391</v>
      </c>
      <c r="C8129">
        <v>5676</v>
      </c>
      <c r="E8129" t="s">
        <v>33385</v>
      </c>
      <c r="F8129" t="s">
        <v>33391</v>
      </c>
      <c r="G8129" t="e">
        <f>- Templer</f>
        <v>#NAME?</v>
      </c>
      <c r="H8129" t="s">
        <v>33392</v>
      </c>
      <c r="J8129" t="s">
        <v>3765</v>
      </c>
      <c r="K8129" t="s">
        <v>33393</v>
      </c>
      <c r="L8129">
        <v>1256</v>
      </c>
      <c r="M8129" t="str">
        <f t="shared" si="126"/>
        <v>1256</v>
      </c>
      <c r="N8129" t="s">
        <v>107</v>
      </c>
      <c r="O8129">
        <v>5676</v>
      </c>
      <c r="P8129" t="s">
        <v>33391</v>
      </c>
      <c r="Q8129">
        <v>5676</v>
      </c>
    </row>
    <row r="8130" spans="1:17" x14ac:dyDescent="0.3">
      <c r="A8130">
        <v>1531</v>
      </c>
      <c r="B8130" t="s">
        <v>33359</v>
      </c>
      <c r="C8130">
        <v>5664</v>
      </c>
      <c r="E8130" t="s">
        <v>33360</v>
      </c>
      <c r="F8130" t="s">
        <v>33359</v>
      </c>
      <c r="G8130" t="e">
        <f>- Templer</f>
        <v>#NAME?</v>
      </c>
      <c r="H8130" t="s">
        <v>33361</v>
      </c>
      <c r="J8130" t="s">
        <v>3765</v>
      </c>
      <c r="K8130" t="s">
        <v>7465</v>
      </c>
      <c r="L8130">
        <v>1232</v>
      </c>
      <c r="M8130" t="str">
        <f t="shared" si="126"/>
        <v>1232</v>
      </c>
      <c r="N8130" t="s">
        <v>33</v>
      </c>
      <c r="O8130">
        <v>5664</v>
      </c>
      <c r="P8130" t="s">
        <v>33359</v>
      </c>
      <c r="Q8130">
        <v>5664</v>
      </c>
    </row>
    <row r="8131" spans="1:17" x14ac:dyDescent="0.3">
      <c r="A8131">
        <v>1532</v>
      </c>
      <c r="B8131" t="s">
        <v>33362</v>
      </c>
      <c r="C8131">
        <v>5665</v>
      </c>
      <c r="E8131" t="s">
        <v>33360</v>
      </c>
      <c r="F8131" t="s">
        <v>33362</v>
      </c>
      <c r="G8131" t="e">
        <f>- Templer</f>
        <v>#NAME?</v>
      </c>
      <c r="H8131" t="s">
        <v>33363</v>
      </c>
      <c r="J8131" t="s">
        <v>3765</v>
      </c>
      <c r="K8131" t="s">
        <v>2607</v>
      </c>
      <c r="L8131">
        <v>1233</v>
      </c>
      <c r="M8131" t="str">
        <f t="shared" ref="M8131:M8194" si="127">RIGHT(L8131,4)</f>
        <v>1233</v>
      </c>
      <c r="N8131" t="s">
        <v>33</v>
      </c>
      <c r="O8131">
        <v>5665</v>
      </c>
      <c r="P8131" t="s">
        <v>33362</v>
      </c>
      <c r="Q8131">
        <v>5665</v>
      </c>
    </row>
    <row r="8132" spans="1:17" x14ac:dyDescent="0.3">
      <c r="A8132">
        <v>1606</v>
      </c>
      <c r="B8132" t="s">
        <v>33074</v>
      </c>
      <c r="C8132">
        <v>5741</v>
      </c>
      <c r="E8132" t="s">
        <v>33075</v>
      </c>
      <c r="F8132" t="s">
        <v>33074</v>
      </c>
      <c r="G8132" t="s">
        <v>33076</v>
      </c>
      <c r="H8132" t="s">
        <v>33077</v>
      </c>
      <c r="J8132" t="s">
        <v>33078</v>
      </c>
      <c r="K8132" t="s">
        <v>33079</v>
      </c>
      <c r="L8132">
        <v>1178</v>
      </c>
      <c r="M8132" t="str">
        <f t="shared" si="127"/>
        <v>1178</v>
      </c>
      <c r="N8132" t="s">
        <v>220</v>
      </c>
      <c r="O8132">
        <v>5741</v>
      </c>
      <c r="P8132" t="s">
        <v>33074</v>
      </c>
      <c r="Q8132">
        <v>5741</v>
      </c>
    </row>
    <row r="8133" spans="1:17" x14ac:dyDescent="0.3">
      <c r="A8133">
        <v>1609</v>
      </c>
      <c r="B8133" t="s">
        <v>33089</v>
      </c>
      <c r="C8133">
        <v>5744</v>
      </c>
      <c r="E8133" t="s">
        <v>33090</v>
      </c>
      <c r="F8133" t="s">
        <v>33089</v>
      </c>
      <c r="G8133" t="s">
        <v>33082</v>
      </c>
      <c r="H8133" t="s">
        <v>33091</v>
      </c>
      <c r="J8133" t="s">
        <v>33078</v>
      </c>
      <c r="K8133" t="s">
        <v>33092</v>
      </c>
      <c r="L8133">
        <v>1224</v>
      </c>
      <c r="M8133" t="str">
        <f t="shared" si="127"/>
        <v>1224</v>
      </c>
      <c r="N8133" t="s">
        <v>22</v>
      </c>
      <c r="O8133">
        <v>5744</v>
      </c>
      <c r="P8133" t="s">
        <v>33089</v>
      </c>
      <c r="Q8133">
        <v>5744</v>
      </c>
    </row>
    <row r="8134" spans="1:17" x14ac:dyDescent="0.3">
      <c r="A8134">
        <v>1611</v>
      </c>
      <c r="B8134" t="s">
        <v>33097</v>
      </c>
      <c r="C8134">
        <v>5746</v>
      </c>
      <c r="E8134" t="s">
        <v>33098</v>
      </c>
      <c r="F8134" t="s">
        <v>33097</v>
      </c>
      <c r="G8134" t="s">
        <v>33082</v>
      </c>
      <c r="H8134" t="s">
        <v>33099</v>
      </c>
      <c r="J8134" t="s">
        <v>33078</v>
      </c>
      <c r="K8134" t="s">
        <v>33100</v>
      </c>
      <c r="L8134">
        <v>1230</v>
      </c>
      <c r="M8134" t="str">
        <f t="shared" si="127"/>
        <v>1230</v>
      </c>
      <c r="N8134" t="s">
        <v>22</v>
      </c>
      <c r="O8134">
        <v>5746</v>
      </c>
      <c r="P8134" t="s">
        <v>33097</v>
      </c>
      <c r="Q8134">
        <v>5746</v>
      </c>
    </row>
    <row r="8135" spans="1:17" x14ac:dyDescent="0.3">
      <c r="A8135">
        <v>1613</v>
      </c>
      <c r="B8135" t="s">
        <v>33105</v>
      </c>
      <c r="C8135">
        <v>5748</v>
      </c>
      <c r="E8135" t="s">
        <v>33098</v>
      </c>
      <c r="F8135" t="s">
        <v>33105</v>
      </c>
      <c r="G8135" t="s">
        <v>33082</v>
      </c>
      <c r="H8135" t="s">
        <v>33106</v>
      </c>
      <c r="J8135" t="s">
        <v>33078</v>
      </c>
      <c r="K8135" t="s">
        <v>33100</v>
      </c>
      <c r="L8135">
        <v>1230</v>
      </c>
      <c r="M8135" t="str">
        <f t="shared" si="127"/>
        <v>1230</v>
      </c>
      <c r="N8135" t="s">
        <v>22</v>
      </c>
      <c r="O8135">
        <v>5748</v>
      </c>
      <c r="P8135" t="s">
        <v>33105</v>
      </c>
      <c r="Q8135">
        <v>5748</v>
      </c>
    </row>
    <row r="8136" spans="1:17" x14ac:dyDescent="0.3">
      <c r="A8136">
        <v>1607</v>
      </c>
      <c r="B8136" t="s">
        <v>33080</v>
      </c>
      <c r="C8136">
        <v>5742</v>
      </c>
      <c r="E8136" t="s">
        <v>33081</v>
      </c>
      <c r="F8136" t="s">
        <v>33080</v>
      </c>
      <c r="G8136" t="s">
        <v>33082</v>
      </c>
      <c r="H8136" t="s">
        <v>33083</v>
      </c>
      <c r="J8136" t="s">
        <v>33078</v>
      </c>
      <c r="K8136" t="s">
        <v>33084</v>
      </c>
      <c r="L8136">
        <v>1215</v>
      </c>
      <c r="M8136" t="str">
        <f t="shared" si="127"/>
        <v>1215</v>
      </c>
      <c r="N8136" t="s">
        <v>107</v>
      </c>
      <c r="O8136">
        <v>5742</v>
      </c>
      <c r="P8136" t="s">
        <v>33080</v>
      </c>
      <c r="Q8136">
        <v>5742</v>
      </c>
    </row>
    <row r="8137" spans="1:17" x14ac:dyDescent="0.3">
      <c r="A8137">
        <v>1610</v>
      </c>
      <c r="B8137" t="s">
        <v>33093</v>
      </c>
      <c r="C8137">
        <v>5745</v>
      </c>
      <c r="E8137" t="s">
        <v>33094</v>
      </c>
      <c r="F8137" t="s">
        <v>33093</v>
      </c>
      <c r="G8137" t="s">
        <v>33082</v>
      </c>
      <c r="H8137" t="s">
        <v>33095</v>
      </c>
      <c r="J8137" t="s">
        <v>33078</v>
      </c>
      <c r="K8137" t="s">
        <v>33096</v>
      </c>
      <c r="L8137">
        <v>1224</v>
      </c>
      <c r="M8137" t="str">
        <f t="shared" si="127"/>
        <v>1224</v>
      </c>
      <c r="N8137" t="s">
        <v>55</v>
      </c>
      <c r="O8137">
        <v>5745</v>
      </c>
      <c r="P8137" t="s">
        <v>33093</v>
      </c>
      <c r="Q8137">
        <v>5745</v>
      </c>
    </row>
    <row r="8138" spans="1:17" x14ac:dyDescent="0.3">
      <c r="A8138">
        <v>1612</v>
      </c>
      <c r="B8138" t="s">
        <v>33101</v>
      </c>
      <c r="C8138">
        <v>5747</v>
      </c>
      <c r="E8138" t="s">
        <v>33094</v>
      </c>
      <c r="F8138" t="s">
        <v>33101</v>
      </c>
      <c r="G8138" t="s">
        <v>33082</v>
      </c>
      <c r="H8138" t="s">
        <v>33102</v>
      </c>
      <c r="J8138" t="s">
        <v>33078</v>
      </c>
      <c r="K8138" t="s">
        <v>33103</v>
      </c>
      <c r="L8138">
        <v>1247</v>
      </c>
      <c r="M8138" t="str">
        <f t="shared" si="127"/>
        <v>1247</v>
      </c>
      <c r="N8138" t="s">
        <v>107</v>
      </c>
      <c r="O8138" t="s">
        <v>33104</v>
      </c>
      <c r="P8138" t="s">
        <v>33101</v>
      </c>
      <c r="Q8138">
        <v>5747</v>
      </c>
    </row>
    <row r="8139" spans="1:17" x14ac:dyDescent="0.3">
      <c r="A8139">
        <v>1614</v>
      </c>
      <c r="B8139" t="s">
        <v>33107</v>
      </c>
      <c r="C8139">
        <v>5749</v>
      </c>
      <c r="E8139" t="s">
        <v>33094</v>
      </c>
      <c r="F8139" t="s">
        <v>33107</v>
      </c>
      <c r="G8139" t="s">
        <v>33082</v>
      </c>
      <c r="H8139" t="s">
        <v>33108</v>
      </c>
      <c r="J8139" t="s">
        <v>33078</v>
      </c>
      <c r="K8139" t="s">
        <v>33109</v>
      </c>
      <c r="L8139">
        <v>1230</v>
      </c>
      <c r="M8139" t="str">
        <f t="shared" si="127"/>
        <v>1230</v>
      </c>
      <c r="N8139" t="s">
        <v>22</v>
      </c>
      <c r="O8139" t="s">
        <v>33110</v>
      </c>
      <c r="P8139" t="s">
        <v>33107</v>
      </c>
      <c r="Q8139">
        <v>5749</v>
      </c>
    </row>
    <row r="8140" spans="1:17" x14ac:dyDescent="0.3">
      <c r="A8140">
        <v>1608</v>
      </c>
      <c r="B8140" t="s">
        <v>33085</v>
      </c>
      <c r="C8140">
        <v>5743</v>
      </c>
      <c r="E8140" t="s">
        <v>33086</v>
      </c>
      <c r="F8140" t="s">
        <v>33085</v>
      </c>
      <c r="G8140" t="s">
        <v>33082</v>
      </c>
      <c r="H8140" t="s">
        <v>33087</v>
      </c>
      <c r="J8140" t="s">
        <v>33078</v>
      </c>
      <c r="K8140" t="s">
        <v>33088</v>
      </c>
      <c r="L8140">
        <v>12241227</v>
      </c>
      <c r="M8140" t="str">
        <f t="shared" si="127"/>
        <v>1227</v>
      </c>
      <c r="N8140" t="s">
        <v>33</v>
      </c>
      <c r="O8140">
        <v>5743</v>
      </c>
      <c r="P8140" t="s">
        <v>33085</v>
      </c>
      <c r="Q8140">
        <v>5743</v>
      </c>
    </row>
    <row r="8141" spans="1:17" x14ac:dyDescent="0.3">
      <c r="A8141">
        <v>1533</v>
      </c>
      <c r="B8141" t="s">
        <v>33364</v>
      </c>
      <c r="C8141">
        <v>5666</v>
      </c>
      <c r="E8141" t="s">
        <v>33365</v>
      </c>
      <c r="F8141" t="s">
        <v>33364</v>
      </c>
      <c r="G8141" t="e">
        <f>- Templer</f>
        <v>#NAME?</v>
      </c>
      <c r="H8141" t="s">
        <v>33366</v>
      </c>
      <c r="J8141" t="s">
        <v>3765</v>
      </c>
      <c r="K8141" t="s">
        <v>33367</v>
      </c>
      <c r="L8141">
        <v>1236</v>
      </c>
      <c r="M8141" t="str">
        <f t="shared" si="127"/>
        <v>1236</v>
      </c>
      <c r="N8141" t="s">
        <v>55</v>
      </c>
      <c r="O8141">
        <v>5666</v>
      </c>
      <c r="P8141" t="s">
        <v>33364</v>
      </c>
      <c r="Q8141">
        <v>5666</v>
      </c>
    </row>
    <row r="8142" spans="1:17" x14ac:dyDescent="0.3">
      <c r="A8142">
        <v>1539</v>
      </c>
      <c r="B8142" t="s">
        <v>33382</v>
      </c>
      <c r="C8142">
        <v>5672</v>
      </c>
      <c r="E8142" t="s">
        <v>33365</v>
      </c>
      <c r="F8142" t="s">
        <v>33382</v>
      </c>
      <c r="G8142" t="e">
        <f>- Templer</f>
        <v>#NAME?</v>
      </c>
      <c r="H8142" t="s">
        <v>33383</v>
      </c>
      <c r="J8142" t="s">
        <v>3765</v>
      </c>
      <c r="K8142" t="s">
        <v>155</v>
      </c>
      <c r="L8142">
        <v>1244</v>
      </c>
      <c r="M8142" t="str">
        <f t="shared" si="127"/>
        <v>1244</v>
      </c>
      <c r="N8142" t="s">
        <v>33</v>
      </c>
      <c r="O8142">
        <v>5672</v>
      </c>
      <c r="P8142" t="s">
        <v>33382</v>
      </c>
      <c r="Q8142">
        <v>5672</v>
      </c>
    </row>
    <row r="8143" spans="1:17" x14ac:dyDescent="0.3">
      <c r="A8143">
        <v>1401</v>
      </c>
      <c r="B8143" t="s">
        <v>33696</v>
      </c>
      <c r="C8143">
        <v>5506</v>
      </c>
      <c r="E8143" t="s">
        <v>33365</v>
      </c>
      <c r="F8143" t="s">
        <v>33696</v>
      </c>
      <c r="G8143" t="s">
        <v>33697</v>
      </c>
      <c r="H8143" t="s">
        <v>33698</v>
      </c>
      <c r="J8143" t="s">
        <v>33699</v>
      </c>
      <c r="K8143" t="s">
        <v>33700</v>
      </c>
      <c r="L8143">
        <v>1233</v>
      </c>
      <c r="M8143" t="str">
        <f t="shared" si="127"/>
        <v>1233</v>
      </c>
      <c r="N8143" t="s">
        <v>107</v>
      </c>
      <c r="O8143">
        <v>5506</v>
      </c>
      <c r="P8143" t="s">
        <v>33696</v>
      </c>
      <c r="Q8143">
        <v>5506</v>
      </c>
    </row>
    <row r="8144" spans="1:17" x14ac:dyDescent="0.3">
      <c r="A8144">
        <v>1402</v>
      </c>
      <c r="B8144" t="s">
        <v>33701</v>
      </c>
      <c r="C8144">
        <v>5507</v>
      </c>
      <c r="E8144" t="s">
        <v>33365</v>
      </c>
      <c r="F8144" t="s">
        <v>33701</v>
      </c>
      <c r="G8144" t="s">
        <v>33702</v>
      </c>
      <c r="H8144" t="s">
        <v>33703</v>
      </c>
      <c r="J8144" t="s">
        <v>33699</v>
      </c>
      <c r="K8144" t="s">
        <v>2844</v>
      </c>
      <c r="L8144">
        <v>1235</v>
      </c>
      <c r="M8144" t="str">
        <f t="shared" si="127"/>
        <v>1235</v>
      </c>
      <c r="N8144" t="s">
        <v>33</v>
      </c>
      <c r="O8144">
        <v>5507</v>
      </c>
      <c r="P8144" t="s">
        <v>33701</v>
      </c>
      <c r="Q8144">
        <v>5507</v>
      </c>
    </row>
    <row r="8145" spans="1:17" x14ac:dyDescent="0.3">
      <c r="A8145">
        <v>3872</v>
      </c>
      <c r="B8145" t="s">
        <v>25707</v>
      </c>
      <c r="C8145">
        <v>9813</v>
      </c>
      <c r="E8145" t="s">
        <v>25708</v>
      </c>
      <c r="F8145" t="s">
        <v>25707</v>
      </c>
      <c r="G8145" t="s">
        <v>22122</v>
      </c>
      <c r="H8145" t="s">
        <v>25709</v>
      </c>
      <c r="J8145" t="s">
        <v>20</v>
      </c>
      <c r="K8145" t="s">
        <v>1112</v>
      </c>
      <c r="L8145">
        <v>1182</v>
      </c>
      <c r="M8145" t="str">
        <f t="shared" si="127"/>
        <v>1182</v>
      </c>
      <c r="N8145" t="s">
        <v>33</v>
      </c>
      <c r="O8145">
        <v>9813</v>
      </c>
      <c r="P8145" t="s">
        <v>25707</v>
      </c>
      <c r="Q8145">
        <v>9813</v>
      </c>
    </row>
    <row r="8146" spans="1:17" x14ac:dyDescent="0.3">
      <c r="A8146">
        <v>3875</v>
      </c>
      <c r="B8146" t="s">
        <v>25715</v>
      </c>
      <c r="C8146">
        <v>9816</v>
      </c>
      <c r="E8146" t="s">
        <v>25716</v>
      </c>
      <c r="F8146" t="s">
        <v>25715</v>
      </c>
      <c r="G8146" t="s">
        <v>22122</v>
      </c>
      <c r="H8146" t="s">
        <v>25717</v>
      </c>
      <c r="J8146" t="s">
        <v>20</v>
      </c>
      <c r="K8146" t="s">
        <v>25718</v>
      </c>
      <c r="L8146">
        <v>12001208</v>
      </c>
      <c r="M8146" t="str">
        <f t="shared" si="127"/>
        <v>1208</v>
      </c>
      <c r="N8146" t="s">
        <v>33</v>
      </c>
      <c r="O8146">
        <v>9816</v>
      </c>
      <c r="P8146" t="s">
        <v>25715</v>
      </c>
      <c r="Q8146">
        <v>9816</v>
      </c>
    </row>
    <row r="8147" spans="1:17" x14ac:dyDescent="0.3">
      <c r="A8147">
        <v>1388</v>
      </c>
      <c r="B8147" t="s">
        <v>33912</v>
      </c>
      <c r="C8147">
        <v>5491</v>
      </c>
      <c r="E8147" t="s">
        <v>33913</v>
      </c>
      <c r="F8147" t="s">
        <v>33912</v>
      </c>
      <c r="G8147" t="s">
        <v>33705</v>
      </c>
      <c r="H8147" t="s">
        <v>33914</v>
      </c>
      <c r="J8147" t="s">
        <v>33699</v>
      </c>
      <c r="K8147" t="s">
        <v>33915</v>
      </c>
      <c r="L8147">
        <v>1184</v>
      </c>
      <c r="M8147" t="str">
        <f t="shared" si="127"/>
        <v>1184</v>
      </c>
      <c r="N8147" t="s">
        <v>55</v>
      </c>
      <c r="O8147">
        <v>5491</v>
      </c>
      <c r="P8147" t="s">
        <v>33912</v>
      </c>
      <c r="Q8147">
        <v>5491</v>
      </c>
    </row>
    <row r="8148" spans="1:17" x14ac:dyDescent="0.3">
      <c r="A8148">
        <v>1404</v>
      </c>
      <c r="B8148" t="s">
        <v>33708</v>
      </c>
      <c r="C8148">
        <v>5509</v>
      </c>
      <c r="E8148" t="s">
        <v>33709</v>
      </c>
      <c r="F8148" t="s">
        <v>33708</v>
      </c>
      <c r="G8148" t="s">
        <v>33705</v>
      </c>
      <c r="H8148" t="s">
        <v>33710</v>
      </c>
      <c r="J8148" t="s">
        <v>33699</v>
      </c>
      <c r="K8148" t="s">
        <v>33711</v>
      </c>
      <c r="L8148">
        <v>1219</v>
      </c>
      <c r="M8148" t="str">
        <f t="shared" si="127"/>
        <v>1219</v>
      </c>
      <c r="N8148" t="s">
        <v>33</v>
      </c>
      <c r="O8148">
        <v>5509</v>
      </c>
      <c r="P8148" t="s">
        <v>33708</v>
      </c>
      <c r="Q8148">
        <v>5509</v>
      </c>
    </row>
    <row r="8149" spans="1:17" x14ac:dyDescent="0.3">
      <c r="A8149">
        <v>1411</v>
      </c>
      <c r="B8149" t="s">
        <v>33736</v>
      </c>
      <c r="C8149">
        <v>5516</v>
      </c>
      <c r="E8149" t="s">
        <v>33709</v>
      </c>
      <c r="F8149" t="s">
        <v>33736</v>
      </c>
      <c r="G8149" t="s">
        <v>33723</v>
      </c>
      <c r="H8149" t="s">
        <v>33737</v>
      </c>
      <c r="J8149" t="s">
        <v>33699</v>
      </c>
      <c r="K8149" t="s">
        <v>33738</v>
      </c>
      <c r="L8149">
        <v>1218</v>
      </c>
      <c r="M8149" t="str">
        <f t="shared" si="127"/>
        <v>1218</v>
      </c>
      <c r="N8149" t="s">
        <v>220</v>
      </c>
      <c r="O8149" t="s">
        <v>33739</v>
      </c>
      <c r="P8149" t="s">
        <v>33736</v>
      </c>
      <c r="Q8149">
        <v>5516</v>
      </c>
    </row>
    <row r="8150" spans="1:17" x14ac:dyDescent="0.3">
      <c r="A8150">
        <v>1395</v>
      </c>
      <c r="B8150" t="s">
        <v>33938</v>
      </c>
      <c r="C8150">
        <v>5500</v>
      </c>
      <c r="E8150" t="s">
        <v>33709</v>
      </c>
      <c r="F8150" t="s">
        <v>33938</v>
      </c>
      <c r="G8150" t="s">
        <v>33697</v>
      </c>
      <c r="H8150" t="s">
        <v>33939</v>
      </c>
      <c r="J8150" t="s">
        <v>33699</v>
      </c>
      <c r="K8150" t="s">
        <v>33940</v>
      </c>
      <c r="L8150">
        <v>1219</v>
      </c>
      <c r="M8150" t="str">
        <f t="shared" si="127"/>
        <v>1219</v>
      </c>
      <c r="N8150" t="s">
        <v>220</v>
      </c>
      <c r="O8150" t="s">
        <v>33941</v>
      </c>
      <c r="P8150" t="s">
        <v>33938</v>
      </c>
      <c r="Q8150">
        <v>5500</v>
      </c>
    </row>
    <row r="8151" spans="1:17" x14ac:dyDescent="0.3">
      <c r="A8151">
        <v>1391</v>
      </c>
      <c r="B8151" t="s">
        <v>33922</v>
      </c>
      <c r="C8151">
        <v>5494</v>
      </c>
      <c r="E8151" t="s">
        <v>33923</v>
      </c>
      <c r="F8151" t="s">
        <v>33922</v>
      </c>
      <c r="G8151" t="e">
        <f>- Johanniter</f>
        <v>#NAME?</v>
      </c>
      <c r="H8151" t="s">
        <v>33924</v>
      </c>
      <c r="J8151" t="s">
        <v>33479</v>
      </c>
      <c r="K8151" t="s">
        <v>33925</v>
      </c>
      <c r="L8151">
        <v>1198</v>
      </c>
      <c r="M8151" t="str">
        <f t="shared" si="127"/>
        <v>1198</v>
      </c>
      <c r="N8151" t="s">
        <v>92</v>
      </c>
      <c r="O8151">
        <v>5494</v>
      </c>
      <c r="P8151" t="s">
        <v>33922</v>
      </c>
      <c r="Q8151">
        <v>5494</v>
      </c>
    </row>
    <row r="8152" spans="1:17" x14ac:dyDescent="0.3">
      <c r="A8152">
        <v>1386</v>
      </c>
      <c r="B8152" t="s">
        <v>33904</v>
      </c>
      <c r="C8152">
        <v>5489</v>
      </c>
      <c r="E8152" t="s">
        <v>33905</v>
      </c>
      <c r="F8152" t="s">
        <v>33904</v>
      </c>
      <c r="G8152" t="s">
        <v>33906</v>
      </c>
      <c r="H8152" t="s">
        <v>33907</v>
      </c>
      <c r="J8152" t="s">
        <v>33699</v>
      </c>
      <c r="K8152" t="s">
        <v>33908</v>
      </c>
      <c r="L8152">
        <v>1175</v>
      </c>
      <c r="M8152" t="str">
        <f t="shared" si="127"/>
        <v>1175</v>
      </c>
      <c r="N8152" t="s">
        <v>67</v>
      </c>
      <c r="O8152">
        <v>5489</v>
      </c>
      <c r="P8152" t="s">
        <v>33904</v>
      </c>
      <c r="Q8152">
        <v>5489</v>
      </c>
    </row>
    <row r="8153" spans="1:17" x14ac:dyDescent="0.3">
      <c r="A8153">
        <v>1389</v>
      </c>
      <c r="B8153" t="s">
        <v>33916</v>
      </c>
      <c r="C8153">
        <v>5492</v>
      </c>
      <c r="E8153" t="s">
        <v>33905</v>
      </c>
      <c r="F8153" t="s">
        <v>33916</v>
      </c>
      <c r="G8153" t="s">
        <v>33697</v>
      </c>
      <c r="H8153" t="s">
        <v>33917</v>
      </c>
      <c r="J8153" t="s">
        <v>33699</v>
      </c>
      <c r="K8153" t="s">
        <v>33918</v>
      </c>
      <c r="L8153">
        <v>1176</v>
      </c>
      <c r="M8153" t="str">
        <f t="shared" si="127"/>
        <v>1176</v>
      </c>
      <c r="N8153" t="s">
        <v>49</v>
      </c>
      <c r="O8153">
        <v>5492</v>
      </c>
      <c r="P8153" t="s">
        <v>33916</v>
      </c>
      <c r="Q8153">
        <v>5492</v>
      </c>
    </row>
    <row r="8154" spans="1:17" x14ac:dyDescent="0.3">
      <c r="A8154">
        <v>1390</v>
      </c>
      <c r="B8154" t="s">
        <v>33919</v>
      </c>
      <c r="C8154">
        <v>5493</v>
      </c>
      <c r="E8154" t="s">
        <v>33905</v>
      </c>
      <c r="F8154" t="s">
        <v>33919</v>
      </c>
      <c r="G8154" t="s">
        <v>33697</v>
      </c>
      <c r="H8154" t="s">
        <v>33920</v>
      </c>
      <c r="J8154" t="s">
        <v>33699</v>
      </c>
      <c r="K8154" t="s">
        <v>33921</v>
      </c>
      <c r="L8154">
        <v>1181</v>
      </c>
      <c r="M8154" t="str">
        <f t="shared" si="127"/>
        <v>1181</v>
      </c>
      <c r="N8154" t="s">
        <v>220</v>
      </c>
      <c r="O8154">
        <v>5493</v>
      </c>
      <c r="P8154" t="s">
        <v>33919</v>
      </c>
      <c r="Q8154">
        <v>5493</v>
      </c>
    </row>
    <row r="8155" spans="1:17" x14ac:dyDescent="0.3">
      <c r="A8155">
        <v>1410</v>
      </c>
      <c r="B8155" t="s">
        <v>33732</v>
      </c>
      <c r="C8155">
        <v>5515</v>
      </c>
      <c r="E8155" t="s">
        <v>33733</v>
      </c>
      <c r="F8155" t="s">
        <v>33732</v>
      </c>
      <c r="G8155" t="s">
        <v>33723</v>
      </c>
      <c r="H8155" t="s">
        <v>33734</v>
      </c>
      <c r="J8155" t="s">
        <v>33699</v>
      </c>
      <c r="K8155" t="s">
        <v>33735</v>
      </c>
      <c r="L8155">
        <v>1218</v>
      </c>
      <c r="M8155" t="str">
        <f t="shared" si="127"/>
        <v>1218</v>
      </c>
      <c r="N8155" t="s">
        <v>22</v>
      </c>
      <c r="O8155">
        <v>5515</v>
      </c>
      <c r="P8155" t="s">
        <v>33732</v>
      </c>
      <c r="Q8155">
        <v>5515</v>
      </c>
    </row>
    <row r="8156" spans="1:17" x14ac:dyDescent="0.3">
      <c r="A8156">
        <v>1412</v>
      </c>
      <c r="B8156" t="s">
        <v>33740</v>
      </c>
      <c r="C8156">
        <v>5517</v>
      </c>
      <c r="E8156" t="s">
        <v>33733</v>
      </c>
      <c r="F8156" t="s">
        <v>33740</v>
      </c>
      <c r="G8156" t="s">
        <v>33723</v>
      </c>
      <c r="H8156" t="s">
        <v>33741</v>
      </c>
      <c r="J8156" t="s">
        <v>33699</v>
      </c>
      <c r="K8156" t="s">
        <v>19087</v>
      </c>
      <c r="L8156">
        <v>1219</v>
      </c>
      <c r="M8156" t="str">
        <f t="shared" si="127"/>
        <v>1219</v>
      </c>
      <c r="N8156" t="s">
        <v>33</v>
      </c>
      <c r="O8156" t="s">
        <v>33742</v>
      </c>
      <c r="P8156" t="s">
        <v>33740</v>
      </c>
      <c r="Q8156">
        <v>5517</v>
      </c>
    </row>
    <row r="8157" spans="1:17" x14ac:dyDescent="0.3">
      <c r="A8157">
        <v>1544</v>
      </c>
      <c r="B8157" t="s">
        <v>33394</v>
      </c>
      <c r="C8157">
        <v>5677</v>
      </c>
      <c r="E8157" t="s">
        <v>33395</v>
      </c>
      <c r="F8157" t="s">
        <v>33394</v>
      </c>
      <c r="G8157" t="s">
        <v>33396</v>
      </c>
      <c r="H8157" t="s">
        <v>33397</v>
      </c>
      <c r="J8157" t="s">
        <v>3765</v>
      </c>
      <c r="K8157" t="s">
        <v>3072</v>
      </c>
      <c r="L8157">
        <v>1223</v>
      </c>
      <c r="M8157" t="str">
        <f t="shared" si="127"/>
        <v>1223</v>
      </c>
      <c r="N8157" t="s">
        <v>33</v>
      </c>
      <c r="O8157">
        <v>5677</v>
      </c>
      <c r="P8157" t="s">
        <v>33394</v>
      </c>
      <c r="Q8157">
        <v>5677</v>
      </c>
    </row>
    <row r="8158" spans="1:17" x14ac:dyDescent="0.3">
      <c r="A8158">
        <v>1498</v>
      </c>
      <c r="B8158" t="s">
        <v>33493</v>
      </c>
      <c r="C8158">
        <v>5622</v>
      </c>
      <c r="E8158" t="s">
        <v>33494</v>
      </c>
      <c r="F8158" t="s">
        <v>33493</v>
      </c>
      <c r="G8158" t="e">
        <f>- Deutschorden</f>
        <v>#NAME?</v>
      </c>
      <c r="H8158" t="s">
        <v>33495</v>
      </c>
      <c r="J8158" t="s">
        <v>33479</v>
      </c>
      <c r="K8158" t="s">
        <v>33496</v>
      </c>
      <c r="L8158">
        <v>12281235</v>
      </c>
      <c r="M8158" t="str">
        <f t="shared" si="127"/>
        <v>1235</v>
      </c>
      <c r="N8158" t="s">
        <v>33</v>
      </c>
      <c r="O8158">
        <v>5622</v>
      </c>
      <c r="P8158" t="s">
        <v>33493</v>
      </c>
      <c r="Q8158">
        <v>5622</v>
      </c>
    </row>
    <row r="8159" spans="1:17" x14ac:dyDescent="0.3">
      <c r="A8159">
        <v>1398</v>
      </c>
      <c r="B8159" t="s">
        <v>33948</v>
      </c>
      <c r="C8159">
        <v>5503</v>
      </c>
      <c r="E8159" t="s">
        <v>33949</v>
      </c>
      <c r="F8159" t="s">
        <v>33948</v>
      </c>
      <c r="G8159" t="s">
        <v>33697</v>
      </c>
      <c r="H8159" t="s">
        <v>33950</v>
      </c>
      <c r="J8159" t="s">
        <v>33699</v>
      </c>
      <c r="K8159" t="s">
        <v>2879</v>
      </c>
      <c r="L8159">
        <v>1231</v>
      </c>
      <c r="M8159" t="str">
        <f t="shared" si="127"/>
        <v>1231</v>
      </c>
      <c r="N8159" t="s">
        <v>33</v>
      </c>
      <c r="O8159">
        <v>5503</v>
      </c>
      <c r="P8159" t="s">
        <v>33948</v>
      </c>
      <c r="Q8159">
        <v>5503</v>
      </c>
    </row>
    <row r="8160" spans="1:17" x14ac:dyDescent="0.3">
      <c r="A8160">
        <v>1396</v>
      </c>
      <c r="B8160" t="s">
        <v>33942</v>
      </c>
      <c r="C8160">
        <v>5501</v>
      </c>
      <c r="E8160" t="s">
        <v>33943</v>
      </c>
      <c r="F8160" t="s">
        <v>33942</v>
      </c>
      <c r="G8160" t="s">
        <v>33697</v>
      </c>
      <c r="H8160" t="s">
        <v>33944</v>
      </c>
      <c r="J8160" t="s">
        <v>33699</v>
      </c>
      <c r="K8160" t="s">
        <v>5529</v>
      </c>
      <c r="L8160">
        <v>1222</v>
      </c>
      <c r="M8160" t="str">
        <f t="shared" si="127"/>
        <v>1222</v>
      </c>
      <c r="N8160" t="s">
        <v>33</v>
      </c>
      <c r="O8160">
        <v>5501</v>
      </c>
      <c r="P8160" t="s">
        <v>33942</v>
      </c>
      <c r="Q8160">
        <v>5501</v>
      </c>
    </row>
    <row r="8161" spans="1:17" x14ac:dyDescent="0.3">
      <c r="A8161">
        <v>1405</v>
      </c>
      <c r="B8161" t="s">
        <v>33712</v>
      </c>
      <c r="C8161">
        <v>5510</v>
      </c>
      <c r="E8161" t="s">
        <v>33713</v>
      </c>
      <c r="F8161" t="s">
        <v>33712</v>
      </c>
      <c r="G8161" t="s">
        <v>33714</v>
      </c>
      <c r="H8161" t="s">
        <v>33715</v>
      </c>
      <c r="J8161" t="s">
        <v>33699</v>
      </c>
      <c r="K8161" t="s">
        <v>15670</v>
      </c>
      <c r="L8161">
        <v>1233</v>
      </c>
      <c r="M8161" t="str">
        <f t="shared" si="127"/>
        <v>1233</v>
      </c>
      <c r="N8161" t="s">
        <v>92</v>
      </c>
      <c r="O8161">
        <v>5510</v>
      </c>
      <c r="P8161" t="s">
        <v>33712</v>
      </c>
      <c r="Q8161">
        <v>5510</v>
      </c>
    </row>
    <row r="8162" spans="1:17" x14ac:dyDescent="0.3">
      <c r="A8162">
        <v>1397</v>
      </c>
      <c r="B8162" t="s">
        <v>33945</v>
      </c>
      <c r="C8162">
        <v>5502</v>
      </c>
      <c r="E8162" t="s">
        <v>33713</v>
      </c>
      <c r="F8162" t="s">
        <v>33945</v>
      </c>
      <c r="G8162" t="s">
        <v>33697</v>
      </c>
      <c r="H8162" t="s">
        <v>33946</v>
      </c>
      <c r="J8162" t="s">
        <v>33699</v>
      </c>
      <c r="K8162" t="s">
        <v>33947</v>
      </c>
      <c r="L8162">
        <v>1229</v>
      </c>
      <c r="M8162" t="str">
        <f t="shared" si="127"/>
        <v>1229</v>
      </c>
      <c r="N8162" t="s">
        <v>107</v>
      </c>
      <c r="O8162">
        <v>5502</v>
      </c>
      <c r="P8162" t="s">
        <v>33945</v>
      </c>
      <c r="Q8162">
        <v>5502</v>
      </c>
    </row>
    <row r="8163" spans="1:17" x14ac:dyDescent="0.3">
      <c r="A8163">
        <v>1413</v>
      </c>
      <c r="B8163" t="s">
        <v>33743</v>
      </c>
      <c r="C8163">
        <v>5518</v>
      </c>
      <c r="E8163" t="s">
        <v>33744</v>
      </c>
      <c r="F8163" t="s">
        <v>33743</v>
      </c>
      <c r="G8163" t="s">
        <v>33723</v>
      </c>
      <c r="H8163" t="s">
        <v>33745</v>
      </c>
      <c r="J8163" t="s">
        <v>33699</v>
      </c>
      <c r="K8163" t="s">
        <v>33746</v>
      </c>
      <c r="L8163">
        <v>1229</v>
      </c>
      <c r="M8163" t="str">
        <f t="shared" si="127"/>
        <v>1229</v>
      </c>
      <c r="N8163" t="s">
        <v>55</v>
      </c>
      <c r="O8163">
        <v>5518</v>
      </c>
      <c r="P8163" t="s">
        <v>33743</v>
      </c>
      <c r="Q8163">
        <v>5518</v>
      </c>
    </row>
    <row r="8164" spans="1:17" x14ac:dyDescent="0.3">
      <c r="A8164">
        <v>6762</v>
      </c>
      <c r="B8164" t="s">
        <v>16926</v>
      </c>
      <c r="C8164">
        <v>13450</v>
      </c>
      <c r="E8164" t="s">
        <v>16927</v>
      </c>
      <c r="F8164" t="s">
        <v>16926</v>
      </c>
      <c r="G8164" t="s">
        <v>16317</v>
      </c>
      <c r="H8164" t="s">
        <v>16928</v>
      </c>
      <c r="J8164" t="s">
        <v>4254</v>
      </c>
      <c r="K8164" t="s">
        <v>3490</v>
      </c>
      <c r="L8164">
        <v>1228</v>
      </c>
      <c r="M8164" t="str">
        <f t="shared" si="127"/>
        <v>1228</v>
      </c>
      <c r="N8164" t="s">
        <v>33</v>
      </c>
      <c r="O8164" t="s">
        <v>16929</v>
      </c>
      <c r="P8164" t="s">
        <v>16926</v>
      </c>
      <c r="Q8164">
        <v>13450</v>
      </c>
    </row>
    <row r="8165" spans="1:17" x14ac:dyDescent="0.3">
      <c r="A8165">
        <v>6917</v>
      </c>
      <c r="B8165" t="s">
        <v>16425</v>
      </c>
      <c r="C8165">
        <v>13610</v>
      </c>
      <c r="E8165" t="s">
        <v>16426</v>
      </c>
      <c r="F8165" t="s">
        <v>16425</v>
      </c>
      <c r="G8165" t="s">
        <v>16112</v>
      </c>
      <c r="H8165" t="s">
        <v>184</v>
      </c>
      <c r="J8165" t="s">
        <v>4254</v>
      </c>
      <c r="K8165" t="s">
        <v>16427</v>
      </c>
      <c r="L8165">
        <v>1251</v>
      </c>
      <c r="M8165" t="str">
        <f t="shared" si="127"/>
        <v>1251</v>
      </c>
      <c r="N8165" t="s">
        <v>22</v>
      </c>
      <c r="O8165" t="s">
        <v>16428</v>
      </c>
      <c r="P8165" t="s">
        <v>16425</v>
      </c>
      <c r="Q8165">
        <v>13610</v>
      </c>
    </row>
    <row r="8166" spans="1:17" x14ac:dyDescent="0.3">
      <c r="A8166">
        <v>7430</v>
      </c>
      <c r="B8166" t="s">
        <v>14174</v>
      </c>
      <c r="C8166">
        <v>14186</v>
      </c>
      <c r="E8166" t="s">
        <v>14175</v>
      </c>
      <c r="F8166" t="s">
        <v>14174</v>
      </c>
      <c r="G8166" t="s">
        <v>5283</v>
      </c>
      <c r="H8166" t="s">
        <v>14176</v>
      </c>
      <c r="J8166" t="s">
        <v>5400</v>
      </c>
      <c r="K8166" t="s">
        <v>14177</v>
      </c>
      <c r="L8166">
        <v>1210</v>
      </c>
      <c r="M8166" t="str">
        <f t="shared" si="127"/>
        <v>1210</v>
      </c>
      <c r="N8166" t="s">
        <v>33</v>
      </c>
      <c r="O8166" t="s">
        <v>14178</v>
      </c>
      <c r="P8166" t="s">
        <v>14174</v>
      </c>
      <c r="Q8166">
        <v>14186</v>
      </c>
    </row>
    <row r="8167" spans="1:17" x14ac:dyDescent="0.3">
      <c r="A8167">
        <v>4480</v>
      </c>
      <c r="B8167" t="s">
        <v>34464</v>
      </c>
      <c r="C8167">
        <v>10759</v>
      </c>
      <c r="E8167" t="s">
        <v>34465</v>
      </c>
      <c r="F8167" t="s">
        <v>34464</v>
      </c>
      <c r="G8167" t="s">
        <v>32916</v>
      </c>
      <c r="H8167" t="s">
        <v>34466</v>
      </c>
      <c r="J8167" t="s">
        <v>139</v>
      </c>
      <c r="K8167" t="s">
        <v>2701</v>
      </c>
      <c r="L8167">
        <v>1248</v>
      </c>
      <c r="M8167" t="str">
        <f t="shared" si="127"/>
        <v>1248</v>
      </c>
      <c r="N8167" t="s">
        <v>33</v>
      </c>
      <c r="O8167">
        <v>10759</v>
      </c>
      <c r="P8167" t="s">
        <v>34464</v>
      </c>
      <c r="Q8167">
        <v>10759</v>
      </c>
    </row>
    <row r="8168" spans="1:17" x14ac:dyDescent="0.3">
      <c r="A8168">
        <v>8444</v>
      </c>
      <c r="B8168" t="s">
        <v>8749</v>
      </c>
      <c r="C8168">
        <v>15438</v>
      </c>
      <c r="E8168" t="s">
        <v>8750</v>
      </c>
      <c r="F8168" t="s">
        <v>8749</v>
      </c>
      <c r="G8168" t="s">
        <v>8616</v>
      </c>
      <c r="H8168" t="s">
        <v>5498</v>
      </c>
      <c r="J8168" t="s">
        <v>8539</v>
      </c>
      <c r="K8168" t="s">
        <v>8751</v>
      </c>
      <c r="L8168">
        <v>1273</v>
      </c>
      <c r="M8168" t="str">
        <f t="shared" si="127"/>
        <v>1273</v>
      </c>
      <c r="N8168" t="s">
        <v>33</v>
      </c>
      <c r="O8168" t="s">
        <v>8752</v>
      </c>
      <c r="P8168" t="s">
        <v>8749</v>
      </c>
      <c r="Q8168">
        <v>15438</v>
      </c>
    </row>
    <row r="8169" spans="1:17" x14ac:dyDescent="0.3">
      <c r="A8169">
        <v>8934</v>
      </c>
      <c r="B8169" t="s">
        <v>6395</v>
      </c>
      <c r="C8169">
        <v>16067</v>
      </c>
      <c r="E8169" t="s">
        <v>6396</v>
      </c>
      <c r="F8169" t="s">
        <v>6395</v>
      </c>
      <c r="G8169" t="s">
        <v>5019</v>
      </c>
      <c r="H8169" t="s">
        <v>6397</v>
      </c>
      <c r="J8169" t="s">
        <v>5017</v>
      </c>
      <c r="K8169" t="s">
        <v>6398</v>
      </c>
      <c r="L8169">
        <v>1224</v>
      </c>
      <c r="M8169" t="str">
        <f t="shared" si="127"/>
        <v>1224</v>
      </c>
      <c r="N8169" t="s">
        <v>49</v>
      </c>
      <c r="O8169" t="s">
        <v>6399</v>
      </c>
      <c r="P8169" t="s">
        <v>6395</v>
      </c>
      <c r="Q8169">
        <v>16067</v>
      </c>
    </row>
    <row r="8170" spans="1:17" x14ac:dyDescent="0.3">
      <c r="A8170">
        <v>9187</v>
      </c>
      <c r="B8170" t="s">
        <v>5328</v>
      </c>
      <c r="C8170">
        <v>80319</v>
      </c>
      <c r="E8170" t="s">
        <v>5372</v>
      </c>
      <c r="F8170" t="s">
        <v>5328</v>
      </c>
      <c r="G8170" t="s">
        <v>5373</v>
      </c>
      <c r="H8170" t="s">
        <v>184</v>
      </c>
      <c r="J8170" t="s">
        <v>5332</v>
      </c>
      <c r="K8170" t="s">
        <v>5374</v>
      </c>
      <c r="L8170">
        <v>1258</v>
      </c>
      <c r="M8170" t="str">
        <f t="shared" si="127"/>
        <v>1258</v>
      </c>
      <c r="N8170" t="s">
        <v>220</v>
      </c>
      <c r="O8170" t="s">
        <v>5375</v>
      </c>
      <c r="P8170" t="s">
        <v>5328</v>
      </c>
      <c r="Q8170">
        <v>80319</v>
      </c>
    </row>
    <row r="8171" spans="1:17" x14ac:dyDescent="0.3">
      <c r="A8171">
        <v>9192</v>
      </c>
      <c r="B8171" t="s">
        <v>5328</v>
      </c>
      <c r="C8171">
        <v>80324</v>
      </c>
      <c r="E8171" t="s">
        <v>5388</v>
      </c>
      <c r="F8171" t="s">
        <v>5328</v>
      </c>
      <c r="G8171" t="s">
        <v>5389</v>
      </c>
      <c r="H8171" t="s">
        <v>2777</v>
      </c>
      <c r="J8171" t="s">
        <v>5332</v>
      </c>
      <c r="K8171" t="s">
        <v>5390</v>
      </c>
      <c r="L8171">
        <v>1259</v>
      </c>
      <c r="M8171" t="str">
        <f t="shared" si="127"/>
        <v>1259</v>
      </c>
      <c r="N8171" t="s">
        <v>33</v>
      </c>
      <c r="O8171" t="s">
        <v>5391</v>
      </c>
      <c r="P8171" t="s">
        <v>5328</v>
      </c>
      <c r="Q8171">
        <v>80324</v>
      </c>
    </row>
    <row r="8172" spans="1:17" x14ac:dyDescent="0.3">
      <c r="A8172">
        <v>2094</v>
      </c>
      <c r="B8172" t="s">
        <v>31317</v>
      </c>
      <c r="C8172">
        <v>6943</v>
      </c>
      <c r="E8172" t="s">
        <v>7154</v>
      </c>
      <c r="F8172" t="s">
        <v>31317</v>
      </c>
      <c r="G8172" t="s">
        <v>1244</v>
      </c>
      <c r="H8172" t="s">
        <v>31318</v>
      </c>
      <c r="J8172" t="s">
        <v>20</v>
      </c>
      <c r="K8172" t="s">
        <v>25777</v>
      </c>
      <c r="L8172">
        <v>1172</v>
      </c>
      <c r="M8172" t="str">
        <f t="shared" si="127"/>
        <v>1172</v>
      </c>
      <c r="N8172" t="s">
        <v>33</v>
      </c>
      <c r="O8172">
        <v>6943</v>
      </c>
      <c r="P8172" t="s">
        <v>31317</v>
      </c>
      <c r="Q8172">
        <v>6943</v>
      </c>
    </row>
    <row r="8173" spans="1:17" x14ac:dyDescent="0.3">
      <c r="A8173">
        <v>2066</v>
      </c>
      <c r="B8173" t="s">
        <v>31469</v>
      </c>
      <c r="C8173">
        <v>6809</v>
      </c>
      <c r="E8173" t="s">
        <v>31470</v>
      </c>
      <c r="F8173" t="s">
        <v>31469</v>
      </c>
      <c r="G8173" t="s">
        <v>1244</v>
      </c>
      <c r="H8173" t="s">
        <v>31471</v>
      </c>
      <c r="J8173" t="s">
        <v>20</v>
      </c>
      <c r="K8173" t="s">
        <v>31472</v>
      </c>
      <c r="L8173">
        <v>1135</v>
      </c>
      <c r="M8173" t="str">
        <f t="shared" si="127"/>
        <v>1135</v>
      </c>
      <c r="N8173" t="s">
        <v>107</v>
      </c>
      <c r="O8173">
        <v>6809</v>
      </c>
      <c r="P8173" t="s">
        <v>31469</v>
      </c>
      <c r="Q8173">
        <v>6809</v>
      </c>
    </row>
    <row r="8174" spans="1:17" x14ac:dyDescent="0.3">
      <c r="A8174">
        <v>2109</v>
      </c>
      <c r="B8174" t="s">
        <v>31356</v>
      </c>
      <c r="C8174">
        <v>6960</v>
      </c>
      <c r="E8174" t="s">
        <v>31357</v>
      </c>
      <c r="F8174" t="s">
        <v>31356</v>
      </c>
      <c r="G8174" t="s">
        <v>1244</v>
      </c>
      <c r="H8174" t="s">
        <v>184</v>
      </c>
      <c r="J8174" t="s">
        <v>20</v>
      </c>
      <c r="K8174" t="s">
        <v>10227</v>
      </c>
      <c r="L8174">
        <v>1230</v>
      </c>
      <c r="M8174" t="str">
        <f t="shared" si="127"/>
        <v>1230</v>
      </c>
      <c r="N8174" t="s">
        <v>33</v>
      </c>
      <c r="O8174">
        <v>6960</v>
      </c>
      <c r="P8174" t="s">
        <v>31356</v>
      </c>
      <c r="Q8174">
        <v>6960</v>
      </c>
    </row>
    <row r="8175" spans="1:17" x14ac:dyDescent="0.3">
      <c r="A8175">
        <v>2099</v>
      </c>
      <c r="B8175" t="s">
        <v>31328</v>
      </c>
      <c r="C8175">
        <v>6948</v>
      </c>
      <c r="E8175" t="s">
        <v>31329</v>
      </c>
      <c r="F8175" t="s">
        <v>31328</v>
      </c>
      <c r="G8175" t="s">
        <v>1244</v>
      </c>
      <c r="H8175" t="s">
        <v>184</v>
      </c>
      <c r="J8175" t="s">
        <v>20</v>
      </c>
      <c r="K8175" t="s">
        <v>31330</v>
      </c>
      <c r="L8175">
        <v>11771185</v>
      </c>
      <c r="M8175" t="str">
        <f t="shared" si="127"/>
        <v>1185</v>
      </c>
      <c r="N8175" t="s">
        <v>33</v>
      </c>
      <c r="O8175">
        <v>6948</v>
      </c>
      <c r="P8175" t="s">
        <v>31328</v>
      </c>
      <c r="Q8175">
        <v>6948</v>
      </c>
    </row>
    <row r="8176" spans="1:17" x14ac:dyDescent="0.3">
      <c r="A8176">
        <v>3552</v>
      </c>
      <c r="B8176" t="s">
        <v>26780</v>
      </c>
      <c r="C8176">
        <v>9230</v>
      </c>
      <c r="E8176" t="s">
        <v>26781</v>
      </c>
      <c r="F8176" t="s">
        <v>26780</v>
      </c>
      <c r="G8176" t="s">
        <v>26781</v>
      </c>
      <c r="H8176" t="s">
        <v>26782</v>
      </c>
      <c r="J8176" t="s">
        <v>20</v>
      </c>
      <c r="K8176" t="s">
        <v>26783</v>
      </c>
      <c r="L8176">
        <v>1126</v>
      </c>
      <c r="M8176" t="str">
        <f t="shared" si="127"/>
        <v>1126</v>
      </c>
      <c r="N8176" t="s">
        <v>33</v>
      </c>
      <c r="O8176" t="s">
        <v>26784</v>
      </c>
      <c r="P8176" t="s">
        <v>26780</v>
      </c>
      <c r="Q8176">
        <v>9230</v>
      </c>
    </row>
    <row r="8177" spans="1:17" x14ac:dyDescent="0.3">
      <c r="A8177">
        <v>3556</v>
      </c>
      <c r="B8177" t="s">
        <v>26792</v>
      </c>
      <c r="C8177">
        <v>9234</v>
      </c>
      <c r="E8177" t="s">
        <v>26781</v>
      </c>
      <c r="F8177" t="s">
        <v>26792</v>
      </c>
      <c r="G8177" t="s">
        <v>26781</v>
      </c>
      <c r="H8177" t="s">
        <v>26793</v>
      </c>
      <c r="J8177" t="s">
        <v>20</v>
      </c>
      <c r="K8177" t="s">
        <v>371</v>
      </c>
      <c r="L8177">
        <v>1187</v>
      </c>
      <c r="M8177" t="str">
        <f t="shared" si="127"/>
        <v>1187</v>
      </c>
      <c r="N8177" t="s">
        <v>33</v>
      </c>
      <c r="O8177">
        <v>9234</v>
      </c>
      <c r="P8177" t="s">
        <v>26792</v>
      </c>
      <c r="Q8177">
        <v>9234</v>
      </c>
    </row>
    <row r="8178" spans="1:17" x14ac:dyDescent="0.3">
      <c r="A8178">
        <v>8477</v>
      </c>
      <c r="B8178" t="s">
        <v>8901</v>
      </c>
      <c r="C8178">
        <v>15475</v>
      </c>
      <c r="E8178" t="s">
        <v>8902</v>
      </c>
      <c r="F8178" t="s">
        <v>8901</v>
      </c>
      <c r="G8178" t="s">
        <v>8903</v>
      </c>
      <c r="H8178" t="s">
        <v>8904</v>
      </c>
      <c r="J8178" t="s">
        <v>8539</v>
      </c>
      <c r="K8178" t="s">
        <v>407</v>
      </c>
      <c r="L8178">
        <v>1190</v>
      </c>
      <c r="M8178" t="str">
        <f t="shared" si="127"/>
        <v>1190</v>
      </c>
      <c r="N8178" t="s">
        <v>33</v>
      </c>
      <c r="O8178" t="s">
        <v>8905</v>
      </c>
      <c r="P8178" t="s">
        <v>8901</v>
      </c>
      <c r="Q8178">
        <v>15475</v>
      </c>
    </row>
    <row r="8179" spans="1:17" x14ac:dyDescent="0.3">
      <c r="A8179">
        <v>8471</v>
      </c>
      <c r="B8179" t="s">
        <v>8873</v>
      </c>
      <c r="C8179">
        <v>15467</v>
      </c>
      <c r="E8179" t="s">
        <v>8874</v>
      </c>
      <c r="F8179" t="s">
        <v>8873</v>
      </c>
      <c r="G8179" t="s">
        <v>8875</v>
      </c>
      <c r="H8179" t="s">
        <v>8876</v>
      </c>
      <c r="J8179" t="s">
        <v>8539</v>
      </c>
      <c r="K8179" t="s">
        <v>709</v>
      </c>
      <c r="L8179">
        <v>1171</v>
      </c>
      <c r="M8179" t="str">
        <f t="shared" si="127"/>
        <v>1171</v>
      </c>
      <c r="N8179" t="s">
        <v>33</v>
      </c>
      <c r="O8179" t="s">
        <v>8877</v>
      </c>
      <c r="P8179" t="s">
        <v>8873</v>
      </c>
      <c r="Q8179">
        <v>15467</v>
      </c>
    </row>
    <row r="8180" spans="1:17" x14ac:dyDescent="0.3">
      <c r="A8180">
        <v>3229</v>
      </c>
      <c r="B8180" t="s">
        <v>27839</v>
      </c>
      <c r="C8180">
        <v>8687</v>
      </c>
      <c r="E8180" t="s">
        <v>27840</v>
      </c>
      <c r="F8180" t="s">
        <v>27839</v>
      </c>
      <c r="G8180" t="s">
        <v>26769</v>
      </c>
      <c r="H8180" t="s">
        <v>27841</v>
      </c>
      <c r="J8180" t="s">
        <v>3669</v>
      </c>
      <c r="K8180" t="s">
        <v>1058</v>
      </c>
      <c r="L8180">
        <v>1197</v>
      </c>
      <c r="M8180" t="str">
        <f t="shared" si="127"/>
        <v>1197</v>
      </c>
      <c r="N8180" t="s">
        <v>33</v>
      </c>
      <c r="O8180">
        <v>8687</v>
      </c>
      <c r="P8180" t="s">
        <v>27839</v>
      </c>
      <c r="Q8180">
        <v>8687</v>
      </c>
    </row>
    <row r="8181" spans="1:17" x14ac:dyDescent="0.3">
      <c r="A8181">
        <v>3227</v>
      </c>
      <c r="B8181" t="s">
        <v>27834</v>
      </c>
      <c r="C8181">
        <v>8685</v>
      </c>
      <c r="E8181" t="s">
        <v>27835</v>
      </c>
      <c r="F8181" t="s">
        <v>27834</v>
      </c>
      <c r="G8181" t="s">
        <v>26769</v>
      </c>
      <c r="H8181" t="s">
        <v>27836</v>
      </c>
      <c r="J8181" t="s">
        <v>3669</v>
      </c>
      <c r="K8181" t="s">
        <v>709</v>
      </c>
      <c r="L8181">
        <v>1171</v>
      </c>
      <c r="M8181" t="str">
        <f t="shared" si="127"/>
        <v>1171</v>
      </c>
      <c r="N8181" t="s">
        <v>33</v>
      </c>
      <c r="O8181">
        <v>8685</v>
      </c>
      <c r="P8181" t="s">
        <v>27834</v>
      </c>
      <c r="Q8181">
        <v>8685</v>
      </c>
    </row>
    <row r="8182" spans="1:17" x14ac:dyDescent="0.3">
      <c r="A8182">
        <v>3228</v>
      </c>
      <c r="B8182" t="s">
        <v>27837</v>
      </c>
      <c r="C8182">
        <v>8686</v>
      </c>
      <c r="E8182" t="s">
        <v>27835</v>
      </c>
      <c r="F8182" t="s">
        <v>27837</v>
      </c>
      <c r="G8182" t="s">
        <v>26769</v>
      </c>
      <c r="H8182" t="s">
        <v>27838</v>
      </c>
      <c r="J8182" t="s">
        <v>3669</v>
      </c>
      <c r="K8182" t="s">
        <v>4020</v>
      </c>
      <c r="L8182">
        <v>1172</v>
      </c>
      <c r="M8182" t="str">
        <f t="shared" si="127"/>
        <v>1172</v>
      </c>
      <c r="N8182" t="s">
        <v>33</v>
      </c>
      <c r="O8182">
        <v>8686</v>
      </c>
      <c r="P8182" t="s">
        <v>27837</v>
      </c>
      <c r="Q8182">
        <v>8686</v>
      </c>
    </row>
    <row r="8183" spans="1:17" x14ac:dyDescent="0.3">
      <c r="A8183">
        <v>3125</v>
      </c>
      <c r="B8183" t="s">
        <v>28024</v>
      </c>
      <c r="C8183">
        <v>8458</v>
      </c>
      <c r="E8183" t="s">
        <v>28025</v>
      </c>
      <c r="F8183" t="s">
        <v>28024</v>
      </c>
      <c r="G8183" t="s">
        <v>26769</v>
      </c>
      <c r="H8183" t="s">
        <v>28026</v>
      </c>
      <c r="J8183" t="s">
        <v>3669</v>
      </c>
      <c r="K8183" t="s">
        <v>6484</v>
      </c>
      <c r="L8183">
        <v>1110</v>
      </c>
      <c r="M8183" t="str">
        <f t="shared" si="127"/>
        <v>1110</v>
      </c>
      <c r="N8183" t="s">
        <v>33</v>
      </c>
      <c r="O8183">
        <v>8458</v>
      </c>
      <c r="P8183" t="s">
        <v>28024</v>
      </c>
      <c r="Q8183">
        <v>8458</v>
      </c>
    </row>
    <row r="8184" spans="1:17" x14ac:dyDescent="0.3">
      <c r="A8184">
        <v>3126</v>
      </c>
      <c r="B8184" t="s">
        <v>28027</v>
      </c>
      <c r="C8184">
        <v>8459</v>
      </c>
      <c r="E8184" t="s">
        <v>28025</v>
      </c>
      <c r="F8184" t="s">
        <v>28027</v>
      </c>
      <c r="G8184" t="s">
        <v>26769</v>
      </c>
      <c r="H8184" t="s">
        <v>28028</v>
      </c>
      <c r="J8184" t="s">
        <v>3669</v>
      </c>
      <c r="K8184" t="s">
        <v>750</v>
      </c>
      <c r="L8184">
        <v>1112</v>
      </c>
      <c r="M8184" t="str">
        <f t="shared" si="127"/>
        <v>1112</v>
      </c>
      <c r="N8184" t="s">
        <v>33</v>
      </c>
      <c r="O8184">
        <v>8459</v>
      </c>
      <c r="P8184" t="s">
        <v>28027</v>
      </c>
      <c r="Q8184">
        <v>8459</v>
      </c>
    </row>
    <row r="8185" spans="1:17" x14ac:dyDescent="0.3">
      <c r="A8185">
        <v>3127</v>
      </c>
      <c r="B8185" t="s">
        <v>28029</v>
      </c>
      <c r="C8185">
        <v>8460</v>
      </c>
      <c r="E8185" t="s">
        <v>28025</v>
      </c>
      <c r="F8185" t="s">
        <v>28029</v>
      </c>
      <c r="G8185" t="s">
        <v>26769</v>
      </c>
      <c r="H8185" t="s">
        <v>28030</v>
      </c>
      <c r="J8185" t="s">
        <v>3669</v>
      </c>
      <c r="K8185" t="s">
        <v>750</v>
      </c>
      <c r="L8185">
        <v>1112</v>
      </c>
      <c r="M8185" t="str">
        <f t="shared" si="127"/>
        <v>1112</v>
      </c>
      <c r="N8185" t="s">
        <v>33</v>
      </c>
      <c r="O8185">
        <v>8460</v>
      </c>
      <c r="P8185" t="s">
        <v>28029</v>
      </c>
      <c r="Q8185">
        <v>8460</v>
      </c>
    </row>
    <row r="8186" spans="1:17" x14ac:dyDescent="0.3">
      <c r="A8186">
        <v>3128</v>
      </c>
      <c r="B8186" t="s">
        <v>28031</v>
      </c>
      <c r="C8186">
        <v>8461</v>
      </c>
      <c r="E8186" t="s">
        <v>28025</v>
      </c>
      <c r="F8186" t="s">
        <v>28031</v>
      </c>
      <c r="G8186" t="s">
        <v>26769</v>
      </c>
      <c r="H8186" t="s">
        <v>184</v>
      </c>
      <c r="J8186" t="s">
        <v>3669</v>
      </c>
      <c r="K8186" t="s">
        <v>28032</v>
      </c>
      <c r="L8186">
        <v>1113</v>
      </c>
      <c r="M8186" t="str">
        <f t="shared" si="127"/>
        <v>1113</v>
      </c>
      <c r="N8186" t="s">
        <v>33</v>
      </c>
      <c r="O8186" t="s">
        <v>28033</v>
      </c>
      <c r="P8186" t="s">
        <v>28031</v>
      </c>
      <c r="Q8186">
        <v>8461</v>
      </c>
    </row>
    <row r="8187" spans="1:17" x14ac:dyDescent="0.3">
      <c r="A8187">
        <v>3130</v>
      </c>
      <c r="B8187" t="s">
        <v>28038</v>
      </c>
      <c r="C8187">
        <v>8463</v>
      </c>
      <c r="E8187" t="s">
        <v>28025</v>
      </c>
      <c r="F8187" t="s">
        <v>28038</v>
      </c>
      <c r="G8187" t="s">
        <v>26769</v>
      </c>
      <c r="H8187" t="s">
        <v>28039</v>
      </c>
      <c r="J8187" t="s">
        <v>3669</v>
      </c>
      <c r="K8187" t="s">
        <v>28040</v>
      </c>
      <c r="L8187">
        <v>1115</v>
      </c>
      <c r="M8187" t="str">
        <f t="shared" si="127"/>
        <v>1115</v>
      </c>
      <c r="N8187" t="s">
        <v>33</v>
      </c>
      <c r="O8187">
        <v>8463</v>
      </c>
      <c r="P8187" t="s">
        <v>28038</v>
      </c>
      <c r="Q8187">
        <v>8463</v>
      </c>
    </row>
    <row r="8188" spans="1:17" x14ac:dyDescent="0.3">
      <c r="A8188">
        <v>3226</v>
      </c>
      <c r="B8188" t="s">
        <v>27831</v>
      </c>
      <c r="C8188">
        <v>8684</v>
      </c>
      <c r="E8188" t="s">
        <v>27832</v>
      </c>
      <c r="F8188" t="s">
        <v>27831</v>
      </c>
      <c r="G8188" t="s">
        <v>26769</v>
      </c>
      <c r="H8188" t="s">
        <v>27833</v>
      </c>
      <c r="J8188" t="s">
        <v>3669</v>
      </c>
      <c r="K8188" t="s">
        <v>4931</v>
      </c>
      <c r="L8188">
        <v>1155</v>
      </c>
      <c r="M8188" t="str">
        <f t="shared" si="127"/>
        <v>1155</v>
      </c>
      <c r="N8188" t="s">
        <v>33</v>
      </c>
      <c r="O8188">
        <v>8684</v>
      </c>
      <c r="P8188" t="s">
        <v>27831</v>
      </c>
      <c r="Q8188">
        <v>8684</v>
      </c>
    </row>
    <row r="8189" spans="1:17" x14ac:dyDescent="0.3">
      <c r="A8189">
        <v>9499</v>
      </c>
      <c r="B8189" t="s">
        <v>3834</v>
      </c>
      <c r="C8189">
        <v>90381</v>
      </c>
      <c r="E8189" t="s">
        <v>3835</v>
      </c>
      <c r="F8189" t="s">
        <v>3834</v>
      </c>
      <c r="G8189" t="s">
        <v>3779</v>
      </c>
      <c r="H8189" t="s">
        <v>2777</v>
      </c>
      <c r="J8189" t="s">
        <v>2590</v>
      </c>
      <c r="K8189" t="s">
        <v>3836</v>
      </c>
      <c r="L8189">
        <v>1351</v>
      </c>
      <c r="M8189" t="str">
        <f t="shared" si="127"/>
        <v>1351</v>
      </c>
      <c r="N8189" t="s">
        <v>67</v>
      </c>
      <c r="O8189">
        <v>90381</v>
      </c>
      <c r="P8189" t="s">
        <v>3834</v>
      </c>
      <c r="Q8189">
        <v>90381</v>
      </c>
    </row>
    <row r="8190" spans="1:17" x14ac:dyDescent="0.3">
      <c r="A8190">
        <v>7757</v>
      </c>
      <c r="B8190" t="s">
        <v>12618</v>
      </c>
      <c r="C8190">
        <v>14559</v>
      </c>
      <c r="E8190" t="s">
        <v>12619</v>
      </c>
      <c r="F8190" t="s">
        <v>12618</v>
      </c>
      <c r="G8190" t="s">
        <v>12309</v>
      </c>
      <c r="H8190" t="s">
        <v>12620</v>
      </c>
      <c r="J8190" t="s">
        <v>12304</v>
      </c>
      <c r="K8190" t="s">
        <v>2604</v>
      </c>
      <c r="L8190">
        <v>1241</v>
      </c>
      <c r="M8190" t="str">
        <f t="shared" si="127"/>
        <v>1241</v>
      </c>
      <c r="N8190" t="s">
        <v>33</v>
      </c>
      <c r="O8190" t="s">
        <v>12621</v>
      </c>
      <c r="P8190" t="s">
        <v>12618</v>
      </c>
      <c r="Q8190">
        <v>14559</v>
      </c>
    </row>
    <row r="8191" spans="1:17" x14ac:dyDescent="0.3">
      <c r="A8191">
        <v>7756</v>
      </c>
      <c r="B8191" t="s">
        <v>12614</v>
      </c>
      <c r="C8191">
        <v>14558</v>
      </c>
      <c r="E8191" t="s">
        <v>12615</v>
      </c>
      <c r="F8191" t="s">
        <v>12614</v>
      </c>
      <c r="G8191" t="s">
        <v>12302</v>
      </c>
      <c r="H8191" t="s">
        <v>12616</v>
      </c>
      <c r="J8191" t="s">
        <v>12304</v>
      </c>
      <c r="K8191" t="s">
        <v>2632</v>
      </c>
      <c r="L8191">
        <v>1240</v>
      </c>
      <c r="M8191" t="str">
        <f t="shared" si="127"/>
        <v>1240</v>
      </c>
      <c r="N8191" t="s">
        <v>33</v>
      </c>
      <c r="O8191" t="s">
        <v>12617</v>
      </c>
      <c r="P8191" t="s">
        <v>12614</v>
      </c>
      <c r="Q8191">
        <v>14558</v>
      </c>
    </row>
    <row r="8192" spans="1:17" x14ac:dyDescent="0.3">
      <c r="A8192">
        <v>5743</v>
      </c>
      <c r="B8192" t="s">
        <v>21502</v>
      </c>
      <c r="C8192">
        <v>12270</v>
      </c>
      <c r="E8192" t="s">
        <v>21503</v>
      </c>
      <c r="F8192" t="s">
        <v>21502</v>
      </c>
      <c r="G8192" t="s">
        <v>21238</v>
      </c>
      <c r="H8192" t="s">
        <v>21504</v>
      </c>
      <c r="J8192" t="s">
        <v>139</v>
      </c>
      <c r="K8192" t="s">
        <v>21505</v>
      </c>
      <c r="L8192">
        <v>12341236</v>
      </c>
      <c r="M8192" t="str">
        <f t="shared" si="127"/>
        <v>1236</v>
      </c>
      <c r="N8192" t="s">
        <v>33</v>
      </c>
      <c r="O8192" t="s">
        <v>21506</v>
      </c>
      <c r="P8192" t="s">
        <v>21502</v>
      </c>
      <c r="Q8192">
        <v>12270</v>
      </c>
    </row>
    <row r="8193" spans="1:17" x14ac:dyDescent="0.3">
      <c r="A8193">
        <v>5746</v>
      </c>
      <c r="B8193" t="s">
        <v>21516</v>
      </c>
      <c r="C8193">
        <v>12273</v>
      </c>
      <c r="E8193" t="s">
        <v>21503</v>
      </c>
      <c r="F8193" t="s">
        <v>21516</v>
      </c>
      <c r="G8193" t="s">
        <v>21517</v>
      </c>
      <c r="H8193" t="s">
        <v>21518</v>
      </c>
      <c r="J8193" t="s">
        <v>139</v>
      </c>
      <c r="K8193" t="s">
        <v>7560</v>
      </c>
      <c r="L8193">
        <v>1236</v>
      </c>
      <c r="M8193" t="str">
        <f t="shared" si="127"/>
        <v>1236</v>
      </c>
      <c r="N8193" t="s">
        <v>33</v>
      </c>
      <c r="O8193" t="s">
        <v>21519</v>
      </c>
      <c r="P8193" t="s">
        <v>21516</v>
      </c>
      <c r="Q8193">
        <v>12273</v>
      </c>
    </row>
    <row r="8194" spans="1:17" x14ac:dyDescent="0.3">
      <c r="A8194">
        <v>4694</v>
      </c>
      <c r="B8194" t="s">
        <v>26345</v>
      </c>
      <c r="C8194">
        <v>11031</v>
      </c>
      <c r="E8194" t="s">
        <v>26346</v>
      </c>
      <c r="F8194" t="s">
        <v>26345</v>
      </c>
      <c r="G8194" t="s">
        <v>26347</v>
      </c>
      <c r="H8194" t="s">
        <v>26348</v>
      </c>
      <c r="J8194" t="s">
        <v>139</v>
      </c>
      <c r="K8194" t="s">
        <v>494</v>
      </c>
      <c r="L8194">
        <v>1239</v>
      </c>
      <c r="M8194" t="str">
        <f t="shared" si="127"/>
        <v>1239</v>
      </c>
      <c r="N8194" t="s">
        <v>33</v>
      </c>
      <c r="O8194">
        <v>11031</v>
      </c>
      <c r="P8194" t="s">
        <v>26345</v>
      </c>
      <c r="Q8194">
        <v>11031</v>
      </c>
    </row>
    <row r="8195" spans="1:17" x14ac:dyDescent="0.3">
      <c r="A8195">
        <v>4137</v>
      </c>
      <c r="B8195" t="s">
        <v>13250</v>
      </c>
      <c r="C8195">
        <v>10326</v>
      </c>
      <c r="E8195" t="s">
        <v>13251</v>
      </c>
      <c r="F8195" t="s">
        <v>13250</v>
      </c>
      <c r="G8195" t="s">
        <v>13201</v>
      </c>
      <c r="H8195" t="s">
        <v>13252</v>
      </c>
      <c r="J8195" t="s">
        <v>139</v>
      </c>
      <c r="K8195" t="s">
        <v>13253</v>
      </c>
      <c r="L8195">
        <v>1239</v>
      </c>
      <c r="M8195" t="str">
        <f t="shared" ref="M8195:M8258" si="128">RIGHT(L8195,4)</f>
        <v>1239</v>
      </c>
      <c r="N8195" t="s">
        <v>55</v>
      </c>
      <c r="O8195">
        <v>10326</v>
      </c>
      <c r="P8195" t="s">
        <v>13250</v>
      </c>
      <c r="Q8195">
        <v>10326</v>
      </c>
    </row>
    <row r="8196" spans="1:17" x14ac:dyDescent="0.3">
      <c r="A8196">
        <v>6228</v>
      </c>
      <c r="B8196" t="s">
        <v>19488</v>
      </c>
      <c r="C8196">
        <v>12878</v>
      </c>
      <c r="E8196" t="s">
        <v>19489</v>
      </c>
      <c r="F8196" t="s">
        <v>19488</v>
      </c>
      <c r="G8196" t="s">
        <v>18916</v>
      </c>
      <c r="H8196" t="s">
        <v>184</v>
      </c>
      <c r="J8196" t="s">
        <v>5280</v>
      </c>
      <c r="K8196" t="s">
        <v>19490</v>
      </c>
      <c r="L8196">
        <v>12191244</v>
      </c>
      <c r="M8196" t="str">
        <f t="shared" si="128"/>
        <v>1244</v>
      </c>
      <c r="N8196" t="s">
        <v>33</v>
      </c>
      <c r="O8196">
        <v>12878</v>
      </c>
      <c r="P8196" t="s">
        <v>19488</v>
      </c>
      <c r="Q8196">
        <v>12878</v>
      </c>
    </row>
    <row r="8197" spans="1:17" x14ac:dyDescent="0.3">
      <c r="A8197">
        <v>7309</v>
      </c>
      <c r="B8197" t="s">
        <v>14610</v>
      </c>
      <c r="C8197">
        <v>14058</v>
      </c>
      <c r="E8197" t="s">
        <v>14611</v>
      </c>
      <c r="F8197" t="s">
        <v>14610</v>
      </c>
      <c r="G8197" t="s">
        <v>14443</v>
      </c>
      <c r="H8197" t="s">
        <v>14612</v>
      </c>
      <c r="J8197" t="s">
        <v>198</v>
      </c>
      <c r="K8197" t="s">
        <v>2604</v>
      </c>
      <c r="L8197">
        <v>1241</v>
      </c>
      <c r="M8197" t="str">
        <f t="shared" si="128"/>
        <v>1241</v>
      </c>
      <c r="N8197" t="s">
        <v>33</v>
      </c>
      <c r="O8197">
        <v>14058</v>
      </c>
      <c r="P8197" t="s">
        <v>14610</v>
      </c>
      <c r="Q8197">
        <v>14058</v>
      </c>
    </row>
    <row r="8198" spans="1:17" x14ac:dyDescent="0.3">
      <c r="A8198">
        <v>8624</v>
      </c>
      <c r="B8198" t="s">
        <v>8086</v>
      </c>
      <c r="C8198">
        <v>15644</v>
      </c>
      <c r="E8198" t="s">
        <v>8087</v>
      </c>
      <c r="F8198" t="s">
        <v>8086</v>
      </c>
      <c r="G8198" t="s">
        <v>8083</v>
      </c>
      <c r="H8198" t="s">
        <v>8088</v>
      </c>
      <c r="J8198" t="s">
        <v>2112</v>
      </c>
      <c r="K8198" t="s">
        <v>5515</v>
      </c>
      <c r="L8198">
        <v>1213</v>
      </c>
      <c r="M8198" t="str">
        <f t="shared" si="128"/>
        <v>1213</v>
      </c>
      <c r="N8198" t="s">
        <v>33</v>
      </c>
      <c r="O8198" t="s">
        <v>8089</v>
      </c>
      <c r="P8198" t="s">
        <v>8086</v>
      </c>
      <c r="Q8198">
        <v>15644</v>
      </c>
    </row>
    <row r="8199" spans="1:17" x14ac:dyDescent="0.3">
      <c r="A8199">
        <v>8903</v>
      </c>
      <c r="B8199" t="s">
        <v>6629</v>
      </c>
      <c r="C8199">
        <v>15977</v>
      </c>
      <c r="E8199" t="s">
        <v>6630</v>
      </c>
      <c r="F8199" t="s">
        <v>6629</v>
      </c>
      <c r="G8199" t="s">
        <v>6618</v>
      </c>
      <c r="H8199" t="s">
        <v>6631</v>
      </c>
      <c r="J8199" t="s">
        <v>5017</v>
      </c>
      <c r="K8199" t="s">
        <v>2607</v>
      </c>
      <c r="L8199">
        <v>1233</v>
      </c>
      <c r="M8199" t="str">
        <f t="shared" si="128"/>
        <v>1233</v>
      </c>
      <c r="N8199" t="s">
        <v>33</v>
      </c>
      <c r="O8199" t="s">
        <v>6632</v>
      </c>
      <c r="P8199" t="s">
        <v>6629</v>
      </c>
      <c r="Q8199">
        <v>15977</v>
      </c>
    </row>
    <row r="8200" spans="1:17" x14ac:dyDescent="0.3">
      <c r="A8200">
        <v>2908</v>
      </c>
      <c r="B8200" t="s">
        <v>28804</v>
      </c>
      <c r="C8200">
        <v>8144</v>
      </c>
      <c r="E8200" t="s">
        <v>28805</v>
      </c>
      <c r="F8200" t="s">
        <v>28804</v>
      </c>
      <c r="G8200" t="s">
        <v>28798</v>
      </c>
      <c r="H8200" t="s">
        <v>28806</v>
      </c>
      <c r="J8200" t="s">
        <v>28360</v>
      </c>
      <c r="K8200" t="s">
        <v>28807</v>
      </c>
      <c r="L8200">
        <v>1167</v>
      </c>
      <c r="M8200" t="str">
        <f t="shared" si="128"/>
        <v>1167</v>
      </c>
      <c r="N8200" t="s">
        <v>220</v>
      </c>
      <c r="O8200">
        <v>8144</v>
      </c>
      <c r="P8200" t="s">
        <v>28804</v>
      </c>
      <c r="Q8200">
        <v>8144</v>
      </c>
    </row>
    <row r="8201" spans="1:17" x14ac:dyDescent="0.3">
      <c r="A8201">
        <v>521</v>
      </c>
      <c r="B8201" t="s">
        <v>1292</v>
      </c>
      <c r="C8201">
        <v>2122</v>
      </c>
      <c r="E8201" t="s">
        <v>1293</v>
      </c>
      <c r="F8201" t="s">
        <v>1292</v>
      </c>
      <c r="G8201" t="s">
        <v>1294</v>
      </c>
      <c r="H8201" t="s">
        <v>1295</v>
      </c>
      <c r="J8201" t="s">
        <v>1296</v>
      </c>
      <c r="K8201" t="s">
        <v>1297</v>
      </c>
      <c r="L8201">
        <v>1195</v>
      </c>
      <c r="M8201" t="str">
        <f t="shared" si="128"/>
        <v>1195</v>
      </c>
      <c r="N8201" t="s">
        <v>22</v>
      </c>
      <c r="O8201">
        <v>2122</v>
      </c>
      <c r="P8201" t="s">
        <v>1292</v>
      </c>
      <c r="Q8201">
        <v>2122</v>
      </c>
    </row>
    <row r="8202" spans="1:17" x14ac:dyDescent="0.3">
      <c r="A8202">
        <v>2905</v>
      </c>
      <c r="B8202" t="s">
        <v>28792</v>
      </c>
      <c r="C8202">
        <v>8141</v>
      </c>
      <c r="E8202" t="s">
        <v>28793</v>
      </c>
      <c r="F8202" t="s">
        <v>28792</v>
      </c>
      <c r="G8202" t="s">
        <v>28794</v>
      </c>
      <c r="H8202" t="s">
        <v>28795</v>
      </c>
      <c r="J8202" t="s">
        <v>28360</v>
      </c>
      <c r="K8202" t="s">
        <v>28796</v>
      </c>
      <c r="L8202">
        <v>11471149</v>
      </c>
      <c r="M8202" t="str">
        <f t="shared" si="128"/>
        <v>1149</v>
      </c>
      <c r="N8202" t="s">
        <v>33</v>
      </c>
      <c r="O8202">
        <v>8141</v>
      </c>
      <c r="P8202" t="s">
        <v>28792</v>
      </c>
      <c r="Q8202">
        <v>8141</v>
      </c>
    </row>
    <row r="8203" spans="1:17" x14ac:dyDescent="0.3">
      <c r="A8203">
        <v>1325</v>
      </c>
      <c r="B8203" t="s">
        <v>33973</v>
      </c>
      <c r="C8203">
        <v>5407</v>
      </c>
      <c r="E8203" t="s">
        <v>33974</v>
      </c>
      <c r="F8203" t="s">
        <v>33973</v>
      </c>
      <c r="G8203" t="s">
        <v>33975</v>
      </c>
      <c r="H8203" t="s">
        <v>33976</v>
      </c>
      <c r="J8203" t="s">
        <v>4607</v>
      </c>
      <c r="K8203" t="s">
        <v>33977</v>
      </c>
      <c r="L8203">
        <v>1174</v>
      </c>
      <c r="M8203" t="str">
        <f t="shared" si="128"/>
        <v>1174</v>
      </c>
      <c r="N8203" t="s">
        <v>49</v>
      </c>
      <c r="O8203">
        <v>5407</v>
      </c>
      <c r="P8203" t="s">
        <v>33973</v>
      </c>
      <c r="Q8203">
        <v>5407</v>
      </c>
    </row>
    <row r="8204" spans="1:17" x14ac:dyDescent="0.3">
      <c r="A8204">
        <v>1320</v>
      </c>
      <c r="B8204" t="s">
        <v>34226</v>
      </c>
      <c r="C8204">
        <v>5402</v>
      </c>
      <c r="E8204" t="s">
        <v>33974</v>
      </c>
      <c r="F8204" t="s">
        <v>34226</v>
      </c>
      <c r="G8204" t="s">
        <v>34227</v>
      </c>
      <c r="H8204" t="s">
        <v>34228</v>
      </c>
      <c r="J8204" t="s">
        <v>4607</v>
      </c>
      <c r="K8204" t="s">
        <v>465</v>
      </c>
      <c r="L8204">
        <v>1180</v>
      </c>
      <c r="M8204" t="str">
        <f t="shared" si="128"/>
        <v>1180</v>
      </c>
      <c r="N8204" t="s">
        <v>33</v>
      </c>
      <c r="O8204">
        <v>5402</v>
      </c>
      <c r="P8204" t="s">
        <v>34226</v>
      </c>
      <c r="Q8204">
        <v>5402</v>
      </c>
    </row>
    <row r="8205" spans="1:17" x14ac:dyDescent="0.3">
      <c r="A8205">
        <v>1319</v>
      </c>
      <c r="B8205" t="s">
        <v>34223</v>
      </c>
      <c r="C8205">
        <v>5401</v>
      </c>
      <c r="E8205" t="s">
        <v>34224</v>
      </c>
      <c r="F8205" t="s">
        <v>34223</v>
      </c>
      <c r="G8205" t="s">
        <v>28798</v>
      </c>
      <c r="H8205" t="s">
        <v>34225</v>
      </c>
      <c r="J8205" t="s">
        <v>4607</v>
      </c>
      <c r="K8205" t="s">
        <v>2450</v>
      </c>
      <c r="L8205">
        <v>1167</v>
      </c>
      <c r="M8205" t="str">
        <f t="shared" si="128"/>
        <v>1167</v>
      </c>
      <c r="N8205" t="s">
        <v>33</v>
      </c>
      <c r="O8205">
        <v>5401</v>
      </c>
      <c r="P8205" t="s">
        <v>34223</v>
      </c>
      <c r="Q8205">
        <v>5401</v>
      </c>
    </row>
    <row r="8206" spans="1:17" x14ac:dyDescent="0.3">
      <c r="A8206">
        <v>1321</v>
      </c>
      <c r="B8206" t="s">
        <v>33958</v>
      </c>
      <c r="C8206">
        <v>5403</v>
      </c>
      <c r="E8206" t="s">
        <v>33959</v>
      </c>
      <c r="F8206" t="s">
        <v>33958</v>
      </c>
      <c r="G8206" t="s">
        <v>33960</v>
      </c>
      <c r="H8206" t="s">
        <v>33961</v>
      </c>
      <c r="J8206" t="s">
        <v>4607</v>
      </c>
      <c r="K8206" t="s">
        <v>193</v>
      </c>
      <c r="L8206">
        <v>1200</v>
      </c>
      <c r="M8206" t="str">
        <f t="shared" si="128"/>
        <v>1200</v>
      </c>
      <c r="N8206" t="s">
        <v>33</v>
      </c>
      <c r="O8206">
        <v>5403</v>
      </c>
      <c r="P8206" t="s">
        <v>33958</v>
      </c>
      <c r="Q8206">
        <v>5403</v>
      </c>
    </row>
    <row r="8207" spans="1:17" x14ac:dyDescent="0.3">
      <c r="A8207">
        <v>1318</v>
      </c>
      <c r="B8207" t="s">
        <v>34221</v>
      </c>
      <c r="C8207">
        <v>5399</v>
      </c>
      <c r="E8207" t="s">
        <v>33959</v>
      </c>
      <c r="F8207" t="s">
        <v>34221</v>
      </c>
      <c r="G8207" t="s">
        <v>33960</v>
      </c>
      <c r="H8207" t="s">
        <v>34222</v>
      </c>
      <c r="J8207" t="s">
        <v>4607</v>
      </c>
      <c r="K8207" t="s">
        <v>602</v>
      </c>
      <c r="L8207">
        <v>1199</v>
      </c>
      <c r="M8207" t="str">
        <f t="shared" si="128"/>
        <v>1199</v>
      </c>
      <c r="N8207" t="s">
        <v>33</v>
      </c>
      <c r="O8207">
        <v>5399</v>
      </c>
      <c r="P8207" t="s">
        <v>34221</v>
      </c>
      <c r="Q8207">
        <v>5399</v>
      </c>
    </row>
    <row r="8208" spans="1:17" x14ac:dyDescent="0.3">
      <c r="A8208">
        <v>8996</v>
      </c>
      <c r="B8208" t="s">
        <v>6312</v>
      </c>
      <c r="C8208">
        <v>16160</v>
      </c>
      <c r="E8208" t="s">
        <v>6313</v>
      </c>
      <c r="F8208" t="s">
        <v>6312</v>
      </c>
      <c r="G8208" t="s">
        <v>6314</v>
      </c>
      <c r="H8208" t="s">
        <v>6315</v>
      </c>
      <c r="J8208" t="s">
        <v>5017</v>
      </c>
      <c r="K8208" t="s">
        <v>6316</v>
      </c>
      <c r="L8208">
        <v>1217</v>
      </c>
      <c r="M8208" t="str">
        <f t="shared" si="128"/>
        <v>1217</v>
      </c>
      <c r="N8208" t="s">
        <v>22</v>
      </c>
      <c r="O8208" t="s">
        <v>6317</v>
      </c>
      <c r="P8208" t="s">
        <v>6312</v>
      </c>
      <c r="Q8208">
        <v>16160</v>
      </c>
    </row>
    <row r="8209" spans="1:17" x14ac:dyDescent="0.3">
      <c r="A8209">
        <v>2205</v>
      </c>
      <c r="B8209" t="s">
        <v>30953</v>
      </c>
      <c r="C8209">
        <v>7094</v>
      </c>
      <c r="E8209" t="s">
        <v>30954</v>
      </c>
      <c r="F8209" t="s">
        <v>30953</v>
      </c>
      <c r="G8209" t="s">
        <v>9214</v>
      </c>
      <c r="H8209" t="s">
        <v>184</v>
      </c>
      <c r="J8209" t="s">
        <v>20</v>
      </c>
      <c r="K8209" t="s">
        <v>1005</v>
      </c>
      <c r="L8209">
        <v>1190</v>
      </c>
      <c r="M8209" t="str">
        <f t="shared" si="128"/>
        <v>1190</v>
      </c>
      <c r="N8209" t="s">
        <v>33</v>
      </c>
      <c r="O8209">
        <v>7094</v>
      </c>
      <c r="P8209" t="s">
        <v>30953</v>
      </c>
      <c r="Q8209">
        <v>7094</v>
      </c>
    </row>
    <row r="8210" spans="1:17" x14ac:dyDescent="0.3">
      <c r="A8210">
        <v>4600</v>
      </c>
      <c r="B8210" t="s">
        <v>30365</v>
      </c>
      <c r="C8210">
        <v>10926</v>
      </c>
      <c r="E8210" t="s">
        <v>30366</v>
      </c>
      <c r="F8210" t="s">
        <v>30365</v>
      </c>
      <c r="G8210" t="s">
        <v>1778</v>
      </c>
      <c r="H8210" t="s">
        <v>30359</v>
      </c>
      <c r="J8210" t="s">
        <v>20</v>
      </c>
      <c r="K8210" t="s">
        <v>30364</v>
      </c>
      <c r="L8210">
        <v>1217</v>
      </c>
      <c r="M8210" t="str">
        <f t="shared" si="128"/>
        <v>1217</v>
      </c>
      <c r="N8210" t="s">
        <v>33</v>
      </c>
      <c r="O8210">
        <v>10926</v>
      </c>
      <c r="P8210" t="s">
        <v>30365</v>
      </c>
      <c r="Q8210">
        <v>10926</v>
      </c>
    </row>
    <row r="8211" spans="1:17" x14ac:dyDescent="0.3">
      <c r="A8211">
        <v>5348</v>
      </c>
      <c r="B8211" t="s">
        <v>23298</v>
      </c>
      <c r="C8211">
        <v>11810</v>
      </c>
      <c r="E8211" t="s">
        <v>23299</v>
      </c>
      <c r="F8211" t="s">
        <v>23298</v>
      </c>
      <c r="G8211" t="s">
        <v>22898</v>
      </c>
      <c r="H8211" t="s">
        <v>23300</v>
      </c>
      <c r="J8211" t="s">
        <v>22982</v>
      </c>
      <c r="K8211" t="s">
        <v>23301</v>
      </c>
      <c r="L8211">
        <v>1244</v>
      </c>
      <c r="M8211" t="str">
        <f t="shared" si="128"/>
        <v>1244</v>
      </c>
      <c r="N8211" t="s">
        <v>33</v>
      </c>
      <c r="O8211" t="s">
        <v>23302</v>
      </c>
      <c r="P8211" t="s">
        <v>23298</v>
      </c>
      <c r="Q8211">
        <v>11810</v>
      </c>
    </row>
    <row r="8212" spans="1:17" x14ac:dyDescent="0.3">
      <c r="A8212">
        <v>5486</v>
      </c>
      <c r="B8212" t="s">
        <v>22578</v>
      </c>
      <c r="C8212">
        <v>11958</v>
      </c>
      <c r="E8212" t="s">
        <v>22579</v>
      </c>
      <c r="F8212" t="s">
        <v>22578</v>
      </c>
      <c r="G8212" t="s">
        <v>22561</v>
      </c>
      <c r="H8212" t="s">
        <v>22580</v>
      </c>
      <c r="J8212" t="s">
        <v>22563</v>
      </c>
      <c r="K8212" t="s">
        <v>3114</v>
      </c>
      <c r="L8212">
        <v>1240</v>
      </c>
      <c r="M8212" t="str">
        <f t="shared" si="128"/>
        <v>1240</v>
      </c>
      <c r="N8212" t="s">
        <v>33</v>
      </c>
      <c r="O8212" t="s">
        <v>22581</v>
      </c>
      <c r="P8212" t="s">
        <v>22578</v>
      </c>
      <c r="Q8212">
        <v>11958</v>
      </c>
    </row>
    <row r="8213" spans="1:17" x14ac:dyDescent="0.3">
      <c r="A8213">
        <v>5111</v>
      </c>
      <c r="B8213" t="s">
        <v>24427</v>
      </c>
      <c r="C8213">
        <v>11529</v>
      </c>
      <c r="E8213" t="s">
        <v>22579</v>
      </c>
      <c r="F8213" t="s">
        <v>24427</v>
      </c>
      <c r="G8213" t="s">
        <v>24132</v>
      </c>
      <c r="H8213" t="s">
        <v>24428</v>
      </c>
      <c r="J8213" t="s">
        <v>5605</v>
      </c>
      <c r="K8213" t="s">
        <v>24429</v>
      </c>
      <c r="L8213">
        <v>1233</v>
      </c>
      <c r="M8213" t="str">
        <f t="shared" si="128"/>
        <v>1233</v>
      </c>
      <c r="N8213" t="s">
        <v>55</v>
      </c>
      <c r="O8213" t="s">
        <v>24430</v>
      </c>
      <c r="P8213" t="s">
        <v>24427</v>
      </c>
      <c r="Q8213">
        <v>11529</v>
      </c>
    </row>
    <row r="8214" spans="1:17" x14ac:dyDescent="0.3">
      <c r="A8214">
        <v>5066</v>
      </c>
      <c r="B8214" t="s">
        <v>24574</v>
      </c>
      <c r="C8214">
        <v>11469</v>
      </c>
      <c r="E8214" t="s">
        <v>22579</v>
      </c>
      <c r="F8214" t="s">
        <v>24574</v>
      </c>
      <c r="G8214" t="s">
        <v>24364</v>
      </c>
      <c r="H8214" t="s">
        <v>24575</v>
      </c>
      <c r="J8214" t="s">
        <v>24074</v>
      </c>
      <c r="K8214" t="s">
        <v>24576</v>
      </c>
      <c r="L8214">
        <v>12331266</v>
      </c>
      <c r="M8214" t="str">
        <f t="shared" si="128"/>
        <v>1266</v>
      </c>
      <c r="N8214" t="s">
        <v>33</v>
      </c>
      <c r="O8214" t="s">
        <v>24577</v>
      </c>
      <c r="P8214" t="s">
        <v>24574</v>
      </c>
      <c r="Q8214">
        <v>11469</v>
      </c>
    </row>
    <row r="8215" spans="1:17" x14ac:dyDescent="0.3">
      <c r="A8215">
        <v>6635</v>
      </c>
      <c r="B8215" t="s">
        <v>17787</v>
      </c>
      <c r="C8215">
        <v>13316</v>
      </c>
      <c r="E8215" t="s">
        <v>17788</v>
      </c>
      <c r="F8215" t="s">
        <v>17787</v>
      </c>
      <c r="G8215" t="s">
        <v>17297</v>
      </c>
      <c r="H8215" t="s">
        <v>17789</v>
      </c>
      <c r="J8215" t="s">
        <v>17277</v>
      </c>
      <c r="K8215" t="s">
        <v>17790</v>
      </c>
      <c r="L8215">
        <v>1233</v>
      </c>
      <c r="M8215" t="str">
        <f t="shared" si="128"/>
        <v>1233</v>
      </c>
      <c r="N8215" t="s">
        <v>33</v>
      </c>
      <c r="O8215" t="s">
        <v>17791</v>
      </c>
      <c r="P8215" t="s">
        <v>17787</v>
      </c>
      <c r="Q8215">
        <v>13316</v>
      </c>
    </row>
    <row r="8216" spans="1:17" x14ac:dyDescent="0.3">
      <c r="A8216">
        <v>5673</v>
      </c>
      <c r="B8216" t="s">
        <v>21907</v>
      </c>
      <c r="C8216">
        <v>12163</v>
      </c>
      <c r="E8216" t="s">
        <v>21908</v>
      </c>
      <c r="F8216" t="s">
        <v>21907</v>
      </c>
      <c r="G8216" t="s">
        <v>21903</v>
      </c>
      <c r="H8216" t="s">
        <v>21909</v>
      </c>
      <c r="J8216" t="s">
        <v>21577</v>
      </c>
      <c r="K8216" t="s">
        <v>21910</v>
      </c>
      <c r="L8216">
        <v>1242</v>
      </c>
      <c r="M8216" t="str">
        <f t="shared" si="128"/>
        <v>1242</v>
      </c>
      <c r="N8216" t="s">
        <v>55</v>
      </c>
      <c r="O8216" t="s">
        <v>21911</v>
      </c>
      <c r="P8216" t="s">
        <v>21907</v>
      </c>
      <c r="Q8216">
        <v>12163</v>
      </c>
    </row>
    <row r="8217" spans="1:17" x14ac:dyDescent="0.3">
      <c r="A8217">
        <v>1944</v>
      </c>
      <c r="B8217" t="s">
        <v>31971</v>
      </c>
      <c r="C8217">
        <v>6588</v>
      </c>
      <c r="E8217" t="s">
        <v>31972</v>
      </c>
      <c r="F8217" t="s">
        <v>31971</v>
      </c>
      <c r="G8217" t="s">
        <v>31973</v>
      </c>
      <c r="H8217" t="s">
        <v>70</v>
      </c>
      <c r="J8217" t="s">
        <v>333</v>
      </c>
      <c r="K8217" t="s">
        <v>31974</v>
      </c>
      <c r="L8217">
        <v>1349</v>
      </c>
      <c r="M8217" t="str">
        <f t="shared" si="128"/>
        <v>1349</v>
      </c>
      <c r="N8217" t="s">
        <v>22</v>
      </c>
      <c r="O8217">
        <v>6588</v>
      </c>
      <c r="P8217" t="s">
        <v>31971</v>
      </c>
      <c r="Q8217">
        <v>6588</v>
      </c>
    </row>
    <row r="8218" spans="1:17" x14ac:dyDescent="0.3">
      <c r="A8218">
        <v>7336</v>
      </c>
      <c r="B8218" t="s">
        <v>14400</v>
      </c>
      <c r="C8218">
        <v>14085</v>
      </c>
      <c r="E8218" t="s">
        <v>14401</v>
      </c>
      <c r="F8218" t="s">
        <v>14400</v>
      </c>
      <c r="G8218" t="s">
        <v>196</v>
      </c>
      <c r="H8218" t="s">
        <v>14402</v>
      </c>
      <c r="J8218" t="s">
        <v>198</v>
      </c>
      <c r="K8218" t="s">
        <v>5079</v>
      </c>
      <c r="L8218">
        <v>1248</v>
      </c>
      <c r="M8218" t="str">
        <f t="shared" si="128"/>
        <v>1248</v>
      </c>
      <c r="N8218" t="s">
        <v>33</v>
      </c>
      <c r="O8218" t="s">
        <v>14403</v>
      </c>
      <c r="P8218" t="s">
        <v>14400</v>
      </c>
      <c r="Q8218">
        <v>14085</v>
      </c>
    </row>
    <row r="8219" spans="1:17" x14ac:dyDescent="0.3">
      <c r="A8219">
        <v>4684</v>
      </c>
      <c r="B8219" t="s">
        <v>26310</v>
      </c>
      <c r="C8219">
        <v>11021</v>
      </c>
      <c r="E8219" t="s">
        <v>26311</v>
      </c>
      <c r="F8219" t="s">
        <v>26310</v>
      </c>
      <c r="G8219" t="s">
        <v>69</v>
      </c>
      <c r="H8219" t="s">
        <v>26312</v>
      </c>
      <c r="J8219" t="s">
        <v>26301</v>
      </c>
      <c r="K8219" t="s">
        <v>2654</v>
      </c>
      <c r="L8219">
        <v>1242</v>
      </c>
      <c r="M8219" t="str">
        <f t="shared" si="128"/>
        <v>1242</v>
      </c>
      <c r="N8219" t="s">
        <v>33</v>
      </c>
      <c r="O8219">
        <v>11021</v>
      </c>
      <c r="P8219" t="s">
        <v>26310</v>
      </c>
      <c r="Q8219">
        <v>11021</v>
      </c>
    </row>
    <row r="8220" spans="1:17" x14ac:dyDescent="0.3">
      <c r="A8220">
        <v>4548</v>
      </c>
      <c r="B8220" t="s">
        <v>31615</v>
      </c>
      <c r="C8220">
        <v>10845</v>
      </c>
      <c r="E8220" t="s">
        <v>31616</v>
      </c>
      <c r="F8220" t="s">
        <v>31615</v>
      </c>
      <c r="G8220" t="s">
        <v>23887</v>
      </c>
      <c r="H8220" t="s">
        <v>31617</v>
      </c>
      <c r="J8220" t="s">
        <v>3669</v>
      </c>
      <c r="K8220" t="s">
        <v>31618</v>
      </c>
      <c r="L8220">
        <v>1322</v>
      </c>
      <c r="M8220" t="str">
        <f t="shared" si="128"/>
        <v>1322</v>
      </c>
      <c r="N8220" t="s">
        <v>220</v>
      </c>
      <c r="O8220">
        <v>10845</v>
      </c>
      <c r="P8220" t="s">
        <v>31615</v>
      </c>
      <c r="Q8220">
        <v>10845</v>
      </c>
    </row>
    <row r="8221" spans="1:17" x14ac:dyDescent="0.3">
      <c r="A8221">
        <v>5107</v>
      </c>
      <c r="B8221" t="s">
        <v>24411</v>
      </c>
      <c r="C8221">
        <v>11525</v>
      </c>
      <c r="E8221" t="s">
        <v>24412</v>
      </c>
      <c r="F8221" t="s">
        <v>24411</v>
      </c>
      <c r="G8221" t="s">
        <v>24132</v>
      </c>
      <c r="H8221" t="s">
        <v>24413</v>
      </c>
      <c r="J8221" t="s">
        <v>5605</v>
      </c>
      <c r="K8221" t="s">
        <v>24414</v>
      </c>
      <c r="L8221">
        <v>1219</v>
      </c>
      <c r="M8221" t="str">
        <f t="shared" si="128"/>
        <v>1219</v>
      </c>
      <c r="N8221" t="s">
        <v>107</v>
      </c>
      <c r="O8221" t="s">
        <v>24415</v>
      </c>
      <c r="P8221" t="s">
        <v>24411</v>
      </c>
      <c r="Q8221">
        <v>11525</v>
      </c>
    </row>
    <row r="8222" spans="1:17" x14ac:dyDescent="0.3">
      <c r="A8222">
        <v>5113</v>
      </c>
      <c r="B8222" t="s">
        <v>24435</v>
      </c>
      <c r="C8222">
        <v>11531</v>
      </c>
      <c r="E8222" t="s">
        <v>24412</v>
      </c>
      <c r="F8222" t="s">
        <v>24435</v>
      </c>
      <c r="G8222" t="s">
        <v>24132</v>
      </c>
      <c r="H8222" t="s">
        <v>24436</v>
      </c>
      <c r="J8222" t="s">
        <v>5605</v>
      </c>
      <c r="K8222" t="s">
        <v>24414</v>
      </c>
      <c r="L8222">
        <v>1219</v>
      </c>
      <c r="M8222" t="str">
        <f t="shared" si="128"/>
        <v>1219</v>
      </c>
      <c r="N8222" t="s">
        <v>107</v>
      </c>
      <c r="O8222" t="s">
        <v>24437</v>
      </c>
      <c r="P8222" t="s">
        <v>24435</v>
      </c>
      <c r="Q8222">
        <v>11531</v>
      </c>
    </row>
    <row r="8223" spans="1:17" x14ac:dyDescent="0.3">
      <c r="A8223">
        <v>3560</v>
      </c>
      <c r="B8223" t="s">
        <v>26805</v>
      </c>
      <c r="C8223">
        <v>9239</v>
      </c>
      <c r="E8223" t="s">
        <v>26806</v>
      </c>
      <c r="F8223" t="s">
        <v>26805</v>
      </c>
      <c r="G8223" t="s">
        <v>26552</v>
      </c>
      <c r="H8223" t="s">
        <v>184</v>
      </c>
      <c r="J8223" t="s">
        <v>20</v>
      </c>
      <c r="K8223" t="s">
        <v>26807</v>
      </c>
      <c r="L8223">
        <v>1176</v>
      </c>
      <c r="M8223" t="str">
        <f t="shared" si="128"/>
        <v>1176</v>
      </c>
      <c r="N8223" t="s">
        <v>33</v>
      </c>
      <c r="O8223">
        <v>9239</v>
      </c>
      <c r="P8223" t="s">
        <v>26805</v>
      </c>
      <c r="Q8223">
        <v>9239</v>
      </c>
    </row>
    <row r="8224" spans="1:17" x14ac:dyDescent="0.3">
      <c r="A8224">
        <v>5332</v>
      </c>
      <c r="B8224" t="s">
        <v>23228</v>
      </c>
      <c r="C8224">
        <v>11793</v>
      </c>
      <c r="E8224" t="s">
        <v>23229</v>
      </c>
      <c r="F8224" t="s">
        <v>23228</v>
      </c>
      <c r="G8224" t="s">
        <v>22898</v>
      </c>
      <c r="H8224" t="s">
        <v>23230</v>
      </c>
      <c r="J8224" t="s">
        <v>22982</v>
      </c>
      <c r="K8224" t="s">
        <v>23231</v>
      </c>
      <c r="L8224">
        <v>1130</v>
      </c>
      <c r="M8224" t="str">
        <f t="shared" si="128"/>
        <v>1130</v>
      </c>
      <c r="N8224" t="s">
        <v>92</v>
      </c>
      <c r="O8224" t="s">
        <v>23232</v>
      </c>
      <c r="P8224" t="s">
        <v>23228</v>
      </c>
      <c r="Q8224">
        <v>11793</v>
      </c>
    </row>
    <row r="8225" spans="1:17" x14ac:dyDescent="0.3">
      <c r="A8225">
        <v>5101</v>
      </c>
      <c r="B8225" t="s">
        <v>24385</v>
      </c>
      <c r="C8225">
        <v>11519</v>
      </c>
      <c r="E8225" t="s">
        <v>24386</v>
      </c>
      <c r="F8225" t="s">
        <v>24385</v>
      </c>
      <c r="G8225" t="s">
        <v>24132</v>
      </c>
      <c r="H8225" t="s">
        <v>24387</v>
      </c>
      <c r="J8225" t="s">
        <v>5605</v>
      </c>
      <c r="K8225" t="s">
        <v>24388</v>
      </c>
      <c r="L8225">
        <v>1209</v>
      </c>
      <c r="M8225" t="str">
        <f t="shared" si="128"/>
        <v>1209</v>
      </c>
      <c r="N8225" t="s">
        <v>67</v>
      </c>
      <c r="O8225" t="s">
        <v>24389</v>
      </c>
      <c r="P8225" t="s">
        <v>24385</v>
      </c>
      <c r="Q8225">
        <v>11519</v>
      </c>
    </row>
    <row r="8226" spans="1:17" x14ac:dyDescent="0.3">
      <c r="A8226">
        <v>3561</v>
      </c>
      <c r="B8226" t="s">
        <v>26551</v>
      </c>
      <c r="C8226">
        <v>9240</v>
      </c>
      <c r="E8226" t="s">
        <v>26552</v>
      </c>
      <c r="F8226" t="s">
        <v>26551</v>
      </c>
      <c r="G8226" t="s">
        <v>26552</v>
      </c>
      <c r="H8226" t="s">
        <v>184</v>
      </c>
      <c r="J8226" t="s">
        <v>20</v>
      </c>
      <c r="K8226" t="s">
        <v>26553</v>
      </c>
      <c r="L8226">
        <v>1175</v>
      </c>
      <c r="M8226" t="str">
        <f t="shared" si="128"/>
        <v>1175</v>
      </c>
      <c r="N8226" t="s">
        <v>49</v>
      </c>
      <c r="O8226">
        <v>9240</v>
      </c>
      <c r="P8226" t="s">
        <v>26551</v>
      </c>
      <c r="Q8226">
        <v>9240</v>
      </c>
    </row>
    <row r="8227" spans="1:17" x14ac:dyDescent="0.3">
      <c r="A8227">
        <v>3565</v>
      </c>
      <c r="B8227" t="s">
        <v>26560</v>
      </c>
      <c r="C8227">
        <v>9244</v>
      </c>
      <c r="E8227" t="s">
        <v>26561</v>
      </c>
      <c r="F8227" t="s">
        <v>26560</v>
      </c>
      <c r="G8227" t="s">
        <v>26552</v>
      </c>
      <c r="H8227" t="s">
        <v>184</v>
      </c>
      <c r="J8227" t="s">
        <v>20</v>
      </c>
      <c r="K8227" t="s">
        <v>829</v>
      </c>
      <c r="L8227">
        <v>1200</v>
      </c>
      <c r="M8227" t="str">
        <f t="shared" si="128"/>
        <v>1200</v>
      </c>
      <c r="N8227" t="s">
        <v>33</v>
      </c>
      <c r="O8227">
        <v>9244</v>
      </c>
      <c r="P8227" t="s">
        <v>26560</v>
      </c>
      <c r="Q8227">
        <v>9244</v>
      </c>
    </row>
    <row r="8228" spans="1:17" x14ac:dyDescent="0.3">
      <c r="A8228">
        <v>3562</v>
      </c>
      <c r="B8228" t="s">
        <v>26554</v>
      </c>
      <c r="C8228">
        <v>9241</v>
      </c>
      <c r="E8228" t="s">
        <v>26555</v>
      </c>
      <c r="F8228" t="s">
        <v>26554</v>
      </c>
      <c r="G8228" t="s">
        <v>26552</v>
      </c>
      <c r="H8228" t="s">
        <v>184</v>
      </c>
      <c r="J8228" t="s">
        <v>20</v>
      </c>
      <c r="K8228" t="s">
        <v>564</v>
      </c>
      <c r="L8228">
        <v>1180</v>
      </c>
      <c r="M8228" t="str">
        <f t="shared" si="128"/>
        <v>1180</v>
      </c>
      <c r="N8228" t="s">
        <v>33</v>
      </c>
      <c r="O8228">
        <v>9241</v>
      </c>
      <c r="P8228" t="s">
        <v>26554</v>
      </c>
      <c r="Q8228">
        <v>9241</v>
      </c>
    </row>
    <row r="8229" spans="1:17" x14ac:dyDescent="0.3">
      <c r="A8229">
        <v>3563</v>
      </c>
      <c r="B8229" t="s">
        <v>26556</v>
      </c>
      <c r="C8229">
        <v>9242</v>
      </c>
      <c r="E8229" t="s">
        <v>26555</v>
      </c>
      <c r="F8229" t="s">
        <v>26556</v>
      </c>
      <c r="G8229" t="s">
        <v>26552</v>
      </c>
      <c r="H8229" t="s">
        <v>184</v>
      </c>
      <c r="J8229" t="s">
        <v>20</v>
      </c>
      <c r="K8229" t="s">
        <v>564</v>
      </c>
      <c r="L8229">
        <v>1180</v>
      </c>
      <c r="M8229" t="str">
        <f t="shared" si="128"/>
        <v>1180</v>
      </c>
      <c r="N8229" t="s">
        <v>33</v>
      </c>
      <c r="O8229">
        <v>9242</v>
      </c>
      <c r="P8229" t="s">
        <v>26556</v>
      </c>
      <c r="Q8229">
        <v>9242</v>
      </c>
    </row>
    <row r="8230" spans="1:17" x14ac:dyDescent="0.3">
      <c r="A8230">
        <v>3569</v>
      </c>
      <c r="B8230" t="s">
        <v>26574</v>
      </c>
      <c r="C8230">
        <v>9248</v>
      </c>
      <c r="E8230" t="s">
        <v>26575</v>
      </c>
      <c r="F8230" t="s">
        <v>26574</v>
      </c>
      <c r="G8230" t="s">
        <v>9201</v>
      </c>
      <c r="H8230" t="s">
        <v>26576</v>
      </c>
      <c r="J8230" t="s">
        <v>20</v>
      </c>
      <c r="K8230" t="s">
        <v>11119</v>
      </c>
      <c r="L8230">
        <v>1215</v>
      </c>
      <c r="M8230" t="str">
        <f t="shared" si="128"/>
        <v>1215</v>
      </c>
      <c r="N8230" t="s">
        <v>33</v>
      </c>
      <c r="O8230">
        <v>9248</v>
      </c>
      <c r="P8230" t="s">
        <v>26574</v>
      </c>
      <c r="Q8230">
        <v>9248</v>
      </c>
    </row>
    <row r="8231" spans="1:17" x14ac:dyDescent="0.3">
      <c r="A8231">
        <v>3567</v>
      </c>
      <c r="B8231" t="s">
        <v>26566</v>
      </c>
      <c r="C8231">
        <v>9246</v>
      </c>
      <c r="E8231" t="s">
        <v>26567</v>
      </c>
      <c r="F8231" t="s">
        <v>26566</v>
      </c>
      <c r="G8231" t="s">
        <v>26568</v>
      </c>
      <c r="H8231" t="s">
        <v>26569</v>
      </c>
      <c r="J8231" t="s">
        <v>20</v>
      </c>
      <c r="K8231" t="s">
        <v>19820</v>
      </c>
      <c r="L8231">
        <v>1208</v>
      </c>
      <c r="M8231" t="str">
        <f t="shared" si="128"/>
        <v>1208</v>
      </c>
      <c r="N8231" t="s">
        <v>33</v>
      </c>
      <c r="O8231">
        <v>9246</v>
      </c>
      <c r="P8231" t="s">
        <v>26566</v>
      </c>
      <c r="Q8231">
        <v>9246</v>
      </c>
    </row>
    <row r="8232" spans="1:17" x14ac:dyDescent="0.3">
      <c r="A8232">
        <v>3568</v>
      </c>
      <c r="B8232" t="s">
        <v>26570</v>
      </c>
      <c r="C8232">
        <v>9247</v>
      </c>
      <c r="E8232" t="s">
        <v>26567</v>
      </c>
      <c r="F8232" t="s">
        <v>26570</v>
      </c>
      <c r="G8232" t="s">
        <v>26571</v>
      </c>
      <c r="H8232" t="s">
        <v>26572</v>
      </c>
      <c r="J8232" t="s">
        <v>20</v>
      </c>
      <c r="K8232" t="s">
        <v>26573</v>
      </c>
      <c r="L8232">
        <v>1210</v>
      </c>
      <c r="M8232" t="str">
        <f t="shared" si="128"/>
        <v>1210</v>
      </c>
      <c r="N8232" t="s">
        <v>33</v>
      </c>
      <c r="O8232">
        <v>9247</v>
      </c>
      <c r="P8232" t="s">
        <v>26570</v>
      </c>
      <c r="Q8232">
        <v>9247</v>
      </c>
    </row>
    <row r="8233" spans="1:17" x14ac:dyDescent="0.3">
      <c r="A8233">
        <v>2064</v>
      </c>
      <c r="B8233" t="s">
        <v>31462</v>
      </c>
      <c r="C8233">
        <v>6806</v>
      </c>
      <c r="E8233" t="s">
        <v>31463</v>
      </c>
      <c r="F8233" t="s">
        <v>31462</v>
      </c>
      <c r="G8233" t="s">
        <v>1244</v>
      </c>
      <c r="H8233" t="s">
        <v>31464</v>
      </c>
      <c r="J8233" t="s">
        <v>20</v>
      </c>
      <c r="K8233" t="s">
        <v>31465</v>
      </c>
      <c r="L8233">
        <v>1407</v>
      </c>
      <c r="M8233" t="str">
        <f t="shared" si="128"/>
        <v>1407</v>
      </c>
      <c r="N8233" t="s">
        <v>22</v>
      </c>
      <c r="O8233">
        <v>6806</v>
      </c>
      <c r="P8233" t="s">
        <v>31462</v>
      </c>
      <c r="Q8233">
        <v>6806</v>
      </c>
    </row>
    <row r="8234" spans="1:17" x14ac:dyDescent="0.3">
      <c r="A8234">
        <v>6639</v>
      </c>
      <c r="B8234" t="s">
        <v>17803</v>
      </c>
      <c r="C8234">
        <v>13320</v>
      </c>
      <c r="E8234" t="s">
        <v>17804</v>
      </c>
      <c r="F8234" t="s">
        <v>17803</v>
      </c>
      <c r="G8234" t="s">
        <v>17297</v>
      </c>
      <c r="H8234" t="s">
        <v>17805</v>
      </c>
      <c r="J8234" t="s">
        <v>17277</v>
      </c>
      <c r="K8234" t="s">
        <v>2868</v>
      </c>
      <c r="L8234">
        <v>1243</v>
      </c>
      <c r="M8234" t="str">
        <f t="shared" si="128"/>
        <v>1243</v>
      </c>
      <c r="N8234" t="s">
        <v>33</v>
      </c>
      <c r="O8234" t="s">
        <v>17806</v>
      </c>
      <c r="P8234" t="s">
        <v>17803</v>
      </c>
      <c r="Q8234">
        <v>13320</v>
      </c>
    </row>
    <row r="8235" spans="1:17" x14ac:dyDescent="0.3">
      <c r="A8235">
        <v>5040</v>
      </c>
      <c r="B8235" t="s">
        <v>24814</v>
      </c>
      <c r="C8235">
        <v>11436</v>
      </c>
      <c r="E8235" t="s">
        <v>24815</v>
      </c>
      <c r="F8235" t="s">
        <v>24814</v>
      </c>
      <c r="G8235" t="s">
        <v>24364</v>
      </c>
      <c r="H8235" t="s">
        <v>24816</v>
      </c>
      <c r="J8235" t="s">
        <v>5605</v>
      </c>
      <c r="K8235" t="s">
        <v>24817</v>
      </c>
      <c r="L8235">
        <v>1246</v>
      </c>
      <c r="M8235" t="str">
        <f t="shared" si="128"/>
        <v>1246</v>
      </c>
      <c r="N8235" t="s">
        <v>220</v>
      </c>
      <c r="O8235" t="s">
        <v>24818</v>
      </c>
      <c r="P8235" t="s">
        <v>24814</v>
      </c>
      <c r="Q8235">
        <v>11436</v>
      </c>
    </row>
    <row r="8236" spans="1:17" x14ac:dyDescent="0.3">
      <c r="A8236">
        <v>2110</v>
      </c>
      <c r="B8236" t="s">
        <v>31358</v>
      </c>
      <c r="C8236">
        <v>6961</v>
      </c>
      <c r="E8236" t="s">
        <v>31359</v>
      </c>
      <c r="F8236" t="s">
        <v>31358</v>
      </c>
      <c r="G8236" t="s">
        <v>1244</v>
      </c>
      <c r="H8236" t="s">
        <v>184</v>
      </c>
      <c r="J8236" t="s">
        <v>20</v>
      </c>
      <c r="K8236" t="s">
        <v>31360</v>
      </c>
      <c r="L8236">
        <v>12341250</v>
      </c>
      <c r="M8236" t="str">
        <f t="shared" si="128"/>
        <v>1250</v>
      </c>
      <c r="N8236" t="s">
        <v>33</v>
      </c>
      <c r="O8236">
        <v>6961</v>
      </c>
      <c r="P8236" t="s">
        <v>31358</v>
      </c>
      <c r="Q8236">
        <v>6961</v>
      </c>
    </row>
    <row r="8237" spans="1:17" x14ac:dyDescent="0.3">
      <c r="A8237">
        <v>2063</v>
      </c>
      <c r="B8237" t="s">
        <v>31458</v>
      </c>
      <c r="C8237">
        <v>6805</v>
      </c>
      <c r="E8237" t="s">
        <v>31459</v>
      </c>
      <c r="F8237" t="s">
        <v>31458</v>
      </c>
      <c r="G8237" t="s">
        <v>1244</v>
      </c>
      <c r="H8237" t="s">
        <v>31460</v>
      </c>
      <c r="J8237" t="s">
        <v>20</v>
      </c>
      <c r="K8237" t="s">
        <v>31461</v>
      </c>
      <c r="L8237">
        <v>11251133</v>
      </c>
      <c r="M8237" t="str">
        <f t="shared" si="128"/>
        <v>1133</v>
      </c>
      <c r="N8237" t="s">
        <v>33</v>
      </c>
      <c r="O8237">
        <v>6805</v>
      </c>
      <c r="P8237" t="s">
        <v>31458</v>
      </c>
      <c r="Q8237">
        <v>6805</v>
      </c>
    </row>
    <row r="8238" spans="1:17" x14ac:dyDescent="0.3">
      <c r="A8238">
        <v>2912</v>
      </c>
      <c r="B8238" t="s">
        <v>28819</v>
      </c>
      <c r="C8238">
        <v>8149</v>
      </c>
      <c r="E8238" t="s">
        <v>28820</v>
      </c>
      <c r="F8238" t="s">
        <v>28819</v>
      </c>
      <c r="G8238" t="s">
        <v>28798</v>
      </c>
      <c r="H8238" t="s">
        <v>184</v>
      </c>
      <c r="J8238" t="s">
        <v>28360</v>
      </c>
      <c r="K8238" t="s">
        <v>28821</v>
      </c>
      <c r="L8238">
        <v>1197</v>
      </c>
      <c r="M8238" t="str">
        <f t="shared" si="128"/>
        <v>1197</v>
      </c>
      <c r="N8238" t="s">
        <v>33</v>
      </c>
      <c r="O8238">
        <v>8149</v>
      </c>
      <c r="P8238" t="s">
        <v>28819</v>
      </c>
      <c r="Q8238">
        <v>8149</v>
      </c>
    </row>
    <row r="8239" spans="1:17" x14ac:dyDescent="0.3">
      <c r="A8239">
        <v>9038</v>
      </c>
      <c r="B8239" t="s">
        <v>6131</v>
      </c>
      <c r="C8239">
        <v>16222</v>
      </c>
      <c r="E8239" t="s">
        <v>6132</v>
      </c>
      <c r="F8239" t="s">
        <v>6131</v>
      </c>
      <c r="G8239" t="s">
        <v>6080</v>
      </c>
      <c r="H8239" t="s">
        <v>6133</v>
      </c>
      <c r="J8239" t="s">
        <v>5017</v>
      </c>
      <c r="K8239" t="s">
        <v>5918</v>
      </c>
      <c r="L8239">
        <v>1245</v>
      </c>
      <c r="M8239" t="str">
        <f t="shared" si="128"/>
        <v>1245</v>
      </c>
      <c r="N8239" t="s">
        <v>33</v>
      </c>
      <c r="O8239" t="s">
        <v>6134</v>
      </c>
      <c r="P8239" t="s">
        <v>6131</v>
      </c>
      <c r="Q8239">
        <v>16222</v>
      </c>
    </row>
    <row r="8240" spans="1:17" x14ac:dyDescent="0.3">
      <c r="A8240">
        <v>5555</v>
      </c>
      <c r="B8240" t="s">
        <v>22533</v>
      </c>
      <c r="C8240">
        <v>12033</v>
      </c>
      <c r="E8240" t="s">
        <v>22534</v>
      </c>
      <c r="F8240" t="s">
        <v>22533</v>
      </c>
      <c r="G8240" t="s">
        <v>22229</v>
      </c>
      <c r="H8240" t="s">
        <v>22535</v>
      </c>
      <c r="J8240" t="s">
        <v>4510</v>
      </c>
      <c r="K8240" t="s">
        <v>5014</v>
      </c>
      <c r="L8240">
        <v>1238</v>
      </c>
      <c r="M8240" t="str">
        <f t="shared" si="128"/>
        <v>1238</v>
      </c>
      <c r="N8240" t="s">
        <v>33</v>
      </c>
      <c r="O8240" t="s">
        <v>22536</v>
      </c>
      <c r="P8240" t="s">
        <v>22533</v>
      </c>
      <c r="Q8240">
        <v>12033</v>
      </c>
    </row>
    <row r="8241" spans="1:17" x14ac:dyDescent="0.3">
      <c r="A8241">
        <v>1116</v>
      </c>
      <c r="B8241" t="s">
        <v>34926</v>
      </c>
      <c r="C8241">
        <v>5009</v>
      </c>
      <c r="E8241" t="s">
        <v>34927</v>
      </c>
      <c r="F8241" t="s">
        <v>34926</v>
      </c>
      <c r="G8241" t="s">
        <v>223</v>
      </c>
      <c r="H8241" t="s">
        <v>34928</v>
      </c>
      <c r="J8241" t="s">
        <v>218</v>
      </c>
      <c r="K8241" t="s">
        <v>593</v>
      </c>
      <c r="L8241">
        <v>1194</v>
      </c>
      <c r="M8241" t="str">
        <f t="shared" si="128"/>
        <v>1194</v>
      </c>
      <c r="N8241" t="s">
        <v>33</v>
      </c>
      <c r="O8241">
        <v>5009</v>
      </c>
      <c r="P8241" t="s">
        <v>34926</v>
      </c>
      <c r="Q8241">
        <v>5009</v>
      </c>
    </row>
    <row r="8242" spans="1:17" x14ac:dyDescent="0.3">
      <c r="A8242">
        <v>1042</v>
      </c>
      <c r="B8242" t="s">
        <v>34945</v>
      </c>
      <c r="C8242">
        <v>4917</v>
      </c>
      <c r="E8242" t="s">
        <v>34927</v>
      </c>
      <c r="F8242" t="s">
        <v>34945</v>
      </c>
      <c r="G8242" t="s">
        <v>223</v>
      </c>
      <c r="H8242" t="s">
        <v>34946</v>
      </c>
      <c r="J8242" t="s">
        <v>218</v>
      </c>
      <c r="K8242" t="s">
        <v>458</v>
      </c>
      <c r="L8242">
        <v>1189</v>
      </c>
      <c r="M8242" t="str">
        <f t="shared" si="128"/>
        <v>1189</v>
      </c>
      <c r="N8242" t="s">
        <v>33</v>
      </c>
      <c r="O8242">
        <v>4917</v>
      </c>
      <c r="P8242" t="s">
        <v>34945</v>
      </c>
      <c r="Q8242">
        <v>4917</v>
      </c>
    </row>
    <row r="8243" spans="1:17" x14ac:dyDescent="0.3">
      <c r="A8243">
        <v>995</v>
      </c>
      <c r="B8243" t="s">
        <v>35293</v>
      </c>
      <c r="C8243">
        <v>4853</v>
      </c>
      <c r="E8243" t="s">
        <v>34927</v>
      </c>
      <c r="F8243" t="s">
        <v>35293</v>
      </c>
      <c r="G8243" t="s">
        <v>35294</v>
      </c>
      <c r="H8243" t="s">
        <v>35295</v>
      </c>
      <c r="J8243" t="s">
        <v>218</v>
      </c>
      <c r="K8243" t="s">
        <v>35296</v>
      </c>
      <c r="L8243">
        <v>1181</v>
      </c>
      <c r="M8243" t="str">
        <f t="shared" si="128"/>
        <v>1181</v>
      </c>
      <c r="N8243" t="s">
        <v>22</v>
      </c>
      <c r="O8243">
        <v>4853</v>
      </c>
      <c r="P8243" t="s">
        <v>35293</v>
      </c>
      <c r="Q8243">
        <v>4853</v>
      </c>
    </row>
    <row r="8244" spans="1:17" x14ac:dyDescent="0.3">
      <c r="A8244">
        <v>945</v>
      </c>
      <c r="B8244" t="s">
        <v>35380</v>
      </c>
      <c r="C8244">
        <v>4638</v>
      </c>
      <c r="E8244" t="s">
        <v>34927</v>
      </c>
      <c r="F8244" t="s">
        <v>35380</v>
      </c>
      <c r="G8244" t="s">
        <v>223</v>
      </c>
      <c r="H8244" t="s">
        <v>35381</v>
      </c>
      <c r="J8244" t="s">
        <v>218</v>
      </c>
      <c r="K8244" t="s">
        <v>35382</v>
      </c>
      <c r="L8244">
        <v>11841189</v>
      </c>
      <c r="M8244" t="str">
        <f t="shared" si="128"/>
        <v>1189</v>
      </c>
      <c r="N8244" t="s">
        <v>33</v>
      </c>
      <c r="O8244" t="s">
        <v>35383</v>
      </c>
      <c r="P8244" t="s">
        <v>35380</v>
      </c>
      <c r="Q8244">
        <v>4638</v>
      </c>
    </row>
    <row r="8245" spans="1:17" x14ac:dyDescent="0.3">
      <c r="A8245">
        <v>946</v>
      </c>
      <c r="B8245" t="s">
        <v>35384</v>
      </c>
      <c r="C8245">
        <v>4639</v>
      </c>
      <c r="E8245" t="s">
        <v>34927</v>
      </c>
      <c r="F8245" t="s">
        <v>35384</v>
      </c>
      <c r="G8245" t="s">
        <v>223</v>
      </c>
      <c r="H8245" t="s">
        <v>35385</v>
      </c>
      <c r="J8245" t="s">
        <v>218</v>
      </c>
      <c r="K8245" t="s">
        <v>34274</v>
      </c>
      <c r="L8245">
        <v>1174</v>
      </c>
      <c r="M8245" t="str">
        <f t="shared" si="128"/>
        <v>1174</v>
      </c>
      <c r="N8245" t="s">
        <v>33</v>
      </c>
      <c r="O8245">
        <v>4639</v>
      </c>
      <c r="P8245" t="s">
        <v>35384</v>
      </c>
      <c r="Q8245">
        <v>4639</v>
      </c>
    </row>
    <row r="8246" spans="1:17" x14ac:dyDescent="0.3">
      <c r="A8246">
        <v>1121</v>
      </c>
      <c r="B8246" t="s">
        <v>34684</v>
      </c>
      <c r="C8246">
        <v>5014</v>
      </c>
      <c r="E8246" t="s">
        <v>34685</v>
      </c>
      <c r="F8246" t="s">
        <v>34684</v>
      </c>
      <c r="G8246" t="s">
        <v>223</v>
      </c>
      <c r="H8246" t="s">
        <v>34686</v>
      </c>
      <c r="J8246" t="s">
        <v>218</v>
      </c>
      <c r="K8246" t="s">
        <v>1058</v>
      </c>
      <c r="L8246">
        <v>1197</v>
      </c>
      <c r="M8246" t="str">
        <f t="shared" si="128"/>
        <v>1197</v>
      </c>
      <c r="N8246" t="s">
        <v>33</v>
      </c>
      <c r="O8246">
        <v>5014</v>
      </c>
      <c r="P8246" t="s">
        <v>34684</v>
      </c>
      <c r="Q8246">
        <v>5014</v>
      </c>
    </row>
    <row r="8247" spans="1:17" x14ac:dyDescent="0.3">
      <c r="A8247">
        <v>866</v>
      </c>
      <c r="B8247" t="s">
        <v>35639</v>
      </c>
      <c r="C8247">
        <v>4340</v>
      </c>
      <c r="E8247" t="s">
        <v>35640</v>
      </c>
      <c r="F8247" t="s">
        <v>35639</v>
      </c>
      <c r="G8247" t="s">
        <v>999</v>
      </c>
      <c r="H8247" t="s">
        <v>35641</v>
      </c>
      <c r="J8247" t="s">
        <v>218</v>
      </c>
      <c r="K8247" t="s">
        <v>1628</v>
      </c>
      <c r="L8247">
        <v>1142</v>
      </c>
      <c r="M8247" t="str">
        <f t="shared" si="128"/>
        <v>1142</v>
      </c>
      <c r="N8247" t="s">
        <v>33</v>
      </c>
      <c r="O8247">
        <v>4340</v>
      </c>
      <c r="P8247" t="s">
        <v>35639</v>
      </c>
      <c r="Q8247">
        <v>4340</v>
      </c>
    </row>
    <row r="8248" spans="1:17" x14ac:dyDescent="0.3">
      <c r="A8248">
        <v>5715</v>
      </c>
      <c r="B8248" t="s">
        <v>21732</v>
      </c>
      <c r="C8248">
        <v>12236</v>
      </c>
      <c r="E8248" t="s">
        <v>21733</v>
      </c>
      <c r="F8248" t="s">
        <v>21732</v>
      </c>
      <c r="G8248" t="s">
        <v>21734</v>
      </c>
      <c r="H8248" t="s">
        <v>21735</v>
      </c>
      <c r="J8248" t="s">
        <v>5576</v>
      </c>
      <c r="K8248" t="s">
        <v>61</v>
      </c>
      <c r="L8248">
        <v>1209</v>
      </c>
      <c r="M8248" t="str">
        <f t="shared" si="128"/>
        <v>1209</v>
      </c>
      <c r="N8248" t="s">
        <v>33</v>
      </c>
      <c r="O8248" t="s">
        <v>21736</v>
      </c>
      <c r="P8248" t="s">
        <v>21732</v>
      </c>
      <c r="Q8248">
        <v>12236</v>
      </c>
    </row>
    <row r="8249" spans="1:17" x14ac:dyDescent="0.3">
      <c r="A8249">
        <v>5535</v>
      </c>
      <c r="B8249" t="s">
        <v>22456</v>
      </c>
      <c r="C8249">
        <v>12013</v>
      </c>
      <c r="E8249" t="s">
        <v>22457</v>
      </c>
      <c r="F8249" t="s">
        <v>22456</v>
      </c>
      <c r="G8249" t="s">
        <v>22458</v>
      </c>
      <c r="H8249" t="s">
        <v>22459</v>
      </c>
      <c r="J8249" t="s">
        <v>4510</v>
      </c>
      <c r="K8249" t="s">
        <v>20032</v>
      </c>
      <c r="L8249">
        <v>1243</v>
      </c>
      <c r="M8249" t="str">
        <f t="shared" si="128"/>
        <v>1243</v>
      </c>
      <c r="N8249" t="s">
        <v>49</v>
      </c>
      <c r="O8249" t="s">
        <v>22460</v>
      </c>
      <c r="P8249" t="s">
        <v>22456</v>
      </c>
      <c r="Q8249">
        <v>12013</v>
      </c>
    </row>
    <row r="8250" spans="1:17" x14ac:dyDescent="0.3">
      <c r="A8250">
        <v>1460</v>
      </c>
      <c r="B8250" t="s">
        <v>33634</v>
      </c>
      <c r="C8250">
        <v>5572</v>
      </c>
      <c r="E8250" t="s">
        <v>22457</v>
      </c>
      <c r="F8250" t="s">
        <v>33634</v>
      </c>
      <c r="G8250" t="s">
        <v>223</v>
      </c>
      <c r="H8250" t="s">
        <v>33635</v>
      </c>
      <c r="J8250" t="s">
        <v>7089</v>
      </c>
      <c r="K8250" t="s">
        <v>33636</v>
      </c>
      <c r="L8250">
        <v>1234</v>
      </c>
      <c r="M8250" t="str">
        <f t="shared" si="128"/>
        <v>1234</v>
      </c>
      <c r="N8250" t="s">
        <v>220</v>
      </c>
      <c r="O8250">
        <v>5572</v>
      </c>
      <c r="P8250" t="s">
        <v>33634</v>
      </c>
      <c r="Q8250">
        <v>5572</v>
      </c>
    </row>
    <row r="8251" spans="1:17" x14ac:dyDescent="0.3">
      <c r="A8251">
        <v>1801</v>
      </c>
      <c r="B8251" t="s">
        <v>32264</v>
      </c>
      <c r="C8251">
        <v>6065</v>
      </c>
      <c r="E8251" t="s">
        <v>32265</v>
      </c>
      <c r="F8251" t="s">
        <v>32264</v>
      </c>
      <c r="G8251" t="s">
        <v>7993</v>
      </c>
      <c r="H8251" t="s">
        <v>32266</v>
      </c>
      <c r="J8251" t="s">
        <v>333</v>
      </c>
      <c r="K8251" t="s">
        <v>32267</v>
      </c>
      <c r="L8251">
        <v>1233</v>
      </c>
      <c r="M8251" t="str">
        <f t="shared" si="128"/>
        <v>1233</v>
      </c>
      <c r="N8251" t="s">
        <v>55</v>
      </c>
      <c r="O8251">
        <v>6065</v>
      </c>
      <c r="P8251" t="s">
        <v>32264</v>
      </c>
      <c r="Q8251">
        <v>6065</v>
      </c>
    </row>
    <row r="8252" spans="1:17" x14ac:dyDescent="0.3">
      <c r="A8252">
        <v>1807</v>
      </c>
      <c r="B8252" t="s">
        <v>32283</v>
      </c>
      <c r="C8252">
        <v>6071</v>
      </c>
      <c r="E8252" t="s">
        <v>32265</v>
      </c>
      <c r="F8252" t="s">
        <v>32283</v>
      </c>
      <c r="G8252" t="s">
        <v>7993</v>
      </c>
      <c r="H8252" t="s">
        <v>32284</v>
      </c>
      <c r="J8252" t="s">
        <v>333</v>
      </c>
      <c r="K8252" t="s">
        <v>2604</v>
      </c>
      <c r="L8252">
        <v>1241</v>
      </c>
      <c r="M8252" t="str">
        <f t="shared" si="128"/>
        <v>1241</v>
      </c>
      <c r="N8252" t="s">
        <v>33</v>
      </c>
      <c r="O8252">
        <v>6071</v>
      </c>
      <c r="P8252" t="s">
        <v>32283</v>
      </c>
      <c r="Q8252">
        <v>6071</v>
      </c>
    </row>
    <row r="8253" spans="1:17" x14ac:dyDescent="0.3">
      <c r="A8253">
        <v>1808</v>
      </c>
      <c r="B8253" t="s">
        <v>32285</v>
      </c>
      <c r="C8253">
        <v>6072</v>
      </c>
      <c r="E8253" t="s">
        <v>32265</v>
      </c>
      <c r="F8253" t="s">
        <v>32285</v>
      </c>
      <c r="G8253" t="s">
        <v>7993</v>
      </c>
      <c r="H8253" t="s">
        <v>32286</v>
      </c>
      <c r="J8253" t="s">
        <v>333</v>
      </c>
      <c r="K8253" t="s">
        <v>2604</v>
      </c>
      <c r="L8253">
        <v>1241</v>
      </c>
      <c r="M8253" t="str">
        <f t="shared" si="128"/>
        <v>1241</v>
      </c>
      <c r="N8253" t="s">
        <v>33</v>
      </c>
      <c r="O8253">
        <v>6072</v>
      </c>
      <c r="P8253" t="s">
        <v>32285</v>
      </c>
      <c r="Q8253">
        <v>6072</v>
      </c>
    </row>
    <row r="8254" spans="1:17" x14ac:dyDescent="0.3">
      <c r="A8254">
        <v>1814</v>
      </c>
      <c r="B8254" t="s">
        <v>32306</v>
      </c>
      <c r="C8254">
        <v>6078</v>
      </c>
      <c r="E8254" t="s">
        <v>32265</v>
      </c>
      <c r="F8254" t="s">
        <v>32306</v>
      </c>
      <c r="G8254" t="s">
        <v>7993</v>
      </c>
      <c r="H8254" t="s">
        <v>32307</v>
      </c>
      <c r="J8254" t="s">
        <v>333</v>
      </c>
      <c r="K8254" t="s">
        <v>155</v>
      </c>
      <c r="L8254">
        <v>1244</v>
      </c>
      <c r="M8254" t="str">
        <f t="shared" si="128"/>
        <v>1244</v>
      </c>
      <c r="N8254" t="s">
        <v>33</v>
      </c>
      <c r="O8254">
        <v>6078</v>
      </c>
      <c r="P8254" t="s">
        <v>32306</v>
      </c>
      <c r="Q8254">
        <v>6078</v>
      </c>
    </row>
    <row r="8255" spans="1:17" x14ac:dyDescent="0.3">
      <c r="A8255">
        <v>1815</v>
      </c>
      <c r="B8255" t="s">
        <v>32308</v>
      </c>
      <c r="C8255">
        <v>6079</v>
      </c>
      <c r="E8255" t="s">
        <v>32265</v>
      </c>
      <c r="F8255" t="s">
        <v>32308</v>
      </c>
      <c r="G8255" t="s">
        <v>7993</v>
      </c>
      <c r="H8255" t="s">
        <v>32309</v>
      </c>
      <c r="J8255" t="s">
        <v>333</v>
      </c>
      <c r="K8255" t="s">
        <v>155</v>
      </c>
      <c r="L8255">
        <v>1244</v>
      </c>
      <c r="M8255" t="str">
        <f t="shared" si="128"/>
        <v>1244</v>
      </c>
      <c r="N8255" t="s">
        <v>33</v>
      </c>
      <c r="O8255">
        <v>6079</v>
      </c>
      <c r="P8255" t="s">
        <v>32308</v>
      </c>
      <c r="Q8255">
        <v>6079</v>
      </c>
    </row>
    <row r="8256" spans="1:17" x14ac:dyDescent="0.3">
      <c r="A8256">
        <v>1795</v>
      </c>
      <c r="B8256" t="s">
        <v>32501</v>
      </c>
      <c r="C8256">
        <v>6059</v>
      </c>
      <c r="E8256" t="s">
        <v>32265</v>
      </c>
      <c r="F8256" t="s">
        <v>32501</v>
      </c>
      <c r="G8256" t="s">
        <v>7993</v>
      </c>
      <c r="H8256" t="s">
        <v>32502</v>
      </c>
      <c r="I8256" t="s">
        <v>32503</v>
      </c>
      <c r="J8256" t="s">
        <v>333</v>
      </c>
      <c r="K8256" t="s">
        <v>2879</v>
      </c>
      <c r="L8256">
        <v>1231</v>
      </c>
      <c r="M8256" t="str">
        <f t="shared" si="128"/>
        <v>1231</v>
      </c>
      <c r="N8256" t="s">
        <v>33</v>
      </c>
      <c r="O8256">
        <v>6059</v>
      </c>
      <c r="P8256" t="s">
        <v>32501</v>
      </c>
      <c r="Q8256">
        <v>6059</v>
      </c>
    </row>
    <row r="8257" spans="1:17" x14ac:dyDescent="0.3">
      <c r="A8257">
        <v>7259</v>
      </c>
      <c r="B8257" t="s">
        <v>14714</v>
      </c>
      <c r="C8257">
        <v>14007</v>
      </c>
      <c r="E8257" t="s">
        <v>14715</v>
      </c>
      <c r="F8257" t="s">
        <v>14714</v>
      </c>
      <c r="G8257" t="s">
        <v>14041</v>
      </c>
      <c r="H8257" t="s">
        <v>184</v>
      </c>
      <c r="J8257" t="s">
        <v>333</v>
      </c>
      <c r="K8257" t="s">
        <v>14716</v>
      </c>
      <c r="L8257">
        <v>1291</v>
      </c>
      <c r="M8257" t="str">
        <f t="shared" si="128"/>
        <v>1291</v>
      </c>
      <c r="N8257" t="s">
        <v>55</v>
      </c>
      <c r="O8257" t="s">
        <v>14717</v>
      </c>
      <c r="P8257" t="s">
        <v>14714</v>
      </c>
      <c r="Q8257">
        <v>14007</v>
      </c>
    </row>
    <row r="8258" spans="1:17" x14ac:dyDescent="0.3">
      <c r="A8258">
        <v>7659</v>
      </c>
      <c r="B8258" t="s">
        <v>12914</v>
      </c>
      <c r="C8258">
        <v>14450</v>
      </c>
      <c r="E8258" t="s">
        <v>1373</v>
      </c>
      <c r="F8258" t="s">
        <v>12914</v>
      </c>
      <c r="G8258" t="s">
        <v>70</v>
      </c>
      <c r="H8258" t="s">
        <v>70</v>
      </c>
      <c r="J8258" t="s">
        <v>12915</v>
      </c>
      <c r="K8258" t="s">
        <v>246</v>
      </c>
      <c r="M8258" t="str">
        <f t="shared" si="128"/>
        <v/>
      </c>
      <c r="N8258" t="s">
        <v>33</v>
      </c>
      <c r="O8258" t="s">
        <v>12916</v>
      </c>
      <c r="P8258" t="s">
        <v>12914</v>
      </c>
      <c r="Q8258">
        <v>14450</v>
      </c>
    </row>
    <row r="8259" spans="1:17" x14ac:dyDescent="0.3">
      <c r="A8259">
        <v>371</v>
      </c>
      <c r="B8259" t="s">
        <v>2048</v>
      </c>
      <c r="C8259">
        <v>1756</v>
      </c>
      <c r="E8259" t="s">
        <v>2049</v>
      </c>
      <c r="F8259" t="s">
        <v>2048</v>
      </c>
      <c r="G8259" t="s">
        <v>2046</v>
      </c>
      <c r="H8259" t="s">
        <v>2050</v>
      </c>
      <c r="J8259" t="s">
        <v>1375</v>
      </c>
      <c r="K8259" t="s">
        <v>2051</v>
      </c>
      <c r="L8259">
        <v>11421153</v>
      </c>
      <c r="M8259" t="str">
        <f t="shared" ref="M8259:M8322" si="129">RIGHT(L8259,4)</f>
        <v>1153</v>
      </c>
      <c r="N8259" t="s">
        <v>33</v>
      </c>
      <c r="O8259">
        <v>1756</v>
      </c>
      <c r="P8259" t="s">
        <v>2048</v>
      </c>
      <c r="Q8259">
        <v>1756</v>
      </c>
    </row>
    <row r="8260" spans="1:17" x14ac:dyDescent="0.3">
      <c r="A8260">
        <v>543</v>
      </c>
      <c r="B8260" t="s">
        <v>1377</v>
      </c>
      <c r="C8260">
        <v>2173</v>
      </c>
      <c r="E8260" t="s">
        <v>1378</v>
      </c>
      <c r="F8260" t="s">
        <v>1377</v>
      </c>
      <c r="G8260" t="s">
        <v>1373</v>
      </c>
      <c r="H8260" t="s">
        <v>1379</v>
      </c>
      <c r="J8260" t="s">
        <v>1375</v>
      </c>
      <c r="K8260" t="s">
        <v>1380</v>
      </c>
      <c r="L8260">
        <v>1109</v>
      </c>
      <c r="M8260" t="str">
        <f t="shared" si="129"/>
        <v>1109</v>
      </c>
      <c r="N8260" t="s">
        <v>33</v>
      </c>
      <c r="O8260">
        <v>2173</v>
      </c>
      <c r="P8260" t="s">
        <v>1377</v>
      </c>
      <c r="Q8260">
        <v>2173</v>
      </c>
    </row>
    <row r="8261" spans="1:17" x14ac:dyDescent="0.3">
      <c r="A8261">
        <v>546</v>
      </c>
      <c r="B8261" t="s">
        <v>1388</v>
      </c>
      <c r="C8261">
        <v>2181</v>
      </c>
      <c r="E8261" t="s">
        <v>1378</v>
      </c>
      <c r="F8261" t="s">
        <v>1388</v>
      </c>
      <c r="G8261" t="s">
        <v>1373</v>
      </c>
      <c r="H8261" t="s">
        <v>1389</v>
      </c>
      <c r="J8261" t="s">
        <v>1375</v>
      </c>
      <c r="K8261" t="s">
        <v>1390</v>
      </c>
      <c r="L8261">
        <v>1116</v>
      </c>
      <c r="M8261" t="str">
        <f t="shared" si="129"/>
        <v>1116</v>
      </c>
      <c r="N8261" t="s">
        <v>33</v>
      </c>
      <c r="O8261">
        <v>2181</v>
      </c>
      <c r="P8261" t="s">
        <v>1388</v>
      </c>
      <c r="Q8261">
        <v>2181</v>
      </c>
    </row>
    <row r="8262" spans="1:17" x14ac:dyDescent="0.3">
      <c r="A8262">
        <v>554</v>
      </c>
      <c r="B8262" t="s">
        <v>1413</v>
      </c>
      <c r="C8262">
        <v>2189</v>
      </c>
      <c r="E8262" t="s">
        <v>1378</v>
      </c>
      <c r="F8262" t="s">
        <v>1413</v>
      </c>
      <c r="G8262" t="s">
        <v>1373</v>
      </c>
      <c r="H8262" t="s">
        <v>1414</v>
      </c>
      <c r="J8262" t="s">
        <v>1375</v>
      </c>
      <c r="K8262" t="s">
        <v>1415</v>
      </c>
      <c r="L8262">
        <v>1143</v>
      </c>
      <c r="M8262" t="str">
        <f t="shared" si="129"/>
        <v>1143</v>
      </c>
      <c r="N8262" t="s">
        <v>33</v>
      </c>
      <c r="O8262">
        <v>2189</v>
      </c>
      <c r="P8262" t="s">
        <v>1413</v>
      </c>
      <c r="Q8262">
        <v>2189</v>
      </c>
    </row>
    <row r="8263" spans="1:17" x14ac:dyDescent="0.3">
      <c r="A8263">
        <v>4009</v>
      </c>
      <c r="B8263" t="s">
        <v>18776</v>
      </c>
      <c r="C8263">
        <v>10105</v>
      </c>
      <c r="E8263" t="s">
        <v>18777</v>
      </c>
      <c r="F8263" t="s">
        <v>18776</v>
      </c>
      <c r="G8263" t="s">
        <v>18765</v>
      </c>
      <c r="H8263" t="s">
        <v>184</v>
      </c>
      <c r="J8263" t="s">
        <v>139</v>
      </c>
      <c r="K8263" t="s">
        <v>7560</v>
      </c>
      <c r="L8263">
        <v>1236</v>
      </c>
      <c r="M8263" t="str">
        <f t="shared" si="129"/>
        <v>1236</v>
      </c>
      <c r="N8263" t="s">
        <v>33</v>
      </c>
      <c r="O8263">
        <v>10105</v>
      </c>
      <c r="P8263" t="s">
        <v>18776</v>
      </c>
      <c r="Q8263">
        <v>10105</v>
      </c>
    </row>
    <row r="8264" spans="1:17" x14ac:dyDescent="0.3">
      <c r="A8264">
        <v>4117</v>
      </c>
      <c r="B8264" t="s">
        <v>15111</v>
      </c>
      <c r="C8264">
        <v>10304</v>
      </c>
      <c r="E8264" t="s">
        <v>15112</v>
      </c>
      <c r="F8264" t="s">
        <v>15111</v>
      </c>
      <c r="G8264" t="s">
        <v>15113</v>
      </c>
      <c r="H8264" t="s">
        <v>184</v>
      </c>
      <c r="J8264" t="s">
        <v>139</v>
      </c>
      <c r="K8264" t="s">
        <v>3069</v>
      </c>
      <c r="L8264">
        <v>1225</v>
      </c>
      <c r="M8264" t="str">
        <f t="shared" si="129"/>
        <v>1225</v>
      </c>
      <c r="N8264" t="s">
        <v>33</v>
      </c>
      <c r="O8264">
        <v>10304</v>
      </c>
      <c r="P8264" t="s">
        <v>15111</v>
      </c>
      <c r="Q8264">
        <v>10304</v>
      </c>
    </row>
    <row r="8265" spans="1:17" x14ac:dyDescent="0.3">
      <c r="A8265">
        <v>4116</v>
      </c>
      <c r="B8265" t="s">
        <v>15108</v>
      </c>
      <c r="C8265">
        <v>10303</v>
      </c>
      <c r="E8265" t="s">
        <v>15109</v>
      </c>
      <c r="F8265" t="s">
        <v>15108</v>
      </c>
      <c r="G8265" t="s">
        <v>15110</v>
      </c>
      <c r="H8265" t="s">
        <v>184</v>
      </c>
      <c r="J8265" t="s">
        <v>139</v>
      </c>
      <c r="K8265" t="s">
        <v>203</v>
      </c>
      <c r="L8265">
        <v>1220</v>
      </c>
      <c r="M8265" t="str">
        <f t="shared" si="129"/>
        <v>1220</v>
      </c>
      <c r="N8265" t="s">
        <v>33</v>
      </c>
      <c r="O8265">
        <v>10303</v>
      </c>
      <c r="P8265" t="s">
        <v>15108</v>
      </c>
      <c r="Q8265">
        <v>10303</v>
      </c>
    </row>
    <row r="8266" spans="1:17" x14ac:dyDescent="0.3">
      <c r="A8266">
        <v>4115</v>
      </c>
      <c r="B8266" t="s">
        <v>15102</v>
      </c>
      <c r="C8266">
        <v>10302</v>
      </c>
      <c r="E8266" t="s">
        <v>15103</v>
      </c>
      <c r="F8266" t="s">
        <v>15102</v>
      </c>
      <c r="G8266" t="s">
        <v>15104</v>
      </c>
      <c r="H8266" t="s">
        <v>15105</v>
      </c>
      <c r="J8266" t="s">
        <v>139</v>
      </c>
      <c r="K8266" t="s">
        <v>15106</v>
      </c>
      <c r="L8266">
        <v>11531156</v>
      </c>
      <c r="M8266" t="str">
        <f t="shared" si="129"/>
        <v>1156</v>
      </c>
      <c r="N8266" t="s">
        <v>33</v>
      </c>
      <c r="O8266" t="s">
        <v>15107</v>
      </c>
      <c r="P8266" t="s">
        <v>15102</v>
      </c>
      <c r="Q8266">
        <v>10302</v>
      </c>
    </row>
    <row r="8267" spans="1:17" x14ac:dyDescent="0.3">
      <c r="A8267">
        <v>4371</v>
      </c>
      <c r="B8267" t="s">
        <v>1760</v>
      </c>
      <c r="C8267">
        <v>10600</v>
      </c>
      <c r="E8267" t="s">
        <v>1761</v>
      </c>
      <c r="F8267" t="s">
        <v>1760</v>
      </c>
      <c r="G8267" t="s">
        <v>1723</v>
      </c>
      <c r="H8267" t="s">
        <v>1762</v>
      </c>
      <c r="J8267" t="s">
        <v>1725</v>
      </c>
      <c r="K8267" t="s">
        <v>1763</v>
      </c>
      <c r="L8267">
        <v>11741181</v>
      </c>
      <c r="M8267" t="str">
        <f t="shared" si="129"/>
        <v>1181</v>
      </c>
      <c r="N8267" t="s">
        <v>33</v>
      </c>
      <c r="O8267">
        <v>10600</v>
      </c>
      <c r="P8267" t="s">
        <v>1760</v>
      </c>
      <c r="Q8267">
        <v>10600</v>
      </c>
    </row>
    <row r="8268" spans="1:17" x14ac:dyDescent="0.3">
      <c r="A8268">
        <v>6718</v>
      </c>
      <c r="B8268" t="s">
        <v>17451</v>
      </c>
      <c r="C8268">
        <v>13403</v>
      </c>
      <c r="E8268" t="s">
        <v>17452</v>
      </c>
      <c r="F8268" t="s">
        <v>17451</v>
      </c>
      <c r="G8268" t="s">
        <v>17453</v>
      </c>
      <c r="H8268" t="s">
        <v>184</v>
      </c>
      <c r="J8268" t="s">
        <v>139</v>
      </c>
      <c r="K8268" t="s">
        <v>17454</v>
      </c>
      <c r="L8268">
        <v>1246</v>
      </c>
      <c r="M8268" t="str">
        <f t="shared" si="129"/>
        <v>1246</v>
      </c>
      <c r="N8268" t="s">
        <v>220</v>
      </c>
      <c r="O8268" t="s">
        <v>17455</v>
      </c>
      <c r="P8268" t="s">
        <v>17451</v>
      </c>
      <c r="Q8268">
        <v>13403</v>
      </c>
    </row>
    <row r="8269" spans="1:17" x14ac:dyDescent="0.3">
      <c r="A8269">
        <v>5676</v>
      </c>
      <c r="B8269" t="s">
        <v>21921</v>
      </c>
      <c r="C8269">
        <v>12167</v>
      </c>
      <c r="E8269" t="s">
        <v>21922</v>
      </c>
      <c r="F8269" t="s">
        <v>21921</v>
      </c>
      <c r="G8269" t="s">
        <v>21923</v>
      </c>
      <c r="H8269" t="s">
        <v>21924</v>
      </c>
      <c r="J8269" t="s">
        <v>21577</v>
      </c>
      <c r="K8269" t="s">
        <v>21925</v>
      </c>
      <c r="L8269">
        <v>1184</v>
      </c>
      <c r="M8269" t="str">
        <f t="shared" si="129"/>
        <v>1184</v>
      </c>
      <c r="N8269" t="s">
        <v>33</v>
      </c>
      <c r="O8269" t="s">
        <v>21926</v>
      </c>
      <c r="P8269" t="s">
        <v>21921</v>
      </c>
      <c r="Q8269">
        <v>12167</v>
      </c>
    </row>
    <row r="8270" spans="1:17" x14ac:dyDescent="0.3">
      <c r="A8270">
        <v>6882</v>
      </c>
      <c r="B8270" t="s">
        <v>16267</v>
      </c>
      <c r="C8270">
        <v>1356</v>
      </c>
      <c r="E8270" t="s">
        <v>16268</v>
      </c>
      <c r="F8270" t="s">
        <v>16267</v>
      </c>
      <c r="G8270" t="s">
        <v>2594</v>
      </c>
      <c r="H8270" t="s">
        <v>16269</v>
      </c>
      <c r="J8270" t="s">
        <v>2590</v>
      </c>
      <c r="K8270" t="s">
        <v>16270</v>
      </c>
      <c r="L8270">
        <v>1242</v>
      </c>
      <c r="M8270" t="str">
        <f t="shared" si="129"/>
        <v>1242</v>
      </c>
      <c r="N8270" t="s">
        <v>92</v>
      </c>
      <c r="O8270">
        <v>1356</v>
      </c>
      <c r="P8270" t="s">
        <v>16267</v>
      </c>
      <c r="Q8270">
        <v>1356</v>
      </c>
    </row>
    <row r="8271" spans="1:17" x14ac:dyDescent="0.3">
      <c r="A8271">
        <v>7173</v>
      </c>
      <c r="B8271" t="s">
        <v>15179</v>
      </c>
      <c r="C8271">
        <v>13889</v>
      </c>
      <c r="E8271" t="s">
        <v>15180</v>
      </c>
      <c r="F8271" t="s">
        <v>15179</v>
      </c>
      <c r="G8271" t="s">
        <v>15181</v>
      </c>
      <c r="H8271" t="s">
        <v>15182</v>
      </c>
      <c r="J8271" t="s">
        <v>198</v>
      </c>
      <c r="K8271" t="s">
        <v>2604</v>
      </c>
      <c r="L8271">
        <v>1241</v>
      </c>
      <c r="M8271" t="str">
        <f t="shared" si="129"/>
        <v>1241</v>
      </c>
      <c r="N8271" t="s">
        <v>33</v>
      </c>
      <c r="O8271" t="s">
        <v>15183</v>
      </c>
      <c r="P8271" t="s">
        <v>15179</v>
      </c>
      <c r="Q8271">
        <v>13889</v>
      </c>
    </row>
    <row r="8272" spans="1:17" x14ac:dyDescent="0.3">
      <c r="A8272">
        <v>5714</v>
      </c>
      <c r="B8272" t="s">
        <v>21727</v>
      </c>
      <c r="C8272">
        <v>12235</v>
      </c>
      <c r="E8272" t="s">
        <v>21728</v>
      </c>
      <c r="F8272" t="s">
        <v>21727</v>
      </c>
      <c r="G8272" t="s">
        <v>5579</v>
      </c>
      <c r="H8272" t="s">
        <v>21729</v>
      </c>
      <c r="J8272" t="s">
        <v>5576</v>
      </c>
      <c r="K8272" t="s">
        <v>21730</v>
      </c>
      <c r="L8272">
        <v>11981198</v>
      </c>
      <c r="M8272" t="str">
        <f t="shared" si="129"/>
        <v>1198</v>
      </c>
      <c r="N8272" t="s">
        <v>33</v>
      </c>
      <c r="O8272" t="s">
        <v>21731</v>
      </c>
      <c r="P8272" t="s">
        <v>21727</v>
      </c>
      <c r="Q8272">
        <v>12235</v>
      </c>
    </row>
    <row r="8273" spans="1:17" x14ac:dyDescent="0.3">
      <c r="A8273">
        <v>9150</v>
      </c>
      <c r="B8273" t="s">
        <v>5573</v>
      </c>
      <c r="C8273">
        <v>80043</v>
      </c>
      <c r="E8273" t="s">
        <v>5574</v>
      </c>
      <c r="F8273" t="s">
        <v>5573</v>
      </c>
      <c r="G8273" t="s">
        <v>5575</v>
      </c>
      <c r="H8273" t="s">
        <v>2777</v>
      </c>
      <c r="J8273" t="s">
        <v>5576</v>
      </c>
      <c r="K8273" t="s">
        <v>5577</v>
      </c>
      <c r="L8273">
        <v>1100</v>
      </c>
      <c r="M8273" t="str">
        <f t="shared" si="129"/>
        <v>1100</v>
      </c>
      <c r="N8273" t="s">
        <v>33</v>
      </c>
      <c r="O8273">
        <v>80043</v>
      </c>
      <c r="P8273" t="s">
        <v>5573</v>
      </c>
      <c r="Q8273">
        <v>80043</v>
      </c>
    </row>
    <row r="8274" spans="1:17" x14ac:dyDescent="0.3">
      <c r="A8274">
        <v>1407</v>
      </c>
      <c r="B8274" t="s">
        <v>33721</v>
      </c>
      <c r="C8274">
        <v>5512</v>
      </c>
      <c r="E8274" t="s">
        <v>33722</v>
      </c>
      <c r="F8274" t="s">
        <v>33721</v>
      </c>
      <c r="G8274" t="s">
        <v>33723</v>
      </c>
      <c r="H8274" t="s">
        <v>33724</v>
      </c>
      <c r="J8274" t="s">
        <v>33699</v>
      </c>
      <c r="K8274" t="s">
        <v>33725</v>
      </c>
      <c r="L8274">
        <v>1207</v>
      </c>
      <c r="M8274" t="str">
        <f t="shared" si="129"/>
        <v>1207</v>
      </c>
      <c r="N8274" t="s">
        <v>49</v>
      </c>
      <c r="O8274">
        <v>5512</v>
      </c>
      <c r="P8274" t="s">
        <v>33721</v>
      </c>
      <c r="Q8274">
        <v>5512</v>
      </c>
    </row>
    <row r="8275" spans="1:17" x14ac:dyDescent="0.3">
      <c r="A8275">
        <v>1408</v>
      </c>
      <c r="B8275" t="s">
        <v>33726</v>
      </c>
      <c r="C8275">
        <v>5513</v>
      </c>
      <c r="E8275" t="s">
        <v>33722</v>
      </c>
      <c r="F8275" t="s">
        <v>33726</v>
      </c>
      <c r="G8275" t="s">
        <v>33723</v>
      </c>
      <c r="H8275" t="s">
        <v>33727</v>
      </c>
      <c r="J8275" t="s">
        <v>33699</v>
      </c>
      <c r="K8275" t="s">
        <v>61</v>
      </c>
      <c r="L8275">
        <v>1209</v>
      </c>
      <c r="M8275" t="str">
        <f t="shared" si="129"/>
        <v>1209</v>
      </c>
      <c r="N8275" t="s">
        <v>33</v>
      </c>
      <c r="O8275">
        <v>5513</v>
      </c>
      <c r="P8275" t="s">
        <v>33726</v>
      </c>
      <c r="Q8275">
        <v>5513</v>
      </c>
    </row>
    <row r="8276" spans="1:17" x14ac:dyDescent="0.3">
      <c r="A8276">
        <v>1406</v>
      </c>
      <c r="B8276" t="s">
        <v>33716</v>
      </c>
      <c r="C8276">
        <v>5511</v>
      </c>
      <c r="E8276" t="s">
        <v>33717</v>
      </c>
      <c r="F8276" t="s">
        <v>33716</v>
      </c>
      <c r="G8276" t="s">
        <v>33718</v>
      </c>
      <c r="H8276" t="s">
        <v>33719</v>
      </c>
      <c r="J8276" t="s">
        <v>33699</v>
      </c>
      <c r="K8276" t="s">
        <v>33720</v>
      </c>
      <c r="L8276">
        <v>1231</v>
      </c>
      <c r="M8276" t="str">
        <f t="shared" si="129"/>
        <v>1231</v>
      </c>
      <c r="N8276" t="s">
        <v>220</v>
      </c>
      <c r="O8276">
        <v>5511</v>
      </c>
      <c r="P8276" t="s">
        <v>33716</v>
      </c>
      <c r="Q8276">
        <v>5511</v>
      </c>
    </row>
    <row r="8277" spans="1:17" x14ac:dyDescent="0.3">
      <c r="A8277">
        <v>8065</v>
      </c>
      <c r="B8277" t="s">
        <v>10965</v>
      </c>
      <c r="C8277">
        <v>14996</v>
      </c>
      <c r="E8277" t="s">
        <v>10966</v>
      </c>
      <c r="F8277" t="s">
        <v>10965</v>
      </c>
      <c r="G8277" t="s">
        <v>10967</v>
      </c>
      <c r="H8277" t="s">
        <v>10968</v>
      </c>
      <c r="J8277" t="s">
        <v>682</v>
      </c>
      <c r="K8277" t="s">
        <v>10969</v>
      </c>
      <c r="L8277">
        <v>1214</v>
      </c>
      <c r="M8277" t="str">
        <f t="shared" si="129"/>
        <v>1214</v>
      </c>
      <c r="N8277" t="s">
        <v>49</v>
      </c>
      <c r="O8277" t="s">
        <v>10970</v>
      </c>
      <c r="P8277" t="s">
        <v>10965</v>
      </c>
      <c r="Q8277">
        <v>14996</v>
      </c>
    </row>
    <row r="8278" spans="1:17" x14ac:dyDescent="0.3">
      <c r="A8278">
        <v>8069</v>
      </c>
      <c r="B8278" t="s">
        <v>10982</v>
      </c>
      <c r="C8278">
        <v>15000</v>
      </c>
      <c r="E8278" t="s">
        <v>10966</v>
      </c>
      <c r="F8278" t="s">
        <v>10982</v>
      </c>
      <c r="G8278" t="s">
        <v>10930</v>
      </c>
      <c r="H8278" t="s">
        <v>10983</v>
      </c>
      <c r="J8278" t="s">
        <v>10948</v>
      </c>
      <c r="K8278" t="s">
        <v>5075</v>
      </c>
      <c r="L8278">
        <v>1218</v>
      </c>
      <c r="M8278" t="str">
        <f t="shared" si="129"/>
        <v>1218</v>
      </c>
      <c r="N8278" t="s">
        <v>33</v>
      </c>
      <c r="O8278" t="s">
        <v>10984</v>
      </c>
      <c r="P8278" t="s">
        <v>10982</v>
      </c>
      <c r="Q8278">
        <v>15000</v>
      </c>
    </row>
    <row r="8279" spans="1:17" x14ac:dyDescent="0.3">
      <c r="A8279">
        <v>7734</v>
      </c>
      <c r="B8279" t="s">
        <v>12524</v>
      </c>
      <c r="C8279">
        <v>14535</v>
      </c>
      <c r="E8279" t="s">
        <v>10966</v>
      </c>
      <c r="F8279" t="s">
        <v>12524</v>
      </c>
      <c r="G8279" t="s">
        <v>12525</v>
      </c>
      <c r="H8279" t="s">
        <v>12526</v>
      </c>
      <c r="J8279" t="s">
        <v>12304</v>
      </c>
      <c r="K8279" t="s">
        <v>12527</v>
      </c>
      <c r="L8279">
        <v>1212</v>
      </c>
      <c r="M8279" t="str">
        <f t="shared" si="129"/>
        <v>1212</v>
      </c>
      <c r="N8279" t="s">
        <v>67</v>
      </c>
      <c r="O8279" t="s">
        <v>12528</v>
      </c>
      <c r="P8279" t="s">
        <v>12524</v>
      </c>
      <c r="Q8279">
        <v>14535</v>
      </c>
    </row>
    <row r="8280" spans="1:17" x14ac:dyDescent="0.3">
      <c r="A8280">
        <v>7735</v>
      </c>
      <c r="B8280" t="s">
        <v>12529</v>
      </c>
      <c r="C8280">
        <v>14536</v>
      </c>
      <c r="E8280" t="s">
        <v>10966</v>
      </c>
      <c r="F8280" t="s">
        <v>12529</v>
      </c>
      <c r="G8280" t="s">
        <v>12530</v>
      </c>
      <c r="H8280" t="s">
        <v>12531</v>
      </c>
      <c r="J8280" t="s">
        <v>12304</v>
      </c>
      <c r="K8280" t="s">
        <v>12527</v>
      </c>
      <c r="L8280">
        <v>1212</v>
      </c>
      <c r="M8280" t="str">
        <f t="shared" si="129"/>
        <v>1212</v>
      </c>
      <c r="N8280" t="s">
        <v>67</v>
      </c>
      <c r="O8280" t="s">
        <v>12532</v>
      </c>
      <c r="P8280" t="s">
        <v>12529</v>
      </c>
      <c r="Q8280">
        <v>14536</v>
      </c>
    </row>
    <row r="8281" spans="1:17" x14ac:dyDescent="0.3">
      <c r="A8281">
        <v>7741</v>
      </c>
      <c r="B8281" t="s">
        <v>12552</v>
      </c>
      <c r="C8281">
        <v>14542</v>
      </c>
      <c r="E8281" t="s">
        <v>10966</v>
      </c>
      <c r="F8281" t="s">
        <v>12552</v>
      </c>
      <c r="G8281" t="s">
        <v>12309</v>
      </c>
      <c r="H8281" t="s">
        <v>12553</v>
      </c>
      <c r="J8281" t="s">
        <v>12304</v>
      </c>
      <c r="K8281" t="s">
        <v>12554</v>
      </c>
      <c r="L8281">
        <v>1222</v>
      </c>
      <c r="M8281" t="str">
        <f t="shared" si="129"/>
        <v>1222</v>
      </c>
      <c r="N8281" t="s">
        <v>33</v>
      </c>
      <c r="O8281" t="s">
        <v>12555</v>
      </c>
      <c r="P8281" t="s">
        <v>12552</v>
      </c>
      <c r="Q8281">
        <v>14542</v>
      </c>
    </row>
    <row r="8282" spans="1:17" x14ac:dyDescent="0.3">
      <c r="A8282">
        <v>7746</v>
      </c>
      <c r="B8282" t="s">
        <v>12572</v>
      </c>
      <c r="C8282">
        <v>14547</v>
      </c>
      <c r="E8282" t="s">
        <v>10966</v>
      </c>
      <c r="F8282" t="s">
        <v>12572</v>
      </c>
      <c r="G8282" t="s">
        <v>12309</v>
      </c>
      <c r="H8282" t="s">
        <v>12573</v>
      </c>
      <c r="J8282" t="s">
        <v>12304</v>
      </c>
      <c r="K8282" t="s">
        <v>2629</v>
      </c>
      <c r="L8282">
        <v>1226</v>
      </c>
      <c r="M8282" t="str">
        <f t="shared" si="129"/>
        <v>1226</v>
      </c>
      <c r="N8282" t="s">
        <v>33</v>
      </c>
      <c r="O8282" t="s">
        <v>12574</v>
      </c>
      <c r="P8282" t="s">
        <v>12572</v>
      </c>
      <c r="Q8282">
        <v>14547</v>
      </c>
    </row>
    <row r="8283" spans="1:17" x14ac:dyDescent="0.3">
      <c r="A8283">
        <v>7730</v>
      </c>
      <c r="B8283" t="s">
        <v>12509</v>
      </c>
      <c r="C8283">
        <v>14531</v>
      </c>
      <c r="E8283" t="s">
        <v>12510</v>
      </c>
      <c r="F8283" t="s">
        <v>12509</v>
      </c>
      <c r="G8283" t="s">
        <v>12309</v>
      </c>
      <c r="H8283" t="s">
        <v>12511</v>
      </c>
      <c r="J8283" t="s">
        <v>12304</v>
      </c>
      <c r="K8283" t="s">
        <v>572</v>
      </c>
      <c r="L8283">
        <v>1196</v>
      </c>
      <c r="M8283" t="str">
        <f t="shared" si="129"/>
        <v>1196</v>
      </c>
      <c r="N8283" t="s">
        <v>33</v>
      </c>
      <c r="O8283" t="s">
        <v>12512</v>
      </c>
      <c r="P8283" t="s">
        <v>12509</v>
      </c>
      <c r="Q8283">
        <v>14531</v>
      </c>
    </row>
    <row r="8284" spans="1:17" x14ac:dyDescent="0.3">
      <c r="A8284">
        <v>3012</v>
      </c>
      <c r="B8284" t="s">
        <v>28385</v>
      </c>
      <c r="C8284">
        <v>8266</v>
      </c>
      <c r="E8284" t="s">
        <v>28386</v>
      </c>
      <c r="F8284" t="s">
        <v>28385</v>
      </c>
      <c r="G8284" t="s">
        <v>17453</v>
      </c>
      <c r="H8284" t="s">
        <v>28387</v>
      </c>
      <c r="J8284" t="s">
        <v>28360</v>
      </c>
      <c r="K8284" t="s">
        <v>1058</v>
      </c>
      <c r="L8284">
        <v>1197</v>
      </c>
      <c r="M8284" t="str">
        <f t="shared" si="129"/>
        <v>1197</v>
      </c>
      <c r="N8284" t="s">
        <v>33</v>
      </c>
      <c r="O8284">
        <v>8266</v>
      </c>
      <c r="P8284" t="s">
        <v>28385</v>
      </c>
      <c r="Q8284">
        <v>8266</v>
      </c>
    </row>
    <row r="8285" spans="1:17" x14ac:dyDescent="0.3">
      <c r="A8285">
        <v>2923</v>
      </c>
      <c r="B8285" t="s">
        <v>28614</v>
      </c>
      <c r="C8285">
        <v>8160</v>
      </c>
      <c r="E8285" t="s">
        <v>28386</v>
      </c>
      <c r="F8285" t="s">
        <v>28614</v>
      </c>
      <c r="G8285" t="s">
        <v>28608</v>
      </c>
      <c r="H8285" t="s">
        <v>28615</v>
      </c>
      <c r="J8285" t="s">
        <v>28360</v>
      </c>
      <c r="K8285" t="s">
        <v>572</v>
      </c>
      <c r="L8285">
        <v>1196</v>
      </c>
      <c r="M8285" t="str">
        <f t="shared" si="129"/>
        <v>1196</v>
      </c>
      <c r="N8285" t="s">
        <v>33</v>
      </c>
      <c r="O8285">
        <v>8160</v>
      </c>
      <c r="P8285" t="s">
        <v>28614</v>
      </c>
      <c r="Q8285">
        <v>8160</v>
      </c>
    </row>
    <row r="8286" spans="1:17" x14ac:dyDescent="0.3">
      <c r="A8286">
        <v>2924</v>
      </c>
      <c r="B8286" t="s">
        <v>28616</v>
      </c>
      <c r="C8286">
        <v>8161</v>
      </c>
      <c r="E8286" t="s">
        <v>28386</v>
      </c>
      <c r="F8286" t="s">
        <v>28616</v>
      </c>
      <c r="G8286" t="s">
        <v>28608</v>
      </c>
      <c r="H8286" t="s">
        <v>184</v>
      </c>
      <c r="J8286" t="s">
        <v>28360</v>
      </c>
      <c r="K8286" t="s">
        <v>572</v>
      </c>
      <c r="L8286">
        <v>1196</v>
      </c>
      <c r="M8286" t="str">
        <f t="shared" si="129"/>
        <v>1196</v>
      </c>
      <c r="N8286" t="s">
        <v>33</v>
      </c>
      <c r="O8286">
        <v>8161</v>
      </c>
      <c r="P8286" t="s">
        <v>28616</v>
      </c>
      <c r="Q8286">
        <v>8161</v>
      </c>
    </row>
    <row r="8287" spans="1:17" x14ac:dyDescent="0.3">
      <c r="A8287">
        <v>2927</v>
      </c>
      <c r="B8287" t="s">
        <v>28622</v>
      </c>
      <c r="C8287">
        <v>8164</v>
      </c>
      <c r="E8287" t="s">
        <v>28386</v>
      </c>
      <c r="F8287" t="s">
        <v>28622</v>
      </c>
      <c r="G8287" t="s">
        <v>28608</v>
      </c>
      <c r="H8287" t="s">
        <v>28623</v>
      </c>
      <c r="J8287" t="s">
        <v>28360</v>
      </c>
      <c r="K8287" t="s">
        <v>602</v>
      </c>
      <c r="L8287">
        <v>1199</v>
      </c>
      <c r="M8287" t="str">
        <f t="shared" si="129"/>
        <v>1199</v>
      </c>
      <c r="N8287" t="s">
        <v>33</v>
      </c>
      <c r="O8287">
        <v>8164</v>
      </c>
      <c r="P8287" t="s">
        <v>28622</v>
      </c>
      <c r="Q8287">
        <v>8164</v>
      </c>
    </row>
    <row r="8288" spans="1:17" x14ac:dyDescent="0.3">
      <c r="A8288">
        <v>2928</v>
      </c>
      <c r="B8288" t="s">
        <v>28624</v>
      </c>
      <c r="C8288">
        <v>8165</v>
      </c>
      <c r="E8288" t="s">
        <v>28386</v>
      </c>
      <c r="F8288" t="s">
        <v>28624</v>
      </c>
      <c r="G8288" t="s">
        <v>28608</v>
      </c>
      <c r="H8288" t="s">
        <v>184</v>
      </c>
      <c r="J8288" t="s">
        <v>28360</v>
      </c>
      <c r="K8288" t="s">
        <v>602</v>
      </c>
      <c r="L8288">
        <v>1199</v>
      </c>
      <c r="M8288" t="str">
        <f t="shared" si="129"/>
        <v>1199</v>
      </c>
      <c r="N8288" t="s">
        <v>33</v>
      </c>
      <c r="O8288">
        <v>8165</v>
      </c>
      <c r="P8288" t="s">
        <v>28624</v>
      </c>
      <c r="Q8288">
        <v>8165</v>
      </c>
    </row>
    <row r="8289" spans="1:17" x14ac:dyDescent="0.3">
      <c r="A8289">
        <v>2858</v>
      </c>
      <c r="B8289" t="s">
        <v>28892</v>
      </c>
      <c r="C8289">
        <v>8071</v>
      </c>
      <c r="E8289" t="s">
        <v>28386</v>
      </c>
      <c r="F8289" t="s">
        <v>28892</v>
      </c>
      <c r="G8289" t="s">
        <v>20890</v>
      </c>
      <c r="H8289" t="s">
        <v>28893</v>
      </c>
      <c r="J8289" t="s">
        <v>28360</v>
      </c>
      <c r="K8289" t="s">
        <v>1058</v>
      </c>
      <c r="L8289">
        <v>1197</v>
      </c>
      <c r="M8289" t="str">
        <f t="shared" si="129"/>
        <v>1197</v>
      </c>
      <c r="N8289" t="s">
        <v>33</v>
      </c>
      <c r="O8289">
        <v>8071</v>
      </c>
      <c r="P8289" t="s">
        <v>28892</v>
      </c>
      <c r="Q8289">
        <v>8071</v>
      </c>
    </row>
    <row r="8290" spans="1:17" x14ac:dyDescent="0.3">
      <c r="A8290">
        <v>2839</v>
      </c>
      <c r="B8290" t="s">
        <v>29207</v>
      </c>
      <c r="C8290">
        <v>8052</v>
      </c>
      <c r="E8290" t="s">
        <v>28386</v>
      </c>
      <c r="F8290" t="s">
        <v>29207</v>
      </c>
      <c r="G8290" t="s">
        <v>29182</v>
      </c>
      <c r="H8290" t="s">
        <v>184</v>
      </c>
      <c r="J8290" t="s">
        <v>28360</v>
      </c>
      <c r="K8290" t="s">
        <v>29208</v>
      </c>
      <c r="L8290">
        <v>1196</v>
      </c>
      <c r="M8290" t="str">
        <f t="shared" si="129"/>
        <v>1196</v>
      </c>
      <c r="N8290" t="s">
        <v>49</v>
      </c>
      <c r="O8290">
        <v>8052</v>
      </c>
      <c r="P8290" t="s">
        <v>29207</v>
      </c>
      <c r="Q8290">
        <v>8052</v>
      </c>
    </row>
    <row r="8291" spans="1:17" x14ac:dyDescent="0.3">
      <c r="A8291">
        <v>2746</v>
      </c>
      <c r="B8291" t="s">
        <v>29395</v>
      </c>
      <c r="C8291">
        <v>7920</v>
      </c>
      <c r="E8291" t="s">
        <v>28386</v>
      </c>
      <c r="F8291" t="s">
        <v>29395</v>
      </c>
      <c r="G8291" t="s">
        <v>29396</v>
      </c>
      <c r="H8291" t="s">
        <v>29397</v>
      </c>
      <c r="J8291" t="s">
        <v>28360</v>
      </c>
      <c r="K8291" t="s">
        <v>572</v>
      </c>
      <c r="L8291">
        <v>1196</v>
      </c>
      <c r="M8291" t="str">
        <f t="shared" si="129"/>
        <v>1196</v>
      </c>
      <c r="N8291" t="s">
        <v>33</v>
      </c>
      <c r="O8291">
        <v>7920</v>
      </c>
      <c r="P8291" t="s">
        <v>29395</v>
      </c>
      <c r="Q8291">
        <v>7920</v>
      </c>
    </row>
    <row r="8292" spans="1:17" x14ac:dyDescent="0.3">
      <c r="A8292">
        <v>2747</v>
      </c>
      <c r="B8292" t="s">
        <v>29398</v>
      </c>
      <c r="C8292">
        <v>7921</v>
      </c>
      <c r="E8292" t="s">
        <v>28386</v>
      </c>
      <c r="F8292" t="s">
        <v>29398</v>
      </c>
      <c r="G8292" t="s">
        <v>29396</v>
      </c>
      <c r="H8292" t="s">
        <v>29399</v>
      </c>
      <c r="J8292" t="s">
        <v>28360</v>
      </c>
      <c r="K8292" t="s">
        <v>572</v>
      </c>
      <c r="L8292">
        <v>1196</v>
      </c>
      <c r="M8292" t="str">
        <f t="shared" si="129"/>
        <v>1196</v>
      </c>
      <c r="N8292" t="s">
        <v>33</v>
      </c>
      <c r="O8292">
        <v>7921</v>
      </c>
      <c r="P8292" t="s">
        <v>29398</v>
      </c>
      <c r="Q8292">
        <v>7921</v>
      </c>
    </row>
    <row r="8293" spans="1:17" x14ac:dyDescent="0.3">
      <c r="A8293">
        <v>2748</v>
      </c>
      <c r="B8293" t="s">
        <v>29400</v>
      </c>
      <c r="C8293">
        <v>7922</v>
      </c>
      <c r="E8293" t="s">
        <v>28386</v>
      </c>
      <c r="F8293" t="s">
        <v>29400</v>
      </c>
      <c r="G8293" t="s">
        <v>29396</v>
      </c>
      <c r="H8293" t="s">
        <v>184</v>
      </c>
      <c r="J8293" t="s">
        <v>28360</v>
      </c>
      <c r="K8293" t="s">
        <v>1058</v>
      </c>
      <c r="L8293">
        <v>1197</v>
      </c>
      <c r="M8293" t="str">
        <f t="shared" si="129"/>
        <v>1197</v>
      </c>
      <c r="N8293" t="s">
        <v>33</v>
      </c>
      <c r="O8293">
        <v>7922</v>
      </c>
      <c r="P8293" t="s">
        <v>29400</v>
      </c>
      <c r="Q8293">
        <v>7922</v>
      </c>
    </row>
    <row r="8294" spans="1:17" x14ac:dyDescent="0.3">
      <c r="A8294">
        <v>8064</v>
      </c>
      <c r="B8294" t="s">
        <v>10959</v>
      </c>
      <c r="C8294">
        <v>14995</v>
      </c>
      <c r="E8294" t="s">
        <v>10960</v>
      </c>
      <c r="F8294" t="s">
        <v>10959</v>
      </c>
      <c r="G8294" t="s">
        <v>10961</v>
      </c>
      <c r="H8294" t="s">
        <v>10962</v>
      </c>
      <c r="J8294" t="s">
        <v>10948</v>
      </c>
      <c r="K8294" t="s">
        <v>10963</v>
      </c>
      <c r="L8294">
        <v>1213</v>
      </c>
      <c r="M8294" t="str">
        <f t="shared" si="129"/>
        <v>1213</v>
      </c>
      <c r="N8294" t="s">
        <v>67</v>
      </c>
      <c r="O8294" t="s">
        <v>10964</v>
      </c>
      <c r="P8294" t="s">
        <v>10959</v>
      </c>
      <c r="Q8294">
        <v>14995</v>
      </c>
    </row>
    <row r="8295" spans="1:17" x14ac:dyDescent="0.3">
      <c r="A8295">
        <v>8066</v>
      </c>
      <c r="B8295" t="s">
        <v>10971</v>
      </c>
      <c r="C8295">
        <v>14997</v>
      </c>
      <c r="E8295" t="s">
        <v>10960</v>
      </c>
      <c r="F8295" t="s">
        <v>10971</v>
      </c>
      <c r="G8295" t="s">
        <v>10952</v>
      </c>
      <c r="H8295" t="s">
        <v>10972</v>
      </c>
      <c r="J8295" t="s">
        <v>10948</v>
      </c>
      <c r="K8295" t="s">
        <v>3100</v>
      </c>
      <c r="L8295">
        <v>1227</v>
      </c>
      <c r="M8295" t="str">
        <f t="shared" si="129"/>
        <v>1227</v>
      </c>
      <c r="N8295" t="s">
        <v>33</v>
      </c>
      <c r="O8295" t="s">
        <v>10973</v>
      </c>
      <c r="P8295" t="s">
        <v>10971</v>
      </c>
      <c r="Q8295">
        <v>14997</v>
      </c>
    </row>
    <row r="8296" spans="1:17" x14ac:dyDescent="0.3">
      <c r="A8296">
        <v>565</v>
      </c>
      <c r="B8296" t="s">
        <v>1164</v>
      </c>
      <c r="C8296">
        <v>2211</v>
      </c>
      <c r="E8296" t="s">
        <v>1165</v>
      </c>
      <c r="F8296" t="s">
        <v>1164</v>
      </c>
      <c r="G8296" t="s">
        <v>1152</v>
      </c>
      <c r="H8296" t="s">
        <v>1166</v>
      </c>
      <c r="J8296" t="s">
        <v>909</v>
      </c>
      <c r="K8296" t="s">
        <v>1167</v>
      </c>
      <c r="L8296">
        <v>1157</v>
      </c>
      <c r="M8296" t="str">
        <f t="shared" si="129"/>
        <v>1157</v>
      </c>
      <c r="N8296" t="s">
        <v>55</v>
      </c>
      <c r="O8296">
        <v>2211</v>
      </c>
      <c r="P8296" t="s">
        <v>1164</v>
      </c>
      <c r="Q8296">
        <v>2211</v>
      </c>
    </row>
    <row r="8297" spans="1:17" x14ac:dyDescent="0.3">
      <c r="A8297">
        <v>2217</v>
      </c>
      <c r="B8297" t="s">
        <v>30992</v>
      </c>
      <c r="C8297">
        <v>7113</v>
      </c>
      <c r="E8297" t="s">
        <v>30993</v>
      </c>
      <c r="F8297" t="s">
        <v>30992</v>
      </c>
      <c r="G8297" t="s">
        <v>30814</v>
      </c>
      <c r="H8297" t="s">
        <v>30994</v>
      </c>
      <c r="J8297" t="s">
        <v>2590</v>
      </c>
      <c r="K8297" t="s">
        <v>30995</v>
      </c>
      <c r="L8297">
        <v>1112</v>
      </c>
      <c r="M8297" t="str">
        <f t="shared" si="129"/>
        <v>1112</v>
      </c>
      <c r="N8297" t="s">
        <v>33</v>
      </c>
      <c r="O8297">
        <v>7113</v>
      </c>
      <c r="P8297" t="s">
        <v>30992</v>
      </c>
      <c r="Q8297">
        <v>7113</v>
      </c>
    </row>
    <row r="8298" spans="1:17" x14ac:dyDescent="0.3">
      <c r="A8298">
        <v>2305</v>
      </c>
      <c r="B8298" t="s">
        <v>30771</v>
      </c>
      <c r="C8298">
        <v>7288</v>
      </c>
      <c r="E8298" t="s">
        <v>30772</v>
      </c>
      <c r="F8298" t="s">
        <v>30771</v>
      </c>
      <c r="G8298" t="s">
        <v>30773</v>
      </c>
      <c r="H8298" t="s">
        <v>30774</v>
      </c>
      <c r="J8298" t="s">
        <v>5288</v>
      </c>
      <c r="K8298" t="s">
        <v>479</v>
      </c>
      <c r="L8298">
        <v>1130</v>
      </c>
      <c r="M8298" t="str">
        <f t="shared" si="129"/>
        <v>1130</v>
      </c>
      <c r="N8298" t="s">
        <v>33</v>
      </c>
      <c r="O8298" t="s">
        <v>30775</v>
      </c>
      <c r="P8298" t="s">
        <v>30771</v>
      </c>
      <c r="Q8298">
        <v>7288</v>
      </c>
    </row>
    <row r="8299" spans="1:17" x14ac:dyDescent="0.3">
      <c r="A8299">
        <v>218</v>
      </c>
      <c r="B8299" t="s">
        <v>2651</v>
      </c>
      <c r="C8299">
        <v>1376</v>
      </c>
      <c r="E8299" t="s">
        <v>2652</v>
      </c>
      <c r="F8299" t="s">
        <v>2651</v>
      </c>
      <c r="G8299" t="s">
        <v>2594</v>
      </c>
      <c r="H8299" t="s">
        <v>2653</v>
      </c>
      <c r="J8299" t="s">
        <v>2590</v>
      </c>
      <c r="K8299" t="s">
        <v>2654</v>
      </c>
      <c r="L8299">
        <v>1242</v>
      </c>
      <c r="M8299" t="str">
        <f t="shared" si="129"/>
        <v>1242</v>
      </c>
      <c r="N8299" t="s">
        <v>33</v>
      </c>
      <c r="O8299">
        <v>1376</v>
      </c>
      <c r="P8299" t="s">
        <v>2651</v>
      </c>
      <c r="Q8299">
        <v>1376</v>
      </c>
    </row>
    <row r="8300" spans="1:17" x14ac:dyDescent="0.3">
      <c r="A8300">
        <v>5720</v>
      </c>
      <c r="B8300" t="s">
        <v>21754</v>
      </c>
      <c r="C8300">
        <v>12241</v>
      </c>
      <c r="E8300" t="s">
        <v>21755</v>
      </c>
      <c r="F8300" t="s">
        <v>21754</v>
      </c>
      <c r="G8300" t="s">
        <v>21756</v>
      </c>
      <c r="H8300" t="s">
        <v>21757</v>
      </c>
      <c r="J8300" t="s">
        <v>5576</v>
      </c>
      <c r="K8300" t="s">
        <v>21758</v>
      </c>
      <c r="L8300">
        <v>1236</v>
      </c>
      <c r="M8300" t="str">
        <f t="shared" si="129"/>
        <v>1236</v>
      </c>
      <c r="N8300" t="s">
        <v>107</v>
      </c>
      <c r="O8300" t="s">
        <v>21759</v>
      </c>
      <c r="P8300" t="s">
        <v>21754</v>
      </c>
      <c r="Q8300">
        <v>12241</v>
      </c>
    </row>
    <row r="8301" spans="1:17" x14ac:dyDescent="0.3">
      <c r="A8301">
        <v>1033</v>
      </c>
      <c r="B8301" t="s">
        <v>35173</v>
      </c>
      <c r="C8301">
        <v>4908</v>
      </c>
      <c r="E8301" t="s">
        <v>35174</v>
      </c>
      <c r="F8301" t="s">
        <v>35173</v>
      </c>
      <c r="G8301" t="s">
        <v>215</v>
      </c>
      <c r="H8301" t="s">
        <v>35175</v>
      </c>
      <c r="J8301" t="s">
        <v>218</v>
      </c>
      <c r="K8301" t="s">
        <v>371</v>
      </c>
      <c r="L8301">
        <v>1187</v>
      </c>
      <c r="M8301" t="str">
        <f t="shared" si="129"/>
        <v>1187</v>
      </c>
      <c r="N8301" t="s">
        <v>33</v>
      </c>
      <c r="O8301">
        <v>4908</v>
      </c>
      <c r="P8301" t="s">
        <v>35173</v>
      </c>
      <c r="Q8301">
        <v>4908</v>
      </c>
    </row>
    <row r="8302" spans="1:17" x14ac:dyDescent="0.3">
      <c r="A8302">
        <v>9196</v>
      </c>
      <c r="B8302" t="s">
        <v>5402</v>
      </c>
      <c r="C8302">
        <v>80374</v>
      </c>
      <c r="E8302" t="s">
        <v>5403</v>
      </c>
      <c r="F8302" t="s">
        <v>5402</v>
      </c>
      <c r="G8302" t="s">
        <v>5404</v>
      </c>
      <c r="H8302" t="s">
        <v>5405</v>
      </c>
      <c r="J8302" t="s">
        <v>5406</v>
      </c>
      <c r="K8302" t="s">
        <v>5407</v>
      </c>
      <c r="L8302">
        <v>1329</v>
      </c>
      <c r="M8302" t="str">
        <f t="shared" si="129"/>
        <v>1329</v>
      </c>
      <c r="N8302" t="s">
        <v>107</v>
      </c>
      <c r="O8302" t="s">
        <v>5408</v>
      </c>
      <c r="P8302" t="s">
        <v>5402</v>
      </c>
      <c r="Q8302">
        <v>80374</v>
      </c>
    </row>
    <row r="8303" spans="1:17" x14ac:dyDescent="0.3">
      <c r="A8303">
        <v>9482</v>
      </c>
      <c r="B8303" t="s">
        <v>3782</v>
      </c>
      <c r="C8303">
        <v>90358</v>
      </c>
      <c r="E8303" t="s">
        <v>3783</v>
      </c>
      <c r="F8303" t="s">
        <v>3782</v>
      </c>
      <c r="G8303" t="s">
        <v>3779</v>
      </c>
      <c r="H8303" t="s">
        <v>2777</v>
      </c>
      <c r="J8303" t="s">
        <v>2590</v>
      </c>
      <c r="K8303" t="s">
        <v>3784</v>
      </c>
      <c r="L8303">
        <v>1340</v>
      </c>
      <c r="M8303" t="str">
        <f t="shared" si="129"/>
        <v>1340</v>
      </c>
      <c r="N8303" t="s">
        <v>220</v>
      </c>
      <c r="O8303">
        <v>90358</v>
      </c>
      <c r="P8303" t="s">
        <v>3782</v>
      </c>
      <c r="Q8303">
        <v>90358</v>
      </c>
    </row>
    <row r="8304" spans="1:17" x14ac:dyDescent="0.3">
      <c r="A8304">
        <v>6922</v>
      </c>
      <c r="B8304" t="s">
        <v>16093</v>
      </c>
      <c r="C8304">
        <v>13616</v>
      </c>
      <c r="E8304" t="s">
        <v>16094</v>
      </c>
      <c r="F8304" t="s">
        <v>16093</v>
      </c>
      <c r="G8304" t="s">
        <v>16095</v>
      </c>
      <c r="H8304" t="s">
        <v>16096</v>
      </c>
      <c r="J8304" t="s">
        <v>4254</v>
      </c>
      <c r="K8304" t="s">
        <v>16097</v>
      </c>
      <c r="L8304">
        <v>1260</v>
      </c>
      <c r="M8304" t="str">
        <f t="shared" si="129"/>
        <v>1260</v>
      </c>
      <c r="N8304" t="s">
        <v>220</v>
      </c>
      <c r="O8304" t="s">
        <v>16098</v>
      </c>
      <c r="P8304" t="s">
        <v>16093</v>
      </c>
      <c r="Q8304">
        <v>13616</v>
      </c>
    </row>
    <row r="8305" spans="1:17" x14ac:dyDescent="0.3">
      <c r="A8305">
        <v>6642</v>
      </c>
      <c r="B8305" t="s">
        <v>17466</v>
      </c>
      <c r="C8305">
        <v>13323</v>
      </c>
      <c r="E8305" t="s">
        <v>17467</v>
      </c>
      <c r="F8305" t="s">
        <v>17466</v>
      </c>
      <c r="G8305" t="s">
        <v>17297</v>
      </c>
      <c r="H8305" t="s">
        <v>17468</v>
      </c>
      <c r="J8305" t="s">
        <v>17277</v>
      </c>
      <c r="K8305" t="s">
        <v>17469</v>
      </c>
      <c r="L8305">
        <v>1243</v>
      </c>
      <c r="M8305" t="str">
        <f t="shared" si="129"/>
        <v>1243</v>
      </c>
      <c r="N8305" t="s">
        <v>33</v>
      </c>
      <c r="O8305" t="s">
        <v>17470</v>
      </c>
      <c r="P8305" t="s">
        <v>17466</v>
      </c>
      <c r="Q8305">
        <v>13323</v>
      </c>
    </row>
    <row r="8306" spans="1:17" x14ac:dyDescent="0.3">
      <c r="A8306">
        <v>6602</v>
      </c>
      <c r="B8306" t="s">
        <v>17628</v>
      </c>
      <c r="C8306">
        <v>13281</v>
      </c>
      <c r="E8306" t="s">
        <v>17629</v>
      </c>
      <c r="F8306" t="s">
        <v>17628</v>
      </c>
      <c r="G8306" t="s">
        <v>17630</v>
      </c>
      <c r="H8306" t="s">
        <v>70</v>
      </c>
      <c r="J8306" t="s">
        <v>17277</v>
      </c>
      <c r="K8306" t="s">
        <v>17631</v>
      </c>
      <c r="L8306">
        <v>1249</v>
      </c>
      <c r="M8306" t="str">
        <f t="shared" si="129"/>
        <v>1249</v>
      </c>
      <c r="N8306" t="s">
        <v>92</v>
      </c>
      <c r="O8306" t="s">
        <v>17632</v>
      </c>
      <c r="P8306" t="s">
        <v>17628</v>
      </c>
      <c r="Q8306">
        <v>13281</v>
      </c>
    </row>
    <row r="8307" spans="1:17" x14ac:dyDescent="0.3">
      <c r="A8307">
        <v>6620</v>
      </c>
      <c r="B8307" t="s">
        <v>17716</v>
      </c>
      <c r="C8307">
        <v>13300</v>
      </c>
      <c r="E8307" t="s">
        <v>17717</v>
      </c>
      <c r="F8307" t="s">
        <v>17716</v>
      </c>
      <c r="G8307" t="s">
        <v>17712</v>
      </c>
      <c r="H8307" t="s">
        <v>17718</v>
      </c>
      <c r="J8307" t="s">
        <v>17277</v>
      </c>
      <c r="K8307" t="s">
        <v>17719</v>
      </c>
      <c r="L8307">
        <v>1244</v>
      </c>
      <c r="M8307" t="str">
        <f t="shared" si="129"/>
        <v>1244</v>
      </c>
      <c r="N8307" t="s">
        <v>22</v>
      </c>
      <c r="O8307" t="s">
        <v>17720</v>
      </c>
      <c r="P8307" t="s">
        <v>17716</v>
      </c>
      <c r="Q8307">
        <v>13300</v>
      </c>
    </row>
    <row r="8308" spans="1:17" x14ac:dyDescent="0.3">
      <c r="A8308">
        <v>4910</v>
      </c>
      <c r="B8308" t="s">
        <v>25262</v>
      </c>
      <c r="C8308">
        <v>11277</v>
      </c>
      <c r="E8308" t="s">
        <v>25263</v>
      </c>
      <c r="F8308" t="s">
        <v>25262</v>
      </c>
      <c r="G8308" t="s">
        <v>17297</v>
      </c>
      <c r="H8308" t="s">
        <v>25264</v>
      </c>
      <c r="J8308" t="s">
        <v>24660</v>
      </c>
      <c r="K8308" t="s">
        <v>2654</v>
      </c>
      <c r="L8308">
        <v>1242</v>
      </c>
      <c r="M8308" t="str">
        <f t="shared" si="129"/>
        <v>1242</v>
      </c>
      <c r="N8308" t="s">
        <v>33</v>
      </c>
      <c r="O8308" t="s">
        <v>25265</v>
      </c>
      <c r="P8308" t="s">
        <v>25262</v>
      </c>
      <c r="Q8308">
        <v>11277</v>
      </c>
    </row>
    <row r="8309" spans="1:17" x14ac:dyDescent="0.3">
      <c r="A8309">
        <v>5082</v>
      </c>
      <c r="B8309" t="s">
        <v>24308</v>
      </c>
      <c r="C8309">
        <v>11500</v>
      </c>
      <c r="E8309" t="s">
        <v>24309</v>
      </c>
      <c r="F8309" t="s">
        <v>24308</v>
      </c>
      <c r="G8309" t="s">
        <v>5603</v>
      </c>
      <c r="H8309" t="s">
        <v>24310</v>
      </c>
      <c r="J8309" t="s">
        <v>5605</v>
      </c>
      <c r="K8309" t="s">
        <v>24311</v>
      </c>
      <c r="L8309">
        <v>1169</v>
      </c>
      <c r="M8309" t="str">
        <f t="shared" si="129"/>
        <v>1169</v>
      </c>
      <c r="N8309" t="s">
        <v>92</v>
      </c>
      <c r="O8309" t="s">
        <v>24312</v>
      </c>
      <c r="P8309" t="s">
        <v>24308</v>
      </c>
      <c r="Q8309">
        <v>11500</v>
      </c>
    </row>
    <row r="8310" spans="1:17" x14ac:dyDescent="0.3">
      <c r="A8310">
        <v>1670</v>
      </c>
      <c r="B8310" t="s">
        <v>32869</v>
      </c>
      <c r="C8310">
        <v>5821</v>
      </c>
      <c r="E8310" t="s">
        <v>32870</v>
      </c>
      <c r="F8310" t="s">
        <v>32869</v>
      </c>
      <c r="G8310" t="s">
        <v>32812</v>
      </c>
      <c r="H8310" t="s">
        <v>70</v>
      </c>
      <c r="J8310" t="s">
        <v>27239</v>
      </c>
      <c r="K8310" t="s">
        <v>32871</v>
      </c>
      <c r="L8310">
        <v>1256</v>
      </c>
      <c r="M8310" t="str">
        <f t="shared" si="129"/>
        <v>1256</v>
      </c>
      <c r="N8310" t="s">
        <v>55</v>
      </c>
      <c r="O8310">
        <v>5821</v>
      </c>
      <c r="P8310" t="s">
        <v>32869</v>
      </c>
      <c r="Q8310">
        <v>5821</v>
      </c>
    </row>
    <row r="8311" spans="1:17" x14ac:dyDescent="0.3">
      <c r="A8311">
        <v>3822</v>
      </c>
      <c r="B8311" t="s">
        <v>25786</v>
      </c>
      <c r="C8311">
        <v>9721</v>
      </c>
      <c r="E8311" t="s">
        <v>25787</v>
      </c>
      <c r="F8311" t="s">
        <v>25786</v>
      </c>
      <c r="G8311" t="s">
        <v>1237</v>
      </c>
      <c r="H8311" t="s">
        <v>25788</v>
      </c>
      <c r="J8311" t="s">
        <v>20</v>
      </c>
      <c r="K8311" t="s">
        <v>669</v>
      </c>
      <c r="L8311">
        <v>1174</v>
      </c>
      <c r="M8311" t="str">
        <f t="shared" si="129"/>
        <v>1174</v>
      </c>
      <c r="N8311" t="s">
        <v>33</v>
      </c>
      <c r="O8311">
        <v>9721</v>
      </c>
      <c r="P8311" t="s">
        <v>25786</v>
      </c>
      <c r="Q8311">
        <v>9721</v>
      </c>
    </row>
    <row r="8312" spans="1:17" x14ac:dyDescent="0.3">
      <c r="A8312">
        <v>1212</v>
      </c>
      <c r="B8312" t="s">
        <v>34496</v>
      </c>
      <c r="C8312">
        <v>5239</v>
      </c>
      <c r="E8312" t="s">
        <v>34497</v>
      </c>
      <c r="F8312" t="s">
        <v>34496</v>
      </c>
      <c r="G8312" t="s">
        <v>34245</v>
      </c>
      <c r="H8312" t="s">
        <v>34498</v>
      </c>
      <c r="J8312" t="s">
        <v>2590</v>
      </c>
      <c r="K8312" t="s">
        <v>29825</v>
      </c>
      <c r="L8312">
        <v>1126</v>
      </c>
      <c r="M8312" t="str">
        <f t="shared" si="129"/>
        <v>1126</v>
      </c>
      <c r="N8312" t="s">
        <v>33</v>
      </c>
      <c r="O8312">
        <v>5239</v>
      </c>
      <c r="P8312" t="s">
        <v>34496</v>
      </c>
      <c r="Q8312">
        <v>5239</v>
      </c>
    </row>
    <row r="8313" spans="1:17" x14ac:dyDescent="0.3">
      <c r="A8313">
        <v>7667</v>
      </c>
      <c r="B8313" t="s">
        <v>12948</v>
      </c>
      <c r="C8313">
        <v>14461</v>
      </c>
      <c r="E8313" t="s">
        <v>12949</v>
      </c>
      <c r="F8313" t="s">
        <v>12948</v>
      </c>
      <c r="G8313" t="s">
        <v>12950</v>
      </c>
      <c r="H8313" t="s">
        <v>12951</v>
      </c>
      <c r="J8313" t="s">
        <v>139</v>
      </c>
      <c r="K8313" t="s">
        <v>3468</v>
      </c>
      <c r="L8313">
        <v>1214</v>
      </c>
      <c r="M8313" t="str">
        <f t="shared" si="129"/>
        <v>1214</v>
      </c>
      <c r="N8313" t="s">
        <v>33</v>
      </c>
      <c r="O8313" t="s">
        <v>12952</v>
      </c>
      <c r="P8313" t="s">
        <v>12948</v>
      </c>
      <c r="Q8313">
        <v>14461</v>
      </c>
    </row>
    <row r="8314" spans="1:17" x14ac:dyDescent="0.3">
      <c r="A8314">
        <v>2749</v>
      </c>
      <c r="B8314" t="s">
        <v>29401</v>
      </c>
      <c r="C8314">
        <v>7923</v>
      </c>
      <c r="E8314" t="s">
        <v>29402</v>
      </c>
      <c r="F8314" t="s">
        <v>29401</v>
      </c>
      <c r="G8314" t="s">
        <v>29396</v>
      </c>
      <c r="H8314" t="s">
        <v>29403</v>
      </c>
      <c r="J8314" t="s">
        <v>28360</v>
      </c>
      <c r="K8314" t="s">
        <v>796</v>
      </c>
      <c r="L8314">
        <v>1198</v>
      </c>
      <c r="M8314" t="str">
        <f t="shared" si="129"/>
        <v>1198</v>
      </c>
      <c r="N8314" t="s">
        <v>33</v>
      </c>
      <c r="O8314">
        <v>7923</v>
      </c>
      <c r="P8314" t="s">
        <v>29401</v>
      </c>
      <c r="Q8314">
        <v>7923</v>
      </c>
    </row>
    <row r="8315" spans="1:17" x14ac:dyDescent="0.3">
      <c r="A8315">
        <v>4372</v>
      </c>
      <c r="B8315" t="s">
        <v>1764</v>
      </c>
      <c r="C8315">
        <v>10601</v>
      </c>
      <c r="E8315" t="s">
        <v>1765</v>
      </c>
      <c r="F8315" t="s">
        <v>1764</v>
      </c>
      <c r="G8315" t="s">
        <v>1723</v>
      </c>
      <c r="H8315" t="s">
        <v>1766</v>
      </c>
      <c r="J8315" t="s">
        <v>1725</v>
      </c>
      <c r="K8315" t="s">
        <v>1767</v>
      </c>
      <c r="L8315">
        <v>11811200</v>
      </c>
      <c r="M8315" t="str">
        <f t="shared" si="129"/>
        <v>1200</v>
      </c>
      <c r="N8315" t="s">
        <v>33</v>
      </c>
      <c r="O8315">
        <v>10601</v>
      </c>
      <c r="P8315" t="s">
        <v>1764</v>
      </c>
      <c r="Q8315">
        <v>10601</v>
      </c>
    </row>
    <row r="8316" spans="1:17" x14ac:dyDescent="0.3">
      <c r="A8316">
        <v>4373</v>
      </c>
      <c r="B8316" t="s">
        <v>1768</v>
      </c>
      <c r="C8316">
        <v>10602</v>
      </c>
      <c r="E8316" t="s">
        <v>1765</v>
      </c>
      <c r="F8316" t="s">
        <v>1768</v>
      </c>
      <c r="G8316" t="s">
        <v>1723</v>
      </c>
      <c r="H8316" t="s">
        <v>1769</v>
      </c>
      <c r="J8316" t="s">
        <v>1725</v>
      </c>
      <c r="K8316" t="s">
        <v>1770</v>
      </c>
      <c r="L8316">
        <v>11811189</v>
      </c>
      <c r="M8316" t="str">
        <f t="shared" si="129"/>
        <v>1189</v>
      </c>
      <c r="N8316" t="s">
        <v>33</v>
      </c>
      <c r="O8316">
        <v>10602</v>
      </c>
      <c r="P8316" t="s">
        <v>1768</v>
      </c>
      <c r="Q8316">
        <v>10602</v>
      </c>
    </row>
    <row r="8317" spans="1:17" x14ac:dyDescent="0.3">
      <c r="A8317">
        <v>2791</v>
      </c>
      <c r="B8317" t="s">
        <v>29296</v>
      </c>
      <c r="C8317">
        <v>7982</v>
      </c>
      <c r="E8317" t="s">
        <v>29297</v>
      </c>
      <c r="F8317" t="s">
        <v>29296</v>
      </c>
      <c r="G8317" t="s">
        <v>813</v>
      </c>
      <c r="H8317" t="s">
        <v>184</v>
      </c>
      <c r="J8317" t="s">
        <v>20</v>
      </c>
      <c r="K8317" t="s">
        <v>829</v>
      </c>
      <c r="L8317">
        <v>1200</v>
      </c>
      <c r="M8317" t="str">
        <f t="shared" si="129"/>
        <v>1200</v>
      </c>
      <c r="N8317" t="s">
        <v>33</v>
      </c>
      <c r="O8317">
        <v>7982</v>
      </c>
      <c r="P8317" t="s">
        <v>29296</v>
      </c>
      <c r="Q8317">
        <v>7982</v>
      </c>
    </row>
    <row r="8318" spans="1:17" x14ac:dyDescent="0.3">
      <c r="A8318">
        <v>4500</v>
      </c>
      <c r="B8318" t="s">
        <v>32986</v>
      </c>
      <c r="C8318">
        <v>10787</v>
      </c>
      <c r="E8318" t="s">
        <v>32987</v>
      </c>
      <c r="F8318" t="s">
        <v>32986</v>
      </c>
      <c r="G8318" t="s">
        <v>32988</v>
      </c>
      <c r="H8318" t="s">
        <v>184</v>
      </c>
      <c r="J8318" t="s">
        <v>3669</v>
      </c>
      <c r="K8318" t="s">
        <v>2604</v>
      </c>
      <c r="L8318">
        <v>1241</v>
      </c>
      <c r="M8318" t="str">
        <f t="shared" si="129"/>
        <v>1241</v>
      </c>
      <c r="N8318" t="s">
        <v>33</v>
      </c>
      <c r="O8318">
        <v>10787</v>
      </c>
      <c r="P8318" t="s">
        <v>32986</v>
      </c>
      <c r="Q8318">
        <v>10787</v>
      </c>
    </row>
    <row r="8319" spans="1:17" x14ac:dyDescent="0.3">
      <c r="A8319">
        <v>6920</v>
      </c>
      <c r="B8319" t="s">
        <v>16436</v>
      </c>
      <c r="C8319">
        <v>13614</v>
      </c>
      <c r="E8319" t="s">
        <v>16437</v>
      </c>
      <c r="F8319" t="s">
        <v>16436</v>
      </c>
      <c r="G8319" t="s">
        <v>16373</v>
      </c>
      <c r="H8319" t="s">
        <v>16438</v>
      </c>
      <c r="J8319" t="s">
        <v>4254</v>
      </c>
      <c r="K8319" t="s">
        <v>4847</v>
      </c>
      <c r="L8319">
        <v>1252</v>
      </c>
      <c r="M8319" t="str">
        <f t="shared" si="129"/>
        <v>1252</v>
      </c>
      <c r="N8319" t="s">
        <v>33</v>
      </c>
      <c r="O8319">
        <v>13614</v>
      </c>
      <c r="P8319" t="s">
        <v>16436</v>
      </c>
      <c r="Q8319">
        <v>13614</v>
      </c>
    </row>
    <row r="8320" spans="1:17" x14ac:dyDescent="0.3">
      <c r="A8320">
        <v>6927</v>
      </c>
      <c r="B8320" t="s">
        <v>16120</v>
      </c>
      <c r="C8320">
        <v>13621</v>
      </c>
      <c r="E8320" t="s">
        <v>16121</v>
      </c>
      <c r="F8320" t="s">
        <v>16120</v>
      </c>
      <c r="G8320" t="s">
        <v>16112</v>
      </c>
      <c r="H8320" t="s">
        <v>16122</v>
      </c>
      <c r="J8320" t="s">
        <v>4254</v>
      </c>
      <c r="K8320" t="s">
        <v>16123</v>
      </c>
      <c r="L8320">
        <v>1252</v>
      </c>
      <c r="M8320" t="str">
        <f t="shared" si="129"/>
        <v>1252</v>
      </c>
      <c r="N8320" t="s">
        <v>33</v>
      </c>
      <c r="O8320" t="s">
        <v>16124</v>
      </c>
      <c r="P8320" t="s">
        <v>16120</v>
      </c>
      <c r="Q8320">
        <v>13621</v>
      </c>
    </row>
    <row r="8321" spans="1:17" x14ac:dyDescent="0.3">
      <c r="A8321">
        <v>6924</v>
      </c>
      <c r="B8321" t="s">
        <v>16105</v>
      </c>
      <c r="C8321">
        <v>13618</v>
      </c>
      <c r="E8321" t="s">
        <v>16106</v>
      </c>
      <c r="F8321" t="s">
        <v>16105</v>
      </c>
      <c r="G8321" t="s">
        <v>16107</v>
      </c>
      <c r="H8321" t="s">
        <v>16108</v>
      </c>
      <c r="J8321" t="s">
        <v>4254</v>
      </c>
      <c r="K8321" t="s">
        <v>4175</v>
      </c>
      <c r="L8321">
        <v>1256</v>
      </c>
      <c r="M8321" t="str">
        <f t="shared" si="129"/>
        <v>1256</v>
      </c>
      <c r="N8321" t="s">
        <v>33</v>
      </c>
      <c r="O8321" t="s">
        <v>16109</v>
      </c>
      <c r="P8321" t="s">
        <v>16105</v>
      </c>
      <c r="Q8321">
        <v>13618</v>
      </c>
    </row>
    <row r="8322" spans="1:17" x14ac:dyDescent="0.3">
      <c r="A8322">
        <v>6925</v>
      </c>
      <c r="B8322" t="s">
        <v>16110</v>
      </c>
      <c r="C8322">
        <v>13619</v>
      </c>
      <c r="E8322" t="s">
        <v>16111</v>
      </c>
      <c r="F8322" t="s">
        <v>16110</v>
      </c>
      <c r="G8322" t="s">
        <v>16112</v>
      </c>
      <c r="H8322" t="s">
        <v>16113</v>
      </c>
      <c r="J8322" t="s">
        <v>4254</v>
      </c>
      <c r="K8322" t="s">
        <v>16114</v>
      </c>
      <c r="L8322">
        <v>1259</v>
      </c>
      <c r="M8322" t="str">
        <f t="shared" si="129"/>
        <v>1259</v>
      </c>
      <c r="N8322" t="s">
        <v>107</v>
      </c>
      <c r="O8322" t="s">
        <v>16115</v>
      </c>
      <c r="P8322" t="s">
        <v>16110</v>
      </c>
      <c r="Q8322">
        <v>13619</v>
      </c>
    </row>
    <row r="8323" spans="1:17" x14ac:dyDescent="0.3">
      <c r="A8323">
        <v>2773</v>
      </c>
      <c r="B8323" t="s">
        <v>29250</v>
      </c>
      <c r="C8323">
        <v>7964</v>
      </c>
      <c r="E8323" t="s">
        <v>29251</v>
      </c>
      <c r="F8323" t="s">
        <v>29250</v>
      </c>
      <c r="G8323" t="s">
        <v>13296</v>
      </c>
      <c r="H8323" t="s">
        <v>29252</v>
      </c>
      <c r="J8323" t="s">
        <v>20</v>
      </c>
      <c r="K8323" t="s">
        <v>829</v>
      </c>
      <c r="L8323">
        <v>1200</v>
      </c>
      <c r="M8323" t="str">
        <f t="shared" ref="M8323:M8386" si="130">RIGHT(L8323,4)</f>
        <v>1200</v>
      </c>
      <c r="N8323" t="s">
        <v>33</v>
      </c>
      <c r="O8323">
        <v>7964</v>
      </c>
      <c r="P8323" t="s">
        <v>29250</v>
      </c>
      <c r="Q8323">
        <v>7964</v>
      </c>
    </row>
    <row r="8324" spans="1:17" x14ac:dyDescent="0.3">
      <c r="A8324">
        <v>4251</v>
      </c>
      <c r="B8324" t="s">
        <v>7124</v>
      </c>
      <c r="C8324">
        <v>10465</v>
      </c>
      <c r="E8324" t="s">
        <v>7125</v>
      </c>
      <c r="F8324" t="s">
        <v>7124</v>
      </c>
      <c r="G8324" t="s">
        <v>7126</v>
      </c>
      <c r="H8324" t="s">
        <v>184</v>
      </c>
      <c r="J8324" t="s">
        <v>7089</v>
      </c>
      <c r="K8324" t="s">
        <v>7127</v>
      </c>
      <c r="L8324">
        <v>1197</v>
      </c>
      <c r="M8324" t="str">
        <f t="shared" si="130"/>
        <v>1197</v>
      </c>
      <c r="N8324" t="s">
        <v>22</v>
      </c>
      <c r="O8324">
        <v>10465</v>
      </c>
      <c r="P8324" t="s">
        <v>7124</v>
      </c>
      <c r="Q8324">
        <v>10465</v>
      </c>
    </row>
    <row r="8325" spans="1:17" x14ac:dyDescent="0.3">
      <c r="A8325">
        <v>5320</v>
      </c>
      <c r="B8325" t="s">
        <v>23490</v>
      </c>
      <c r="C8325">
        <v>11752</v>
      </c>
      <c r="E8325" t="s">
        <v>23491</v>
      </c>
      <c r="F8325" t="s">
        <v>23490</v>
      </c>
      <c r="G8325" t="s">
        <v>23452</v>
      </c>
      <c r="H8325" t="s">
        <v>23492</v>
      </c>
      <c r="J8325" t="s">
        <v>139</v>
      </c>
      <c r="K8325" t="s">
        <v>23493</v>
      </c>
      <c r="L8325">
        <v>1250</v>
      </c>
      <c r="M8325" t="str">
        <f t="shared" si="130"/>
        <v>1250</v>
      </c>
      <c r="N8325" t="s">
        <v>49</v>
      </c>
      <c r="O8325">
        <v>11752</v>
      </c>
      <c r="P8325" t="s">
        <v>23490</v>
      </c>
      <c r="Q8325">
        <v>11752</v>
      </c>
    </row>
    <row r="8326" spans="1:17" x14ac:dyDescent="0.3">
      <c r="A8326">
        <v>7764</v>
      </c>
      <c r="B8326" t="s">
        <v>12316</v>
      </c>
      <c r="C8326">
        <v>14566</v>
      </c>
      <c r="E8326" t="s">
        <v>12317</v>
      </c>
      <c r="F8326" t="s">
        <v>12316</v>
      </c>
      <c r="G8326" t="s">
        <v>12302</v>
      </c>
      <c r="H8326" t="s">
        <v>12318</v>
      </c>
      <c r="J8326" t="s">
        <v>12304</v>
      </c>
      <c r="K8326" t="s">
        <v>155</v>
      </c>
      <c r="L8326">
        <v>1244</v>
      </c>
      <c r="M8326" t="str">
        <f t="shared" si="130"/>
        <v>1244</v>
      </c>
      <c r="N8326" t="s">
        <v>33</v>
      </c>
      <c r="O8326" t="s">
        <v>12319</v>
      </c>
      <c r="P8326" t="s">
        <v>12316</v>
      </c>
      <c r="Q8326">
        <v>14566</v>
      </c>
    </row>
    <row r="8327" spans="1:17" x14ac:dyDescent="0.3">
      <c r="A8327">
        <v>8702</v>
      </c>
      <c r="B8327" t="s">
        <v>7687</v>
      </c>
      <c r="C8327">
        <v>15733</v>
      </c>
      <c r="E8327" t="s">
        <v>7688</v>
      </c>
      <c r="F8327" t="s">
        <v>7687</v>
      </c>
      <c r="G8327" t="s">
        <v>7689</v>
      </c>
      <c r="H8327" t="s">
        <v>7690</v>
      </c>
      <c r="J8327" t="s">
        <v>7648</v>
      </c>
      <c r="K8327" t="s">
        <v>7691</v>
      </c>
      <c r="L8327">
        <v>1249</v>
      </c>
      <c r="M8327" t="str">
        <f t="shared" si="130"/>
        <v>1249</v>
      </c>
      <c r="N8327" t="s">
        <v>67</v>
      </c>
      <c r="O8327" t="s">
        <v>7692</v>
      </c>
      <c r="P8327" t="s">
        <v>7687</v>
      </c>
      <c r="Q8327">
        <v>15733</v>
      </c>
    </row>
    <row r="8328" spans="1:17" x14ac:dyDescent="0.3">
      <c r="A8328">
        <v>8308</v>
      </c>
      <c r="B8328" t="s">
        <v>9801</v>
      </c>
      <c r="C8328">
        <v>15262</v>
      </c>
      <c r="E8328" t="s">
        <v>9802</v>
      </c>
      <c r="F8328" t="s">
        <v>9801</v>
      </c>
      <c r="G8328" t="s">
        <v>9466</v>
      </c>
      <c r="H8328" t="s">
        <v>70</v>
      </c>
      <c r="J8328" t="s">
        <v>9461</v>
      </c>
      <c r="K8328" t="s">
        <v>9788</v>
      </c>
      <c r="L8328">
        <v>1239</v>
      </c>
      <c r="M8328" t="str">
        <f t="shared" si="130"/>
        <v>1239</v>
      </c>
      <c r="N8328" t="s">
        <v>220</v>
      </c>
      <c r="O8328" t="s">
        <v>9803</v>
      </c>
      <c r="P8328" t="s">
        <v>9801</v>
      </c>
      <c r="Q8328">
        <v>15262</v>
      </c>
    </row>
    <row r="8329" spans="1:17" x14ac:dyDescent="0.3">
      <c r="A8329">
        <v>8291</v>
      </c>
      <c r="B8329" t="s">
        <v>9725</v>
      </c>
      <c r="C8329">
        <v>15245</v>
      </c>
      <c r="E8329" t="s">
        <v>9726</v>
      </c>
      <c r="F8329" t="s">
        <v>9725</v>
      </c>
      <c r="G8329" t="s">
        <v>3738</v>
      </c>
      <c r="H8329" t="s">
        <v>9727</v>
      </c>
      <c r="J8329" t="s">
        <v>9558</v>
      </c>
      <c r="K8329" t="s">
        <v>9728</v>
      </c>
      <c r="L8329">
        <v>12321233</v>
      </c>
      <c r="M8329" t="str">
        <f t="shared" si="130"/>
        <v>1233</v>
      </c>
      <c r="N8329" t="s">
        <v>33</v>
      </c>
      <c r="O8329" t="s">
        <v>9729</v>
      </c>
      <c r="P8329" t="s">
        <v>9725</v>
      </c>
      <c r="Q8329">
        <v>15245</v>
      </c>
    </row>
    <row r="8330" spans="1:17" x14ac:dyDescent="0.3">
      <c r="A8330">
        <v>8604</v>
      </c>
      <c r="B8330" t="s">
        <v>7991</v>
      </c>
      <c r="C8330">
        <v>15623</v>
      </c>
      <c r="E8330" t="s">
        <v>7992</v>
      </c>
      <c r="F8330" t="s">
        <v>7991</v>
      </c>
      <c r="G8330" t="s">
        <v>7993</v>
      </c>
      <c r="H8330" t="s">
        <v>7994</v>
      </c>
      <c r="J8330" t="s">
        <v>3651</v>
      </c>
      <c r="K8330" t="s">
        <v>7995</v>
      </c>
      <c r="L8330">
        <v>1261</v>
      </c>
      <c r="M8330" t="str">
        <f t="shared" si="130"/>
        <v>1261</v>
      </c>
      <c r="N8330" t="s">
        <v>33</v>
      </c>
      <c r="O8330" t="s">
        <v>7996</v>
      </c>
      <c r="P8330" t="s">
        <v>7991</v>
      </c>
      <c r="Q8330">
        <v>15623</v>
      </c>
    </row>
    <row r="8331" spans="1:17" x14ac:dyDescent="0.3">
      <c r="A8331">
        <v>5494</v>
      </c>
      <c r="B8331" t="s">
        <v>22612</v>
      </c>
      <c r="C8331">
        <v>11966</v>
      </c>
      <c r="E8331" t="s">
        <v>22613</v>
      </c>
      <c r="F8331" t="s">
        <v>22612</v>
      </c>
      <c r="G8331" t="s">
        <v>22561</v>
      </c>
      <c r="H8331" t="s">
        <v>22614</v>
      </c>
      <c r="J8331" t="s">
        <v>22563</v>
      </c>
      <c r="K8331" t="s">
        <v>22615</v>
      </c>
      <c r="L8331">
        <v>1247</v>
      </c>
      <c r="M8331" t="str">
        <f t="shared" si="130"/>
        <v>1247</v>
      </c>
      <c r="N8331" t="s">
        <v>67</v>
      </c>
      <c r="O8331" t="s">
        <v>22616</v>
      </c>
      <c r="P8331" t="s">
        <v>22612</v>
      </c>
      <c r="Q8331">
        <v>11966</v>
      </c>
    </row>
    <row r="8332" spans="1:17" x14ac:dyDescent="0.3">
      <c r="A8332">
        <v>1448</v>
      </c>
      <c r="B8332" t="s">
        <v>33597</v>
      </c>
      <c r="C8332">
        <v>5560</v>
      </c>
      <c r="E8332" t="s">
        <v>33598</v>
      </c>
      <c r="F8332" t="s">
        <v>33597</v>
      </c>
      <c r="G8332" t="s">
        <v>33599</v>
      </c>
      <c r="H8332" t="s">
        <v>184</v>
      </c>
      <c r="J8332" t="s">
        <v>7089</v>
      </c>
      <c r="K8332" t="s">
        <v>5529</v>
      </c>
      <c r="L8332">
        <v>1222</v>
      </c>
      <c r="M8332" t="str">
        <f t="shared" si="130"/>
        <v>1222</v>
      </c>
      <c r="N8332" t="s">
        <v>33</v>
      </c>
      <c r="O8332">
        <v>5560</v>
      </c>
      <c r="P8332" t="s">
        <v>33597</v>
      </c>
      <c r="Q8332">
        <v>5560</v>
      </c>
    </row>
    <row r="8333" spans="1:17" x14ac:dyDescent="0.3">
      <c r="A8333">
        <v>7774</v>
      </c>
      <c r="B8333" t="s">
        <v>12361</v>
      </c>
      <c r="C8333">
        <v>14576</v>
      </c>
      <c r="E8333" t="s">
        <v>12362</v>
      </c>
      <c r="F8333" t="s">
        <v>12361</v>
      </c>
      <c r="G8333" t="s">
        <v>12363</v>
      </c>
      <c r="H8333" t="s">
        <v>12364</v>
      </c>
      <c r="J8333" t="s">
        <v>12304</v>
      </c>
      <c r="K8333" t="s">
        <v>5672</v>
      </c>
      <c r="L8333">
        <v>1246</v>
      </c>
      <c r="M8333" t="str">
        <f t="shared" si="130"/>
        <v>1246</v>
      </c>
      <c r="N8333" t="s">
        <v>33</v>
      </c>
      <c r="O8333" t="s">
        <v>12365</v>
      </c>
      <c r="P8333" t="s">
        <v>12361</v>
      </c>
      <c r="Q8333">
        <v>14576</v>
      </c>
    </row>
    <row r="8334" spans="1:17" x14ac:dyDescent="0.3">
      <c r="A8334">
        <v>7793</v>
      </c>
      <c r="B8334" t="s">
        <v>12440</v>
      </c>
      <c r="C8334">
        <v>14595</v>
      </c>
      <c r="E8334" t="s">
        <v>12441</v>
      </c>
      <c r="F8334" t="s">
        <v>12440</v>
      </c>
      <c r="G8334" t="s">
        <v>12302</v>
      </c>
      <c r="H8334" t="s">
        <v>12442</v>
      </c>
      <c r="J8334" t="s">
        <v>12304</v>
      </c>
      <c r="K8334" t="s">
        <v>2851</v>
      </c>
      <c r="L8334">
        <v>1250</v>
      </c>
      <c r="M8334" t="str">
        <f t="shared" si="130"/>
        <v>1250</v>
      </c>
      <c r="N8334" t="s">
        <v>33</v>
      </c>
      <c r="O8334" t="s">
        <v>12443</v>
      </c>
      <c r="P8334" t="s">
        <v>12440</v>
      </c>
      <c r="Q8334">
        <v>14595</v>
      </c>
    </row>
    <row r="8335" spans="1:17" x14ac:dyDescent="0.3">
      <c r="A8335">
        <v>8077</v>
      </c>
      <c r="B8335" t="s">
        <v>11014</v>
      </c>
      <c r="C8335">
        <v>15008</v>
      </c>
      <c r="E8335" t="s">
        <v>11015</v>
      </c>
      <c r="F8335" t="s">
        <v>11014</v>
      </c>
      <c r="G8335" t="s">
        <v>10952</v>
      </c>
      <c r="H8335" t="s">
        <v>11016</v>
      </c>
      <c r="J8335" t="s">
        <v>10650</v>
      </c>
      <c r="K8335" t="s">
        <v>11017</v>
      </c>
      <c r="L8335">
        <v>12361247</v>
      </c>
      <c r="M8335" t="str">
        <f t="shared" si="130"/>
        <v>1247</v>
      </c>
      <c r="N8335" t="s">
        <v>33</v>
      </c>
      <c r="O8335" t="s">
        <v>11018</v>
      </c>
      <c r="P8335" t="s">
        <v>11014</v>
      </c>
      <c r="Q8335">
        <v>15008</v>
      </c>
    </row>
    <row r="8336" spans="1:17" x14ac:dyDescent="0.3">
      <c r="A8336">
        <v>4719</v>
      </c>
      <c r="B8336" t="s">
        <v>26432</v>
      </c>
      <c r="C8336">
        <v>11076</v>
      </c>
      <c r="E8336" t="s">
        <v>26433</v>
      </c>
      <c r="F8336" t="s">
        <v>26432</v>
      </c>
      <c r="G8336" t="s">
        <v>5271</v>
      </c>
      <c r="H8336" t="s">
        <v>184</v>
      </c>
      <c r="J8336" t="s">
        <v>139</v>
      </c>
      <c r="K8336" t="s">
        <v>155</v>
      </c>
      <c r="L8336">
        <v>1244</v>
      </c>
      <c r="M8336" t="str">
        <f t="shared" si="130"/>
        <v>1244</v>
      </c>
      <c r="N8336" t="s">
        <v>33</v>
      </c>
      <c r="O8336">
        <v>11076</v>
      </c>
      <c r="P8336" t="s">
        <v>26432</v>
      </c>
      <c r="Q8336">
        <v>11076</v>
      </c>
    </row>
    <row r="8337" spans="1:17" x14ac:dyDescent="0.3">
      <c r="A8337">
        <v>5741</v>
      </c>
      <c r="B8337" t="s">
        <v>21494</v>
      </c>
      <c r="C8337">
        <v>12268</v>
      </c>
      <c r="E8337" t="s">
        <v>21495</v>
      </c>
      <c r="F8337" t="s">
        <v>21494</v>
      </c>
      <c r="G8337" t="s">
        <v>21238</v>
      </c>
      <c r="H8337" t="s">
        <v>21496</v>
      </c>
      <c r="J8337" t="s">
        <v>139</v>
      </c>
      <c r="K8337" t="s">
        <v>206</v>
      </c>
      <c r="L8337">
        <v>1230</v>
      </c>
      <c r="M8337" t="str">
        <f t="shared" si="130"/>
        <v>1230</v>
      </c>
      <c r="N8337" t="s">
        <v>33</v>
      </c>
      <c r="O8337" t="s">
        <v>21497</v>
      </c>
      <c r="P8337" t="s">
        <v>21494</v>
      </c>
      <c r="Q8337">
        <v>12268</v>
      </c>
    </row>
    <row r="8338" spans="1:17" x14ac:dyDescent="0.3">
      <c r="A8338">
        <v>7743</v>
      </c>
      <c r="B8338" t="s">
        <v>12561</v>
      </c>
      <c r="C8338">
        <v>14544</v>
      </c>
      <c r="E8338" t="s">
        <v>12562</v>
      </c>
      <c r="F8338" t="s">
        <v>12561</v>
      </c>
      <c r="G8338" t="s">
        <v>12309</v>
      </c>
      <c r="H8338" t="s">
        <v>12563</v>
      </c>
      <c r="J8338" t="s">
        <v>12304</v>
      </c>
      <c r="K8338" t="s">
        <v>3065</v>
      </c>
      <c r="L8338">
        <v>1225</v>
      </c>
      <c r="M8338" t="str">
        <f t="shared" si="130"/>
        <v>1225</v>
      </c>
      <c r="N8338" t="s">
        <v>33</v>
      </c>
      <c r="O8338" t="s">
        <v>12564</v>
      </c>
      <c r="P8338" t="s">
        <v>12561</v>
      </c>
      <c r="Q8338">
        <v>14544</v>
      </c>
    </row>
    <row r="8339" spans="1:17" x14ac:dyDescent="0.3">
      <c r="A8339">
        <v>8082</v>
      </c>
      <c r="B8339" t="s">
        <v>10653</v>
      </c>
      <c r="C8339">
        <v>15013</v>
      </c>
      <c r="E8339" t="s">
        <v>10654</v>
      </c>
      <c r="F8339" t="s">
        <v>10653</v>
      </c>
      <c r="G8339" t="s">
        <v>10655</v>
      </c>
      <c r="H8339" t="s">
        <v>10656</v>
      </c>
      <c r="J8339" t="s">
        <v>682</v>
      </c>
      <c r="K8339" t="s">
        <v>10657</v>
      </c>
      <c r="L8339">
        <v>1239</v>
      </c>
      <c r="M8339" t="str">
        <f t="shared" si="130"/>
        <v>1239</v>
      </c>
      <c r="N8339" t="s">
        <v>92</v>
      </c>
      <c r="O8339" t="s">
        <v>10658</v>
      </c>
      <c r="P8339" t="s">
        <v>10653</v>
      </c>
      <c r="Q8339">
        <v>15013</v>
      </c>
    </row>
    <row r="8340" spans="1:17" x14ac:dyDescent="0.3">
      <c r="A8340">
        <v>7739</v>
      </c>
      <c r="B8340" t="s">
        <v>12545</v>
      </c>
      <c r="C8340">
        <v>14540</v>
      </c>
      <c r="E8340" t="s">
        <v>10654</v>
      </c>
      <c r="F8340" t="s">
        <v>12545</v>
      </c>
      <c r="G8340" t="s">
        <v>12309</v>
      </c>
      <c r="H8340" t="s">
        <v>12546</v>
      </c>
      <c r="J8340" t="s">
        <v>12304</v>
      </c>
      <c r="K8340" t="s">
        <v>4307</v>
      </c>
      <c r="L8340">
        <v>1215</v>
      </c>
      <c r="M8340" t="str">
        <f t="shared" si="130"/>
        <v>1215</v>
      </c>
      <c r="N8340" t="s">
        <v>33</v>
      </c>
      <c r="O8340" t="s">
        <v>12547</v>
      </c>
      <c r="P8340" t="s">
        <v>12545</v>
      </c>
      <c r="Q8340">
        <v>14540</v>
      </c>
    </row>
    <row r="8341" spans="1:17" x14ac:dyDescent="0.3">
      <c r="A8341">
        <v>4795</v>
      </c>
      <c r="B8341" t="s">
        <v>35798</v>
      </c>
      <c r="C8341">
        <v>11155</v>
      </c>
      <c r="E8341" t="s">
        <v>35799</v>
      </c>
      <c r="F8341" t="s">
        <v>35798</v>
      </c>
      <c r="G8341" t="s">
        <v>23632</v>
      </c>
      <c r="H8341" t="s">
        <v>35800</v>
      </c>
      <c r="J8341" t="s">
        <v>139</v>
      </c>
      <c r="K8341" t="s">
        <v>13276</v>
      </c>
      <c r="L8341">
        <v>12101220</v>
      </c>
      <c r="M8341" t="str">
        <f t="shared" si="130"/>
        <v>1220</v>
      </c>
      <c r="N8341" t="s">
        <v>33</v>
      </c>
      <c r="O8341">
        <v>11155</v>
      </c>
      <c r="P8341" t="s">
        <v>35798</v>
      </c>
      <c r="Q8341">
        <v>11155</v>
      </c>
    </row>
    <row r="8342" spans="1:17" x14ac:dyDescent="0.3">
      <c r="A8342">
        <v>4796</v>
      </c>
      <c r="B8342" t="s">
        <v>18704</v>
      </c>
      <c r="C8342">
        <v>11156</v>
      </c>
      <c r="E8342" t="s">
        <v>35801</v>
      </c>
      <c r="F8342" t="s">
        <v>18704</v>
      </c>
      <c r="G8342" t="s">
        <v>23632</v>
      </c>
      <c r="H8342" t="s">
        <v>35802</v>
      </c>
      <c r="J8342" t="s">
        <v>139</v>
      </c>
      <c r="K8342" t="s">
        <v>13276</v>
      </c>
      <c r="L8342">
        <v>12101220</v>
      </c>
      <c r="M8342" t="str">
        <f t="shared" si="130"/>
        <v>1220</v>
      </c>
      <c r="N8342" t="s">
        <v>33</v>
      </c>
      <c r="O8342">
        <v>11156</v>
      </c>
      <c r="P8342" t="s">
        <v>18704</v>
      </c>
      <c r="Q8342">
        <v>11156</v>
      </c>
    </row>
    <row r="8343" spans="1:17" x14ac:dyDescent="0.3">
      <c r="A8343">
        <v>4797</v>
      </c>
      <c r="B8343" t="s">
        <v>35803</v>
      </c>
      <c r="C8343">
        <v>11157</v>
      </c>
      <c r="E8343" t="s">
        <v>35801</v>
      </c>
      <c r="F8343" t="s">
        <v>35803</v>
      </c>
      <c r="G8343" t="s">
        <v>35804</v>
      </c>
      <c r="H8343" t="s">
        <v>35805</v>
      </c>
      <c r="J8343" t="s">
        <v>139</v>
      </c>
      <c r="K8343" t="s">
        <v>13276</v>
      </c>
      <c r="L8343">
        <v>12101220</v>
      </c>
      <c r="M8343" t="str">
        <f t="shared" si="130"/>
        <v>1220</v>
      </c>
      <c r="N8343" t="s">
        <v>33</v>
      </c>
      <c r="O8343">
        <v>11157</v>
      </c>
      <c r="P8343" t="s">
        <v>35803</v>
      </c>
      <c r="Q8343">
        <v>11157</v>
      </c>
    </row>
    <row r="8344" spans="1:17" x14ac:dyDescent="0.3">
      <c r="A8344">
        <v>4765</v>
      </c>
      <c r="B8344" t="s">
        <v>35697</v>
      </c>
      <c r="C8344">
        <v>11122</v>
      </c>
      <c r="E8344" t="s">
        <v>35698</v>
      </c>
      <c r="F8344" t="s">
        <v>35697</v>
      </c>
      <c r="G8344" t="s">
        <v>18745</v>
      </c>
      <c r="H8344" t="s">
        <v>35699</v>
      </c>
      <c r="J8344" t="s">
        <v>139</v>
      </c>
      <c r="K8344" t="s">
        <v>206</v>
      </c>
      <c r="L8344">
        <v>1230</v>
      </c>
      <c r="M8344" t="str">
        <f t="shared" si="130"/>
        <v>1230</v>
      </c>
      <c r="N8344" t="s">
        <v>33</v>
      </c>
      <c r="O8344">
        <v>11122</v>
      </c>
      <c r="P8344" t="s">
        <v>35697</v>
      </c>
      <c r="Q8344">
        <v>11122</v>
      </c>
    </row>
    <row r="8345" spans="1:17" x14ac:dyDescent="0.3">
      <c r="A8345">
        <v>4768</v>
      </c>
      <c r="B8345" t="s">
        <v>35707</v>
      </c>
      <c r="C8345">
        <v>11125</v>
      </c>
      <c r="E8345" t="s">
        <v>35698</v>
      </c>
      <c r="F8345" t="s">
        <v>35707</v>
      </c>
      <c r="G8345" t="s">
        <v>18745</v>
      </c>
      <c r="H8345" t="s">
        <v>35708</v>
      </c>
      <c r="J8345" t="s">
        <v>139</v>
      </c>
      <c r="K8345" t="s">
        <v>5014</v>
      </c>
      <c r="L8345">
        <v>1238</v>
      </c>
      <c r="M8345" t="str">
        <f t="shared" si="130"/>
        <v>1238</v>
      </c>
      <c r="N8345" t="s">
        <v>33</v>
      </c>
      <c r="O8345">
        <v>11125</v>
      </c>
      <c r="P8345" t="s">
        <v>35707</v>
      </c>
      <c r="Q8345">
        <v>11125</v>
      </c>
    </row>
    <row r="8346" spans="1:17" x14ac:dyDescent="0.3">
      <c r="A8346">
        <v>4770</v>
      </c>
      <c r="B8346" t="s">
        <v>35712</v>
      </c>
      <c r="C8346">
        <v>11127</v>
      </c>
      <c r="E8346" t="s">
        <v>35698</v>
      </c>
      <c r="F8346" t="s">
        <v>35712</v>
      </c>
      <c r="G8346" t="s">
        <v>18745</v>
      </c>
      <c r="H8346" t="s">
        <v>35713</v>
      </c>
      <c r="J8346" t="s">
        <v>139</v>
      </c>
      <c r="K8346" t="s">
        <v>35714</v>
      </c>
      <c r="L8346">
        <v>1239</v>
      </c>
      <c r="M8346" t="str">
        <f t="shared" si="130"/>
        <v>1239</v>
      </c>
      <c r="N8346" t="s">
        <v>55</v>
      </c>
      <c r="O8346">
        <v>11127</v>
      </c>
      <c r="P8346" t="s">
        <v>35712</v>
      </c>
      <c r="Q8346">
        <v>11127</v>
      </c>
    </row>
    <row r="8347" spans="1:17" x14ac:dyDescent="0.3">
      <c r="A8347">
        <v>5750</v>
      </c>
      <c r="B8347" t="s">
        <v>21533</v>
      </c>
      <c r="C8347">
        <v>12277</v>
      </c>
      <c r="E8347" t="s">
        <v>21534</v>
      </c>
      <c r="F8347" t="s">
        <v>21533</v>
      </c>
      <c r="G8347" t="s">
        <v>21238</v>
      </c>
      <c r="H8347" t="s">
        <v>21535</v>
      </c>
      <c r="J8347" t="s">
        <v>139</v>
      </c>
      <c r="K8347" t="s">
        <v>21536</v>
      </c>
      <c r="L8347">
        <v>12231248</v>
      </c>
      <c r="M8347" t="str">
        <f t="shared" si="130"/>
        <v>1248</v>
      </c>
      <c r="N8347" t="s">
        <v>33</v>
      </c>
      <c r="O8347" t="s">
        <v>21537</v>
      </c>
      <c r="P8347" t="s">
        <v>21533</v>
      </c>
      <c r="Q8347">
        <v>12277</v>
      </c>
    </row>
    <row r="8348" spans="1:17" x14ac:dyDescent="0.3">
      <c r="A8348">
        <v>4127</v>
      </c>
      <c r="B8348" t="s">
        <v>13217</v>
      </c>
      <c r="C8348">
        <v>10314</v>
      </c>
      <c r="E8348" t="s">
        <v>13218</v>
      </c>
      <c r="F8348" t="s">
        <v>13217</v>
      </c>
      <c r="G8348" t="s">
        <v>13219</v>
      </c>
      <c r="H8348" t="s">
        <v>13220</v>
      </c>
      <c r="J8348" t="s">
        <v>139</v>
      </c>
      <c r="K8348" t="s">
        <v>13213</v>
      </c>
      <c r="L8348">
        <v>12131216</v>
      </c>
      <c r="M8348" t="str">
        <f t="shared" si="130"/>
        <v>1216</v>
      </c>
      <c r="N8348" t="s">
        <v>33</v>
      </c>
      <c r="O8348">
        <v>10314</v>
      </c>
      <c r="P8348" t="s">
        <v>13217</v>
      </c>
      <c r="Q8348">
        <v>10314</v>
      </c>
    </row>
    <row r="8349" spans="1:17" x14ac:dyDescent="0.3">
      <c r="A8349">
        <v>4758</v>
      </c>
      <c r="B8349" t="s">
        <v>18744</v>
      </c>
      <c r="C8349">
        <v>11115</v>
      </c>
      <c r="E8349" t="s">
        <v>13218</v>
      </c>
      <c r="F8349" t="s">
        <v>18744</v>
      </c>
      <c r="G8349" t="s">
        <v>18745</v>
      </c>
      <c r="H8349" t="s">
        <v>18746</v>
      </c>
      <c r="J8349" t="s">
        <v>139</v>
      </c>
      <c r="K8349" t="s">
        <v>18747</v>
      </c>
      <c r="L8349">
        <v>1215</v>
      </c>
      <c r="M8349" t="str">
        <f t="shared" si="130"/>
        <v>1215</v>
      </c>
      <c r="N8349" t="s">
        <v>107</v>
      </c>
      <c r="O8349">
        <v>11115</v>
      </c>
      <c r="P8349" t="s">
        <v>18744</v>
      </c>
      <c r="Q8349">
        <v>11115</v>
      </c>
    </row>
    <row r="8350" spans="1:17" x14ac:dyDescent="0.3">
      <c r="A8350">
        <v>7794</v>
      </c>
      <c r="B8350" t="s">
        <v>12444</v>
      </c>
      <c r="C8350">
        <v>14596</v>
      </c>
      <c r="E8350" t="s">
        <v>12445</v>
      </c>
      <c r="F8350" t="s">
        <v>12444</v>
      </c>
      <c r="G8350" t="s">
        <v>12302</v>
      </c>
      <c r="H8350" t="s">
        <v>12446</v>
      </c>
      <c r="J8350" t="s">
        <v>12304</v>
      </c>
      <c r="K8350" t="s">
        <v>2851</v>
      </c>
      <c r="L8350">
        <v>1250</v>
      </c>
      <c r="M8350" t="str">
        <f t="shared" si="130"/>
        <v>1250</v>
      </c>
      <c r="N8350" t="s">
        <v>33</v>
      </c>
      <c r="O8350" t="s">
        <v>12447</v>
      </c>
      <c r="P8350" t="s">
        <v>12444</v>
      </c>
      <c r="Q8350">
        <v>14596</v>
      </c>
    </row>
    <row r="8351" spans="1:17" x14ac:dyDescent="0.3">
      <c r="A8351">
        <v>5425</v>
      </c>
      <c r="B8351" t="s">
        <v>22974</v>
      </c>
      <c r="C8351">
        <v>11887</v>
      </c>
      <c r="E8351" t="s">
        <v>22975</v>
      </c>
      <c r="F8351" t="s">
        <v>22974</v>
      </c>
      <c r="G8351" t="s">
        <v>22903</v>
      </c>
      <c r="H8351" t="s">
        <v>22972</v>
      </c>
      <c r="J8351" t="s">
        <v>139</v>
      </c>
      <c r="K8351" t="s">
        <v>22973</v>
      </c>
      <c r="L8351">
        <v>1240</v>
      </c>
      <c r="M8351" t="str">
        <f t="shared" si="130"/>
        <v>1240</v>
      </c>
      <c r="N8351" t="s">
        <v>55</v>
      </c>
      <c r="O8351">
        <v>11887</v>
      </c>
      <c r="P8351" t="s">
        <v>22974</v>
      </c>
      <c r="Q8351">
        <v>11887</v>
      </c>
    </row>
    <row r="8352" spans="1:17" x14ac:dyDescent="0.3">
      <c r="A8352">
        <v>5424</v>
      </c>
      <c r="B8352" t="s">
        <v>22970</v>
      </c>
      <c r="C8352">
        <v>11886</v>
      </c>
      <c r="E8352" t="s">
        <v>22971</v>
      </c>
      <c r="F8352" t="s">
        <v>22970</v>
      </c>
      <c r="G8352" t="s">
        <v>22903</v>
      </c>
      <c r="H8352" t="s">
        <v>22972</v>
      </c>
      <c r="J8352" t="s">
        <v>139</v>
      </c>
      <c r="K8352" t="s">
        <v>22973</v>
      </c>
      <c r="L8352">
        <v>1240</v>
      </c>
      <c r="M8352" t="str">
        <f t="shared" si="130"/>
        <v>1240</v>
      </c>
      <c r="N8352" t="s">
        <v>55</v>
      </c>
      <c r="O8352">
        <v>11886</v>
      </c>
      <c r="P8352" t="s">
        <v>22970</v>
      </c>
      <c r="Q8352">
        <v>11886</v>
      </c>
    </row>
    <row r="8353" spans="1:17" x14ac:dyDescent="0.3">
      <c r="A8353">
        <v>8089</v>
      </c>
      <c r="B8353" t="s">
        <v>10689</v>
      </c>
      <c r="C8353">
        <v>15020</v>
      </c>
      <c r="E8353" t="s">
        <v>10690</v>
      </c>
      <c r="F8353" t="s">
        <v>10689</v>
      </c>
      <c r="G8353" t="s">
        <v>10691</v>
      </c>
      <c r="H8353" t="s">
        <v>10692</v>
      </c>
      <c r="J8353" t="s">
        <v>682</v>
      </c>
      <c r="K8353" t="s">
        <v>10663</v>
      </c>
      <c r="L8353">
        <v>1241</v>
      </c>
      <c r="M8353" t="str">
        <f t="shared" si="130"/>
        <v>1241</v>
      </c>
      <c r="N8353" t="s">
        <v>107</v>
      </c>
      <c r="O8353" t="s">
        <v>10693</v>
      </c>
      <c r="P8353" t="s">
        <v>10689</v>
      </c>
      <c r="Q8353">
        <v>15020</v>
      </c>
    </row>
    <row r="8354" spans="1:17" x14ac:dyDescent="0.3">
      <c r="A8354">
        <v>8083</v>
      </c>
      <c r="B8354" t="s">
        <v>10659</v>
      </c>
      <c r="C8354">
        <v>15014</v>
      </c>
      <c r="E8354" t="s">
        <v>10660</v>
      </c>
      <c r="F8354" t="s">
        <v>10659</v>
      </c>
      <c r="G8354" t="s">
        <v>10661</v>
      </c>
      <c r="H8354" t="s">
        <v>10662</v>
      </c>
      <c r="J8354" t="s">
        <v>682</v>
      </c>
      <c r="K8354" t="s">
        <v>10663</v>
      </c>
      <c r="L8354">
        <v>1241</v>
      </c>
      <c r="M8354" t="str">
        <f t="shared" si="130"/>
        <v>1241</v>
      </c>
      <c r="N8354" t="s">
        <v>107</v>
      </c>
      <c r="O8354" t="s">
        <v>10664</v>
      </c>
      <c r="P8354" t="s">
        <v>10659</v>
      </c>
      <c r="Q8354">
        <v>15014</v>
      </c>
    </row>
    <row r="8355" spans="1:17" x14ac:dyDescent="0.3">
      <c r="A8355">
        <v>8058</v>
      </c>
      <c r="B8355" t="s">
        <v>10928</v>
      </c>
      <c r="C8355">
        <v>14989</v>
      </c>
      <c r="E8355" t="s">
        <v>10929</v>
      </c>
      <c r="F8355" t="s">
        <v>10928</v>
      </c>
      <c r="G8355" t="s">
        <v>10930</v>
      </c>
      <c r="H8355" t="s">
        <v>10931</v>
      </c>
      <c r="J8355" t="s">
        <v>682</v>
      </c>
      <c r="K8355" t="s">
        <v>10932</v>
      </c>
      <c r="L8355">
        <v>1201</v>
      </c>
      <c r="M8355" t="str">
        <f t="shared" si="130"/>
        <v>1201</v>
      </c>
      <c r="N8355" t="s">
        <v>33</v>
      </c>
      <c r="O8355" t="s">
        <v>10933</v>
      </c>
      <c r="P8355" t="s">
        <v>10928</v>
      </c>
      <c r="Q8355">
        <v>14989</v>
      </c>
    </row>
    <row r="8356" spans="1:17" x14ac:dyDescent="0.3">
      <c r="A8356">
        <v>3016</v>
      </c>
      <c r="B8356" t="s">
        <v>28399</v>
      </c>
      <c r="C8356">
        <v>8274</v>
      </c>
      <c r="E8356" t="s">
        <v>28400</v>
      </c>
      <c r="F8356" t="s">
        <v>28399</v>
      </c>
      <c r="G8356" t="s">
        <v>729</v>
      </c>
      <c r="H8356" t="s">
        <v>28401</v>
      </c>
      <c r="J8356" t="s">
        <v>20</v>
      </c>
      <c r="K8356" t="s">
        <v>28318</v>
      </c>
      <c r="L8356">
        <v>1100</v>
      </c>
      <c r="M8356" t="str">
        <f t="shared" si="130"/>
        <v>1100</v>
      </c>
      <c r="N8356" t="s">
        <v>33</v>
      </c>
      <c r="O8356" t="s">
        <v>28402</v>
      </c>
      <c r="P8356" t="s">
        <v>28399</v>
      </c>
      <c r="Q8356">
        <v>8274</v>
      </c>
    </row>
    <row r="8357" spans="1:17" x14ac:dyDescent="0.3">
      <c r="A8357">
        <v>7744</v>
      </c>
      <c r="B8357" t="s">
        <v>12565</v>
      </c>
      <c r="C8357">
        <v>14545</v>
      </c>
      <c r="E8357" t="s">
        <v>12566</v>
      </c>
      <c r="F8357" t="s">
        <v>12565</v>
      </c>
      <c r="G8357" t="s">
        <v>12309</v>
      </c>
      <c r="H8357" t="s">
        <v>12567</v>
      </c>
      <c r="J8357" t="s">
        <v>12304</v>
      </c>
      <c r="K8357" t="s">
        <v>3065</v>
      </c>
      <c r="L8357">
        <v>1225</v>
      </c>
      <c r="M8357" t="str">
        <f t="shared" si="130"/>
        <v>1225</v>
      </c>
      <c r="N8357" t="s">
        <v>33</v>
      </c>
      <c r="O8357" t="s">
        <v>12568</v>
      </c>
      <c r="P8357" t="s">
        <v>12565</v>
      </c>
      <c r="Q8357">
        <v>14545</v>
      </c>
    </row>
    <row r="8358" spans="1:17" x14ac:dyDescent="0.3">
      <c r="A8358">
        <v>9153</v>
      </c>
      <c r="B8358" t="s">
        <v>5586</v>
      </c>
      <c r="C8358">
        <v>80046</v>
      </c>
      <c r="E8358" t="s">
        <v>5587</v>
      </c>
      <c r="F8358" t="s">
        <v>5586</v>
      </c>
      <c r="G8358" t="s">
        <v>5579</v>
      </c>
      <c r="H8358" t="s">
        <v>5588</v>
      </c>
      <c r="J8358" t="s">
        <v>5576</v>
      </c>
      <c r="K8358" t="s">
        <v>5589</v>
      </c>
      <c r="L8358">
        <v>1112</v>
      </c>
      <c r="M8358" t="str">
        <f t="shared" si="130"/>
        <v>1112</v>
      </c>
      <c r="N8358" t="s">
        <v>107</v>
      </c>
      <c r="O8358" t="s">
        <v>5590</v>
      </c>
      <c r="P8358" t="s">
        <v>5586</v>
      </c>
      <c r="Q8358">
        <v>80046</v>
      </c>
    </row>
    <row r="8359" spans="1:17" x14ac:dyDescent="0.3">
      <c r="A8359">
        <v>3570</v>
      </c>
      <c r="B8359" t="s">
        <v>26577</v>
      </c>
      <c r="C8359">
        <v>9249</v>
      </c>
      <c r="E8359" t="s">
        <v>26578</v>
      </c>
      <c r="F8359" t="s">
        <v>26577</v>
      </c>
      <c r="G8359" t="s">
        <v>1226</v>
      </c>
      <c r="H8359" t="s">
        <v>25996</v>
      </c>
      <c r="J8359" t="s">
        <v>20</v>
      </c>
      <c r="K8359" t="s">
        <v>5313</v>
      </c>
      <c r="L8359">
        <v>1146</v>
      </c>
      <c r="M8359" t="str">
        <f t="shared" si="130"/>
        <v>1146</v>
      </c>
      <c r="N8359" t="s">
        <v>33</v>
      </c>
      <c r="O8359">
        <v>9249</v>
      </c>
      <c r="P8359" t="s">
        <v>26577</v>
      </c>
      <c r="Q8359">
        <v>9249</v>
      </c>
    </row>
    <row r="8360" spans="1:17" x14ac:dyDescent="0.3">
      <c r="A8360">
        <v>7833</v>
      </c>
      <c r="B8360" t="s">
        <v>12260</v>
      </c>
      <c r="C8360">
        <v>14650</v>
      </c>
      <c r="E8360" t="s">
        <v>12261</v>
      </c>
      <c r="F8360" t="s">
        <v>12260</v>
      </c>
      <c r="G8360" t="s">
        <v>12262</v>
      </c>
      <c r="H8360" t="s">
        <v>12263</v>
      </c>
      <c r="J8360" t="s">
        <v>11735</v>
      </c>
      <c r="K8360" t="s">
        <v>12264</v>
      </c>
      <c r="L8360">
        <v>12231224</v>
      </c>
      <c r="M8360" t="str">
        <f t="shared" si="130"/>
        <v>1224</v>
      </c>
      <c r="N8360" t="s">
        <v>33</v>
      </c>
      <c r="O8360" t="s">
        <v>12265</v>
      </c>
      <c r="P8360" t="s">
        <v>12260</v>
      </c>
      <c r="Q8360">
        <v>14650</v>
      </c>
    </row>
    <row r="8361" spans="1:17" x14ac:dyDescent="0.3">
      <c r="A8361">
        <v>7876</v>
      </c>
      <c r="B8361" t="s">
        <v>12080</v>
      </c>
      <c r="C8361">
        <v>14710</v>
      </c>
      <c r="E8361" t="s">
        <v>12081</v>
      </c>
      <c r="F8361" t="s">
        <v>12080</v>
      </c>
      <c r="G8361" t="s">
        <v>12082</v>
      </c>
      <c r="H8361" t="s">
        <v>12083</v>
      </c>
      <c r="J8361" t="s">
        <v>11735</v>
      </c>
      <c r="K8361" t="s">
        <v>12084</v>
      </c>
      <c r="L8361">
        <v>1224</v>
      </c>
      <c r="M8361" t="str">
        <f t="shared" si="130"/>
        <v>1224</v>
      </c>
      <c r="N8361" t="s">
        <v>92</v>
      </c>
      <c r="O8361">
        <v>14710</v>
      </c>
      <c r="P8361" t="s">
        <v>12080</v>
      </c>
      <c r="Q8361">
        <v>14710</v>
      </c>
    </row>
    <row r="8362" spans="1:17" x14ac:dyDescent="0.3">
      <c r="A8362">
        <v>6201</v>
      </c>
      <c r="B8362" t="s">
        <v>19400</v>
      </c>
      <c r="C8362">
        <v>12851</v>
      </c>
      <c r="E8362" t="s">
        <v>18916</v>
      </c>
      <c r="F8362" t="s">
        <v>19400</v>
      </c>
      <c r="G8362" t="s">
        <v>18916</v>
      </c>
      <c r="H8362" t="s">
        <v>184</v>
      </c>
      <c r="J8362" t="s">
        <v>5280</v>
      </c>
      <c r="K8362" t="s">
        <v>19401</v>
      </c>
      <c r="L8362">
        <v>1107</v>
      </c>
      <c r="M8362" t="str">
        <f t="shared" si="130"/>
        <v>1107</v>
      </c>
      <c r="N8362" t="s">
        <v>107</v>
      </c>
      <c r="O8362">
        <v>12851</v>
      </c>
      <c r="P8362" t="s">
        <v>19400</v>
      </c>
      <c r="Q8362">
        <v>12851</v>
      </c>
    </row>
    <row r="8363" spans="1:17" x14ac:dyDescent="0.3">
      <c r="A8363">
        <v>6202</v>
      </c>
      <c r="B8363" t="s">
        <v>19402</v>
      </c>
      <c r="C8363">
        <v>12852</v>
      </c>
      <c r="E8363" t="s">
        <v>18916</v>
      </c>
      <c r="F8363" t="s">
        <v>19402</v>
      </c>
      <c r="G8363" t="s">
        <v>18916</v>
      </c>
      <c r="H8363" t="s">
        <v>19403</v>
      </c>
      <c r="J8363" t="s">
        <v>5280</v>
      </c>
      <c r="K8363" t="s">
        <v>19404</v>
      </c>
      <c r="L8363">
        <v>1108</v>
      </c>
      <c r="M8363" t="str">
        <f t="shared" si="130"/>
        <v>1108</v>
      </c>
      <c r="N8363" t="s">
        <v>33</v>
      </c>
      <c r="O8363">
        <v>12852</v>
      </c>
      <c r="P8363" t="s">
        <v>19402</v>
      </c>
      <c r="Q8363">
        <v>12852</v>
      </c>
    </row>
    <row r="8364" spans="1:17" x14ac:dyDescent="0.3">
      <c r="A8364">
        <v>6203</v>
      </c>
      <c r="B8364" t="s">
        <v>19405</v>
      </c>
      <c r="C8364">
        <v>12853</v>
      </c>
      <c r="E8364" t="s">
        <v>18916</v>
      </c>
      <c r="F8364" t="s">
        <v>19405</v>
      </c>
      <c r="G8364" t="s">
        <v>18916</v>
      </c>
      <c r="H8364" t="s">
        <v>184</v>
      </c>
      <c r="J8364" t="s">
        <v>5280</v>
      </c>
      <c r="K8364" t="s">
        <v>19406</v>
      </c>
      <c r="L8364">
        <v>1108</v>
      </c>
      <c r="M8364" t="str">
        <f t="shared" si="130"/>
        <v>1108</v>
      </c>
      <c r="N8364" t="s">
        <v>33</v>
      </c>
      <c r="O8364" t="s">
        <v>19407</v>
      </c>
      <c r="P8364" t="s">
        <v>19405</v>
      </c>
      <c r="Q8364">
        <v>12853</v>
      </c>
    </row>
    <row r="8365" spans="1:17" x14ac:dyDescent="0.3">
      <c r="A8365">
        <v>6206</v>
      </c>
      <c r="B8365" t="s">
        <v>19418</v>
      </c>
      <c r="C8365">
        <v>12856</v>
      </c>
      <c r="E8365" t="s">
        <v>18916</v>
      </c>
      <c r="F8365" t="s">
        <v>19418</v>
      </c>
      <c r="G8365" t="s">
        <v>18916</v>
      </c>
      <c r="H8365" t="s">
        <v>19419</v>
      </c>
      <c r="J8365" t="s">
        <v>5280</v>
      </c>
      <c r="K8365" t="s">
        <v>19420</v>
      </c>
      <c r="L8365">
        <v>1111</v>
      </c>
      <c r="M8365" t="str">
        <f t="shared" si="130"/>
        <v>1111</v>
      </c>
      <c r="N8365" t="s">
        <v>33</v>
      </c>
      <c r="O8365" t="s">
        <v>19421</v>
      </c>
      <c r="P8365" t="s">
        <v>19418</v>
      </c>
      <c r="Q8365">
        <v>12856</v>
      </c>
    </row>
    <row r="8366" spans="1:17" x14ac:dyDescent="0.3">
      <c r="A8366">
        <v>6208</v>
      </c>
      <c r="B8366" t="s">
        <v>19427</v>
      </c>
      <c r="C8366">
        <v>12858</v>
      </c>
      <c r="E8366" t="s">
        <v>18916</v>
      </c>
      <c r="F8366" t="s">
        <v>19427</v>
      </c>
      <c r="G8366" t="s">
        <v>18916</v>
      </c>
      <c r="H8366" t="s">
        <v>19428</v>
      </c>
      <c r="J8366" t="s">
        <v>5280</v>
      </c>
      <c r="K8366" t="s">
        <v>19429</v>
      </c>
      <c r="L8366">
        <v>1111</v>
      </c>
      <c r="M8366" t="str">
        <f t="shared" si="130"/>
        <v>1111</v>
      </c>
      <c r="N8366" t="s">
        <v>33</v>
      </c>
      <c r="O8366" t="s">
        <v>19430</v>
      </c>
      <c r="P8366" t="s">
        <v>19427</v>
      </c>
      <c r="Q8366">
        <v>12858</v>
      </c>
    </row>
    <row r="8367" spans="1:17" x14ac:dyDescent="0.3">
      <c r="A8367">
        <v>6210</v>
      </c>
      <c r="B8367" t="s">
        <v>19435</v>
      </c>
      <c r="C8367">
        <v>12860</v>
      </c>
      <c r="E8367" t="s">
        <v>18916</v>
      </c>
      <c r="F8367" t="s">
        <v>19435</v>
      </c>
      <c r="G8367" t="s">
        <v>18916</v>
      </c>
      <c r="H8367" t="s">
        <v>184</v>
      </c>
      <c r="J8367" t="s">
        <v>5280</v>
      </c>
      <c r="K8367" t="s">
        <v>246</v>
      </c>
      <c r="M8367" t="str">
        <f t="shared" si="130"/>
        <v/>
      </c>
      <c r="N8367" t="s">
        <v>33</v>
      </c>
      <c r="O8367">
        <v>12860</v>
      </c>
      <c r="P8367" t="s">
        <v>19435</v>
      </c>
      <c r="Q8367">
        <v>12860</v>
      </c>
    </row>
    <row r="8368" spans="1:17" x14ac:dyDescent="0.3">
      <c r="A8368">
        <v>6211</v>
      </c>
      <c r="B8368" t="s">
        <v>19436</v>
      </c>
      <c r="C8368">
        <v>12861</v>
      </c>
      <c r="E8368" t="s">
        <v>18916</v>
      </c>
      <c r="F8368" t="s">
        <v>19436</v>
      </c>
      <c r="G8368" t="s">
        <v>18916</v>
      </c>
      <c r="H8368" t="s">
        <v>19437</v>
      </c>
      <c r="J8368" t="s">
        <v>5280</v>
      </c>
      <c r="K8368" t="s">
        <v>19438</v>
      </c>
      <c r="L8368">
        <v>1114</v>
      </c>
      <c r="M8368" t="str">
        <f t="shared" si="130"/>
        <v>1114</v>
      </c>
      <c r="N8368" t="s">
        <v>67</v>
      </c>
      <c r="O8368" t="s">
        <v>19439</v>
      </c>
      <c r="P8368" t="s">
        <v>19436</v>
      </c>
      <c r="Q8368">
        <v>12861</v>
      </c>
    </row>
    <row r="8369" spans="1:17" x14ac:dyDescent="0.3">
      <c r="A8369">
        <v>6212</v>
      </c>
      <c r="B8369" t="s">
        <v>19440</v>
      </c>
      <c r="C8369">
        <v>12862</v>
      </c>
      <c r="E8369" t="s">
        <v>18916</v>
      </c>
      <c r="F8369" t="s">
        <v>19440</v>
      </c>
      <c r="G8369" t="s">
        <v>18916</v>
      </c>
      <c r="H8369" t="s">
        <v>19441</v>
      </c>
      <c r="J8369" t="s">
        <v>5280</v>
      </c>
      <c r="K8369" t="s">
        <v>19442</v>
      </c>
      <c r="L8369">
        <v>11201125</v>
      </c>
      <c r="M8369" t="str">
        <f t="shared" si="130"/>
        <v>1125</v>
      </c>
      <c r="N8369" t="s">
        <v>33</v>
      </c>
      <c r="O8369">
        <v>12862</v>
      </c>
      <c r="P8369" t="s">
        <v>19440</v>
      </c>
      <c r="Q8369">
        <v>12862</v>
      </c>
    </row>
    <row r="8370" spans="1:17" x14ac:dyDescent="0.3">
      <c r="A8370">
        <v>6213</v>
      </c>
      <c r="B8370" t="s">
        <v>19443</v>
      </c>
      <c r="C8370">
        <v>12863</v>
      </c>
      <c r="E8370" t="s">
        <v>18916</v>
      </c>
      <c r="F8370" t="s">
        <v>19443</v>
      </c>
      <c r="G8370" t="s">
        <v>18916</v>
      </c>
      <c r="H8370" t="s">
        <v>19444</v>
      </c>
      <c r="J8370" t="s">
        <v>5280</v>
      </c>
      <c r="K8370" t="s">
        <v>19445</v>
      </c>
      <c r="L8370">
        <v>1130</v>
      </c>
      <c r="M8370" t="str">
        <f t="shared" si="130"/>
        <v>1130</v>
      </c>
      <c r="N8370" t="s">
        <v>33</v>
      </c>
      <c r="O8370">
        <v>12863</v>
      </c>
      <c r="P8370" t="s">
        <v>19443</v>
      </c>
      <c r="Q8370">
        <v>12863</v>
      </c>
    </row>
    <row r="8371" spans="1:17" x14ac:dyDescent="0.3">
      <c r="A8371">
        <v>6214</v>
      </c>
      <c r="B8371" t="s">
        <v>19446</v>
      </c>
      <c r="C8371">
        <v>12864</v>
      </c>
      <c r="E8371" t="s">
        <v>18916</v>
      </c>
      <c r="F8371" t="s">
        <v>19446</v>
      </c>
      <c r="G8371" t="s">
        <v>18916</v>
      </c>
      <c r="H8371" t="s">
        <v>184</v>
      </c>
      <c r="J8371" t="s">
        <v>5280</v>
      </c>
      <c r="K8371" t="s">
        <v>19447</v>
      </c>
      <c r="L8371">
        <v>1120</v>
      </c>
      <c r="M8371" t="str">
        <f t="shared" si="130"/>
        <v>1120</v>
      </c>
      <c r="N8371" t="s">
        <v>33</v>
      </c>
      <c r="O8371">
        <v>12864</v>
      </c>
      <c r="P8371" t="s">
        <v>19446</v>
      </c>
      <c r="Q8371">
        <v>12864</v>
      </c>
    </row>
    <row r="8372" spans="1:17" x14ac:dyDescent="0.3">
      <c r="A8372">
        <v>6215</v>
      </c>
      <c r="B8372" t="s">
        <v>19448</v>
      </c>
      <c r="C8372">
        <v>12865</v>
      </c>
      <c r="E8372" t="s">
        <v>18916</v>
      </c>
      <c r="F8372" t="s">
        <v>19448</v>
      </c>
      <c r="G8372" t="s">
        <v>18916</v>
      </c>
      <c r="H8372" t="s">
        <v>19449</v>
      </c>
      <c r="J8372" t="s">
        <v>5280</v>
      </c>
      <c r="K8372" t="s">
        <v>19445</v>
      </c>
      <c r="L8372">
        <v>1130</v>
      </c>
      <c r="M8372" t="str">
        <f t="shared" si="130"/>
        <v>1130</v>
      </c>
      <c r="N8372" t="s">
        <v>33</v>
      </c>
      <c r="O8372">
        <v>12865</v>
      </c>
      <c r="P8372" t="s">
        <v>19448</v>
      </c>
      <c r="Q8372">
        <v>12865</v>
      </c>
    </row>
    <row r="8373" spans="1:17" x14ac:dyDescent="0.3">
      <c r="A8373">
        <v>6216</v>
      </c>
      <c r="B8373" t="s">
        <v>19450</v>
      </c>
      <c r="C8373">
        <v>12866</v>
      </c>
      <c r="E8373" t="s">
        <v>18916</v>
      </c>
      <c r="F8373" t="s">
        <v>19450</v>
      </c>
      <c r="G8373" t="s">
        <v>18916</v>
      </c>
      <c r="H8373" t="s">
        <v>19451</v>
      </c>
      <c r="J8373" t="s">
        <v>5280</v>
      </c>
      <c r="K8373" t="s">
        <v>19452</v>
      </c>
      <c r="L8373">
        <v>1121</v>
      </c>
      <c r="M8373" t="str">
        <f t="shared" si="130"/>
        <v>1121</v>
      </c>
      <c r="N8373" t="s">
        <v>107</v>
      </c>
      <c r="O8373" t="s">
        <v>19453</v>
      </c>
      <c r="P8373" t="s">
        <v>19450</v>
      </c>
      <c r="Q8373">
        <v>12866</v>
      </c>
    </row>
    <row r="8374" spans="1:17" x14ac:dyDescent="0.3">
      <c r="A8374">
        <v>6217</v>
      </c>
      <c r="B8374" t="s">
        <v>19454</v>
      </c>
      <c r="C8374">
        <v>12867</v>
      </c>
      <c r="E8374" t="s">
        <v>18916</v>
      </c>
      <c r="F8374" t="s">
        <v>19454</v>
      </c>
      <c r="G8374" t="s">
        <v>18916</v>
      </c>
      <c r="H8374" t="s">
        <v>19455</v>
      </c>
      <c r="J8374" t="s">
        <v>5280</v>
      </c>
      <c r="K8374" t="s">
        <v>5067</v>
      </c>
      <c r="L8374">
        <v>1126</v>
      </c>
      <c r="M8374" t="str">
        <f t="shared" si="130"/>
        <v>1126</v>
      </c>
      <c r="N8374" t="s">
        <v>33</v>
      </c>
      <c r="O8374" t="s">
        <v>19456</v>
      </c>
      <c r="P8374" t="s">
        <v>19454</v>
      </c>
      <c r="Q8374">
        <v>12867</v>
      </c>
    </row>
    <row r="8375" spans="1:17" x14ac:dyDescent="0.3">
      <c r="A8375">
        <v>6219</v>
      </c>
      <c r="B8375" t="s">
        <v>19460</v>
      </c>
      <c r="C8375">
        <v>12869</v>
      </c>
      <c r="E8375" t="s">
        <v>18916</v>
      </c>
      <c r="F8375" t="s">
        <v>19460</v>
      </c>
      <c r="G8375" t="s">
        <v>18916</v>
      </c>
      <c r="H8375" t="s">
        <v>19449</v>
      </c>
      <c r="J8375" t="s">
        <v>5280</v>
      </c>
      <c r="K8375" t="s">
        <v>19461</v>
      </c>
      <c r="L8375">
        <v>11301135</v>
      </c>
      <c r="M8375" t="str">
        <f t="shared" si="130"/>
        <v>1135</v>
      </c>
      <c r="N8375" t="s">
        <v>33</v>
      </c>
      <c r="O8375" t="s">
        <v>19462</v>
      </c>
      <c r="P8375" t="s">
        <v>19460</v>
      </c>
      <c r="Q8375">
        <v>12869</v>
      </c>
    </row>
    <row r="8376" spans="1:17" x14ac:dyDescent="0.3">
      <c r="A8376">
        <v>6220</v>
      </c>
      <c r="B8376" t="s">
        <v>19463</v>
      </c>
      <c r="C8376">
        <v>12870</v>
      </c>
      <c r="E8376" t="s">
        <v>18916</v>
      </c>
      <c r="F8376" t="s">
        <v>19463</v>
      </c>
      <c r="G8376" t="s">
        <v>18916</v>
      </c>
      <c r="H8376" t="s">
        <v>19449</v>
      </c>
      <c r="J8376" t="s">
        <v>5280</v>
      </c>
      <c r="K8376" t="s">
        <v>19461</v>
      </c>
      <c r="L8376">
        <v>11301135</v>
      </c>
      <c r="M8376" t="str">
        <f t="shared" si="130"/>
        <v>1135</v>
      </c>
      <c r="N8376" t="s">
        <v>33</v>
      </c>
      <c r="O8376" t="s">
        <v>19464</v>
      </c>
      <c r="P8376" t="s">
        <v>19463</v>
      </c>
      <c r="Q8376">
        <v>12870</v>
      </c>
    </row>
    <row r="8377" spans="1:17" x14ac:dyDescent="0.3">
      <c r="A8377">
        <v>6222</v>
      </c>
      <c r="B8377" t="s">
        <v>19468</v>
      </c>
      <c r="C8377">
        <v>12872</v>
      </c>
      <c r="E8377" t="s">
        <v>18916</v>
      </c>
      <c r="F8377" t="s">
        <v>19468</v>
      </c>
      <c r="G8377" t="s">
        <v>18916</v>
      </c>
      <c r="H8377" t="s">
        <v>19469</v>
      </c>
      <c r="J8377" t="s">
        <v>5280</v>
      </c>
      <c r="K8377" t="s">
        <v>19470</v>
      </c>
      <c r="L8377">
        <v>11501200</v>
      </c>
      <c r="M8377" t="str">
        <f t="shared" si="130"/>
        <v>1200</v>
      </c>
      <c r="N8377" t="s">
        <v>33</v>
      </c>
      <c r="O8377">
        <v>12872</v>
      </c>
      <c r="P8377" t="s">
        <v>19468</v>
      </c>
      <c r="Q8377">
        <v>12872</v>
      </c>
    </row>
    <row r="8378" spans="1:17" x14ac:dyDescent="0.3">
      <c r="A8378">
        <v>6225</v>
      </c>
      <c r="B8378" t="s">
        <v>19478</v>
      </c>
      <c r="C8378">
        <v>12875</v>
      </c>
      <c r="E8378" t="s">
        <v>18916</v>
      </c>
      <c r="F8378" t="s">
        <v>19478</v>
      </c>
      <c r="G8378" t="s">
        <v>18916</v>
      </c>
      <c r="H8378" t="s">
        <v>19479</v>
      </c>
      <c r="J8378" t="s">
        <v>5280</v>
      </c>
      <c r="K8378" t="s">
        <v>19480</v>
      </c>
      <c r="L8378">
        <v>11581160</v>
      </c>
      <c r="M8378" t="str">
        <f t="shared" si="130"/>
        <v>1160</v>
      </c>
      <c r="N8378" t="s">
        <v>33</v>
      </c>
      <c r="O8378">
        <v>12875</v>
      </c>
      <c r="P8378" t="s">
        <v>19478</v>
      </c>
      <c r="Q8378">
        <v>12875</v>
      </c>
    </row>
    <row r="8379" spans="1:17" x14ac:dyDescent="0.3">
      <c r="A8379">
        <v>6226</v>
      </c>
      <c r="B8379" t="s">
        <v>19481</v>
      </c>
      <c r="C8379">
        <v>12876</v>
      </c>
      <c r="E8379" t="s">
        <v>18916</v>
      </c>
      <c r="F8379" t="s">
        <v>19481</v>
      </c>
      <c r="G8379" t="s">
        <v>18916</v>
      </c>
      <c r="H8379" t="s">
        <v>19482</v>
      </c>
      <c r="J8379" t="s">
        <v>5280</v>
      </c>
      <c r="K8379" t="s">
        <v>19483</v>
      </c>
      <c r="L8379">
        <v>1167</v>
      </c>
      <c r="M8379" t="str">
        <f t="shared" si="130"/>
        <v>1167</v>
      </c>
      <c r="N8379" t="s">
        <v>67</v>
      </c>
      <c r="O8379" t="s">
        <v>19484</v>
      </c>
      <c r="P8379" t="s">
        <v>19481</v>
      </c>
      <c r="Q8379">
        <v>12876</v>
      </c>
    </row>
    <row r="8380" spans="1:17" x14ac:dyDescent="0.3">
      <c r="A8380">
        <v>6233</v>
      </c>
      <c r="B8380" t="s">
        <v>19502</v>
      </c>
      <c r="C8380">
        <v>12883</v>
      </c>
      <c r="E8380" t="s">
        <v>18916</v>
      </c>
      <c r="F8380" t="s">
        <v>19502</v>
      </c>
      <c r="G8380" t="s">
        <v>18916</v>
      </c>
      <c r="H8380" t="s">
        <v>184</v>
      </c>
      <c r="J8380" t="s">
        <v>5280</v>
      </c>
      <c r="K8380" t="s">
        <v>19503</v>
      </c>
      <c r="L8380">
        <v>1223</v>
      </c>
      <c r="M8380" t="str">
        <f t="shared" si="130"/>
        <v>1223</v>
      </c>
      <c r="N8380" t="s">
        <v>33</v>
      </c>
      <c r="O8380">
        <v>12883</v>
      </c>
      <c r="P8380" t="s">
        <v>19502</v>
      </c>
      <c r="Q8380">
        <v>12883</v>
      </c>
    </row>
    <row r="8381" spans="1:17" x14ac:dyDescent="0.3">
      <c r="A8381">
        <v>6190</v>
      </c>
      <c r="B8381" t="s">
        <v>19655</v>
      </c>
      <c r="C8381">
        <v>12833</v>
      </c>
      <c r="E8381" t="s">
        <v>18916</v>
      </c>
      <c r="F8381" t="s">
        <v>19655</v>
      </c>
      <c r="G8381" t="s">
        <v>18916</v>
      </c>
      <c r="H8381" t="s">
        <v>19656</v>
      </c>
      <c r="J8381" t="s">
        <v>5280</v>
      </c>
      <c r="K8381" t="s">
        <v>19657</v>
      </c>
      <c r="L8381">
        <v>1160</v>
      </c>
      <c r="M8381" t="str">
        <f t="shared" si="130"/>
        <v>1160</v>
      </c>
      <c r="N8381" t="s">
        <v>33</v>
      </c>
      <c r="O8381" t="s">
        <v>19658</v>
      </c>
      <c r="P8381" t="s">
        <v>19655</v>
      </c>
      <c r="Q8381">
        <v>12833</v>
      </c>
    </row>
    <row r="8382" spans="1:17" x14ac:dyDescent="0.3">
      <c r="A8382">
        <v>6191</v>
      </c>
      <c r="B8382" t="s">
        <v>19659</v>
      </c>
      <c r="C8382">
        <v>12838</v>
      </c>
      <c r="E8382" t="s">
        <v>18916</v>
      </c>
      <c r="F8382" t="s">
        <v>19659</v>
      </c>
      <c r="G8382" t="s">
        <v>18916</v>
      </c>
      <c r="H8382" t="s">
        <v>19660</v>
      </c>
      <c r="J8382" t="s">
        <v>5280</v>
      </c>
      <c r="K8382" t="s">
        <v>19661</v>
      </c>
      <c r="L8382">
        <v>10971108</v>
      </c>
      <c r="M8382" t="str">
        <f t="shared" si="130"/>
        <v>1108</v>
      </c>
      <c r="N8382" t="s">
        <v>33</v>
      </c>
      <c r="O8382">
        <v>12838</v>
      </c>
      <c r="P8382" t="s">
        <v>19659</v>
      </c>
      <c r="Q8382">
        <v>12838</v>
      </c>
    </row>
    <row r="8383" spans="1:17" x14ac:dyDescent="0.3">
      <c r="A8383">
        <v>6194</v>
      </c>
      <c r="B8383" t="s">
        <v>19671</v>
      </c>
      <c r="C8383">
        <v>12844</v>
      </c>
      <c r="E8383" t="s">
        <v>18916</v>
      </c>
      <c r="F8383" t="s">
        <v>19671</v>
      </c>
      <c r="G8383" t="s">
        <v>18916</v>
      </c>
      <c r="H8383" t="s">
        <v>184</v>
      </c>
      <c r="J8383" t="s">
        <v>5280</v>
      </c>
      <c r="K8383" t="s">
        <v>19672</v>
      </c>
      <c r="M8383" t="str">
        <f t="shared" si="130"/>
        <v/>
      </c>
      <c r="N8383" t="s">
        <v>33</v>
      </c>
      <c r="O8383" t="s">
        <v>19673</v>
      </c>
      <c r="P8383" t="s">
        <v>19671</v>
      </c>
      <c r="Q8383">
        <v>12844</v>
      </c>
    </row>
    <row r="8384" spans="1:17" x14ac:dyDescent="0.3">
      <c r="A8384">
        <v>6196</v>
      </c>
      <c r="B8384" t="s">
        <v>19677</v>
      </c>
      <c r="C8384">
        <v>12846</v>
      </c>
      <c r="E8384" t="s">
        <v>18916</v>
      </c>
      <c r="F8384" t="s">
        <v>19677</v>
      </c>
      <c r="G8384" t="s">
        <v>18916</v>
      </c>
      <c r="H8384" t="s">
        <v>184</v>
      </c>
      <c r="J8384" t="s">
        <v>5280</v>
      </c>
      <c r="K8384" t="s">
        <v>19678</v>
      </c>
      <c r="L8384">
        <v>1105</v>
      </c>
      <c r="M8384" t="str">
        <f t="shared" si="130"/>
        <v>1105</v>
      </c>
      <c r="N8384" t="s">
        <v>33</v>
      </c>
      <c r="O8384" t="s">
        <v>19679</v>
      </c>
      <c r="P8384" t="s">
        <v>19677</v>
      </c>
      <c r="Q8384">
        <v>12846</v>
      </c>
    </row>
    <row r="8385" spans="1:17" x14ac:dyDescent="0.3">
      <c r="A8385">
        <v>6197</v>
      </c>
      <c r="B8385" t="s">
        <v>19680</v>
      </c>
      <c r="C8385">
        <v>12847</v>
      </c>
      <c r="E8385" t="s">
        <v>18916</v>
      </c>
      <c r="F8385" t="s">
        <v>19680</v>
      </c>
      <c r="G8385" t="s">
        <v>18916</v>
      </c>
      <c r="H8385" t="s">
        <v>184</v>
      </c>
      <c r="J8385" t="s">
        <v>5280</v>
      </c>
      <c r="K8385" t="s">
        <v>19681</v>
      </c>
      <c r="L8385">
        <v>1107</v>
      </c>
      <c r="M8385" t="str">
        <f t="shared" si="130"/>
        <v>1107</v>
      </c>
      <c r="N8385" t="s">
        <v>33</v>
      </c>
      <c r="O8385">
        <v>12847</v>
      </c>
      <c r="P8385" t="s">
        <v>19680</v>
      </c>
      <c r="Q8385">
        <v>12847</v>
      </c>
    </row>
    <row r="8386" spans="1:17" x14ac:dyDescent="0.3">
      <c r="A8386">
        <v>6198</v>
      </c>
      <c r="B8386" t="s">
        <v>19682</v>
      </c>
      <c r="C8386">
        <v>12848</v>
      </c>
      <c r="E8386" t="s">
        <v>18916</v>
      </c>
      <c r="F8386" t="s">
        <v>19682</v>
      </c>
      <c r="G8386" t="s">
        <v>18916</v>
      </c>
      <c r="H8386" t="s">
        <v>19683</v>
      </c>
      <c r="J8386" t="s">
        <v>5280</v>
      </c>
      <c r="K8386" t="s">
        <v>19684</v>
      </c>
      <c r="L8386">
        <v>1107</v>
      </c>
      <c r="M8386" t="str">
        <f t="shared" si="130"/>
        <v>1107</v>
      </c>
      <c r="N8386" t="s">
        <v>49</v>
      </c>
      <c r="O8386" t="s">
        <v>19685</v>
      </c>
      <c r="P8386" t="s">
        <v>19682</v>
      </c>
      <c r="Q8386">
        <v>12848</v>
      </c>
    </row>
    <row r="8387" spans="1:17" x14ac:dyDescent="0.3">
      <c r="A8387">
        <v>6199</v>
      </c>
      <c r="B8387" t="s">
        <v>19686</v>
      </c>
      <c r="C8387">
        <v>12849</v>
      </c>
      <c r="E8387" t="s">
        <v>18916</v>
      </c>
      <c r="F8387" t="s">
        <v>19686</v>
      </c>
      <c r="G8387" t="s">
        <v>18916</v>
      </c>
      <c r="H8387" t="s">
        <v>19687</v>
      </c>
      <c r="J8387" t="s">
        <v>5280</v>
      </c>
      <c r="K8387" t="s">
        <v>19434</v>
      </c>
      <c r="L8387">
        <v>1111</v>
      </c>
      <c r="M8387" t="str">
        <f t="shared" ref="M8387:M8450" si="131">RIGHT(L8387,4)</f>
        <v>1111</v>
      </c>
      <c r="N8387" t="s">
        <v>33</v>
      </c>
      <c r="O8387" t="s">
        <v>19688</v>
      </c>
      <c r="P8387" t="s">
        <v>19686</v>
      </c>
      <c r="Q8387">
        <v>12849</v>
      </c>
    </row>
    <row r="8388" spans="1:17" x14ac:dyDescent="0.3">
      <c r="A8388">
        <v>6135</v>
      </c>
      <c r="B8388" t="s">
        <v>19744</v>
      </c>
      <c r="C8388">
        <v>12713</v>
      </c>
      <c r="E8388" t="s">
        <v>19745</v>
      </c>
      <c r="F8388" t="s">
        <v>19744</v>
      </c>
      <c r="G8388" t="s">
        <v>19746</v>
      </c>
      <c r="H8388" t="s">
        <v>184</v>
      </c>
      <c r="J8388" t="s">
        <v>5280</v>
      </c>
      <c r="K8388" t="s">
        <v>2629</v>
      </c>
      <c r="L8388">
        <v>1226</v>
      </c>
      <c r="M8388" t="str">
        <f t="shared" si="131"/>
        <v>1226</v>
      </c>
      <c r="N8388" t="s">
        <v>33</v>
      </c>
      <c r="O8388">
        <v>12713</v>
      </c>
      <c r="P8388" t="s">
        <v>19744</v>
      </c>
      <c r="Q8388">
        <v>12713</v>
      </c>
    </row>
    <row r="8389" spans="1:17" x14ac:dyDescent="0.3">
      <c r="A8389">
        <v>6209</v>
      </c>
      <c r="B8389" t="s">
        <v>19431</v>
      </c>
      <c r="C8389">
        <v>12859</v>
      </c>
      <c r="E8389" t="s">
        <v>19432</v>
      </c>
      <c r="F8389" t="s">
        <v>19431</v>
      </c>
      <c r="G8389" t="s">
        <v>18916</v>
      </c>
      <c r="H8389" t="s">
        <v>19433</v>
      </c>
      <c r="J8389" t="s">
        <v>5280</v>
      </c>
      <c r="K8389" t="s">
        <v>19434</v>
      </c>
      <c r="L8389">
        <v>1111</v>
      </c>
      <c r="M8389" t="str">
        <f t="shared" si="131"/>
        <v>1111</v>
      </c>
      <c r="N8389" t="s">
        <v>33</v>
      </c>
      <c r="O8389">
        <v>12859</v>
      </c>
      <c r="P8389" t="s">
        <v>19431</v>
      </c>
      <c r="Q8389">
        <v>12859</v>
      </c>
    </row>
    <row r="8390" spans="1:17" x14ac:dyDescent="0.3">
      <c r="A8390">
        <v>6193</v>
      </c>
      <c r="B8390" t="s">
        <v>19666</v>
      </c>
      <c r="C8390">
        <v>12843</v>
      </c>
      <c r="E8390" t="s">
        <v>19432</v>
      </c>
      <c r="F8390" t="s">
        <v>19666</v>
      </c>
      <c r="G8390" t="s">
        <v>19667</v>
      </c>
      <c r="H8390" t="s">
        <v>19668</v>
      </c>
      <c r="J8390" t="s">
        <v>5280</v>
      </c>
      <c r="K8390" t="s">
        <v>19669</v>
      </c>
      <c r="L8390">
        <v>11111115</v>
      </c>
      <c r="M8390" t="str">
        <f t="shared" si="131"/>
        <v>1115</v>
      </c>
      <c r="N8390" t="s">
        <v>33</v>
      </c>
      <c r="O8390" t="s">
        <v>19670</v>
      </c>
      <c r="P8390" t="s">
        <v>19666</v>
      </c>
      <c r="Q8390">
        <v>12843</v>
      </c>
    </row>
    <row r="8391" spans="1:17" x14ac:dyDescent="0.3">
      <c r="A8391">
        <v>7657</v>
      </c>
      <c r="B8391" t="s">
        <v>12902</v>
      </c>
      <c r="C8391">
        <v>14448</v>
      </c>
      <c r="E8391" t="s">
        <v>12903</v>
      </c>
      <c r="F8391" t="s">
        <v>12902</v>
      </c>
      <c r="G8391" t="s">
        <v>12904</v>
      </c>
      <c r="H8391" t="s">
        <v>12905</v>
      </c>
      <c r="J8391" t="s">
        <v>12906</v>
      </c>
      <c r="K8391" t="s">
        <v>12907</v>
      </c>
      <c r="L8391">
        <v>1268</v>
      </c>
      <c r="M8391" t="str">
        <f t="shared" si="131"/>
        <v>1268</v>
      </c>
      <c r="N8391" t="s">
        <v>22</v>
      </c>
      <c r="O8391" t="s">
        <v>12908</v>
      </c>
      <c r="P8391" t="s">
        <v>12902</v>
      </c>
      <c r="Q8391">
        <v>14448</v>
      </c>
    </row>
    <row r="8392" spans="1:17" x14ac:dyDescent="0.3">
      <c r="A8392">
        <v>199</v>
      </c>
      <c r="B8392" t="s">
        <v>2875</v>
      </c>
      <c r="C8392">
        <v>1357</v>
      </c>
      <c r="E8392" t="s">
        <v>2876</v>
      </c>
      <c r="F8392" t="s">
        <v>2875</v>
      </c>
      <c r="G8392" t="s">
        <v>2877</v>
      </c>
      <c r="H8392" t="s">
        <v>2878</v>
      </c>
      <c r="J8392" t="s">
        <v>2590</v>
      </c>
      <c r="K8392" t="s">
        <v>2879</v>
      </c>
      <c r="L8392">
        <v>1231</v>
      </c>
      <c r="M8392" t="str">
        <f t="shared" si="131"/>
        <v>1231</v>
      </c>
      <c r="N8392" t="s">
        <v>33</v>
      </c>
      <c r="O8392">
        <v>1357</v>
      </c>
      <c r="P8392" t="s">
        <v>2875</v>
      </c>
      <c r="Q8392">
        <v>1357</v>
      </c>
    </row>
    <row r="8393" spans="1:17" x14ac:dyDescent="0.3">
      <c r="A8393">
        <v>214</v>
      </c>
      <c r="B8393" t="s">
        <v>2636</v>
      </c>
      <c r="C8393">
        <v>1372</v>
      </c>
      <c r="E8393" t="s">
        <v>2637</v>
      </c>
      <c r="F8393" t="s">
        <v>2636</v>
      </c>
      <c r="G8393" t="s">
        <v>2594</v>
      </c>
      <c r="H8393" t="s">
        <v>2638</v>
      </c>
      <c r="J8393" t="s">
        <v>2590</v>
      </c>
      <c r="K8393" t="s">
        <v>2639</v>
      </c>
      <c r="L8393">
        <v>1226</v>
      </c>
      <c r="M8393" t="str">
        <f t="shared" si="131"/>
        <v>1226</v>
      </c>
      <c r="N8393" t="s">
        <v>33</v>
      </c>
      <c r="O8393">
        <v>1372</v>
      </c>
      <c r="P8393" t="s">
        <v>2636</v>
      </c>
      <c r="Q8393">
        <v>1372</v>
      </c>
    </row>
    <row r="8394" spans="1:17" x14ac:dyDescent="0.3">
      <c r="A8394">
        <v>183</v>
      </c>
      <c r="B8394" t="s">
        <v>2817</v>
      </c>
      <c r="C8394">
        <v>1337</v>
      </c>
      <c r="E8394" t="s">
        <v>2818</v>
      </c>
      <c r="F8394" t="s">
        <v>2817</v>
      </c>
      <c r="G8394" t="s">
        <v>2594</v>
      </c>
      <c r="H8394" t="s">
        <v>2819</v>
      </c>
      <c r="J8394" t="s">
        <v>2590</v>
      </c>
      <c r="K8394" t="s">
        <v>2820</v>
      </c>
      <c r="L8394">
        <v>1268</v>
      </c>
      <c r="M8394" t="str">
        <f t="shared" si="131"/>
        <v>1268</v>
      </c>
      <c r="N8394" t="s">
        <v>220</v>
      </c>
      <c r="O8394">
        <v>1337</v>
      </c>
      <c r="P8394" t="s">
        <v>2817</v>
      </c>
      <c r="Q8394">
        <v>1337</v>
      </c>
    </row>
    <row r="8395" spans="1:17" x14ac:dyDescent="0.3">
      <c r="A8395">
        <v>215</v>
      </c>
      <c r="B8395" t="s">
        <v>2640</v>
      </c>
      <c r="C8395">
        <v>1373</v>
      </c>
      <c r="E8395" t="s">
        <v>2641</v>
      </c>
      <c r="F8395" t="s">
        <v>2640</v>
      </c>
      <c r="G8395" t="s">
        <v>2594</v>
      </c>
      <c r="H8395" t="s">
        <v>2642</v>
      </c>
      <c r="J8395" t="s">
        <v>2590</v>
      </c>
      <c r="K8395" t="s">
        <v>2643</v>
      </c>
      <c r="L8395">
        <v>1252</v>
      </c>
      <c r="M8395" t="str">
        <f t="shared" si="131"/>
        <v>1252</v>
      </c>
      <c r="N8395" t="s">
        <v>92</v>
      </c>
      <c r="O8395">
        <v>1373</v>
      </c>
      <c r="P8395" t="s">
        <v>2640</v>
      </c>
      <c r="Q8395">
        <v>1373</v>
      </c>
    </row>
    <row r="8396" spans="1:17" x14ac:dyDescent="0.3">
      <c r="A8396">
        <v>196</v>
      </c>
      <c r="B8396" t="s">
        <v>2864</v>
      </c>
      <c r="C8396">
        <v>1350</v>
      </c>
      <c r="E8396" t="s">
        <v>2865</v>
      </c>
      <c r="F8396" t="s">
        <v>2864</v>
      </c>
      <c r="G8396" t="s">
        <v>2866</v>
      </c>
      <c r="H8396" t="s">
        <v>2867</v>
      </c>
      <c r="J8396" t="s">
        <v>2590</v>
      </c>
      <c r="K8396" t="s">
        <v>2868</v>
      </c>
      <c r="L8396">
        <v>1243</v>
      </c>
      <c r="M8396" t="str">
        <f t="shared" si="131"/>
        <v>1243</v>
      </c>
      <c r="N8396" t="s">
        <v>33</v>
      </c>
      <c r="O8396">
        <v>1350</v>
      </c>
      <c r="P8396" t="s">
        <v>2864</v>
      </c>
      <c r="Q8396">
        <v>1350</v>
      </c>
    </row>
    <row r="8397" spans="1:17" x14ac:dyDescent="0.3">
      <c r="A8397">
        <v>204</v>
      </c>
      <c r="B8397" t="s">
        <v>2601</v>
      </c>
      <c r="C8397">
        <v>1362</v>
      </c>
      <c r="E8397" t="s">
        <v>2602</v>
      </c>
      <c r="F8397" t="s">
        <v>2601</v>
      </c>
      <c r="G8397" t="s">
        <v>2594</v>
      </c>
      <c r="H8397" t="s">
        <v>2603</v>
      </c>
      <c r="J8397" t="s">
        <v>2590</v>
      </c>
      <c r="K8397" t="s">
        <v>2604</v>
      </c>
      <c r="L8397">
        <v>1241</v>
      </c>
      <c r="M8397" t="str">
        <f t="shared" si="131"/>
        <v>1241</v>
      </c>
      <c r="N8397" t="s">
        <v>33</v>
      </c>
      <c r="O8397">
        <v>1362</v>
      </c>
      <c r="P8397" t="s">
        <v>2601</v>
      </c>
      <c r="Q8397">
        <v>1362</v>
      </c>
    </row>
    <row r="8398" spans="1:17" x14ac:dyDescent="0.3">
      <c r="A8398">
        <v>194</v>
      </c>
      <c r="B8398" t="s">
        <v>2857</v>
      </c>
      <c r="C8398">
        <v>1348</v>
      </c>
      <c r="E8398" t="s">
        <v>2602</v>
      </c>
      <c r="F8398" t="s">
        <v>2857</v>
      </c>
      <c r="G8398" t="s">
        <v>2858</v>
      </c>
      <c r="H8398" t="s">
        <v>2859</v>
      </c>
      <c r="J8398" t="s">
        <v>2590</v>
      </c>
      <c r="K8398" t="s">
        <v>2604</v>
      </c>
      <c r="L8398">
        <v>1241</v>
      </c>
      <c r="M8398" t="str">
        <f t="shared" si="131"/>
        <v>1241</v>
      </c>
      <c r="N8398" t="s">
        <v>33</v>
      </c>
      <c r="O8398">
        <v>1348</v>
      </c>
      <c r="P8398" t="s">
        <v>2857</v>
      </c>
      <c r="Q8398">
        <v>1348</v>
      </c>
    </row>
    <row r="8399" spans="1:17" x14ac:dyDescent="0.3">
      <c r="A8399">
        <v>217</v>
      </c>
      <c r="B8399" t="s">
        <v>2647</v>
      </c>
      <c r="C8399">
        <v>1375</v>
      </c>
      <c r="E8399" t="s">
        <v>2648</v>
      </c>
      <c r="F8399" t="s">
        <v>2647</v>
      </c>
      <c r="G8399" t="s">
        <v>2594</v>
      </c>
      <c r="H8399" t="s">
        <v>2649</v>
      </c>
      <c r="J8399" t="s">
        <v>2590</v>
      </c>
      <c r="K8399" t="s">
        <v>2650</v>
      </c>
      <c r="L8399">
        <v>1205</v>
      </c>
      <c r="M8399" t="str">
        <f t="shared" si="131"/>
        <v>1205</v>
      </c>
      <c r="N8399" t="s">
        <v>33</v>
      </c>
      <c r="O8399">
        <v>1375</v>
      </c>
      <c r="P8399" t="s">
        <v>2647</v>
      </c>
      <c r="Q8399">
        <v>1375</v>
      </c>
    </row>
    <row r="8400" spans="1:17" x14ac:dyDescent="0.3">
      <c r="A8400">
        <v>185</v>
      </c>
      <c r="B8400" t="s">
        <v>2826</v>
      </c>
      <c r="C8400">
        <v>1339</v>
      </c>
      <c r="E8400" t="s">
        <v>2827</v>
      </c>
      <c r="F8400" t="s">
        <v>2826</v>
      </c>
      <c r="G8400" t="s">
        <v>2594</v>
      </c>
      <c r="H8400" t="s">
        <v>184</v>
      </c>
      <c r="J8400" t="s">
        <v>2590</v>
      </c>
      <c r="K8400" t="s">
        <v>2828</v>
      </c>
      <c r="L8400">
        <v>1276</v>
      </c>
      <c r="M8400" t="str">
        <f t="shared" si="131"/>
        <v>1276</v>
      </c>
      <c r="N8400" t="s">
        <v>49</v>
      </c>
      <c r="O8400">
        <v>1339</v>
      </c>
      <c r="P8400" t="s">
        <v>2826</v>
      </c>
      <c r="Q8400">
        <v>1339</v>
      </c>
    </row>
    <row r="8401" spans="1:17" x14ac:dyDescent="0.3">
      <c r="A8401">
        <v>179</v>
      </c>
      <c r="B8401" t="s">
        <v>2801</v>
      </c>
      <c r="C8401">
        <v>1333</v>
      </c>
      <c r="E8401" t="s">
        <v>2802</v>
      </c>
      <c r="F8401" t="s">
        <v>2801</v>
      </c>
      <c r="G8401" t="s">
        <v>2803</v>
      </c>
      <c r="H8401" t="s">
        <v>2804</v>
      </c>
      <c r="J8401" t="s">
        <v>2590</v>
      </c>
      <c r="K8401" t="s">
        <v>2805</v>
      </c>
      <c r="L8401">
        <v>1271</v>
      </c>
      <c r="M8401" t="str">
        <f t="shared" si="131"/>
        <v>1271</v>
      </c>
      <c r="N8401" t="s">
        <v>33</v>
      </c>
      <c r="O8401">
        <v>1333</v>
      </c>
      <c r="P8401" t="s">
        <v>2801</v>
      </c>
      <c r="Q8401">
        <v>1333</v>
      </c>
    </row>
    <row r="8402" spans="1:17" x14ac:dyDescent="0.3">
      <c r="A8402">
        <v>184</v>
      </c>
      <c r="B8402" t="s">
        <v>2821</v>
      </c>
      <c r="C8402">
        <v>1338</v>
      </c>
      <c r="E8402" t="s">
        <v>2822</v>
      </c>
      <c r="F8402" t="s">
        <v>2821</v>
      </c>
      <c r="G8402" t="s">
        <v>2823</v>
      </c>
      <c r="H8402" t="s">
        <v>2824</v>
      </c>
      <c r="J8402" t="s">
        <v>2590</v>
      </c>
      <c r="K8402" t="s">
        <v>2825</v>
      </c>
      <c r="L8402">
        <v>1270</v>
      </c>
      <c r="M8402" t="str">
        <f t="shared" si="131"/>
        <v>1270</v>
      </c>
      <c r="N8402" t="s">
        <v>67</v>
      </c>
      <c r="O8402">
        <v>1338</v>
      </c>
      <c r="P8402" t="s">
        <v>2821</v>
      </c>
      <c r="Q8402">
        <v>1338</v>
      </c>
    </row>
    <row r="8403" spans="1:17" x14ac:dyDescent="0.3">
      <c r="A8403">
        <v>3510</v>
      </c>
      <c r="B8403" t="s">
        <v>26897</v>
      </c>
      <c r="C8403">
        <v>9134</v>
      </c>
      <c r="E8403" t="s">
        <v>26898</v>
      </c>
      <c r="F8403" t="s">
        <v>26897</v>
      </c>
      <c r="G8403" t="s">
        <v>15057</v>
      </c>
      <c r="H8403" t="s">
        <v>184</v>
      </c>
      <c r="J8403" t="s">
        <v>20</v>
      </c>
      <c r="K8403" t="s">
        <v>19798</v>
      </c>
      <c r="L8403">
        <v>1182</v>
      </c>
      <c r="M8403" t="str">
        <f t="shared" si="131"/>
        <v>1182</v>
      </c>
      <c r="N8403" t="s">
        <v>33</v>
      </c>
      <c r="O8403">
        <v>9134</v>
      </c>
      <c r="P8403" t="s">
        <v>26897</v>
      </c>
      <c r="Q8403">
        <v>9134</v>
      </c>
    </row>
    <row r="8404" spans="1:17" x14ac:dyDescent="0.3">
      <c r="A8404">
        <v>1553</v>
      </c>
      <c r="B8404" t="s">
        <v>33421</v>
      </c>
      <c r="C8404">
        <v>5686</v>
      </c>
      <c r="E8404" t="s">
        <v>33422</v>
      </c>
      <c r="F8404" t="s">
        <v>33421</v>
      </c>
      <c r="G8404" t="s">
        <v>33396</v>
      </c>
      <c r="H8404" t="s">
        <v>184</v>
      </c>
      <c r="J8404" t="s">
        <v>3765</v>
      </c>
      <c r="K8404" t="s">
        <v>7953</v>
      </c>
      <c r="L8404">
        <v>1242</v>
      </c>
      <c r="M8404" t="str">
        <f t="shared" si="131"/>
        <v>1242</v>
      </c>
      <c r="N8404" t="s">
        <v>92</v>
      </c>
      <c r="O8404">
        <v>5686</v>
      </c>
      <c r="P8404" t="s">
        <v>33421</v>
      </c>
      <c r="Q8404">
        <v>5686</v>
      </c>
    </row>
    <row r="8405" spans="1:17" x14ac:dyDescent="0.3">
      <c r="A8405">
        <v>1748</v>
      </c>
      <c r="B8405" t="s">
        <v>32594</v>
      </c>
      <c r="C8405">
        <v>5930</v>
      </c>
      <c r="E8405" t="s">
        <v>32595</v>
      </c>
      <c r="F8405" t="s">
        <v>32594</v>
      </c>
      <c r="G8405" t="s">
        <v>32596</v>
      </c>
      <c r="H8405" t="s">
        <v>184</v>
      </c>
      <c r="J8405" t="s">
        <v>3765</v>
      </c>
      <c r="K8405" t="s">
        <v>32597</v>
      </c>
      <c r="L8405">
        <v>1241</v>
      </c>
      <c r="M8405" t="str">
        <f t="shared" si="131"/>
        <v>1241</v>
      </c>
      <c r="N8405" t="s">
        <v>22</v>
      </c>
      <c r="O8405">
        <v>5930</v>
      </c>
      <c r="P8405" t="s">
        <v>32594</v>
      </c>
      <c r="Q8405">
        <v>5930</v>
      </c>
    </row>
    <row r="8406" spans="1:17" x14ac:dyDescent="0.3">
      <c r="A8406">
        <v>1552</v>
      </c>
      <c r="B8406" t="s">
        <v>33420</v>
      </c>
      <c r="C8406">
        <v>5685</v>
      </c>
      <c r="E8406" t="s">
        <v>32595</v>
      </c>
      <c r="F8406" t="s">
        <v>33420</v>
      </c>
      <c r="G8406" t="s">
        <v>33396</v>
      </c>
      <c r="H8406" t="s">
        <v>184</v>
      </c>
      <c r="J8406" t="s">
        <v>3765</v>
      </c>
      <c r="K8406" t="s">
        <v>7075</v>
      </c>
      <c r="L8406">
        <v>1249</v>
      </c>
      <c r="M8406" t="str">
        <f t="shared" si="131"/>
        <v>1249</v>
      </c>
      <c r="N8406" t="s">
        <v>33</v>
      </c>
      <c r="O8406">
        <v>5685</v>
      </c>
      <c r="P8406" t="s">
        <v>33420</v>
      </c>
      <c r="Q8406">
        <v>5685</v>
      </c>
    </row>
    <row r="8407" spans="1:17" x14ac:dyDescent="0.3">
      <c r="A8407">
        <v>5889</v>
      </c>
      <c r="B8407" t="s">
        <v>20777</v>
      </c>
      <c r="C8407">
        <v>12419</v>
      </c>
      <c r="E8407" t="s">
        <v>20778</v>
      </c>
      <c r="F8407" t="s">
        <v>20777</v>
      </c>
      <c r="G8407" t="s">
        <v>20779</v>
      </c>
      <c r="H8407" t="s">
        <v>20780</v>
      </c>
      <c r="J8407" t="s">
        <v>20775</v>
      </c>
      <c r="K8407" t="s">
        <v>20781</v>
      </c>
      <c r="L8407">
        <v>1234</v>
      </c>
      <c r="M8407" t="str">
        <f t="shared" si="131"/>
        <v>1234</v>
      </c>
      <c r="N8407" t="s">
        <v>49</v>
      </c>
      <c r="O8407" t="s">
        <v>20782</v>
      </c>
      <c r="P8407" t="s">
        <v>20777</v>
      </c>
      <c r="Q8407">
        <v>12419</v>
      </c>
    </row>
    <row r="8408" spans="1:17" x14ac:dyDescent="0.3">
      <c r="A8408">
        <v>5890</v>
      </c>
      <c r="B8408" t="s">
        <v>20783</v>
      </c>
      <c r="C8408">
        <v>12420</v>
      </c>
      <c r="E8408" t="s">
        <v>20778</v>
      </c>
      <c r="F8408" t="s">
        <v>20783</v>
      </c>
      <c r="G8408" t="s">
        <v>20779</v>
      </c>
      <c r="H8408" t="s">
        <v>20780</v>
      </c>
      <c r="J8408" t="s">
        <v>20775</v>
      </c>
      <c r="K8408" t="s">
        <v>20781</v>
      </c>
      <c r="L8408">
        <v>1234</v>
      </c>
      <c r="M8408" t="str">
        <f t="shared" si="131"/>
        <v>1234</v>
      </c>
      <c r="N8408" t="s">
        <v>49</v>
      </c>
      <c r="O8408" t="s">
        <v>20784</v>
      </c>
      <c r="P8408" t="s">
        <v>20783</v>
      </c>
      <c r="Q8408">
        <v>12420</v>
      </c>
    </row>
    <row r="8409" spans="1:17" x14ac:dyDescent="0.3">
      <c r="A8409">
        <v>5825</v>
      </c>
      <c r="B8409" t="s">
        <v>21173</v>
      </c>
      <c r="C8409">
        <v>12352</v>
      </c>
      <c r="E8409" t="s">
        <v>20778</v>
      </c>
      <c r="F8409" t="s">
        <v>21173</v>
      </c>
      <c r="G8409" t="s">
        <v>21174</v>
      </c>
      <c r="H8409" t="s">
        <v>21175</v>
      </c>
      <c r="J8409" t="s">
        <v>4126</v>
      </c>
      <c r="K8409" t="s">
        <v>21176</v>
      </c>
      <c r="L8409">
        <v>1241</v>
      </c>
      <c r="M8409" t="str">
        <f t="shared" si="131"/>
        <v>1241</v>
      </c>
      <c r="N8409" t="s">
        <v>49</v>
      </c>
      <c r="O8409" t="s">
        <v>21177</v>
      </c>
      <c r="P8409" t="s">
        <v>21173</v>
      </c>
      <c r="Q8409">
        <v>12352</v>
      </c>
    </row>
    <row r="8410" spans="1:17" x14ac:dyDescent="0.3">
      <c r="A8410">
        <v>5877</v>
      </c>
      <c r="B8410" t="s">
        <v>21046</v>
      </c>
      <c r="C8410">
        <v>12404</v>
      </c>
      <c r="E8410" t="s">
        <v>21047</v>
      </c>
      <c r="F8410" t="s">
        <v>21046</v>
      </c>
      <c r="G8410" t="s">
        <v>20747</v>
      </c>
      <c r="H8410" t="s">
        <v>21048</v>
      </c>
      <c r="J8410" t="s">
        <v>4126</v>
      </c>
      <c r="K8410" t="s">
        <v>21049</v>
      </c>
      <c r="L8410">
        <v>1252</v>
      </c>
      <c r="M8410" t="str">
        <f t="shared" si="131"/>
        <v>1252</v>
      </c>
      <c r="N8410" t="s">
        <v>220</v>
      </c>
      <c r="O8410" t="s">
        <v>21050</v>
      </c>
      <c r="P8410" t="s">
        <v>21046</v>
      </c>
      <c r="Q8410">
        <v>12404</v>
      </c>
    </row>
    <row r="8411" spans="1:17" x14ac:dyDescent="0.3">
      <c r="A8411">
        <v>9</v>
      </c>
      <c r="B8411" t="s">
        <v>3535</v>
      </c>
      <c r="C8411">
        <v>235</v>
      </c>
      <c r="E8411" t="s">
        <v>3536</v>
      </c>
      <c r="F8411" t="s">
        <v>3535</v>
      </c>
      <c r="G8411" t="s">
        <v>3537</v>
      </c>
      <c r="H8411" t="s">
        <v>3538</v>
      </c>
      <c r="J8411" t="s">
        <v>333</v>
      </c>
      <c r="K8411" t="s">
        <v>3539</v>
      </c>
      <c r="L8411">
        <v>1492</v>
      </c>
      <c r="M8411" t="str">
        <f t="shared" si="131"/>
        <v>1492</v>
      </c>
      <c r="N8411" t="s">
        <v>49</v>
      </c>
      <c r="O8411">
        <v>235</v>
      </c>
      <c r="P8411" t="s">
        <v>3535</v>
      </c>
      <c r="Q8411">
        <v>235</v>
      </c>
    </row>
    <row r="8412" spans="1:17" x14ac:dyDescent="0.3">
      <c r="A8412">
        <v>3572</v>
      </c>
      <c r="B8412" t="s">
        <v>26583</v>
      </c>
      <c r="C8412">
        <v>9251</v>
      </c>
      <c r="E8412" t="s">
        <v>17</v>
      </c>
      <c r="F8412" t="s">
        <v>26583</v>
      </c>
      <c r="G8412" t="s">
        <v>17</v>
      </c>
      <c r="H8412" t="s">
        <v>26584</v>
      </c>
      <c r="J8412" t="s">
        <v>20</v>
      </c>
      <c r="K8412" t="s">
        <v>26585</v>
      </c>
      <c r="L8412">
        <v>11611177</v>
      </c>
      <c r="M8412" t="str">
        <f t="shared" si="131"/>
        <v>1177</v>
      </c>
      <c r="N8412" t="s">
        <v>33</v>
      </c>
      <c r="O8412">
        <v>9251</v>
      </c>
      <c r="P8412" t="s">
        <v>26583</v>
      </c>
      <c r="Q8412">
        <v>9251</v>
      </c>
    </row>
    <row r="8413" spans="1:17" x14ac:dyDescent="0.3">
      <c r="A8413">
        <v>5545</v>
      </c>
      <c r="B8413" t="s">
        <v>22493</v>
      </c>
      <c r="C8413">
        <v>12023</v>
      </c>
      <c r="E8413" t="s">
        <v>22494</v>
      </c>
      <c r="F8413" t="s">
        <v>22493</v>
      </c>
      <c r="G8413" t="s">
        <v>22229</v>
      </c>
      <c r="H8413" t="s">
        <v>22495</v>
      </c>
      <c r="J8413" t="s">
        <v>4510</v>
      </c>
      <c r="K8413" t="s">
        <v>3069</v>
      </c>
      <c r="L8413">
        <v>1225</v>
      </c>
      <c r="M8413" t="str">
        <f t="shared" si="131"/>
        <v>1225</v>
      </c>
      <c r="N8413" t="s">
        <v>33</v>
      </c>
      <c r="O8413" t="s">
        <v>22496</v>
      </c>
      <c r="P8413" t="s">
        <v>22493</v>
      </c>
      <c r="Q8413">
        <v>12023</v>
      </c>
    </row>
    <row r="8414" spans="1:17" x14ac:dyDescent="0.3">
      <c r="A8414">
        <v>5126</v>
      </c>
      <c r="B8414" t="s">
        <v>24145</v>
      </c>
      <c r="C8414">
        <v>11545</v>
      </c>
      <c r="E8414" t="s">
        <v>24146</v>
      </c>
      <c r="F8414" t="s">
        <v>24145</v>
      </c>
      <c r="G8414" t="s">
        <v>24147</v>
      </c>
      <c r="H8414" t="s">
        <v>24148</v>
      </c>
      <c r="J8414" t="s">
        <v>5605</v>
      </c>
      <c r="K8414" t="s">
        <v>2851</v>
      </c>
      <c r="L8414">
        <v>1250</v>
      </c>
      <c r="M8414" t="str">
        <f t="shared" si="131"/>
        <v>1250</v>
      </c>
      <c r="N8414" t="s">
        <v>33</v>
      </c>
      <c r="O8414" t="s">
        <v>24149</v>
      </c>
      <c r="P8414" t="s">
        <v>24145</v>
      </c>
      <c r="Q8414">
        <v>11545</v>
      </c>
    </row>
    <row r="8415" spans="1:17" x14ac:dyDescent="0.3">
      <c r="A8415">
        <v>5121</v>
      </c>
      <c r="B8415" t="s">
        <v>24123</v>
      </c>
      <c r="C8415">
        <v>11539</v>
      </c>
      <c r="E8415" t="s">
        <v>24124</v>
      </c>
      <c r="F8415" t="s">
        <v>24123</v>
      </c>
      <c r="G8415" t="s">
        <v>24125</v>
      </c>
      <c r="H8415" t="s">
        <v>24126</v>
      </c>
      <c r="J8415" t="s">
        <v>5605</v>
      </c>
      <c r="K8415" t="s">
        <v>5014</v>
      </c>
      <c r="L8415">
        <v>1238</v>
      </c>
      <c r="M8415" t="str">
        <f t="shared" si="131"/>
        <v>1238</v>
      </c>
      <c r="N8415" t="s">
        <v>33</v>
      </c>
      <c r="O8415" t="s">
        <v>24127</v>
      </c>
      <c r="P8415" t="s">
        <v>24123</v>
      </c>
      <c r="Q8415">
        <v>11539</v>
      </c>
    </row>
    <row r="8416" spans="1:17" x14ac:dyDescent="0.3">
      <c r="A8416">
        <v>5122</v>
      </c>
      <c r="B8416" t="s">
        <v>24128</v>
      </c>
      <c r="C8416">
        <v>11540</v>
      </c>
      <c r="E8416" t="s">
        <v>24124</v>
      </c>
      <c r="F8416" t="s">
        <v>24128</v>
      </c>
      <c r="G8416" t="s">
        <v>24125</v>
      </c>
      <c r="H8416" t="s">
        <v>24126</v>
      </c>
      <c r="J8416" t="s">
        <v>5605</v>
      </c>
      <c r="K8416" t="s">
        <v>5014</v>
      </c>
      <c r="L8416">
        <v>1238</v>
      </c>
      <c r="M8416" t="str">
        <f t="shared" si="131"/>
        <v>1238</v>
      </c>
      <c r="N8416" t="s">
        <v>33</v>
      </c>
      <c r="O8416" t="s">
        <v>24129</v>
      </c>
      <c r="P8416" t="s">
        <v>24128</v>
      </c>
      <c r="Q8416">
        <v>11540</v>
      </c>
    </row>
    <row r="8417" spans="1:17" x14ac:dyDescent="0.3">
      <c r="A8417">
        <v>2131</v>
      </c>
      <c r="B8417" t="s">
        <v>31198</v>
      </c>
      <c r="C8417">
        <v>6992</v>
      </c>
      <c r="E8417" t="s">
        <v>31199</v>
      </c>
      <c r="F8417" t="s">
        <v>31198</v>
      </c>
      <c r="G8417" t="s">
        <v>8616</v>
      </c>
      <c r="H8417" t="s">
        <v>31200</v>
      </c>
      <c r="J8417" t="s">
        <v>2590</v>
      </c>
      <c r="K8417" t="s">
        <v>678</v>
      </c>
      <c r="L8417">
        <v>1181</v>
      </c>
      <c r="M8417" t="str">
        <f t="shared" si="131"/>
        <v>1181</v>
      </c>
      <c r="N8417" t="s">
        <v>33</v>
      </c>
      <c r="O8417">
        <v>6992</v>
      </c>
      <c r="P8417" t="s">
        <v>31198</v>
      </c>
      <c r="Q8417">
        <v>6992</v>
      </c>
    </row>
    <row r="8418" spans="1:17" x14ac:dyDescent="0.3">
      <c r="A8418">
        <v>5557</v>
      </c>
      <c r="B8418" t="s">
        <v>22541</v>
      </c>
      <c r="C8418">
        <v>12035</v>
      </c>
      <c r="E8418" t="s">
        <v>22542</v>
      </c>
      <c r="F8418" t="s">
        <v>22541</v>
      </c>
      <c r="G8418" t="s">
        <v>22543</v>
      </c>
      <c r="H8418" t="s">
        <v>22544</v>
      </c>
      <c r="J8418" t="s">
        <v>4510</v>
      </c>
      <c r="K8418" t="s">
        <v>22545</v>
      </c>
      <c r="L8418">
        <v>1127</v>
      </c>
      <c r="M8418" t="str">
        <f t="shared" si="131"/>
        <v>1127</v>
      </c>
      <c r="N8418" t="s">
        <v>22</v>
      </c>
      <c r="O8418" t="s">
        <v>22546</v>
      </c>
      <c r="P8418" t="s">
        <v>22541</v>
      </c>
      <c r="Q8418">
        <v>12035</v>
      </c>
    </row>
    <row r="8419" spans="1:17" x14ac:dyDescent="0.3">
      <c r="A8419">
        <v>3542</v>
      </c>
      <c r="B8419" t="s">
        <v>26747</v>
      </c>
      <c r="C8419">
        <v>9204</v>
      </c>
      <c r="E8419" t="s">
        <v>26748</v>
      </c>
      <c r="F8419" t="s">
        <v>26747</v>
      </c>
      <c r="G8419" t="s">
        <v>26749</v>
      </c>
      <c r="H8419" t="s">
        <v>26750</v>
      </c>
      <c r="J8419" t="s">
        <v>4019</v>
      </c>
      <c r="K8419" t="s">
        <v>2423</v>
      </c>
      <c r="L8419">
        <v>1150</v>
      </c>
      <c r="M8419" t="str">
        <f t="shared" si="131"/>
        <v>1150</v>
      </c>
      <c r="N8419" t="s">
        <v>33</v>
      </c>
      <c r="O8419">
        <v>9204</v>
      </c>
      <c r="P8419" t="s">
        <v>26747</v>
      </c>
      <c r="Q8419">
        <v>9204</v>
      </c>
    </row>
    <row r="8420" spans="1:17" x14ac:dyDescent="0.3">
      <c r="A8420">
        <v>7245</v>
      </c>
      <c r="B8420" t="s">
        <v>14666</v>
      </c>
      <c r="C8420">
        <v>13990</v>
      </c>
      <c r="E8420" t="s">
        <v>14667</v>
      </c>
      <c r="F8420" t="s">
        <v>14666</v>
      </c>
      <c r="G8420" t="s">
        <v>14233</v>
      </c>
      <c r="H8420" t="s">
        <v>184</v>
      </c>
      <c r="J8420" t="s">
        <v>5400</v>
      </c>
      <c r="K8420" t="s">
        <v>2879</v>
      </c>
      <c r="L8420">
        <v>1231</v>
      </c>
      <c r="M8420" t="str">
        <f t="shared" si="131"/>
        <v>1231</v>
      </c>
      <c r="N8420" t="s">
        <v>33</v>
      </c>
      <c r="O8420" t="s">
        <v>14668</v>
      </c>
      <c r="P8420" t="s">
        <v>14666</v>
      </c>
      <c r="Q8420">
        <v>13990</v>
      </c>
    </row>
    <row r="8421" spans="1:17" x14ac:dyDescent="0.3">
      <c r="A8421">
        <v>5050</v>
      </c>
      <c r="B8421" t="s">
        <v>24506</v>
      </c>
      <c r="C8421">
        <v>11452</v>
      </c>
      <c r="E8421" t="s">
        <v>24507</v>
      </c>
      <c r="F8421" t="s">
        <v>24506</v>
      </c>
      <c r="G8421" t="s">
        <v>24364</v>
      </c>
      <c r="H8421" t="s">
        <v>24508</v>
      </c>
      <c r="J8421" t="s">
        <v>24074</v>
      </c>
      <c r="K8421" t="s">
        <v>24509</v>
      </c>
      <c r="L8421">
        <v>1221</v>
      </c>
      <c r="M8421" t="str">
        <f t="shared" si="131"/>
        <v>1221</v>
      </c>
      <c r="N8421" t="s">
        <v>55</v>
      </c>
      <c r="O8421" t="s">
        <v>24510</v>
      </c>
      <c r="P8421" t="s">
        <v>24506</v>
      </c>
      <c r="Q8421">
        <v>11452</v>
      </c>
    </row>
    <row r="8422" spans="1:17" x14ac:dyDescent="0.3">
      <c r="A8422">
        <v>5031</v>
      </c>
      <c r="B8422" t="s">
        <v>24779</v>
      </c>
      <c r="C8422">
        <v>11426</v>
      </c>
      <c r="E8422" t="s">
        <v>24507</v>
      </c>
      <c r="F8422" t="s">
        <v>24779</v>
      </c>
      <c r="G8422" t="s">
        <v>24364</v>
      </c>
      <c r="H8422" t="s">
        <v>24780</v>
      </c>
      <c r="J8422" t="s">
        <v>5605</v>
      </c>
      <c r="K8422" t="s">
        <v>24509</v>
      </c>
      <c r="L8422">
        <v>1221</v>
      </c>
      <c r="M8422" t="str">
        <f t="shared" si="131"/>
        <v>1221</v>
      </c>
      <c r="N8422" t="s">
        <v>55</v>
      </c>
      <c r="O8422" t="s">
        <v>24781</v>
      </c>
      <c r="P8422" t="s">
        <v>24779</v>
      </c>
      <c r="Q8422">
        <v>11426</v>
      </c>
    </row>
    <row r="8423" spans="1:17" x14ac:dyDescent="0.3">
      <c r="A8423">
        <v>5032</v>
      </c>
      <c r="B8423" t="s">
        <v>24782</v>
      </c>
      <c r="C8423">
        <v>11427</v>
      </c>
      <c r="E8423" t="s">
        <v>24507</v>
      </c>
      <c r="F8423" t="s">
        <v>24782</v>
      </c>
      <c r="G8423" t="s">
        <v>24364</v>
      </c>
      <c r="H8423" t="s">
        <v>24783</v>
      </c>
      <c r="J8423" t="s">
        <v>5605</v>
      </c>
      <c r="K8423" t="s">
        <v>24509</v>
      </c>
      <c r="L8423">
        <v>1221</v>
      </c>
      <c r="M8423" t="str">
        <f t="shared" si="131"/>
        <v>1221</v>
      </c>
      <c r="N8423" t="s">
        <v>55</v>
      </c>
      <c r="O8423" t="s">
        <v>24784</v>
      </c>
      <c r="P8423" t="s">
        <v>24782</v>
      </c>
      <c r="Q8423">
        <v>11427</v>
      </c>
    </row>
    <row r="8424" spans="1:17" x14ac:dyDescent="0.3">
      <c r="A8424">
        <v>9182</v>
      </c>
      <c r="B8424" t="s">
        <v>5328</v>
      </c>
      <c r="C8424">
        <v>80314</v>
      </c>
      <c r="E8424" t="s">
        <v>5354</v>
      </c>
      <c r="F8424" t="s">
        <v>5328</v>
      </c>
      <c r="G8424" t="s">
        <v>5355</v>
      </c>
      <c r="H8424" t="s">
        <v>2777</v>
      </c>
      <c r="J8424" t="s">
        <v>5332</v>
      </c>
      <c r="K8424" t="s">
        <v>5356</v>
      </c>
      <c r="L8424">
        <v>1256</v>
      </c>
      <c r="M8424" t="str">
        <f t="shared" si="131"/>
        <v>1256</v>
      </c>
      <c r="N8424" t="s">
        <v>49</v>
      </c>
      <c r="O8424" t="s">
        <v>5357</v>
      </c>
      <c r="P8424" t="s">
        <v>5328</v>
      </c>
      <c r="Q8424">
        <v>80314</v>
      </c>
    </row>
    <row r="8425" spans="1:17" x14ac:dyDescent="0.3">
      <c r="A8425">
        <v>6619</v>
      </c>
      <c r="B8425" t="s">
        <v>17710</v>
      </c>
      <c r="C8425">
        <v>13299</v>
      </c>
      <c r="E8425" t="s">
        <v>17711</v>
      </c>
      <c r="F8425" t="s">
        <v>17710</v>
      </c>
      <c r="G8425" t="s">
        <v>17712</v>
      </c>
      <c r="H8425" t="s">
        <v>17713</v>
      </c>
      <c r="J8425" t="s">
        <v>17277</v>
      </c>
      <c r="K8425" t="s">
        <v>17714</v>
      </c>
      <c r="L8425">
        <v>1244</v>
      </c>
      <c r="M8425" t="str">
        <f t="shared" si="131"/>
        <v>1244</v>
      </c>
      <c r="N8425" t="s">
        <v>220</v>
      </c>
      <c r="O8425" t="s">
        <v>17715</v>
      </c>
      <c r="P8425" t="s">
        <v>17710</v>
      </c>
      <c r="Q8425">
        <v>13299</v>
      </c>
    </row>
    <row r="8426" spans="1:17" x14ac:dyDescent="0.3">
      <c r="A8426">
        <v>7111</v>
      </c>
      <c r="B8426" t="s">
        <v>15611</v>
      </c>
      <c r="C8426">
        <v>13817</v>
      </c>
      <c r="E8426" t="s">
        <v>15612</v>
      </c>
      <c r="F8426" t="s">
        <v>15611</v>
      </c>
      <c r="G8426" t="s">
        <v>15543</v>
      </c>
      <c r="H8426" t="s">
        <v>15533</v>
      </c>
      <c r="J8426" t="s">
        <v>5332</v>
      </c>
      <c r="K8426" t="s">
        <v>5458</v>
      </c>
      <c r="L8426">
        <v>1221</v>
      </c>
      <c r="M8426" t="str">
        <f t="shared" si="131"/>
        <v>1221</v>
      </c>
      <c r="N8426" t="s">
        <v>33</v>
      </c>
      <c r="O8426" t="s">
        <v>15613</v>
      </c>
      <c r="P8426" t="s">
        <v>15611</v>
      </c>
      <c r="Q8426">
        <v>13817</v>
      </c>
    </row>
    <row r="8427" spans="1:17" x14ac:dyDescent="0.3">
      <c r="A8427">
        <v>5267</v>
      </c>
      <c r="B8427" t="s">
        <v>23611</v>
      </c>
      <c r="C8427">
        <v>11690</v>
      </c>
      <c r="E8427" t="s">
        <v>23612</v>
      </c>
      <c r="F8427" t="s">
        <v>23611</v>
      </c>
      <c r="G8427" t="s">
        <v>23516</v>
      </c>
      <c r="H8427" t="s">
        <v>23613</v>
      </c>
      <c r="J8427" t="s">
        <v>5605</v>
      </c>
      <c r="K8427" t="s">
        <v>23614</v>
      </c>
      <c r="L8427">
        <v>1251</v>
      </c>
      <c r="M8427" t="str">
        <f t="shared" si="131"/>
        <v>1251</v>
      </c>
      <c r="N8427" t="s">
        <v>107</v>
      </c>
      <c r="O8427" t="s">
        <v>23615</v>
      </c>
      <c r="P8427" t="s">
        <v>23611</v>
      </c>
      <c r="Q8427">
        <v>11690</v>
      </c>
    </row>
    <row r="8428" spans="1:17" x14ac:dyDescent="0.3">
      <c r="A8428">
        <v>5019</v>
      </c>
      <c r="B8428" t="s">
        <v>24727</v>
      </c>
      <c r="C8428">
        <v>11388</v>
      </c>
      <c r="E8428" t="s">
        <v>24728</v>
      </c>
      <c r="F8428" t="s">
        <v>24727</v>
      </c>
      <c r="G8428" t="s">
        <v>23516</v>
      </c>
      <c r="H8428" t="s">
        <v>24729</v>
      </c>
      <c r="J8428" t="s">
        <v>5605</v>
      </c>
      <c r="K8428" t="s">
        <v>24108</v>
      </c>
      <c r="L8428">
        <v>1242</v>
      </c>
      <c r="M8428" t="str">
        <f t="shared" si="131"/>
        <v>1242</v>
      </c>
      <c r="N8428" t="s">
        <v>33</v>
      </c>
      <c r="O8428" t="s">
        <v>24730</v>
      </c>
      <c r="P8428" t="s">
        <v>24727</v>
      </c>
      <c r="Q8428">
        <v>11388</v>
      </c>
    </row>
    <row r="8429" spans="1:17" x14ac:dyDescent="0.3">
      <c r="A8429">
        <v>5790</v>
      </c>
      <c r="B8429" t="s">
        <v>21355</v>
      </c>
      <c r="C8429">
        <v>12317</v>
      </c>
      <c r="E8429" t="s">
        <v>21356</v>
      </c>
      <c r="F8429" t="s">
        <v>21355</v>
      </c>
      <c r="G8429" t="s">
        <v>4124</v>
      </c>
      <c r="H8429" t="s">
        <v>21357</v>
      </c>
      <c r="J8429" t="s">
        <v>4126</v>
      </c>
      <c r="K8429" t="s">
        <v>21358</v>
      </c>
      <c r="L8429">
        <v>1246</v>
      </c>
      <c r="M8429" t="str">
        <f t="shared" si="131"/>
        <v>1246</v>
      </c>
      <c r="N8429" t="s">
        <v>22</v>
      </c>
      <c r="O8429" t="s">
        <v>21359</v>
      </c>
      <c r="P8429" t="s">
        <v>21355</v>
      </c>
      <c r="Q8429">
        <v>12317</v>
      </c>
    </row>
    <row r="8430" spans="1:17" x14ac:dyDescent="0.3">
      <c r="A8430">
        <v>6367</v>
      </c>
      <c r="B8430" t="s">
        <v>18884</v>
      </c>
      <c r="C8430">
        <v>13023</v>
      </c>
      <c r="E8430" t="s">
        <v>18885</v>
      </c>
      <c r="F8430" t="s">
        <v>18884</v>
      </c>
      <c r="G8430" t="s">
        <v>16373</v>
      </c>
      <c r="H8430" t="s">
        <v>184</v>
      </c>
      <c r="J8430" t="s">
        <v>5280</v>
      </c>
      <c r="K8430" t="s">
        <v>2698</v>
      </c>
      <c r="L8430">
        <v>1234</v>
      </c>
      <c r="M8430" t="str">
        <f t="shared" si="131"/>
        <v>1234</v>
      </c>
      <c r="N8430" t="s">
        <v>33</v>
      </c>
      <c r="O8430" t="s">
        <v>18886</v>
      </c>
      <c r="P8430" t="s">
        <v>18884</v>
      </c>
      <c r="Q8430">
        <v>13023</v>
      </c>
    </row>
    <row r="8431" spans="1:17" x14ac:dyDescent="0.3">
      <c r="A8431">
        <v>6906</v>
      </c>
      <c r="B8431" t="s">
        <v>16378</v>
      </c>
      <c r="C8431">
        <v>13594</v>
      </c>
      <c r="E8431" t="s">
        <v>16379</v>
      </c>
      <c r="F8431" t="s">
        <v>16378</v>
      </c>
      <c r="G8431" t="s">
        <v>16373</v>
      </c>
      <c r="H8431" t="s">
        <v>16380</v>
      </c>
      <c r="J8431" t="s">
        <v>4254</v>
      </c>
      <c r="K8431" t="s">
        <v>2698</v>
      </c>
      <c r="L8431">
        <v>1234</v>
      </c>
      <c r="M8431" t="str">
        <f t="shared" si="131"/>
        <v>1234</v>
      </c>
      <c r="N8431" t="s">
        <v>33</v>
      </c>
      <c r="O8431">
        <v>13594</v>
      </c>
      <c r="P8431" t="s">
        <v>16378</v>
      </c>
      <c r="Q8431">
        <v>13594</v>
      </c>
    </row>
    <row r="8432" spans="1:17" x14ac:dyDescent="0.3">
      <c r="A8432">
        <v>4842</v>
      </c>
      <c r="B8432" t="s">
        <v>25309</v>
      </c>
      <c r="C8432">
        <v>11204</v>
      </c>
      <c r="E8432" t="s">
        <v>25310</v>
      </c>
      <c r="F8432" t="s">
        <v>25309</v>
      </c>
      <c r="G8432" t="s">
        <v>25311</v>
      </c>
      <c r="H8432" t="s">
        <v>25312</v>
      </c>
      <c r="J8432" t="s">
        <v>24660</v>
      </c>
      <c r="K8432" t="s">
        <v>25313</v>
      </c>
      <c r="L8432">
        <v>1241</v>
      </c>
      <c r="M8432" t="str">
        <f t="shared" si="131"/>
        <v>1241</v>
      </c>
      <c r="N8432" t="s">
        <v>67</v>
      </c>
      <c r="O8432" t="s">
        <v>25314</v>
      </c>
      <c r="P8432" t="s">
        <v>25309</v>
      </c>
      <c r="Q8432">
        <v>11204</v>
      </c>
    </row>
    <row r="8433" spans="1:17" x14ac:dyDescent="0.3">
      <c r="A8433">
        <v>4840</v>
      </c>
      <c r="B8433" t="s">
        <v>25626</v>
      </c>
      <c r="C8433">
        <v>11202</v>
      </c>
      <c r="E8433" t="s">
        <v>25627</v>
      </c>
      <c r="F8433" t="s">
        <v>25626</v>
      </c>
      <c r="G8433" t="s">
        <v>25311</v>
      </c>
      <c r="H8433" t="s">
        <v>25628</v>
      </c>
      <c r="J8433" t="s">
        <v>24660</v>
      </c>
      <c r="K8433" t="s">
        <v>155</v>
      </c>
      <c r="L8433">
        <v>1244</v>
      </c>
      <c r="M8433" t="str">
        <f t="shared" si="131"/>
        <v>1244</v>
      </c>
      <c r="N8433" t="s">
        <v>33</v>
      </c>
      <c r="O8433" t="s">
        <v>25629</v>
      </c>
      <c r="P8433" t="s">
        <v>25626</v>
      </c>
      <c r="Q8433">
        <v>11202</v>
      </c>
    </row>
    <row r="8434" spans="1:17" x14ac:dyDescent="0.3">
      <c r="A8434">
        <v>7946</v>
      </c>
      <c r="B8434" t="s">
        <v>11663</v>
      </c>
      <c r="C8434">
        <v>14793</v>
      </c>
      <c r="E8434" t="s">
        <v>11664</v>
      </c>
      <c r="F8434" t="s">
        <v>11663</v>
      </c>
      <c r="G8434" t="s">
        <v>11665</v>
      </c>
      <c r="H8434" t="s">
        <v>11666</v>
      </c>
      <c r="J8434" t="s">
        <v>4332</v>
      </c>
      <c r="K8434" t="s">
        <v>11667</v>
      </c>
      <c r="L8434">
        <v>1181</v>
      </c>
      <c r="M8434" t="str">
        <f t="shared" si="131"/>
        <v>1181</v>
      </c>
      <c r="N8434" t="s">
        <v>33</v>
      </c>
      <c r="O8434" t="s">
        <v>11668</v>
      </c>
      <c r="P8434" t="s">
        <v>11663</v>
      </c>
      <c r="Q8434">
        <v>14793</v>
      </c>
    </row>
    <row r="8435" spans="1:17" x14ac:dyDescent="0.3">
      <c r="A8435">
        <v>4026</v>
      </c>
      <c r="B8435" t="s">
        <v>18818</v>
      </c>
      <c r="C8435">
        <v>10148</v>
      </c>
      <c r="E8435" t="s">
        <v>18819</v>
      </c>
      <c r="F8435" t="s">
        <v>18818</v>
      </c>
      <c r="G8435" t="s">
        <v>5325</v>
      </c>
      <c r="H8435" t="s">
        <v>18820</v>
      </c>
      <c r="J8435" t="s">
        <v>139</v>
      </c>
      <c r="K8435" t="s">
        <v>12355</v>
      </c>
      <c r="L8435">
        <v>1244</v>
      </c>
      <c r="M8435" t="str">
        <f t="shared" si="131"/>
        <v>1244</v>
      </c>
      <c r="N8435" t="s">
        <v>107</v>
      </c>
      <c r="O8435">
        <v>10148</v>
      </c>
      <c r="P8435" t="s">
        <v>18818</v>
      </c>
      <c r="Q8435">
        <v>10148</v>
      </c>
    </row>
    <row r="8436" spans="1:17" x14ac:dyDescent="0.3">
      <c r="A8436">
        <v>4802</v>
      </c>
      <c r="B8436" t="s">
        <v>25484</v>
      </c>
      <c r="C8436">
        <v>11163</v>
      </c>
      <c r="E8436" t="s">
        <v>25485</v>
      </c>
      <c r="F8436" t="s">
        <v>25484</v>
      </c>
      <c r="G8436" t="s">
        <v>25486</v>
      </c>
      <c r="H8436" t="s">
        <v>25487</v>
      </c>
      <c r="J8436" t="s">
        <v>139</v>
      </c>
      <c r="K8436" t="s">
        <v>25488</v>
      </c>
      <c r="L8436">
        <v>1153</v>
      </c>
      <c r="M8436" t="str">
        <f t="shared" si="131"/>
        <v>1153</v>
      </c>
      <c r="N8436" t="s">
        <v>22</v>
      </c>
      <c r="O8436">
        <v>11163</v>
      </c>
      <c r="P8436" t="s">
        <v>25484</v>
      </c>
      <c r="Q8436">
        <v>11163</v>
      </c>
    </row>
    <row r="8437" spans="1:17" x14ac:dyDescent="0.3">
      <c r="A8437">
        <v>5014</v>
      </c>
      <c r="B8437" t="s">
        <v>24705</v>
      </c>
      <c r="C8437">
        <v>11383</v>
      </c>
      <c r="E8437" t="s">
        <v>24706</v>
      </c>
      <c r="F8437" t="s">
        <v>24705</v>
      </c>
      <c r="G8437" t="s">
        <v>24707</v>
      </c>
      <c r="H8437" t="s">
        <v>24708</v>
      </c>
      <c r="J8437" t="s">
        <v>5605</v>
      </c>
      <c r="K8437" t="s">
        <v>24709</v>
      </c>
      <c r="L8437">
        <v>1247</v>
      </c>
      <c r="M8437" t="str">
        <f t="shared" si="131"/>
        <v>1247</v>
      </c>
      <c r="N8437" t="s">
        <v>107</v>
      </c>
      <c r="O8437" t="s">
        <v>24710</v>
      </c>
      <c r="P8437" t="s">
        <v>24705</v>
      </c>
      <c r="Q8437">
        <v>11383</v>
      </c>
    </row>
    <row r="8438" spans="1:17" x14ac:dyDescent="0.3">
      <c r="A8438">
        <v>5199</v>
      </c>
      <c r="B8438" t="s">
        <v>24114</v>
      </c>
      <c r="C8438">
        <v>11620</v>
      </c>
      <c r="E8438" t="s">
        <v>24115</v>
      </c>
      <c r="F8438" t="s">
        <v>24114</v>
      </c>
      <c r="G8438" t="s">
        <v>23693</v>
      </c>
      <c r="H8438" t="s">
        <v>24116</v>
      </c>
      <c r="J8438" t="s">
        <v>5605</v>
      </c>
      <c r="K8438" t="s">
        <v>24117</v>
      </c>
      <c r="L8438">
        <v>1245</v>
      </c>
      <c r="M8438" t="str">
        <f t="shared" si="131"/>
        <v>1245</v>
      </c>
      <c r="N8438" t="s">
        <v>33</v>
      </c>
      <c r="O8438" t="s">
        <v>24118</v>
      </c>
      <c r="P8438" t="s">
        <v>24114</v>
      </c>
      <c r="Q8438">
        <v>11620</v>
      </c>
    </row>
    <row r="8439" spans="1:17" x14ac:dyDescent="0.3">
      <c r="A8439">
        <v>7530</v>
      </c>
      <c r="B8439" t="s">
        <v>13589</v>
      </c>
      <c r="C8439">
        <v>14300</v>
      </c>
      <c r="E8439" t="s">
        <v>13590</v>
      </c>
      <c r="F8439" t="s">
        <v>13589</v>
      </c>
      <c r="G8439" t="s">
        <v>13549</v>
      </c>
      <c r="H8439" t="s">
        <v>13591</v>
      </c>
      <c r="J8439" t="s">
        <v>4497</v>
      </c>
      <c r="K8439" t="s">
        <v>13592</v>
      </c>
      <c r="L8439">
        <v>1230</v>
      </c>
      <c r="M8439" t="str">
        <f t="shared" si="131"/>
        <v>1230</v>
      </c>
      <c r="N8439" t="s">
        <v>92</v>
      </c>
      <c r="O8439" t="s">
        <v>13593</v>
      </c>
      <c r="P8439" t="s">
        <v>13589</v>
      </c>
      <c r="Q8439">
        <v>14300</v>
      </c>
    </row>
    <row r="8440" spans="1:17" x14ac:dyDescent="0.3">
      <c r="A8440">
        <v>6472</v>
      </c>
      <c r="B8440" t="s">
        <v>18427</v>
      </c>
      <c r="C8440">
        <v>13134</v>
      </c>
      <c r="E8440" t="s">
        <v>13590</v>
      </c>
      <c r="F8440" t="s">
        <v>18427</v>
      </c>
      <c r="G8440" t="s">
        <v>18175</v>
      </c>
      <c r="H8440" t="s">
        <v>18428</v>
      </c>
      <c r="J8440" t="s">
        <v>18151</v>
      </c>
      <c r="K8440" t="s">
        <v>18429</v>
      </c>
      <c r="L8440">
        <v>1231</v>
      </c>
      <c r="M8440" t="str">
        <f t="shared" si="131"/>
        <v>1231</v>
      </c>
      <c r="N8440" t="s">
        <v>55</v>
      </c>
      <c r="O8440" t="s">
        <v>18430</v>
      </c>
      <c r="P8440" t="s">
        <v>18427</v>
      </c>
      <c r="Q8440">
        <v>13134</v>
      </c>
    </row>
    <row r="8441" spans="1:17" x14ac:dyDescent="0.3">
      <c r="A8441">
        <v>1721</v>
      </c>
      <c r="B8441" t="s">
        <v>32521</v>
      </c>
      <c r="C8441">
        <v>5894</v>
      </c>
      <c r="E8441" t="s">
        <v>32522</v>
      </c>
      <c r="F8441" t="s">
        <v>32521</v>
      </c>
      <c r="G8441" t="s">
        <v>21473</v>
      </c>
      <c r="H8441" t="s">
        <v>184</v>
      </c>
      <c r="J8441" t="s">
        <v>32523</v>
      </c>
      <c r="K8441" t="s">
        <v>32524</v>
      </c>
      <c r="L8441">
        <v>1231</v>
      </c>
      <c r="M8441" t="str">
        <f t="shared" si="131"/>
        <v>1231</v>
      </c>
      <c r="N8441" t="s">
        <v>107</v>
      </c>
      <c r="O8441">
        <v>5894</v>
      </c>
      <c r="P8441" t="s">
        <v>32521</v>
      </c>
      <c r="Q8441">
        <v>5894</v>
      </c>
    </row>
    <row r="8442" spans="1:17" x14ac:dyDescent="0.3">
      <c r="A8442">
        <v>1719</v>
      </c>
      <c r="B8442" t="s">
        <v>32774</v>
      </c>
      <c r="C8442">
        <v>5892</v>
      </c>
      <c r="E8442" t="s">
        <v>32522</v>
      </c>
      <c r="F8442" t="s">
        <v>32774</v>
      </c>
      <c r="G8442" t="s">
        <v>32775</v>
      </c>
      <c r="H8442" t="s">
        <v>184</v>
      </c>
      <c r="J8442" t="s">
        <v>32523</v>
      </c>
      <c r="K8442" t="s">
        <v>32776</v>
      </c>
      <c r="L8442">
        <v>1230</v>
      </c>
      <c r="M8442" t="str">
        <f t="shared" si="131"/>
        <v>1230</v>
      </c>
      <c r="N8442" t="s">
        <v>107</v>
      </c>
      <c r="O8442">
        <v>5892</v>
      </c>
      <c r="P8442" t="s">
        <v>32774</v>
      </c>
      <c r="Q8442">
        <v>5892</v>
      </c>
    </row>
    <row r="8443" spans="1:17" x14ac:dyDescent="0.3">
      <c r="A8443">
        <v>4331</v>
      </c>
      <c r="B8443" t="s">
        <v>3376</v>
      </c>
      <c r="C8443">
        <v>10554</v>
      </c>
      <c r="E8443" t="s">
        <v>3377</v>
      </c>
      <c r="F8443" t="s">
        <v>3376</v>
      </c>
      <c r="G8443" t="s">
        <v>3378</v>
      </c>
      <c r="H8443" t="s">
        <v>3379</v>
      </c>
      <c r="J8443" t="s">
        <v>139</v>
      </c>
      <c r="K8443" t="s">
        <v>3380</v>
      </c>
      <c r="L8443">
        <v>11881191</v>
      </c>
      <c r="M8443" t="str">
        <f t="shared" si="131"/>
        <v>1191</v>
      </c>
      <c r="N8443" t="s">
        <v>33</v>
      </c>
      <c r="O8443">
        <v>10554</v>
      </c>
      <c r="P8443" t="s">
        <v>3376</v>
      </c>
      <c r="Q8443">
        <v>10554</v>
      </c>
    </row>
    <row r="8444" spans="1:17" x14ac:dyDescent="0.3">
      <c r="A8444">
        <v>2853</v>
      </c>
      <c r="B8444" t="s">
        <v>28878</v>
      </c>
      <c r="C8444">
        <v>8066</v>
      </c>
      <c r="E8444" t="s">
        <v>3377</v>
      </c>
      <c r="F8444" t="s">
        <v>28878</v>
      </c>
      <c r="G8444" t="s">
        <v>20890</v>
      </c>
      <c r="H8444" t="s">
        <v>28879</v>
      </c>
      <c r="J8444" t="s">
        <v>28360</v>
      </c>
      <c r="K8444" t="s">
        <v>1925</v>
      </c>
      <c r="L8444">
        <v>1188</v>
      </c>
      <c r="M8444" t="str">
        <f t="shared" si="131"/>
        <v>1188</v>
      </c>
      <c r="N8444" t="s">
        <v>33</v>
      </c>
      <c r="O8444" t="s">
        <v>28880</v>
      </c>
      <c r="P8444" t="s">
        <v>28878</v>
      </c>
      <c r="Q8444">
        <v>8066</v>
      </c>
    </row>
    <row r="8445" spans="1:17" x14ac:dyDescent="0.3">
      <c r="A8445">
        <v>6952</v>
      </c>
      <c r="B8445" t="s">
        <v>16224</v>
      </c>
      <c r="C8445">
        <v>13647</v>
      </c>
      <c r="E8445" t="s">
        <v>16225</v>
      </c>
      <c r="F8445" t="s">
        <v>16224</v>
      </c>
      <c r="G8445" t="s">
        <v>16226</v>
      </c>
      <c r="H8445" t="s">
        <v>16227</v>
      </c>
      <c r="J8445" t="s">
        <v>5332</v>
      </c>
      <c r="K8445" t="s">
        <v>16228</v>
      </c>
      <c r="L8445">
        <v>1196</v>
      </c>
      <c r="M8445" t="str">
        <f t="shared" si="131"/>
        <v>1196</v>
      </c>
      <c r="N8445" t="s">
        <v>22</v>
      </c>
      <c r="O8445" t="s">
        <v>16229</v>
      </c>
      <c r="P8445" t="s">
        <v>16224</v>
      </c>
      <c r="Q8445">
        <v>13647</v>
      </c>
    </row>
    <row r="8446" spans="1:17" x14ac:dyDescent="0.3">
      <c r="A8446">
        <v>48</v>
      </c>
      <c r="B8446" t="s">
        <v>3206</v>
      </c>
      <c r="C8446">
        <v>543</v>
      </c>
      <c r="E8446" t="s">
        <v>3207</v>
      </c>
      <c r="F8446" t="s">
        <v>3206</v>
      </c>
      <c r="G8446" t="s">
        <v>3208</v>
      </c>
      <c r="H8446" t="s">
        <v>3209</v>
      </c>
      <c r="J8446" t="s">
        <v>333</v>
      </c>
      <c r="K8446" t="s">
        <v>3210</v>
      </c>
      <c r="L8446">
        <v>1251</v>
      </c>
      <c r="M8446" t="str">
        <f t="shared" si="131"/>
        <v>1251</v>
      </c>
      <c r="N8446" t="s">
        <v>107</v>
      </c>
      <c r="O8446">
        <v>543</v>
      </c>
      <c r="P8446" t="s">
        <v>3206</v>
      </c>
      <c r="Q8446">
        <v>543</v>
      </c>
    </row>
    <row r="8447" spans="1:17" x14ac:dyDescent="0.3">
      <c r="A8447">
        <v>59</v>
      </c>
      <c r="B8447" t="s">
        <v>3249</v>
      </c>
      <c r="C8447">
        <v>554</v>
      </c>
      <c r="E8447" t="s">
        <v>3207</v>
      </c>
      <c r="F8447" t="s">
        <v>3249</v>
      </c>
      <c r="G8447" t="s">
        <v>3190</v>
      </c>
      <c r="H8447" t="s">
        <v>3250</v>
      </c>
      <c r="J8447" t="s">
        <v>333</v>
      </c>
      <c r="K8447" t="s">
        <v>3251</v>
      </c>
      <c r="L8447">
        <v>1253</v>
      </c>
      <c r="M8447" t="str">
        <f t="shared" si="131"/>
        <v>1253</v>
      </c>
      <c r="N8447" t="s">
        <v>220</v>
      </c>
      <c r="O8447">
        <v>554</v>
      </c>
      <c r="P8447" t="s">
        <v>3249</v>
      </c>
      <c r="Q8447">
        <v>554</v>
      </c>
    </row>
    <row r="8448" spans="1:17" x14ac:dyDescent="0.3">
      <c r="A8448">
        <v>2889</v>
      </c>
      <c r="B8448" t="s">
        <v>28743</v>
      </c>
      <c r="C8448">
        <v>8120</v>
      </c>
      <c r="E8448" t="s">
        <v>28744</v>
      </c>
      <c r="F8448" t="s">
        <v>28743</v>
      </c>
      <c r="G8448" t="s">
        <v>28745</v>
      </c>
      <c r="H8448" t="s">
        <v>28746</v>
      </c>
      <c r="J8448" t="s">
        <v>20</v>
      </c>
      <c r="K8448" t="s">
        <v>2225</v>
      </c>
      <c r="L8448">
        <v>1195</v>
      </c>
      <c r="M8448" t="str">
        <f t="shared" si="131"/>
        <v>1195</v>
      </c>
      <c r="N8448" t="s">
        <v>33</v>
      </c>
      <c r="O8448">
        <v>8120</v>
      </c>
      <c r="P8448" t="s">
        <v>28743</v>
      </c>
      <c r="Q8448">
        <v>8120</v>
      </c>
    </row>
    <row r="8449" spans="1:17" x14ac:dyDescent="0.3">
      <c r="A8449">
        <v>7144</v>
      </c>
      <c r="B8449" t="s">
        <v>15412</v>
      </c>
      <c r="C8449">
        <v>13854</v>
      </c>
      <c r="E8449" t="s">
        <v>15413</v>
      </c>
      <c r="F8449" t="s">
        <v>15412</v>
      </c>
      <c r="G8449" t="s">
        <v>15414</v>
      </c>
      <c r="H8449" t="s">
        <v>15415</v>
      </c>
      <c r="J8449" t="s">
        <v>15416</v>
      </c>
      <c r="K8449" t="s">
        <v>15417</v>
      </c>
      <c r="L8449">
        <v>11451146</v>
      </c>
      <c r="M8449" t="str">
        <f t="shared" si="131"/>
        <v>1146</v>
      </c>
      <c r="N8449" t="s">
        <v>33</v>
      </c>
      <c r="O8449" t="s">
        <v>15418</v>
      </c>
      <c r="P8449" t="s">
        <v>15412</v>
      </c>
      <c r="Q8449">
        <v>13854</v>
      </c>
    </row>
    <row r="8450" spans="1:17" x14ac:dyDescent="0.3">
      <c r="A8450">
        <v>3057</v>
      </c>
      <c r="B8450" t="s">
        <v>28273</v>
      </c>
      <c r="C8450">
        <v>8367</v>
      </c>
      <c r="E8450" t="s">
        <v>28274</v>
      </c>
      <c r="F8450" t="s">
        <v>28273</v>
      </c>
      <c r="G8450" t="s">
        <v>28275</v>
      </c>
      <c r="H8450" t="s">
        <v>184</v>
      </c>
      <c r="J8450" t="s">
        <v>20</v>
      </c>
      <c r="K8450" t="s">
        <v>465</v>
      </c>
      <c r="L8450">
        <v>1180</v>
      </c>
      <c r="M8450" t="str">
        <f t="shared" si="131"/>
        <v>1180</v>
      </c>
      <c r="N8450" t="s">
        <v>33</v>
      </c>
      <c r="O8450">
        <v>8367</v>
      </c>
      <c r="P8450" t="s">
        <v>28273</v>
      </c>
      <c r="Q8450">
        <v>8367</v>
      </c>
    </row>
    <row r="8451" spans="1:17" x14ac:dyDescent="0.3">
      <c r="A8451">
        <v>986</v>
      </c>
      <c r="B8451" t="s">
        <v>35263</v>
      </c>
      <c r="C8451">
        <v>4844</v>
      </c>
      <c r="E8451" t="s">
        <v>35264</v>
      </c>
      <c r="F8451" t="s">
        <v>35263</v>
      </c>
      <c r="G8451" t="s">
        <v>298</v>
      </c>
      <c r="H8451" t="s">
        <v>35265</v>
      </c>
      <c r="J8451" t="s">
        <v>218</v>
      </c>
      <c r="K8451" t="s">
        <v>35262</v>
      </c>
      <c r="L8451">
        <v>1179</v>
      </c>
      <c r="M8451" t="str">
        <f t="shared" ref="M8451:M8514" si="132">RIGHT(L8451,4)</f>
        <v>1179</v>
      </c>
      <c r="N8451" t="s">
        <v>107</v>
      </c>
      <c r="O8451">
        <v>4844</v>
      </c>
      <c r="P8451" t="s">
        <v>35263</v>
      </c>
      <c r="Q8451">
        <v>4844</v>
      </c>
    </row>
    <row r="8452" spans="1:17" x14ac:dyDescent="0.3">
      <c r="A8452">
        <v>985</v>
      </c>
      <c r="B8452" t="s">
        <v>35259</v>
      </c>
      <c r="C8452">
        <v>4843</v>
      </c>
      <c r="E8452" t="s">
        <v>35260</v>
      </c>
      <c r="F8452" t="s">
        <v>35259</v>
      </c>
      <c r="G8452" t="s">
        <v>298</v>
      </c>
      <c r="H8452" t="s">
        <v>35261</v>
      </c>
      <c r="J8452" t="s">
        <v>218</v>
      </c>
      <c r="K8452" t="s">
        <v>35262</v>
      </c>
      <c r="L8452">
        <v>1179</v>
      </c>
      <c r="M8452" t="str">
        <f t="shared" si="132"/>
        <v>1179</v>
      </c>
      <c r="N8452" t="s">
        <v>107</v>
      </c>
      <c r="O8452">
        <v>4843</v>
      </c>
      <c r="P8452" t="s">
        <v>35259</v>
      </c>
      <c r="Q8452">
        <v>4843</v>
      </c>
    </row>
    <row r="8453" spans="1:17" x14ac:dyDescent="0.3">
      <c r="A8453">
        <v>7134</v>
      </c>
      <c r="B8453" t="s">
        <v>15369</v>
      </c>
      <c r="C8453">
        <v>13840</v>
      </c>
      <c r="E8453" t="s">
        <v>15370</v>
      </c>
      <c r="F8453" t="s">
        <v>15369</v>
      </c>
      <c r="G8453" t="s">
        <v>15329</v>
      </c>
      <c r="H8453" t="s">
        <v>15371</v>
      </c>
      <c r="J8453" t="s">
        <v>5332</v>
      </c>
      <c r="K8453" t="s">
        <v>15372</v>
      </c>
      <c r="L8453">
        <v>1246</v>
      </c>
      <c r="M8453" t="str">
        <f t="shared" si="132"/>
        <v>1246</v>
      </c>
      <c r="N8453" t="s">
        <v>220</v>
      </c>
      <c r="O8453">
        <v>13840</v>
      </c>
      <c r="P8453" t="s">
        <v>15369</v>
      </c>
      <c r="Q8453">
        <v>13840</v>
      </c>
    </row>
    <row r="8454" spans="1:17" x14ac:dyDescent="0.3">
      <c r="A8454">
        <v>8776</v>
      </c>
      <c r="B8454" t="s">
        <v>7294</v>
      </c>
      <c r="C8454">
        <v>15822</v>
      </c>
      <c r="E8454" t="s">
        <v>7295</v>
      </c>
      <c r="F8454" t="s">
        <v>7294</v>
      </c>
      <c r="G8454" t="s">
        <v>7296</v>
      </c>
      <c r="H8454" t="s">
        <v>7291</v>
      </c>
      <c r="J8454" t="s">
        <v>6902</v>
      </c>
      <c r="K8454" t="s">
        <v>7292</v>
      </c>
      <c r="L8454">
        <v>1248</v>
      </c>
      <c r="M8454" t="str">
        <f t="shared" si="132"/>
        <v>1248</v>
      </c>
      <c r="N8454" t="s">
        <v>92</v>
      </c>
      <c r="O8454">
        <v>15822</v>
      </c>
      <c r="P8454" t="s">
        <v>7294</v>
      </c>
      <c r="Q8454">
        <v>15822</v>
      </c>
    </row>
    <row r="8455" spans="1:17" x14ac:dyDescent="0.3">
      <c r="A8455">
        <v>8775</v>
      </c>
      <c r="B8455" t="s">
        <v>7288</v>
      </c>
      <c r="C8455">
        <v>15821</v>
      </c>
      <c r="E8455" t="s">
        <v>7289</v>
      </c>
      <c r="F8455" t="s">
        <v>7288</v>
      </c>
      <c r="G8455" t="s">
        <v>7290</v>
      </c>
      <c r="H8455" t="s">
        <v>7291</v>
      </c>
      <c r="J8455" t="s">
        <v>6902</v>
      </c>
      <c r="K8455" t="s">
        <v>7292</v>
      </c>
      <c r="L8455">
        <v>1248</v>
      </c>
      <c r="M8455" t="str">
        <f t="shared" si="132"/>
        <v>1248</v>
      </c>
      <c r="N8455" t="s">
        <v>92</v>
      </c>
      <c r="O8455" t="s">
        <v>7293</v>
      </c>
      <c r="P8455" t="s">
        <v>7288</v>
      </c>
      <c r="Q8455">
        <v>15821</v>
      </c>
    </row>
    <row r="8456" spans="1:17" x14ac:dyDescent="0.3">
      <c r="A8456">
        <v>7753</v>
      </c>
      <c r="B8456" t="s">
        <v>12599</v>
      </c>
      <c r="C8456">
        <v>14555</v>
      </c>
      <c r="E8456" t="s">
        <v>12600</v>
      </c>
      <c r="F8456" t="s">
        <v>12599</v>
      </c>
      <c r="G8456" t="s">
        <v>12302</v>
      </c>
      <c r="H8456" t="s">
        <v>12601</v>
      </c>
      <c r="J8456" t="s">
        <v>12304</v>
      </c>
      <c r="K8456" t="s">
        <v>12602</v>
      </c>
      <c r="L8456">
        <v>1239</v>
      </c>
      <c r="M8456" t="str">
        <f t="shared" si="132"/>
        <v>1239</v>
      </c>
      <c r="N8456" t="s">
        <v>107</v>
      </c>
      <c r="O8456" t="s">
        <v>12603</v>
      </c>
      <c r="P8456" t="s">
        <v>12599</v>
      </c>
      <c r="Q8456">
        <v>14555</v>
      </c>
    </row>
    <row r="8457" spans="1:17" x14ac:dyDescent="0.3">
      <c r="A8457">
        <v>7788</v>
      </c>
      <c r="B8457" t="s">
        <v>12419</v>
      </c>
      <c r="C8457">
        <v>14590</v>
      </c>
      <c r="E8457" t="s">
        <v>12420</v>
      </c>
      <c r="F8457" t="s">
        <v>12419</v>
      </c>
      <c r="G8457" t="s">
        <v>12302</v>
      </c>
      <c r="H8457" t="s">
        <v>12421</v>
      </c>
      <c r="J8457" t="s">
        <v>12304</v>
      </c>
      <c r="K8457" t="s">
        <v>12422</v>
      </c>
      <c r="L8457">
        <v>1249</v>
      </c>
      <c r="M8457" t="str">
        <f t="shared" si="132"/>
        <v>1249</v>
      </c>
      <c r="N8457" t="s">
        <v>220</v>
      </c>
      <c r="O8457" t="s">
        <v>12423</v>
      </c>
      <c r="P8457" t="s">
        <v>12419</v>
      </c>
      <c r="Q8457">
        <v>14590</v>
      </c>
    </row>
    <row r="8458" spans="1:17" x14ac:dyDescent="0.3">
      <c r="A8458">
        <v>5350</v>
      </c>
      <c r="B8458" t="s">
        <v>23307</v>
      </c>
      <c r="C8458">
        <v>11812</v>
      </c>
      <c r="E8458" t="s">
        <v>23308</v>
      </c>
      <c r="F8458" t="s">
        <v>23307</v>
      </c>
      <c r="G8458" t="s">
        <v>23309</v>
      </c>
      <c r="H8458" t="s">
        <v>23310</v>
      </c>
      <c r="J8458" t="s">
        <v>139</v>
      </c>
      <c r="K8458" t="s">
        <v>23311</v>
      </c>
      <c r="L8458">
        <v>1207</v>
      </c>
      <c r="M8458" t="str">
        <f t="shared" si="132"/>
        <v>1207</v>
      </c>
      <c r="N8458" t="s">
        <v>55</v>
      </c>
      <c r="O8458">
        <v>11812</v>
      </c>
      <c r="P8458" t="s">
        <v>23307</v>
      </c>
      <c r="Q8458">
        <v>11812</v>
      </c>
    </row>
    <row r="8459" spans="1:17" x14ac:dyDescent="0.3">
      <c r="A8459">
        <v>4793</v>
      </c>
      <c r="B8459" t="s">
        <v>35790</v>
      </c>
      <c r="C8459">
        <v>11153</v>
      </c>
      <c r="E8459" t="s">
        <v>35791</v>
      </c>
      <c r="F8459" t="s">
        <v>35790</v>
      </c>
      <c r="G8459" t="s">
        <v>22922</v>
      </c>
      <c r="H8459" t="s">
        <v>35792</v>
      </c>
      <c r="J8459" t="s">
        <v>139</v>
      </c>
      <c r="K8459" t="s">
        <v>35793</v>
      </c>
      <c r="L8459">
        <v>1242</v>
      </c>
      <c r="M8459" t="str">
        <f t="shared" si="132"/>
        <v>1242</v>
      </c>
      <c r="N8459" t="s">
        <v>67</v>
      </c>
      <c r="O8459">
        <v>11153</v>
      </c>
      <c r="P8459" t="s">
        <v>35790</v>
      </c>
      <c r="Q8459">
        <v>11153</v>
      </c>
    </row>
    <row r="8460" spans="1:17" x14ac:dyDescent="0.3">
      <c r="A8460">
        <v>7481</v>
      </c>
      <c r="B8460" t="s">
        <v>13737</v>
      </c>
      <c r="C8460">
        <v>14247</v>
      </c>
      <c r="E8460" t="s">
        <v>13738</v>
      </c>
      <c r="F8460" t="s">
        <v>13737</v>
      </c>
      <c r="G8460" t="s">
        <v>5325</v>
      </c>
      <c r="H8460" t="s">
        <v>184</v>
      </c>
      <c r="J8460" t="s">
        <v>139</v>
      </c>
      <c r="K8460" t="s">
        <v>1841</v>
      </c>
      <c r="L8460">
        <v>1247</v>
      </c>
      <c r="M8460" t="str">
        <f t="shared" si="132"/>
        <v>1247</v>
      </c>
      <c r="N8460" t="s">
        <v>33</v>
      </c>
      <c r="O8460" t="s">
        <v>13739</v>
      </c>
      <c r="P8460" t="s">
        <v>13737</v>
      </c>
      <c r="Q8460">
        <v>14247</v>
      </c>
    </row>
    <row r="8461" spans="1:17" x14ac:dyDescent="0.3">
      <c r="A8461">
        <v>5406</v>
      </c>
      <c r="B8461" t="s">
        <v>22918</v>
      </c>
      <c r="C8461">
        <v>11868</v>
      </c>
      <c r="E8461" t="s">
        <v>22919</v>
      </c>
      <c r="F8461" t="s">
        <v>22918</v>
      </c>
      <c r="G8461" t="s">
        <v>22903</v>
      </c>
      <c r="H8461" t="s">
        <v>22920</v>
      </c>
      <c r="J8461" t="s">
        <v>139</v>
      </c>
      <c r="K8461" t="s">
        <v>22910</v>
      </c>
      <c r="L8461">
        <v>1232</v>
      </c>
      <c r="M8461" t="str">
        <f t="shared" si="132"/>
        <v>1232</v>
      </c>
      <c r="N8461" t="s">
        <v>33</v>
      </c>
      <c r="O8461">
        <v>11868</v>
      </c>
      <c r="P8461" t="s">
        <v>22918</v>
      </c>
      <c r="Q8461">
        <v>11868</v>
      </c>
    </row>
    <row r="8462" spans="1:17" x14ac:dyDescent="0.3">
      <c r="A8462">
        <v>5351</v>
      </c>
      <c r="B8462" t="s">
        <v>23312</v>
      </c>
      <c r="C8462">
        <v>11813</v>
      </c>
      <c r="E8462" t="s">
        <v>22919</v>
      </c>
      <c r="F8462" t="s">
        <v>23312</v>
      </c>
      <c r="G8462" t="s">
        <v>22903</v>
      </c>
      <c r="H8462" t="s">
        <v>23310</v>
      </c>
      <c r="J8462" t="s">
        <v>139</v>
      </c>
      <c r="K8462" t="s">
        <v>23311</v>
      </c>
      <c r="L8462">
        <v>1207</v>
      </c>
      <c r="M8462" t="str">
        <f t="shared" si="132"/>
        <v>1207</v>
      </c>
      <c r="N8462" t="s">
        <v>55</v>
      </c>
      <c r="O8462">
        <v>11813</v>
      </c>
      <c r="P8462" t="s">
        <v>23312</v>
      </c>
      <c r="Q8462">
        <v>11813</v>
      </c>
    </row>
    <row r="8463" spans="1:17" x14ac:dyDescent="0.3">
      <c r="A8463">
        <v>6720</v>
      </c>
      <c r="B8463" t="s">
        <v>17458</v>
      </c>
      <c r="C8463">
        <v>13405</v>
      </c>
      <c r="E8463" t="s">
        <v>17459</v>
      </c>
      <c r="F8463" t="s">
        <v>17458</v>
      </c>
      <c r="G8463" t="s">
        <v>17460</v>
      </c>
      <c r="H8463" t="s">
        <v>184</v>
      </c>
      <c r="J8463" t="s">
        <v>139</v>
      </c>
      <c r="K8463" t="s">
        <v>2607</v>
      </c>
      <c r="L8463">
        <v>1233</v>
      </c>
      <c r="M8463" t="str">
        <f t="shared" si="132"/>
        <v>1233</v>
      </c>
      <c r="N8463" t="s">
        <v>33</v>
      </c>
      <c r="O8463">
        <v>13405</v>
      </c>
      <c r="P8463" t="s">
        <v>17458</v>
      </c>
      <c r="Q8463">
        <v>13405</v>
      </c>
    </row>
    <row r="8464" spans="1:17" x14ac:dyDescent="0.3">
      <c r="A8464">
        <v>4718</v>
      </c>
      <c r="B8464" t="s">
        <v>26428</v>
      </c>
      <c r="C8464">
        <v>11075</v>
      </c>
      <c r="E8464" t="s">
        <v>26429</v>
      </c>
      <c r="F8464" t="s">
        <v>26428</v>
      </c>
      <c r="G8464" t="s">
        <v>26430</v>
      </c>
      <c r="H8464" t="s">
        <v>184</v>
      </c>
      <c r="J8464" t="s">
        <v>139</v>
      </c>
      <c r="K8464" t="s">
        <v>26431</v>
      </c>
      <c r="L8464">
        <v>1232</v>
      </c>
      <c r="M8464" t="str">
        <f t="shared" si="132"/>
        <v>1232</v>
      </c>
      <c r="N8464" t="s">
        <v>55</v>
      </c>
      <c r="O8464">
        <v>11075</v>
      </c>
      <c r="P8464" t="s">
        <v>26428</v>
      </c>
      <c r="Q8464">
        <v>11075</v>
      </c>
    </row>
    <row r="8465" spans="1:17" x14ac:dyDescent="0.3">
      <c r="A8465">
        <v>4123</v>
      </c>
      <c r="B8465" t="s">
        <v>13204</v>
      </c>
      <c r="C8465">
        <v>10310</v>
      </c>
      <c r="E8465" t="s">
        <v>13205</v>
      </c>
      <c r="F8465" t="s">
        <v>13204</v>
      </c>
      <c r="G8465" t="s">
        <v>13201</v>
      </c>
      <c r="H8465" t="s">
        <v>13206</v>
      </c>
      <c r="J8465" t="s">
        <v>139</v>
      </c>
      <c r="K8465" t="s">
        <v>13207</v>
      </c>
      <c r="L8465">
        <v>11951227</v>
      </c>
      <c r="M8465" t="str">
        <f t="shared" si="132"/>
        <v>1227</v>
      </c>
      <c r="N8465" t="s">
        <v>33</v>
      </c>
      <c r="O8465">
        <v>10310</v>
      </c>
      <c r="P8465" t="s">
        <v>13204</v>
      </c>
      <c r="Q8465">
        <v>10310</v>
      </c>
    </row>
    <row r="8466" spans="1:17" x14ac:dyDescent="0.3">
      <c r="A8466">
        <v>870</v>
      </c>
      <c r="B8466" t="s">
        <v>35649</v>
      </c>
      <c r="C8466">
        <v>4376</v>
      </c>
      <c r="E8466" t="s">
        <v>35650</v>
      </c>
      <c r="F8466" t="s">
        <v>35649</v>
      </c>
      <c r="G8466" t="s">
        <v>31793</v>
      </c>
      <c r="H8466" t="s">
        <v>35651</v>
      </c>
      <c r="J8466" t="s">
        <v>1774</v>
      </c>
      <c r="K8466" t="s">
        <v>35652</v>
      </c>
      <c r="L8466">
        <v>1154</v>
      </c>
      <c r="M8466" t="str">
        <f t="shared" si="132"/>
        <v>1154</v>
      </c>
      <c r="N8466" t="s">
        <v>33</v>
      </c>
      <c r="O8466">
        <v>4376</v>
      </c>
      <c r="P8466" t="s">
        <v>35649</v>
      </c>
      <c r="Q8466">
        <v>4376</v>
      </c>
    </row>
    <row r="8467" spans="1:17" x14ac:dyDescent="0.3">
      <c r="A8467">
        <v>875</v>
      </c>
      <c r="B8467" t="s">
        <v>35666</v>
      </c>
      <c r="C8467">
        <v>4388</v>
      </c>
      <c r="E8467" t="s">
        <v>35667</v>
      </c>
      <c r="F8467" t="s">
        <v>35666</v>
      </c>
      <c r="G8467" t="s">
        <v>35668</v>
      </c>
      <c r="H8467" t="s">
        <v>35669</v>
      </c>
      <c r="J8467" t="s">
        <v>139</v>
      </c>
      <c r="K8467" t="s">
        <v>25777</v>
      </c>
      <c r="L8467">
        <v>1172</v>
      </c>
      <c r="M8467" t="str">
        <f t="shared" si="132"/>
        <v>1172</v>
      </c>
      <c r="N8467" t="s">
        <v>33</v>
      </c>
      <c r="O8467">
        <v>4388</v>
      </c>
      <c r="P8467" t="s">
        <v>35666</v>
      </c>
      <c r="Q8467">
        <v>4388</v>
      </c>
    </row>
    <row r="8468" spans="1:17" x14ac:dyDescent="0.3">
      <c r="A8468">
        <v>672</v>
      </c>
      <c r="B8468" t="s">
        <v>1120</v>
      </c>
      <c r="C8468">
        <v>2769</v>
      </c>
      <c r="E8468" t="s">
        <v>1121</v>
      </c>
      <c r="F8468" t="s">
        <v>1120</v>
      </c>
      <c r="G8468" t="s">
        <v>396</v>
      </c>
      <c r="H8468" t="s">
        <v>1122</v>
      </c>
      <c r="J8468" t="s">
        <v>139</v>
      </c>
      <c r="K8468" t="s">
        <v>1123</v>
      </c>
      <c r="L8468">
        <v>1167</v>
      </c>
      <c r="M8468" t="str">
        <f t="shared" si="132"/>
        <v>1167</v>
      </c>
      <c r="N8468" t="s">
        <v>33</v>
      </c>
      <c r="O8468" t="s">
        <v>1124</v>
      </c>
      <c r="P8468" t="s">
        <v>1120</v>
      </c>
      <c r="Q8468">
        <v>2769</v>
      </c>
    </row>
    <row r="8469" spans="1:17" x14ac:dyDescent="0.3">
      <c r="A8469">
        <v>673</v>
      </c>
      <c r="B8469" t="s">
        <v>1125</v>
      </c>
      <c r="C8469">
        <v>2770</v>
      </c>
      <c r="E8469" t="s">
        <v>1121</v>
      </c>
      <c r="F8469" t="s">
        <v>1125</v>
      </c>
      <c r="G8469" t="s">
        <v>396</v>
      </c>
      <c r="H8469" t="s">
        <v>1126</v>
      </c>
      <c r="J8469" t="s">
        <v>139</v>
      </c>
      <c r="K8469" t="s">
        <v>1127</v>
      </c>
      <c r="L8469">
        <v>1171</v>
      </c>
      <c r="M8469" t="str">
        <f t="shared" si="132"/>
        <v>1171</v>
      </c>
      <c r="N8469" t="s">
        <v>55</v>
      </c>
      <c r="O8469">
        <v>2770</v>
      </c>
      <c r="P8469" t="s">
        <v>1125</v>
      </c>
      <c r="Q8469">
        <v>2770</v>
      </c>
    </row>
    <row r="8470" spans="1:17" x14ac:dyDescent="0.3">
      <c r="A8470">
        <v>3519</v>
      </c>
      <c r="B8470" t="s">
        <v>26925</v>
      </c>
      <c r="C8470">
        <v>9146</v>
      </c>
      <c r="E8470" t="s">
        <v>1121</v>
      </c>
      <c r="F8470" t="s">
        <v>26925</v>
      </c>
      <c r="G8470" t="s">
        <v>15043</v>
      </c>
      <c r="H8470" t="s">
        <v>26926</v>
      </c>
      <c r="J8470" t="s">
        <v>20</v>
      </c>
      <c r="K8470" t="s">
        <v>280</v>
      </c>
      <c r="L8470">
        <v>1160</v>
      </c>
      <c r="M8470" t="str">
        <f t="shared" si="132"/>
        <v>1160</v>
      </c>
      <c r="N8470" t="s">
        <v>33</v>
      </c>
      <c r="O8470">
        <v>9146</v>
      </c>
      <c r="P8470" t="s">
        <v>26925</v>
      </c>
      <c r="Q8470">
        <v>9146</v>
      </c>
    </row>
    <row r="8471" spans="1:17" x14ac:dyDescent="0.3">
      <c r="A8471">
        <v>4559</v>
      </c>
      <c r="B8471" t="s">
        <v>31654</v>
      </c>
      <c r="C8471">
        <v>10856</v>
      </c>
      <c r="E8471" t="s">
        <v>1121</v>
      </c>
      <c r="F8471" t="s">
        <v>31654</v>
      </c>
      <c r="G8471" t="s">
        <v>1723</v>
      </c>
      <c r="H8471" t="s">
        <v>31655</v>
      </c>
      <c r="J8471" t="s">
        <v>139</v>
      </c>
      <c r="K8471" t="s">
        <v>31656</v>
      </c>
      <c r="L8471">
        <v>1154</v>
      </c>
      <c r="M8471" t="str">
        <f t="shared" si="132"/>
        <v>1154</v>
      </c>
      <c r="N8471" t="s">
        <v>67</v>
      </c>
      <c r="O8471" t="s">
        <v>31657</v>
      </c>
      <c r="P8471" t="s">
        <v>31654</v>
      </c>
      <c r="Q8471">
        <v>10856</v>
      </c>
    </row>
    <row r="8472" spans="1:17" x14ac:dyDescent="0.3">
      <c r="A8472">
        <v>4560</v>
      </c>
      <c r="B8472" t="s">
        <v>31658</v>
      </c>
      <c r="C8472">
        <v>10857</v>
      </c>
      <c r="E8472" t="s">
        <v>1121</v>
      </c>
      <c r="F8472" t="s">
        <v>31658</v>
      </c>
      <c r="G8472" t="s">
        <v>31659</v>
      </c>
      <c r="H8472" t="s">
        <v>31660</v>
      </c>
      <c r="J8472" t="s">
        <v>139</v>
      </c>
      <c r="K8472" t="s">
        <v>31661</v>
      </c>
      <c r="L8472">
        <v>11571158</v>
      </c>
      <c r="M8472" t="str">
        <f t="shared" si="132"/>
        <v>1158</v>
      </c>
      <c r="N8472" t="s">
        <v>33</v>
      </c>
      <c r="O8472">
        <v>10857</v>
      </c>
      <c r="P8472" t="s">
        <v>31658</v>
      </c>
      <c r="Q8472">
        <v>10857</v>
      </c>
    </row>
    <row r="8473" spans="1:17" x14ac:dyDescent="0.3">
      <c r="A8473">
        <v>1973</v>
      </c>
      <c r="B8473" t="s">
        <v>31815</v>
      </c>
      <c r="C8473">
        <v>6670</v>
      </c>
      <c r="E8473" t="s">
        <v>1121</v>
      </c>
      <c r="F8473" t="s">
        <v>31815</v>
      </c>
      <c r="G8473" t="s">
        <v>27876</v>
      </c>
      <c r="H8473" t="s">
        <v>31816</v>
      </c>
      <c r="J8473" t="s">
        <v>1774</v>
      </c>
      <c r="K8473" t="s">
        <v>1433</v>
      </c>
      <c r="L8473">
        <v>1147</v>
      </c>
      <c r="M8473" t="str">
        <f t="shared" si="132"/>
        <v>1147</v>
      </c>
      <c r="N8473" t="s">
        <v>33</v>
      </c>
      <c r="O8473" t="s">
        <v>31817</v>
      </c>
      <c r="P8473" t="s">
        <v>31815</v>
      </c>
      <c r="Q8473">
        <v>6670</v>
      </c>
    </row>
    <row r="8474" spans="1:17" x14ac:dyDescent="0.3">
      <c r="A8474">
        <v>1201</v>
      </c>
      <c r="B8474" t="s">
        <v>499</v>
      </c>
      <c r="C8474">
        <v>5208</v>
      </c>
      <c r="E8474" t="s">
        <v>1121</v>
      </c>
      <c r="F8474" t="s">
        <v>499</v>
      </c>
      <c r="G8474" t="s">
        <v>4453</v>
      </c>
      <c r="H8474" t="s">
        <v>34467</v>
      </c>
      <c r="J8474" t="s">
        <v>4456</v>
      </c>
      <c r="K8474" t="s">
        <v>34468</v>
      </c>
      <c r="L8474">
        <v>1174</v>
      </c>
      <c r="M8474" t="str">
        <f t="shared" si="132"/>
        <v>1174</v>
      </c>
      <c r="N8474" t="s">
        <v>55</v>
      </c>
      <c r="O8474">
        <v>5208</v>
      </c>
      <c r="P8474" t="s">
        <v>499</v>
      </c>
      <c r="Q8474">
        <v>5208</v>
      </c>
    </row>
    <row r="8475" spans="1:17" x14ac:dyDescent="0.3">
      <c r="A8475">
        <v>1107</v>
      </c>
      <c r="B8475" t="s">
        <v>34900</v>
      </c>
      <c r="C8475">
        <v>5000</v>
      </c>
      <c r="E8475" t="s">
        <v>1121</v>
      </c>
      <c r="F8475" t="s">
        <v>34900</v>
      </c>
      <c r="G8475" t="s">
        <v>34901</v>
      </c>
      <c r="H8475" t="s">
        <v>34902</v>
      </c>
      <c r="J8475" t="s">
        <v>34903</v>
      </c>
      <c r="K8475" t="s">
        <v>34904</v>
      </c>
      <c r="L8475">
        <v>1152</v>
      </c>
      <c r="M8475" t="str">
        <f t="shared" si="132"/>
        <v>1152</v>
      </c>
      <c r="N8475" t="s">
        <v>33</v>
      </c>
      <c r="O8475">
        <v>5000</v>
      </c>
      <c r="P8475" t="s">
        <v>34900</v>
      </c>
      <c r="Q8475">
        <v>5000</v>
      </c>
    </row>
    <row r="8476" spans="1:17" x14ac:dyDescent="0.3">
      <c r="A8476">
        <v>928</v>
      </c>
      <c r="B8476" t="s">
        <v>35331</v>
      </c>
      <c r="C8476">
        <v>4556</v>
      </c>
      <c r="E8476" t="s">
        <v>1121</v>
      </c>
      <c r="F8476" t="s">
        <v>35331</v>
      </c>
      <c r="G8476" t="s">
        <v>26684</v>
      </c>
      <c r="H8476" t="s">
        <v>35332</v>
      </c>
      <c r="J8476" t="s">
        <v>20</v>
      </c>
      <c r="K8476" t="s">
        <v>35333</v>
      </c>
      <c r="L8476">
        <v>1157</v>
      </c>
      <c r="M8476" t="str">
        <f t="shared" si="132"/>
        <v>1157</v>
      </c>
      <c r="N8476" t="s">
        <v>220</v>
      </c>
      <c r="O8476" t="s">
        <v>35334</v>
      </c>
      <c r="P8476" t="s">
        <v>35331</v>
      </c>
      <c r="Q8476">
        <v>4556</v>
      </c>
    </row>
    <row r="8477" spans="1:17" x14ac:dyDescent="0.3">
      <c r="A8477">
        <v>929</v>
      </c>
      <c r="B8477" t="s">
        <v>35335</v>
      </c>
      <c r="C8477">
        <v>4557</v>
      </c>
      <c r="E8477" t="s">
        <v>1121</v>
      </c>
      <c r="F8477" t="s">
        <v>35335</v>
      </c>
      <c r="G8477" t="s">
        <v>26684</v>
      </c>
      <c r="H8477" t="s">
        <v>35336</v>
      </c>
      <c r="J8477" t="s">
        <v>20</v>
      </c>
      <c r="K8477" t="s">
        <v>35337</v>
      </c>
      <c r="L8477">
        <v>1174</v>
      </c>
      <c r="M8477" t="str">
        <f t="shared" si="132"/>
        <v>1174</v>
      </c>
      <c r="N8477" t="s">
        <v>49</v>
      </c>
      <c r="O8477">
        <v>4557</v>
      </c>
      <c r="P8477" t="s">
        <v>35335</v>
      </c>
      <c r="Q8477">
        <v>4557</v>
      </c>
    </row>
    <row r="8478" spans="1:17" x14ac:dyDescent="0.3">
      <c r="A8478">
        <v>931</v>
      </c>
      <c r="B8478" t="s">
        <v>35340</v>
      </c>
      <c r="C8478">
        <v>4560</v>
      </c>
      <c r="E8478" t="s">
        <v>1121</v>
      </c>
      <c r="F8478" t="s">
        <v>35340</v>
      </c>
      <c r="G8478" t="s">
        <v>24</v>
      </c>
      <c r="H8478" t="s">
        <v>35341</v>
      </c>
      <c r="J8478" t="s">
        <v>20</v>
      </c>
      <c r="K8478" t="s">
        <v>35342</v>
      </c>
      <c r="L8478">
        <v>11661166</v>
      </c>
      <c r="M8478" t="str">
        <f t="shared" si="132"/>
        <v>1166</v>
      </c>
      <c r="N8478" t="s">
        <v>33</v>
      </c>
      <c r="O8478">
        <v>4560</v>
      </c>
      <c r="P8478" t="s">
        <v>35340</v>
      </c>
      <c r="Q8478">
        <v>4560</v>
      </c>
    </row>
    <row r="8479" spans="1:17" x14ac:dyDescent="0.3">
      <c r="A8479">
        <v>953</v>
      </c>
      <c r="B8479" t="s">
        <v>35403</v>
      </c>
      <c r="C8479">
        <v>4701</v>
      </c>
      <c r="E8479" t="s">
        <v>1121</v>
      </c>
      <c r="F8479" t="s">
        <v>35403</v>
      </c>
      <c r="G8479" t="s">
        <v>35404</v>
      </c>
      <c r="H8479" t="s">
        <v>35405</v>
      </c>
      <c r="J8479" t="s">
        <v>35406</v>
      </c>
      <c r="K8479" t="s">
        <v>251</v>
      </c>
      <c r="L8479">
        <v>1162</v>
      </c>
      <c r="M8479" t="str">
        <f t="shared" si="132"/>
        <v>1162</v>
      </c>
      <c r="N8479" t="s">
        <v>33</v>
      </c>
      <c r="O8479">
        <v>4701</v>
      </c>
      <c r="P8479" t="s">
        <v>35403</v>
      </c>
      <c r="Q8479">
        <v>4701</v>
      </c>
    </row>
    <row r="8480" spans="1:17" x14ac:dyDescent="0.3">
      <c r="A8480">
        <v>954</v>
      </c>
      <c r="B8480" t="s">
        <v>35407</v>
      </c>
      <c r="C8480">
        <v>4702</v>
      </c>
      <c r="E8480" t="s">
        <v>1121</v>
      </c>
      <c r="F8480" t="s">
        <v>35407</v>
      </c>
      <c r="G8480" t="s">
        <v>35404</v>
      </c>
      <c r="H8480" t="s">
        <v>35405</v>
      </c>
      <c r="J8480" t="s">
        <v>35406</v>
      </c>
      <c r="K8480" t="s">
        <v>251</v>
      </c>
      <c r="L8480">
        <v>1162</v>
      </c>
      <c r="M8480" t="str">
        <f t="shared" si="132"/>
        <v>1162</v>
      </c>
      <c r="N8480" t="s">
        <v>33</v>
      </c>
      <c r="O8480">
        <v>4702</v>
      </c>
      <c r="P8480" t="s">
        <v>35407</v>
      </c>
      <c r="Q8480">
        <v>4702</v>
      </c>
    </row>
    <row r="8481" spans="1:17" x14ac:dyDescent="0.3">
      <c r="A8481">
        <v>955</v>
      </c>
      <c r="B8481" t="s">
        <v>35408</v>
      </c>
      <c r="C8481">
        <v>4704</v>
      </c>
      <c r="E8481" t="s">
        <v>1121</v>
      </c>
      <c r="F8481" t="s">
        <v>35408</v>
      </c>
      <c r="G8481" t="s">
        <v>35404</v>
      </c>
      <c r="H8481" t="s">
        <v>35409</v>
      </c>
      <c r="J8481" t="s">
        <v>35406</v>
      </c>
      <c r="K8481" t="s">
        <v>35410</v>
      </c>
      <c r="L8481">
        <v>1169</v>
      </c>
      <c r="M8481" t="str">
        <f t="shared" si="132"/>
        <v>1169</v>
      </c>
      <c r="N8481" t="s">
        <v>22</v>
      </c>
      <c r="O8481">
        <v>4704</v>
      </c>
      <c r="P8481" t="s">
        <v>35408</v>
      </c>
      <c r="Q8481">
        <v>4704</v>
      </c>
    </row>
    <row r="8482" spans="1:17" x14ac:dyDescent="0.3">
      <c r="A8482">
        <v>956</v>
      </c>
      <c r="B8482" t="s">
        <v>35411</v>
      </c>
      <c r="C8482">
        <v>4705</v>
      </c>
      <c r="E8482" t="s">
        <v>1121</v>
      </c>
      <c r="F8482" t="s">
        <v>35411</v>
      </c>
      <c r="G8482" t="s">
        <v>35404</v>
      </c>
      <c r="H8482" t="s">
        <v>35412</v>
      </c>
      <c r="J8482" t="s">
        <v>35406</v>
      </c>
      <c r="K8482" t="s">
        <v>35413</v>
      </c>
      <c r="L8482">
        <v>1171</v>
      </c>
      <c r="M8482" t="str">
        <f t="shared" si="132"/>
        <v>1171</v>
      </c>
      <c r="N8482" t="s">
        <v>49</v>
      </c>
      <c r="O8482">
        <v>4705</v>
      </c>
      <c r="P8482" t="s">
        <v>35411</v>
      </c>
      <c r="Q8482">
        <v>4705</v>
      </c>
    </row>
    <row r="8483" spans="1:17" x14ac:dyDescent="0.3">
      <c r="A8483">
        <v>957</v>
      </c>
      <c r="B8483" t="s">
        <v>35414</v>
      </c>
      <c r="C8483">
        <v>4707</v>
      </c>
      <c r="E8483" t="s">
        <v>1121</v>
      </c>
      <c r="F8483" t="s">
        <v>35414</v>
      </c>
      <c r="G8483" t="s">
        <v>35415</v>
      </c>
      <c r="H8483" t="s">
        <v>35416</v>
      </c>
      <c r="J8483" t="s">
        <v>35406</v>
      </c>
      <c r="K8483" t="s">
        <v>35417</v>
      </c>
      <c r="L8483">
        <v>1171</v>
      </c>
      <c r="M8483" t="str">
        <f t="shared" si="132"/>
        <v>1171</v>
      </c>
      <c r="N8483" t="s">
        <v>67</v>
      </c>
      <c r="O8483">
        <v>4707</v>
      </c>
      <c r="P8483" t="s">
        <v>35414</v>
      </c>
      <c r="Q8483">
        <v>4707</v>
      </c>
    </row>
    <row r="8484" spans="1:17" x14ac:dyDescent="0.3">
      <c r="A8484">
        <v>881</v>
      </c>
      <c r="B8484" t="s">
        <v>35428</v>
      </c>
      <c r="C8484">
        <v>4396</v>
      </c>
      <c r="E8484" t="s">
        <v>1121</v>
      </c>
      <c r="F8484" t="s">
        <v>35428</v>
      </c>
      <c r="G8484" t="s">
        <v>35429</v>
      </c>
      <c r="H8484" t="s">
        <v>35430</v>
      </c>
      <c r="J8484" t="s">
        <v>35431</v>
      </c>
      <c r="K8484" t="s">
        <v>35432</v>
      </c>
      <c r="L8484">
        <v>1164</v>
      </c>
      <c r="M8484" t="str">
        <f t="shared" si="132"/>
        <v>1164</v>
      </c>
      <c r="N8484" t="s">
        <v>49</v>
      </c>
      <c r="O8484">
        <v>4396</v>
      </c>
      <c r="P8484" t="s">
        <v>35428</v>
      </c>
      <c r="Q8484">
        <v>4396</v>
      </c>
    </row>
    <row r="8485" spans="1:17" x14ac:dyDescent="0.3">
      <c r="A8485">
        <v>882</v>
      </c>
      <c r="B8485" t="s">
        <v>35433</v>
      </c>
      <c r="C8485">
        <v>4397</v>
      </c>
      <c r="E8485" t="s">
        <v>1121</v>
      </c>
      <c r="F8485" t="s">
        <v>35433</v>
      </c>
      <c r="G8485" t="s">
        <v>35434</v>
      </c>
      <c r="H8485" t="s">
        <v>35435</v>
      </c>
      <c r="J8485" t="s">
        <v>35431</v>
      </c>
      <c r="K8485" t="s">
        <v>241</v>
      </c>
      <c r="L8485">
        <v>1154</v>
      </c>
      <c r="M8485" t="str">
        <f t="shared" si="132"/>
        <v>1154</v>
      </c>
      <c r="N8485" t="s">
        <v>33</v>
      </c>
      <c r="O8485">
        <v>4397</v>
      </c>
      <c r="P8485" t="s">
        <v>35433</v>
      </c>
      <c r="Q8485">
        <v>4397</v>
      </c>
    </row>
    <row r="8486" spans="1:17" x14ac:dyDescent="0.3">
      <c r="A8486">
        <v>883</v>
      </c>
      <c r="B8486" t="s">
        <v>35436</v>
      </c>
      <c r="C8486">
        <v>4406</v>
      </c>
      <c r="E8486" t="s">
        <v>1121</v>
      </c>
      <c r="F8486" t="s">
        <v>35436</v>
      </c>
      <c r="G8486" t="s">
        <v>35437</v>
      </c>
      <c r="H8486" t="s">
        <v>35438</v>
      </c>
      <c r="J8486" t="s">
        <v>28360</v>
      </c>
      <c r="K8486" t="s">
        <v>5313</v>
      </c>
      <c r="L8486">
        <v>1146</v>
      </c>
      <c r="M8486" t="str">
        <f t="shared" si="132"/>
        <v>1146</v>
      </c>
      <c r="N8486" t="s">
        <v>33</v>
      </c>
      <c r="O8486">
        <v>4406</v>
      </c>
      <c r="P8486" t="s">
        <v>35436</v>
      </c>
      <c r="Q8486">
        <v>4406</v>
      </c>
    </row>
    <row r="8487" spans="1:17" x14ac:dyDescent="0.3">
      <c r="A8487">
        <v>892</v>
      </c>
      <c r="B8487" t="s">
        <v>35462</v>
      </c>
      <c r="C8487">
        <v>4437</v>
      </c>
      <c r="E8487" t="s">
        <v>1121</v>
      </c>
      <c r="F8487" t="s">
        <v>35462</v>
      </c>
      <c r="G8487" t="s">
        <v>28608</v>
      </c>
      <c r="H8487" t="s">
        <v>35463</v>
      </c>
      <c r="J8487" t="s">
        <v>28360</v>
      </c>
      <c r="K8487" t="s">
        <v>5313</v>
      </c>
      <c r="L8487">
        <v>1146</v>
      </c>
      <c r="M8487" t="str">
        <f t="shared" si="132"/>
        <v>1146</v>
      </c>
      <c r="N8487" t="s">
        <v>33</v>
      </c>
      <c r="O8487">
        <v>4437</v>
      </c>
      <c r="P8487" t="s">
        <v>35462</v>
      </c>
      <c r="Q8487">
        <v>4437</v>
      </c>
    </row>
    <row r="8488" spans="1:17" x14ac:dyDescent="0.3">
      <c r="A8488">
        <v>893</v>
      </c>
      <c r="B8488" t="s">
        <v>35464</v>
      </c>
      <c r="C8488">
        <v>4454</v>
      </c>
      <c r="E8488" t="s">
        <v>1121</v>
      </c>
      <c r="F8488" t="s">
        <v>35464</v>
      </c>
      <c r="G8488" t="s">
        <v>3756</v>
      </c>
      <c r="H8488" t="s">
        <v>35465</v>
      </c>
      <c r="J8488" t="s">
        <v>3747</v>
      </c>
      <c r="K8488" t="s">
        <v>878</v>
      </c>
      <c r="L8488">
        <v>1188</v>
      </c>
      <c r="M8488" t="str">
        <f t="shared" si="132"/>
        <v>1188</v>
      </c>
      <c r="N8488" t="s">
        <v>33</v>
      </c>
      <c r="O8488">
        <v>4454</v>
      </c>
      <c r="P8488" t="s">
        <v>35464</v>
      </c>
      <c r="Q8488">
        <v>4454</v>
      </c>
    </row>
    <row r="8489" spans="1:17" x14ac:dyDescent="0.3">
      <c r="A8489">
        <v>872</v>
      </c>
      <c r="B8489" t="s">
        <v>35657</v>
      </c>
      <c r="C8489">
        <v>4382</v>
      </c>
      <c r="E8489" t="s">
        <v>1121</v>
      </c>
      <c r="F8489" t="s">
        <v>35657</v>
      </c>
      <c r="G8489" t="s">
        <v>18756</v>
      </c>
      <c r="H8489" t="s">
        <v>35658</v>
      </c>
      <c r="J8489" t="s">
        <v>139</v>
      </c>
      <c r="K8489" t="s">
        <v>35659</v>
      </c>
      <c r="L8489">
        <v>1156</v>
      </c>
      <c r="M8489" t="str">
        <f t="shared" si="132"/>
        <v>1156</v>
      </c>
      <c r="N8489" t="s">
        <v>49</v>
      </c>
      <c r="O8489">
        <v>4382</v>
      </c>
      <c r="P8489" t="s">
        <v>35657</v>
      </c>
      <c r="Q8489">
        <v>4382</v>
      </c>
    </row>
    <row r="8490" spans="1:17" x14ac:dyDescent="0.3">
      <c r="A8490">
        <v>873</v>
      </c>
      <c r="B8490" t="s">
        <v>35660</v>
      </c>
      <c r="C8490">
        <v>4386</v>
      </c>
      <c r="E8490" t="s">
        <v>1121</v>
      </c>
      <c r="F8490" t="s">
        <v>35660</v>
      </c>
      <c r="G8490" t="s">
        <v>26347</v>
      </c>
      <c r="H8490" t="s">
        <v>35661</v>
      </c>
      <c r="J8490" t="s">
        <v>139</v>
      </c>
      <c r="K8490" t="s">
        <v>35662</v>
      </c>
      <c r="L8490">
        <v>1169</v>
      </c>
      <c r="M8490" t="str">
        <f t="shared" si="132"/>
        <v>1169</v>
      </c>
      <c r="N8490" t="s">
        <v>49</v>
      </c>
      <c r="O8490">
        <v>4386</v>
      </c>
      <c r="P8490" t="s">
        <v>35660</v>
      </c>
      <c r="Q8490">
        <v>4386</v>
      </c>
    </row>
    <row r="8491" spans="1:17" x14ac:dyDescent="0.3">
      <c r="A8491">
        <v>876</v>
      </c>
      <c r="B8491" t="s">
        <v>35670</v>
      </c>
      <c r="C8491">
        <v>4389</v>
      </c>
      <c r="E8491" t="s">
        <v>1121</v>
      </c>
      <c r="F8491" t="s">
        <v>35670</v>
      </c>
      <c r="G8491" t="s">
        <v>223</v>
      </c>
      <c r="H8491" t="s">
        <v>35671</v>
      </c>
      <c r="J8491" t="s">
        <v>139</v>
      </c>
      <c r="K8491" t="s">
        <v>35672</v>
      </c>
      <c r="L8491">
        <v>1194</v>
      </c>
      <c r="M8491" t="str">
        <f t="shared" si="132"/>
        <v>1194</v>
      </c>
      <c r="N8491" t="s">
        <v>220</v>
      </c>
      <c r="O8491" t="s">
        <v>35673</v>
      </c>
      <c r="P8491" t="s">
        <v>35670</v>
      </c>
      <c r="Q8491">
        <v>4389</v>
      </c>
    </row>
    <row r="8492" spans="1:17" x14ac:dyDescent="0.3">
      <c r="A8492">
        <v>877</v>
      </c>
      <c r="B8492" t="s">
        <v>35674</v>
      </c>
      <c r="C8492">
        <v>4390</v>
      </c>
      <c r="E8492" t="s">
        <v>1121</v>
      </c>
      <c r="F8492" t="s">
        <v>35674</v>
      </c>
      <c r="G8492" t="s">
        <v>35675</v>
      </c>
      <c r="H8492" t="s">
        <v>35676</v>
      </c>
      <c r="J8492" t="s">
        <v>139</v>
      </c>
      <c r="K8492" t="s">
        <v>1005</v>
      </c>
      <c r="L8492">
        <v>1190</v>
      </c>
      <c r="M8492" t="str">
        <f t="shared" si="132"/>
        <v>1190</v>
      </c>
      <c r="N8492" t="s">
        <v>33</v>
      </c>
      <c r="O8492">
        <v>4390</v>
      </c>
      <c r="P8492" t="s">
        <v>35674</v>
      </c>
      <c r="Q8492">
        <v>4390</v>
      </c>
    </row>
    <row r="8493" spans="1:17" x14ac:dyDescent="0.3">
      <c r="A8493">
        <v>878</v>
      </c>
      <c r="B8493" t="s">
        <v>35677</v>
      </c>
      <c r="C8493">
        <v>4393</v>
      </c>
      <c r="E8493" t="s">
        <v>1121</v>
      </c>
      <c r="F8493" t="s">
        <v>35677</v>
      </c>
      <c r="G8493" t="s">
        <v>35678</v>
      </c>
      <c r="H8493" t="s">
        <v>35679</v>
      </c>
      <c r="J8493" t="s">
        <v>35431</v>
      </c>
      <c r="K8493" t="s">
        <v>35680</v>
      </c>
      <c r="L8493">
        <v>1170</v>
      </c>
      <c r="M8493" t="str">
        <f t="shared" si="132"/>
        <v>1170</v>
      </c>
      <c r="N8493" t="s">
        <v>220</v>
      </c>
      <c r="O8493">
        <v>4393</v>
      </c>
      <c r="P8493" t="s">
        <v>35677</v>
      </c>
      <c r="Q8493">
        <v>4393</v>
      </c>
    </row>
    <row r="8494" spans="1:17" x14ac:dyDescent="0.3">
      <c r="A8494">
        <v>879</v>
      </c>
      <c r="B8494" t="s">
        <v>35681</v>
      </c>
      <c r="C8494">
        <v>4394</v>
      </c>
      <c r="E8494" t="s">
        <v>1121</v>
      </c>
      <c r="F8494" t="s">
        <v>35681</v>
      </c>
      <c r="G8494" t="s">
        <v>35682</v>
      </c>
      <c r="H8494" t="s">
        <v>35683</v>
      </c>
      <c r="J8494" t="s">
        <v>35431</v>
      </c>
      <c r="K8494" t="s">
        <v>290</v>
      </c>
      <c r="L8494">
        <v>1163</v>
      </c>
      <c r="M8494" t="str">
        <f t="shared" si="132"/>
        <v>1163</v>
      </c>
      <c r="N8494" t="s">
        <v>33</v>
      </c>
      <c r="O8494">
        <v>4394</v>
      </c>
      <c r="P8494" t="s">
        <v>35681</v>
      </c>
      <c r="Q8494">
        <v>4394</v>
      </c>
    </row>
    <row r="8495" spans="1:17" x14ac:dyDescent="0.3">
      <c r="A8495">
        <v>880</v>
      </c>
      <c r="B8495" t="s">
        <v>35684</v>
      </c>
      <c r="C8495">
        <v>4395</v>
      </c>
      <c r="E8495" t="s">
        <v>1121</v>
      </c>
      <c r="F8495" t="s">
        <v>35684</v>
      </c>
      <c r="G8495" t="s">
        <v>35429</v>
      </c>
      <c r="H8495" t="s">
        <v>35685</v>
      </c>
      <c r="J8495" t="s">
        <v>35431</v>
      </c>
      <c r="K8495" t="s">
        <v>35432</v>
      </c>
      <c r="L8495">
        <v>1164</v>
      </c>
      <c r="M8495" t="str">
        <f t="shared" si="132"/>
        <v>1164</v>
      </c>
      <c r="N8495" t="s">
        <v>49</v>
      </c>
      <c r="O8495">
        <v>4395</v>
      </c>
      <c r="P8495" t="s">
        <v>35684</v>
      </c>
      <c r="Q8495">
        <v>4395</v>
      </c>
    </row>
    <row r="8496" spans="1:17" x14ac:dyDescent="0.3">
      <c r="A8496">
        <v>483</v>
      </c>
      <c r="B8496" t="s">
        <v>1444</v>
      </c>
      <c r="C8496">
        <v>2055</v>
      </c>
      <c r="E8496" t="s">
        <v>1445</v>
      </c>
      <c r="F8496" t="s">
        <v>1444</v>
      </c>
      <c r="G8496" t="s">
        <v>1446</v>
      </c>
      <c r="H8496" t="s">
        <v>1447</v>
      </c>
      <c r="J8496" t="s">
        <v>1296</v>
      </c>
      <c r="K8496" t="s">
        <v>1448</v>
      </c>
      <c r="L8496">
        <v>1174</v>
      </c>
      <c r="M8496" t="str">
        <f t="shared" si="132"/>
        <v>1174</v>
      </c>
      <c r="N8496" t="s">
        <v>67</v>
      </c>
      <c r="O8496">
        <v>2055</v>
      </c>
      <c r="P8496" t="s">
        <v>1444</v>
      </c>
      <c r="Q8496">
        <v>2055</v>
      </c>
    </row>
    <row r="8497" spans="1:17" x14ac:dyDescent="0.3">
      <c r="A8497">
        <v>75</v>
      </c>
      <c r="B8497" t="s">
        <v>3308</v>
      </c>
      <c r="C8497">
        <v>583</v>
      </c>
      <c r="E8497" t="s">
        <v>1445</v>
      </c>
      <c r="F8497" t="s">
        <v>3308</v>
      </c>
      <c r="G8497" t="s">
        <v>2885</v>
      </c>
      <c r="H8497" t="s">
        <v>3309</v>
      </c>
      <c r="J8497" t="s">
        <v>333</v>
      </c>
      <c r="K8497" t="s">
        <v>3310</v>
      </c>
      <c r="L8497">
        <v>1163</v>
      </c>
      <c r="M8497" t="str">
        <f t="shared" si="132"/>
        <v>1163</v>
      </c>
      <c r="N8497" t="s">
        <v>220</v>
      </c>
      <c r="O8497">
        <v>583</v>
      </c>
      <c r="P8497" t="s">
        <v>3308</v>
      </c>
      <c r="Q8497">
        <v>583</v>
      </c>
    </row>
    <row r="8498" spans="1:17" x14ac:dyDescent="0.3">
      <c r="A8498">
        <v>884</v>
      </c>
      <c r="B8498" t="s">
        <v>35439</v>
      </c>
      <c r="C8498">
        <v>4407</v>
      </c>
      <c r="E8498" t="s">
        <v>1445</v>
      </c>
      <c r="F8498" t="s">
        <v>35439</v>
      </c>
      <c r="G8498" t="s">
        <v>28608</v>
      </c>
      <c r="H8498" t="s">
        <v>35440</v>
      </c>
      <c r="J8498" t="s">
        <v>28360</v>
      </c>
      <c r="K8498" t="s">
        <v>280</v>
      </c>
      <c r="L8498">
        <v>1160</v>
      </c>
      <c r="M8498" t="str">
        <f t="shared" si="132"/>
        <v>1160</v>
      </c>
      <c r="N8498" t="s">
        <v>33</v>
      </c>
      <c r="O8498">
        <v>4407</v>
      </c>
      <c r="P8498" t="s">
        <v>35439</v>
      </c>
      <c r="Q8498">
        <v>4407</v>
      </c>
    </row>
    <row r="8499" spans="1:17" x14ac:dyDescent="0.3">
      <c r="A8499">
        <v>885</v>
      </c>
      <c r="B8499" t="s">
        <v>35441</v>
      </c>
      <c r="C8499">
        <v>4408</v>
      </c>
      <c r="E8499" t="s">
        <v>1445</v>
      </c>
      <c r="F8499" t="s">
        <v>35441</v>
      </c>
      <c r="G8499" t="s">
        <v>28608</v>
      </c>
      <c r="H8499" t="s">
        <v>35442</v>
      </c>
      <c r="J8499" t="s">
        <v>28360</v>
      </c>
      <c r="K8499" t="s">
        <v>35443</v>
      </c>
      <c r="L8499">
        <v>1160</v>
      </c>
      <c r="M8499" t="str">
        <f t="shared" si="132"/>
        <v>1160</v>
      </c>
      <c r="N8499" t="s">
        <v>33</v>
      </c>
      <c r="O8499">
        <v>4408</v>
      </c>
      <c r="P8499" t="s">
        <v>35441</v>
      </c>
      <c r="Q8499">
        <v>4408</v>
      </c>
    </row>
    <row r="8500" spans="1:17" x14ac:dyDescent="0.3">
      <c r="A8500">
        <v>886</v>
      </c>
      <c r="B8500" t="s">
        <v>35444</v>
      </c>
      <c r="C8500">
        <v>4409</v>
      </c>
      <c r="E8500" t="s">
        <v>1445</v>
      </c>
      <c r="F8500" t="s">
        <v>35444</v>
      </c>
      <c r="G8500" t="s">
        <v>28608</v>
      </c>
      <c r="H8500" t="s">
        <v>35445</v>
      </c>
      <c r="J8500" t="s">
        <v>28360</v>
      </c>
      <c r="K8500" t="s">
        <v>35446</v>
      </c>
      <c r="L8500">
        <v>1161</v>
      </c>
      <c r="M8500" t="str">
        <f t="shared" si="132"/>
        <v>1161</v>
      </c>
      <c r="N8500" t="s">
        <v>33</v>
      </c>
      <c r="O8500">
        <v>4409</v>
      </c>
      <c r="P8500" t="s">
        <v>35444</v>
      </c>
      <c r="Q8500">
        <v>4409</v>
      </c>
    </row>
    <row r="8501" spans="1:17" x14ac:dyDescent="0.3">
      <c r="A8501">
        <v>887</v>
      </c>
      <c r="B8501" t="s">
        <v>35447</v>
      </c>
      <c r="C8501">
        <v>4410</v>
      </c>
      <c r="E8501" t="s">
        <v>1445</v>
      </c>
      <c r="F8501" t="s">
        <v>35447</v>
      </c>
      <c r="G8501" t="s">
        <v>28608</v>
      </c>
      <c r="H8501" t="s">
        <v>35448</v>
      </c>
      <c r="J8501" t="s">
        <v>28360</v>
      </c>
      <c r="K8501" t="s">
        <v>35449</v>
      </c>
      <c r="L8501">
        <v>1162</v>
      </c>
      <c r="M8501" t="str">
        <f t="shared" si="132"/>
        <v>1162</v>
      </c>
      <c r="N8501" t="s">
        <v>33</v>
      </c>
      <c r="O8501" t="s">
        <v>35450</v>
      </c>
      <c r="P8501" t="s">
        <v>35447</v>
      </c>
      <c r="Q8501">
        <v>4410</v>
      </c>
    </row>
    <row r="8502" spans="1:17" x14ac:dyDescent="0.3">
      <c r="A8502">
        <v>888</v>
      </c>
      <c r="B8502" t="s">
        <v>35451</v>
      </c>
      <c r="C8502">
        <v>4411</v>
      </c>
      <c r="E8502" t="s">
        <v>1445</v>
      </c>
      <c r="F8502" t="s">
        <v>35451</v>
      </c>
      <c r="G8502" t="s">
        <v>28608</v>
      </c>
      <c r="H8502" t="s">
        <v>35452</v>
      </c>
      <c r="J8502" t="s">
        <v>28360</v>
      </c>
      <c r="K8502" t="s">
        <v>35453</v>
      </c>
      <c r="L8502">
        <v>11751179</v>
      </c>
      <c r="M8502" t="str">
        <f t="shared" si="132"/>
        <v>1179</v>
      </c>
      <c r="N8502" t="s">
        <v>33</v>
      </c>
      <c r="O8502">
        <v>4411</v>
      </c>
      <c r="P8502" t="s">
        <v>35451</v>
      </c>
      <c r="Q8502">
        <v>4411</v>
      </c>
    </row>
    <row r="8503" spans="1:17" x14ac:dyDescent="0.3">
      <c r="A8503">
        <v>889</v>
      </c>
      <c r="B8503" t="s">
        <v>35454</v>
      </c>
      <c r="C8503">
        <v>4412</v>
      </c>
      <c r="E8503" t="s">
        <v>1445</v>
      </c>
      <c r="F8503" t="s">
        <v>35454</v>
      </c>
      <c r="G8503" t="s">
        <v>29334</v>
      </c>
      <c r="H8503" t="s">
        <v>35455</v>
      </c>
      <c r="J8503" t="s">
        <v>28360</v>
      </c>
      <c r="K8503" t="s">
        <v>851</v>
      </c>
      <c r="L8503">
        <v>1175</v>
      </c>
      <c r="M8503" t="str">
        <f t="shared" si="132"/>
        <v>1175</v>
      </c>
      <c r="N8503" t="s">
        <v>33</v>
      </c>
      <c r="O8503">
        <v>4412</v>
      </c>
      <c r="P8503" t="s">
        <v>35454</v>
      </c>
      <c r="Q8503">
        <v>4412</v>
      </c>
    </row>
    <row r="8504" spans="1:17" x14ac:dyDescent="0.3">
      <c r="A8504">
        <v>890</v>
      </c>
      <c r="B8504" t="s">
        <v>35456</v>
      </c>
      <c r="C8504">
        <v>4413</v>
      </c>
      <c r="E8504" t="s">
        <v>1445</v>
      </c>
      <c r="F8504" t="s">
        <v>35456</v>
      </c>
      <c r="G8504" t="s">
        <v>17453</v>
      </c>
      <c r="H8504" t="s">
        <v>35457</v>
      </c>
      <c r="J8504" t="s">
        <v>28360</v>
      </c>
      <c r="K8504" t="s">
        <v>35458</v>
      </c>
      <c r="L8504">
        <v>1191</v>
      </c>
      <c r="M8504" t="str">
        <f t="shared" si="132"/>
        <v>1191</v>
      </c>
      <c r="N8504" t="s">
        <v>67</v>
      </c>
      <c r="O8504">
        <v>4413</v>
      </c>
      <c r="P8504" t="s">
        <v>35456</v>
      </c>
      <c r="Q8504">
        <v>4413</v>
      </c>
    </row>
    <row r="8505" spans="1:17" x14ac:dyDescent="0.3">
      <c r="A8505">
        <v>891</v>
      </c>
      <c r="B8505" t="s">
        <v>35459</v>
      </c>
      <c r="C8505">
        <v>4415</v>
      </c>
      <c r="E8505" t="s">
        <v>1445</v>
      </c>
      <c r="F8505" t="s">
        <v>35459</v>
      </c>
      <c r="G8505" t="s">
        <v>35460</v>
      </c>
      <c r="H8505" t="s">
        <v>35461</v>
      </c>
      <c r="J8505" t="s">
        <v>28360</v>
      </c>
      <c r="K8505" t="s">
        <v>4020</v>
      </c>
      <c r="L8505">
        <v>1172</v>
      </c>
      <c r="M8505" t="str">
        <f t="shared" si="132"/>
        <v>1172</v>
      </c>
      <c r="N8505" t="s">
        <v>33</v>
      </c>
      <c r="O8505">
        <v>4415</v>
      </c>
      <c r="P8505" t="s">
        <v>35459</v>
      </c>
      <c r="Q8505">
        <v>4415</v>
      </c>
    </row>
    <row r="8506" spans="1:17" x14ac:dyDescent="0.3">
      <c r="A8506">
        <v>4314</v>
      </c>
      <c r="B8506" t="s">
        <v>5249</v>
      </c>
      <c r="C8506">
        <v>10535</v>
      </c>
      <c r="E8506" t="s">
        <v>5250</v>
      </c>
      <c r="F8506" t="s">
        <v>5249</v>
      </c>
      <c r="G8506" t="s">
        <v>5218</v>
      </c>
      <c r="H8506" t="s">
        <v>5251</v>
      </c>
      <c r="J8506" t="s">
        <v>139</v>
      </c>
      <c r="K8506" t="s">
        <v>5252</v>
      </c>
      <c r="L8506">
        <v>1156</v>
      </c>
      <c r="M8506" t="str">
        <f t="shared" si="132"/>
        <v>1156</v>
      </c>
      <c r="N8506" t="s">
        <v>33</v>
      </c>
      <c r="O8506" t="s">
        <v>5253</v>
      </c>
      <c r="P8506" t="s">
        <v>5249</v>
      </c>
      <c r="Q8506">
        <v>10535</v>
      </c>
    </row>
    <row r="8507" spans="1:17" x14ac:dyDescent="0.3">
      <c r="A8507">
        <v>4697</v>
      </c>
      <c r="B8507" t="s">
        <v>26357</v>
      </c>
      <c r="C8507">
        <v>11034</v>
      </c>
      <c r="E8507" t="s">
        <v>5250</v>
      </c>
      <c r="F8507" t="s">
        <v>26357</v>
      </c>
      <c r="G8507" t="s">
        <v>26358</v>
      </c>
      <c r="H8507" t="s">
        <v>26359</v>
      </c>
      <c r="J8507" t="s">
        <v>139</v>
      </c>
      <c r="K8507" t="s">
        <v>26360</v>
      </c>
      <c r="L8507">
        <v>1171</v>
      </c>
      <c r="M8507" t="str">
        <f t="shared" si="132"/>
        <v>1171</v>
      </c>
      <c r="N8507" t="s">
        <v>49</v>
      </c>
      <c r="O8507" t="s">
        <v>26361</v>
      </c>
      <c r="P8507" t="s">
        <v>26357</v>
      </c>
      <c r="Q8507">
        <v>11034</v>
      </c>
    </row>
    <row r="8508" spans="1:17" x14ac:dyDescent="0.3">
      <c r="A8508">
        <v>984</v>
      </c>
      <c r="B8508" t="s">
        <v>35256</v>
      </c>
      <c r="C8508">
        <v>4842</v>
      </c>
      <c r="E8508" t="s">
        <v>5250</v>
      </c>
      <c r="F8508" t="s">
        <v>35256</v>
      </c>
      <c r="G8508" t="s">
        <v>223</v>
      </c>
      <c r="H8508" t="s">
        <v>35257</v>
      </c>
      <c r="J8508" t="s">
        <v>218</v>
      </c>
      <c r="K8508" t="s">
        <v>35258</v>
      </c>
      <c r="L8508">
        <v>1171</v>
      </c>
      <c r="M8508" t="str">
        <f t="shared" si="132"/>
        <v>1171</v>
      </c>
      <c r="N8508" t="s">
        <v>92</v>
      </c>
      <c r="O8508">
        <v>4842</v>
      </c>
      <c r="P8508" t="s">
        <v>35256</v>
      </c>
      <c r="Q8508">
        <v>4842</v>
      </c>
    </row>
    <row r="8509" spans="1:17" x14ac:dyDescent="0.3">
      <c r="A8509">
        <v>926</v>
      </c>
      <c r="B8509" t="s">
        <v>35324</v>
      </c>
      <c r="C8509">
        <v>4545</v>
      </c>
      <c r="E8509" t="s">
        <v>5250</v>
      </c>
      <c r="F8509" t="s">
        <v>35324</v>
      </c>
      <c r="G8509" t="s">
        <v>35325</v>
      </c>
      <c r="H8509" t="s">
        <v>35326</v>
      </c>
      <c r="J8509" t="s">
        <v>12304</v>
      </c>
      <c r="K8509" t="s">
        <v>35327</v>
      </c>
      <c r="L8509">
        <v>1188</v>
      </c>
      <c r="M8509" t="str">
        <f t="shared" si="132"/>
        <v>1188</v>
      </c>
      <c r="N8509" t="s">
        <v>49</v>
      </c>
      <c r="O8509">
        <v>4545</v>
      </c>
      <c r="P8509" t="s">
        <v>35324</v>
      </c>
      <c r="Q8509">
        <v>4545</v>
      </c>
    </row>
    <row r="8510" spans="1:17" x14ac:dyDescent="0.3">
      <c r="A8510">
        <v>927</v>
      </c>
      <c r="B8510" t="s">
        <v>35328</v>
      </c>
      <c r="C8510">
        <v>4555</v>
      </c>
      <c r="E8510" t="s">
        <v>5250</v>
      </c>
      <c r="F8510" t="s">
        <v>35328</v>
      </c>
      <c r="G8510" t="s">
        <v>16900</v>
      </c>
      <c r="H8510" t="s">
        <v>35329</v>
      </c>
      <c r="J8510" t="s">
        <v>20</v>
      </c>
      <c r="K8510" t="s">
        <v>17905</v>
      </c>
      <c r="L8510">
        <v>1174</v>
      </c>
      <c r="M8510" t="str">
        <f t="shared" si="132"/>
        <v>1174</v>
      </c>
      <c r="N8510" t="s">
        <v>33</v>
      </c>
      <c r="O8510" t="s">
        <v>35330</v>
      </c>
      <c r="P8510" t="s">
        <v>35328</v>
      </c>
      <c r="Q8510">
        <v>4555</v>
      </c>
    </row>
    <row r="8511" spans="1:17" x14ac:dyDescent="0.3">
      <c r="A8511">
        <v>930</v>
      </c>
      <c r="B8511" t="s">
        <v>35338</v>
      </c>
      <c r="C8511">
        <v>4559</v>
      </c>
      <c r="E8511" t="s">
        <v>5250</v>
      </c>
      <c r="F8511" t="s">
        <v>35338</v>
      </c>
      <c r="G8511" t="s">
        <v>1233</v>
      </c>
      <c r="H8511" t="s">
        <v>35339</v>
      </c>
      <c r="J8511" t="s">
        <v>20</v>
      </c>
      <c r="K8511" t="s">
        <v>4020</v>
      </c>
      <c r="L8511">
        <v>1172</v>
      </c>
      <c r="M8511" t="str">
        <f t="shared" si="132"/>
        <v>1172</v>
      </c>
      <c r="N8511" t="s">
        <v>33</v>
      </c>
      <c r="O8511">
        <v>4559</v>
      </c>
      <c r="P8511" t="s">
        <v>35338</v>
      </c>
      <c r="Q8511">
        <v>4559</v>
      </c>
    </row>
    <row r="8512" spans="1:17" x14ac:dyDescent="0.3">
      <c r="A8512">
        <v>874</v>
      </c>
      <c r="B8512" t="s">
        <v>35663</v>
      </c>
      <c r="C8512">
        <v>4387</v>
      </c>
      <c r="E8512" t="s">
        <v>5250</v>
      </c>
      <c r="F8512" t="s">
        <v>35663</v>
      </c>
      <c r="G8512" t="s">
        <v>7191</v>
      </c>
      <c r="H8512" t="s">
        <v>35664</v>
      </c>
      <c r="J8512" t="s">
        <v>139</v>
      </c>
      <c r="K8512" t="s">
        <v>35665</v>
      </c>
      <c r="L8512">
        <v>1154</v>
      </c>
      <c r="M8512" t="str">
        <f t="shared" si="132"/>
        <v>1154</v>
      </c>
      <c r="N8512" t="s">
        <v>33</v>
      </c>
      <c r="O8512">
        <v>4387</v>
      </c>
      <c r="P8512" t="s">
        <v>35663</v>
      </c>
      <c r="Q8512">
        <v>4387</v>
      </c>
    </row>
    <row r="8513" spans="1:17" x14ac:dyDescent="0.3">
      <c r="A8513">
        <v>1119</v>
      </c>
      <c r="B8513" t="s">
        <v>34934</v>
      </c>
      <c r="C8513">
        <v>5012</v>
      </c>
      <c r="E8513" t="s">
        <v>34935</v>
      </c>
      <c r="F8513" t="s">
        <v>34934</v>
      </c>
      <c r="G8513" t="s">
        <v>318</v>
      </c>
      <c r="H8513" t="s">
        <v>34936</v>
      </c>
      <c r="J8513" t="s">
        <v>218</v>
      </c>
      <c r="K8513" t="s">
        <v>25890</v>
      </c>
      <c r="L8513">
        <v>1195</v>
      </c>
      <c r="M8513" t="str">
        <f t="shared" si="132"/>
        <v>1195</v>
      </c>
      <c r="N8513" t="s">
        <v>33</v>
      </c>
      <c r="O8513">
        <v>5012</v>
      </c>
      <c r="P8513" t="s">
        <v>34934</v>
      </c>
      <c r="Q8513">
        <v>5012</v>
      </c>
    </row>
    <row r="8514" spans="1:17" x14ac:dyDescent="0.3">
      <c r="A8514">
        <v>871</v>
      </c>
      <c r="B8514" t="s">
        <v>35653</v>
      </c>
      <c r="C8514">
        <v>4381</v>
      </c>
      <c r="E8514" t="s">
        <v>35654</v>
      </c>
      <c r="F8514" t="s">
        <v>35653</v>
      </c>
      <c r="G8514" t="s">
        <v>18756</v>
      </c>
      <c r="H8514" t="s">
        <v>35655</v>
      </c>
      <c r="J8514" t="s">
        <v>139</v>
      </c>
      <c r="K8514" t="s">
        <v>35656</v>
      </c>
      <c r="L8514">
        <v>1144</v>
      </c>
      <c r="M8514" t="str">
        <f t="shared" si="132"/>
        <v>1144</v>
      </c>
      <c r="N8514" t="s">
        <v>49</v>
      </c>
      <c r="O8514">
        <v>4381</v>
      </c>
      <c r="P8514" t="s">
        <v>35653</v>
      </c>
      <c r="Q8514">
        <v>4381</v>
      </c>
    </row>
    <row r="8515" spans="1:17" x14ac:dyDescent="0.3">
      <c r="A8515">
        <v>1704</v>
      </c>
      <c r="B8515" t="s">
        <v>32727</v>
      </c>
      <c r="C8515">
        <v>5872</v>
      </c>
      <c r="E8515" t="s">
        <v>32728</v>
      </c>
      <c r="F8515" t="s">
        <v>32727</v>
      </c>
      <c r="G8515" t="s">
        <v>32729</v>
      </c>
      <c r="H8515" t="s">
        <v>184</v>
      </c>
      <c r="J8515" t="s">
        <v>32523</v>
      </c>
      <c r="K8515" t="s">
        <v>19157</v>
      </c>
      <c r="L8515">
        <v>11951214</v>
      </c>
      <c r="M8515" t="str">
        <f t="shared" ref="M8515:M8578" si="133">RIGHT(L8515,4)</f>
        <v>1214</v>
      </c>
      <c r="N8515" t="s">
        <v>33</v>
      </c>
      <c r="O8515">
        <v>5872</v>
      </c>
      <c r="P8515" t="s">
        <v>32727</v>
      </c>
      <c r="Q8515">
        <v>5872</v>
      </c>
    </row>
    <row r="8516" spans="1:17" x14ac:dyDescent="0.3">
      <c r="A8516">
        <v>5302</v>
      </c>
      <c r="B8516" t="s">
        <v>23435</v>
      </c>
      <c r="C8516">
        <v>11733</v>
      </c>
      <c r="E8516" t="s">
        <v>23436</v>
      </c>
      <c r="F8516" t="s">
        <v>23435</v>
      </c>
      <c r="G8516" t="s">
        <v>23437</v>
      </c>
      <c r="H8516" t="s">
        <v>18345</v>
      </c>
      <c r="J8516" t="s">
        <v>139</v>
      </c>
      <c r="K8516" t="s">
        <v>23438</v>
      </c>
      <c r="L8516">
        <v>12041221</v>
      </c>
      <c r="M8516" t="str">
        <f t="shared" si="133"/>
        <v>1221</v>
      </c>
      <c r="N8516" t="s">
        <v>33</v>
      </c>
      <c r="O8516">
        <v>11733</v>
      </c>
      <c r="P8516" t="s">
        <v>23435</v>
      </c>
      <c r="Q8516">
        <v>11733</v>
      </c>
    </row>
    <row r="8517" spans="1:17" x14ac:dyDescent="0.3">
      <c r="A8517">
        <v>6451</v>
      </c>
      <c r="B8517" t="s">
        <v>18343</v>
      </c>
      <c r="C8517">
        <v>13113</v>
      </c>
      <c r="E8517" t="s">
        <v>18344</v>
      </c>
      <c r="F8517" t="s">
        <v>18343</v>
      </c>
      <c r="G8517" t="s">
        <v>18334</v>
      </c>
      <c r="H8517" t="s">
        <v>18345</v>
      </c>
      <c r="J8517" t="s">
        <v>139</v>
      </c>
      <c r="K8517" t="s">
        <v>5458</v>
      </c>
      <c r="L8517">
        <v>1221</v>
      </c>
      <c r="M8517" t="str">
        <f t="shared" si="133"/>
        <v>1221</v>
      </c>
      <c r="N8517" t="s">
        <v>33</v>
      </c>
      <c r="O8517" t="s">
        <v>18346</v>
      </c>
      <c r="P8517" t="s">
        <v>18343</v>
      </c>
      <c r="Q8517">
        <v>13113</v>
      </c>
    </row>
    <row r="8518" spans="1:17" x14ac:dyDescent="0.3">
      <c r="A8518">
        <v>4006</v>
      </c>
      <c r="B8518" t="s">
        <v>18769</v>
      </c>
      <c r="C8518">
        <v>10102</v>
      </c>
      <c r="E8518" t="s">
        <v>18344</v>
      </c>
      <c r="F8518" t="s">
        <v>18769</v>
      </c>
      <c r="G8518" t="s">
        <v>18765</v>
      </c>
      <c r="H8518" t="s">
        <v>18770</v>
      </c>
      <c r="J8518" t="s">
        <v>139</v>
      </c>
      <c r="K8518" t="s">
        <v>5529</v>
      </c>
      <c r="L8518">
        <v>1222</v>
      </c>
      <c r="M8518" t="str">
        <f t="shared" si="133"/>
        <v>1222</v>
      </c>
      <c r="N8518" t="s">
        <v>33</v>
      </c>
      <c r="O8518">
        <v>10102</v>
      </c>
      <c r="P8518" t="s">
        <v>18769</v>
      </c>
      <c r="Q8518">
        <v>10102</v>
      </c>
    </row>
    <row r="8519" spans="1:17" x14ac:dyDescent="0.3">
      <c r="A8519">
        <v>5371</v>
      </c>
      <c r="B8519" t="s">
        <v>23079</v>
      </c>
      <c r="C8519">
        <v>11833</v>
      </c>
      <c r="E8519" t="s">
        <v>18344</v>
      </c>
      <c r="F8519" t="s">
        <v>23079</v>
      </c>
      <c r="G8519" t="s">
        <v>22903</v>
      </c>
      <c r="H8519" t="s">
        <v>23080</v>
      </c>
      <c r="J8519" t="s">
        <v>139</v>
      </c>
      <c r="K8519" t="s">
        <v>2629</v>
      </c>
      <c r="L8519">
        <v>1226</v>
      </c>
      <c r="M8519" t="str">
        <f t="shared" si="133"/>
        <v>1226</v>
      </c>
      <c r="N8519" t="s">
        <v>33</v>
      </c>
      <c r="O8519">
        <v>11833</v>
      </c>
      <c r="P8519" t="s">
        <v>23079</v>
      </c>
      <c r="Q8519">
        <v>11833</v>
      </c>
    </row>
    <row r="8520" spans="1:17" x14ac:dyDescent="0.3">
      <c r="A8520">
        <v>5349</v>
      </c>
      <c r="B8520" t="s">
        <v>23303</v>
      </c>
      <c r="C8520">
        <v>11811</v>
      </c>
      <c r="E8520" t="s">
        <v>18344</v>
      </c>
      <c r="F8520" t="s">
        <v>23303</v>
      </c>
      <c r="G8520" t="s">
        <v>23304</v>
      </c>
      <c r="H8520" t="s">
        <v>23305</v>
      </c>
      <c r="J8520" t="s">
        <v>139</v>
      </c>
      <c r="K8520" t="s">
        <v>23306</v>
      </c>
      <c r="L8520">
        <v>11941207</v>
      </c>
      <c r="M8520" t="str">
        <f t="shared" si="133"/>
        <v>1207</v>
      </c>
      <c r="N8520" t="s">
        <v>33</v>
      </c>
      <c r="O8520">
        <v>11811</v>
      </c>
      <c r="P8520" t="s">
        <v>23303</v>
      </c>
      <c r="Q8520">
        <v>11811</v>
      </c>
    </row>
    <row r="8521" spans="1:17" x14ac:dyDescent="0.3">
      <c r="A8521">
        <v>5319</v>
      </c>
      <c r="B8521" t="s">
        <v>23488</v>
      </c>
      <c r="C8521">
        <v>11751</v>
      </c>
      <c r="E8521" t="s">
        <v>18344</v>
      </c>
      <c r="F8521" t="s">
        <v>23488</v>
      </c>
      <c r="G8521" t="s">
        <v>23452</v>
      </c>
      <c r="H8521" t="s">
        <v>23489</v>
      </c>
      <c r="J8521" t="s">
        <v>139</v>
      </c>
      <c r="K8521" t="s">
        <v>3069</v>
      </c>
      <c r="L8521">
        <v>1225</v>
      </c>
      <c r="M8521" t="str">
        <f t="shared" si="133"/>
        <v>1225</v>
      </c>
      <c r="N8521" t="s">
        <v>33</v>
      </c>
      <c r="O8521">
        <v>11751</v>
      </c>
      <c r="P8521" t="s">
        <v>23488</v>
      </c>
      <c r="Q8521">
        <v>11751</v>
      </c>
    </row>
    <row r="8522" spans="1:17" x14ac:dyDescent="0.3">
      <c r="A8522">
        <v>5278</v>
      </c>
      <c r="B8522" t="s">
        <v>23656</v>
      </c>
      <c r="C8522">
        <v>11702</v>
      </c>
      <c r="E8522" t="s">
        <v>18344</v>
      </c>
      <c r="F8522" t="s">
        <v>23656</v>
      </c>
      <c r="G8522" t="s">
        <v>18334</v>
      </c>
      <c r="H8522" t="s">
        <v>23657</v>
      </c>
      <c r="J8522" t="s">
        <v>139</v>
      </c>
      <c r="K8522" t="s">
        <v>5463</v>
      </c>
      <c r="L8522">
        <v>1224</v>
      </c>
      <c r="M8522" t="str">
        <f t="shared" si="133"/>
        <v>1224</v>
      </c>
      <c r="N8522" t="s">
        <v>33</v>
      </c>
      <c r="O8522">
        <v>11702</v>
      </c>
      <c r="P8522" t="s">
        <v>23656</v>
      </c>
      <c r="Q8522">
        <v>11702</v>
      </c>
    </row>
    <row r="8523" spans="1:17" x14ac:dyDescent="0.3">
      <c r="A8523">
        <v>4513</v>
      </c>
      <c r="B8523" t="s">
        <v>33027</v>
      </c>
      <c r="C8523">
        <v>10807</v>
      </c>
      <c r="E8523" t="s">
        <v>18344</v>
      </c>
      <c r="F8523" t="s">
        <v>33027</v>
      </c>
      <c r="G8523" t="s">
        <v>31513</v>
      </c>
      <c r="H8523" t="s">
        <v>33028</v>
      </c>
      <c r="J8523" t="s">
        <v>139</v>
      </c>
      <c r="K8523" t="s">
        <v>203</v>
      </c>
      <c r="L8523">
        <v>1220</v>
      </c>
      <c r="M8523" t="str">
        <f t="shared" si="133"/>
        <v>1220</v>
      </c>
      <c r="N8523" t="s">
        <v>33</v>
      </c>
      <c r="O8523">
        <v>10807</v>
      </c>
      <c r="P8523" t="s">
        <v>33027</v>
      </c>
      <c r="Q8523">
        <v>10807</v>
      </c>
    </row>
    <row r="8524" spans="1:17" x14ac:dyDescent="0.3">
      <c r="A8524">
        <v>1272</v>
      </c>
      <c r="B8524" t="s">
        <v>34309</v>
      </c>
      <c r="C8524">
        <v>5338</v>
      </c>
      <c r="E8524" t="s">
        <v>18344</v>
      </c>
      <c r="F8524" t="s">
        <v>34309</v>
      </c>
      <c r="G8524" t="s">
        <v>34302</v>
      </c>
      <c r="H8524" t="s">
        <v>184</v>
      </c>
      <c r="J8524" t="s">
        <v>4607</v>
      </c>
      <c r="K8524" t="s">
        <v>34310</v>
      </c>
      <c r="L8524">
        <v>1199</v>
      </c>
      <c r="M8524" t="str">
        <f t="shared" si="133"/>
        <v>1199</v>
      </c>
      <c r="N8524" t="s">
        <v>220</v>
      </c>
      <c r="O8524">
        <v>5338</v>
      </c>
      <c r="P8524" t="s">
        <v>34309</v>
      </c>
      <c r="Q8524">
        <v>5338</v>
      </c>
    </row>
    <row r="8525" spans="1:17" x14ac:dyDescent="0.3">
      <c r="A8525">
        <v>5912</v>
      </c>
      <c r="B8525" t="s">
        <v>20866</v>
      </c>
      <c r="C8525">
        <v>12453</v>
      </c>
      <c r="E8525" t="s">
        <v>20867</v>
      </c>
      <c r="F8525" t="s">
        <v>20866</v>
      </c>
      <c r="G8525" t="s">
        <v>813</v>
      </c>
      <c r="H8525" t="s">
        <v>20868</v>
      </c>
      <c r="J8525" t="s">
        <v>4126</v>
      </c>
      <c r="K8525" t="s">
        <v>20869</v>
      </c>
      <c r="L8525">
        <v>1208</v>
      </c>
      <c r="M8525" t="str">
        <f t="shared" si="133"/>
        <v>1208</v>
      </c>
      <c r="N8525" t="s">
        <v>22</v>
      </c>
      <c r="O8525" t="s">
        <v>20870</v>
      </c>
      <c r="P8525" t="s">
        <v>20866</v>
      </c>
      <c r="Q8525">
        <v>12453</v>
      </c>
    </row>
    <row r="8526" spans="1:17" x14ac:dyDescent="0.3">
      <c r="A8526">
        <v>527</v>
      </c>
      <c r="B8526" t="s">
        <v>1318</v>
      </c>
      <c r="C8526">
        <v>2128</v>
      </c>
      <c r="E8526" t="s">
        <v>1319</v>
      </c>
      <c r="F8526" t="s">
        <v>1318</v>
      </c>
      <c r="G8526" t="s">
        <v>1320</v>
      </c>
      <c r="H8526" t="s">
        <v>184</v>
      </c>
      <c r="J8526" t="s">
        <v>1296</v>
      </c>
      <c r="K8526" t="s">
        <v>572</v>
      </c>
      <c r="L8526">
        <v>1196</v>
      </c>
      <c r="M8526" t="str">
        <f t="shared" si="133"/>
        <v>1196</v>
      </c>
      <c r="N8526" t="s">
        <v>33</v>
      </c>
      <c r="O8526">
        <v>2128</v>
      </c>
      <c r="P8526" t="s">
        <v>1318</v>
      </c>
      <c r="Q8526">
        <v>2128</v>
      </c>
    </row>
    <row r="8527" spans="1:17" x14ac:dyDescent="0.3">
      <c r="A8527">
        <v>5738</v>
      </c>
      <c r="B8527" t="s">
        <v>21483</v>
      </c>
      <c r="C8527">
        <v>12265</v>
      </c>
      <c r="E8527" t="s">
        <v>21484</v>
      </c>
      <c r="F8527" t="s">
        <v>21483</v>
      </c>
      <c r="G8527" t="s">
        <v>21238</v>
      </c>
      <c r="H8527" t="s">
        <v>21485</v>
      </c>
      <c r="J8527" t="s">
        <v>139</v>
      </c>
      <c r="K8527" t="s">
        <v>2629</v>
      </c>
      <c r="L8527">
        <v>1226</v>
      </c>
      <c r="M8527" t="str">
        <f t="shared" si="133"/>
        <v>1226</v>
      </c>
      <c r="N8527" t="s">
        <v>33</v>
      </c>
      <c r="O8527" t="s">
        <v>21486</v>
      </c>
      <c r="P8527" t="s">
        <v>21483</v>
      </c>
      <c r="Q8527">
        <v>12265</v>
      </c>
    </row>
    <row r="8528" spans="1:17" x14ac:dyDescent="0.3">
      <c r="A8528">
        <v>4799</v>
      </c>
      <c r="B8528" t="s">
        <v>35809</v>
      </c>
      <c r="C8528">
        <v>11159</v>
      </c>
      <c r="E8528" t="s">
        <v>21484</v>
      </c>
      <c r="F8528" t="s">
        <v>35809</v>
      </c>
      <c r="G8528" t="s">
        <v>174</v>
      </c>
      <c r="H8528" t="s">
        <v>35810</v>
      </c>
      <c r="J8528" t="s">
        <v>139</v>
      </c>
      <c r="K8528" t="s">
        <v>33562</v>
      </c>
      <c r="L8528">
        <v>1219</v>
      </c>
      <c r="M8528" t="str">
        <f t="shared" si="133"/>
        <v>1219</v>
      </c>
      <c r="N8528" t="s">
        <v>92</v>
      </c>
      <c r="O8528">
        <v>11159</v>
      </c>
      <c r="P8528" t="s">
        <v>35809</v>
      </c>
      <c r="Q8528">
        <v>11159</v>
      </c>
    </row>
    <row r="8529" spans="1:17" x14ac:dyDescent="0.3">
      <c r="A8529">
        <v>253</v>
      </c>
      <c r="B8529" t="s">
        <v>2495</v>
      </c>
      <c r="C8529">
        <v>1589</v>
      </c>
      <c r="E8529" t="s">
        <v>2496</v>
      </c>
      <c r="F8529" t="s">
        <v>2495</v>
      </c>
      <c r="G8529" t="s">
        <v>2497</v>
      </c>
      <c r="H8529" t="s">
        <v>2498</v>
      </c>
      <c r="J8529" t="s">
        <v>2455</v>
      </c>
      <c r="K8529" t="s">
        <v>2499</v>
      </c>
      <c r="L8529">
        <v>1199</v>
      </c>
      <c r="M8529" t="str">
        <f t="shared" si="133"/>
        <v>1199</v>
      </c>
      <c r="N8529" t="s">
        <v>220</v>
      </c>
      <c r="O8529">
        <v>1589</v>
      </c>
      <c r="P8529" t="s">
        <v>2495</v>
      </c>
      <c r="Q8529">
        <v>1589</v>
      </c>
    </row>
    <row r="8530" spans="1:17" x14ac:dyDescent="0.3">
      <c r="A8530">
        <v>449</v>
      </c>
      <c r="B8530" t="s">
        <v>1608</v>
      </c>
      <c r="C8530">
        <v>1926</v>
      </c>
      <c r="E8530" t="s">
        <v>1609</v>
      </c>
      <c r="F8530" t="s">
        <v>1608</v>
      </c>
      <c r="G8530" t="s">
        <v>1599</v>
      </c>
      <c r="H8530" t="s">
        <v>70</v>
      </c>
      <c r="J8530" t="s">
        <v>1601</v>
      </c>
      <c r="K8530" t="s">
        <v>1610</v>
      </c>
      <c r="L8530">
        <v>1174</v>
      </c>
      <c r="M8530" t="str">
        <f t="shared" si="133"/>
        <v>1174</v>
      </c>
      <c r="N8530" t="s">
        <v>55</v>
      </c>
      <c r="O8530">
        <v>1926</v>
      </c>
      <c r="P8530" t="s">
        <v>1608</v>
      </c>
      <c r="Q8530">
        <v>1926</v>
      </c>
    </row>
    <row r="8531" spans="1:17" x14ac:dyDescent="0.3">
      <c r="A8531">
        <v>9307</v>
      </c>
      <c r="B8531" t="s">
        <v>4762</v>
      </c>
      <c r="C8531">
        <v>90118</v>
      </c>
      <c r="E8531" t="s">
        <v>4763</v>
      </c>
      <c r="F8531" t="s">
        <v>4762</v>
      </c>
      <c r="G8531" t="s">
        <v>4764</v>
      </c>
      <c r="H8531" t="s">
        <v>4765</v>
      </c>
      <c r="J8531" t="s">
        <v>1375</v>
      </c>
      <c r="K8531" t="s">
        <v>4766</v>
      </c>
      <c r="L8531">
        <v>1208</v>
      </c>
      <c r="M8531" t="str">
        <f t="shared" si="133"/>
        <v>1208</v>
      </c>
      <c r="N8531" t="s">
        <v>33</v>
      </c>
      <c r="O8531" t="s">
        <v>4767</v>
      </c>
      <c r="P8531" t="s">
        <v>4762</v>
      </c>
      <c r="Q8531">
        <v>90118</v>
      </c>
    </row>
    <row r="8532" spans="1:17" x14ac:dyDescent="0.3">
      <c r="A8532">
        <v>9308</v>
      </c>
      <c r="B8532" t="s">
        <v>4768</v>
      </c>
      <c r="C8532">
        <v>90119</v>
      </c>
      <c r="E8532" t="s">
        <v>4769</v>
      </c>
      <c r="F8532" t="s">
        <v>4768</v>
      </c>
      <c r="G8532" t="s">
        <v>1373</v>
      </c>
      <c r="H8532" t="s">
        <v>4770</v>
      </c>
      <c r="J8532" t="s">
        <v>1375</v>
      </c>
      <c r="K8532" t="s">
        <v>3100</v>
      </c>
      <c r="L8532">
        <v>1227</v>
      </c>
      <c r="M8532" t="str">
        <f t="shared" si="133"/>
        <v>1227</v>
      </c>
      <c r="N8532" t="s">
        <v>33</v>
      </c>
      <c r="O8532" t="s">
        <v>4771</v>
      </c>
      <c r="P8532" t="s">
        <v>4768</v>
      </c>
      <c r="Q8532">
        <v>90119</v>
      </c>
    </row>
    <row r="8533" spans="1:17" x14ac:dyDescent="0.3">
      <c r="A8533">
        <v>9309</v>
      </c>
      <c r="B8533" t="s">
        <v>4772</v>
      </c>
      <c r="C8533">
        <v>90120</v>
      </c>
      <c r="E8533" t="s">
        <v>4769</v>
      </c>
      <c r="F8533" t="s">
        <v>4772</v>
      </c>
      <c r="G8533" t="s">
        <v>1373</v>
      </c>
      <c r="H8533" t="s">
        <v>4773</v>
      </c>
      <c r="J8533" t="s">
        <v>1375</v>
      </c>
      <c r="K8533" t="s">
        <v>3100</v>
      </c>
      <c r="L8533">
        <v>1227</v>
      </c>
      <c r="M8533" t="str">
        <f t="shared" si="133"/>
        <v>1227</v>
      </c>
      <c r="N8533" t="s">
        <v>33</v>
      </c>
      <c r="O8533" t="s">
        <v>4774</v>
      </c>
      <c r="P8533" t="s">
        <v>4772</v>
      </c>
      <c r="Q8533">
        <v>90120</v>
      </c>
    </row>
    <row r="8534" spans="1:17" x14ac:dyDescent="0.3">
      <c r="A8534">
        <v>9310</v>
      </c>
      <c r="B8534" t="s">
        <v>4775</v>
      </c>
      <c r="C8534">
        <v>90121</v>
      </c>
      <c r="E8534" t="s">
        <v>4769</v>
      </c>
      <c r="F8534" t="s">
        <v>4775</v>
      </c>
      <c r="G8534" t="s">
        <v>1373</v>
      </c>
      <c r="H8534" t="s">
        <v>4776</v>
      </c>
      <c r="J8534" t="s">
        <v>1375</v>
      </c>
      <c r="K8534" t="s">
        <v>3100</v>
      </c>
      <c r="L8534">
        <v>1227</v>
      </c>
      <c r="M8534" t="str">
        <f t="shared" si="133"/>
        <v>1227</v>
      </c>
      <c r="N8534" t="s">
        <v>33</v>
      </c>
      <c r="O8534" t="s">
        <v>4777</v>
      </c>
      <c r="P8534" t="s">
        <v>4775</v>
      </c>
      <c r="Q8534">
        <v>90121</v>
      </c>
    </row>
    <row r="8535" spans="1:17" x14ac:dyDescent="0.3">
      <c r="A8535">
        <v>9203</v>
      </c>
      <c r="B8535" t="s">
        <v>4985</v>
      </c>
      <c r="C8535">
        <v>80386</v>
      </c>
      <c r="E8535" t="s">
        <v>4986</v>
      </c>
      <c r="F8535" t="s">
        <v>4985</v>
      </c>
      <c r="G8535" t="s">
        <v>4987</v>
      </c>
      <c r="H8535" t="s">
        <v>4988</v>
      </c>
      <c r="J8535" t="s">
        <v>333</v>
      </c>
      <c r="K8535" t="s">
        <v>4984</v>
      </c>
      <c r="L8535">
        <v>1234</v>
      </c>
      <c r="M8535" t="str">
        <f t="shared" si="133"/>
        <v>1234</v>
      </c>
      <c r="N8535" t="s">
        <v>107</v>
      </c>
      <c r="O8535" t="s">
        <v>4989</v>
      </c>
      <c r="P8535" t="s">
        <v>4985</v>
      </c>
      <c r="Q8535">
        <v>80386</v>
      </c>
    </row>
    <row r="8536" spans="1:17" x14ac:dyDescent="0.3">
      <c r="A8536">
        <v>6959</v>
      </c>
      <c r="B8536" t="s">
        <v>16256</v>
      </c>
      <c r="C8536">
        <v>13658</v>
      </c>
      <c r="E8536" t="s">
        <v>16257</v>
      </c>
      <c r="F8536" t="s">
        <v>16256</v>
      </c>
      <c r="G8536" t="s">
        <v>15508</v>
      </c>
      <c r="H8536" t="s">
        <v>16258</v>
      </c>
      <c r="J8536" t="s">
        <v>5332</v>
      </c>
      <c r="K8536" t="s">
        <v>5515</v>
      </c>
      <c r="L8536">
        <v>1213</v>
      </c>
      <c r="M8536" t="str">
        <f t="shared" si="133"/>
        <v>1213</v>
      </c>
      <c r="N8536" t="s">
        <v>33</v>
      </c>
      <c r="O8536">
        <v>13658</v>
      </c>
      <c r="P8536" t="s">
        <v>16256</v>
      </c>
      <c r="Q8536">
        <v>13658</v>
      </c>
    </row>
    <row r="8537" spans="1:17" x14ac:dyDescent="0.3">
      <c r="A8537">
        <v>7098</v>
      </c>
      <c r="B8537" t="s">
        <v>15569</v>
      </c>
      <c r="C8537">
        <v>13804</v>
      </c>
      <c r="E8537" t="s">
        <v>15570</v>
      </c>
      <c r="F8537" t="s">
        <v>15569</v>
      </c>
      <c r="G8537" t="s">
        <v>15571</v>
      </c>
      <c r="H8537" t="s">
        <v>15572</v>
      </c>
      <c r="J8537" t="s">
        <v>5332</v>
      </c>
      <c r="K8537" t="s">
        <v>203</v>
      </c>
      <c r="L8537">
        <v>1220</v>
      </c>
      <c r="M8537" t="str">
        <f t="shared" si="133"/>
        <v>1220</v>
      </c>
      <c r="N8537" t="s">
        <v>33</v>
      </c>
      <c r="O8537">
        <v>13804</v>
      </c>
      <c r="P8537" t="s">
        <v>15569</v>
      </c>
      <c r="Q8537">
        <v>13804</v>
      </c>
    </row>
    <row r="8538" spans="1:17" x14ac:dyDescent="0.3">
      <c r="A8538">
        <v>5982</v>
      </c>
      <c r="B8538" t="s">
        <v>20486</v>
      </c>
      <c r="C8538">
        <v>12554</v>
      </c>
      <c r="E8538" t="s">
        <v>20487</v>
      </c>
      <c r="F8538" t="s">
        <v>20486</v>
      </c>
      <c r="G8538" t="s">
        <v>20488</v>
      </c>
      <c r="H8538" t="s">
        <v>184</v>
      </c>
      <c r="J8538" t="s">
        <v>5280</v>
      </c>
      <c r="K8538" t="s">
        <v>20489</v>
      </c>
      <c r="L8538">
        <v>1401</v>
      </c>
      <c r="M8538" t="str">
        <f t="shared" si="133"/>
        <v>1401</v>
      </c>
      <c r="N8538" t="s">
        <v>107</v>
      </c>
      <c r="O8538" t="s">
        <v>20490</v>
      </c>
      <c r="P8538" t="s">
        <v>20486</v>
      </c>
      <c r="Q8538">
        <v>12554</v>
      </c>
    </row>
    <row r="8539" spans="1:17" x14ac:dyDescent="0.3">
      <c r="A8539">
        <v>7425</v>
      </c>
      <c r="B8539" t="s">
        <v>14153</v>
      </c>
      <c r="C8539">
        <v>14181</v>
      </c>
      <c r="E8539" t="s">
        <v>14154</v>
      </c>
      <c r="F8539" t="s">
        <v>14153</v>
      </c>
      <c r="G8539" t="s">
        <v>14155</v>
      </c>
      <c r="H8539" t="s">
        <v>14156</v>
      </c>
      <c r="J8539" t="s">
        <v>5400</v>
      </c>
      <c r="K8539" t="s">
        <v>14157</v>
      </c>
      <c r="L8539">
        <v>11731184</v>
      </c>
      <c r="M8539" t="str">
        <f t="shared" si="133"/>
        <v>1184</v>
      </c>
      <c r="N8539" t="s">
        <v>33</v>
      </c>
      <c r="O8539" t="s">
        <v>14158</v>
      </c>
      <c r="P8539" t="s">
        <v>14153</v>
      </c>
      <c r="Q8539">
        <v>14181</v>
      </c>
    </row>
    <row r="8540" spans="1:17" x14ac:dyDescent="0.3">
      <c r="A8540">
        <v>7427</v>
      </c>
      <c r="B8540" t="s">
        <v>14163</v>
      </c>
      <c r="C8540">
        <v>14183</v>
      </c>
      <c r="E8540" t="s">
        <v>14154</v>
      </c>
      <c r="F8540" t="s">
        <v>14163</v>
      </c>
      <c r="G8540" t="s">
        <v>14164</v>
      </c>
      <c r="H8540" t="s">
        <v>14165</v>
      </c>
      <c r="J8540" t="s">
        <v>5400</v>
      </c>
      <c r="K8540" t="s">
        <v>602</v>
      </c>
      <c r="L8540">
        <v>1199</v>
      </c>
      <c r="M8540" t="str">
        <f t="shared" si="133"/>
        <v>1199</v>
      </c>
      <c r="N8540" t="s">
        <v>33</v>
      </c>
      <c r="O8540" t="s">
        <v>14166</v>
      </c>
      <c r="P8540" t="s">
        <v>14163</v>
      </c>
      <c r="Q8540">
        <v>14183</v>
      </c>
    </row>
    <row r="8541" spans="1:17" x14ac:dyDescent="0.3">
      <c r="A8541">
        <v>6387</v>
      </c>
      <c r="B8541" t="s">
        <v>18950</v>
      </c>
      <c r="C8541">
        <v>13043</v>
      </c>
      <c r="E8541" t="s">
        <v>18951</v>
      </c>
      <c r="F8541" t="s">
        <v>18950</v>
      </c>
      <c r="G8541" t="s">
        <v>18465</v>
      </c>
      <c r="H8541" t="s">
        <v>184</v>
      </c>
      <c r="J8541" t="s">
        <v>5280</v>
      </c>
      <c r="K8541" t="s">
        <v>15407</v>
      </c>
      <c r="L8541">
        <v>1201</v>
      </c>
      <c r="M8541" t="str">
        <f t="shared" si="133"/>
        <v>1201</v>
      </c>
      <c r="N8541" t="s">
        <v>33</v>
      </c>
      <c r="O8541" t="s">
        <v>18952</v>
      </c>
      <c r="P8541" t="s">
        <v>18950</v>
      </c>
      <c r="Q8541">
        <v>13043</v>
      </c>
    </row>
    <row r="8542" spans="1:17" x14ac:dyDescent="0.3">
      <c r="A8542">
        <v>6221</v>
      </c>
      <c r="B8542" t="s">
        <v>19465</v>
      </c>
      <c r="C8542">
        <v>12871</v>
      </c>
      <c r="E8542" t="s">
        <v>19466</v>
      </c>
      <c r="F8542" t="s">
        <v>19465</v>
      </c>
      <c r="G8542" t="s">
        <v>18916</v>
      </c>
      <c r="H8542" t="s">
        <v>184</v>
      </c>
      <c r="J8542" t="s">
        <v>5280</v>
      </c>
      <c r="K8542" t="s">
        <v>19467</v>
      </c>
      <c r="L8542">
        <v>1135</v>
      </c>
      <c r="M8542" t="str">
        <f t="shared" si="133"/>
        <v>1135</v>
      </c>
      <c r="N8542" t="s">
        <v>33</v>
      </c>
      <c r="O8542">
        <v>12871</v>
      </c>
      <c r="P8542" t="s">
        <v>19465</v>
      </c>
      <c r="Q8542">
        <v>12871</v>
      </c>
    </row>
    <row r="8543" spans="1:17" x14ac:dyDescent="0.3">
      <c r="A8543">
        <v>8482</v>
      </c>
      <c r="B8543" t="s">
        <v>8542</v>
      </c>
      <c r="C8543">
        <v>15480</v>
      </c>
      <c r="E8543" t="s">
        <v>8543</v>
      </c>
      <c r="F8543" t="s">
        <v>8542</v>
      </c>
      <c r="G8543" t="s">
        <v>8544</v>
      </c>
      <c r="H8543" t="s">
        <v>8545</v>
      </c>
      <c r="J8543" t="s">
        <v>8539</v>
      </c>
      <c r="K8543" t="s">
        <v>193</v>
      </c>
      <c r="L8543">
        <v>1200</v>
      </c>
      <c r="M8543" t="str">
        <f t="shared" si="133"/>
        <v>1200</v>
      </c>
      <c r="N8543" t="s">
        <v>33</v>
      </c>
      <c r="O8543" t="s">
        <v>8546</v>
      </c>
      <c r="P8543" t="s">
        <v>8542</v>
      </c>
      <c r="Q8543">
        <v>15480</v>
      </c>
    </row>
    <row r="8544" spans="1:17" x14ac:dyDescent="0.3">
      <c r="A8544">
        <v>7188</v>
      </c>
      <c r="B8544" t="s">
        <v>15248</v>
      </c>
      <c r="C8544">
        <v>13904</v>
      </c>
      <c r="E8544" t="s">
        <v>15249</v>
      </c>
      <c r="F8544" t="s">
        <v>15248</v>
      </c>
      <c r="G8544" t="s">
        <v>15250</v>
      </c>
      <c r="H8544" t="s">
        <v>184</v>
      </c>
      <c r="J8544" t="s">
        <v>4868</v>
      </c>
      <c r="K8544" t="s">
        <v>15251</v>
      </c>
      <c r="L8544">
        <v>1255</v>
      </c>
      <c r="M8544" t="str">
        <f t="shared" si="133"/>
        <v>1255</v>
      </c>
      <c r="N8544" t="s">
        <v>67</v>
      </c>
      <c r="O8544" t="s">
        <v>15252</v>
      </c>
      <c r="P8544" t="s">
        <v>15248</v>
      </c>
      <c r="Q8544">
        <v>13904</v>
      </c>
    </row>
    <row r="8545" spans="1:17" x14ac:dyDescent="0.3">
      <c r="A8545">
        <v>7001</v>
      </c>
      <c r="B8545" t="s">
        <v>15798</v>
      </c>
      <c r="C8545">
        <v>13701</v>
      </c>
      <c r="E8545" t="s">
        <v>15799</v>
      </c>
      <c r="F8545" t="s">
        <v>15798</v>
      </c>
      <c r="G8545" t="s">
        <v>15800</v>
      </c>
      <c r="H8545" t="s">
        <v>15801</v>
      </c>
      <c r="J8545" t="s">
        <v>5332</v>
      </c>
      <c r="K8545" t="s">
        <v>2879</v>
      </c>
      <c r="L8545">
        <v>1231</v>
      </c>
      <c r="M8545" t="str">
        <f t="shared" si="133"/>
        <v>1231</v>
      </c>
      <c r="N8545" t="s">
        <v>33</v>
      </c>
      <c r="O8545">
        <v>13701</v>
      </c>
      <c r="P8545" t="s">
        <v>15798</v>
      </c>
      <c r="Q8545">
        <v>13701</v>
      </c>
    </row>
    <row r="8546" spans="1:17" x14ac:dyDescent="0.3">
      <c r="A8546">
        <v>1447</v>
      </c>
      <c r="B8546" t="s">
        <v>33593</v>
      </c>
      <c r="C8546">
        <v>5559</v>
      </c>
      <c r="E8546" t="s">
        <v>33594</v>
      </c>
      <c r="F8546" t="s">
        <v>33593</v>
      </c>
      <c r="G8546" t="s">
        <v>29</v>
      </c>
      <c r="H8546" t="s">
        <v>33595</v>
      </c>
      <c r="J8546" t="s">
        <v>7089</v>
      </c>
      <c r="K8546" t="s">
        <v>33596</v>
      </c>
      <c r="L8546">
        <v>1220</v>
      </c>
      <c r="M8546" t="str">
        <f t="shared" si="133"/>
        <v>1220</v>
      </c>
      <c r="N8546" t="s">
        <v>92</v>
      </c>
      <c r="O8546">
        <v>5559</v>
      </c>
      <c r="P8546" t="s">
        <v>33593</v>
      </c>
      <c r="Q8546">
        <v>5559</v>
      </c>
    </row>
    <row r="8547" spans="1:17" x14ac:dyDescent="0.3">
      <c r="A8547">
        <v>5678</v>
      </c>
      <c r="B8547" t="s">
        <v>21932</v>
      </c>
      <c r="C8547">
        <v>12169</v>
      </c>
      <c r="E8547" t="s">
        <v>21933</v>
      </c>
      <c r="F8547" t="s">
        <v>21932</v>
      </c>
      <c r="G8547" t="s">
        <v>21811</v>
      </c>
      <c r="H8547" t="s">
        <v>21934</v>
      </c>
      <c r="J8547" t="s">
        <v>21577</v>
      </c>
      <c r="K8547" t="s">
        <v>4786</v>
      </c>
      <c r="L8547">
        <v>1219</v>
      </c>
      <c r="M8547" t="str">
        <f t="shared" si="133"/>
        <v>1219</v>
      </c>
      <c r="N8547" t="s">
        <v>33</v>
      </c>
      <c r="O8547" t="s">
        <v>21935</v>
      </c>
      <c r="P8547" t="s">
        <v>21932</v>
      </c>
      <c r="Q8547">
        <v>12169</v>
      </c>
    </row>
    <row r="8548" spans="1:17" x14ac:dyDescent="0.3">
      <c r="A8548">
        <v>6238</v>
      </c>
      <c r="B8548" t="s">
        <v>19518</v>
      </c>
      <c r="C8548">
        <v>12888</v>
      </c>
      <c r="E8548" t="s">
        <v>19519</v>
      </c>
      <c r="F8548" t="s">
        <v>19518</v>
      </c>
      <c r="G8548" t="s">
        <v>18916</v>
      </c>
      <c r="H8548" t="s">
        <v>184</v>
      </c>
      <c r="J8548" t="s">
        <v>5280</v>
      </c>
      <c r="K8548" t="s">
        <v>19520</v>
      </c>
      <c r="L8548">
        <v>1250</v>
      </c>
      <c r="M8548" t="str">
        <f t="shared" si="133"/>
        <v>1250</v>
      </c>
      <c r="N8548" t="s">
        <v>33</v>
      </c>
      <c r="O8548" t="s">
        <v>19521</v>
      </c>
      <c r="P8548" t="s">
        <v>19518</v>
      </c>
      <c r="Q8548">
        <v>12888</v>
      </c>
    </row>
    <row r="8549" spans="1:17" x14ac:dyDescent="0.3">
      <c r="A8549">
        <v>139</v>
      </c>
      <c r="B8549" t="s">
        <v>2952</v>
      </c>
      <c r="C8549">
        <v>798</v>
      </c>
      <c r="E8549" t="s">
        <v>2953</v>
      </c>
      <c r="F8549" t="s">
        <v>2952</v>
      </c>
      <c r="G8549" t="s">
        <v>2910</v>
      </c>
      <c r="H8549" t="s">
        <v>2954</v>
      </c>
      <c r="J8549" t="s">
        <v>333</v>
      </c>
      <c r="K8549" t="s">
        <v>2955</v>
      </c>
      <c r="L8549">
        <v>1262</v>
      </c>
      <c r="M8549" t="str">
        <f t="shared" si="133"/>
        <v>1262</v>
      </c>
      <c r="N8549" t="s">
        <v>107</v>
      </c>
      <c r="O8549">
        <v>798</v>
      </c>
      <c r="P8549" t="s">
        <v>2952</v>
      </c>
      <c r="Q8549">
        <v>798</v>
      </c>
    </row>
    <row r="8550" spans="1:17" x14ac:dyDescent="0.3">
      <c r="A8550">
        <v>7232</v>
      </c>
      <c r="B8550" t="s">
        <v>14940</v>
      </c>
      <c r="C8550">
        <v>13975</v>
      </c>
      <c r="E8550" t="s">
        <v>14941</v>
      </c>
      <c r="F8550" t="s">
        <v>14940</v>
      </c>
      <c r="G8550" t="s">
        <v>5283</v>
      </c>
      <c r="H8550" t="s">
        <v>184</v>
      </c>
      <c r="J8550" t="s">
        <v>5400</v>
      </c>
      <c r="K8550" t="s">
        <v>5599</v>
      </c>
      <c r="L8550">
        <v>1236</v>
      </c>
      <c r="M8550" t="str">
        <f t="shared" si="133"/>
        <v>1236</v>
      </c>
      <c r="N8550" t="s">
        <v>92</v>
      </c>
      <c r="O8550" t="s">
        <v>14942</v>
      </c>
      <c r="P8550" t="s">
        <v>14940</v>
      </c>
      <c r="Q8550">
        <v>13975</v>
      </c>
    </row>
    <row r="8551" spans="1:17" x14ac:dyDescent="0.3">
      <c r="A8551">
        <v>7032</v>
      </c>
      <c r="B8551" t="s">
        <v>15899</v>
      </c>
      <c r="C8551">
        <v>13733</v>
      </c>
      <c r="E8551" t="s">
        <v>15900</v>
      </c>
      <c r="F8551" t="s">
        <v>15899</v>
      </c>
      <c r="G8551" t="s">
        <v>10128</v>
      </c>
      <c r="H8551" t="s">
        <v>15901</v>
      </c>
      <c r="J8551" t="s">
        <v>5332</v>
      </c>
      <c r="K8551" t="s">
        <v>10367</v>
      </c>
      <c r="L8551">
        <v>1224</v>
      </c>
      <c r="M8551" t="str">
        <f t="shared" si="133"/>
        <v>1224</v>
      </c>
      <c r="N8551" t="s">
        <v>33</v>
      </c>
      <c r="O8551" t="s">
        <v>15902</v>
      </c>
      <c r="P8551" t="s">
        <v>15899</v>
      </c>
      <c r="Q8551">
        <v>13733</v>
      </c>
    </row>
    <row r="8552" spans="1:17" x14ac:dyDescent="0.3">
      <c r="A8552">
        <v>6956</v>
      </c>
      <c r="B8552" t="s">
        <v>16242</v>
      </c>
      <c r="C8552">
        <v>13655</v>
      </c>
      <c r="E8552" t="s">
        <v>16243</v>
      </c>
      <c r="F8552" t="s">
        <v>16242</v>
      </c>
      <c r="G8552" t="s">
        <v>16244</v>
      </c>
      <c r="H8552" t="s">
        <v>16245</v>
      </c>
      <c r="J8552" t="s">
        <v>5332</v>
      </c>
      <c r="K8552" t="s">
        <v>16246</v>
      </c>
      <c r="L8552">
        <v>1148</v>
      </c>
      <c r="M8552" t="str">
        <f t="shared" si="133"/>
        <v>1148</v>
      </c>
      <c r="N8552" t="s">
        <v>33</v>
      </c>
      <c r="O8552" t="s">
        <v>16247</v>
      </c>
      <c r="P8552" t="s">
        <v>16242</v>
      </c>
      <c r="Q8552">
        <v>13655</v>
      </c>
    </row>
    <row r="8553" spans="1:17" x14ac:dyDescent="0.3">
      <c r="A8553">
        <v>5986</v>
      </c>
      <c r="B8553" t="s">
        <v>20502</v>
      </c>
      <c r="C8553">
        <v>12558</v>
      </c>
      <c r="E8553" t="s">
        <v>20503</v>
      </c>
      <c r="F8553" t="s">
        <v>20502</v>
      </c>
      <c r="G8553" t="s">
        <v>16373</v>
      </c>
      <c r="H8553" t="s">
        <v>20504</v>
      </c>
      <c r="J8553" t="s">
        <v>5280</v>
      </c>
      <c r="K8553" t="s">
        <v>20505</v>
      </c>
      <c r="L8553">
        <v>1239</v>
      </c>
      <c r="M8553" t="str">
        <f t="shared" si="133"/>
        <v>1239</v>
      </c>
      <c r="N8553" t="s">
        <v>55</v>
      </c>
      <c r="O8553" t="s">
        <v>20506</v>
      </c>
      <c r="P8553" t="s">
        <v>20502</v>
      </c>
      <c r="Q8553">
        <v>12558</v>
      </c>
    </row>
    <row r="8554" spans="1:17" x14ac:dyDescent="0.3">
      <c r="A8554">
        <v>5991</v>
      </c>
      <c r="B8554" t="s">
        <v>20523</v>
      </c>
      <c r="C8554">
        <v>12563</v>
      </c>
      <c r="E8554" t="s">
        <v>20524</v>
      </c>
      <c r="F8554" t="s">
        <v>20523</v>
      </c>
      <c r="G8554" t="s">
        <v>16373</v>
      </c>
      <c r="H8554" t="s">
        <v>20525</v>
      </c>
      <c r="J8554" t="s">
        <v>5280</v>
      </c>
      <c r="K8554" t="s">
        <v>20526</v>
      </c>
      <c r="L8554">
        <v>1247</v>
      </c>
      <c r="M8554" t="str">
        <f t="shared" si="133"/>
        <v>1247</v>
      </c>
      <c r="N8554" t="s">
        <v>107</v>
      </c>
      <c r="O8554" t="s">
        <v>20527</v>
      </c>
      <c r="P8554" t="s">
        <v>20523</v>
      </c>
      <c r="Q8554">
        <v>12563</v>
      </c>
    </row>
    <row r="8555" spans="1:17" x14ac:dyDescent="0.3">
      <c r="A8555">
        <v>5994</v>
      </c>
      <c r="B8555" t="s">
        <v>20538</v>
      </c>
      <c r="C8555">
        <v>12566</v>
      </c>
      <c r="E8555" t="s">
        <v>20524</v>
      </c>
      <c r="F8555" t="s">
        <v>20538</v>
      </c>
      <c r="G8555" t="s">
        <v>5283</v>
      </c>
      <c r="H8555" t="s">
        <v>184</v>
      </c>
      <c r="J8555" t="s">
        <v>5280</v>
      </c>
      <c r="K8555" t="s">
        <v>7075</v>
      </c>
      <c r="L8555">
        <v>1249</v>
      </c>
      <c r="M8555" t="str">
        <f t="shared" si="133"/>
        <v>1249</v>
      </c>
      <c r="N8555" t="s">
        <v>33</v>
      </c>
      <c r="O8555" t="s">
        <v>20539</v>
      </c>
      <c r="P8555" t="s">
        <v>20538</v>
      </c>
      <c r="Q8555">
        <v>12566</v>
      </c>
    </row>
    <row r="8556" spans="1:17" x14ac:dyDescent="0.3">
      <c r="A8556">
        <v>7193</v>
      </c>
      <c r="B8556" t="s">
        <v>15273</v>
      </c>
      <c r="C8556">
        <v>13909</v>
      </c>
      <c r="E8556" t="s">
        <v>15274</v>
      </c>
      <c r="F8556" t="s">
        <v>15273</v>
      </c>
      <c r="G8556" t="s">
        <v>15275</v>
      </c>
      <c r="H8556" t="s">
        <v>184</v>
      </c>
      <c r="J8556" t="s">
        <v>4868</v>
      </c>
      <c r="K8556" t="s">
        <v>15276</v>
      </c>
      <c r="L8556">
        <v>1239</v>
      </c>
      <c r="M8556" t="str">
        <f t="shared" si="133"/>
        <v>1239</v>
      </c>
      <c r="N8556" t="s">
        <v>107</v>
      </c>
      <c r="O8556" t="s">
        <v>15277</v>
      </c>
      <c r="P8556" t="s">
        <v>15273</v>
      </c>
      <c r="Q8556">
        <v>13909</v>
      </c>
    </row>
    <row r="8557" spans="1:17" x14ac:dyDescent="0.3">
      <c r="A8557">
        <v>9155</v>
      </c>
      <c r="B8557" t="s">
        <v>5595</v>
      </c>
      <c r="C8557">
        <v>80077</v>
      </c>
      <c r="E8557" t="s">
        <v>5596</v>
      </c>
      <c r="F8557" t="s">
        <v>5595</v>
      </c>
      <c r="G8557" t="s">
        <v>5597</v>
      </c>
      <c r="H8557" t="s">
        <v>5598</v>
      </c>
      <c r="J8557" t="s">
        <v>5280</v>
      </c>
      <c r="K8557" t="s">
        <v>5599</v>
      </c>
      <c r="L8557">
        <v>1236</v>
      </c>
      <c r="M8557" t="str">
        <f t="shared" si="133"/>
        <v>1236</v>
      </c>
      <c r="N8557" t="s">
        <v>92</v>
      </c>
      <c r="O8557" t="s">
        <v>5600</v>
      </c>
      <c r="P8557" t="s">
        <v>5595</v>
      </c>
      <c r="Q8557">
        <v>80077</v>
      </c>
    </row>
    <row r="8558" spans="1:17" x14ac:dyDescent="0.3">
      <c r="A8558">
        <v>5992</v>
      </c>
      <c r="B8558" t="s">
        <v>20528</v>
      </c>
      <c r="C8558">
        <v>12564</v>
      </c>
      <c r="E8558" t="s">
        <v>20529</v>
      </c>
      <c r="F8558" t="s">
        <v>20528</v>
      </c>
      <c r="G8558" t="s">
        <v>20530</v>
      </c>
      <c r="H8558" t="s">
        <v>20531</v>
      </c>
      <c r="J8558" t="s">
        <v>5280</v>
      </c>
      <c r="K8558" t="s">
        <v>20532</v>
      </c>
      <c r="L8558">
        <v>1240</v>
      </c>
      <c r="M8558" t="str">
        <f t="shared" si="133"/>
        <v>1240</v>
      </c>
      <c r="N8558" t="s">
        <v>220</v>
      </c>
      <c r="O8558" t="s">
        <v>20533</v>
      </c>
      <c r="P8558" t="s">
        <v>20528</v>
      </c>
      <c r="Q8558">
        <v>12564</v>
      </c>
    </row>
    <row r="8559" spans="1:17" x14ac:dyDescent="0.3">
      <c r="A8559">
        <v>5987</v>
      </c>
      <c r="B8559" t="s">
        <v>20507</v>
      </c>
      <c r="C8559">
        <v>12559</v>
      </c>
      <c r="E8559" t="s">
        <v>20508</v>
      </c>
      <c r="F8559" t="s">
        <v>20507</v>
      </c>
      <c r="G8559" t="s">
        <v>20233</v>
      </c>
      <c r="H8559" t="s">
        <v>20509</v>
      </c>
      <c r="J8559" t="s">
        <v>5280</v>
      </c>
      <c r="K8559" t="s">
        <v>20510</v>
      </c>
      <c r="L8559">
        <v>1195</v>
      </c>
      <c r="M8559" t="str">
        <f t="shared" si="133"/>
        <v>1195</v>
      </c>
      <c r="N8559" t="s">
        <v>33</v>
      </c>
      <c r="O8559" t="s">
        <v>20511</v>
      </c>
      <c r="P8559" t="s">
        <v>20507</v>
      </c>
      <c r="Q8559">
        <v>12559</v>
      </c>
    </row>
    <row r="8560" spans="1:17" x14ac:dyDescent="0.3">
      <c r="A8560">
        <v>7231</v>
      </c>
      <c r="B8560" t="s">
        <v>14936</v>
      </c>
      <c r="C8560">
        <v>13974</v>
      </c>
      <c r="E8560" t="s">
        <v>14937</v>
      </c>
      <c r="F8560" t="s">
        <v>14936</v>
      </c>
      <c r="G8560" t="s">
        <v>5283</v>
      </c>
      <c r="H8560" t="s">
        <v>184</v>
      </c>
      <c r="J8560" t="s">
        <v>5400</v>
      </c>
      <c r="K8560" t="s">
        <v>14938</v>
      </c>
      <c r="L8560">
        <v>1227</v>
      </c>
      <c r="M8560" t="str">
        <f t="shared" si="133"/>
        <v>1227</v>
      </c>
      <c r="N8560" t="s">
        <v>49</v>
      </c>
      <c r="O8560" t="s">
        <v>14939</v>
      </c>
      <c r="P8560" t="s">
        <v>14936</v>
      </c>
      <c r="Q8560">
        <v>13974</v>
      </c>
    </row>
    <row r="8561" spans="1:17" x14ac:dyDescent="0.3">
      <c r="A8561">
        <v>7240</v>
      </c>
      <c r="B8561" t="s">
        <v>14972</v>
      </c>
      <c r="C8561">
        <v>13985</v>
      </c>
      <c r="E8561" t="s">
        <v>14973</v>
      </c>
      <c r="F8561" t="s">
        <v>14972</v>
      </c>
      <c r="G8561" t="s">
        <v>13925</v>
      </c>
      <c r="H8561" t="s">
        <v>14974</v>
      </c>
      <c r="J8561" t="s">
        <v>5400</v>
      </c>
      <c r="K8561" t="s">
        <v>14975</v>
      </c>
      <c r="L8561">
        <v>1150</v>
      </c>
      <c r="M8561" t="str">
        <f t="shared" si="133"/>
        <v>1150</v>
      </c>
      <c r="N8561" t="s">
        <v>107</v>
      </c>
      <c r="O8561" t="s">
        <v>14976</v>
      </c>
      <c r="P8561" t="s">
        <v>14972</v>
      </c>
      <c r="Q8561">
        <v>13985</v>
      </c>
    </row>
    <row r="8562" spans="1:17" x14ac:dyDescent="0.3">
      <c r="A8562">
        <v>7233</v>
      </c>
      <c r="B8562" t="s">
        <v>14943</v>
      </c>
      <c r="C8562">
        <v>13976</v>
      </c>
      <c r="E8562" t="s">
        <v>14944</v>
      </c>
      <c r="F8562" t="s">
        <v>14943</v>
      </c>
      <c r="G8562" t="s">
        <v>5283</v>
      </c>
      <c r="H8562" t="s">
        <v>14945</v>
      </c>
      <c r="J8562" t="s">
        <v>5400</v>
      </c>
      <c r="K8562" t="s">
        <v>14946</v>
      </c>
      <c r="L8562">
        <v>1245</v>
      </c>
      <c r="M8562" t="str">
        <f t="shared" si="133"/>
        <v>1245</v>
      </c>
      <c r="N8562" t="s">
        <v>92</v>
      </c>
      <c r="O8562" t="s">
        <v>14947</v>
      </c>
      <c r="P8562" t="s">
        <v>14943</v>
      </c>
      <c r="Q8562">
        <v>13976</v>
      </c>
    </row>
    <row r="8563" spans="1:17" x14ac:dyDescent="0.3">
      <c r="A8563">
        <v>7379</v>
      </c>
      <c r="B8563" t="s">
        <v>14284</v>
      </c>
      <c r="C8563">
        <v>14130</v>
      </c>
      <c r="E8563" t="s">
        <v>14285</v>
      </c>
      <c r="F8563" t="s">
        <v>14284</v>
      </c>
      <c r="G8563" t="s">
        <v>5283</v>
      </c>
      <c r="H8563" t="s">
        <v>184</v>
      </c>
      <c r="J8563" t="s">
        <v>5400</v>
      </c>
      <c r="K8563" t="s">
        <v>14286</v>
      </c>
      <c r="L8563">
        <v>1221</v>
      </c>
      <c r="M8563" t="str">
        <f t="shared" si="133"/>
        <v>1221</v>
      </c>
      <c r="N8563" t="s">
        <v>107</v>
      </c>
      <c r="O8563" t="s">
        <v>14287</v>
      </c>
      <c r="P8563" t="s">
        <v>14284</v>
      </c>
      <c r="Q8563">
        <v>14130</v>
      </c>
    </row>
    <row r="8564" spans="1:17" x14ac:dyDescent="0.3">
      <c r="A8564">
        <v>1443</v>
      </c>
      <c r="B8564" t="s">
        <v>33580</v>
      </c>
      <c r="C8564">
        <v>5555</v>
      </c>
      <c r="E8564" t="s">
        <v>33581</v>
      </c>
      <c r="F8564" t="s">
        <v>33580</v>
      </c>
      <c r="G8564" t="s">
        <v>33582</v>
      </c>
      <c r="H8564" t="s">
        <v>184</v>
      </c>
      <c r="J8564" t="s">
        <v>7089</v>
      </c>
      <c r="K8564" t="s">
        <v>199</v>
      </c>
      <c r="L8564">
        <v>1210</v>
      </c>
      <c r="M8564" t="str">
        <f t="shared" si="133"/>
        <v>1210</v>
      </c>
      <c r="N8564" t="s">
        <v>33</v>
      </c>
      <c r="O8564">
        <v>5555</v>
      </c>
      <c r="P8564" t="s">
        <v>33580</v>
      </c>
      <c r="Q8564">
        <v>5555</v>
      </c>
    </row>
    <row r="8565" spans="1:17" x14ac:dyDescent="0.3">
      <c r="A8565">
        <v>7115</v>
      </c>
      <c r="B8565" t="s">
        <v>15626</v>
      </c>
      <c r="C8565">
        <v>13821</v>
      </c>
      <c r="E8565" t="s">
        <v>15627</v>
      </c>
      <c r="F8565" t="s">
        <v>15626</v>
      </c>
      <c r="G8565" t="s">
        <v>15313</v>
      </c>
      <c r="H8565" t="s">
        <v>15628</v>
      </c>
      <c r="J8565" t="s">
        <v>5332</v>
      </c>
      <c r="K8565" t="s">
        <v>2879</v>
      </c>
      <c r="L8565">
        <v>1231</v>
      </c>
      <c r="M8565" t="str">
        <f t="shared" si="133"/>
        <v>1231</v>
      </c>
      <c r="N8565" t="s">
        <v>33</v>
      </c>
      <c r="O8565">
        <v>13821</v>
      </c>
      <c r="P8565" t="s">
        <v>15626</v>
      </c>
      <c r="Q8565">
        <v>13821</v>
      </c>
    </row>
    <row r="8566" spans="1:17" x14ac:dyDescent="0.3">
      <c r="A8566">
        <v>207</v>
      </c>
      <c r="B8566" t="s">
        <v>2612</v>
      </c>
      <c r="C8566">
        <v>1365</v>
      </c>
      <c r="E8566" t="s">
        <v>2613</v>
      </c>
      <c r="F8566" t="s">
        <v>2612</v>
      </c>
      <c r="G8566" t="s">
        <v>2594</v>
      </c>
      <c r="H8566" t="s">
        <v>2614</v>
      </c>
      <c r="J8566" t="s">
        <v>2590</v>
      </c>
      <c r="K8566" t="s">
        <v>2615</v>
      </c>
      <c r="L8566">
        <v>1231</v>
      </c>
      <c r="M8566" t="str">
        <f t="shared" si="133"/>
        <v>1231</v>
      </c>
      <c r="N8566" t="s">
        <v>55</v>
      </c>
      <c r="O8566">
        <v>1365</v>
      </c>
      <c r="P8566" t="s">
        <v>2612</v>
      </c>
      <c r="Q8566">
        <v>1365</v>
      </c>
    </row>
    <row r="8567" spans="1:17" x14ac:dyDescent="0.3">
      <c r="A8567">
        <v>5254</v>
      </c>
      <c r="B8567" t="s">
        <v>23555</v>
      </c>
      <c r="C8567">
        <v>11677</v>
      </c>
      <c r="E8567" t="s">
        <v>23556</v>
      </c>
      <c r="F8567" t="s">
        <v>23555</v>
      </c>
      <c r="G8567" t="s">
        <v>23551</v>
      </c>
      <c r="H8567" t="s">
        <v>23557</v>
      </c>
      <c r="J8567" t="s">
        <v>5605</v>
      </c>
      <c r="K8567" t="s">
        <v>23558</v>
      </c>
      <c r="L8567">
        <v>1241</v>
      </c>
      <c r="M8567" t="str">
        <f t="shared" si="133"/>
        <v>1241</v>
      </c>
      <c r="N8567" t="s">
        <v>55</v>
      </c>
      <c r="O8567" t="s">
        <v>23559</v>
      </c>
      <c r="P8567" t="s">
        <v>23555</v>
      </c>
      <c r="Q8567">
        <v>11677</v>
      </c>
    </row>
    <row r="8568" spans="1:17" x14ac:dyDescent="0.3">
      <c r="A8568">
        <v>5730</v>
      </c>
      <c r="B8568" t="s">
        <v>21444</v>
      </c>
      <c r="C8568">
        <v>12252</v>
      </c>
      <c r="E8568" t="s">
        <v>5579</v>
      </c>
      <c r="F8568" t="s">
        <v>21444</v>
      </c>
      <c r="G8568" t="s">
        <v>21445</v>
      </c>
      <c r="H8568" t="s">
        <v>21446</v>
      </c>
      <c r="J8568" t="s">
        <v>5576</v>
      </c>
      <c r="K8568" t="s">
        <v>21447</v>
      </c>
      <c r="L8568">
        <v>10921100</v>
      </c>
      <c r="M8568" t="str">
        <f t="shared" si="133"/>
        <v>1100</v>
      </c>
      <c r="N8568" t="s">
        <v>33</v>
      </c>
      <c r="O8568">
        <v>12252</v>
      </c>
      <c r="P8568" t="s">
        <v>21444</v>
      </c>
      <c r="Q8568">
        <v>12252</v>
      </c>
    </row>
    <row r="8569" spans="1:17" x14ac:dyDescent="0.3">
      <c r="A8569">
        <v>5731</v>
      </c>
      <c r="B8569" t="s">
        <v>21448</v>
      </c>
      <c r="C8569">
        <v>12253</v>
      </c>
      <c r="E8569" t="s">
        <v>5579</v>
      </c>
      <c r="F8569" t="s">
        <v>21448</v>
      </c>
      <c r="G8569" t="s">
        <v>21445</v>
      </c>
      <c r="H8569" t="s">
        <v>21449</v>
      </c>
      <c r="J8569" t="s">
        <v>5576</v>
      </c>
      <c r="K8569" t="s">
        <v>246</v>
      </c>
      <c r="M8569" t="str">
        <f t="shared" si="133"/>
        <v/>
      </c>
      <c r="N8569" t="s">
        <v>33</v>
      </c>
      <c r="O8569" t="s">
        <v>21450</v>
      </c>
      <c r="P8569" t="s">
        <v>21448</v>
      </c>
      <c r="Q8569">
        <v>12253</v>
      </c>
    </row>
    <row r="8570" spans="1:17" x14ac:dyDescent="0.3">
      <c r="A8570">
        <v>5712</v>
      </c>
      <c r="B8570" t="s">
        <v>21719</v>
      </c>
      <c r="C8570">
        <v>12233</v>
      </c>
      <c r="E8570" t="s">
        <v>5579</v>
      </c>
      <c r="F8570" t="s">
        <v>21719</v>
      </c>
      <c r="G8570" t="s">
        <v>21445</v>
      </c>
      <c r="H8570" t="s">
        <v>21720</v>
      </c>
      <c r="J8570" t="s">
        <v>5576</v>
      </c>
      <c r="K8570" t="s">
        <v>2225</v>
      </c>
      <c r="L8570">
        <v>1195</v>
      </c>
      <c r="M8570" t="str">
        <f t="shared" si="133"/>
        <v>1195</v>
      </c>
      <c r="N8570" t="s">
        <v>33</v>
      </c>
      <c r="O8570" t="s">
        <v>21721</v>
      </c>
      <c r="P8570" t="s">
        <v>21719</v>
      </c>
      <c r="Q8570">
        <v>12233</v>
      </c>
    </row>
    <row r="8571" spans="1:17" x14ac:dyDescent="0.3">
      <c r="A8571">
        <v>5697</v>
      </c>
      <c r="B8571" t="s">
        <v>21648</v>
      </c>
      <c r="C8571">
        <v>12213</v>
      </c>
      <c r="E8571" t="s">
        <v>5575</v>
      </c>
      <c r="F8571" t="s">
        <v>21648</v>
      </c>
      <c r="G8571" t="s">
        <v>21649</v>
      </c>
      <c r="H8571" t="s">
        <v>21650</v>
      </c>
      <c r="J8571" t="s">
        <v>5576</v>
      </c>
      <c r="K8571" t="s">
        <v>21651</v>
      </c>
      <c r="L8571">
        <v>11201120</v>
      </c>
      <c r="M8571" t="str">
        <f t="shared" si="133"/>
        <v>1120</v>
      </c>
      <c r="N8571" t="s">
        <v>33</v>
      </c>
      <c r="O8571" t="s">
        <v>21652</v>
      </c>
      <c r="P8571" t="s">
        <v>21648</v>
      </c>
      <c r="Q8571">
        <v>12213</v>
      </c>
    </row>
    <row r="8572" spans="1:17" x14ac:dyDescent="0.3">
      <c r="A8572">
        <v>5716</v>
      </c>
      <c r="B8572" t="s">
        <v>21737</v>
      </c>
      <c r="C8572">
        <v>12237</v>
      </c>
      <c r="E8572" t="s">
        <v>21738</v>
      </c>
      <c r="F8572" t="s">
        <v>21737</v>
      </c>
      <c r="G8572" t="s">
        <v>21739</v>
      </c>
      <c r="H8572" t="s">
        <v>21740</v>
      </c>
      <c r="J8572" t="s">
        <v>5576</v>
      </c>
      <c r="K8572" t="s">
        <v>13276</v>
      </c>
      <c r="L8572">
        <v>12101220</v>
      </c>
      <c r="M8572" t="str">
        <f t="shared" si="133"/>
        <v>1220</v>
      </c>
      <c r="N8572" t="s">
        <v>33</v>
      </c>
      <c r="O8572" t="s">
        <v>21741</v>
      </c>
      <c r="P8572" t="s">
        <v>21737</v>
      </c>
      <c r="Q8572">
        <v>12237</v>
      </c>
    </row>
    <row r="8573" spans="1:17" x14ac:dyDescent="0.3">
      <c r="A8573">
        <v>5704</v>
      </c>
      <c r="B8573" t="s">
        <v>21680</v>
      </c>
      <c r="C8573">
        <v>12224</v>
      </c>
      <c r="E8573" t="s">
        <v>21681</v>
      </c>
      <c r="F8573" t="s">
        <v>21680</v>
      </c>
      <c r="G8573" t="s">
        <v>21445</v>
      </c>
      <c r="H8573" t="s">
        <v>21682</v>
      </c>
      <c r="J8573" t="s">
        <v>5576</v>
      </c>
      <c r="K8573" t="s">
        <v>21683</v>
      </c>
      <c r="L8573">
        <v>11451154</v>
      </c>
      <c r="M8573" t="str">
        <f t="shared" si="133"/>
        <v>1154</v>
      </c>
      <c r="N8573" t="s">
        <v>33</v>
      </c>
      <c r="O8573" t="s">
        <v>21684</v>
      </c>
      <c r="P8573" t="s">
        <v>21680</v>
      </c>
      <c r="Q8573">
        <v>12224</v>
      </c>
    </row>
    <row r="8574" spans="1:17" x14ac:dyDescent="0.3">
      <c r="A8574">
        <v>5362</v>
      </c>
      <c r="B8574" t="s">
        <v>23047</v>
      </c>
      <c r="C8574">
        <v>11824</v>
      </c>
      <c r="E8574" t="s">
        <v>23048</v>
      </c>
      <c r="F8574" t="s">
        <v>23047</v>
      </c>
      <c r="G8574" t="s">
        <v>22903</v>
      </c>
      <c r="H8574" t="s">
        <v>23049</v>
      </c>
      <c r="J8574" t="s">
        <v>139</v>
      </c>
      <c r="K8574" t="s">
        <v>23050</v>
      </c>
      <c r="L8574">
        <v>12031224</v>
      </c>
      <c r="M8574" t="str">
        <f t="shared" si="133"/>
        <v>1224</v>
      </c>
      <c r="N8574" t="s">
        <v>33</v>
      </c>
      <c r="O8574">
        <v>11824</v>
      </c>
      <c r="P8574" t="s">
        <v>23047</v>
      </c>
      <c r="Q8574">
        <v>11824</v>
      </c>
    </row>
    <row r="8575" spans="1:17" x14ac:dyDescent="0.3">
      <c r="A8575">
        <v>101</v>
      </c>
      <c r="B8575" t="s">
        <v>3101</v>
      </c>
      <c r="C8575">
        <v>728</v>
      </c>
      <c r="E8575" t="s">
        <v>3102</v>
      </c>
      <c r="F8575" t="s">
        <v>3101</v>
      </c>
      <c r="G8575" t="s">
        <v>2885</v>
      </c>
      <c r="H8575" t="s">
        <v>3103</v>
      </c>
      <c r="J8575" t="s">
        <v>333</v>
      </c>
      <c r="K8575" t="s">
        <v>2629</v>
      </c>
      <c r="L8575">
        <v>1226</v>
      </c>
      <c r="M8575" t="str">
        <f t="shared" si="133"/>
        <v>1226</v>
      </c>
      <c r="N8575" t="s">
        <v>33</v>
      </c>
      <c r="O8575">
        <v>728</v>
      </c>
      <c r="P8575" t="s">
        <v>3101</v>
      </c>
      <c r="Q8575">
        <v>728</v>
      </c>
    </row>
    <row r="8576" spans="1:17" x14ac:dyDescent="0.3">
      <c r="A8576">
        <v>4772</v>
      </c>
      <c r="B8576" t="s">
        <v>35719</v>
      </c>
      <c r="C8576">
        <v>11129</v>
      </c>
      <c r="E8576" t="s">
        <v>35720</v>
      </c>
      <c r="F8576" t="s">
        <v>35719</v>
      </c>
      <c r="G8576" t="s">
        <v>18745</v>
      </c>
      <c r="H8576" t="s">
        <v>35721</v>
      </c>
      <c r="J8576" t="s">
        <v>139</v>
      </c>
      <c r="K8576" t="s">
        <v>2654</v>
      </c>
      <c r="L8576">
        <v>1242</v>
      </c>
      <c r="M8576" t="str">
        <f t="shared" si="133"/>
        <v>1242</v>
      </c>
      <c r="N8576" t="s">
        <v>33</v>
      </c>
      <c r="O8576">
        <v>11129</v>
      </c>
      <c r="P8576" t="s">
        <v>35719</v>
      </c>
      <c r="Q8576">
        <v>11129</v>
      </c>
    </row>
    <row r="8577" spans="1:17" x14ac:dyDescent="0.3">
      <c r="A8577">
        <v>787</v>
      </c>
      <c r="B8577" t="s">
        <v>489</v>
      </c>
      <c r="C8577">
        <v>3714</v>
      </c>
      <c r="E8577" t="s">
        <v>490</v>
      </c>
      <c r="F8577" t="s">
        <v>489</v>
      </c>
      <c r="G8577" t="s">
        <v>491</v>
      </c>
      <c r="H8577" t="s">
        <v>492</v>
      </c>
      <c r="J8577" t="s">
        <v>493</v>
      </c>
      <c r="K8577" t="s">
        <v>494</v>
      </c>
      <c r="L8577">
        <v>1239</v>
      </c>
      <c r="M8577" t="str">
        <f t="shared" si="133"/>
        <v>1239</v>
      </c>
      <c r="N8577" t="s">
        <v>33</v>
      </c>
      <c r="O8577">
        <v>3714</v>
      </c>
      <c r="P8577" t="s">
        <v>489</v>
      </c>
      <c r="Q8577">
        <v>3714</v>
      </c>
    </row>
    <row r="8578" spans="1:17" x14ac:dyDescent="0.3">
      <c r="A8578">
        <v>7758</v>
      </c>
      <c r="B8578" t="s">
        <v>12622</v>
      </c>
      <c r="C8578">
        <v>14560</v>
      </c>
      <c r="E8578" t="s">
        <v>12623</v>
      </c>
      <c r="F8578" t="s">
        <v>12622</v>
      </c>
      <c r="G8578" t="s">
        <v>12302</v>
      </c>
      <c r="H8578" t="s">
        <v>12624</v>
      </c>
      <c r="J8578" t="s">
        <v>12304</v>
      </c>
      <c r="K8578" t="s">
        <v>2604</v>
      </c>
      <c r="L8578">
        <v>1241</v>
      </c>
      <c r="M8578" t="str">
        <f t="shared" si="133"/>
        <v>1241</v>
      </c>
      <c r="N8578" t="s">
        <v>33</v>
      </c>
      <c r="O8578" t="s">
        <v>12625</v>
      </c>
      <c r="P8578" t="s">
        <v>12622</v>
      </c>
      <c r="Q8578">
        <v>14560</v>
      </c>
    </row>
    <row r="8579" spans="1:17" x14ac:dyDescent="0.3">
      <c r="A8579">
        <v>5609</v>
      </c>
      <c r="B8579" t="s">
        <v>21979</v>
      </c>
      <c r="C8579">
        <v>12087</v>
      </c>
      <c r="E8579" t="s">
        <v>21980</v>
      </c>
      <c r="F8579" t="s">
        <v>21979</v>
      </c>
      <c r="G8579" t="s">
        <v>21947</v>
      </c>
      <c r="H8579" t="s">
        <v>21981</v>
      </c>
      <c r="J8579" t="s">
        <v>139</v>
      </c>
      <c r="K8579" t="s">
        <v>21982</v>
      </c>
      <c r="L8579">
        <v>1244</v>
      </c>
      <c r="M8579" t="str">
        <f t="shared" ref="M8579:M8642" si="134">RIGHT(L8579,4)</f>
        <v>1244</v>
      </c>
      <c r="N8579" t="s">
        <v>92</v>
      </c>
      <c r="O8579" t="s">
        <v>21983</v>
      </c>
      <c r="P8579" t="s">
        <v>21979</v>
      </c>
      <c r="Q8579">
        <v>12087</v>
      </c>
    </row>
    <row r="8580" spans="1:17" x14ac:dyDescent="0.3">
      <c r="A8580">
        <v>4130</v>
      </c>
      <c r="B8580" t="s">
        <v>13226</v>
      </c>
      <c r="C8580">
        <v>10318</v>
      </c>
      <c r="E8580" t="s">
        <v>13227</v>
      </c>
      <c r="F8580" t="s">
        <v>13226</v>
      </c>
      <c r="G8580" t="s">
        <v>13201</v>
      </c>
      <c r="H8580" t="s">
        <v>13228</v>
      </c>
      <c r="J8580" t="s">
        <v>139</v>
      </c>
      <c r="K8580" t="s">
        <v>13229</v>
      </c>
      <c r="L8580">
        <v>12521254</v>
      </c>
      <c r="M8580" t="str">
        <f t="shared" si="134"/>
        <v>1254</v>
      </c>
      <c r="N8580" t="s">
        <v>33</v>
      </c>
      <c r="O8580">
        <v>10318</v>
      </c>
      <c r="P8580" t="s">
        <v>13226</v>
      </c>
      <c r="Q8580">
        <v>10318</v>
      </c>
    </row>
    <row r="8581" spans="1:17" x14ac:dyDescent="0.3">
      <c r="A8581">
        <v>8090</v>
      </c>
      <c r="B8581" t="s">
        <v>10694</v>
      </c>
      <c r="C8581">
        <v>15021</v>
      </c>
      <c r="E8581" t="s">
        <v>10695</v>
      </c>
      <c r="F8581" t="s">
        <v>10694</v>
      </c>
      <c r="G8581" t="s">
        <v>10696</v>
      </c>
      <c r="H8581" t="s">
        <v>10697</v>
      </c>
      <c r="J8581" t="s">
        <v>10650</v>
      </c>
      <c r="K8581" t="s">
        <v>10698</v>
      </c>
      <c r="L8581">
        <v>1244</v>
      </c>
      <c r="M8581" t="str">
        <f t="shared" si="134"/>
        <v>1244</v>
      </c>
      <c r="N8581" t="s">
        <v>49</v>
      </c>
      <c r="O8581" t="s">
        <v>10699</v>
      </c>
      <c r="P8581" t="s">
        <v>10694</v>
      </c>
      <c r="Q8581">
        <v>15021</v>
      </c>
    </row>
    <row r="8582" spans="1:17" x14ac:dyDescent="0.3">
      <c r="A8582">
        <v>5818</v>
      </c>
      <c r="B8582" t="s">
        <v>21143</v>
      </c>
      <c r="C8582">
        <v>12345</v>
      </c>
      <c r="E8582" t="s">
        <v>21144</v>
      </c>
      <c r="F8582" t="s">
        <v>21143</v>
      </c>
      <c r="G8582" t="s">
        <v>21111</v>
      </c>
      <c r="H8582" t="s">
        <v>21145</v>
      </c>
      <c r="J8582" t="s">
        <v>4126</v>
      </c>
      <c r="K8582" t="s">
        <v>5672</v>
      </c>
      <c r="L8582">
        <v>1246</v>
      </c>
      <c r="M8582" t="str">
        <f t="shared" si="134"/>
        <v>1246</v>
      </c>
      <c r="N8582" t="s">
        <v>33</v>
      </c>
      <c r="O8582" t="s">
        <v>21146</v>
      </c>
      <c r="P8582" t="s">
        <v>21143</v>
      </c>
      <c r="Q8582">
        <v>12345</v>
      </c>
    </row>
    <row r="8583" spans="1:17" x14ac:dyDescent="0.3">
      <c r="A8583">
        <v>7478</v>
      </c>
      <c r="B8583" t="s">
        <v>14072</v>
      </c>
      <c r="C8583">
        <v>14244</v>
      </c>
      <c r="E8583" t="s">
        <v>14073</v>
      </c>
      <c r="F8583" t="s">
        <v>14072</v>
      </c>
      <c r="G8583" t="s">
        <v>14074</v>
      </c>
      <c r="H8583" t="s">
        <v>184</v>
      </c>
      <c r="J8583" t="s">
        <v>3651</v>
      </c>
      <c r="K8583" t="s">
        <v>14075</v>
      </c>
      <c r="L8583">
        <v>1338</v>
      </c>
      <c r="M8583" t="str">
        <f t="shared" si="134"/>
        <v>1338</v>
      </c>
      <c r="N8583" t="s">
        <v>33</v>
      </c>
      <c r="O8583" t="s">
        <v>14076</v>
      </c>
      <c r="P8583" t="s">
        <v>14072</v>
      </c>
      <c r="Q8583">
        <v>14244</v>
      </c>
    </row>
    <row r="8584" spans="1:17" x14ac:dyDescent="0.3">
      <c r="A8584">
        <v>2940</v>
      </c>
      <c r="B8584" t="s">
        <v>28653</v>
      </c>
      <c r="C8584">
        <v>8181</v>
      </c>
      <c r="E8584" t="s">
        <v>28654</v>
      </c>
      <c r="F8584" t="s">
        <v>28653</v>
      </c>
      <c r="G8584" t="s">
        <v>28655</v>
      </c>
      <c r="H8584" t="s">
        <v>28656</v>
      </c>
      <c r="J8584" t="s">
        <v>1774</v>
      </c>
      <c r="K8584" t="s">
        <v>193</v>
      </c>
      <c r="L8584">
        <v>1200</v>
      </c>
      <c r="M8584" t="str">
        <f t="shared" si="134"/>
        <v>1200</v>
      </c>
      <c r="N8584" t="s">
        <v>33</v>
      </c>
      <c r="O8584">
        <v>8181</v>
      </c>
      <c r="P8584" t="s">
        <v>28653</v>
      </c>
      <c r="Q8584">
        <v>8181</v>
      </c>
    </row>
    <row r="8585" spans="1:17" x14ac:dyDescent="0.3">
      <c r="A8585">
        <v>5317</v>
      </c>
      <c r="B8585" t="s">
        <v>23482</v>
      </c>
      <c r="C8585">
        <v>11749</v>
      </c>
      <c r="E8585" t="s">
        <v>23483</v>
      </c>
      <c r="F8585" t="s">
        <v>23482</v>
      </c>
      <c r="G8585" t="s">
        <v>18753</v>
      </c>
      <c r="H8585" t="s">
        <v>23484</v>
      </c>
      <c r="J8585" t="s">
        <v>139</v>
      </c>
      <c r="K8585" t="s">
        <v>23466</v>
      </c>
      <c r="L8585">
        <v>12051234</v>
      </c>
      <c r="M8585" t="str">
        <f t="shared" si="134"/>
        <v>1234</v>
      </c>
      <c r="N8585" t="s">
        <v>33</v>
      </c>
      <c r="O8585">
        <v>11749</v>
      </c>
      <c r="P8585" t="s">
        <v>23482</v>
      </c>
      <c r="Q8585">
        <v>11749</v>
      </c>
    </row>
    <row r="8586" spans="1:17" x14ac:dyDescent="0.3">
      <c r="A8586">
        <v>4761</v>
      </c>
      <c r="B8586" t="s">
        <v>35686</v>
      </c>
      <c r="C8586">
        <v>11118</v>
      </c>
      <c r="E8586" t="s">
        <v>35687</v>
      </c>
      <c r="F8586" t="s">
        <v>35686</v>
      </c>
      <c r="G8586" t="s">
        <v>18745</v>
      </c>
      <c r="H8586" t="s">
        <v>35688</v>
      </c>
      <c r="J8586" t="s">
        <v>139</v>
      </c>
      <c r="K8586" t="s">
        <v>203</v>
      </c>
      <c r="L8586">
        <v>1220</v>
      </c>
      <c r="M8586" t="str">
        <f t="shared" si="134"/>
        <v>1220</v>
      </c>
      <c r="N8586" t="s">
        <v>33</v>
      </c>
      <c r="O8586">
        <v>11118</v>
      </c>
      <c r="P8586" t="s">
        <v>35686</v>
      </c>
      <c r="Q8586">
        <v>11118</v>
      </c>
    </row>
    <row r="8587" spans="1:17" x14ac:dyDescent="0.3">
      <c r="A8587">
        <v>5308</v>
      </c>
      <c r="B8587" t="s">
        <v>23454</v>
      </c>
      <c r="C8587">
        <v>11740</v>
      </c>
      <c r="E8587" t="s">
        <v>23455</v>
      </c>
      <c r="F8587" t="s">
        <v>23454</v>
      </c>
      <c r="G8587" t="s">
        <v>7362</v>
      </c>
      <c r="H8587" t="s">
        <v>23456</v>
      </c>
      <c r="J8587" t="s">
        <v>139</v>
      </c>
      <c r="K8587" t="s">
        <v>2698</v>
      </c>
      <c r="L8587">
        <v>1234</v>
      </c>
      <c r="M8587" t="str">
        <f t="shared" si="134"/>
        <v>1234</v>
      </c>
      <c r="N8587" t="s">
        <v>33</v>
      </c>
      <c r="O8587">
        <v>11740</v>
      </c>
      <c r="P8587" t="s">
        <v>23454</v>
      </c>
      <c r="Q8587">
        <v>11740</v>
      </c>
    </row>
    <row r="8588" spans="1:17" x14ac:dyDescent="0.3">
      <c r="A8588">
        <v>5314</v>
      </c>
      <c r="B8588" t="s">
        <v>23472</v>
      </c>
      <c r="C8588">
        <v>11746</v>
      </c>
      <c r="E8588" t="s">
        <v>23473</v>
      </c>
      <c r="F8588" t="s">
        <v>23472</v>
      </c>
      <c r="G8588" t="s">
        <v>23474</v>
      </c>
      <c r="H8588" t="s">
        <v>23475</v>
      </c>
      <c r="J8588" t="s">
        <v>139</v>
      </c>
      <c r="K8588" t="s">
        <v>3421</v>
      </c>
      <c r="L8588">
        <v>1203</v>
      </c>
      <c r="M8588" t="str">
        <f t="shared" si="134"/>
        <v>1203</v>
      </c>
      <c r="N8588" t="s">
        <v>33</v>
      </c>
      <c r="O8588">
        <v>11746</v>
      </c>
      <c r="P8588" t="s">
        <v>23472</v>
      </c>
      <c r="Q8588">
        <v>11746</v>
      </c>
    </row>
    <row r="8589" spans="1:17" x14ac:dyDescent="0.3">
      <c r="A8589">
        <v>8936</v>
      </c>
      <c r="B8589" t="s">
        <v>6405</v>
      </c>
      <c r="C8589">
        <v>16069</v>
      </c>
      <c r="E8589" t="s">
        <v>6406</v>
      </c>
      <c r="F8589" t="s">
        <v>6405</v>
      </c>
      <c r="G8589" t="s">
        <v>5019</v>
      </c>
      <c r="H8589" t="s">
        <v>6407</v>
      </c>
      <c r="J8589" t="s">
        <v>5017</v>
      </c>
      <c r="K8589" t="s">
        <v>6408</v>
      </c>
      <c r="L8589">
        <v>1236</v>
      </c>
      <c r="M8589" t="str">
        <f t="shared" si="134"/>
        <v>1236</v>
      </c>
      <c r="N8589" t="s">
        <v>33</v>
      </c>
      <c r="O8589" t="s">
        <v>6409</v>
      </c>
      <c r="P8589" t="s">
        <v>6405</v>
      </c>
      <c r="Q8589">
        <v>16069</v>
      </c>
    </row>
    <row r="8590" spans="1:17" x14ac:dyDescent="0.3">
      <c r="A8590">
        <v>7477</v>
      </c>
      <c r="B8590" t="s">
        <v>14068</v>
      </c>
      <c r="C8590">
        <v>14243</v>
      </c>
      <c r="E8590" t="s">
        <v>4992</v>
      </c>
      <c r="F8590" t="s">
        <v>14068</v>
      </c>
      <c r="G8590" t="s">
        <v>70</v>
      </c>
      <c r="H8590" t="s">
        <v>14069</v>
      </c>
      <c r="J8590" t="s">
        <v>333</v>
      </c>
      <c r="K8590" t="s">
        <v>14070</v>
      </c>
      <c r="L8590">
        <v>1331</v>
      </c>
      <c r="M8590" t="str">
        <f t="shared" si="134"/>
        <v>1331</v>
      </c>
      <c r="N8590" t="s">
        <v>33</v>
      </c>
      <c r="O8590" t="s">
        <v>14071</v>
      </c>
      <c r="P8590" t="s">
        <v>14068</v>
      </c>
      <c r="Q8590">
        <v>14243</v>
      </c>
    </row>
    <row r="8591" spans="1:17" x14ac:dyDescent="0.3">
      <c r="A8591">
        <v>1823</v>
      </c>
      <c r="B8591" t="s">
        <v>32329</v>
      </c>
      <c r="C8591">
        <v>6312</v>
      </c>
      <c r="E8591" t="s">
        <v>4992</v>
      </c>
      <c r="F8591" t="s">
        <v>32329</v>
      </c>
      <c r="G8591" t="s">
        <v>32330</v>
      </c>
      <c r="H8591" t="s">
        <v>32331</v>
      </c>
      <c r="J8591" t="s">
        <v>333</v>
      </c>
      <c r="K8591" t="s">
        <v>646</v>
      </c>
      <c r="L8591">
        <v>1144</v>
      </c>
      <c r="M8591" t="str">
        <f t="shared" si="134"/>
        <v>1144</v>
      </c>
      <c r="N8591" t="s">
        <v>33</v>
      </c>
      <c r="O8591">
        <v>6312</v>
      </c>
      <c r="P8591" t="s">
        <v>32329</v>
      </c>
      <c r="Q8591">
        <v>6312</v>
      </c>
    </row>
    <row r="8592" spans="1:17" x14ac:dyDescent="0.3">
      <c r="A8592">
        <v>9204</v>
      </c>
      <c r="B8592" t="s">
        <v>4990</v>
      </c>
      <c r="C8592">
        <v>80388</v>
      </c>
      <c r="E8592" t="s">
        <v>4991</v>
      </c>
      <c r="F8592" t="s">
        <v>4990</v>
      </c>
      <c r="G8592" t="s">
        <v>4992</v>
      </c>
      <c r="H8592" t="s">
        <v>2777</v>
      </c>
      <c r="J8592" t="s">
        <v>333</v>
      </c>
      <c r="K8592" t="s">
        <v>4993</v>
      </c>
      <c r="L8592">
        <v>1471</v>
      </c>
      <c r="M8592" t="str">
        <f t="shared" si="134"/>
        <v>1471</v>
      </c>
      <c r="N8592" t="s">
        <v>49</v>
      </c>
      <c r="O8592" t="s">
        <v>4994</v>
      </c>
      <c r="P8592" t="s">
        <v>4990</v>
      </c>
      <c r="Q8592">
        <v>80388</v>
      </c>
    </row>
    <row r="8593" spans="1:17" x14ac:dyDescent="0.3">
      <c r="A8593">
        <v>7636</v>
      </c>
      <c r="B8593" t="s">
        <v>13173</v>
      </c>
      <c r="C8593">
        <v>14422</v>
      </c>
      <c r="E8593" t="s">
        <v>13174</v>
      </c>
      <c r="F8593" t="s">
        <v>13173</v>
      </c>
      <c r="G8593" t="s">
        <v>13175</v>
      </c>
      <c r="H8593" t="s">
        <v>13176</v>
      </c>
      <c r="J8593" t="s">
        <v>333</v>
      </c>
      <c r="K8593" t="s">
        <v>13177</v>
      </c>
      <c r="L8593">
        <v>1355</v>
      </c>
      <c r="M8593" t="str">
        <f t="shared" si="134"/>
        <v>1355</v>
      </c>
      <c r="N8593" t="s">
        <v>220</v>
      </c>
      <c r="O8593">
        <v>14422</v>
      </c>
      <c r="P8593" t="s">
        <v>13173</v>
      </c>
      <c r="Q8593">
        <v>14422</v>
      </c>
    </row>
    <row r="8594" spans="1:17" x14ac:dyDescent="0.3">
      <c r="A8594">
        <v>7632</v>
      </c>
      <c r="B8594" t="s">
        <v>13154</v>
      </c>
      <c r="C8594">
        <v>14418</v>
      </c>
      <c r="E8594" t="s">
        <v>13155</v>
      </c>
      <c r="F8594" t="s">
        <v>13154</v>
      </c>
      <c r="G8594" t="s">
        <v>13156</v>
      </c>
      <c r="H8594" t="s">
        <v>13157</v>
      </c>
      <c r="J8594" t="s">
        <v>198</v>
      </c>
      <c r="K8594" t="s">
        <v>13158</v>
      </c>
      <c r="L8594">
        <v>1319</v>
      </c>
      <c r="M8594" t="str">
        <f t="shared" si="134"/>
        <v>1319</v>
      </c>
      <c r="N8594" t="s">
        <v>92</v>
      </c>
      <c r="O8594" t="s">
        <v>13159</v>
      </c>
      <c r="P8594" t="s">
        <v>13154</v>
      </c>
      <c r="Q8594">
        <v>14418</v>
      </c>
    </row>
    <row r="8595" spans="1:17" x14ac:dyDescent="0.3">
      <c r="A8595">
        <v>9205</v>
      </c>
      <c r="B8595" t="s">
        <v>4995</v>
      </c>
      <c r="C8595">
        <v>80389</v>
      </c>
      <c r="E8595" t="s">
        <v>4996</v>
      </c>
      <c r="F8595" t="s">
        <v>4995</v>
      </c>
      <c r="G8595" t="s">
        <v>4997</v>
      </c>
      <c r="H8595" t="s">
        <v>2777</v>
      </c>
      <c r="J8595" t="s">
        <v>333</v>
      </c>
      <c r="K8595" t="s">
        <v>4998</v>
      </c>
      <c r="L8595">
        <v>1466</v>
      </c>
      <c r="M8595" t="str">
        <f t="shared" si="134"/>
        <v>1466</v>
      </c>
      <c r="N8595" t="s">
        <v>220</v>
      </c>
      <c r="O8595" t="s">
        <v>4999</v>
      </c>
      <c r="P8595" t="s">
        <v>4995</v>
      </c>
      <c r="Q8595">
        <v>80389</v>
      </c>
    </row>
    <row r="8596" spans="1:17" x14ac:dyDescent="0.3">
      <c r="A8596">
        <v>7634</v>
      </c>
      <c r="B8596" t="s">
        <v>13166</v>
      </c>
      <c r="C8596">
        <v>14420</v>
      </c>
      <c r="E8596" t="s">
        <v>13167</v>
      </c>
      <c r="F8596" t="s">
        <v>13166</v>
      </c>
      <c r="G8596" t="s">
        <v>13168</v>
      </c>
      <c r="H8596" t="s">
        <v>13169</v>
      </c>
      <c r="J8596" t="s">
        <v>333</v>
      </c>
      <c r="K8596" t="s">
        <v>3174</v>
      </c>
      <c r="L8596">
        <v>1274</v>
      </c>
      <c r="M8596" t="str">
        <f t="shared" si="134"/>
        <v>1274</v>
      </c>
      <c r="N8596" t="s">
        <v>67</v>
      </c>
      <c r="O8596">
        <v>14420</v>
      </c>
      <c r="P8596" t="s">
        <v>13166</v>
      </c>
      <c r="Q8596">
        <v>14420</v>
      </c>
    </row>
    <row r="8597" spans="1:17" x14ac:dyDescent="0.3">
      <c r="A8597">
        <v>1430</v>
      </c>
      <c r="B8597" t="s">
        <v>33787</v>
      </c>
      <c r="C8597">
        <v>5540</v>
      </c>
      <c r="E8597" t="s">
        <v>33788</v>
      </c>
      <c r="F8597" t="s">
        <v>33787</v>
      </c>
      <c r="G8597" t="s">
        <v>4992</v>
      </c>
      <c r="H8597" t="s">
        <v>33789</v>
      </c>
      <c r="J8597" t="s">
        <v>333</v>
      </c>
      <c r="K8597" t="s">
        <v>1716</v>
      </c>
      <c r="L8597">
        <v>1166</v>
      </c>
      <c r="M8597" t="str">
        <f t="shared" si="134"/>
        <v>1166</v>
      </c>
      <c r="N8597" t="s">
        <v>33</v>
      </c>
      <c r="O8597">
        <v>5540</v>
      </c>
      <c r="P8597" t="s">
        <v>33787</v>
      </c>
      <c r="Q8597">
        <v>5540</v>
      </c>
    </row>
    <row r="8598" spans="1:17" x14ac:dyDescent="0.3">
      <c r="A8598">
        <v>1820</v>
      </c>
      <c r="B8598" t="s">
        <v>32319</v>
      </c>
      <c r="C8598">
        <v>6309</v>
      </c>
      <c r="E8598" t="s">
        <v>32320</v>
      </c>
      <c r="F8598" t="s">
        <v>32319</v>
      </c>
      <c r="G8598" t="s">
        <v>32321</v>
      </c>
      <c r="H8598" t="s">
        <v>32322</v>
      </c>
      <c r="J8598" t="s">
        <v>333</v>
      </c>
      <c r="K8598" t="s">
        <v>2423</v>
      </c>
      <c r="L8598">
        <v>1150</v>
      </c>
      <c r="M8598" t="str">
        <f t="shared" si="134"/>
        <v>1150</v>
      </c>
      <c r="N8598" t="s">
        <v>33</v>
      </c>
      <c r="O8598">
        <v>6309</v>
      </c>
      <c r="P8598" t="s">
        <v>32319</v>
      </c>
      <c r="Q8598">
        <v>6309</v>
      </c>
    </row>
    <row r="8599" spans="1:17" x14ac:dyDescent="0.3">
      <c r="A8599">
        <v>1511</v>
      </c>
      <c r="B8599" t="s">
        <v>33541</v>
      </c>
      <c r="C8599">
        <v>5643</v>
      </c>
      <c r="E8599" t="s">
        <v>33542</v>
      </c>
      <c r="F8599" t="s">
        <v>33541</v>
      </c>
      <c r="G8599" t="s">
        <v>33543</v>
      </c>
      <c r="H8599" t="s">
        <v>33544</v>
      </c>
      <c r="J8599" t="s">
        <v>1548</v>
      </c>
      <c r="K8599" t="s">
        <v>851</v>
      </c>
      <c r="L8599">
        <v>1175</v>
      </c>
      <c r="M8599" t="str">
        <f t="shared" si="134"/>
        <v>1175</v>
      </c>
      <c r="N8599" t="s">
        <v>33</v>
      </c>
      <c r="O8599">
        <v>5643</v>
      </c>
      <c r="P8599" t="s">
        <v>33541</v>
      </c>
      <c r="Q8599">
        <v>5643</v>
      </c>
    </row>
    <row r="8600" spans="1:17" x14ac:dyDescent="0.3">
      <c r="A8600">
        <v>9167</v>
      </c>
      <c r="B8600" t="s">
        <v>5297</v>
      </c>
      <c r="C8600">
        <v>80181</v>
      </c>
      <c r="E8600" t="s">
        <v>5302</v>
      </c>
      <c r="F8600" t="s">
        <v>5297</v>
      </c>
      <c r="G8600" t="s">
        <v>5299</v>
      </c>
      <c r="H8600" t="s">
        <v>2777</v>
      </c>
      <c r="J8600" t="s">
        <v>20</v>
      </c>
      <c r="K8600" t="s">
        <v>5303</v>
      </c>
      <c r="L8600">
        <v>1254</v>
      </c>
      <c r="M8600" t="str">
        <f t="shared" si="134"/>
        <v>1254</v>
      </c>
      <c r="N8600" t="s">
        <v>67</v>
      </c>
      <c r="O8600" t="s">
        <v>5304</v>
      </c>
      <c r="P8600" t="s">
        <v>5297</v>
      </c>
      <c r="Q8600">
        <v>80181</v>
      </c>
    </row>
    <row r="8601" spans="1:17" x14ac:dyDescent="0.3">
      <c r="A8601">
        <v>6686</v>
      </c>
      <c r="B8601" t="s">
        <v>17301</v>
      </c>
      <c r="C8601">
        <v>13367</v>
      </c>
      <c r="E8601" t="s">
        <v>17302</v>
      </c>
      <c r="F8601" t="s">
        <v>17301</v>
      </c>
      <c r="G8601" t="s">
        <v>17297</v>
      </c>
      <c r="H8601" t="s">
        <v>17303</v>
      </c>
      <c r="J8601" t="s">
        <v>17277</v>
      </c>
      <c r="K8601" t="s">
        <v>17304</v>
      </c>
      <c r="L8601">
        <v>1250</v>
      </c>
      <c r="M8601" t="str">
        <f t="shared" si="134"/>
        <v>1250</v>
      </c>
      <c r="N8601" t="s">
        <v>55</v>
      </c>
      <c r="O8601" t="s">
        <v>17305</v>
      </c>
      <c r="P8601" t="s">
        <v>17301</v>
      </c>
      <c r="Q8601">
        <v>13367</v>
      </c>
    </row>
    <row r="8602" spans="1:17" x14ac:dyDescent="0.3">
      <c r="A8602">
        <v>738</v>
      </c>
      <c r="B8602" t="s">
        <v>609</v>
      </c>
      <c r="C8602">
        <v>3129</v>
      </c>
      <c r="E8602" t="s">
        <v>610</v>
      </c>
      <c r="F8602" t="s">
        <v>609</v>
      </c>
      <c r="G8602" t="s">
        <v>611</v>
      </c>
      <c r="H8602" t="s">
        <v>184</v>
      </c>
      <c r="J8602" t="s">
        <v>71</v>
      </c>
      <c r="K8602" t="s">
        <v>612</v>
      </c>
      <c r="L8602">
        <v>12001209</v>
      </c>
      <c r="M8602" t="str">
        <f t="shared" si="134"/>
        <v>1209</v>
      </c>
      <c r="N8602" t="s">
        <v>33</v>
      </c>
      <c r="O8602">
        <v>3129</v>
      </c>
      <c r="P8602" t="s">
        <v>609</v>
      </c>
      <c r="Q8602">
        <v>3129</v>
      </c>
    </row>
    <row r="8603" spans="1:17" x14ac:dyDescent="0.3">
      <c r="A8603">
        <v>5933</v>
      </c>
      <c r="B8603" t="s">
        <v>20625</v>
      </c>
      <c r="C8603">
        <v>12474</v>
      </c>
      <c r="E8603" t="s">
        <v>20626</v>
      </c>
      <c r="F8603" t="s">
        <v>20625</v>
      </c>
      <c r="G8603" t="s">
        <v>813</v>
      </c>
      <c r="H8603" t="s">
        <v>184</v>
      </c>
      <c r="J8603" t="s">
        <v>4126</v>
      </c>
      <c r="K8603" t="s">
        <v>2879</v>
      </c>
      <c r="L8603">
        <v>1231</v>
      </c>
      <c r="M8603" t="str">
        <f t="shared" si="134"/>
        <v>1231</v>
      </c>
      <c r="N8603" t="s">
        <v>33</v>
      </c>
      <c r="O8603" t="s">
        <v>20627</v>
      </c>
      <c r="P8603" t="s">
        <v>20625</v>
      </c>
      <c r="Q8603">
        <v>12474</v>
      </c>
    </row>
    <row r="8604" spans="1:17" x14ac:dyDescent="0.3">
      <c r="A8604">
        <v>737</v>
      </c>
      <c r="B8604" t="s">
        <v>605</v>
      </c>
      <c r="C8604">
        <v>3128</v>
      </c>
      <c r="E8604" t="s">
        <v>606</v>
      </c>
      <c r="F8604" t="s">
        <v>605</v>
      </c>
      <c r="G8604" t="s">
        <v>583</v>
      </c>
      <c r="H8604" t="s">
        <v>607</v>
      </c>
      <c r="J8604" t="s">
        <v>71</v>
      </c>
      <c r="K8604" t="s">
        <v>608</v>
      </c>
      <c r="L8604">
        <v>12001200</v>
      </c>
      <c r="M8604" t="str">
        <f t="shared" si="134"/>
        <v>1200</v>
      </c>
      <c r="N8604" t="s">
        <v>33</v>
      </c>
      <c r="O8604">
        <v>3128</v>
      </c>
      <c r="P8604" t="s">
        <v>605</v>
      </c>
      <c r="Q8604">
        <v>3128</v>
      </c>
    </row>
    <row r="8605" spans="1:17" x14ac:dyDescent="0.3">
      <c r="A8605">
        <v>5911</v>
      </c>
      <c r="B8605" t="s">
        <v>20862</v>
      </c>
      <c r="C8605">
        <v>12452</v>
      </c>
      <c r="E8605" t="s">
        <v>20863</v>
      </c>
      <c r="F8605" t="s">
        <v>20862</v>
      </c>
      <c r="G8605" t="s">
        <v>813</v>
      </c>
      <c r="H8605" t="s">
        <v>20864</v>
      </c>
      <c r="J8605" t="s">
        <v>4126</v>
      </c>
      <c r="K8605" t="s">
        <v>2694</v>
      </c>
      <c r="L8605">
        <v>1206</v>
      </c>
      <c r="M8605" t="str">
        <f t="shared" si="134"/>
        <v>1206</v>
      </c>
      <c r="N8605" t="s">
        <v>33</v>
      </c>
      <c r="O8605" t="s">
        <v>20865</v>
      </c>
      <c r="P8605" t="s">
        <v>20862</v>
      </c>
      <c r="Q8605">
        <v>12452</v>
      </c>
    </row>
    <row r="8606" spans="1:17" x14ac:dyDescent="0.3">
      <c r="A8606">
        <v>1601</v>
      </c>
      <c r="B8606" t="s">
        <v>33057</v>
      </c>
      <c r="C8606">
        <v>5736</v>
      </c>
      <c r="E8606" t="s">
        <v>33058</v>
      </c>
      <c r="F8606" t="s">
        <v>33057</v>
      </c>
      <c r="G8606" t="s">
        <v>33059</v>
      </c>
      <c r="H8606" t="s">
        <v>33060</v>
      </c>
      <c r="J8606" t="s">
        <v>3765</v>
      </c>
      <c r="K8606" t="s">
        <v>33061</v>
      </c>
      <c r="L8606">
        <v>1229</v>
      </c>
      <c r="M8606" t="str">
        <f t="shared" si="134"/>
        <v>1229</v>
      </c>
      <c r="N8606" t="s">
        <v>92</v>
      </c>
      <c r="O8606">
        <v>5736</v>
      </c>
      <c r="P8606" t="s">
        <v>33057</v>
      </c>
      <c r="Q8606">
        <v>5736</v>
      </c>
    </row>
    <row r="8607" spans="1:17" x14ac:dyDescent="0.3">
      <c r="A8607">
        <v>5195</v>
      </c>
      <c r="B8607" t="s">
        <v>24097</v>
      </c>
      <c r="C8607">
        <v>11615</v>
      </c>
      <c r="E8607" t="s">
        <v>24098</v>
      </c>
      <c r="F8607" t="s">
        <v>24097</v>
      </c>
      <c r="G8607" t="s">
        <v>23713</v>
      </c>
      <c r="H8607" t="s">
        <v>24099</v>
      </c>
      <c r="J8607" t="s">
        <v>5605</v>
      </c>
      <c r="K8607" t="s">
        <v>11200</v>
      </c>
      <c r="L8607">
        <v>1242</v>
      </c>
      <c r="M8607" t="str">
        <f t="shared" si="134"/>
        <v>1242</v>
      </c>
      <c r="N8607" t="s">
        <v>33</v>
      </c>
      <c r="O8607" t="s">
        <v>24100</v>
      </c>
      <c r="P8607" t="s">
        <v>24097</v>
      </c>
      <c r="Q8607">
        <v>11615</v>
      </c>
    </row>
    <row r="8608" spans="1:17" x14ac:dyDescent="0.3">
      <c r="A8608">
        <v>6641</v>
      </c>
      <c r="B8608" t="s">
        <v>17461</v>
      </c>
      <c r="C8608">
        <v>13322</v>
      </c>
      <c r="E8608" t="s">
        <v>17462</v>
      </c>
      <c r="F8608" t="s">
        <v>17461</v>
      </c>
      <c r="G8608" t="s">
        <v>17297</v>
      </c>
      <c r="H8608" t="s">
        <v>17463</v>
      </c>
      <c r="J8608" t="s">
        <v>17277</v>
      </c>
      <c r="K8608" t="s">
        <v>17464</v>
      </c>
      <c r="L8608">
        <v>1243</v>
      </c>
      <c r="M8608" t="str">
        <f t="shared" si="134"/>
        <v>1243</v>
      </c>
      <c r="N8608" t="s">
        <v>22</v>
      </c>
      <c r="O8608" t="s">
        <v>17465</v>
      </c>
      <c r="P8608" t="s">
        <v>17461</v>
      </c>
      <c r="Q8608">
        <v>13322</v>
      </c>
    </row>
    <row r="8609" spans="1:17" x14ac:dyDescent="0.3">
      <c r="A8609">
        <v>5789</v>
      </c>
      <c r="B8609" t="s">
        <v>21350</v>
      </c>
      <c r="C8609">
        <v>12316</v>
      </c>
      <c r="E8609" t="s">
        <v>21351</v>
      </c>
      <c r="F8609" t="s">
        <v>21350</v>
      </c>
      <c r="G8609" t="s">
        <v>4124</v>
      </c>
      <c r="H8609" t="s">
        <v>21352</v>
      </c>
      <c r="J8609" t="s">
        <v>4126</v>
      </c>
      <c r="K8609" t="s">
        <v>21353</v>
      </c>
      <c r="L8609">
        <v>1220</v>
      </c>
      <c r="M8609" t="str">
        <f t="shared" si="134"/>
        <v>1220</v>
      </c>
      <c r="N8609" t="s">
        <v>92</v>
      </c>
      <c r="O8609" t="s">
        <v>21354</v>
      </c>
      <c r="P8609" t="s">
        <v>21350</v>
      </c>
      <c r="Q8609">
        <v>12316</v>
      </c>
    </row>
    <row r="8610" spans="1:17" x14ac:dyDescent="0.3">
      <c r="A8610">
        <v>5491</v>
      </c>
      <c r="B8610" t="s">
        <v>22598</v>
      </c>
      <c r="C8610">
        <v>11963</v>
      </c>
      <c r="E8610" t="s">
        <v>22599</v>
      </c>
      <c r="F8610" t="s">
        <v>22598</v>
      </c>
      <c r="G8610" t="s">
        <v>22570</v>
      </c>
      <c r="H8610" t="s">
        <v>22600</v>
      </c>
      <c r="J8610" t="s">
        <v>22563</v>
      </c>
      <c r="K8610" t="s">
        <v>2632</v>
      </c>
      <c r="L8610">
        <v>1240</v>
      </c>
      <c r="M8610" t="str">
        <f t="shared" si="134"/>
        <v>1240</v>
      </c>
      <c r="N8610" t="s">
        <v>33</v>
      </c>
      <c r="O8610" t="s">
        <v>22601</v>
      </c>
      <c r="P8610" t="s">
        <v>22598</v>
      </c>
      <c r="Q8610">
        <v>11963</v>
      </c>
    </row>
    <row r="8611" spans="1:17" x14ac:dyDescent="0.3">
      <c r="A8611">
        <v>5192</v>
      </c>
      <c r="B8611" t="s">
        <v>24082</v>
      </c>
      <c r="C8611">
        <v>11612</v>
      </c>
      <c r="E8611" t="s">
        <v>24083</v>
      </c>
      <c r="F8611" t="s">
        <v>24082</v>
      </c>
      <c r="G8611" t="s">
        <v>23713</v>
      </c>
      <c r="H8611" t="s">
        <v>24084</v>
      </c>
      <c r="J8611" t="s">
        <v>5605</v>
      </c>
      <c r="K8611" t="s">
        <v>24085</v>
      </c>
      <c r="L8611">
        <v>1240</v>
      </c>
      <c r="M8611" t="str">
        <f t="shared" si="134"/>
        <v>1240</v>
      </c>
      <c r="N8611" t="s">
        <v>92</v>
      </c>
      <c r="O8611" t="s">
        <v>24086</v>
      </c>
      <c r="P8611" t="s">
        <v>24082</v>
      </c>
      <c r="Q8611">
        <v>11612</v>
      </c>
    </row>
    <row r="8612" spans="1:17" x14ac:dyDescent="0.3">
      <c r="A8612">
        <v>4889</v>
      </c>
      <c r="B8612" t="s">
        <v>25171</v>
      </c>
      <c r="C8612">
        <v>11255</v>
      </c>
      <c r="E8612" t="s">
        <v>932</v>
      </c>
      <c r="F8612" t="s">
        <v>25171</v>
      </c>
      <c r="G8612" t="s">
        <v>932</v>
      </c>
      <c r="H8612" t="s">
        <v>25172</v>
      </c>
      <c r="J8612" t="s">
        <v>24660</v>
      </c>
      <c r="K8612" t="s">
        <v>25173</v>
      </c>
      <c r="L8612">
        <v>1187</v>
      </c>
      <c r="M8612" t="str">
        <f t="shared" si="134"/>
        <v>1187</v>
      </c>
      <c r="N8612" t="s">
        <v>33</v>
      </c>
      <c r="O8612">
        <v>11255</v>
      </c>
      <c r="P8612" t="s">
        <v>25171</v>
      </c>
      <c r="Q8612">
        <v>11255</v>
      </c>
    </row>
    <row r="8613" spans="1:17" x14ac:dyDescent="0.3">
      <c r="A8613">
        <v>7624</v>
      </c>
      <c r="B8613" t="s">
        <v>13121</v>
      </c>
      <c r="C8613">
        <v>14409</v>
      </c>
      <c r="E8613" t="s">
        <v>13122</v>
      </c>
      <c r="F8613" t="s">
        <v>13121</v>
      </c>
      <c r="G8613" t="s">
        <v>13123</v>
      </c>
      <c r="H8613" t="s">
        <v>13124</v>
      </c>
      <c r="J8613" t="s">
        <v>13082</v>
      </c>
      <c r="K8613" t="s">
        <v>5918</v>
      </c>
      <c r="L8613">
        <v>1245</v>
      </c>
      <c r="M8613" t="str">
        <f t="shared" si="134"/>
        <v>1245</v>
      </c>
      <c r="N8613" t="s">
        <v>33</v>
      </c>
      <c r="O8613" t="s">
        <v>13125</v>
      </c>
      <c r="P8613" t="s">
        <v>13121</v>
      </c>
      <c r="Q8613">
        <v>14409</v>
      </c>
    </row>
    <row r="8614" spans="1:17" x14ac:dyDescent="0.3">
      <c r="A8614">
        <v>6561</v>
      </c>
      <c r="B8614" t="s">
        <v>17811</v>
      </c>
      <c r="C8614">
        <v>13238</v>
      </c>
      <c r="E8614" t="s">
        <v>17812</v>
      </c>
      <c r="F8614" t="s">
        <v>17811</v>
      </c>
      <c r="G8614" t="s">
        <v>17813</v>
      </c>
      <c r="H8614" t="s">
        <v>184</v>
      </c>
      <c r="J8614" t="s">
        <v>333</v>
      </c>
      <c r="K8614" t="s">
        <v>17814</v>
      </c>
      <c r="L8614">
        <v>1373</v>
      </c>
      <c r="M8614" t="str">
        <f t="shared" si="134"/>
        <v>1373</v>
      </c>
      <c r="N8614" t="s">
        <v>220</v>
      </c>
      <c r="O8614">
        <v>13238</v>
      </c>
      <c r="P8614" t="s">
        <v>17811</v>
      </c>
      <c r="Q8614">
        <v>13238</v>
      </c>
    </row>
    <row r="8615" spans="1:17" x14ac:dyDescent="0.3">
      <c r="A8615">
        <v>3807</v>
      </c>
      <c r="B8615" t="s">
        <v>25744</v>
      </c>
      <c r="C8615">
        <v>9706</v>
      </c>
      <c r="E8615" t="s">
        <v>25745</v>
      </c>
      <c r="F8615" t="s">
        <v>25744</v>
      </c>
      <c r="G8615" t="s">
        <v>23914</v>
      </c>
      <c r="H8615" t="s">
        <v>25746</v>
      </c>
      <c r="J8615" t="s">
        <v>20</v>
      </c>
      <c r="K8615" t="s">
        <v>1716</v>
      </c>
      <c r="L8615">
        <v>1166</v>
      </c>
      <c r="M8615" t="str">
        <f t="shared" si="134"/>
        <v>1166</v>
      </c>
      <c r="N8615" t="s">
        <v>33</v>
      </c>
      <c r="O8615">
        <v>9706</v>
      </c>
      <c r="P8615" t="s">
        <v>25744</v>
      </c>
      <c r="Q8615">
        <v>9706</v>
      </c>
    </row>
    <row r="8616" spans="1:17" x14ac:dyDescent="0.3">
      <c r="A8616">
        <v>2258</v>
      </c>
      <c r="B8616" t="s">
        <v>30867</v>
      </c>
      <c r="C8616">
        <v>7198</v>
      </c>
      <c r="E8616" t="s">
        <v>25745</v>
      </c>
      <c r="F8616" t="s">
        <v>30867</v>
      </c>
      <c r="G8616" t="s">
        <v>1793</v>
      </c>
      <c r="H8616" t="s">
        <v>30868</v>
      </c>
      <c r="J8616" t="s">
        <v>20</v>
      </c>
      <c r="K8616" t="s">
        <v>30869</v>
      </c>
      <c r="L8616">
        <v>1154</v>
      </c>
      <c r="M8616" t="str">
        <f t="shared" si="134"/>
        <v>1154</v>
      </c>
      <c r="N8616" t="s">
        <v>107</v>
      </c>
      <c r="O8616">
        <v>7198</v>
      </c>
      <c r="P8616" t="s">
        <v>30867</v>
      </c>
      <c r="Q8616">
        <v>7198</v>
      </c>
    </row>
    <row r="8617" spans="1:17" x14ac:dyDescent="0.3">
      <c r="A8617">
        <v>5528</v>
      </c>
      <c r="B8617" t="s">
        <v>22427</v>
      </c>
      <c r="C8617">
        <v>12006</v>
      </c>
      <c r="E8617" t="s">
        <v>22428</v>
      </c>
      <c r="F8617" t="s">
        <v>22427</v>
      </c>
      <c r="G8617" t="s">
        <v>22229</v>
      </c>
      <c r="H8617" t="s">
        <v>22429</v>
      </c>
      <c r="J8617" t="s">
        <v>4510</v>
      </c>
      <c r="K8617" t="s">
        <v>22430</v>
      </c>
      <c r="L8617">
        <v>1179</v>
      </c>
      <c r="M8617" t="str">
        <f t="shared" si="134"/>
        <v>1179</v>
      </c>
      <c r="N8617" t="s">
        <v>55</v>
      </c>
      <c r="O8617" t="s">
        <v>22431</v>
      </c>
      <c r="P8617" t="s">
        <v>22427</v>
      </c>
      <c r="Q8617">
        <v>12006</v>
      </c>
    </row>
    <row r="8618" spans="1:17" x14ac:dyDescent="0.3">
      <c r="A8618">
        <v>2004</v>
      </c>
      <c r="B8618" t="s">
        <v>31671</v>
      </c>
      <c r="C8618">
        <v>6713</v>
      </c>
      <c r="E8618" t="s">
        <v>22428</v>
      </c>
      <c r="F8618" t="s">
        <v>31671</v>
      </c>
      <c r="G8618" t="s">
        <v>31665</v>
      </c>
      <c r="H8618" t="s">
        <v>31672</v>
      </c>
      <c r="J8618" t="s">
        <v>20</v>
      </c>
      <c r="K8618" t="s">
        <v>31673</v>
      </c>
      <c r="L8618">
        <v>1188</v>
      </c>
      <c r="M8618" t="str">
        <f t="shared" si="134"/>
        <v>1188</v>
      </c>
      <c r="N8618" t="s">
        <v>220</v>
      </c>
      <c r="O8618">
        <v>6713</v>
      </c>
      <c r="P8618" t="s">
        <v>31671</v>
      </c>
      <c r="Q8618">
        <v>6713</v>
      </c>
    </row>
    <row r="8619" spans="1:17" x14ac:dyDescent="0.3">
      <c r="A8619">
        <v>1914</v>
      </c>
      <c r="B8619" t="s">
        <v>32134</v>
      </c>
      <c r="C8619">
        <v>6525</v>
      </c>
      <c r="E8619" t="s">
        <v>22428</v>
      </c>
      <c r="F8619" t="s">
        <v>32134</v>
      </c>
      <c r="G8619" t="s">
        <v>7166</v>
      </c>
      <c r="H8619" t="s">
        <v>32135</v>
      </c>
      <c r="J8619" t="s">
        <v>20</v>
      </c>
      <c r="K8619" t="s">
        <v>564</v>
      </c>
      <c r="L8619">
        <v>1180</v>
      </c>
      <c r="M8619" t="str">
        <f t="shared" si="134"/>
        <v>1180</v>
      </c>
      <c r="N8619" t="s">
        <v>33</v>
      </c>
      <c r="O8619">
        <v>6525</v>
      </c>
      <c r="P8619" t="s">
        <v>32134</v>
      </c>
      <c r="Q8619">
        <v>6525</v>
      </c>
    </row>
    <row r="8620" spans="1:17" x14ac:dyDescent="0.3">
      <c r="A8620">
        <v>1030</v>
      </c>
      <c r="B8620" t="s">
        <v>35163</v>
      </c>
      <c r="C8620">
        <v>4904</v>
      </c>
      <c r="E8620" t="s">
        <v>22428</v>
      </c>
      <c r="F8620" t="s">
        <v>35163</v>
      </c>
      <c r="G8620" t="s">
        <v>223</v>
      </c>
      <c r="H8620" t="s">
        <v>35164</v>
      </c>
      <c r="J8620" t="s">
        <v>218</v>
      </c>
      <c r="K8620" t="s">
        <v>760</v>
      </c>
      <c r="L8620">
        <v>1185</v>
      </c>
      <c r="M8620" t="str">
        <f t="shared" si="134"/>
        <v>1185</v>
      </c>
      <c r="N8620" t="s">
        <v>33</v>
      </c>
      <c r="O8620">
        <v>4904</v>
      </c>
      <c r="P8620" t="s">
        <v>35163</v>
      </c>
      <c r="Q8620">
        <v>4904</v>
      </c>
    </row>
    <row r="8621" spans="1:17" x14ac:dyDescent="0.3">
      <c r="A8621">
        <v>621</v>
      </c>
      <c r="B8621" t="s">
        <v>922</v>
      </c>
      <c r="C8621">
        <v>2349</v>
      </c>
      <c r="E8621" t="s">
        <v>923</v>
      </c>
      <c r="F8621" t="s">
        <v>922</v>
      </c>
      <c r="G8621" t="s">
        <v>912</v>
      </c>
      <c r="H8621" t="s">
        <v>924</v>
      </c>
      <c r="J8621" t="s">
        <v>909</v>
      </c>
      <c r="K8621" t="s">
        <v>925</v>
      </c>
      <c r="L8621">
        <v>1185</v>
      </c>
      <c r="M8621" t="str">
        <f t="shared" si="134"/>
        <v>1185</v>
      </c>
      <c r="N8621" t="s">
        <v>22</v>
      </c>
      <c r="O8621">
        <v>2349</v>
      </c>
      <c r="P8621" t="s">
        <v>922</v>
      </c>
      <c r="Q8621">
        <v>2349</v>
      </c>
    </row>
    <row r="8622" spans="1:17" x14ac:dyDescent="0.3">
      <c r="A8622">
        <v>635</v>
      </c>
      <c r="B8622" t="s">
        <v>980</v>
      </c>
      <c r="C8622">
        <v>2413</v>
      </c>
      <c r="E8622" t="s">
        <v>923</v>
      </c>
      <c r="F8622" t="s">
        <v>980</v>
      </c>
      <c r="G8622" t="s">
        <v>967</v>
      </c>
      <c r="H8622" t="s">
        <v>981</v>
      </c>
      <c r="J8622" t="s">
        <v>909</v>
      </c>
      <c r="K8622" t="s">
        <v>320</v>
      </c>
      <c r="L8622">
        <v>1186</v>
      </c>
      <c r="M8622" t="str">
        <f t="shared" si="134"/>
        <v>1186</v>
      </c>
      <c r="N8622" t="s">
        <v>33</v>
      </c>
      <c r="O8622" t="s">
        <v>982</v>
      </c>
      <c r="P8622" t="s">
        <v>980</v>
      </c>
      <c r="Q8622">
        <v>2413</v>
      </c>
    </row>
    <row r="8623" spans="1:17" x14ac:dyDescent="0.3">
      <c r="A8623">
        <v>1125</v>
      </c>
      <c r="B8623" t="s">
        <v>34695</v>
      </c>
      <c r="C8623">
        <v>5018</v>
      </c>
      <c r="E8623" t="s">
        <v>34696</v>
      </c>
      <c r="F8623" t="s">
        <v>34695</v>
      </c>
      <c r="G8623" t="s">
        <v>223</v>
      </c>
      <c r="H8623" t="s">
        <v>34697</v>
      </c>
      <c r="J8623" t="s">
        <v>218</v>
      </c>
      <c r="K8623" t="s">
        <v>34698</v>
      </c>
      <c r="L8623">
        <v>1195</v>
      </c>
      <c r="M8623" t="str">
        <f t="shared" si="134"/>
        <v>1195</v>
      </c>
      <c r="N8623" t="s">
        <v>55</v>
      </c>
      <c r="O8623">
        <v>5018</v>
      </c>
      <c r="P8623" t="s">
        <v>34695</v>
      </c>
      <c r="Q8623">
        <v>5018</v>
      </c>
    </row>
    <row r="8624" spans="1:17" x14ac:dyDescent="0.3">
      <c r="A8624">
        <v>622</v>
      </c>
      <c r="B8624" t="s">
        <v>926</v>
      </c>
      <c r="C8624">
        <v>2350</v>
      </c>
      <c r="E8624" t="s">
        <v>927</v>
      </c>
      <c r="F8624" t="s">
        <v>926</v>
      </c>
      <c r="G8624" t="s">
        <v>912</v>
      </c>
      <c r="H8624" t="s">
        <v>928</v>
      </c>
      <c r="J8624" t="s">
        <v>909</v>
      </c>
      <c r="K8624" t="s">
        <v>929</v>
      </c>
      <c r="L8624">
        <v>1192</v>
      </c>
      <c r="M8624" t="str">
        <f t="shared" si="134"/>
        <v>1192</v>
      </c>
      <c r="N8624" t="s">
        <v>220</v>
      </c>
      <c r="O8624" t="s">
        <v>930</v>
      </c>
      <c r="P8624" t="s">
        <v>926</v>
      </c>
      <c r="Q8624">
        <v>2350</v>
      </c>
    </row>
    <row r="8625" spans="1:17" x14ac:dyDescent="0.3">
      <c r="A8625">
        <v>637</v>
      </c>
      <c r="B8625" t="s">
        <v>988</v>
      </c>
      <c r="C8625">
        <v>2415</v>
      </c>
      <c r="E8625" t="s">
        <v>927</v>
      </c>
      <c r="F8625" t="s">
        <v>988</v>
      </c>
      <c r="G8625" t="s">
        <v>967</v>
      </c>
      <c r="H8625" t="s">
        <v>989</v>
      </c>
      <c r="J8625" t="s">
        <v>909</v>
      </c>
      <c r="K8625" t="s">
        <v>990</v>
      </c>
      <c r="L8625">
        <v>1192</v>
      </c>
      <c r="M8625" t="str">
        <f t="shared" si="134"/>
        <v>1192</v>
      </c>
      <c r="N8625" t="s">
        <v>33</v>
      </c>
      <c r="O8625">
        <v>2415</v>
      </c>
      <c r="P8625" t="s">
        <v>988</v>
      </c>
      <c r="Q8625">
        <v>2415</v>
      </c>
    </row>
    <row r="8626" spans="1:17" x14ac:dyDescent="0.3">
      <c r="A8626">
        <v>441</v>
      </c>
      <c r="B8626" t="s">
        <v>1578</v>
      </c>
      <c r="C8626">
        <v>1909</v>
      </c>
      <c r="E8626" t="s">
        <v>1579</v>
      </c>
      <c r="F8626" t="s">
        <v>1578</v>
      </c>
      <c r="G8626" t="s">
        <v>1580</v>
      </c>
      <c r="H8626" t="s">
        <v>1581</v>
      </c>
      <c r="J8626" t="s">
        <v>909</v>
      </c>
      <c r="K8626" t="s">
        <v>1582</v>
      </c>
      <c r="L8626">
        <v>1197</v>
      </c>
      <c r="M8626" t="str">
        <f t="shared" si="134"/>
        <v>1197</v>
      </c>
      <c r="N8626" t="s">
        <v>55</v>
      </c>
      <c r="O8626">
        <v>1909</v>
      </c>
      <c r="P8626" t="s">
        <v>1578</v>
      </c>
      <c r="Q8626">
        <v>1909</v>
      </c>
    </row>
    <row r="8627" spans="1:17" x14ac:dyDescent="0.3">
      <c r="A8627">
        <v>5956</v>
      </c>
      <c r="B8627" t="s">
        <v>20723</v>
      </c>
      <c r="C8627">
        <v>12498</v>
      </c>
      <c r="E8627" t="s">
        <v>20724</v>
      </c>
      <c r="F8627" t="s">
        <v>20723</v>
      </c>
      <c r="G8627" t="s">
        <v>20719</v>
      </c>
      <c r="H8627" t="s">
        <v>20725</v>
      </c>
      <c r="J8627" t="s">
        <v>4126</v>
      </c>
      <c r="K8627" t="s">
        <v>20726</v>
      </c>
      <c r="L8627">
        <v>1248</v>
      </c>
      <c r="M8627" t="str">
        <f t="shared" si="134"/>
        <v>1248</v>
      </c>
      <c r="N8627" t="s">
        <v>92</v>
      </c>
      <c r="O8627" t="s">
        <v>20727</v>
      </c>
      <c r="P8627" t="s">
        <v>20723</v>
      </c>
      <c r="Q8627">
        <v>12498</v>
      </c>
    </row>
    <row r="8628" spans="1:17" x14ac:dyDescent="0.3">
      <c r="A8628">
        <v>9492</v>
      </c>
      <c r="B8628" t="s">
        <v>3816</v>
      </c>
      <c r="C8628">
        <v>90370</v>
      </c>
      <c r="E8628" t="s">
        <v>3817</v>
      </c>
      <c r="F8628" t="s">
        <v>3816</v>
      </c>
      <c r="G8628" t="s">
        <v>3779</v>
      </c>
      <c r="H8628" t="s">
        <v>2777</v>
      </c>
      <c r="J8628" t="s">
        <v>2590</v>
      </c>
      <c r="K8628" t="s">
        <v>3818</v>
      </c>
      <c r="L8628">
        <v>1347</v>
      </c>
      <c r="M8628" t="str">
        <f t="shared" si="134"/>
        <v>1347</v>
      </c>
      <c r="N8628" t="s">
        <v>22</v>
      </c>
      <c r="O8628">
        <v>90370</v>
      </c>
      <c r="P8628" t="s">
        <v>3816</v>
      </c>
      <c r="Q8628">
        <v>90370</v>
      </c>
    </row>
    <row r="8629" spans="1:17" x14ac:dyDescent="0.3">
      <c r="A8629">
        <v>7767</v>
      </c>
      <c r="B8629" t="s">
        <v>12331</v>
      </c>
      <c r="C8629">
        <v>14569</v>
      </c>
      <c r="E8629" t="s">
        <v>12332</v>
      </c>
      <c r="F8629" t="s">
        <v>12331</v>
      </c>
      <c r="G8629" t="s">
        <v>12309</v>
      </c>
      <c r="H8629" t="s">
        <v>12333</v>
      </c>
      <c r="J8629" t="s">
        <v>12304</v>
      </c>
      <c r="K8629" t="s">
        <v>12334</v>
      </c>
      <c r="L8629">
        <v>1244</v>
      </c>
      <c r="M8629" t="str">
        <f t="shared" si="134"/>
        <v>1244</v>
      </c>
      <c r="N8629" t="s">
        <v>33</v>
      </c>
      <c r="O8629" t="s">
        <v>12335</v>
      </c>
      <c r="P8629" t="s">
        <v>12331</v>
      </c>
      <c r="Q8629">
        <v>14569</v>
      </c>
    </row>
    <row r="8630" spans="1:17" x14ac:dyDescent="0.3">
      <c r="A8630">
        <v>5756</v>
      </c>
      <c r="B8630" t="s">
        <v>21554</v>
      </c>
      <c r="C8630">
        <v>12283</v>
      </c>
      <c r="E8630" t="s">
        <v>21555</v>
      </c>
      <c r="F8630" t="s">
        <v>21554</v>
      </c>
      <c r="G8630" t="s">
        <v>21238</v>
      </c>
      <c r="H8630" t="s">
        <v>21556</v>
      </c>
      <c r="J8630" t="s">
        <v>139</v>
      </c>
      <c r="K8630" t="s">
        <v>5918</v>
      </c>
      <c r="L8630">
        <v>1245</v>
      </c>
      <c r="M8630" t="str">
        <f t="shared" si="134"/>
        <v>1245</v>
      </c>
      <c r="N8630" t="s">
        <v>33</v>
      </c>
      <c r="O8630" t="s">
        <v>21557</v>
      </c>
      <c r="P8630" t="s">
        <v>21554</v>
      </c>
      <c r="Q8630">
        <v>12283</v>
      </c>
    </row>
    <row r="8631" spans="1:17" x14ac:dyDescent="0.3">
      <c r="A8631">
        <v>5757</v>
      </c>
      <c r="B8631" t="s">
        <v>21558</v>
      </c>
      <c r="C8631">
        <v>12284</v>
      </c>
      <c r="E8631" t="s">
        <v>21555</v>
      </c>
      <c r="F8631" t="s">
        <v>21558</v>
      </c>
      <c r="G8631" t="s">
        <v>21559</v>
      </c>
      <c r="H8631" t="s">
        <v>21560</v>
      </c>
      <c r="J8631" t="s">
        <v>139</v>
      </c>
      <c r="K8631" t="s">
        <v>5918</v>
      </c>
      <c r="L8631">
        <v>1245</v>
      </c>
      <c r="M8631" t="str">
        <f t="shared" si="134"/>
        <v>1245</v>
      </c>
      <c r="N8631" t="s">
        <v>33</v>
      </c>
      <c r="O8631" t="s">
        <v>21561</v>
      </c>
      <c r="P8631" t="s">
        <v>21558</v>
      </c>
      <c r="Q8631">
        <v>12284</v>
      </c>
    </row>
    <row r="8632" spans="1:17" x14ac:dyDescent="0.3">
      <c r="A8632">
        <v>17</v>
      </c>
      <c r="B8632" t="s">
        <v>3571</v>
      </c>
      <c r="C8632">
        <v>419</v>
      </c>
      <c r="E8632" t="s">
        <v>3572</v>
      </c>
      <c r="F8632" t="s">
        <v>3571</v>
      </c>
      <c r="G8632" t="s">
        <v>3573</v>
      </c>
      <c r="H8632" t="s">
        <v>3574</v>
      </c>
      <c r="J8632" t="s">
        <v>333</v>
      </c>
      <c r="K8632" t="s">
        <v>3490</v>
      </c>
      <c r="L8632">
        <v>1228</v>
      </c>
      <c r="M8632" t="str">
        <f t="shared" si="134"/>
        <v>1228</v>
      </c>
      <c r="N8632" t="s">
        <v>33</v>
      </c>
      <c r="O8632">
        <v>419</v>
      </c>
      <c r="P8632" t="s">
        <v>3571</v>
      </c>
      <c r="Q8632">
        <v>419</v>
      </c>
    </row>
    <row r="8633" spans="1:17" x14ac:dyDescent="0.3">
      <c r="A8633">
        <v>2546</v>
      </c>
      <c r="B8633" t="s">
        <v>29934</v>
      </c>
      <c r="C8633">
        <v>7633</v>
      </c>
      <c r="E8633" t="s">
        <v>29935</v>
      </c>
      <c r="F8633" t="s">
        <v>29934</v>
      </c>
      <c r="G8633" t="s">
        <v>51</v>
      </c>
      <c r="H8633" t="s">
        <v>29936</v>
      </c>
      <c r="J8633" t="s">
        <v>20</v>
      </c>
      <c r="K8633" t="s">
        <v>829</v>
      </c>
      <c r="L8633">
        <v>1200</v>
      </c>
      <c r="M8633" t="str">
        <f t="shared" si="134"/>
        <v>1200</v>
      </c>
      <c r="N8633" t="s">
        <v>33</v>
      </c>
      <c r="O8633">
        <v>7633</v>
      </c>
      <c r="P8633" t="s">
        <v>29934</v>
      </c>
      <c r="Q8633">
        <v>7633</v>
      </c>
    </row>
    <row r="8634" spans="1:17" x14ac:dyDescent="0.3">
      <c r="A8634">
        <v>3747</v>
      </c>
      <c r="B8634" t="s">
        <v>26015</v>
      </c>
      <c r="C8634">
        <v>9593</v>
      </c>
      <c r="E8634" t="s">
        <v>26016</v>
      </c>
      <c r="F8634" t="s">
        <v>26015</v>
      </c>
      <c r="G8634" t="s">
        <v>1237</v>
      </c>
      <c r="H8634" t="s">
        <v>26017</v>
      </c>
      <c r="J8634" t="s">
        <v>20</v>
      </c>
      <c r="K8634" t="s">
        <v>11616</v>
      </c>
      <c r="L8634">
        <v>1148</v>
      </c>
      <c r="M8634" t="str">
        <f t="shared" si="134"/>
        <v>1148</v>
      </c>
      <c r="N8634" t="s">
        <v>33</v>
      </c>
      <c r="O8634">
        <v>9593</v>
      </c>
      <c r="P8634" t="s">
        <v>26015</v>
      </c>
      <c r="Q8634">
        <v>9593</v>
      </c>
    </row>
    <row r="8635" spans="1:17" x14ac:dyDescent="0.3">
      <c r="A8635">
        <v>868</v>
      </c>
      <c r="B8635" t="s">
        <v>35644</v>
      </c>
      <c r="C8635">
        <v>4342</v>
      </c>
      <c r="E8635" t="s">
        <v>35645</v>
      </c>
      <c r="F8635" t="s">
        <v>35644</v>
      </c>
      <c r="G8635" t="s">
        <v>35530</v>
      </c>
      <c r="H8635" t="s">
        <v>35526</v>
      </c>
      <c r="J8635" t="s">
        <v>218</v>
      </c>
      <c r="K8635" t="s">
        <v>35646</v>
      </c>
      <c r="L8635">
        <v>11441154</v>
      </c>
      <c r="M8635" t="str">
        <f t="shared" si="134"/>
        <v>1154</v>
      </c>
      <c r="N8635" t="s">
        <v>33</v>
      </c>
      <c r="O8635">
        <v>4342</v>
      </c>
      <c r="P8635" t="s">
        <v>35644</v>
      </c>
      <c r="Q8635">
        <v>4342</v>
      </c>
    </row>
    <row r="8636" spans="1:17" x14ac:dyDescent="0.3">
      <c r="A8636">
        <v>3949</v>
      </c>
      <c r="B8636" t="s">
        <v>22197</v>
      </c>
      <c r="C8636">
        <v>9940</v>
      </c>
      <c r="E8636" t="s">
        <v>22183</v>
      </c>
      <c r="F8636" t="s">
        <v>22197</v>
      </c>
      <c r="G8636" t="s">
        <v>22183</v>
      </c>
      <c r="H8636" t="s">
        <v>22198</v>
      </c>
      <c r="J8636" t="s">
        <v>3669</v>
      </c>
      <c r="K8636" t="s">
        <v>371</v>
      </c>
      <c r="L8636">
        <v>1187</v>
      </c>
      <c r="M8636" t="str">
        <f t="shared" si="134"/>
        <v>1187</v>
      </c>
      <c r="N8636" t="s">
        <v>33</v>
      </c>
      <c r="O8636">
        <v>9940</v>
      </c>
      <c r="P8636" t="s">
        <v>22197</v>
      </c>
      <c r="Q8636">
        <v>9940</v>
      </c>
    </row>
    <row r="8637" spans="1:17" x14ac:dyDescent="0.3">
      <c r="A8637">
        <v>3945</v>
      </c>
      <c r="B8637" t="s">
        <v>22187</v>
      </c>
      <c r="C8637">
        <v>9936</v>
      </c>
      <c r="E8637" t="s">
        <v>22188</v>
      </c>
      <c r="F8637" t="s">
        <v>22187</v>
      </c>
      <c r="G8637" t="s">
        <v>22183</v>
      </c>
      <c r="H8637" t="s">
        <v>22189</v>
      </c>
      <c r="J8637" t="s">
        <v>3669</v>
      </c>
      <c r="K8637" t="s">
        <v>4020</v>
      </c>
      <c r="L8637">
        <v>1172</v>
      </c>
      <c r="M8637" t="str">
        <f t="shared" si="134"/>
        <v>1172</v>
      </c>
      <c r="N8637" t="s">
        <v>33</v>
      </c>
      <c r="O8637" t="s">
        <v>22190</v>
      </c>
      <c r="P8637" t="s">
        <v>22187</v>
      </c>
      <c r="Q8637">
        <v>9936</v>
      </c>
    </row>
    <row r="8638" spans="1:17" x14ac:dyDescent="0.3">
      <c r="A8638">
        <v>67</v>
      </c>
      <c r="B8638" t="s">
        <v>3275</v>
      </c>
      <c r="C8638">
        <v>570</v>
      </c>
      <c r="E8638" t="s">
        <v>3276</v>
      </c>
      <c r="F8638" t="s">
        <v>3275</v>
      </c>
      <c r="G8638" t="s">
        <v>3277</v>
      </c>
      <c r="H8638" t="s">
        <v>3278</v>
      </c>
      <c r="J8638" t="s">
        <v>20</v>
      </c>
      <c r="K8638" t="s">
        <v>3279</v>
      </c>
      <c r="L8638">
        <v>1349</v>
      </c>
      <c r="M8638" t="str">
        <f t="shared" si="134"/>
        <v>1349</v>
      </c>
      <c r="N8638" t="s">
        <v>49</v>
      </c>
      <c r="O8638">
        <v>570</v>
      </c>
      <c r="P8638" t="s">
        <v>3275</v>
      </c>
      <c r="Q8638">
        <v>570</v>
      </c>
    </row>
    <row r="8639" spans="1:17" x14ac:dyDescent="0.3">
      <c r="A8639">
        <v>9433</v>
      </c>
      <c r="B8639" t="s">
        <v>4223</v>
      </c>
      <c r="C8639">
        <v>90288</v>
      </c>
      <c r="E8639" t="s">
        <v>4224</v>
      </c>
      <c r="F8639" t="s">
        <v>4223</v>
      </c>
      <c r="G8639" t="s">
        <v>729</v>
      </c>
      <c r="H8639" t="s">
        <v>2777</v>
      </c>
      <c r="J8639" t="s">
        <v>20</v>
      </c>
      <c r="K8639" t="s">
        <v>4225</v>
      </c>
      <c r="L8639">
        <v>1336</v>
      </c>
      <c r="M8639" t="str">
        <f t="shared" si="134"/>
        <v>1336</v>
      </c>
      <c r="N8639" t="s">
        <v>107</v>
      </c>
      <c r="O8639">
        <v>90288</v>
      </c>
      <c r="P8639" t="s">
        <v>4223</v>
      </c>
      <c r="Q8639">
        <v>90288</v>
      </c>
    </row>
    <row r="8640" spans="1:17" x14ac:dyDescent="0.3">
      <c r="A8640">
        <v>1082</v>
      </c>
      <c r="B8640" t="s">
        <v>34827</v>
      </c>
      <c r="C8640">
        <v>4964</v>
      </c>
      <c r="E8640" t="s">
        <v>34828</v>
      </c>
      <c r="F8640" t="s">
        <v>34827</v>
      </c>
      <c r="G8640" t="e">
        <f>- Johanniter</f>
        <v>#NAME?</v>
      </c>
      <c r="H8640" t="s">
        <v>34829</v>
      </c>
      <c r="J8640" t="s">
        <v>3765</v>
      </c>
      <c r="K8640" t="s">
        <v>193</v>
      </c>
      <c r="L8640">
        <v>1200</v>
      </c>
      <c r="M8640" t="str">
        <f t="shared" si="134"/>
        <v>1200</v>
      </c>
      <c r="N8640" t="s">
        <v>33</v>
      </c>
      <c r="O8640" t="s">
        <v>34830</v>
      </c>
      <c r="P8640" t="s">
        <v>34827</v>
      </c>
      <c r="Q8640">
        <v>4964</v>
      </c>
    </row>
    <row r="8641" spans="1:17" x14ac:dyDescent="0.3">
      <c r="A8641">
        <v>1514</v>
      </c>
      <c r="B8641" t="s">
        <v>33552</v>
      </c>
      <c r="C8641">
        <v>5647</v>
      </c>
      <c r="E8641" t="s">
        <v>33553</v>
      </c>
      <c r="F8641" t="s">
        <v>33552</v>
      </c>
      <c r="G8641" t="s">
        <v>33396</v>
      </c>
      <c r="H8641" t="s">
        <v>184</v>
      </c>
      <c r="J8641" t="s">
        <v>3765</v>
      </c>
      <c r="K8641" t="s">
        <v>5852</v>
      </c>
      <c r="L8641">
        <v>1217</v>
      </c>
      <c r="M8641" t="str">
        <f t="shared" si="134"/>
        <v>1217</v>
      </c>
      <c r="N8641" t="s">
        <v>33</v>
      </c>
      <c r="O8641">
        <v>5647</v>
      </c>
      <c r="P8641" t="s">
        <v>33552</v>
      </c>
      <c r="Q8641">
        <v>5647</v>
      </c>
    </row>
    <row r="8642" spans="1:17" x14ac:dyDescent="0.3">
      <c r="A8642">
        <v>4427</v>
      </c>
      <c r="B8642" t="s">
        <v>151</v>
      </c>
      <c r="C8642">
        <v>10694</v>
      </c>
      <c r="E8642" t="s">
        <v>152</v>
      </c>
      <c r="F8642" t="s">
        <v>151</v>
      </c>
      <c r="G8642" t="s">
        <v>153</v>
      </c>
      <c r="H8642" t="s">
        <v>154</v>
      </c>
      <c r="J8642" t="s">
        <v>139</v>
      </c>
      <c r="K8642" t="s">
        <v>155</v>
      </c>
      <c r="L8642">
        <v>1244</v>
      </c>
      <c r="M8642" t="str">
        <f t="shared" si="134"/>
        <v>1244</v>
      </c>
      <c r="N8642" t="s">
        <v>33</v>
      </c>
      <c r="O8642">
        <v>10694</v>
      </c>
      <c r="P8642" t="s">
        <v>151</v>
      </c>
      <c r="Q8642">
        <v>10694</v>
      </c>
    </row>
    <row r="8643" spans="1:17" x14ac:dyDescent="0.3">
      <c r="A8643">
        <v>4345</v>
      </c>
      <c r="B8643" t="s">
        <v>3443</v>
      </c>
      <c r="C8643">
        <v>10574</v>
      </c>
      <c r="E8643" t="s">
        <v>152</v>
      </c>
      <c r="F8643" t="s">
        <v>3443</v>
      </c>
      <c r="G8643" t="s">
        <v>3444</v>
      </c>
      <c r="H8643" t="s">
        <v>3445</v>
      </c>
      <c r="J8643" t="s">
        <v>139</v>
      </c>
      <c r="K8643" t="s">
        <v>3446</v>
      </c>
      <c r="L8643">
        <v>1240</v>
      </c>
      <c r="M8643" t="str">
        <f t="shared" ref="M8643:M8706" si="135">RIGHT(L8643,4)</f>
        <v>1240</v>
      </c>
      <c r="N8643" t="s">
        <v>22</v>
      </c>
      <c r="O8643">
        <v>10574</v>
      </c>
      <c r="P8643" t="s">
        <v>3443</v>
      </c>
      <c r="Q8643">
        <v>10574</v>
      </c>
    </row>
    <row r="8644" spans="1:17" x14ac:dyDescent="0.3">
      <c r="A8644">
        <v>6601</v>
      </c>
      <c r="B8644" t="s">
        <v>17623</v>
      </c>
      <c r="C8644">
        <v>13280</v>
      </c>
      <c r="E8644" t="s">
        <v>17624</v>
      </c>
      <c r="F8644" t="s">
        <v>17623</v>
      </c>
      <c r="G8644" t="s">
        <v>17625</v>
      </c>
      <c r="H8644" t="s">
        <v>17626</v>
      </c>
      <c r="J8644" t="s">
        <v>17277</v>
      </c>
      <c r="K8644" t="s">
        <v>2632</v>
      </c>
      <c r="L8644">
        <v>1240</v>
      </c>
      <c r="M8644" t="str">
        <f t="shared" si="135"/>
        <v>1240</v>
      </c>
      <c r="N8644" t="s">
        <v>33</v>
      </c>
      <c r="O8644" t="s">
        <v>17627</v>
      </c>
      <c r="P8644" t="s">
        <v>17623</v>
      </c>
      <c r="Q8644">
        <v>13280</v>
      </c>
    </row>
    <row r="8645" spans="1:17" x14ac:dyDescent="0.3">
      <c r="A8645">
        <v>1298</v>
      </c>
      <c r="B8645" t="s">
        <v>34166</v>
      </c>
      <c r="C8645">
        <v>5372</v>
      </c>
      <c r="E8645" t="s">
        <v>34167</v>
      </c>
      <c r="F8645" t="s">
        <v>34166</v>
      </c>
      <c r="G8645" t="s">
        <v>34167</v>
      </c>
      <c r="H8645" t="s">
        <v>184</v>
      </c>
      <c r="J8645" t="s">
        <v>3947</v>
      </c>
      <c r="K8645" t="s">
        <v>25743</v>
      </c>
      <c r="L8645">
        <v>1165</v>
      </c>
      <c r="M8645" t="str">
        <f t="shared" si="135"/>
        <v>1165</v>
      </c>
      <c r="N8645" t="s">
        <v>33</v>
      </c>
      <c r="O8645" t="s">
        <v>34168</v>
      </c>
      <c r="P8645" t="s">
        <v>34166</v>
      </c>
      <c r="Q8645">
        <v>5372</v>
      </c>
    </row>
    <row r="8646" spans="1:17" x14ac:dyDescent="0.3">
      <c r="A8646">
        <v>1300</v>
      </c>
      <c r="B8646" t="s">
        <v>34172</v>
      </c>
      <c r="C8646">
        <v>5374</v>
      </c>
      <c r="E8646" t="s">
        <v>34167</v>
      </c>
      <c r="F8646" t="s">
        <v>34172</v>
      </c>
      <c r="G8646" t="s">
        <v>34167</v>
      </c>
      <c r="H8646" t="s">
        <v>184</v>
      </c>
      <c r="J8646" t="s">
        <v>3947</v>
      </c>
      <c r="K8646" t="s">
        <v>25743</v>
      </c>
      <c r="L8646">
        <v>1165</v>
      </c>
      <c r="M8646" t="str">
        <f t="shared" si="135"/>
        <v>1165</v>
      </c>
      <c r="N8646" t="s">
        <v>33</v>
      </c>
      <c r="O8646" t="s">
        <v>34173</v>
      </c>
      <c r="P8646" t="s">
        <v>34172</v>
      </c>
      <c r="Q8646">
        <v>5374</v>
      </c>
    </row>
    <row r="8647" spans="1:17" x14ac:dyDescent="0.3">
      <c r="A8647">
        <v>1299</v>
      </c>
      <c r="B8647" t="s">
        <v>34169</v>
      </c>
      <c r="C8647">
        <v>5373</v>
      </c>
      <c r="E8647" t="s">
        <v>34170</v>
      </c>
      <c r="F8647" t="s">
        <v>34169</v>
      </c>
      <c r="G8647" t="s">
        <v>34167</v>
      </c>
      <c r="H8647" t="s">
        <v>184</v>
      </c>
      <c r="J8647" t="s">
        <v>3947</v>
      </c>
      <c r="K8647" t="s">
        <v>34171</v>
      </c>
      <c r="L8647">
        <v>1165</v>
      </c>
      <c r="M8647" t="str">
        <f t="shared" si="135"/>
        <v>1165</v>
      </c>
      <c r="N8647" t="s">
        <v>33</v>
      </c>
      <c r="O8647">
        <v>5373</v>
      </c>
      <c r="P8647" t="s">
        <v>34169</v>
      </c>
      <c r="Q8647">
        <v>5373</v>
      </c>
    </row>
    <row r="8648" spans="1:17" x14ac:dyDescent="0.3">
      <c r="A8648">
        <v>1301</v>
      </c>
      <c r="B8648" t="s">
        <v>34174</v>
      </c>
      <c r="C8648">
        <v>5375</v>
      </c>
      <c r="E8648" t="s">
        <v>34170</v>
      </c>
      <c r="F8648" t="s">
        <v>34174</v>
      </c>
      <c r="G8648" t="s">
        <v>34167</v>
      </c>
      <c r="H8648" t="s">
        <v>184</v>
      </c>
      <c r="J8648" t="s">
        <v>3947</v>
      </c>
      <c r="K8648" t="s">
        <v>25743</v>
      </c>
      <c r="L8648">
        <v>1165</v>
      </c>
      <c r="M8648" t="str">
        <f t="shared" si="135"/>
        <v>1165</v>
      </c>
      <c r="N8648" t="s">
        <v>33</v>
      </c>
      <c r="O8648" t="s">
        <v>34175</v>
      </c>
      <c r="P8648" t="s">
        <v>34174</v>
      </c>
      <c r="Q8648">
        <v>5375</v>
      </c>
    </row>
    <row r="8649" spans="1:17" x14ac:dyDescent="0.3">
      <c r="A8649">
        <v>5359</v>
      </c>
      <c r="B8649" t="s">
        <v>23335</v>
      </c>
      <c r="C8649">
        <v>11821</v>
      </c>
      <c r="E8649" t="s">
        <v>23336</v>
      </c>
      <c r="F8649" t="s">
        <v>23335</v>
      </c>
      <c r="G8649" t="s">
        <v>23337</v>
      </c>
      <c r="H8649" t="s">
        <v>23338</v>
      </c>
      <c r="J8649" t="s">
        <v>139</v>
      </c>
      <c r="K8649" t="s">
        <v>11119</v>
      </c>
      <c r="L8649">
        <v>1215</v>
      </c>
      <c r="M8649" t="str">
        <f t="shared" si="135"/>
        <v>1215</v>
      </c>
      <c r="N8649" t="s">
        <v>33</v>
      </c>
      <c r="O8649">
        <v>11821</v>
      </c>
      <c r="P8649" t="s">
        <v>23335</v>
      </c>
      <c r="Q8649">
        <v>11821</v>
      </c>
    </row>
    <row r="8650" spans="1:17" x14ac:dyDescent="0.3">
      <c r="A8650">
        <v>3599</v>
      </c>
      <c r="B8650" t="s">
        <v>4105</v>
      </c>
      <c r="C8650">
        <v>9319</v>
      </c>
      <c r="E8650" t="s">
        <v>26671</v>
      </c>
      <c r="F8650" t="s">
        <v>4105</v>
      </c>
      <c r="G8650" t="s">
        <v>1233</v>
      </c>
      <c r="H8650" t="s">
        <v>26672</v>
      </c>
      <c r="J8650" t="s">
        <v>20</v>
      </c>
      <c r="K8650" t="s">
        <v>26673</v>
      </c>
      <c r="L8650">
        <v>1174</v>
      </c>
      <c r="M8650" t="str">
        <f t="shared" si="135"/>
        <v>1174</v>
      </c>
      <c r="N8650" t="s">
        <v>92</v>
      </c>
      <c r="O8650">
        <v>9319</v>
      </c>
      <c r="P8650" t="s">
        <v>4105</v>
      </c>
      <c r="Q8650">
        <v>9319</v>
      </c>
    </row>
    <row r="8651" spans="1:17" x14ac:dyDescent="0.3">
      <c r="A8651">
        <v>5970</v>
      </c>
      <c r="B8651" t="s">
        <v>20441</v>
      </c>
      <c r="C8651">
        <v>12515</v>
      </c>
      <c r="E8651" t="s">
        <v>20442</v>
      </c>
      <c r="F8651" t="s">
        <v>20441</v>
      </c>
      <c r="G8651" t="s">
        <v>20443</v>
      </c>
      <c r="H8651" t="s">
        <v>20444</v>
      </c>
      <c r="J8651" t="s">
        <v>20445</v>
      </c>
      <c r="K8651" t="s">
        <v>20446</v>
      </c>
      <c r="L8651">
        <v>1301</v>
      </c>
      <c r="M8651" t="str">
        <f t="shared" si="135"/>
        <v>1301</v>
      </c>
      <c r="N8651" t="s">
        <v>67</v>
      </c>
      <c r="O8651" t="s">
        <v>20447</v>
      </c>
      <c r="P8651" t="s">
        <v>20441</v>
      </c>
      <c r="Q8651">
        <v>12515</v>
      </c>
    </row>
    <row r="8652" spans="1:17" x14ac:dyDescent="0.3">
      <c r="A8652">
        <v>3682</v>
      </c>
      <c r="B8652" t="s">
        <v>26054</v>
      </c>
      <c r="C8652">
        <v>9492</v>
      </c>
      <c r="E8652" t="s">
        <v>26055</v>
      </c>
      <c r="F8652" t="s">
        <v>26054</v>
      </c>
      <c r="G8652" t="s">
        <v>1237</v>
      </c>
      <c r="H8652" t="s">
        <v>184</v>
      </c>
      <c r="J8652" t="s">
        <v>20</v>
      </c>
      <c r="K8652" t="s">
        <v>2236</v>
      </c>
      <c r="L8652">
        <v>1123</v>
      </c>
      <c r="M8652" t="str">
        <f t="shared" si="135"/>
        <v>1123</v>
      </c>
      <c r="N8652" t="s">
        <v>33</v>
      </c>
      <c r="O8652">
        <v>9492</v>
      </c>
      <c r="P8652" t="s">
        <v>26054</v>
      </c>
      <c r="Q8652">
        <v>9492</v>
      </c>
    </row>
    <row r="8653" spans="1:17" x14ac:dyDescent="0.3">
      <c r="A8653">
        <v>1122</v>
      </c>
      <c r="B8653" t="s">
        <v>34687</v>
      </c>
      <c r="C8653">
        <v>5015</v>
      </c>
      <c r="E8653" t="s">
        <v>34688</v>
      </c>
      <c r="F8653" t="s">
        <v>34687</v>
      </c>
      <c r="G8653" t="s">
        <v>34689</v>
      </c>
      <c r="H8653" t="s">
        <v>34690</v>
      </c>
      <c r="J8653" t="s">
        <v>218</v>
      </c>
      <c r="K8653" t="s">
        <v>1058</v>
      </c>
      <c r="L8653">
        <v>1197</v>
      </c>
      <c r="M8653" t="str">
        <f t="shared" si="135"/>
        <v>1197</v>
      </c>
      <c r="N8653" t="s">
        <v>33</v>
      </c>
      <c r="O8653">
        <v>5015</v>
      </c>
      <c r="P8653" t="s">
        <v>34687</v>
      </c>
      <c r="Q8653">
        <v>5015</v>
      </c>
    </row>
    <row r="8654" spans="1:17" x14ac:dyDescent="0.3">
      <c r="A8654">
        <v>1127</v>
      </c>
      <c r="B8654" t="s">
        <v>34702</v>
      </c>
      <c r="C8654">
        <v>5020</v>
      </c>
      <c r="E8654" t="s">
        <v>34688</v>
      </c>
      <c r="F8654" t="s">
        <v>34702</v>
      </c>
      <c r="G8654" t="s">
        <v>34703</v>
      </c>
      <c r="H8654" t="s">
        <v>34690</v>
      </c>
      <c r="J8654" t="s">
        <v>218</v>
      </c>
      <c r="K8654" t="s">
        <v>34704</v>
      </c>
      <c r="L8654">
        <v>1197</v>
      </c>
      <c r="M8654" t="str">
        <f t="shared" si="135"/>
        <v>1197</v>
      </c>
      <c r="N8654" t="s">
        <v>220</v>
      </c>
      <c r="O8654">
        <v>5020</v>
      </c>
      <c r="P8654" t="s">
        <v>34702</v>
      </c>
      <c r="Q8654">
        <v>5020</v>
      </c>
    </row>
    <row r="8655" spans="1:17" x14ac:dyDescent="0.3">
      <c r="A8655">
        <v>924</v>
      </c>
      <c r="B8655" t="s">
        <v>35317</v>
      </c>
      <c r="C8655">
        <v>4516</v>
      </c>
      <c r="E8655" t="s">
        <v>35318</v>
      </c>
      <c r="F8655" t="s">
        <v>35317</v>
      </c>
      <c r="G8655" t="s">
        <v>35319</v>
      </c>
      <c r="H8655" t="s">
        <v>35246</v>
      </c>
      <c r="J8655" t="s">
        <v>218</v>
      </c>
      <c r="K8655" t="s">
        <v>35320</v>
      </c>
      <c r="L8655">
        <v>1163</v>
      </c>
      <c r="M8655" t="str">
        <f t="shared" si="135"/>
        <v>1163</v>
      </c>
      <c r="N8655" t="s">
        <v>107</v>
      </c>
      <c r="O8655">
        <v>4516</v>
      </c>
      <c r="P8655" t="s">
        <v>35317</v>
      </c>
      <c r="Q8655">
        <v>4516</v>
      </c>
    </row>
    <row r="8656" spans="1:17" x14ac:dyDescent="0.3">
      <c r="A8656">
        <v>8692</v>
      </c>
      <c r="B8656" t="s">
        <v>7634</v>
      </c>
      <c r="C8656">
        <v>15722</v>
      </c>
      <c r="E8656" t="s">
        <v>7635</v>
      </c>
      <c r="F8656" t="s">
        <v>7634</v>
      </c>
      <c r="G8656" t="s">
        <v>7636</v>
      </c>
      <c r="H8656" t="s">
        <v>7429</v>
      </c>
      <c r="J8656" t="s">
        <v>7048</v>
      </c>
      <c r="K8656" t="s">
        <v>7637</v>
      </c>
      <c r="L8656">
        <v>1249</v>
      </c>
      <c r="M8656" t="str">
        <f t="shared" si="135"/>
        <v>1249</v>
      </c>
      <c r="N8656" t="s">
        <v>49</v>
      </c>
      <c r="O8656" t="s">
        <v>7638</v>
      </c>
      <c r="P8656" t="s">
        <v>7634</v>
      </c>
      <c r="Q8656">
        <v>15722</v>
      </c>
    </row>
    <row r="8657" spans="1:17" x14ac:dyDescent="0.3">
      <c r="A8657">
        <v>4450</v>
      </c>
      <c r="B8657" t="s">
        <v>5306</v>
      </c>
      <c r="C8657">
        <v>10725</v>
      </c>
      <c r="E8657" t="s">
        <v>34373</v>
      </c>
      <c r="F8657" t="s">
        <v>5306</v>
      </c>
      <c r="G8657" t="s">
        <v>5308</v>
      </c>
      <c r="H8657" t="s">
        <v>34374</v>
      </c>
      <c r="J8657" t="s">
        <v>3669</v>
      </c>
      <c r="K8657" t="s">
        <v>34375</v>
      </c>
      <c r="L8657">
        <v>1372</v>
      </c>
      <c r="M8657" t="str">
        <f t="shared" si="135"/>
        <v>1372</v>
      </c>
      <c r="N8657" t="s">
        <v>92</v>
      </c>
      <c r="O8657">
        <v>10725</v>
      </c>
      <c r="P8657" t="s">
        <v>5306</v>
      </c>
      <c r="Q8657">
        <v>10725</v>
      </c>
    </row>
    <row r="8658" spans="1:17" x14ac:dyDescent="0.3">
      <c r="A8658">
        <v>7920</v>
      </c>
      <c r="B8658" t="s">
        <v>11924</v>
      </c>
      <c r="C8658">
        <v>14760</v>
      </c>
      <c r="E8658" t="s">
        <v>11925</v>
      </c>
      <c r="F8658" t="s">
        <v>11924</v>
      </c>
      <c r="G8658" t="s">
        <v>11885</v>
      </c>
      <c r="H8658" t="s">
        <v>11926</v>
      </c>
      <c r="J8658" t="s">
        <v>11551</v>
      </c>
      <c r="K8658" t="s">
        <v>11927</v>
      </c>
      <c r="L8658">
        <v>1244</v>
      </c>
      <c r="M8658" t="str">
        <f t="shared" si="135"/>
        <v>1244</v>
      </c>
      <c r="N8658" t="s">
        <v>220</v>
      </c>
      <c r="O8658" t="s">
        <v>11928</v>
      </c>
      <c r="P8658" t="s">
        <v>11924</v>
      </c>
      <c r="Q8658">
        <v>14760</v>
      </c>
    </row>
    <row r="8659" spans="1:17" x14ac:dyDescent="0.3">
      <c r="A8659">
        <v>1872</v>
      </c>
      <c r="B8659" t="s">
        <v>32242</v>
      </c>
      <c r="C8659">
        <v>6473</v>
      </c>
      <c r="E8659" t="s">
        <v>32243</v>
      </c>
      <c r="F8659" t="s">
        <v>32242</v>
      </c>
      <c r="G8659" t="s">
        <v>32030</v>
      </c>
      <c r="H8659" t="s">
        <v>184</v>
      </c>
      <c r="J8659" t="s">
        <v>1774</v>
      </c>
      <c r="K8659" t="s">
        <v>246</v>
      </c>
      <c r="M8659" t="str">
        <f t="shared" si="135"/>
        <v/>
      </c>
      <c r="N8659" t="s">
        <v>33</v>
      </c>
      <c r="O8659">
        <v>6473</v>
      </c>
      <c r="P8659" t="s">
        <v>32242</v>
      </c>
      <c r="Q8659">
        <v>6473</v>
      </c>
    </row>
    <row r="8660" spans="1:17" x14ac:dyDescent="0.3">
      <c r="A8660">
        <v>4171</v>
      </c>
      <c r="B8660" t="s">
        <v>11259</v>
      </c>
      <c r="C8660">
        <v>10363</v>
      </c>
      <c r="E8660" t="s">
        <v>11255</v>
      </c>
      <c r="F8660" t="s">
        <v>11259</v>
      </c>
      <c r="G8660" t="s">
        <v>11260</v>
      </c>
      <c r="H8660" t="s">
        <v>11261</v>
      </c>
      <c r="J8660" t="s">
        <v>3669</v>
      </c>
      <c r="K8660" t="s">
        <v>859</v>
      </c>
      <c r="L8660">
        <v>1183</v>
      </c>
      <c r="M8660" t="str">
        <f t="shared" si="135"/>
        <v>1183</v>
      </c>
      <c r="N8660" t="s">
        <v>33</v>
      </c>
      <c r="O8660">
        <v>10363</v>
      </c>
      <c r="P8660" t="s">
        <v>11259</v>
      </c>
      <c r="Q8660">
        <v>10363</v>
      </c>
    </row>
    <row r="8661" spans="1:17" x14ac:dyDescent="0.3">
      <c r="A8661">
        <v>4255</v>
      </c>
      <c r="B8661" t="s">
        <v>7139</v>
      </c>
      <c r="C8661">
        <v>10471</v>
      </c>
      <c r="E8661" t="s">
        <v>7140</v>
      </c>
      <c r="F8661" t="s">
        <v>7139</v>
      </c>
      <c r="G8661" t="s">
        <v>7141</v>
      </c>
      <c r="H8661" t="s">
        <v>7142</v>
      </c>
      <c r="J8661" t="s">
        <v>3669</v>
      </c>
      <c r="K8661" t="s">
        <v>371</v>
      </c>
      <c r="L8661">
        <v>1187</v>
      </c>
      <c r="M8661" t="str">
        <f t="shared" si="135"/>
        <v>1187</v>
      </c>
      <c r="N8661" t="s">
        <v>33</v>
      </c>
      <c r="O8661">
        <v>10471</v>
      </c>
      <c r="P8661" t="s">
        <v>7139</v>
      </c>
      <c r="Q8661">
        <v>10471</v>
      </c>
    </row>
    <row r="8662" spans="1:17" x14ac:dyDescent="0.3">
      <c r="A8662">
        <v>3590</v>
      </c>
      <c r="B8662" t="s">
        <v>26642</v>
      </c>
      <c r="C8662">
        <v>9309</v>
      </c>
      <c r="E8662" t="s">
        <v>7140</v>
      </c>
      <c r="F8662" t="s">
        <v>26642</v>
      </c>
      <c r="G8662" t="s">
        <v>26636</v>
      </c>
      <c r="H8662" t="s">
        <v>26643</v>
      </c>
      <c r="J8662" t="s">
        <v>3669</v>
      </c>
      <c r="K8662" t="s">
        <v>26644</v>
      </c>
      <c r="L8662">
        <v>11841200</v>
      </c>
      <c r="M8662" t="str">
        <f t="shared" si="135"/>
        <v>1200</v>
      </c>
      <c r="N8662" t="s">
        <v>33</v>
      </c>
      <c r="O8662">
        <v>9309</v>
      </c>
      <c r="P8662" t="s">
        <v>26642</v>
      </c>
      <c r="Q8662">
        <v>9309</v>
      </c>
    </row>
    <row r="8663" spans="1:17" x14ac:dyDescent="0.3">
      <c r="A8663">
        <v>4257</v>
      </c>
      <c r="B8663" t="s">
        <v>7147</v>
      </c>
      <c r="C8663">
        <v>10473</v>
      </c>
      <c r="E8663" t="s">
        <v>7148</v>
      </c>
      <c r="F8663" t="s">
        <v>7147</v>
      </c>
      <c r="G8663" t="s">
        <v>7149</v>
      </c>
      <c r="H8663" t="s">
        <v>7150</v>
      </c>
      <c r="J8663" t="s">
        <v>3669</v>
      </c>
      <c r="K8663" t="s">
        <v>256</v>
      </c>
      <c r="L8663">
        <v>1191</v>
      </c>
      <c r="M8663" t="str">
        <f t="shared" si="135"/>
        <v>1191</v>
      </c>
      <c r="N8663" t="s">
        <v>33</v>
      </c>
      <c r="O8663">
        <v>10473</v>
      </c>
      <c r="P8663" t="s">
        <v>7147</v>
      </c>
      <c r="Q8663">
        <v>10473</v>
      </c>
    </row>
    <row r="8664" spans="1:17" x14ac:dyDescent="0.3">
      <c r="A8664">
        <v>165</v>
      </c>
      <c r="B8664" t="s">
        <v>2746</v>
      </c>
      <c r="C8664">
        <v>875</v>
      </c>
      <c r="E8664" t="s">
        <v>2747</v>
      </c>
      <c r="F8664" t="s">
        <v>2746</v>
      </c>
      <c r="G8664" t="s">
        <v>2732</v>
      </c>
      <c r="H8664" t="s">
        <v>2748</v>
      </c>
      <c r="J8664" t="s">
        <v>333</v>
      </c>
      <c r="K8664" t="s">
        <v>2749</v>
      </c>
      <c r="L8664">
        <v>1224</v>
      </c>
      <c r="M8664" t="str">
        <f t="shared" si="135"/>
        <v>1224</v>
      </c>
      <c r="N8664" t="s">
        <v>67</v>
      </c>
      <c r="O8664">
        <v>875</v>
      </c>
      <c r="P8664" t="s">
        <v>2746</v>
      </c>
      <c r="Q8664">
        <v>875</v>
      </c>
    </row>
    <row r="8665" spans="1:17" x14ac:dyDescent="0.3">
      <c r="A8665">
        <v>170</v>
      </c>
      <c r="B8665" t="s">
        <v>2767</v>
      </c>
      <c r="C8665">
        <v>880</v>
      </c>
      <c r="E8665" t="s">
        <v>2768</v>
      </c>
      <c r="F8665" t="s">
        <v>2767</v>
      </c>
      <c r="G8665" t="s">
        <v>2732</v>
      </c>
      <c r="H8665" t="s">
        <v>2769</v>
      </c>
      <c r="J8665" t="s">
        <v>333</v>
      </c>
      <c r="K8665" t="s">
        <v>2770</v>
      </c>
      <c r="L8665">
        <v>12411259</v>
      </c>
      <c r="M8665" t="str">
        <f t="shared" si="135"/>
        <v>1259</v>
      </c>
      <c r="N8665" t="s">
        <v>33</v>
      </c>
      <c r="O8665">
        <v>880</v>
      </c>
      <c r="P8665" t="s">
        <v>2767</v>
      </c>
      <c r="Q8665">
        <v>880</v>
      </c>
    </row>
    <row r="8666" spans="1:17" x14ac:dyDescent="0.3">
      <c r="A8666">
        <v>171</v>
      </c>
      <c r="B8666" t="s">
        <v>2771</v>
      </c>
      <c r="C8666">
        <v>881</v>
      </c>
      <c r="E8666" t="s">
        <v>2768</v>
      </c>
      <c r="F8666" t="s">
        <v>2771</v>
      </c>
      <c r="G8666" t="s">
        <v>2732</v>
      </c>
      <c r="H8666" t="s">
        <v>2772</v>
      </c>
      <c r="J8666" t="s">
        <v>333</v>
      </c>
      <c r="K8666" t="s">
        <v>2773</v>
      </c>
      <c r="L8666">
        <v>12471259</v>
      </c>
      <c r="M8666" t="str">
        <f t="shared" si="135"/>
        <v>1259</v>
      </c>
      <c r="N8666" t="s">
        <v>33</v>
      </c>
      <c r="O8666">
        <v>881</v>
      </c>
      <c r="P8666" t="s">
        <v>2771</v>
      </c>
      <c r="Q8666">
        <v>881</v>
      </c>
    </row>
    <row r="8667" spans="1:17" x14ac:dyDescent="0.3">
      <c r="A8667">
        <v>166</v>
      </c>
      <c r="B8667" t="s">
        <v>2750</v>
      </c>
      <c r="C8667">
        <v>876</v>
      </c>
      <c r="E8667" t="s">
        <v>2751</v>
      </c>
      <c r="F8667" t="s">
        <v>2750</v>
      </c>
      <c r="G8667" t="s">
        <v>2732</v>
      </c>
      <c r="H8667" t="s">
        <v>2748</v>
      </c>
      <c r="J8667" t="s">
        <v>333</v>
      </c>
      <c r="K8667" t="s">
        <v>2752</v>
      </c>
      <c r="L8667">
        <v>12371238</v>
      </c>
      <c r="M8667" t="str">
        <f t="shared" si="135"/>
        <v>1238</v>
      </c>
      <c r="N8667" t="s">
        <v>33</v>
      </c>
      <c r="O8667">
        <v>876</v>
      </c>
      <c r="P8667" t="s">
        <v>2750</v>
      </c>
      <c r="Q8667">
        <v>876</v>
      </c>
    </row>
    <row r="8668" spans="1:17" x14ac:dyDescent="0.3">
      <c r="A8668">
        <v>444</v>
      </c>
      <c r="B8668" t="s">
        <v>1589</v>
      </c>
      <c r="C8668">
        <v>1914</v>
      </c>
      <c r="E8668" t="s">
        <v>1590</v>
      </c>
      <c r="F8668" t="s">
        <v>1589</v>
      </c>
      <c r="G8668" t="s">
        <v>196</v>
      </c>
      <c r="H8668" t="s">
        <v>1591</v>
      </c>
      <c r="J8668" t="s">
        <v>198</v>
      </c>
      <c r="K8668" t="s">
        <v>1592</v>
      </c>
      <c r="L8668">
        <v>1174</v>
      </c>
      <c r="M8668" t="str">
        <f t="shared" si="135"/>
        <v>1174</v>
      </c>
      <c r="N8668" t="s">
        <v>33</v>
      </c>
      <c r="O8668">
        <v>1914</v>
      </c>
      <c r="P8668" t="s">
        <v>1589</v>
      </c>
      <c r="Q8668">
        <v>1914</v>
      </c>
    </row>
    <row r="8669" spans="1:17" x14ac:dyDescent="0.3">
      <c r="A8669">
        <v>4169</v>
      </c>
      <c r="B8669" t="s">
        <v>11251</v>
      </c>
      <c r="C8669">
        <v>10361</v>
      </c>
      <c r="E8669" t="s">
        <v>1590</v>
      </c>
      <c r="F8669" t="s">
        <v>11251</v>
      </c>
      <c r="G8669" t="s">
        <v>11252</v>
      </c>
      <c r="H8669" t="s">
        <v>11253</v>
      </c>
      <c r="J8669" t="s">
        <v>3669</v>
      </c>
      <c r="K8669" t="s">
        <v>666</v>
      </c>
      <c r="L8669">
        <v>1173</v>
      </c>
      <c r="M8669" t="str">
        <f t="shared" si="135"/>
        <v>1173</v>
      </c>
      <c r="N8669" t="s">
        <v>33</v>
      </c>
      <c r="O8669">
        <v>10361</v>
      </c>
      <c r="P8669" t="s">
        <v>11251</v>
      </c>
      <c r="Q8669">
        <v>10361</v>
      </c>
    </row>
    <row r="8670" spans="1:17" x14ac:dyDescent="0.3">
      <c r="A8670">
        <v>4083</v>
      </c>
      <c r="B8670" t="s">
        <v>14982</v>
      </c>
      <c r="C8670">
        <v>10258</v>
      </c>
      <c r="E8670" t="s">
        <v>1590</v>
      </c>
      <c r="F8670" t="s">
        <v>14982</v>
      </c>
      <c r="G8670" t="s">
        <v>11260</v>
      </c>
      <c r="H8670" t="s">
        <v>14983</v>
      </c>
      <c r="J8670" t="s">
        <v>3669</v>
      </c>
      <c r="K8670" t="s">
        <v>11616</v>
      </c>
      <c r="L8670">
        <v>1148</v>
      </c>
      <c r="M8670" t="str">
        <f t="shared" si="135"/>
        <v>1148</v>
      </c>
      <c r="N8670" t="s">
        <v>33</v>
      </c>
      <c r="O8670">
        <v>10258</v>
      </c>
      <c r="P8670" t="s">
        <v>14982</v>
      </c>
      <c r="Q8670">
        <v>10258</v>
      </c>
    </row>
    <row r="8671" spans="1:17" x14ac:dyDescent="0.3">
      <c r="A8671">
        <v>4085</v>
      </c>
      <c r="B8671" t="s">
        <v>14989</v>
      </c>
      <c r="C8671">
        <v>10260</v>
      </c>
      <c r="E8671" t="s">
        <v>1590</v>
      </c>
      <c r="F8671" t="s">
        <v>14989</v>
      </c>
      <c r="G8671" t="s">
        <v>11260</v>
      </c>
      <c r="H8671" t="s">
        <v>14990</v>
      </c>
      <c r="J8671" t="s">
        <v>3669</v>
      </c>
      <c r="K8671" t="s">
        <v>14991</v>
      </c>
      <c r="L8671">
        <v>11661174</v>
      </c>
      <c r="M8671" t="str">
        <f t="shared" si="135"/>
        <v>1174</v>
      </c>
      <c r="N8671" t="s">
        <v>33</v>
      </c>
      <c r="O8671">
        <v>10260</v>
      </c>
      <c r="P8671" t="s">
        <v>14989</v>
      </c>
      <c r="Q8671">
        <v>10260</v>
      </c>
    </row>
    <row r="8672" spans="1:17" x14ac:dyDescent="0.3">
      <c r="A8672">
        <v>4104</v>
      </c>
      <c r="B8672" t="s">
        <v>15069</v>
      </c>
      <c r="C8672">
        <v>10289</v>
      </c>
      <c r="E8672" t="s">
        <v>1590</v>
      </c>
      <c r="F8672" t="s">
        <v>15069</v>
      </c>
      <c r="G8672" t="s">
        <v>15070</v>
      </c>
      <c r="H8672" t="s">
        <v>15071</v>
      </c>
      <c r="J8672" t="s">
        <v>3669</v>
      </c>
      <c r="K8672" t="s">
        <v>15072</v>
      </c>
      <c r="L8672">
        <v>11681174</v>
      </c>
      <c r="M8672" t="str">
        <f t="shared" si="135"/>
        <v>1174</v>
      </c>
      <c r="N8672" t="s">
        <v>33</v>
      </c>
      <c r="O8672">
        <v>10289</v>
      </c>
      <c r="P8672" t="s">
        <v>15069</v>
      </c>
      <c r="Q8672">
        <v>10289</v>
      </c>
    </row>
    <row r="8673" spans="1:17" x14ac:dyDescent="0.3">
      <c r="A8673">
        <v>4107</v>
      </c>
      <c r="B8673" t="s">
        <v>15080</v>
      </c>
      <c r="C8673">
        <v>10292</v>
      </c>
      <c r="E8673" t="s">
        <v>1590</v>
      </c>
      <c r="F8673" t="s">
        <v>15080</v>
      </c>
      <c r="G8673" t="s">
        <v>11260</v>
      </c>
      <c r="H8673" t="s">
        <v>15081</v>
      </c>
      <c r="J8673" t="s">
        <v>3669</v>
      </c>
      <c r="K8673" t="s">
        <v>2262</v>
      </c>
      <c r="L8673">
        <v>1156</v>
      </c>
      <c r="M8673" t="str">
        <f t="shared" si="135"/>
        <v>1156</v>
      </c>
      <c r="N8673" t="s">
        <v>33</v>
      </c>
      <c r="O8673">
        <v>10292</v>
      </c>
      <c r="P8673" t="s">
        <v>15080</v>
      </c>
      <c r="Q8673">
        <v>10292</v>
      </c>
    </row>
    <row r="8674" spans="1:17" x14ac:dyDescent="0.3">
      <c r="A8674">
        <v>7562</v>
      </c>
      <c r="B8674" t="s">
        <v>13358</v>
      </c>
      <c r="C8674">
        <v>14335</v>
      </c>
      <c r="E8674" t="s">
        <v>13359</v>
      </c>
      <c r="F8674" t="s">
        <v>13358</v>
      </c>
      <c r="G8674" t="s">
        <v>13359</v>
      </c>
      <c r="H8674" t="s">
        <v>184</v>
      </c>
      <c r="J8674" t="s">
        <v>333</v>
      </c>
      <c r="K8674" t="s">
        <v>13360</v>
      </c>
      <c r="L8674">
        <v>1343</v>
      </c>
      <c r="M8674" t="str">
        <f t="shared" si="135"/>
        <v>1343</v>
      </c>
      <c r="N8674" t="s">
        <v>33</v>
      </c>
      <c r="O8674" t="s">
        <v>13361</v>
      </c>
      <c r="P8674" t="s">
        <v>13358</v>
      </c>
      <c r="Q8674">
        <v>14335</v>
      </c>
    </row>
    <row r="8675" spans="1:17" x14ac:dyDescent="0.3">
      <c r="A8675">
        <v>8630</v>
      </c>
      <c r="B8675" t="s">
        <v>8110</v>
      </c>
      <c r="C8675">
        <v>15650</v>
      </c>
      <c r="E8675" t="s">
        <v>8111</v>
      </c>
      <c r="F8675" t="s">
        <v>8110</v>
      </c>
      <c r="G8675" t="s">
        <v>8112</v>
      </c>
      <c r="H8675" t="s">
        <v>8113</v>
      </c>
      <c r="J8675" t="s">
        <v>2112</v>
      </c>
      <c r="K8675" t="s">
        <v>3468</v>
      </c>
      <c r="L8675">
        <v>1214</v>
      </c>
      <c r="M8675" t="str">
        <f t="shared" si="135"/>
        <v>1214</v>
      </c>
      <c r="N8675" t="s">
        <v>33</v>
      </c>
      <c r="O8675">
        <v>15650</v>
      </c>
      <c r="P8675" t="s">
        <v>8110</v>
      </c>
      <c r="Q8675">
        <v>15650</v>
      </c>
    </row>
    <row r="8676" spans="1:17" x14ac:dyDescent="0.3">
      <c r="A8676">
        <v>8300</v>
      </c>
      <c r="B8676" t="s">
        <v>9764</v>
      </c>
      <c r="C8676">
        <v>15254</v>
      </c>
      <c r="E8676" t="s">
        <v>9765</v>
      </c>
      <c r="F8676" t="s">
        <v>9764</v>
      </c>
      <c r="G8676" t="s">
        <v>3738</v>
      </c>
      <c r="H8676" t="s">
        <v>9766</v>
      </c>
      <c r="J8676" t="s">
        <v>9461</v>
      </c>
      <c r="K8676" t="s">
        <v>9767</v>
      </c>
      <c r="L8676">
        <v>12261227</v>
      </c>
      <c r="M8676" t="str">
        <f t="shared" si="135"/>
        <v>1227</v>
      </c>
      <c r="N8676" t="s">
        <v>33</v>
      </c>
      <c r="O8676" t="s">
        <v>9768</v>
      </c>
      <c r="P8676" t="s">
        <v>9764</v>
      </c>
      <c r="Q8676">
        <v>15254</v>
      </c>
    </row>
    <row r="8677" spans="1:17" x14ac:dyDescent="0.3">
      <c r="A8677">
        <v>8274</v>
      </c>
      <c r="B8677" t="s">
        <v>10036</v>
      </c>
      <c r="C8677">
        <v>15227</v>
      </c>
      <c r="E8677" t="s">
        <v>10037</v>
      </c>
      <c r="F8677" t="s">
        <v>10036</v>
      </c>
      <c r="G8677" t="s">
        <v>10038</v>
      </c>
      <c r="H8677" t="s">
        <v>10039</v>
      </c>
      <c r="J8677" t="s">
        <v>9558</v>
      </c>
      <c r="K8677" t="s">
        <v>10040</v>
      </c>
      <c r="L8677">
        <v>1249</v>
      </c>
      <c r="M8677" t="str">
        <f t="shared" si="135"/>
        <v>1249</v>
      </c>
      <c r="N8677" t="s">
        <v>220</v>
      </c>
      <c r="O8677" t="s">
        <v>10041</v>
      </c>
      <c r="P8677" t="s">
        <v>10036</v>
      </c>
      <c r="Q8677">
        <v>15227</v>
      </c>
    </row>
    <row r="8678" spans="1:17" x14ac:dyDescent="0.3">
      <c r="A8678">
        <v>8491</v>
      </c>
      <c r="B8678" t="s">
        <v>8584</v>
      </c>
      <c r="C8678">
        <v>15490</v>
      </c>
      <c r="E8678" t="s">
        <v>8585</v>
      </c>
      <c r="F8678" t="s">
        <v>8584</v>
      </c>
      <c r="G8678" t="s">
        <v>8581</v>
      </c>
      <c r="H8678" t="s">
        <v>8586</v>
      </c>
      <c r="J8678" t="s">
        <v>8539</v>
      </c>
      <c r="K8678" t="s">
        <v>4307</v>
      </c>
      <c r="L8678">
        <v>1215</v>
      </c>
      <c r="M8678" t="str">
        <f t="shared" si="135"/>
        <v>1215</v>
      </c>
      <c r="N8678" t="s">
        <v>33</v>
      </c>
      <c r="O8678" t="s">
        <v>8587</v>
      </c>
      <c r="P8678" t="s">
        <v>8584</v>
      </c>
      <c r="Q8678">
        <v>15490</v>
      </c>
    </row>
    <row r="8679" spans="1:17" x14ac:dyDescent="0.3">
      <c r="A8679">
        <v>8543</v>
      </c>
      <c r="B8679" t="s">
        <v>8445</v>
      </c>
      <c r="C8679">
        <v>15558</v>
      </c>
      <c r="E8679" t="s">
        <v>8446</v>
      </c>
      <c r="F8679" t="s">
        <v>8445</v>
      </c>
      <c r="G8679" t="s">
        <v>8447</v>
      </c>
      <c r="H8679" t="s">
        <v>8448</v>
      </c>
      <c r="J8679" t="s">
        <v>8449</v>
      </c>
      <c r="K8679" t="s">
        <v>8450</v>
      </c>
      <c r="L8679">
        <v>11831197</v>
      </c>
      <c r="M8679" t="str">
        <f t="shared" si="135"/>
        <v>1197</v>
      </c>
      <c r="N8679" t="s">
        <v>33</v>
      </c>
      <c r="O8679" t="s">
        <v>8451</v>
      </c>
      <c r="P8679" t="s">
        <v>8445</v>
      </c>
      <c r="Q8679">
        <v>15558</v>
      </c>
    </row>
    <row r="8680" spans="1:17" x14ac:dyDescent="0.3">
      <c r="A8680">
        <v>8521</v>
      </c>
      <c r="B8680" t="s">
        <v>8339</v>
      </c>
      <c r="C8680">
        <v>15534</v>
      </c>
      <c r="E8680" t="s">
        <v>8340</v>
      </c>
      <c r="F8680" t="s">
        <v>8339</v>
      </c>
      <c r="G8680" t="s">
        <v>8341</v>
      </c>
      <c r="H8680" t="s">
        <v>70</v>
      </c>
      <c r="J8680" t="s">
        <v>3651</v>
      </c>
      <c r="K8680" t="s">
        <v>8342</v>
      </c>
      <c r="L8680">
        <v>12211222</v>
      </c>
      <c r="M8680" t="str">
        <f t="shared" si="135"/>
        <v>1222</v>
      </c>
      <c r="N8680" t="s">
        <v>33</v>
      </c>
      <c r="O8680" t="s">
        <v>8343</v>
      </c>
      <c r="P8680" t="s">
        <v>8339</v>
      </c>
      <c r="Q8680">
        <v>15534</v>
      </c>
    </row>
    <row r="8681" spans="1:17" x14ac:dyDescent="0.3">
      <c r="A8681">
        <v>8290</v>
      </c>
      <c r="B8681" t="s">
        <v>9720</v>
      </c>
      <c r="C8681">
        <v>15244</v>
      </c>
      <c r="E8681" t="s">
        <v>9721</v>
      </c>
      <c r="F8681" t="s">
        <v>9720</v>
      </c>
      <c r="G8681" t="s">
        <v>3738</v>
      </c>
      <c r="H8681" t="s">
        <v>9722</v>
      </c>
      <c r="J8681" t="s">
        <v>9558</v>
      </c>
      <c r="K8681" t="s">
        <v>9723</v>
      </c>
      <c r="L8681">
        <v>12301231</v>
      </c>
      <c r="M8681" t="str">
        <f t="shared" si="135"/>
        <v>1231</v>
      </c>
      <c r="N8681" t="s">
        <v>33</v>
      </c>
      <c r="O8681" t="s">
        <v>9724</v>
      </c>
      <c r="P8681" t="s">
        <v>9720</v>
      </c>
      <c r="Q8681">
        <v>15244</v>
      </c>
    </row>
    <row r="8682" spans="1:17" x14ac:dyDescent="0.3">
      <c r="A8682">
        <v>8341</v>
      </c>
      <c r="B8682" t="s">
        <v>9561</v>
      </c>
      <c r="C8682">
        <v>15297</v>
      </c>
      <c r="E8682" t="s">
        <v>9562</v>
      </c>
      <c r="F8682" t="s">
        <v>9561</v>
      </c>
      <c r="G8682" t="s">
        <v>9563</v>
      </c>
      <c r="H8682" t="s">
        <v>9564</v>
      </c>
      <c r="J8682" t="s">
        <v>9461</v>
      </c>
      <c r="K8682" t="s">
        <v>9565</v>
      </c>
      <c r="L8682">
        <v>1229</v>
      </c>
      <c r="M8682" t="str">
        <f t="shared" si="135"/>
        <v>1229</v>
      </c>
      <c r="N8682" t="s">
        <v>220</v>
      </c>
      <c r="O8682" t="s">
        <v>9566</v>
      </c>
      <c r="P8682" t="s">
        <v>9561</v>
      </c>
      <c r="Q8682">
        <v>15297</v>
      </c>
    </row>
    <row r="8683" spans="1:17" x14ac:dyDescent="0.3">
      <c r="A8683">
        <v>8342</v>
      </c>
      <c r="B8683" t="s">
        <v>9567</v>
      </c>
      <c r="C8683">
        <v>15298</v>
      </c>
      <c r="E8683" t="s">
        <v>9568</v>
      </c>
      <c r="F8683" t="s">
        <v>9567</v>
      </c>
      <c r="G8683" t="s">
        <v>9569</v>
      </c>
      <c r="H8683" t="s">
        <v>9570</v>
      </c>
      <c r="J8683" t="s">
        <v>9461</v>
      </c>
      <c r="K8683" t="s">
        <v>9571</v>
      </c>
      <c r="L8683">
        <v>1250</v>
      </c>
      <c r="M8683" t="str">
        <f t="shared" si="135"/>
        <v>1250</v>
      </c>
      <c r="N8683" t="s">
        <v>55</v>
      </c>
      <c r="O8683" t="s">
        <v>9572</v>
      </c>
      <c r="P8683" t="s">
        <v>9567</v>
      </c>
      <c r="Q8683">
        <v>15298</v>
      </c>
    </row>
    <row r="8684" spans="1:17" x14ac:dyDescent="0.3">
      <c r="A8684">
        <v>8989</v>
      </c>
      <c r="B8684" t="s">
        <v>6279</v>
      </c>
      <c r="C8684">
        <v>16150</v>
      </c>
      <c r="E8684" t="s">
        <v>6280</v>
      </c>
      <c r="F8684" t="s">
        <v>6279</v>
      </c>
      <c r="G8684" t="s">
        <v>6229</v>
      </c>
      <c r="H8684" t="s">
        <v>70</v>
      </c>
      <c r="J8684" t="s">
        <v>5017</v>
      </c>
      <c r="K8684" t="s">
        <v>6281</v>
      </c>
      <c r="L8684">
        <v>12401250</v>
      </c>
      <c r="M8684" t="str">
        <f t="shared" si="135"/>
        <v>1250</v>
      </c>
      <c r="N8684" t="s">
        <v>33</v>
      </c>
      <c r="O8684" t="s">
        <v>6282</v>
      </c>
      <c r="P8684" t="s">
        <v>6279</v>
      </c>
      <c r="Q8684">
        <v>16150</v>
      </c>
    </row>
    <row r="8685" spans="1:17" x14ac:dyDescent="0.3">
      <c r="A8685">
        <v>8106</v>
      </c>
      <c r="B8685" t="s">
        <v>10782</v>
      </c>
      <c r="C8685">
        <v>15045</v>
      </c>
      <c r="E8685" t="s">
        <v>10783</v>
      </c>
      <c r="F8685" t="s">
        <v>10782</v>
      </c>
      <c r="G8685" t="s">
        <v>10784</v>
      </c>
      <c r="H8685" t="s">
        <v>10785</v>
      </c>
      <c r="J8685" t="s">
        <v>10280</v>
      </c>
      <c r="K8685" t="s">
        <v>2262</v>
      </c>
      <c r="L8685">
        <v>1156</v>
      </c>
      <c r="M8685" t="str">
        <f t="shared" si="135"/>
        <v>1156</v>
      </c>
      <c r="N8685" t="s">
        <v>33</v>
      </c>
      <c r="O8685" t="s">
        <v>10786</v>
      </c>
      <c r="P8685" t="s">
        <v>10782</v>
      </c>
      <c r="Q8685">
        <v>15045</v>
      </c>
    </row>
    <row r="8686" spans="1:17" x14ac:dyDescent="0.3">
      <c r="A8686">
        <v>8663</v>
      </c>
      <c r="B8686" t="s">
        <v>7891</v>
      </c>
      <c r="C8686">
        <v>15691</v>
      </c>
      <c r="E8686" t="s">
        <v>7892</v>
      </c>
      <c r="F8686" t="s">
        <v>7891</v>
      </c>
      <c r="G8686" t="s">
        <v>4992</v>
      </c>
      <c r="H8686" t="s">
        <v>7893</v>
      </c>
      <c r="J8686" t="s">
        <v>70</v>
      </c>
      <c r="K8686" t="s">
        <v>2629</v>
      </c>
      <c r="L8686">
        <v>1226</v>
      </c>
      <c r="M8686" t="str">
        <f t="shared" si="135"/>
        <v>1226</v>
      </c>
      <c r="N8686" t="s">
        <v>33</v>
      </c>
      <c r="O8686" t="s">
        <v>7894</v>
      </c>
      <c r="P8686" t="s">
        <v>7891</v>
      </c>
      <c r="Q8686">
        <v>15691</v>
      </c>
    </row>
    <row r="8687" spans="1:17" x14ac:dyDescent="0.3">
      <c r="A8687">
        <v>8487</v>
      </c>
      <c r="B8687" t="s">
        <v>8563</v>
      </c>
      <c r="C8687">
        <v>15485</v>
      </c>
      <c r="E8687" t="s">
        <v>8564</v>
      </c>
      <c r="F8687" t="s">
        <v>8563</v>
      </c>
      <c r="G8687" t="s">
        <v>8565</v>
      </c>
      <c r="H8687" t="s">
        <v>8566</v>
      </c>
      <c r="J8687" t="s">
        <v>8539</v>
      </c>
      <c r="K8687" t="s">
        <v>2879</v>
      </c>
      <c r="L8687">
        <v>1231</v>
      </c>
      <c r="M8687" t="str">
        <f t="shared" si="135"/>
        <v>1231</v>
      </c>
      <c r="N8687" t="s">
        <v>33</v>
      </c>
      <c r="O8687" t="s">
        <v>8567</v>
      </c>
      <c r="P8687" t="s">
        <v>8563</v>
      </c>
      <c r="Q8687">
        <v>15485</v>
      </c>
    </row>
    <row r="8688" spans="1:17" x14ac:dyDescent="0.3">
      <c r="A8688">
        <v>8510</v>
      </c>
      <c r="B8688" t="s">
        <v>8679</v>
      </c>
      <c r="C8688">
        <v>15509</v>
      </c>
      <c r="E8688" t="s">
        <v>8564</v>
      </c>
      <c r="F8688" t="s">
        <v>8679</v>
      </c>
      <c r="G8688" t="s">
        <v>8680</v>
      </c>
      <c r="H8688" t="s">
        <v>8681</v>
      </c>
      <c r="J8688" t="s">
        <v>8539</v>
      </c>
      <c r="K8688" t="s">
        <v>5672</v>
      </c>
      <c r="L8688">
        <v>1246</v>
      </c>
      <c r="M8688" t="str">
        <f t="shared" si="135"/>
        <v>1246</v>
      </c>
      <c r="N8688" t="s">
        <v>33</v>
      </c>
      <c r="O8688" t="s">
        <v>8682</v>
      </c>
      <c r="P8688" t="s">
        <v>8679</v>
      </c>
      <c r="Q8688">
        <v>15509</v>
      </c>
    </row>
    <row r="8689" spans="1:17" x14ac:dyDescent="0.3">
      <c r="A8689">
        <v>7915</v>
      </c>
      <c r="B8689" t="s">
        <v>11898</v>
      </c>
      <c r="C8689">
        <v>14754</v>
      </c>
      <c r="E8689" t="s">
        <v>11899</v>
      </c>
      <c r="F8689" t="s">
        <v>11898</v>
      </c>
      <c r="G8689" t="s">
        <v>11851</v>
      </c>
      <c r="H8689" t="s">
        <v>11900</v>
      </c>
      <c r="J8689" t="s">
        <v>11551</v>
      </c>
      <c r="K8689" t="s">
        <v>11901</v>
      </c>
      <c r="L8689">
        <v>1244</v>
      </c>
      <c r="M8689" t="str">
        <f t="shared" si="135"/>
        <v>1244</v>
      </c>
      <c r="N8689" t="s">
        <v>107</v>
      </c>
      <c r="O8689" t="s">
        <v>11902</v>
      </c>
      <c r="P8689" t="s">
        <v>11898</v>
      </c>
      <c r="Q8689">
        <v>14754</v>
      </c>
    </row>
    <row r="8690" spans="1:17" x14ac:dyDescent="0.3">
      <c r="A8690">
        <v>6998</v>
      </c>
      <c r="B8690" t="s">
        <v>16082</v>
      </c>
      <c r="C8690">
        <v>13698</v>
      </c>
      <c r="E8690" t="s">
        <v>16083</v>
      </c>
      <c r="F8690" t="s">
        <v>16082</v>
      </c>
      <c r="G8690" t="s">
        <v>15508</v>
      </c>
      <c r="H8690" t="s">
        <v>15536</v>
      </c>
      <c r="J8690" t="s">
        <v>5332</v>
      </c>
      <c r="K8690" t="s">
        <v>5458</v>
      </c>
      <c r="L8690">
        <v>1221</v>
      </c>
      <c r="M8690" t="str">
        <f t="shared" si="135"/>
        <v>1221</v>
      </c>
      <c r="N8690" t="s">
        <v>33</v>
      </c>
      <c r="O8690">
        <v>13698</v>
      </c>
      <c r="P8690" t="s">
        <v>16082</v>
      </c>
      <c r="Q8690">
        <v>13698</v>
      </c>
    </row>
    <row r="8691" spans="1:17" x14ac:dyDescent="0.3">
      <c r="A8691">
        <v>2186</v>
      </c>
      <c r="B8691" t="s">
        <v>31128</v>
      </c>
      <c r="C8691">
        <v>7071</v>
      </c>
      <c r="E8691" t="s">
        <v>31129</v>
      </c>
      <c r="F8691" t="s">
        <v>31128</v>
      </c>
      <c r="G8691" t="s">
        <v>25680</v>
      </c>
      <c r="H8691" t="s">
        <v>31130</v>
      </c>
      <c r="J8691" t="s">
        <v>20</v>
      </c>
      <c r="K8691" t="s">
        <v>29825</v>
      </c>
      <c r="L8691">
        <v>1126</v>
      </c>
      <c r="M8691" t="str">
        <f t="shared" si="135"/>
        <v>1126</v>
      </c>
      <c r="N8691" t="s">
        <v>33</v>
      </c>
      <c r="O8691">
        <v>7071</v>
      </c>
      <c r="P8691" t="s">
        <v>31128</v>
      </c>
      <c r="Q8691">
        <v>7071</v>
      </c>
    </row>
    <row r="8692" spans="1:17" x14ac:dyDescent="0.3">
      <c r="A8692">
        <v>3824</v>
      </c>
      <c r="B8692" t="s">
        <v>25790</v>
      </c>
      <c r="C8692">
        <v>9723</v>
      </c>
      <c r="E8692" t="s">
        <v>25791</v>
      </c>
      <c r="F8692" t="s">
        <v>25790</v>
      </c>
      <c r="G8692" t="s">
        <v>1237</v>
      </c>
      <c r="H8692" t="s">
        <v>25788</v>
      </c>
      <c r="J8692" t="s">
        <v>20</v>
      </c>
      <c r="K8692" t="s">
        <v>1592</v>
      </c>
      <c r="L8692">
        <v>1174</v>
      </c>
      <c r="M8692" t="str">
        <f t="shared" si="135"/>
        <v>1174</v>
      </c>
      <c r="N8692" t="s">
        <v>33</v>
      </c>
      <c r="O8692">
        <v>9723</v>
      </c>
      <c r="P8692" t="s">
        <v>25790</v>
      </c>
      <c r="Q8692">
        <v>9723</v>
      </c>
    </row>
    <row r="8693" spans="1:17" x14ac:dyDescent="0.3">
      <c r="A8693">
        <v>7055</v>
      </c>
      <c r="B8693" t="s">
        <v>15700</v>
      </c>
      <c r="C8693">
        <v>13759</v>
      </c>
      <c r="E8693" t="s">
        <v>15701</v>
      </c>
      <c r="F8693" t="s">
        <v>15700</v>
      </c>
      <c r="G8693" t="s">
        <v>14830</v>
      </c>
      <c r="H8693" t="s">
        <v>15702</v>
      </c>
      <c r="J8693" t="s">
        <v>5332</v>
      </c>
      <c r="K8693" t="s">
        <v>15703</v>
      </c>
      <c r="L8693">
        <v>1474</v>
      </c>
      <c r="M8693" t="str">
        <f t="shared" si="135"/>
        <v>1474</v>
      </c>
      <c r="N8693" t="s">
        <v>107</v>
      </c>
      <c r="O8693" t="s">
        <v>15704</v>
      </c>
      <c r="P8693" t="s">
        <v>15700</v>
      </c>
      <c r="Q8693">
        <v>13759</v>
      </c>
    </row>
    <row r="8694" spans="1:17" x14ac:dyDescent="0.3">
      <c r="A8694">
        <v>942</v>
      </c>
      <c r="B8694" t="s">
        <v>5293</v>
      </c>
      <c r="C8694">
        <v>4635</v>
      </c>
      <c r="E8694" t="s">
        <v>35370</v>
      </c>
      <c r="F8694" t="s">
        <v>5293</v>
      </c>
      <c r="G8694" t="s">
        <v>35371</v>
      </c>
      <c r="H8694" t="s">
        <v>35272</v>
      </c>
      <c r="J8694" t="s">
        <v>218</v>
      </c>
      <c r="K8694" t="s">
        <v>35372</v>
      </c>
      <c r="L8694">
        <v>1170</v>
      </c>
      <c r="M8694" t="str">
        <f t="shared" si="135"/>
        <v>1170</v>
      </c>
      <c r="N8694" t="s">
        <v>49</v>
      </c>
      <c r="O8694" t="s">
        <v>35373</v>
      </c>
      <c r="P8694" t="s">
        <v>5293</v>
      </c>
      <c r="Q8694">
        <v>4635</v>
      </c>
    </row>
    <row r="8695" spans="1:17" x14ac:dyDescent="0.3">
      <c r="A8695">
        <v>943</v>
      </c>
      <c r="B8695" t="s">
        <v>35374</v>
      </c>
      <c r="C8695">
        <v>4636</v>
      </c>
      <c r="E8695" t="s">
        <v>35370</v>
      </c>
      <c r="F8695" t="s">
        <v>35374</v>
      </c>
      <c r="G8695" t="s">
        <v>318</v>
      </c>
      <c r="H8695" t="s">
        <v>35272</v>
      </c>
      <c r="J8695" t="s">
        <v>218</v>
      </c>
      <c r="K8695" t="s">
        <v>35372</v>
      </c>
      <c r="L8695">
        <v>1170</v>
      </c>
      <c r="M8695" t="str">
        <f t="shared" si="135"/>
        <v>1170</v>
      </c>
      <c r="N8695" t="s">
        <v>49</v>
      </c>
      <c r="O8695">
        <v>4636</v>
      </c>
      <c r="P8695" t="s">
        <v>35374</v>
      </c>
      <c r="Q8695">
        <v>4636</v>
      </c>
    </row>
    <row r="8696" spans="1:17" x14ac:dyDescent="0.3">
      <c r="A8696">
        <v>5900</v>
      </c>
      <c r="B8696" t="s">
        <v>20823</v>
      </c>
      <c r="C8696">
        <v>12439</v>
      </c>
      <c r="E8696" t="s">
        <v>20824</v>
      </c>
      <c r="F8696" t="s">
        <v>20823</v>
      </c>
      <c r="G8696" t="s">
        <v>813</v>
      </c>
      <c r="H8696" t="s">
        <v>20825</v>
      </c>
      <c r="J8696" t="s">
        <v>4126</v>
      </c>
      <c r="K8696" t="s">
        <v>3159</v>
      </c>
      <c r="L8696">
        <v>1200</v>
      </c>
      <c r="M8696" t="str">
        <f t="shared" si="135"/>
        <v>1200</v>
      </c>
      <c r="N8696" t="s">
        <v>33</v>
      </c>
      <c r="O8696" t="s">
        <v>20826</v>
      </c>
      <c r="P8696" t="s">
        <v>20823</v>
      </c>
      <c r="Q8696">
        <v>12439</v>
      </c>
    </row>
    <row r="8697" spans="1:17" x14ac:dyDescent="0.3">
      <c r="A8697">
        <v>7441</v>
      </c>
      <c r="B8697" t="s">
        <v>13899</v>
      </c>
      <c r="C8697">
        <v>14197</v>
      </c>
      <c r="E8697" t="s">
        <v>13900</v>
      </c>
      <c r="F8697" t="s">
        <v>13899</v>
      </c>
      <c r="G8697" t="s">
        <v>5283</v>
      </c>
      <c r="H8697" t="s">
        <v>184</v>
      </c>
      <c r="J8697" t="s">
        <v>5400</v>
      </c>
      <c r="K8697" t="s">
        <v>13901</v>
      </c>
      <c r="L8697">
        <v>1249</v>
      </c>
      <c r="M8697" t="str">
        <f t="shared" si="135"/>
        <v>1249</v>
      </c>
      <c r="N8697" t="s">
        <v>33</v>
      </c>
      <c r="O8697" t="s">
        <v>13902</v>
      </c>
      <c r="P8697" t="s">
        <v>13899</v>
      </c>
      <c r="Q8697">
        <v>14197</v>
      </c>
    </row>
    <row r="8698" spans="1:17" x14ac:dyDescent="0.3">
      <c r="A8698">
        <v>7902</v>
      </c>
      <c r="B8698" t="s">
        <v>11832</v>
      </c>
      <c r="C8698">
        <v>14740</v>
      </c>
      <c r="E8698" t="s">
        <v>11833</v>
      </c>
      <c r="F8698" t="s">
        <v>11832</v>
      </c>
      <c r="G8698" t="s">
        <v>11834</v>
      </c>
      <c r="H8698" t="s">
        <v>11835</v>
      </c>
      <c r="J8698" t="s">
        <v>11551</v>
      </c>
      <c r="K8698" t="s">
        <v>11836</v>
      </c>
      <c r="L8698">
        <v>1229</v>
      </c>
      <c r="M8698" t="str">
        <f t="shared" si="135"/>
        <v>1229</v>
      </c>
      <c r="N8698" t="s">
        <v>55</v>
      </c>
      <c r="O8698" t="s">
        <v>11837</v>
      </c>
      <c r="P8698" t="s">
        <v>11832</v>
      </c>
      <c r="Q8698">
        <v>14740</v>
      </c>
    </row>
    <row r="8699" spans="1:17" x14ac:dyDescent="0.3">
      <c r="A8699">
        <v>7904</v>
      </c>
      <c r="B8699" t="s">
        <v>11843</v>
      </c>
      <c r="C8699">
        <v>14742</v>
      </c>
      <c r="E8699" t="s">
        <v>11844</v>
      </c>
      <c r="F8699" t="s">
        <v>11843</v>
      </c>
      <c r="G8699" t="s">
        <v>11845</v>
      </c>
      <c r="H8699" t="s">
        <v>11846</v>
      </c>
      <c r="J8699" t="s">
        <v>11551</v>
      </c>
      <c r="K8699" t="s">
        <v>11847</v>
      </c>
      <c r="L8699">
        <v>1250</v>
      </c>
      <c r="M8699" t="str">
        <f t="shared" si="135"/>
        <v>1250</v>
      </c>
      <c r="N8699" t="s">
        <v>55</v>
      </c>
      <c r="O8699" t="s">
        <v>11848</v>
      </c>
      <c r="P8699" t="s">
        <v>11843</v>
      </c>
      <c r="Q8699">
        <v>14742</v>
      </c>
    </row>
    <row r="8700" spans="1:17" x14ac:dyDescent="0.3">
      <c r="A8700">
        <v>7926</v>
      </c>
      <c r="B8700" t="s">
        <v>11571</v>
      </c>
      <c r="C8700">
        <v>14768</v>
      </c>
      <c r="E8700" t="s">
        <v>11572</v>
      </c>
      <c r="F8700" t="s">
        <v>11571</v>
      </c>
      <c r="G8700" t="s">
        <v>70</v>
      </c>
      <c r="H8700" t="s">
        <v>70</v>
      </c>
      <c r="J8700" t="s">
        <v>11573</v>
      </c>
      <c r="K8700" t="s">
        <v>11574</v>
      </c>
      <c r="L8700">
        <v>13021303</v>
      </c>
      <c r="M8700" t="str">
        <f t="shared" si="135"/>
        <v>1303</v>
      </c>
      <c r="N8700" t="s">
        <v>33</v>
      </c>
      <c r="O8700" t="s">
        <v>11575</v>
      </c>
      <c r="P8700" t="s">
        <v>11571</v>
      </c>
      <c r="Q8700">
        <v>14768</v>
      </c>
    </row>
    <row r="8701" spans="1:17" x14ac:dyDescent="0.3">
      <c r="A8701">
        <v>7197</v>
      </c>
      <c r="B8701" t="s">
        <v>15293</v>
      </c>
      <c r="C8701">
        <v>13913</v>
      </c>
      <c r="E8701" t="s">
        <v>15294</v>
      </c>
      <c r="F8701" t="s">
        <v>15293</v>
      </c>
      <c r="G8701" t="s">
        <v>70</v>
      </c>
      <c r="H8701" t="s">
        <v>184</v>
      </c>
      <c r="J8701" t="s">
        <v>4868</v>
      </c>
      <c r="K8701" t="s">
        <v>14848</v>
      </c>
      <c r="L8701">
        <v>1299</v>
      </c>
      <c r="M8701" t="str">
        <f t="shared" si="135"/>
        <v>1299</v>
      </c>
      <c r="N8701" t="s">
        <v>33</v>
      </c>
      <c r="O8701" t="s">
        <v>15295</v>
      </c>
      <c r="P8701" t="s">
        <v>15293</v>
      </c>
      <c r="Q8701">
        <v>13913</v>
      </c>
    </row>
    <row r="8702" spans="1:17" x14ac:dyDescent="0.3">
      <c r="A8702">
        <v>7217</v>
      </c>
      <c r="B8702" t="s">
        <v>14874</v>
      </c>
      <c r="C8702">
        <v>13934</v>
      </c>
      <c r="E8702" t="s">
        <v>14875</v>
      </c>
      <c r="F8702" t="s">
        <v>14874</v>
      </c>
      <c r="G8702" t="s">
        <v>14876</v>
      </c>
      <c r="H8702" t="s">
        <v>6541</v>
      </c>
      <c r="J8702" t="s">
        <v>14877</v>
      </c>
      <c r="K8702" t="s">
        <v>14878</v>
      </c>
      <c r="L8702">
        <v>1421</v>
      </c>
      <c r="M8702" t="str">
        <f t="shared" si="135"/>
        <v>1421</v>
      </c>
      <c r="N8702" t="s">
        <v>22</v>
      </c>
      <c r="O8702" t="s">
        <v>14879</v>
      </c>
      <c r="P8702" t="s">
        <v>14874</v>
      </c>
      <c r="Q8702">
        <v>13934</v>
      </c>
    </row>
    <row r="8703" spans="1:17" x14ac:dyDescent="0.3">
      <c r="A8703">
        <v>6949</v>
      </c>
      <c r="B8703" t="s">
        <v>16212</v>
      </c>
      <c r="C8703">
        <v>13644</v>
      </c>
      <c r="E8703" t="s">
        <v>16213</v>
      </c>
      <c r="F8703" t="s">
        <v>16212</v>
      </c>
      <c r="G8703" t="s">
        <v>4871</v>
      </c>
      <c r="H8703" t="s">
        <v>16210</v>
      </c>
      <c r="J8703" t="s">
        <v>5332</v>
      </c>
      <c r="K8703" t="s">
        <v>4872</v>
      </c>
      <c r="L8703">
        <v>1299</v>
      </c>
      <c r="M8703" t="str">
        <f t="shared" si="135"/>
        <v>1299</v>
      </c>
      <c r="N8703" t="s">
        <v>67</v>
      </c>
      <c r="O8703">
        <v>13644</v>
      </c>
      <c r="P8703" t="s">
        <v>16212</v>
      </c>
      <c r="Q8703">
        <v>13644</v>
      </c>
    </row>
    <row r="8704" spans="1:17" x14ac:dyDescent="0.3">
      <c r="A8704">
        <v>9251</v>
      </c>
      <c r="B8704" t="s">
        <v>499</v>
      </c>
      <c r="C8704">
        <v>90051</v>
      </c>
      <c r="E8704" t="s">
        <v>4870</v>
      </c>
      <c r="F8704" t="s">
        <v>499</v>
      </c>
      <c r="G8704" t="s">
        <v>4871</v>
      </c>
      <c r="H8704" t="s">
        <v>184</v>
      </c>
      <c r="J8704" t="s">
        <v>4868</v>
      </c>
      <c r="K8704" t="s">
        <v>4872</v>
      </c>
      <c r="L8704">
        <v>1299</v>
      </c>
      <c r="M8704" t="str">
        <f t="shared" si="135"/>
        <v>1299</v>
      </c>
      <c r="N8704" t="s">
        <v>67</v>
      </c>
      <c r="O8704">
        <v>90051</v>
      </c>
      <c r="P8704" t="s">
        <v>499</v>
      </c>
      <c r="Q8704">
        <v>90051</v>
      </c>
    </row>
    <row r="8705" spans="1:17" x14ac:dyDescent="0.3">
      <c r="A8705">
        <v>1565</v>
      </c>
      <c r="B8705" t="s">
        <v>33214</v>
      </c>
      <c r="C8705">
        <v>5699</v>
      </c>
      <c r="E8705" t="s">
        <v>33215</v>
      </c>
      <c r="F8705" t="s">
        <v>33214</v>
      </c>
      <c r="G8705" t="s">
        <v>32748</v>
      </c>
      <c r="H8705" t="s">
        <v>33216</v>
      </c>
      <c r="J8705" t="s">
        <v>3765</v>
      </c>
      <c r="K8705" t="s">
        <v>33217</v>
      </c>
      <c r="L8705">
        <v>1248</v>
      </c>
      <c r="M8705" t="str">
        <f t="shared" si="135"/>
        <v>1248</v>
      </c>
      <c r="N8705" t="s">
        <v>55</v>
      </c>
      <c r="O8705" t="s">
        <v>33218</v>
      </c>
      <c r="P8705" t="s">
        <v>33214</v>
      </c>
      <c r="Q8705">
        <v>5699</v>
      </c>
    </row>
    <row r="8706" spans="1:17" x14ac:dyDescent="0.3">
      <c r="A8706">
        <v>2485</v>
      </c>
      <c r="B8706" t="s">
        <v>29992</v>
      </c>
      <c r="C8706">
        <v>7560</v>
      </c>
      <c r="E8706" t="s">
        <v>29993</v>
      </c>
      <c r="F8706" t="s">
        <v>29992</v>
      </c>
      <c r="G8706" t="s">
        <v>29994</v>
      </c>
      <c r="H8706" t="s">
        <v>29995</v>
      </c>
      <c r="J8706" t="s">
        <v>1774</v>
      </c>
      <c r="K8706" t="s">
        <v>25750</v>
      </c>
      <c r="L8706">
        <v>1166</v>
      </c>
      <c r="M8706" t="str">
        <f t="shared" si="135"/>
        <v>1166</v>
      </c>
      <c r="N8706" t="s">
        <v>33</v>
      </c>
      <c r="O8706">
        <v>7560</v>
      </c>
      <c r="P8706" t="s">
        <v>29992</v>
      </c>
      <c r="Q8706">
        <v>7560</v>
      </c>
    </row>
    <row r="8707" spans="1:17" x14ac:dyDescent="0.3">
      <c r="A8707">
        <v>2482</v>
      </c>
      <c r="B8707" t="s">
        <v>29983</v>
      </c>
      <c r="C8707">
        <v>7557</v>
      </c>
      <c r="E8707" t="s">
        <v>29984</v>
      </c>
      <c r="F8707" t="s">
        <v>29983</v>
      </c>
      <c r="G8707" t="s">
        <v>29984</v>
      </c>
      <c r="H8707" t="s">
        <v>29985</v>
      </c>
      <c r="J8707" t="s">
        <v>1774</v>
      </c>
      <c r="K8707" t="s">
        <v>26771</v>
      </c>
      <c r="L8707">
        <v>11001131</v>
      </c>
      <c r="M8707" t="str">
        <f t="shared" ref="M8707:M8770" si="136">RIGHT(L8707,4)</f>
        <v>1131</v>
      </c>
      <c r="N8707" t="s">
        <v>33</v>
      </c>
      <c r="O8707">
        <v>7557</v>
      </c>
      <c r="P8707" t="s">
        <v>29983</v>
      </c>
      <c r="Q8707">
        <v>7557</v>
      </c>
    </row>
    <row r="8708" spans="1:17" x14ac:dyDescent="0.3">
      <c r="A8708">
        <v>2483</v>
      </c>
      <c r="B8708" t="s">
        <v>29986</v>
      </c>
      <c r="C8708">
        <v>7558</v>
      </c>
      <c r="E8708" t="s">
        <v>29987</v>
      </c>
      <c r="F8708" t="s">
        <v>29986</v>
      </c>
      <c r="G8708" t="s">
        <v>29984</v>
      </c>
      <c r="H8708" t="s">
        <v>29988</v>
      </c>
      <c r="J8708" t="s">
        <v>1774</v>
      </c>
      <c r="K8708" t="s">
        <v>29989</v>
      </c>
      <c r="L8708">
        <v>11381156</v>
      </c>
      <c r="M8708" t="str">
        <f t="shared" si="136"/>
        <v>1156</v>
      </c>
      <c r="N8708" t="s">
        <v>33</v>
      </c>
      <c r="O8708">
        <v>7558</v>
      </c>
      <c r="P8708" t="s">
        <v>29986</v>
      </c>
      <c r="Q8708">
        <v>7558</v>
      </c>
    </row>
    <row r="8709" spans="1:17" x14ac:dyDescent="0.3">
      <c r="A8709">
        <v>5950</v>
      </c>
      <c r="B8709" t="s">
        <v>20695</v>
      </c>
      <c r="C8709">
        <v>12492</v>
      </c>
      <c r="E8709" t="s">
        <v>20696</v>
      </c>
      <c r="F8709" t="s">
        <v>20695</v>
      </c>
      <c r="G8709" t="s">
        <v>20697</v>
      </c>
      <c r="H8709" t="s">
        <v>184</v>
      </c>
      <c r="J8709" t="s">
        <v>4126</v>
      </c>
      <c r="K8709" t="s">
        <v>2604</v>
      </c>
      <c r="L8709">
        <v>1241</v>
      </c>
      <c r="M8709" t="str">
        <f t="shared" si="136"/>
        <v>1241</v>
      </c>
      <c r="N8709" t="s">
        <v>33</v>
      </c>
      <c r="O8709">
        <v>12492</v>
      </c>
      <c r="P8709" t="s">
        <v>20695</v>
      </c>
      <c r="Q8709">
        <v>12492</v>
      </c>
    </row>
    <row r="8710" spans="1:17" x14ac:dyDescent="0.3">
      <c r="A8710">
        <v>1936</v>
      </c>
      <c r="B8710" t="s">
        <v>31946</v>
      </c>
      <c r="C8710">
        <v>6578</v>
      </c>
      <c r="E8710" t="s">
        <v>31947</v>
      </c>
      <c r="F8710" t="s">
        <v>31946</v>
      </c>
      <c r="G8710" t="s">
        <v>31948</v>
      </c>
      <c r="H8710" t="s">
        <v>70</v>
      </c>
      <c r="J8710" t="s">
        <v>333</v>
      </c>
      <c r="K8710" t="s">
        <v>31949</v>
      </c>
      <c r="L8710">
        <v>1307</v>
      </c>
      <c r="M8710" t="str">
        <f t="shared" si="136"/>
        <v>1307</v>
      </c>
      <c r="N8710" t="s">
        <v>49</v>
      </c>
      <c r="O8710">
        <v>6578</v>
      </c>
      <c r="P8710" t="s">
        <v>31946</v>
      </c>
      <c r="Q8710">
        <v>6578</v>
      </c>
    </row>
    <row r="8711" spans="1:17" x14ac:dyDescent="0.3">
      <c r="A8711">
        <v>8243</v>
      </c>
      <c r="B8711" t="s">
        <v>9874</v>
      </c>
      <c r="C8711">
        <v>15194</v>
      </c>
      <c r="E8711" t="s">
        <v>9875</v>
      </c>
      <c r="F8711" t="s">
        <v>9874</v>
      </c>
      <c r="G8711" t="s">
        <v>9876</v>
      </c>
      <c r="H8711" t="s">
        <v>9877</v>
      </c>
      <c r="J8711" t="s">
        <v>3740</v>
      </c>
      <c r="K8711" t="s">
        <v>9878</v>
      </c>
      <c r="L8711">
        <v>1235</v>
      </c>
      <c r="M8711" t="str">
        <f t="shared" si="136"/>
        <v>1235</v>
      </c>
      <c r="N8711" t="s">
        <v>33</v>
      </c>
      <c r="O8711" t="s">
        <v>9879</v>
      </c>
      <c r="P8711" t="s">
        <v>9874</v>
      </c>
      <c r="Q8711">
        <v>15194</v>
      </c>
    </row>
    <row r="8712" spans="1:17" x14ac:dyDescent="0.3">
      <c r="A8712">
        <v>4893</v>
      </c>
      <c r="B8712" t="s">
        <v>25185</v>
      </c>
      <c r="C8712">
        <v>11260</v>
      </c>
      <c r="E8712" t="s">
        <v>25186</v>
      </c>
      <c r="F8712" t="s">
        <v>25185</v>
      </c>
      <c r="G8712" t="s">
        <v>932</v>
      </c>
      <c r="H8712" t="s">
        <v>25187</v>
      </c>
      <c r="J8712" t="s">
        <v>24660</v>
      </c>
      <c r="K8712" t="s">
        <v>564</v>
      </c>
      <c r="L8712">
        <v>1180</v>
      </c>
      <c r="M8712" t="str">
        <f t="shared" si="136"/>
        <v>1180</v>
      </c>
      <c r="N8712" t="s">
        <v>33</v>
      </c>
      <c r="O8712" t="s">
        <v>25188</v>
      </c>
      <c r="P8712" t="s">
        <v>25185</v>
      </c>
      <c r="Q8712">
        <v>11260</v>
      </c>
    </row>
    <row r="8713" spans="1:17" x14ac:dyDescent="0.3">
      <c r="A8713">
        <v>5878</v>
      </c>
      <c r="B8713" t="s">
        <v>21051</v>
      </c>
      <c r="C8713">
        <v>12407</v>
      </c>
      <c r="E8713" t="s">
        <v>21052</v>
      </c>
      <c r="F8713" t="s">
        <v>21051</v>
      </c>
      <c r="G8713" t="s">
        <v>70</v>
      </c>
      <c r="H8713" t="s">
        <v>70</v>
      </c>
      <c r="J8713" t="s">
        <v>4126</v>
      </c>
      <c r="K8713" t="s">
        <v>21053</v>
      </c>
      <c r="L8713">
        <v>1391</v>
      </c>
      <c r="M8713" t="str">
        <f t="shared" si="136"/>
        <v>1391</v>
      </c>
      <c r="N8713" t="s">
        <v>67</v>
      </c>
      <c r="O8713">
        <v>12407</v>
      </c>
      <c r="P8713" t="s">
        <v>21051</v>
      </c>
      <c r="Q8713">
        <v>12407</v>
      </c>
    </row>
    <row r="8714" spans="1:17" x14ac:dyDescent="0.3">
      <c r="A8714">
        <v>9413</v>
      </c>
      <c r="B8714" t="s">
        <v>4157</v>
      </c>
      <c r="C8714">
        <v>90266</v>
      </c>
      <c r="E8714" t="s">
        <v>4158</v>
      </c>
      <c r="F8714" t="s">
        <v>4157</v>
      </c>
      <c r="G8714" t="s">
        <v>4124</v>
      </c>
      <c r="H8714" t="s">
        <v>4159</v>
      </c>
      <c r="J8714" t="s">
        <v>4126</v>
      </c>
      <c r="K8714" t="s">
        <v>4141</v>
      </c>
      <c r="L8714">
        <v>1274</v>
      </c>
      <c r="M8714" t="str">
        <f t="shared" si="136"/>
        <v>1274</v>
      </c>
      <c r="N8714" t="s">
        <v>92</v>
      </c>
      <c r="O8714" t="s">
        <v>4160</v>
      </c>
      <c r="P8714" t="s">
        <v>4157</v>
      </c>
      <c r="Q8714">
        <v>90266</v>
      </c>
    </row>
    <row r="8715" spans="1:17" x14ac:dyDescent="0.3">
      <c r="A8715">
        <v>9410</v>
      </c>
      <c r="B8715" t="s">
        <v>4142</v>
      </c>
      <c r="C8715">
        <v>90263</v>
      </c>
      <c r="E8715" t="s">
        <v>4143</v>
      </c>
      <c r="F8715" t="s">
        <v>4142</v>
      </c>
      <c r="G8715" t="s">
        <v>4144</v>
      </c>
      <c r="H8715" t="s">
        <v>4145</v>
      </c>
      <c r="J8715" t="s">
        <v>4126</v>
      </c>
      <c r="K8715" t="s">
        <v>4146</v>
      </c>
      <c r="L8715">
        <v>1274</v>
      </c>
      <c r="M8715" t="str">
        <f t="shared" si="136"/>
        <v>1274</v>
      </c>
      <c r="N8715" t="s">
        <v>55</v>
      </c>
      <c r="O8715" t="s">
        <v>4147</v>
      </c>
      <c r="P8715" t="s">
        <v>4142</v>
      </c>
      <c r="Q8715">
        <v>90263</v>
      </c>
    </row>
    <row r="8716" spans="1:17" x14ac:dyDescent="0.3">
      <c r="A8716">
        <v>6148</v>
      </c>
      <c r="B8716" t="s">
        <v>19796</v>
      </c>
      <c r="C8716">
        <v>12726</v>
      </c>
      <c r="E8716" t="s">
        <v>19527</v>
      </c>
      <c r="F8716" t="s">
        <v>19796</v>
      </c>
      <c r="G8716" t="s">
        <v>19527</v>
      </c>
      <c r="H8716" t="s">
        <v>19797</v>
      </c>
      <c r="J8716" t="s">
        <v>19530</v>
      </c>
      <c r="K8716" t="s">
        <v>19798</v>
      </c>
      <c r="L8716">
        <v>1182</v>
      </c>
      <c r="M8716" t="str">
        <f t="shared" si="136"/>
        <v>1182</v>
      </c>
      <c r="N8716" t="s">
        <v>33</v>
      </c>
      <c r="O8716" t="s">
        <v>19799</v>
      </c>
      <c r="P8716" t="s">
        <v>19796</v>
      </c>
      <c r="Q8716">
        <v>12726</v>
      </c>
    </row>
    <row r="8717" spans="1:17" x14ac:dyDescent="0.3">
      <c r="A8717">
        <v>6147</v>
      </c>
      <c r="B8717" t="s">
        <v>19792</v>
      </c>
      <c r="C8717">
        <v>12725</v>
      </c>
      <c r="E8717" t="s">
        <v>19793</v>
      </c>
      <c r="F8717" t="s">
        <v>19792</v>
      </c>
      <c r="G8717" t="s">
        <v>19527</v>
      </c>
      <c r="H8717" t="s">
        <v>19794</v>
      </c>
      <c r="J8717" t="s">
        <v>19530</v>
      </c>
      <c r="K8717" t="s">
        <v>678</v>
      </c>
      <c r="L8717">
        <v>1181</v>
      </c>
      <c r="M8717" t="str">
        <f t="shared" si="136"/>
        <v>1181</v>
      </c>
      <c r="N8717" t="s">
        <v>33</v>
      </c>
      <c r="O8717" t="s">
        <v>19795</v>
      </c>
      <c r="P8717" t="s">
        <v>19792</v>
      </c>
      <c r="Q8717">
        <v>12725</v>
      </c>
    </row>
    <row r="8718" spans="1:17" x14ac:dyDescent="0.3">
      <c r="A8718">
        <v>6153</v>
      </c>
      <c r="B8718" t="s">
        <v>19817</v>
      </c>
      <c r="C8718">
        <v>12731</v>
      </c>
      <c r="E8718" t="s">
        <v>19818</v>
      </c>
      <c r="F8718" t="s">
        <v>19817</v>
      </c>
      <c r="G8718" t="s">
        <v>19527</v>
      </c>
      <c r="H8718" t="s">
        <v>19819</v>
      </c>
      <c r="J8718" t="s">
        <v>19530</v>
      </c>
      <c r="K8718" t="s">
        <v>19820</v>
      </c>
      <c r="L8718">
        <v>1208</v>
      </c>
      <c r="M8718" t="str">
        <f t="shared" si="136"/>
        <v>1208</v>
      </c>
      <c r="N8718" t="s">
        <v>33</v>
      </c>
      <c r="O8718" t="s">
        <v>19821</v>
      </c>
      <c r="P8718" t="s">
        <v>19817</v>
      </c>
      <c r="Q8718">
        <v>12731</v>
      </c>
    </row>
    <row r="8719" spans="1:17" x14ac:dyDescent="0.3">
      <c r="A8719">
        <v>6167</v>
      </c>
      <c r="B8719" t="s">
        <v>19559</v>
      </c>
      <c r="C8719">
        <v>12745</v>
      </c>
      <c r="E8719" t="s">
        <v>19560</v>
      </c>
      <c r="F8719" t="s">
        <v>19559</v>
      </c>
      <c r="G8719" t="s">
        <v>19561</v>
      </c>
      <c r="H8719" t="s">
        <v>19562</v>
      </c>
      <c r="J8719" t="s">
        <v>19530</v>
      </c>
      <c r="K8719" t="s">
        <v>155</v>
      </c>
      <c r="L8719">
        <v>1244</v>
      </c>
      <c r="M8719" t="str">
        <f t="shared" si="136"/>
        <v>1244</v>
      </c>
      <c r="N8719" t="s">
        <v>33</v>
      </c>
      <c r="O8719" t="s">
        <v>19563</v>
      </c>
      <c r="P8719" t="s">
        <v>19559</v>
      </c>
      <c r="Q8719">
        <v>12745</v>
      </c>
    </row>
    <row r="8720" spans="1:17" x14ac:dyDescent="0.3">
      <c r="A8720">
        <v>6833</v>
      </c>
      <c r="B8720" t="s">
        <v>16740</v>
      </c>
      <c r="C8720">
        <v>13521</v>
      </c>
      <c r="E8720" t="s">
        <v>16741</v>
      </c>
      <c r="F8720" t="s">
        <v>16740</v>
      </c>
      <c r="G8720" t="s">
        <v>16742</v>
      </c>
      <c r="H8720" t="s">
        <v>16743</v>
      </c>
      <c r="J8720" t="s">
        <v>4254</v>
      </c>
      <c r="K8720" t="s">
        <v>16744</v>
      </c>
      <c r="L8720">
        <v>1230</v>
      </c>
      <c r="M8720" t="str">
        <f t="shared" si="136"/>
        <v>1230</v>
      </c>
      <c r="N8720" t="s">
        <v>49</v>
      </c>
      <c r="O8720" t="s">
        <v>16745</v>
      </c>
      <c r="P8720" t="s">
        <v>16740</v>
      </c>
      <c r="Q8720">
        <v>13521</v>
      </c>
    </row>
    <row r="8721" spans="1:17" x14ac:dyDescent="0.3">
      <c r="A8721">
        <v>6158</v>
      </c>
      <c r="B8721" t="s">
        <v>19842</v>
      </c>
      <c r="C8721">
        <v>12736</v>
      </c>
      <c r="E8721" t="s">
        <v>16741</v>
      </c>
      <c r="F8721" t="s">
        <v>19842</v>
      </c>
      <c r="G8721" t="s">
        <v>16112</v>
      </c>
      <c r="H8721" t="s">
        <v>19843</v>
      </c>
      <c r="J8721" t="s">
        <v>19530</v>
      </c>
      <c r="K8721" t="s">
        <v>16744</v>
      </c>
      <c r="L8721">
        <v>1230</v>
      </c>
      <c r="M8721" t="str">
        <f t="shared" si="136"/>
        <v>1230</v>
      </c>
      <c r="N8721" t="s">
        <v>49</v>
      </c>
      <c r="O8721" t="s">
        <v>19844</v>
      </c>
      <c r="P8721" t="s">
        <v>19842</v>
      </c>
      <c r="Q8721">
        <v>12736</v>
      </c>
    </row>
    <row r="8722" spans="1:17" x14ac:dyDescent="0.3">
      <c r="A8722">
        <v>513</v>
      </c>
      <c r="B8722" t="s">
        <v>1550</v>
      </c>
      <c r="C8722">
        <v>2111</v>
      </c>
      <c r="E8722" t="s">
        <v>1551</v>
      </c>
      <c r="F8722" t="s">
        <v>1550</v>
      </c>
      <c r="G8722" t="s">
        <v>1315</v>
      </c>
      <c r="H8722" t="s">
        <v>1552</v>
      </c>
      <c r="J8722" t="s">
        <v>1296</v>
      </c>
      <c r="K8722" t="s">
        <v>407</v>
      </c>
      <c r="L8722">
        <v>1190</v>
      </c>
      <c r="M8722" t="str">
        <f t="shared" si="136"/>
        <v>1190</v>
      </c>
      <c r="N8722" t="s">
        <v>33</v>
      </c>
      <c r="O8722">
        <v>2111</v>
      </c>
      <c r="P8722" t="s">
        <v>1550</v>
      </c>
      <c r="Q8722">
        <v>2111</v>
      </c>
    </row>
    <row r="8723" spans="1:17" x14ac:dyDescent="0.3">
      <c r="A8723">
        <v>2848</v>
      </c>
      <c r="B8723" t="s">
        <v>28861</v>
      </c>
      <c r="C8723">
        <v>8061</v>
      </c>
      <c r="E8723" t="s">
        <v>28862</v>
      </c>
      <c r="F8723" t="s">
        <v>28861</v>
      </c>
      <c r="G8723" t="s">
        <v>20890</v>
      </c>
      <c r="H8723" t="s">
        <v>28863</v>
      </c>
      <c r="J8723" t="s">
        <v>28360</v>
      </c>
      <c r="K8723" t="s">
        <v>28864</v>
      </c>
      <c r="L8723">
        <v>1164</v>
      </c>
      <c r="M8723" t="str">
        <f t="shared" si="136"/>
        <v>1164</v>
      </c>
      <c r="N8723" t="s">
        <v>49</v>
      </c>
      <c r="O8723">
        <v>8061</v>
      </c>
      <c r="P8723" t="s">
        <v>28861</v>
      </c>
      <c r="Q8723">
        <v>8061</v>
      </c>
    </row>
    <row r="8724" spans="1:17" x14ac:dyDescent="0.3">
      <c r="A8724">
        <v>5026</v>
      </c>
      <c r="B8724" t="s">
        <v>24753</v>
      </c>
      <c r="C8724">
        <v>11395</v>
      </c>
      <c r="E8724" t="s">
        <v>24754</v>
      </c>
      <c r="F8724" t="s">
        <v>24753</v>
      </c>
      <c r="G8724" t="s">
        <v>24755</v>
      </c>
      <c r="H8724" t="s">
        <v>24756</v>
      </c>
      <c r="J8724" t="s">
        <v>5605</v>
      </c>
      <c r="K8724" t="s">
        <v>24757</v>
      </c>
      <c r="L8724">
        <v>1250</v>
      </c>
      <c r="M8724" t="str">
        <f t="shared" si="136"/>
        <v>1250</v>
      </c>
      <c r="N8724" t="s">
        <v>49</v>
      </c>
      <c r="O8724" t="s">
        <v>24758</v>
      </c>
      <c r="P8724" t="s">
        <v>24753</v>
      </c>
      <c r="Q8724">
        <v>11395</v>
      </c>
    </row>
    <row r="8725" spans="1:17" x14ac:dyDescent="0.3">
      <c r="A8725">
        <v>6894</v>
      </c>
      <c r="B8725" t="s">
        <v>16321</v>
      </c>
      <c r="C8725">
        <v>13581</v>
      </c>
      <c r="E8725" t="s">
        <v>16322</v>
      </c>
      <c r="F8725" t="s">
        <v>16321</v>
      </c>
      <c r="G8725" t="s">
        <v>16323</v>
      </c>
      <c r="H8725" t="s">
        <v>16324</v>
      </c>
      <c r="J8725" t="s">
        <v>4254</v>
      </c>
      <c r="K8725" t="s">
        <v>5537</v>
      </c>
      <c r="L8725">
        <v>1229</v>
      </c>
      <c r="M8725" t="str">
        <f t="shared" si="136"/>
        <v>1229</v>
      </c>
      <c r="N8725" t="s">
        <v>33</v>
      </c>
      <c r="O8725" t="s">
        <v>16325</v>
      </c>
      <c r="P8725" t="s">
        <v>16321</v>
      </c>
      <c r="Q8725">
        <v>13581</v>
      </c>
    </row>
    <row r="8726" spans="1:17" x14ac:dyDescent="0.3">
      <c r="A8726">
        <v>8176</v>
      </c>
      <c r="B8726" t="s">
        <v>10343</v>
      </c>
      <c r="C8726">
        <v>15127</v>
      </c>
      <c r="E8726" t="s">
        <v>10344</v>
      </c>
      <c r="F8726" t="s">
        <v>10343</v>
      </c>
      <c r="G8726" t="s">
        <v>10345</v>
      </c>
      <c r="H8726" t="s">
        <v>10346</v>
      </c>
      <c r="J8726" t="s">
        <v>3740</v>
      </c>
      <c r="K8726" t="s">
        <v>10347</v>
      </c>
      <c r="L8726">
        <v>1173</v>
      </c>
      <c r="M8726" t="str">
        <f t="shared" si="136"/>
        <v>1173</v>
      </c>
      <c r="N8726" t="s">
        <v>33</v>
      </c>
      <c r="O8726" t="s">
        <v>10348</v>
      </c>
      <c r="P8726" t="s">
        <v>10343</v>
      </c>
      <c r="Q8726">
        <v>15127</v>
      </c>
    </row>
    <row r="8727" spans="1:17" x14ac:dyDescent="0.3">
      <c r="A8727">
        <v>5958</v>
      </c>
      <c r="B8727" t="s">
        <v>20732</v>
      </c>
      <c r="C8727">
        <v>12500</v>
      </c>
      <c r="E8727" t="s">
        <v>20733</v>
      </c>
      <c r="F8727" t="s">
        <v>20732</v>
      </c>
      <c r="G8727" t="s">
        <v>20734</v>
      </c>
      <c r="H8727" t="s">
        <v>184</v>
      </c>
      <c r="J8727" t="s">
        <v>4126</v>
      </c>
      <c r="K8727" t="s">
        <v>18482</v>
      </c>
      <c r="L8727">
        <v>1250</v>
      </c>
      <c r="M8727" t="str">
        <f t="shared" si="136"/>
        <v>1250</v>
      </c>
      <c r="N8727" t="s">
        <v>33</v>
      </c>
      <c r="O8727" t="s">
        <v>20735</v>
      </c>
      <c r="P8727" t="s">
        <v>20732</v>
      </c>
      <c r="Q8727">
        <v>12500</v>
      </c>
    </row>
    <row r="8728" spans="1:17" x14ac:dyDescent="0.3">
      <c r="A8728">
        <v>6446</v>
      </c>
      <c r="B8728" t="s">
        <v>18326</v>
      </c>
      <c r="C8728">
        <v>13105</v>
      </c>
      <c r="E8728" t="s">
        <v>18327</v>
      </c>
      <c r="F8728" t="s">
        <v>18326</v>
      </c>
      <c r="G8728" t="s">
        <v>18328</v>
      </c>
      <c r="H8728" t="s">
        <v>184</v>
      </c>
      <c r="J8728" t="s">
        <v>3158</v>
      </c>
      <c r="K8728" t="s">
        <v>18329</v>
      </c>
      <c r="L8728">
        <v>1494</v>
      </c>
      <c r="M8728" t="str">
        <f t="shared" si="136"/>
        <v>1494</v>
      </c>
      <c r="N8728" t="s">
        <v>107</v>
      </c>
      <c r="O8728">
        <v>13105</v>
      </c>
      <c r="P8728" t="s">
        <v>18326</v>
      </c>
      <c r="Q8728">
        <v>13105</v>
      </c>
    </row>
    <row r="8729" spans="1:17" x14ac:dyDescent="0.3">
      <c r="A8729">
        <v>8703</v>
      </c>
      <c r="B8729" t="s">
        <v>7693</v>
      </c>
      <c r="C8729">
        <v>15734</v>
      </c>
      <c r="E8729" t="s">
        <v>7694</v>
      </c>
      <c r="F8729" t="s">
        <v>7693</v>
      </c>
      <c r="G8729" t="s">
        <v>7662</v>
      </c>
      <c r="H8729" t="s">
        <v>7695</v>
      </c>
      <c r="J8729" t="s">
        <v>7648</v>
      </c>
      <c r="K8729" t="s">
        <v>7696</v>
      </c>
      <c r="L8729">
        <v>1238</v>
      </c>
      <c r="M8729" t="str">
        <f t="shared" si="136"/>
        <v>1238</v>
      </c>
      <c r="N8729" t="s">
        <v>33</v>
      </c>
      <c r="O8729" t="s">
        <v>7697</v>
      </c>
      <c r="P8729" t="s">
        <v>7693</v>
      </c>
      <c r="Q8729">
        <v>15734</v>
      </c>
    </row>
    <row r="8730" spans="1:17" x14ac:dyDescent="0.3">
      <c r="A8730">
        <v>8667</v>
      </c>
      <c r="B8730" t="s">
        <v>7910</v>
      </c>
      <c r="C8730">
        <v>15697</v>
      </c>
      <c r="E8730" t="s">
        <v>7662</v>
      </c>
      <c r="F8730" t="s">
        <v>7910</v>
      </c>
      <c r="G8730" t="s">
        <v>4642</v>
      </c>
      <c r="H8730" t="s">
        <v>7911</v>
      </c>
      <c r="J8730" t="s">
        <v>7048</v>
      </c>
      <c r="K8730" t="s">
        <v>7912</v>
      </c>
      <c r="L8730">
        <v>1208</v>
      </c>
      <c r="M8730" t="str">
        <f t="shared" si="136"/>
        <v>1208</v>
      </c>
      <c r="N8730" t="s">
        <v>33</v>
      </c>
      <c r="O8730" t="s">
        <v>7913</v>
      </c>
      <c r="P8730" t="s">
        <v>7910</v>
      </c>
      <c r="Q8730">
        <v>15697</v>
      </c>
    </row>
    <row r="8731" spans="1:17" x14ac:dyDescent="0.3">
      <c r="A8731">
        <v>8700</v>
      </c>
      <c r="B8731" t="s">
        <v>7676</v>
      </c>
      <c r="C8731">
        <v>15731</v>
      </c>
      <c r="E8731" t="s">
        <v>7677</v>
      </c>
      <c r="F8731" t="s">
        <v>7676</v>
      </c>
      <c r="G8731" t="s">
        <v>7645</v>
      </c>
      <c r="H8731" t="s">
        <v>7678</v>
      </c>
      <c r="J8731" t="s">
        <v>7648</v>
      </c>
      <c r="K8731" t="s">
        <v>7679</v>
      </c>
      <c r="L8731">
        <v>1247</v>
      </c>
      <c r="M8731" t="str">
        <f t="shared" si="136"/>
        <v>1247</v>
      </c>
      <c r="N8731" t="s">
        <v>92</v>
      </c>
      <c r="O8731" t="s">
        <v>7680</v>
      </c>
      <c r="P8731" t="s">
        <v>7676</v>
      </c>
      <c r="Q8731">
        <v>15731</v>
      </c>
    </row>
    <row r="8732" spans="1:17" x14ac:dyDescent="0.3">
      <c r="A8732">
        <v>8701</v>
      </c>
      <c r="B8732" t="s">
        <v>7681</v>
      </c>
      <c r="C8732">
        <v>15732</v>
      </c>
      <c r="E8732" t="s">
        <v>7682</v>
      </c>
      <c r="F8732" t="s">
        <v>7681</v>
      </c>
      <c r="G8732" t="s">
        <v>7683</v>
      </c>
      <c r="H8732" t="s">
        <v>7684</v>
      </c>
      <c r="J8732" t="s">
        <v>7648</v>
      </c>
      <c r="K8732" t="s">
        <v>7685</v>
      </c>
      <c r="L8732">
        <v>1242</v>
      </c>
      <c r="M8732" t="str">
        <f t="shared" si="136"/>
        <v>1242</v>
      </c>
      <c r="N8732" t="s">
        <v>55</v>
      </c>
      <c r="O8732" t="s">
        <v>7686</v>
      </c>
      <c r="P8732" t="s">
        <v>7681</v>
      </c>
      <c r="Q8732">
        <v>15732</v>
      </c>
    </row>
    <row r="8733" spans="1:17" x14ac:dyDescent="0.3">
      <c r="A8733">
        <v>8705</v>
      </c>
      <c r="B8733" t="s">
        <v>7702</v>
      </c>
      <c r="C8733">
        <v>15736</v>
      </c>
      <c r="E8733" t="s">
        <v>7703</v>
      </c>
      <c r="F8733" t="s">
        <v>7702</v>
      </c>
      <c r="G8733" t="s">
        <v>7704</v>
      </c>
      <c r="H8733" t="s">
        <v>7705</v>
      </c>
      <c r="J8733" t="s">
        <v>7648</v>
      </c>
      <c r="K8733" t="s">
        <v>7706</v>
      </c>
      <c r="L8733">
        <v>1245</v>
      </c>
      <c r="M8733" t="str">
        <f t="shared" si="136"/>
        <v>1245</v>
      </c>
      <c r="N8733" t="s">
        <v>67</v>
      </c>
      <c r="O8733" t="s">
        <v>7707</v>
      </c>
      <c r="P8733" t="s">
        <v>7702</v>
      </c>
      <c r="Q8733">
        <v>15736</v>
      </c>
    </row>
    <row r="8734" spans="1:17" x14ac:dyDescent="0.3">
      <c r="A8734">
        <v>3054</v>
      </c>
      <c r="B8734" t="s">
        <v>28264</v>
      </c>
      <c r="C8734">
        <v>8364</v>
      </c>
      <c r="E8734" t="s">
        <v>28265</v>
      </c>
      <c r="F8734" t="s">
        <v>28264</v>
      </c>
      <c r="G8734" t="s">
        <v>28266</v>
      </c>
      <c r="H8734" t="s">
        <v>184</v>
      </c>
      <c r="J8734" t="s">
        <v>20</v>
      </c>
      <c r="K8734" t="s">
        <v>1169</v>
      </c>
      <c r="L8734">
        <v>1159</v>
      </c>
      <c r="M8734" t="str">
        <f t="shared" si="136"/>
        <v>1159</v>
      </c>
      <c r="N8734" t="s">
        <v>33</v>
      </c>
      <c r="O8734">
        <v>8364</v>
      </c>
      <c r="P8734" t="s">
        <v>28264</v>
      </c>
      <c r="Q8734">
        <v>8364</v>
      </c>
    </row>
    <row r="8735" spans="1:17" x14ac:dyDescent="0.3">
      <c r="A8735">
        <v>862</v>
      </c>
      <c r="B8735" t="s">
        <v>35624</v>
      </c>
      <c r="C8735">
        <v>4336</v>
      </c>
      <c r="E8735" t="s">
        <v>35625</v>
      </c>
      <c r="F8735" t="s">
        <v>35624</v>
      </c>
      <c r="G8735" t="s">
        <v>1221</v>
      </c>
      <c r="H8735" t="s">
        <v>35626</v>
      </c>
      <c r="J8735" t="s">
        <v>218</v>
      </c>
      <c r="K8735" t="s">
        <v>35627</v>
      </c>
      <c r="L8735">
        <v>1138</v>
      </c>
      <c r="M8735" t="str">
        <f t="shared" si="136"/>
        <v>1138</v>
      </c>
      <c r="N8735" t="s">
        <v>107</v>
      </c>
      <c r="O8735">
        <v>4336</v>
      </c>
      <c r="P8735" t="s">
        <v>35624</v>
      </c>
      <c r="Q8735">
        <v>4336</v>
      </c>
    </row>
    <row r="8736" spans="1:17" x14ac:dyDescent="0.3">
      <c r="A8736">
        <v>5366</v>
      </c>
      <c r="B8736" t="s">
        <v>23063</v>
      </c>
      <c r="C8736">
        <v>11828</v>
      </c>
      <c r="E8736" t="s">
        <v>23064</v>
      </c>
      <c r="F8736" t="s">
        <v>23063</v>
      </c>
      <c r="G8736" t="s">
        <v>22903</v>
      </c>
      <c r="H8736" t="s">
        <v>23065</v>
      </c>
      <c r="J8736" t="s">
        <v>139</v>
      </c>
      <c r="K8736" t="s">
        <v>23066</v>
      </c>
      <c r="L8736">
        <v>12241230</v>
      </c>
      <c r="M8736" t="str">
        <f t="shared" si="136"/>
        <v>1230</v>
      </c>
      <c r="N8736" t="s">
        <v>33</v>
      </c>
      <c r="O8736">
        <v>11828</v>
      </c>
      <c r="P8736" t="s">
        <v>23063</v>
      </c>
      <c r="Q8736">
        <v>11828</v>
      </c>
    </row>
    <row r="8737" spans="1:17" x14ac:dyDescent="0.3">
      <c r="A8737">
        <v>8080</v>
      </c>
      <c r="B8737" t="s">
        <v>11029</v>
      </c>
      <c r="C8737">
        <v>15011</v>
      </c>
      <c r="E8737" t="s">
        <v>11030</v>
      </c>
      <c r="F8737" t="s">
        <v>11029</v>
      </c>
      <c r="G8737" t="s">
        <v>10998</v>
      </c>
      <c r="H8737" t="s">
        <v>11031</v>
      </c>
      <c r="J8737" t="s">
        <v>10650</v>
      </c>
      <c r="K8737" t="s">
        <v>6225</v>
      </c>
      <c r="L8737">
        <v>1250</v>
      </c>
      <c r="M8737" t="str">
        <f t="shared" si="136"/>
        <v>1250</v>
      </c>
      <c r="N8737" t="s">
        <v>33</v>
      </c>
      <c r="O8737" t="s">
        <v>11032</v>
      </c>
      <c r="P8737" t="s">
        <v>11029</v>
      </c>
      <c r="Q8737">
        <v>15011</v>
      </c>
    </row>
    <row r="8738" spans="1:17" x14ac:dyDescent="0.3">
      <c r="A8738">
        <v>4774</v>
      </c>
      <c r="B8738" t="s">
        <v>35725</v>
      </c>
      <c r="C8738">
        <v>11131</v>
      </c>
      <c r="E8738" t="s">
        <v>35726</v>
      </c>
      <c r="F8738" t="s">
        <v>35725</v>
      </c>
      <c r="G8738" t="s">
        <v>18745</v>
      </c>
      <c r="H8738" t="s">
        <v>35727</v>
      </c>
      <c r="J8738" t="s">
        <v>139</v>
      </c>
      <c r="K8738" t="s">
        <v>155</v>
      </c>
      <c r="L8738">
        <v>1244</v>
      </c>
      <c r="M8738" t="str">
        <f t="shared" si="136"/>
        <v>1244</v>
      </c>
      <c r="N8738" t="s">
        <v>33</v>
      </c>
      <c r="O8738">
        <v>11131</v>
      </c>
      <c r="P8738" t="s">
        <v>35725</v>
      </c>
      <c r="Q8738">
        <v>11131</v>
      </c>
    </row>
    <row r="8739" spans="1:17" x14ac:dyDescent="0.3">
      <c r="A8739">
        <v>6943</v>
      </c>
      <c r="B8739" t="s">
        <v>16188</v>
      </c>
      <c r="C8739">
        <v>13637</v>
      </c>
      <c r="E8739" t="s">
        <v>16189</v>
      </c>
      <c r="F8739" t="s">
        <v>16188</v>
      </c>
      <c r="G8739" t="s">
        <v>15144</v>
      </c>
      <c r="H8739" t="s">
        <v>16190</v>
      </c>
      <c r="J8739" t="s">
        <v>139</v>
      </c>
      <c r="K8739" t="s">
        <v>2868</v>
      </c>
      <c r="L8739">
        <v>1243</v>
      </c>
      <c r="M8739" t="str">
        <f t="shared" si="136"/>
        <v>1243</v>
      </c>
      <c r="N8739" t="s">
        <v>33</v>
      </c>
      <c r="O8739" t="s">
        <v>16191</v>
      </c>
      <c r="P8739" t="s">
        <v>16188</v>
      </c>
      <c r="Q8739">
        <v>13637</v>
      </c>
    </row>
    <row r="8740" spans="1:17" x14ac:dyDescent="0.3">
      <c r="A8740">
        <v>6739</v>
      </c>
      <c r="B8740" t="s">
        <v>17174</v>
      </c>
      <c r="C8740">
        <v>13427</v>
      </c>
      <c r="E8740" t="s">
        <v>16189</v>
      </c>
      <c r="F8740" t="s">
        <v>17174</v>
      </c>
      <c r="G8740" t="s">
        <v>15144</v>
      </c>
      <c r="H8740" t="s">
        <v>17175</v>
      </c>
      <c r="J8740" t="s">
        <v>139</v>
      </c>
      <c r="K8740" t="s">
        <v>17176</v>
      </c>
      <c r="L8740">
        <v>12301250</v>
      </c>
      <c r="M8740" t="str">
        <f t="shared" si="136"/>
        <v>1250</v>
      </c>
      <c r="N8740" t="s">
        <v>33</v>
      </c>
      <c r="O8740" t="s">
        <v>17177</v>
      </c>
      <c r="P8740" t="s">
        <v>17174</v>
      </c>
      <c r="Q8740">
        <v>13427</v>
      </c>
    </row>
    <row r="8741" spans="1:17" x14ac:dyDescent="0.3">
      <c r="A8741">
        <v>8519</v>
      </c>
      <c r="B8741" t="s">
        <v>8727</v>
      </c>
      <c r="C8741">
        <v>15532</v>
      </c>
      <c r="E8741" t="s">
        <v>8728</v>
      </c>
      <c r="F8741" t="s">
        <v>8727</v>
      </c>
      <c r="G8741" t="s">
        <v>8729</v>
      </c>
      <c r="H8741" t="s">
        <v>70</v>
      </c>
      <c r="J8741" t="s">
        <v>3651</v>
      </c>
      <c r="K8741" t="s">
        <v>8730</v>
      </c>
      <c r="L8741">
        <v>1204</v>
      </c>
      <c r="M8741" t="str">
        <f t="shared" si="136"/>
        <v>1204</v>
      </c>
      <c r="N8741" t="s">
        <v>33</v>
      </c>
      <c r="O8741" t="s">
        <v>8731</v>
      </c>
      <c r="P8741" t="s">
        <v>8727</v>
      </c>
      <c r="Q8741">
        <v>15532</v>
      </c>
    </row>
    <row r="8742" spans="1:17" x14ac:dyDescent="0.3">
      <c r="A8742">
        <v>8542</v>
      </c>
      <c r="B8742" t="s">
        <v>8441</v>
      </c>
      <c r="C8742">
        <v>15556</v>
      </c>
      <c r="E8742" t="s">
        <v>8442</v>
      </c>
      <c r="F8742" t="s">
        <v>8441</v>
      </c>
      <c r="G8742" t="s">
        <v>8421</v>
      </c>
      <c r="H8742" t="s">
        <v>6541</v>
      </c>
      <c r="J8742" t="s">
        <v>3651</v>
      </c>
      <c r="K8742" t="s">
        <v>8443</v>
      </c>
      <c r="L8742">
        <v>1242</v>
      </c>
      <c r="M8742" t="str">
        <f t="shared" si="136"/>
        <v>1242</v>
      </c>
      <c r="N8742" t="s">
        <v>55</v>
      </c>
      <c r="O8742" t="s">
        <v>8444</v>
      </c>
      <c r="P8742" t="s">
        <v>8441</v>
      </c>
      <c r="Q8742">
        <v>15556</v>
      </c>
    </row>
    <row r="8743" spans="1:17" x14ac:dyDescent="0.3">
      <c r="A8743">
        <v>5309</v>
      </c>
      <c r="B8743" t="s">
        <v>23457</v>
      </c>
      <c r="C8743">
        <v>11741</v>
      </c>
      <c r="E8743" t="s">
        <v>23458</v>
      </c>
      <c r="F8743" t="s">
        <v>23457</v>
      </c>
      <c r="G8743" t="s">
        <v>23452</v>
      </c>
      <c r="H8743" t="s">
        <v>23459</v>
      </c>
      <c r="J8743" t="s">
        <v>139</v>
      </c>
      <c r="K8743" t="s">
        <v>5918</v>
      </c>
      <c r="L8743">
        <v>1245</v>
      </c>
      <c r="M8743" t="str">
        <f t="shared" si="136"/>
        <v>1245</v>
      </c>
      <c r="N8743" t="s">
        <v>33</v>
      </c>
      <c r="O8743" t="s">
        <v>23460</v>
      </c>
      <c r="P8743" t="s">
        <v>23457</v>
      </c>
      <c r="Q8743">
        <v>11741</v>
      </c>
    </row>
    <row r="8744" spans="1:17" x14ac:dyDescent="0.3">
      <c r="A8744">
        <v>3591</v>
      </c>
      <c r="B8744" t="s">
        <v>26645</v>
      </c>
      <c r="C8744">
        <v>9311</v>
      </c>
      <c r="E8744" t="s">
        <v>26646</v>
      </c>
      <c r="F8744" t="s">
        <v>26645</v>
      </c>
      <c r="G8744" t="s">
        <v>103</v>
      </c>
      <c r="H8744" t="s">
        <v>184</v>
      </c>
      <c r="J8744" t="s">
        <v>20</v>
      </c>
      <c r="K8744" t="s">
        <v>26647</v>
      </c>
      <c r="L8744">
        <v>11821182</v>
      </c>
      <c r="M8744" t="str">
        <f t="shared" si="136"/>
        <v>1182</v>
      </c>
      <c r="N8744" t="s">
        <v>33</v>
      </c>
      <c r="O8744">
        <v>9311</v>
      </c>
      <c r="P8744" t="s">
        <v>26645</v>
      </c>
      <c r="Q8744">
        <v>9311</v>
      </c>
    </row>
    <row r="8745" spans="1:17" x14ac:dyDescent="0.3">
      <c r="A8745">
        <v>2001</v>
      </c>
      <c r="B8745" t="s">
        <v>31662</v>
      </c>
      <c r="C8745">
        <v>6710</v>
      </c>
      <c r="E8745" t="s">
        <v>26646</v>
      </c>
      <c r="F8745" t="s">
        <v>31662</v>
      </c>
      <c r="G8745" t="s">
        <v>1778</v>
      </c>
      <c r="H8745" t="s">
        <v>31663</v>
      </c>
      <c r="J8745" t="s">
        <v>20</v>
      </c>
      <c r="K8745" t="s">
        <v>859</v>
      </c>
      <c r="L8745">
        <v>1183</v>
      </c>
      <c r="M8745" t="str">
        <f t="shared" si="136"/>
        <v>1183</v>
      </c>
      <c r="N8745" t="s">
        <v>33</v>
      </c>
      <c r="O8745">
        <v>6710</v>
      </c>
      <c r="P8745" t="s">
        <v>31662</v>
      </c>
      <c r="Q8745">
        <v>6710</v>
      </c>
    </row>
    <row r="8746" spans="1:17" x14ac:dyDescent="0.3">
      <c r="A8746">
        <v>1997</v>
      </c>
      <c r="B8746" t="s">
        <v>31884</v>
      </c>
      <c r="C8746">
        <v>6706</v>
      </c>
      <c r="E8746" t="s">
        <v>31885</v>
      </c>
      <c r="F8746" t="s">
        <v>31884</v>
      </c>
      <c r="G8746" t="s">
        <v>1778</v>
      </c>
      <c r="H8746" t="s">
        <v>31883</v>
      </c>
      <c r="J8746" t="s">
        <v>20</v>
      </c>
      <c r="K8746" t="s">
        <v>20312</v>
      </c>
      <c r="L8746">
        <v>1170</v>
      </c>
      <c r="M8746" t="str">
        <f t="shared" si="136"/>
        <v>1170</v>
      </c>
      <c r="N8746" t="s">
        <v>33</v>
      </c>
      <c r="O8746">
        <v>6706</v>
      </c>
      <c r="P8746" t="s">
        <v>31884</v>
      </c>
      <c r="Q8746">
        <v>6706</v>
      </c>
    </row>
    <row r="8747" spans="1:17" x14ac:dyDescent="0.3">
      <c r="A8747">
        <v>1998</v>
      </c>
      <c r="B8747" t="s">
        <v>31886</v>
      </c>
      <c r="C8747">
        <v>6707</v>
      </c>
      <c r="E8747" t="s">
        <v>31885</v>
      </c>
      <c r="F8747" t="s">
        <v>31886</v>
      </c>
      <c r="G8747" t="s">
        <v>1778</v>
      </c>
      <c r="H8747" t="s">
        <v>31887</v>
      </c>
      <c r="J8747" t="s">
        <v>20</v>
      </c>
      <c r="K8747" t="s">
        <v>20312</v>
      </c>
      <c r="L8747">
        <v>1170</v>
      </c>
      <c r="M8747" t="str">
        <f t="shared" si="136"/>
        <v>1170</v>
      </c>
      <c r="N8747" t="s">
        <v>33</v>
      </c>
      <c r="O8747">
        <v>6707</v>
      </c>
      <c r="P8747" t="s">
        <v>31886</v>
      </c>
      <c r="Q8747">
        <v>6707</v>
      </c>
    </row>
    <row r="8748" spans="1:17" x14ac:dyDescent="0.3">
      <c r="A8748">
        <v>1912</v>
      </c>
      <c r="B8748" t="s">
        <v>499</v>
      </c>
      <c r="C8748">
        <v>6523</v>
      </c>
      <c r="E8748" t="s">
        <v>32127</v>
      </c>
      <c r="F8748" t="s">
        <v>499</v>
      </c>
      <c r="G8748" t="s">
        <v>7166</v>
      </c>
      <c r="H8748" t="s">
        <v>32128</v>
      </c>
      <c r="J8748" t="s">
        <v>20</v>
      </c>
      <c r="K8748" t="s">
        <v>32129</v>
      </c>
      <c r="L8748">
        <v>1172</v>
      </c>
      <c r="M8748" t="str">
        <f t="shared" si="136"/>
        <v>1172</v>
      </c>
      <c r="N8748" t="s">
        <v>107</v>
      </c>
      <c r="O8748" t="s">
        <v>32130</v>
      </c>
      <c r="P8748" t="s">
        <v>499</v>
      </c>
      <c r="Q8748">
        <v>6523</v>
      </c>
    </row>
    <row r="8749" spans="1:17" x14ac:dyDescent="0.3">
      <c r="A8749">
        <v>1996</v>
      </c>
      <c r="B8749" t="s">
        <v>31881</v>
      </c>
      <c r="C8749">
        <v>6705</v>
      </c>
      <c r="E8749" t="s">
        <v>31882</v>
      </c>
      <c r="F8749" t="s">
        <v>31881</v>
      </c>
      <c r="G8749" t="s">
        <v>1778</v>
      </c>
      <c r="H8749" t="s">
        <v>31883</v>
      </c>
      <c r="J8749" t="s">
        <v>20</v>
      </c>
      <c r="K8749" t="s">
        <v>20312</v>
      </c>
      <c r="L8749">
        <v>1170</v>
      </c>
      <c r="M8749" t="str">
        <f t="shared" si="136"/>
        <v>1170</v>
      </c>
      <c r="N8749" t="s">
        <v>33</v>
      </c>
      <c r="O8749">
        <v>6705</v>
      </c>
      <c r="P8749" t="s">
        <v>31881</v>
      </c>
      <c r="Q8749">
        <v>6705</v>
      </c>
    </row>
    <row r="8750" spans="1:17" x14ac:dyDescent="0.3">
      <c r="A8750">
        <v>865</v>
      </c>
      <c r="B8750" t="s">
        <v>35636</v>
      </c>
      <c r="C8750">
        <v>4339</v>
      </c>
      <c r="E8750" t="s">
        <v>35637</v>
      </c>
      <c r="F8750" t="s">
        <v>35636</v>
      </c>
      <c r="G8750" t="s">
        <v>215</v>
      </c>
      <c r="H8750" t="s">
        <v>35638</v>
      </c>
      <c r="J8750" t="s">
        <v>218</v>
      </c>
      <c r="K8750" t="s">
        <v>2318</v>
      </c>
      <c r="L8750">
        <v>1140</v>
      </c>
      <c r="M8750" t="str">
        <f t="shared" si="136"/>
        <v>1140</v>
      </c>
      <c r="N8750" t="s">
        <v>33</v>
      </c>
      <c r="O8750">
        <v>4339</v>
      </c>
      <c r="P8750" t="s">
        <v>35636</v>
      </c>
      <c r="Q8750">
        <v>4339</v>
      </c>
    </row>
    <row r="8751" spans="1:17" x14ac:dyDescent="0.3">
      <c r="A8751">
        <v>5701</v>
      </c>
      <c r="B8751" t="s">
        <v>21667</v>
      </c>
      <c r="C8751">
        <v>12220</v>
      </c>
      <c r="E8751" t="s">
        <v>21668</v>
      </c>
      <c r="F8751" t="s">
        <v>21667</v>
      </c>
      <c r="G8751" t="s">
        <v>5579</v>
      </c>
      <c r="H8751" t="s">
        <v>21669</v>
      </c>
      <c r="J8751" t="s">
        <v>5576</v>
      </c>
      <c r="K8751" t="s">
        <v>21670</v>
      </c>
      <c r="L8751">
        <v>1127</v>
      </c>
      <c r="M8751" t="str">
        <f t="shared" si="136"/>
        <v>1127</v>
      </c>
      <c r="N8751" t="s">
        <v>92</v>
      </c>
      <c r="O8751" t="s">
        <v>21671</v>
      </c>
      <c r="P8751" t="s">
        <v>21667</v>
      </c>
      <c r="Q8751">
        <v>12220</v>
      </c>
    </row>
    <row r="8752" spans="1:17" x14ac:dyDescent="0.3">
      <c r="A8752">
        <v>5702</v>
      </c>
      <c r="B8752" t="s">
        <v>21672</v>
      </c>
      <c r="C8752">
        <v>12221</v>
      </c>
      <c r="E8752" t="s">
        <v>21668</v>
      </c>
      <c r="F8752" t="s">
        <v>21672</v>
      </c>
      <c r="G8752" t="s">
        <v>21673</v>
      </c>
      <c r="H8752" t="s">
        <v>21674</v>
      </c>
      <c r="J8752" t="s">
        <v>5576</v>
      </c>
      <c r="K8752" t="s">
        <v>11958</v>
      </c>
      <c r="L8752">
        <v>1127</v>
      </c>
      <c r="M8752" t="str">
        <f t="shared" si="136"/>
        <v>1127</v>
      </c>
      <c r="N8752" t="s">
        <v>33</v>
      </c>
      <c r="O8752" t="s">
        <v>21675</v>
      </c>
      <c r="P8752" t="s">
        <v>21672</v>
      </c>
      <c r="Q8752">
        <v>12221</v>
      </c>
    </row>
    <row r="8753" spans="1:17" x14ac:dyDescent="0.3">
      <c r="A8753">
        <v>2130</v>
      </c>
      <c r="B8753" t="s">
        <v>31195</v>
      </c>
      <c r="C8753">
        <v>6991</v>
      </c>
      <c r="E8753" t="s">
        <v>31196</v>
      </c>
      <c r="F8753" t="s">
        <v>31195</v>
      </c>
      <c r="G8753" t="s">
        <v>8616</v>
      </c>
      <c r="H8753" t="s">
        <v>31197</v>
      </c>
      <c r="J8753" t="s">
        <v>2590</v>
      </c>
      <c r="K8753" t="s">
        <v>678</v>
      </c>
      <c r="L8753">
        <v>1181</v>
      </c>
      <c r="M8753" t="str">
        <f t="shared" si="136"/>
        <v>1181</v>
      </c>
      <c r="N8753" t="s">
        <v>33</v>
      </c>
      <c r="O8753">
        <v>6991</v>
      </c>
      <c r="P8753" t="s">
        <v>31195</v>
      </c>
      <c r="Q8753">
        <v>6991</v>
      </c>
    </row>
    <row r="8754" spans="1:17" x14ac:dyDescent="0.3">
      <c r="A8754">
        <v>2637</v>
      </c>
      <c r="B8754" t="s">
        <v>29742</v>
      </c>
      <c r="C8754">
        <v>7786</v>
      </c>
      <c r="E8754" t="s">
        <v>29743</v>
      </c>
      <c r="F8754" t="s">
        <v>29742</v>
      </c>
      <c r="G8754" t="s">
        <v>9294</v>
      </c>
      <c r="H8754" t="s">
        <v>29744</v>
      </c>
      <c r="J8754" t="s">
        <v>2590</v>
      </c>
      <c r="K8754" t="s">
        <v>29745</v>
      </c>
      <c r="L8754">
        <v>1174</v>
      </c>
      <c r="M8754" t="str">
        <f t="shared" si="136"/>
        <v>1174</v>
      </c>
      <c r="N8754" t="s">
        <v>22</v>
      </c>
      <c r="O8754">
        <v>7786</v>
      </c>
      <c r="P8754" t="s">
        <v>29742</v>
      </c>
      <c r="Q8754">
        <v>7786</v>
      </c>
    </row>
    <row r="8755" spans="1:17" x14ac:dyDescent="0.3">
      <c r="A8755">
        <v>2457</v>
      </c>
      <c r="B8755" t="s">
        <v>30149</v>
      </c>
      <c r="C8755">
        <v>7492</v>
      </c>
      <c r="E8755" t="s">
        <v>30109</v>
      </c>
      <c r="F8755" t="s">
        <v>30149</v>
      </c>
      <c r="G8755" t="s">
        <v>30056</v>
      </c>
      <c r="H8755" t="s">
        <v>184</v>
      </c>
      <c r="J8755" t="s">
        <v>2590</v>
      </c>
      <c r="K8755" t="s">
        <v>30150</v>
      </c>
      <c r="L8755">
        <v>11201162</v>
      </c>
      <c r="M8755" t="str">
        <f t="shared" si="136"/>
        <v>1162</v>
      </c>
      <c r="N8755" t="s">
        <v>33</v>
      </c>
      <c r="O8755">
        <v>7492</v>
      </c>
      <c r="P8755" t="s">
        <v>30149</v>
      </c>
      <c r="Q8755">
        <v>7492</v>
      </c>
    </row>
    <row r="8756" spans="1:17" x14ac:dyDescent="0.3">
      <c r="A8756">
        <v>3664</v>
      </c>
      <c r="B8756" t="s">
        <v>26240</v>
      </c>
      <c r="C8756">
        <v>9424</v>
      </c>
      <c r="E8756" t="s">
        <v>26241</v>
      </c>
      <c r="F8756" t="s">
        <v>26240</v>
      </c>
      <c r="G8756" t="s">
        <v>1778</v>
      </c>
      <c r="H8756" t="s">
        <v>26242</v>
      </c>
      <c r="J8756" t="s">
        <v>20</v>
      </c>
      <c r="K8756" t="s">
        <v>26243</v>
      </c>
      <c r="L8756">
        <v>1158</v>
      </c>
      <c r="M8756" t="str">
        <f t="shared" si="136"/>
        <v>1158</v>
      </c>
      <c r="N8756" t="s">
        <v>107</v>
      </c>
      <c r="O8756">
        <v>9424</v>
      </c>
      <c r="P8756" t="s">
        <v>26240</v>
      </c>
      <c r="Q8756">
        <v>9424</v>
      </c>
    </row>
    <row r="8757" spans="1:17" x14ac:dyDescent="0.3">
      <c r="A8757">
        <v>2520</v>
      </c>
      <c r="B8757" t="s">
        <v>30093</v>
      </c>
      <c r="C8757">
        <v>7602</v>
      </c>
      <c r="E8757" t="s">
        <v>30094</v>
      </c>
      <c r="F8757" t="s">
        <v>30093</v>
      </c>
      <c r="G8757" t="s">
        <v>30095</v>
      </c>
      <c r="H8757" t="s">
        <v>30096</v>
      </c>
      <c r="J8757" t="s">
        <v>2590</v>
      </c>
      <c r="K8757" t="s">
        <v>1974</v>
      </c>
      <c r="L8757">
        <v>1153</v>
      </c>
      <c r="M8757" t="str">
        <f t="shared" si="136"/>
        <v>1153</v>
      </c>
      <c r="N8757" t="s">
        <v>33</v>
      </c>
      <c r="O8757">
        <v>7602</v>
      </c>
      <c r="P8757" t="s">
        <v>30093</v>
      </c>
      <c r="Q8757">
        <v>7602</v>
      </c>
    </row>
    <row r="8758" spans="1:17" x14ac:dyDescent="0.3">
      <c r="A8758">
        <v>1031</v>
      </c>
      <c r="B8758" t="s">
        <v>35165</v>
      </c>
      <c r="C8758">
        <v>4906</v>
      </c>
      <c r="E8758" t="s">
        <v>35166</v>
      </c>
      <c r="F8758" t="s">
        <v>35165</v>
      </c>
      <c r="G8758" t="s">
        <v>35167</v>
      </c>
      <c r="H8758" t="s">
        <v>35168</v>
      </c>
      <c r="J8758" t="s">
        <v>218</v>
      </c>
      <c r="K8758" t="s">
        <v>371</v>
      </c>
      <c r="L8758">
        <v>1187</v>
      </c>
      <c r="M8758" t="str">
        <f t="shared" si="136"/>
        <v>1187</v>
      </c>
      <c r="N8758" t="s">
        <v>33</v>
      </c>
      <c r="O8758">
        <v>4906</v>
      </c>
      <c r="P8758" t="s">
        <v>35165</v>
      </c>
      <c r="Q8758">
        <v>4906</v>
      </c>
    </row>
    <row r="8759" spans="1:17" x14ac:dyDescent="0.3">
      <c r="A8759">
        <v>6697</v>
      </c>
      <c r="B8759" t="s">
        <v>17348</v>
      </c>
      <c r="C8759">
        <v>13378</v>
      </c>
      <c r="E8759" t="s">
        <v>17349</v>
      </c>
      <c r="F8759" t="s">
        <v>17348</v>
      </c>
      <c r="G8759" t="s">
        <v>17350</v>
      </c>
      <c r="H8759" t="s">
        <v>17351</v>
      </c>
      <c r="J8759" t="s">
        <v>17277</v>
      </c>
      <c r="K8759" t="s">
        <v>17352</v>
      </c>
      <c r="L8759">
        <v>1239</v>
      </c>
      <c r="M8759" t="str">
        <f t="shared" si="136"/>
        <v>1239</v>
      </c>
      <c r="N8759" t="s">
        <v>107</v>
      </c>
      <c r="O8759" t="s">
        <v>17353</v>
      </c>
      <c r="P8759" t="s">
        <v>17348</v>
      </c>
      <c r="Q8759">
        <v>13378</v>
      </c>
    </row>
    <row r="8760" spans="1:17" x14ac:dyDescent="0.3">
      <c r="A8760">
        <v>4915</v>
      </c>
      <c r="B8760" t="s">
        <v>25282</v>
      </c>
      <c r="C8760">
        <v>11283</v>
      </c>
      <c r="E8760" t="s">
        <v>17349</v>
      </c>
      <c r="F8760" t="s">
        <v>25282</v>
      </c>
      <c r="G8760" t="s">
        <v>17297</v>
      </c>
      <c r="H8760" t="s">
        <v>25283</v>
      </c>
      <c r="J8760" t="s">
        <v>24660</v>
      </c>
      <c r="K8760" t="s">
        <v>9501</v>
      </c>
      <c r="L8760">
        <v>1248</v>
      </c>
      <c r="M8760" t="str">
        <f t="shared" si="136"/>
        <v>1248</v>
      </c>
      <c r="N8760" t="s">
        <v>49</v>
      </c>
      <c r="O8760" t="s">
        <v>25284</v>
      </c>
      <c r="P8760" t="s">
        <v>25282</v>
      </c>
      <c r="Q8760">
        <v>11283</v>
      </c>
    </row>
    <row r="8761" spans="1:17" x14ac:dyDescent="0.3">
      <c r="A8761">
        <v>4916</v>
      </c>
      <c r="B8761" t="s">
        <v>25285</v>
      </c>
      <c r="C8761">
        <v>11284</v>
      </c>
      <c r="E8761" t="s">
        <v>25286</v>
      </c>
      <c r="F8761" t="s">
        <v>25285</v>
      </c>
      <c r="G8761" t="s">
        <v>25287</v>
      </c>
      <c r="H8761" t="s">
        <v>25288</v>
      </c>
      <c r="J8761" t="s">
        <v>24660</v>
      </c>
      <c r="K8761" t="s">
        <v>9501</v>
      </c>
      <c r="L8761">
        <v>1248</v>
      </c>
      <c r="M8761" t="str">
        <f t="shared" si="136"/>
        <v>1248</v>
      </c>
      <c r="N8761" t="s">
        <v>49</v>
      </c>
      <c r="O8761" t="s">
        <v>25289</v>
      </c>
      <c r="P8761" t="s">
        <v>25285</v>
      </c>
      <c r="Q8761">
        <v>11284</v>
      </c>
    </row>
    <row r="8762" spans="1:17" x14ac:dyDescent="0.3">
      <c r="A8762">
        <v>914</v>
      </c>
      <c r="B8762" t="s">
        <v>35523</v>
      </c>
      <c r="C8762">
        <v>4505</v>
      </c>
      <c r="E8762" t="s">
        <v>35524</v>
      </c>
      <c r="F8762" t="s">
        <v>35523</v>
      </c>
      <c r="G8762" t="s">
        <v>35525</v>
      </c>
      <c r="H8762" t="s">
        <v>35526</v>
      </c>
      <c r="J8762" t="s">
        <v>218</v>
      </c>
      <c r="K8762" t="s">
        <v>35527</v>
      </c>
      <c r="L8762">
        <v>1151</v>
      </c>
      <c r="M8762" t="str">
        <f t="shared" si="136"/>
        <v>1151</v>
      </c>
      <c r="N8762" t="s">
        <v>220</v>
      </c>
      <c r="O8762">
        <v>4505</v>
      </c>
      <c r="P8762" t="s">
        <v>35523</v>
      </c>
      <c r="Q8762">
        <v>4505</v>
      </c>
    </row>
    <row r="8763" spans="1:17" x14ac:dyDescent="0.3">
      <c r="A8763">
        <v>5158</v>
      </c>
      <c r="B8763" t="s">
        <v>24289</v>
      </c>
      <c r="C8763">
        <v>11578</v>
      </c>
      <c r="E8763" t="s">
        <v>24290</v>
      </c>
      <c r="F8763" t="s">
        <v>24289</v>
      </c>
      <c r="G8763" t="s">
        <v>24291</v>
      </c>
      <c r="H8763" t="s">
        <v>24292</v>
      </c>
      <c r="J8763" t="s">
        <v>5605</v>
      </c>
      <c r="K8763" t="s">
        <v>4786</v>
      </c>
      <c r="L8763">
        <v>1219</v>
      </c>
      <c r="M8763" t="str">
        <f t="shared" si="136"/>
        <v>1219</v>
      </c>
      <c r="N8763" t="s">
        <v>33</v>
      </c>
      <c r="O8763" t="s">
        <v>24293</v>
      </c>
      <c r="P8763" t="s">
        <v>24289</v>
      </c>
      <c r="Q8763">
        <v>11578</v>
      </c>
    </row>
    <row r="8764" spans="1:17" x14ac:dyDescent="0.3">
      <c r="A8764">
        <v>5159</v>
      </c>
      <c r="B8764" t="s">
        <v>24294</v>
      </c>
      <c r="C8764">
        <v>11579</v>
      </c>
      <c r="E8764" t="s">
        <v>24290</v>
      </c>
      <c r="F8764" t="s">
        <v>24294</v>
      </c>
      <c r="G8764" t="s">
        <v>24295</v>
      </c>
      <c r="H8764" t="s">
        <v>24296</v>
      </c>
      <c r="J8764" t="s">
        <v>5605</v>
      </c>
      <c r="K8764" t="s">
        <v>24297</v>
      </c>
      <c r="L8764">
        <v>1237</v>
      </c>
      <c r="M8764" t="str">
        <f t="shared" si="136"/>
        <v>1237</v>
      </c>
      <c r="N8764" t="s">
        <v>92</v>
      </c>
      <c r="O8764" t="s">
        <v>24298</v>
      </c>
      <c r="P8764" t="s">
        <v>24294</v>
      </c>
      <c r="Q8764">
        <v>11579</v>
      </c>
    </row>
    <row r="8765" spans="1:17" x14ac:dyDescent="0.3">
      <c r="A8765">
        <v>730</v>
      </c>
      <c r="B8765" t="s">
        <v>581</v>
      </c>
      <c r="C8765">
        <v>3121</v>
      </c>
      <c r="E8765" t="s">
        <v>582</v>
      </c>
      <c r="F8765" t="s">
        <v>581</v>
      </c>
      <c r="G8765" t="s">
        <v>583</v>
      </c>
      <c r="H8765" t="s">
        <v>584</v>
      </c>
      <c r="J8765" t="s">
        <v>71</v>
      </c>
      <c r="K8765" t="s">
        <v>585</v>
      </c>
      <c r="L8765">
        <v>11951195</v>
      </c>
      <c r="M8765" t="str">
        <f t="shared" si="136"/>
        <v>1195</v>
      </c>
      <c r="N8765" t="s">
        <v>33</v>
      </c>
      <c r="O8765">
        <v>3121</v>
      </c>
      <c r="P8765" t="s">
        <v>581</v>
      </c>
      <c r="Q8765">
        <v>3121</v>
      </c>
    </row>
    <row r="8766" spans="1:17" x14ac:dyDescent="0.3">
      <c r="A8766">
        <v>5569</v>
      </c>
      <c r="B8766" t="s">
        <v>22262</v>
      </c>
      <c r="C8766">
        <v>12047</v>
      </c>
      <c r="E8766" t="s">
        <v>22263</v>
      </c>
      <c r="F8766" t="s">
        <v>22262</v>
      </c>
      <c r="G8766" t="s">
        <v>22264</v>
      </c>
      <c r="H8766" t="s">
        <v>22265</v>
      </c>
      <c r="J8766" t="s">
        <v>4510</v>
      </c>
      <c r="K8766" t="s">
        <v>14391</v>
      </c>
      <c r="L8766">
        <v>1246</v>
      </c>
      <c r="M8766" t="str">
        <f t="shared" si="136"/>
        <v>1246</v>
      </c>
      <c r="N8766" t="s">
        <v>22</v>
      </c>
      <c r="O8766" t="s">
        <v>22266</v>
      </c>
      <c r="P8766" t="s">
        <v>22262</v>
      </c>
      <c r="Q8766">
        <v>12047</v>
      </c>
    </row>
    <row r="8767" spans="1:17" x14ac:dyDescent="0.3">
      <c r="A8767">
        <v>5570</v>
      </c>
      <c r="B8767" t="s">
        <v>22267</v>
      </c>
      <c r="C8767">
        <v>12048</v>
      </c>
      <c r="E8767" t="s">
        <v>22263</v>
      </c>
      <c r="F8767" t="s">
        <v>22267</v>
      </c>
      <c r="G8767" t="s">
        <v>22264</v>
      </c>
      <c r="H8767" t="s">
        <v>22268</v>
      </c>
      <c r="J8767" t="s">
        <v>4510</v>
      </c>
      <c r="K8767" t="s">
        <v>14391</v>
      </c>
      <c r="L8767">
        <v>1246</v>
      </c>
      <c r="M8767" t="str">
        <f t="shared" si="136"/>
        <v>1246</v>
      </c>
      <c r="N8767" t="s">
        <v>22</v>
      </c>
      <c r="O8767" t="s">
        <v>22269</v>
      </c>
      <c r="P8767" t="s">
        <v>22267</v>
      </c>
      <c r="Q8767">
        <v>12048</v>
      </c>
    </row>
    <row r="8768" spans="1:17" x14ac:dyDescent="0.3">
      <c r="A8768">
        <v>7804</v>
      </c>
      <c r="B8768" t="s">
        <v>12121</v>
      </c>
      <c r="C8768">
        <v>14615</v>
      </c>
      <c r="E8768" t="s">
        <v>12122</v>
      </c>
      <c r="F8768" t="s">
        <v>12121</v>
      </c>
      <c r="G8768" t="s">
        <v>12106</v>
      </c>
      <c r="H8768" t="s">
        <v>12123</v>
      </c>
      <c r="J8768" t="s">
        <v>12108</v>
      </c>
      <c r="K8768" t="s">
        <v>12124</v>
      </c>
      <c r="L8768">
        <v>1239</v>
      </c>
      <c r="M8768" t="str">
        <f t="shared" si="136"/>
        <v>1239</v>
      </c>
      <c r="N8768" t="s">
        <v>49</v>
      </c>
      <c r="O8768" t="s">
        <v>12125</v>
      </c>
      <c r="P8768" t="s">
        <v>12121</v>
      </c>
      <c r="Q8768">
        <v>14615</v>
      </c>
    </row>
    <row r="8769" spans="1:17" x14ac:dyDescent="0.3">
      <c r="A8769">
        <v>6631</v>
      </c>
      <c r="B8769" t="s">
        <v>17772</v>
      </c>
      <c r="C8769">
        <v>13312</v>
      </c>
      <c r="E8769" t="s">
        <v>12122</v>
      </c>
      <c r="F8769" t="s">
        <v>17772</v>
      </c>
      <c r="G8769" t="s">
        <v>17297</v>
      </c>
      <c r="H8769" t="s">
        <v>17773</v>
      </c>
      <c r="J8769" t="s">
        <v>17277</v>
      </c>
      <c r="K8769" t="s">
        <v>17774</v>
      </c>
      <c r="L8769">
        <v>1230</v>
      </c>
      <c r="M8769" t="str">
        <f t="shared" si="136"/>
        <v>1230</v>
      </c>
      <c r="N8769" t="s">
        <v>107</v>
      </c>
      <c r="O8769" t="s">
        <v>17775</v>
      </c>
      <c r="P8769" t="s">
        <v>17772</v>
      </c>
      <c r="Q8769">
        <v>13312</v>
      </c>
    </row>
    <row r="8770" spans="1:17" x14ac:dyDescent="0.3">
      <c r="A8770">
        <v>5011</v>
      </c>
      <c r="B8770" t="s">
        <v>24691</v>
      </c>
      <c r="C8770">
        <v>11379</v>
      </c>
      <c r="E8770" t="s">
        <v>12122</v>
      </c>
      <c r="F8770" t="s">
        <v>24691</v>
      </c>
      <c r="G8770" t="s">
        <v>17625</v>
      </c>
      <c r="H8770" t="s">
        <v>24692</v>
      </c>
      <c r="J8770" t="s">
        <v>5605</v>
      </c>
      <c r="K8770" t="s">
        <v>24693</v>
      </c>
      <c r="L8770">
        <v>1234</v>
      </c>
      <c r="M8770" t="str">
        <f t="shared" si="136"/>
        <v>1234</v>
      </c>
      <c r="N8770" t="s">
        <v>92</v>
      </c>
      <c r="O8770" t="s">
        <v>24694</v>
      </c>
      <c r="P8770" t="s">
        <v>24691</v>
      </c>
      <c r="Q8770">
        <v>11379</v>
      </c>
    </row>
    <row r="8771" spans="1:17" x14ac:dyDescent="0.3">
      <c r="A8771">
        <v>5010</v>
      </c>
      <c r="B8771" t="s">
        <v>24687</v>
      </c>
      <c r="C8771">
        <v>11378</v>
      </c>
      <c r="E8771" t="s">
        <v>24688</v>
      </c>
      <c r="F8771" t="s">
        <v>24687</v>
      </c>
      <c r="G8771" t="s">
        <v>17625</v>
      </c>
      <c r="H8771" t="s">
        <v>24689</v>
      </c>
      <c r="J8771" t="s">
        <v>5605</v>
      </c>
      <c r="K8771" t="s">
        <v>5852</v>
      </c>
      <c r="L8771">
        <v>1217</v>
      </c>
      <c r="M8771" t="str">
        <f t="shared" ref="M8771:M8834" si="137">RIGHT(L8771,4)</f>
        <v>1217</v>
      </c>
      <c r="N8771" t="s">
        <v>33</v>
      </c>
      <c r="O8771" t="s">
        <v>24690</v>
      </c>
      <c r="P8771" t="s">
        <v>24687</v>
      </c>
      <c r="Q8771">
        <v>11378</v>
      </c>
    </row>
    <row r="8772" spans="1:17" x14ac:dyDescent="0.3">
      <c r="A8772">
        <v>5007</v>
      </c>
      <c r="B8772" t="s">
        <v>24673</v>
      </c>
      <c r="C8772">
        <v>11375</v>
      </c>
      <c r="E8772" t="s">
        <v>24674</v>
      </c>
      <c r="F8772" t="s">
        <v>24673</v>
      </c>
      <c r="G8772" t="s">
        <v>17625</v>
      </c>
      <c r="H8772" t="s">
        <v>24675</v>
      </c>
      <c r="J8772" t="s">
        <v>5605</v>
      </c>
      <c r="K8772" t="s">
        <v>24676</v>
      </c>
      <c r="L8772">
        <v>1212</v>
      </c>
      <c r="M8772" t="str">
        <f t="shared" si="137"/>
        <v>1212</v>
      </c>
      <c r="N8772" t="s">
        <v>49</v>
      </c>
      <c r="O8772" t="s">
        <v>24677</v>
      </c>
      <c r="P8772" t="s">
        <v>24673</v>
      </c>
      <c r="Q8772">
        <v>11375</v>
      </c>
    </row>
    <row r="8773" spans="1:17" x14ac:dyDescent="0.3">
      <c r="A8773">
        <v>7807</v>
      </c>
      <c r="B8773" t="s">
        <v>12137</v>
      </c>
      <c r="C8773">
        <v>14618</v>
      </c>
      <c r="E8773" t="s">
        <v>12138</v>
      </c>
      <c r="F8773" t="s">
        <v>12137</v>
      </c>
      <c r="G8773" t="s">
        <v>12139</v>
      </c>
      <c r="H8773" t="s">
        <v>12140</v>
      </c>
      <c r="J8773" t="s">
        <v>12108</v>
      </c>
      <c r="K8773" t="s">
        <v>12135</v>
      </c>
      <c r="L8773">
        <v>1243</v>
      </c>
      <c r="M8773" t="str">
        <f t="shared" si="137"/>
        <v>1243</v>
      </c>
      <c r="N8773" t="s">
        <v>67</v>
      </c>
      <c r="O8773" t="s">
        <v>12141</v>
      </c>
      <c r="P8773" t="s">
        <v>12137</v>
      </c>
      <c r="Q8773">
        <v>14618</v>
      </c>
    </row>
    <row r="8774" spans="1:17" x14ac:dyDescent="0.3">
      <c r="A8774">
        <v>5123</v>
      </c>
      <c r="B8774" t="s">
        <v>24130</v>
      </c>
      <c r="C8774">
        <v>11542</v>
      </c>
      <c r="E8774" t="s">
        <v>24131</v>
      </c>
      <c r="F8774" t="s">
        <v>24130</v>
      </c>
      <c r="G8774" t="s">
        <v>24132</v>
      </c>
      <c r="H8774" t="s">
        <v>24133</v>
      </c>
      <c r="J8774" t="s">
        <v>5605</v>
      </c>
      <c r="K8774" t="s">
        <v>24134</v>
      </c>
      <c r="L8774">
        <v>1243</v>
      </c>
      <c r="M8774" t="str">
        <f t="shared" si="137"/>
        <v>1243</v>
      </c>
      <c r="N8774" t="s">
        <v>55</v>
      </c>
      <c r="O8774" t="s">
        <v>24135</v>
      </c>
      <c r="P8774" t="s">
        <v>24130</v>
      </c>
      <c r="Q8774">
        <v>11542</v>
      </c>
    </row>
    <row r="8775" spans="1:17" x14ac:dyDescent="0.3">
      <c r="A8775">
        <v>5129</v>
      </c>
      <c r="B8775" t="s">
        <v>24158</v>
      </c>
      <c r="C8775">
        <v>11548</v>
      </c>
      <c r="E8775" t="s">
        <v>24131</v>
      </c>
      <c r="F8775" t="s">
        <v>24158</v>
      </c>
      <c r="G8775" t="s">
        <v>24132</v>
      </c>
      <c r="H8775" t="s">
        <v>24159</v>
      </c>
      <c r="J8775" t="s">
        <v>5605</v>
      </c>
      <c r="K8775" t="s">
        <v>11147</v>
      </c>
      <c r="L8775">
        <v>1243</v>
      </c>
      <c r="M8775" t="str">
        <f t="shared" si="137"/>
        <v>1243</v>
      </c>
      <c r="N8775" t="s">
        <v>33</v>
      </c>
      <c r="O8775" t="s">
        <v>24160</v>
      </c>
      <c r="P8775" t="s">
        <v>24158</v>
      </c>
      <c r="Q8775">
        <v>11548</v>
      </c>
    </row>
    <row r="8776" spans="1:17" x14ac:dyDescent="0.3">
      <c r="A8776">
        <v>4234</v>
      </c>
      <c r="B8776" t="s">
        <v>9237</v>
      </c>
      <c r="C8776">
        <v>10446</v>
      </c>
      <c r="E8776" t="s">
        <v>9238</v>
      </c>
      <c r="F8776" t="s">
        <v>9237</v>
      </c>
      <c r="G8776" t="s">
        <v>9239</v>
      </c>
      <c r="H8776" t="s">
        <v>9240</v>
      </c>
      <c r="J8776" t="s">
        <v>7089</v>
      </c>
      <c r="K8776" t="s">
        <v>9241</v>
      </c>
      <c r="L8776">
        <v>1244</v>
      </c>
      <c r="M8776" t="str">
        <f t="shared" si="137"/>
        <v>1244</v>
      </c>
      <c r="N8776" t="s">
        <v>49</v>
      </c>
      <c r="O8776">
        <v>10446</v>
      </c>
      <c r="P8776" t="s">
        <v>9237</v>
      </c>
      <c r="Q8776">
        <v>10446</v>
      </c>
    </row>
    <row r="8777" spans="1:17" x14ac:dyDescent="0.3">
      <c r="A8777">
        <v>407</v>
      </c>
      <c r="B8777" t="s">
        <v>1895</v>
      </c>
      <c r="C8777">
        <v>1860</v>
      </c>
      <c r="E8777" t="s">
        <v>1896</v>
      </c>
      <c r="F8777" t="s">
        <v>1895</v>
      </c>
      <c r="G8777" t="s">
        <v>1892</v>
      </c>
      <c r="H8777" t="s">
        <v>1897</v>
      </c>
      <c r="J8777" t="s">
        <v>909</v>
      </c>
      <c r="K8777" t="s">
        <v>458</v>
      </c>
      <c r="L8777">
        <v>1189</v>
      </c>
      <c r="M8777" t="str">
        <f t="shared" si="137"/>
        <v>1189</v>
      </c>
      <c r="N8777" t="s">
        <v>33</v>
      </c>
      <c r="O8777">
        <v>1860</v>
      </c>
      <c r="P8777" t="s">
        <v>1895</v>
      </c>
      <c r="Q8777">
        <v>1860</v>
      </c>
    </row>
    <row r="8778" spans="1:17" x14ac:dyDescent="0.3">
      <c r="A8778">
        <v>3053</v>
      </c>
      <c r="B8778" t="s">
        <v>28260</v>
      </c>
      <c r="C8778">
        <v>8362</v>
      </c>
      <c r="E8778" t="s">
        <v>28261</v>
      </c>
      <c r="F8778" t="s">
        <v>28260</v>
      </c>
      <c r="G8778" t="s">
        <v>28262</v>
      </c>
      <c r="H8778" t="s">
        <v>184</v>
      </c>
      <c r="J8778" t="s">
        <v>20</v>
      </c>
      <c r="K8778" t="s">
        <v>28263</v>
      </c>
      <c r="L8778">
        <v>11551156</v>
      </c>
      <c r="M8778" t="str">
        <f t="shared" si="137"/>
        <v>1156</v>
      </c>
      <c r="N8778" t="s">
        <v>33</v>
      </c>
      <c r="O8778">
        <v>8362</v>
      </c>
      <c r="P8778" t="s">
        <v>28260</v>
      </c>
      <c r="Q8778">
        <v>8362</v>
      </c>
    </row>
    <row r="8779" spans="1:17" x14ac:dyDescent="0.3">
      <c r="A8779">
        <v>2092</v>
      </c>
      <c r="B8779" t="s">
        <v>31299</v>
      </c>
      <c r="C8779">
        <v>6891</v>
      </c>
      <c r="E8779" t="s">
        <v>31313</v>
      </c>
      <c r="F8779" t="s">
        <v>31299</v>
      </c>
      <c r="G8779" t="s">
        <v>31297</v>
      </c>
      <c r="H8779" t="s">
        <v>31314</v>
      </c>
      <c r="J8779" t="s">
        <v>1774</v>
      </c>
      <c r="K8779" t="s">
        <v>4020</v>
      </c>
      <c r="L8779">
        <v>1172</v>
      </c>
      <c r="M8779" t="str">
        <f t="shared" si="137"/>
        <v>1172</v>
      </c>
      <c r="N8779" t="s">
        <v>33</v>
      </c>
      <c r="O8779">
        <v>6891</v>
      </c>
      <c r="P8779" t="s">
        <v>31299</v>
      </c>
      <c r="Q8779">
        <v>6891</v>
      </c>
    </row>
    <row r="8780" spans="1:17" x14ac:dyDescent="0.3">
      <c r="A8780">
        <v>2087</v>
      </c>
      <c r="B8780" t="s">
        <v>31299</v>
      </c>
      <c r="C8780">
        <v>6861</v>
      </c>
      <c r="E8780" t="s">
        <v>31300</v>
      </c>
      <c r="F8780" t="s">
        <v>31299</v>
      </c>
      <c r="G8780" t="s">
        <v>70</v>
      </c>
      <c r="H8780" t="s">
        <v>31301</v>
      </c>
      <c r="J8780" t="s">
        <v>1774</v>
      </c>
      <c r="K8780" t="s">
        <v>4020</v>
      </c>
      <c r="L8780">
        <v>1172</v>
      </c>
      <c r="M8780" t="str">
        <f t="shared" si="137"/>
        <v>1172</v>
      </c>
      <c r="N8780" t="s">
        <v>33</v>
      </c>
      <c r="O8780">
        <v>6861</v>
      </c>
      <c r="P8780" t="s">
        <v>31299</v>
      </c>
      <c r="Q8780">
        <v>6861</v>
      </c>
    </row>
    <row r="8781" spans="1:17" x14ac:dyDescent="0.3">
      <c r="A8781">
        <v>9148</v>
      </c>
      <c r="B8781" t="s">
        <v>5562</v>
      </c>
      <c r="C8781">
        <v>20107</v>
      </c>
      <c r="E8781" t="s">
        <v>5563</v>
      </c>
      <c r="F8781" t="s">
        <v>5562</v>
      </c>
      <c r="G8781" t="s">
        <v>5564</v>
      </c>
      <c r="H8781" t="s">
        <v>5565</v>
      </c>
      <c r="J8781" t="s">
        <v>5499</v>
      </c>
      <c r="K8781" t="s">
        <v>5566</v>
      </c>
      <c r="L8781">
        <v>1282</v>
      </c>
      <c r="M8781" t="str">
        <f t="shared" si="137"/>
        <v>1282</v>
      </c>
      <c r="N8781" t="s">
        <v>22</v>
      </c>
      <c r="O8781" t="s">
        <v>5567</v>
      </c>
      <c r="P8781" t="s">
        <v>5562</v>
      </c>
      <c r="Q8781">
        <v>20107</v>
      </c>
    </row>
    <row r="8782" spans="1:17" x14ac:dyDescent="0.3">
      <c r="A8782">
        <v>8107</v>
      </c>
      <c r="B8782" t="s">
        <v>10787</v>
      </c>
      <c r="C8782">
        <v>15046</v>
      </c>
      <c r="E8782" t="s">
        <v>10788</v>
      </c>
      <c r="F8782" t="s">
        <v>10787</v>
      </c>
      <c r="G8782" t="s">
        <v>10259</v>
      </c>
      <c r="H8782" t="s">
        <v>10789</v>
      </c>
      <c r="J8782" t="s">
        <v>10261</v>
      </c>
      <c r="K8782" t="s">
        <v>2025</v>
      </c>
      <c r="L8782">
        <v>1168</v>
      </c>
      <c r="M8782" t="str">
        <f t="shared" si="137"/>
        <v>1168</v>
      </c>
      <c r="N8782" t="s">
        <v>33</v>
      </c>
      <c r="O8782" t="s">
        <v>10790</v>
      </c>
      <c r="P8782" t="s">
        <v>10787</v>
      </c>
      <c r="Q8782">
        <v>15046</v>
      </c>
    </row>
    <row r="8783" spans="1:17" x14ac:dyDescent="0.3">
      <c r="A8783">
        <v>8112</v>
      </c>
      <c r="B8783" t="s">
        <v>10807</v>
      </c>
      <c r="C8783">
        <v>15051</v>
      </c>
      <c r="E8783" t="s">
        <v>10808</v>
      </c>
      <c r="F8783" t="s">
        <v>10807</v>
      </c>
      <c r="G8783" t="s">
        <v>10259</v>
      </c>
      <c r="H8783" t="s">
        <v>10809</v>
      </c>
      <c r="J8783" t="s">
        <v>10261</v>
      </c>
      <c r="K8783" t="s">
        <v>10810</v>
      </c>
      <c r="L8783">
        <v>11691194</v>
      </c>
      <c r="M8783" t="str">
        <f t="shared" si="137"/>
        <v>1194</v>
      </c>
      <c r="N8783" t="s">
        <v>33</v>
      </c>
      <c r="O8783" t="s">
        <v>10811</v>
      </c>
      <c r="P8783" t="s">
        <v>10807</v>
      </c>
      <c r="Q8783">
        <v>15051</v>
      </c>
    </row>
    <row r="8784" spans="1:17" x14ac:dyDescent="0.3">
      <c r="A8784">
        <v>9138</v>
      </c>
      <c r="B8784" t="s">
        <v>5512</v>
      </c>
      <c r="C8784">
        <v>20097</v>
      </c>
      <c r="E8784" t="s">
        <v>5513</v>
      </c>
      <c r="F8784" t="s">
        <v>5512</v>
      </c>
      <c r="G8784" t="s">
        <v>5508</v>
      </c>
      <c r="H8784" t="s">
        <v>5514</v>
      </c>
      <c r="J8784" t="s">
        <v>5499</v>
      </c>
      <c r="K8784" t="s">
        <v>5515</v>
      </c>
      <c r="L8784">
        <v>1213</v>
      </c>
      <c r="M8784" t="str">
        <f t="shared" si="137"/>
        <v>1213</v>
      </c>
      <c r="N8784" t="s">
        <v>33</v>
      </c>
      <c r="O8784" t="s">
        <v>5516</v>
      </c>
      <c r="P8784" t="s">
        <v>5512</v>
      </c>
      <c r="Q8784">
        <v>20097</v>
      </c>
    </row>
    <row r="8785" spans="1:17" x14ac:dyDescent="0.3">
      <c r="A8785">
        <v>6535</v>
      </c>
      <c r="B8785" t="s">
        <v>18039</v>
      </c>
      <c r="C8785">
        <v>13204</v>
      </c>
      <c r="E8785" t="s">
        <v>18040</v>
      </c>
      <c r="F8785" t="s">
        <v>18039</v>
      </c>
      <c r="G8785" t="s">
        <v>17983</v>
      </c>
      <c r="H8785" t="s">
        <v>18041</v>
      </c>
      <c r="J8785" t="s">
        <v>17985</v>
      </c>
      <c r="K8785" t="s">
        <v>5672</v>
      </c>
      <c r="L8785">
        <v>1246</v>
      </c>
      <c r="M8785" t="str">
        <f t="shared" si="137"/>
        <v>1246</v>
      </c>
      <c r="N8785" t="s">
        <v>33</v>
      </c>
      <c r="O8785">
        <v>13204</v>
      </c>
      <c r="P8785" t="s">
        <v>18039</v>
      </c>
      <c r="Q8785">
        <v>13204</v>
      </c>
    </row>
    <row r="8786" spans="1:17" x14ac:dyDescent="0.3">
      <c r="A8786">
        <v>7907</v>
      </c>
      <c r="B8786" t="s">
        <v>11860</v>
      </c>
      <c r="C8786">
        <v>14745</v>
      </c>
      <c r="E8786" t="s">
        <v>11861</v>
      </c>
      <c r="F8786" t="s">
        <v>11860</v>
      </c>
      <c r="G8786" t="s">
        <v>11828</v>
      </c>
      <c r="H8786" t="s">
        <v>11862</v>
      </c>
      <c r="J8786" t="s">
        <v>11551</v>
      </c>
      <c r="K8786" t="s">
        <v>602</v>
      </c>
      <c r="L8786">
        <v>1199</v>
      </c>
      <c r="M8786" t="str">
        <f t="shared" si="137"/>
        <v>1199</v>
      </c>
      <c r="N8786" t="s">
        <v>33</v>
      </c>
      <c r="O8786" t="s">
        <v>11863</v>
      </c>
      <c r="P8786" t="s">
        <v>11860</v>
      </c>
      <c r="Q8786">
        <v>14745</v>
      </c>
    </row>
    <row r="8787" spans="1:17" x14ac:dyDescent="0.3">
      <c r="A8787">
        <v>6359</v>
      </c>
      <c r="B8787" t="s">
        <v>19138</v>
      </c>
      <c r="C8787">
        <v>13012</v>
      </c>
      <c r="E8787" t="s">
        <v>19139</v>
      </c>
      <c r="F8787" t="s">
        <v>19138</v>
      </c>
      <c r="G8787" t="s">
        <v>19140</v>
      </c>
      <c r="H8787" t="s">
        <v>184</v>
      </c>
      <c r="J8787" t="s">
        <v>5280</v>
      </c>
      <c r="K8787" t="s">
        <v>14345</v>
      </c>
      <c r="L8787">
        <v>1245</v>
      </c>
      <c r="M8787" t="str">
        <f t="shared" si="137"/>
        <v>1245</v>
      </c>
      <c r="N8787" t="s">
        <v>55</v>
      </c>
      <c r="O8787" t="s">
        <v>19141</v>
      </c>
      <c r="P8787" t="s">
        <v>19138</v>
      </c>
      <c r="Q8787">
        <v>13012</v>
      </c>
    </row>
    <row r="8788" spans="1:17" x14ac:dyDescent="0.3">
      <c r="A8788">
        <v>9162</v>
      </c>
      <c r="B8788" t="s">
        <v>5282</v>
      </c>
      <c r="C8788">
        <v>80126</v>
      </c>
      <c r="E8788" t="s">
        <v>5283</v>
      </c>
      <c r="F8788" t="s">
        <v>5282</v>
      </c>
      <c r="G8788" t="s">
        <v>70</v>
      </c>
      <c r="H8788" t="s">
        <v>2777</v>
      </c>
      <c r="J8788" t="s">
        <v>5280</v>
      </c>
      <c r="K8788" t="s">
        <v>5284</v>
      </c>
      <c r="L8788">
        <v>11791275</v>
      </c>
      <c r="M8788" t="str">
        <f t="shared" si="137"/>
        <v>1275</v>
      </c>
      <c r="N8788" t="s">
        <v>33</v>
      </c>
      <c r="O8788">
        <v>80126</v>
      </c>
      <c r="P8788" t="s">
        <v>5282</v>
      </c>
      <c r="Q8788">
        <v>80126</v>
      </c>
    </row>
    <row r="8789" spans="1:17" x14ac:dyDescent="0.3">
      <c r="A8789">
        <v>7411</v>
      </c>
      <c r="B8789" t="s">
        <v>14108</v>
      </c>
      <c r="C8789">
        <v>14165</v>
      </c>
      <c r="E8789" t="s">
        <v>5283</v>
      </c>
      <c r="F8789" t="s">
        <v>14108</v>
      </c>
      <c r="G8789" t="s">
        <v>5283</v>
      </c>
      <c r="H8789" t="s">
        <v>14109</v>
      </c>
      <c r="J8789" t="s">
        <v>5400</v>
      </c>
      <c r="K8789" t="s">
        <v>796</v>
      </c>
      <c r="L8789">
        <v>1198</v>
      </c>
      <c r="M8789" t="str">
        <f t="shared" si="137"/>
        <v>1198</v>
      </c>
      <c r="N8789" t="s">
        <v>33</v>
      </c>
      <c r="O8789" t="s">
        <v>14110</v>
      </c>
      <c r="P8789" t="s">
        <v>14108</v>
      </c>
      <c r="Q8789">
        <v>14165</v>
      </c>
    </row>
    <row r="8790" spans="1:17" x14ac:dyDescent="0.3">
      <c r="A8790">
        <v>7414</v>
      </c>
      <c r="B8790" t="s">
        <v>14118</v>
      </c>
      <c r="C8790">
        <v>14168</v>
      </c>
      <c r="E8790" t="s">
        <v>5283</v>
      </c>
      <c r="F8790" t="s">
        <v>14118</v>
      </c>
      <c r="G8790" t="s">
        <v>5283</v>
      </c>
      <c r="H8790" t="s">
        <v>14119</v>
      </c>
      <c r="J8790" t="s">
        <v>5400</v>
      </c>
      <c r="K8790" t="s">
        <v>3159</v>
      </c>
      <c r="L8790">
        <v>1200</v>
      </c>
      <c r="M8790" t="str">
        <f t="shared" si="137"/>
        <v>1200</v>
      </c>
      <c r="N8790" t="s">
        <v>33</v>
      </c>
      <c r="O8790" t="s">
        <v>14120</v>
      </c>
      <c r="P8790" t="s">
        <v>14118</v>
      </c>
      <c r="Q8790">
        <v>14168</v>
      </c>
    </row>
    <row r="8791" spans="1:17" x14ac:dyDescent="0.3">
      <c r="A8791">
        <v>7370</v>
      </c>
      <c r="B8791" t="s">
        <v>14256</v>
      </c>
      <c r="C8791">
        <v>14121</v>
      </c>
      <c r="E8791" t="s">
        <v>5283</v>
      </c>
      <c r="F8791" t="s">
        <v>14256</v>
      </c>
      <c r="G8791" t="s">
        <v>13925</v>
      </c>
      <c r="H8791" t="s">
        <v>14257</v>
      </c>
      <c r="J8791" t="s">
        <v>5400</v>
      </c>
      <c r="K8791" t="s">
        <v>1054</v>
      </c>
      <c r="L8791">
        <v>1164</v>
      </c>
      <c r="M8791" t="str">
        <f t="shared" si="137"/>
        <v>1164</v>
      </c>
      <c r="N8791" t="s">
        <v>33</v>
      </c>
      <c r="O8791" t="s">
        <v>14258</v>
      </c>
      <c r="P8791" t="s">
        <v>14256</v>
      </c>
      <c r="Q8791">
        <v>14121</v>
      </c>
    </row>
    <row r="8792" spans="1:17" x14ac:dyDescent="0.3">
      <c r="A8792">
        <v>7388</v>
      </c>
      <c r="B8792" t="s">
        <v>14309</v>
      </c>
      <c r="C8792">
        <v>14139</v>
      </c>
      <c r="E8792" t="s">
        <v>5283</v>
      </c>
      <c r="F8792" t="s">
        <v>14309</v>
      </c>
      <c r="G8792" t="s">
        <v>5283</v>
      </c>
      <c r="H8792" t="s">
        <v>184</v>
      </c>
      <c r="J8792" t="s">
        <v>5400</v>
      </c>
      <c r="K8792" t="s">
        <v>5463</v>
      </c>
      <c r="L8792">
        <v>1224</v>
      </c>
      <c r="M8792" t="str">
        <f t="shared" si="137"/>
        <v>1224</v>
      </c>
      <c r="N8792" t="s">
        <v>33</v>
      </c>
      <c r="O8792" t="s">
        <v>14310</v>
      </c>
      <c r="P8792" t="s">
        <v>14309</v>
      </c>
      <c r="Q8792">
        <v>14139</v>
      </c>
    </row>
    <row r="8793" spans="1:17" x14ac:dyDescent="0.3">
      <c r="A8793">
        <v>7400</v>
      </c>
      <c r="B8793" t="s">
        <v>14340</v>
      </c>
      <c r="C8793">
        <v>14154</v>
      </c>
      <c r="E8793" t="s">
        <v>5283</v>
      </c>
      <c r="F8793" t="s">
        <v>14340</v>
      </c>
      <c r="G8793" t="s">
        <v>5283</v>
      </c>
      <c r="H8793" t="s">
        <v>184</v>
      </c>
      <c r="J8793" t="s">
        <v>5400</v>
      </c>
      <c r="K8793" t="s">
        <v>3318</v>
      </c>
      <c r="M8793" t="str">
        <f t="shared" si="137"/>
        <v/>
      </c>
      <c r="N8793" t="s">
        <v>33</v>
      </c>
      <c r="O8793" t="s">
        <v>14341</v>
      </c>
      <c r="P8793" t="s">
        <v>14340</v>
      </c>
      <c r="Q8793">
        <v>14154</v>
      </c>
    </row>
    <row r="8794" spans="1:17" x14ac:dyDescent="0.3">
      <c r="A8794">
        <v>7360</v>
      </c>
      <c r="B8794" t="s">
        <v>14492</v>
      </c>
      <c r="C8794">
        <v>14109</v>
      </c>
      <c r="E8794" t="s">
        <v>5283</v>
      </c>
      <c r="F8794" t="s">
        <v>14492</v>
      </c>
      <c r="G8794" t="s">
        <v>5283</v>
      </c>
      <c r="H8794" t="s">
        <v>14493</v>
      </c>
      <c r="J8794" t="s">
        <v>5400</v>
      </c>
      <c r="K8794" t="s">
        <v>14494</v>
      </c>
      <c r="L8794">
        <v>1159</v>
      </c>
      <c r="M8794" t="str">
        <f t="shared" si="137"/>
        <v>1159</v>
      </c>
      <c r="N8794" t="s">
        <v>33</v>
      </c>
      <c r="O8794" t="s">
        <v>14495</v>
      </c>
      <c r="P8794" t="s">
        <v>14492</v>
      </c>
      <c r="Q8794">
        <v>14109</v>
      </c>
    </row>
    <row r="8795" spans="1:17" x14ac:dyDescent="0.3">
      <c r="A8795">
        <v>7248</v>
      </c>
      <c r="B8795" t="s">
        <v>14677</v>
      </c>
      <c r="C8795">
        <v>13993</v>
      </c>
      <c r="E8795" t="s">
        <v>5283</v>
      </c>
      <c r="F8795" t="s">
        <v>14677</v>
      </c>
      <c r="G8795" t="s">
        <v>5283</v>
      </c>
      <c r="H8795" t="s">
        <v>184</v>
      </c>
      <c r="J8795" t="s">
        <v>5400</v>
      </c>
      <c r="K8795" t="s">
        <v>3159</v>
      </c>
      <c r="L8795">
        <v>1200</v>
      </c>
      <c r="M8795" t="str">
        <f t="shared" si="137"/>
        <v>1200</v>
      </c>
      <c r="N8795" t="s">
        <v>33</v>
      </c>
      <c r="O8795">
        <v>13993</v>
      </c>
      <c r="P8795" t="s">
        <v>14677</v>
      </c>
      <c r="Q8795">
        <v>13993</v>
      </c>
    </row>
    <row r="8796" spans="1:17" x14ac:dyDescent="0.3">
      <c r="A8796">
        <v>7229</v>
      </c>
      <c r="B8796" t="s">
        <v>14931</v>
      </c>
      <c r="C8796">
        <v>13972</v>
      </c>
      <c r="E8796" t="s">
        <v>5283</v>
      </c>
      <c r="F8796" t="s">
        <v>14931</v>
      </c>
      <c r="G8796" t="s">
        <v>5283</v>
      </c>
      <c r="H8796" t="s">
        <v>184</v>
      </c>
      <c r="J8796" t="s">
        <v>5400</v>
      </c>
      <c r="K8796" t="s">
        <v>14932</v>
      </c>
      <c r="L8796">
        <v>11881198</v>
      </c>
      <c r="M8796" t="str">
        <f t="shared" si="137"/>
        <v>1198</v>
      </c>
      <c r="N8796" t="s">
        <v>33</v>
      </c>
      <c r="O8796">
        <v>13972</v>
      </c>
      <c r="P8796" t="s">
        <v>14931</v>
      </c>
      <c r="Q8796">
        <v>13972</v>
      </c>
    </row>
    <row r="8797" spans="1:17" x14ac:dyDescent="0.3">
      <c r="A8797">
        <v>7234</v>
      </c>
      <c r="B8797" t="s">
        <v>14948</v>
      </c>
      <c r="C8797">
        <v>13977</v>
      </c>
      <c r="E8797" t="s">
        <v>5283</v>
      </c>
      <c r="F8797" t="s">
        <v>14948</v>
      </c>
      <c r="G8797" t="s">
        <v>14949</v>
      </c>
      <c r="H8797" t="s">
        <v>184</v>
      </c>
      <c r="J8797" t="s">
        <v>5400</v>
      </c>
      <c r="K8797" t="s">
        <v>14950</v>
      </c>
      <c r="L8797">
        <v>1174</v>
      </c>
      <c r="M8797" t="str">
        <f t="shared" si="137"/>
        <v>1174</v>
      </c>
      <c r="N8797" t="s">
        <v>55</v>
      </c>
      <c r="O8797" t="s">
        <v>14951</v>
      </c>
      <c r="P8797" t="s">
        <v>14948</v>
      </c>
      <c r="Q8797">
        <v>13977</v>
      </c>
    </row>
    <row r="8798" spans="1:17" x14ac:dyDescent="0.3">
      <c r="A8798">
        <v>7235</v>
      </c>
      <c r="B8798" t="s">
        <v>14952</v>
      </c>
      <c r="C8798">
        <v>13978</v>
      </c>
      <c r="E8798" t="s">
        <v>5283</v>
      </c>
      <c r="F8798" t="s">
        <v>14952</v>
      </c>
      <c r="G8798" t="s">
        <v>5283</v>
      </c>
      <c r="H8798" t="s">
        <v>14953</v>
      </c>
      <c r="J8798" t="s">
        <v>5400</v>
      </c>
      <c r="K8798" t="s">
        <v>14954</v>
      </c>
      <c r="L8798">
        <v>1190</v>
      </c>
      <c r="M8798" t="str">
        <f t="shared" si="137"/>
        <v>1190</v>
      </c>
      <c r="N8798" t="s">
        <v>33</v>
      </c>
      <c r="O8798" t="s">
        <v>14955</v>
      </c>
      <c r="P8798" t="s">
        <v>14952</v>
      </c>
      <c r="Q8798">
        <v>13978</v>
      </c>
    </row>
    <row r="8799" spans="1:17" x14ac:dyDescent="0.3">
      <c r="A8799">
        <v>7239</v>
      </c>
      <c r="B8799" t="s">
        <v>14968</v>
      </c>
      <c r="C8799">
        <v>13984</v>
      </c>
      <c r="E8799" t="s">
        <v>5283</v>
      </c>
      <c r="F8799" t="s">
        <v>14968</v>
      </c>
      <c r="G8799" t="s">
        <v>70</v>
      </c>
      <c r="H8799" t="s">
        <v>6541</v>
      </c>
      <c r="J8799" t="s">
        <v>14969</v>
      </c>
      <c r="K8799" t="s">
        <v>14970</v>
      </c>
      <c r="M8799" t="str">
        <f t="shared" si="137"/>
        <v/>
      </c>
      <c r="N8799" t="s">
        <v>33</v>
      </c>
      <c r="O8799" t="s">
        <v>14971</v>
      </c>
      <c r="P8799" t="s">
        <v>14968</v>
      </c>
      <c r="Q8799">
        <v>13984</v>
      </c>
    </row>
    <row r="8800" spans="1:17" x14ac:dyDescent="0.3">
      <c r="A8800">
        <v>5990</v>
      </c>
      <c r="B8800" t="s">
        <v>20520</v>
      </c>
      <c r="C8800">
        <v>12562</v>
      </c>
      <c r="E8800" t="s">
        <v>20521</v>
      </c>
      <c r="F8800" t="s">
        <v>20520</v>
      </c>
      <c r="G8800" t="s">
        <v>16373</v>
      </c>
      <c r="H8800" t="s">
        <v>20522</v>
      </c>
      <c r="J8800" t="s">
        <v>5280</v>
      </c>
      <c r="K8800" t="s">
        <v>5599</v>
      </c>
      <c r="L8800">
        <v>1236</v>
      </c>
      <c r="M8800" t="str">
        <f t="shared" si="137"/>
        <v>1236</v>
      </c>
      <c r="N8800" t="s">
        <v>92</v>
      </c>
      <c r="O8800">
        <v>12562</v>
      </c>
      <c r="P8800" t="s">
        <v>20520</v>
      </c>
      <c r="Q8800">
        <v>12562</v>
      </c>
    </row>
    <row r="8801" spans="1:17" x14ac:dyDescent="0.3">
      <c r="A8801">
        <v>7444</v>
      </c>
      <c r="B8801" t="s">
        <v>13910</v>
      </c>
      <c r="C8801">
        <v>14200</v>
      </c>
      <c r="E8801" t="s">
        <v>13911</v>
      </c>
      <c r="F8801" t="s">
        <v>13910</v>
      </c>
      <c r="G8801" t="s">
        <v>5283</v>
      </c>
      <c r="H8801" t="s">
        <v>184</v>
      </c>
      <c r="J8801" t="s">
        <v>5400</v>
      </c>
      <c r="K8801" t="s">
        <v>13912</v>
      </c>
      <c r="L8801">
        <v>1204</v>
      </c>
      <c r="M8801" t="str">
        <f t="shared" si="137"/>
        <v>1204</v>
      </c>
      <c r="N8801" t="s">
        <v>220</v>
      </c>
      <c r="O8801" t="s">
        <v>13913</v>
      </c>
      <c r="P8801" t="s">
        <v>13910</v>
      </c>
      <c r="Q8801">
        <v>14200</v>
      </c>
    </row>
    <row r="8802" spans="1:17" x14ac:dyDescent="0.3">
      <c r="A8802">
        <v>7426</v>
      </c>
      <c r="B8802" t="s">
        <v>14159</v>
      </c>
      <c r="C8802">
        <v>14182</v>
      </c>
      <c r="E8802" t="s">
        <v>14160</v>
      </c>
      <c r="F8802" t="s">
        <v>14159</v>
      </c>
      <c r="G8802" t="s">
        <v>5283</v>
      </c>
      <c r="H8802" t="s">
        <v>14161</v>
      </c>
      <c r="J8802" t="s">
        <v>5400</v>
      </c>
      <c r="K8802" t="s">
        <v>14157</v>
      </c>
      <c r="L8802">
        <v>11731184</v>
      </c>
      <c r="M8802" t="str">
        <f t="shared" si="137"/>
        <v>1184</v>
      </c>
      <c r="N8802" t="s">
        <v>33</v>
      </c>
      <c r="O8802" t="s">
        <v>14162</v>
      </c>
      <c r="P8802" t="s">
        <v>14159</v>
      </c>
      <c r="Q8802">
        <v>14182</v>
      </c>
    </row>
    <row r="8803" spans="1:17" x14ac:dyDescent="0.3">
      <c r="A8803">
        <v>7439</v>
      </c>
      <c r="B8803" t="s">
        <v>14212</v>
      </c>
      <c r="C8803">
        <v>14195</v>
      </c>
      <c r="E8803" t="s">
        <v>13908</v>
      </c>
      <c r="F8803" t="s">
        <v>14212</v>
      </c>
      <c r="G8803" t="s">
        <v>5283</v>
      </c>
      <c r="H8803" t="s">
        <v>184</v>
      </c>
      <c r="J8803" t="s">
        <v>5400</v>
      </c>
      <c r="K8803" t="s">
        <v>14213</v>
      </c>
      <c r="L8803">
        <v>1247</v>
      </c>
      <c r="M8803" t="str">
        <f t="shared" si="137"/>
        <v>1247</v>
      </c>
      <c r="N8803" t="s">
        <v>49</v>
      </c>
      <c r="O8803" t="s">
        <v>14214</v>
      </c>
      <c r="P8803" t="s">
        <v>14212</v>
      </c>
      <c r="Q8803">
        <v>14195</v>
      </c>
    </row>
    <row r="8804" spans="1:17" x14ac:dyDescent="0.3">
      <c r="A8804">
        <v>7367</v>
      </c>
      <c r="B8804" t="s">
        <v>14242</v>
      </c>
      <c r="C8804">
        <v>14118</v>
      </c>
      <c r="E8804" t="s">
        <v>13908</v>
      </c>
      <c r="F8804" t="s">
        <v>14242</v>
      </c>
      <c r="G8804" t="s">
        <v>14243</v>
      </c>
      <c r="H8804" t="s">
        <v>184</v>
      </c>
      <c r="J8804" t="s">
        <v>5400</v>
      </c>
      <c r="K8804" t="s">
        <v>14244</v>
      </c>
      <c r="L8804">
        <v>1244</v>
      </c>
      <c r="M8804" t="str">
        <f t="shared" si="137"/>
        <v>1244</v>
      </c>
      <c r="N8804" t="s">
        <v>92</v>
      </c>
      <c r="O8804" t="s">
        <v>14245</v>
      </c>
      <c r="P8804" t="s">
        <v>14242</v>
      </c>
      <c r="Q8804">
        <v>14118</v>
      </c>
    </row>
    <row r="8805" spans="1:17" x14ac:dyDescent="0.3">
      <c r="A8805">
        <v>7445</v>
      </c>
      <c r="B8805" t="s">
        <v>13914</v>
      </c>
      <c r="C8805">
        <v>14201</v>
      </c>
      <c r="E8805" t="s">
        <v>13915</v>
      </c>
      <c r="F8805" t="s">
        <v>13914</v>
      </c>
      <c r="G8805" t="s">
        <v>5283</v>
      </c>
      <c r="H8805" t="s">
        <v>184</v>
      </c>
      <c r="J8805" t="s">
        <v>5400</v>
      </c>
      <c r="K8805" t="s">
        <v>3490</v>
      </c>
      <c r="L8805">
        <v>1228</v>
      </c>
      <c r="M8805" t="str">
        <f t="shared" si="137"/>
        <v>1228</v>
      </c>
      <c r="N8805" t="s">
        <v>33</v>
      </c>
      <c r="O8805" t="s">
        <v>13916</v>
      </c>
      <c r="P8805" t="s">
        <v>13914</v>
      </c>
      <c r="Q8805">
        <v>14201</v>
      </c>
    </row>
    <row r="8806" spans="1:17" x14ac:dyDescent="0.3">
      <c r="A8806">
        <v>7380</v>
      </c>
      <c r="B8806" t="s">
        <v>14288</v>
      </c>
      <c r="C8806">
        <v>14131</v>
      </c>
      <c r="E8806" t="s">
        <v>13915</v>
      </c>
      <c r="F8806" t="s">
        <v>14288</v>
      </c>
      <c r="G8806" t="s">
        <v>5283</v>
      </c>
      <c r="H8806" t="s">
        <v>184</v>
      </c>
      <c r="J8806" t="s">
        <v>5400</v>
      </c>
      <c r="K8806" t="s">
        <v>5463</v>
      </c>
      <c r="L8806">
        <v>1224</v>
      </c>
      <c r="M8806" t="str">
        <f t="shared" si="137"/>
        <v>1224</v>
      </c>
      <c r="N8806" t="s">
        <v>33</v>
      </c>
      <c r="O8806" t="s">
        <v>14289</v>
      </c>
      <c r="P8806" t="s">
        <v>14288</v>
      </c>
      <c r="Q8806">
        <v>14131</v>
      </c>
    </row>
    <row r="8807" spans="1:17" x14ac:dyDescent="0.3">
      <c r="A8807">
        <v>5479</v>
      </c>
      <c r="B8807" t="s">
        <v>22893</v>
      </c>
      <c r="C8807">
        <v>11950</v>
      </c>
      <c r="E8807" t="s">
        <v>22894</v>
      </c>
      <c r="F8807" t="s">
        <v>22893</v>
      </c>
      <c r="G8807" t="s">
        <v>22843</v>
      </c>
      <c r="H8807" t="s">
        <v>22895</v>
      </c>
      <c r="J8807" t="s">
        <v>22563</v>
      </c>
      <c r="K8807" t="s">
        <v>22896</v>
      </c>
      <c r="L8807">
        <v>12251241</v>
      </c>
      <c r="M8807" t="str">
        <f t="shared" si="137"/>
        <v>1241</v>
      </c>
      <c r="N8807" t="s">
        <v>33</v>
      </c>
      <c r="O8807">
        <v>11950</v>
      </c>
      <c r="P8807" t="s">
        <v>22893</v>
      </c>
      <c r="Q8807">
        <v>11950</v>
      </c>
    </row>
    <row r="8808" spans="1:17" x14ac:dyDescent="0.3">
      <c r="A8808">
        <v>7246</v>
      </c>
      <c r="B8808" t="s">
        <v>14669</v>
      </c>
      <c r="C8808">
        <v>13991</v>
      </c>
      <c r="E8808" t="s">
        <v>14670</v>
      </c>
      <c r="F8808" t="s">
        <v>14669</v>
      </c>
      <c r="G8808" t="s">
        <v>5283</v>
      </c>
      <c r="H8808" t="s">
        <v>184</v>
      </c>
      <c r="J8808" t="s">
        <v>5400</v>
      </c>
      <c r="K8808" t="s">
        <v>14671</v>
      </c>
      <c r="L8808">
        <v>1234</v>
      </c>
      <c r="M8808" t="str">
        <f t="shared" si="137"/>
        <v>1234</v>
      </c>
      <c r="N8808" t="s">
        <v>22</v>
      </c>
      <c r="O8808">
        <v>13991</v>
      </c>
      <c r="P8808" t="s">
        <v>14669</v>
      </c>
      <c r="Q8808">
        <v>13991</v>
      </c>
    </row>
    <row r="8809" spans="1:17" x14ac:dyDescent="0.3">
      <c r="A8809">
        <v>7437</v>
      </c>
      <c r="B8809" t="s">
        <v>14204</v>
      </c>
      <c r="C8809">
        <v>14193</v>
      </c>
      <c r="E8809" t="s">
        <v>14205</v>
      </c>
      <c r="F8809" t="s">
        <v>14204</v>
      </c>
      <c r="G8809" t="s">
        <v>5283</v>
      </c>
      <c r="H8809" t="s">
        <v>14206</v>
      </c>
      <c r="J8809" t="s">
        <v>5400</v>
      </c>
      <c r="K8809" t="s">
        <v>14207</v>
      </c>
      <c r="L8809">
        <v>11791196</v>
      </c>
      <c r="M8809" t="str">
        <f t="shared" si="137"/>
        <v>1196</v>
      </c>
      <c r="N8809" t="s">
        <v>33</v>
      </c>
      <c r="O8809" t="s">
        <v>14208</v>
      </c>
      <c r="P8809" t="s">
        <v>14204</v>
      </c>
      <c r="Q8809">
        <v>14193</v>
      </c>
    </row>
    <row r="8810" spans="1:17" x14ac:dyDescent="0.3">
      <c r="A8810">
        <v>7386</v>
      </c>
      <c r="B8810" t="s">
        <v>14303</v>
      </c>
      <c r="C8810">
        <v>14137</v>
      </c>
      <c r="E8810" t="s">
        <v>14304</v>
      </c>
      <c r="F8810" t="s">
        <v>14303</v>
      </c>
      <c r="G8810" t="s">
        <v>5283</v>
      </c>
      <c r="H8810" t="s">
        <v>184</v>
      </c>
      <c r="J8810" t="s">
        <v>5400</v>
      </c>
      <c r="K8810" t="s">
        <v>6520</v>
      </c>
      <c r="L8810">
        <v>1202</v>
      </c>
      <c r="M8810" t="str">
        <f t="shared" si="137"/>
        <v>1202</v>
      </c>
      <c r="N8810" t="s">
        <v>33</v>
      </c>
      <c r="O8810" t="s">
        <v>14305</v>
      </c>
      <c r="P8810" t="s">
        <v>14303</v>
      </c>
      <c r="Q8810">
        <v>14137</v>
      </c>
    </row>
    <row r="8811" spans="1:17" x14ac:dyDescent="0.3">
      <c r="A8811">
        <v>6412</v>
      </c>
      <c r="B8811" t="s">
        <v>18499</v>
      </c>
      <c r="C8811">
        <v>13069</v>
      </c>
      <c r="E8811" t="s">
        <v>14233</v>
      </c>
      <c r="F8811" t="s">
        <v>18499</v>
      </c>
      <c r="G8811" t="s">
        <v>5597</v>
      </c>
      <c r="H8811" t="s">
        <v>184</v>
      </c>
      <c r="J8811" t="s">
        <v>5280</v>
      </c>
      <c r="K8811" t="s">
        <v>18500</v>
      </c>
      <c r="L8811">
        <v>1247</v>
      </c>
      <c r="M8811" t="str">
        <f t="shared" si="137"/>
        <v>1247</v>
      </c>
      <c r="N8811" t="s">
        <v>49</v>
      </c>
      <c r="O8811" t="s">
        <v>18501</v>
      </c>
      <c r="P8811" t="s">
        <v>18499</v>
      </c>
      <c r="Q8811">
        <v>13069</v>
      </c>
    </row>
    <row r="8812" spans="1:17" x14ac:dyDescent="0.3">
      <c r="A8812">
        <v>7033</v>
      </c>
      <c r="B8812" t="s">
        <v>15903</v>
      </c>
      <c r="C8812">
        <v>13734</v>
      </c>
      <c r="E8812" t="s">
        <v>15904</v>
      </c>
      <c r="F8812" t="s">
        <v>15903</v>
      </c>
      <c r="G8812" t="s">
        <v>10128</v>
      </c>
      <c r="H8812" t="s">
        <v>15905</v>
      </c>
      <c r="J8812" t="s">
        <v>5332</v>
      </c>
      <c r="K8812" t="s">
        <v>10367</v>
      </c>
      <c r="L8812">
        <v>1224</v>
      </c>
      <c r="M8812" t="str">
        <f t="shared" si="137"/>
        <v>1224</v>
      </c>
      <c r="N8812" t="s">
        <v>33</v>
      </c>
      <c r="O8812">
        <v>13734</v>
      </c>
      <c r="P8812" t="s">
        <v>15903</v>
      </c>
      <c r="Q8812">
        <v>13734</v>
      </c>
    </row>
    <row r="8813" spans="1:17" x14ac:dyDescent="0.3">
      <c r="A8813">
        <v>7227</v>
      </c>
      <c r="B8813" t="s">
        <v>14921</v>
      </c>
      <c r="C8813">
        <v>13969</v>
      </c>
      <c r="E8813" t="s">
        <v>14922</v>
      </c>
      <c r="F8813" t="s">
        <v>14921</v>
      </c>
      <c r="G8813" t="s">
        <v>5283</v>
      </c>
      <c r="H8813" t="s">
        <v>14923</v>
      </c>
      <c r="J8813" t="s">
        <v>5400</v>
      </c>
      <c r="K8813" t="s">
        <v>14924</v>
      </c>
      <c r="L8813">
        <v>1143</v>
      </c>
      <c r="M8813" t="str">
        <f t="shared" si="137"/>
        <v>1143</v>
      </c>
      <c r="N8813" t="s">
        <v>67</v>
      </c>
      <c r="O8813">
        <v>13969</v>
      </c>
      <c r="P8813" t="s">
        <v>14921</v>
      </c>
      <c r="Q8813">
        <v>13969</v>
      </c>
    </row>
    <row r="8814" spans="1:17" x14ac:dyDescent="0.3">
      <c r="A8814">
        <v>7401</v>
      </c>
      <c r="B8814" t="s">
        <v>14083</v>
      </c>
      <c r="C8814">
        <v>14155</v>
      </c>
      <c r="E8814" t="s">
        <v>14084</v>
      </c>
      <c r="F8814" t="s">
        <v>14083</v>
      </c>
      <c r="G8814" t="s">
        <v>13925</v>
      </c>
      <c r="H8814" t="s">
        <v>184</v>
      </c>
      <c r="J8814" t="s">
        <v>5400</v>
      </c>
      <c r="K8814" t="s">
        <v>14085</v>
      </c>
      <c r="L8814">
        <v>12041223</v>
      </c>
      <c r="M8814" t="str">
        <f t="shared" si="137"/>
        <v>1223</v>
      </c>
      <c r="N8814" t="s">
        <v>33</v>
      </c>
      <c r="O8814" t="s">
        <v>14086</v>
      </c>
      <c r="P8814" t="s">
        <v>14083</v>
      </c>
      <c r="Q8814">
        <v>14155</v>
      </c>
    </row>
    <row r="8815" spans="1:17" x14ac:dyDescent="0.3">
      <c r="A8815">
        <v>9063</v>
      </c>
      <c r="B8815" t="s">
        <v>5886</v>
      </c>
      <c r="C8815">
        <v>20018</v>
      </c>
      <c r="E8815" t="s">
        <v>5887</v>
      </c>
      <c r="F8815" t="s">
        <v>5886</v>
      </c>
      <c r="G8815" t="s">
        <v>5826</v>
      </c>
      <c r="H8815" t="s">
        <v>5498</v>
      </c>
      <c r="J8815" t="s">
        <v>5828</v>
      </c>
      <c r="K8815" t="s">
        <v>5888</v>
      </c>
      <c r="L8815">
        <v>1226</v>
      </c>
      <c r="M8815" t="str">
        <f t="shared" si="137"/>
        <v>1226</v>
      </c>
      <c r="N8815" t="s">
        <v>55</v>
      </c>
      <c r="O8815" t="s">
        <v>5889</v>
      </c>
      <c r="P8815" t="s">
        <v>5886</v>
      </c>
      <c r="Q8815">
        <v>20018</v>
      </c>
    </row>
    <row r="8816" spans="1:17" x14ac:dyDescent="0.3">
      <c r="A8816">
        <v>6380</v>
      </c>
      <c r="B8816" t="s">
        <v>18926</v>
      </c>
      <c r="C8816">
        <v>13036</v>
      </c>
      <c r="E8816" t="s">
        <v>18927</v>
      </c>
      <c r="F8816" t="s">
        <v>18926</v>
      </c>
      <c r="G8816" t="s">
        <v>18465</v>
      </c>
      <c r="H8816" t="s">
        <v>18928</v>
      </c>
      <c r="J8816" t="s">
        <v>5280</v>
      </c>
      <c r="K8816" t="s">
        <v>778</v>
      </c>
      <c r="L8816">
        <v>1163</v>
      </c>
      <c r="M8816" t="str">
        <f t="shared" si="137"/>
        <v>1163</v>
      </c>
      <c r="N8816" t="s">
        <v>33</v>
      </c>
      <c r="O8816" t="s">
        <v>18929</v>
      </c>
      <c r="P8816" t="s">
        <v>18926</v>
      </c>
      <c r="Q8816">
        <v>13036</v>
      </c>
    </row>
    <row r="8817" spans="1:17" x14ac:dyDescent="0.3">
      <c r="A8817">
        <v>992</v>
      </c>
      <c r="B8817" t="s">
        <v>35282</v>
      </c>
      <c r="C8817">
        <v>4850</v>
      </c>
      <c r="E8817" t="s">
        <v>35283</v>
      </c>
      <c r="F8817" t="s">
        <v>35282</v>
      </c>
      <c r="G8817" t="s">
        <v>35284</v>
      </c>
      <c r="H8817" t="s">
        <v>35285</v>
      </c>
      <c r="J8817" t="s">
        <v>218</v>
      </c>
      <c r="K8817" t="s">
        <v>35286</v>
      </c>
      <c r="L8817">
        <v>11811182</v>
      </c>
      <c r="M8817" t="str">
        <f t="shared" si="137"/>
        <v>1182</v>
      </c>
      <c r="N8817" t="s">
        <v>33</v>
      </c>
      <c r="O8817">
        <v>4850</v>
      </c>
      <c r="P8817" t="s">
        <v>35282</v>
      </c>
      <c r="Q8817">
        <v>4850</v>
      </c>
    </row>
    <row r="8818" spans="1:17" x14ac:dyDescent="0.3">
      <c r="A8818">
        <v>9244</v>
      </c>
      <c r="B8818" t="s">
        <v>4838</v>
      </c>
      <c r="C8818">
        <v>90032</v>
      </c>
      <c r="E8818" t="s">
        <v>4839</v>
      </c>
      <c r="F8818" t="s">
        <v>4838</v>
      </c>
      <c r="G8818" t="s">
        <v>4840</v>
      </c>
      <c r="H8818" t="s">
        <v>2777</v>
      </c>
      <c r="J8818" t="s">
        <v>4827</v>
      </c>
      <c r="K8818" t="s">
        <v>4841</v>
      </c>
      <c r="L8818">
        <v>1311</v>
      </c>
      <c r="M8818" t="str">
        <f t="shared" si="137"/>
        <v>1311</v>
      </c>
      <c r="N8818" t="s">
        <v>92</v>
      </c>
      <c r="O8818">
        <v>90032</v>
      </c>
      <c r="P8818" t="s">
        <v>4838</v>
      </c>
      <c r="Q8818">
        <v>90032</v>
      </c>
    </row>
    <row r="8819" spans="1:17" x14ac:dyDescent="0.3">
      <c r="A8819">
        <v>8183</v>
      </c>
      <c r="B8819" t="s">
        <v>10374</v>
      </c>
      <c r="C8819">
        <v>15134</v>
      </c>
      <c r="E8819" t="s">
        <v>10375</v>
      </c>
      <c r="F8819" t="s">
        <v>10374</v>
      </c>
      <c r="G8819" t="s">
        <v>10353</v>
      </c>
      <c r="H8819" t="s">
        <v>10376</v>
      </c>
      <c r="J8819" t="s">
        <v>3740</v>
      </c>
      <c r="K8819" t="s">
        <v>10377</v>
      </c>
      <c r="L8819">
        <v>1228</v>
      </c>
      <c r="M8819" t="str">
        <f t="shared" si="137"/>
        <v>1228</v>
      </c>
      <c r="N8819" t="s">
        <v>107</v>
      </c>
      <c r="O8819" t="s">
        <v>10378</v>
      </c>
      <c r="P8819" t="s">
        <v>10374</v>
      </c>
      <c r="Q8819">
        <v>15134</v>
      </c>
    </row>
    <row r="8820" spans="1:17" x14ac:dyDescent="0.3">
      <c r="A8820">
        <v>8268</v>
      </c>
      <c r="B8820" t="s">
        <v>10002</v>
      </c>
      <c r="C8820">
        <v>15221</v>
      </c>
      <c r="E8820" t="s">
        <v>10003</v>
      </c>
      <c r="F8820" t="s">
        <v>10002</v>
      </c>
      <c r="G8820" t="s">
        <v>10004</v>
      </c>
      <c r="H8820" t="s">
        <v>10005</v>
      </c>
      <c r="J8820" t="s">
        <v>9558</v>
      </c>
      <c r="K8820" t="s">
        <v>10006</v>
      </c>
      <c r="L8820">
        <v>12421243</v>
      </c>
      <c r="M8820" t="str">
        <f t="shared" si="137"/>
        <v>1243</v>
      </c>
      <c r="N8820" t="s">
        <v>33</v>
      </c>
      <c r="O8820" t="s">
        <v>10007</v>
      </c>
      <c r="P8820" t="s">
        <v>10002</v>
      </c>
      <c r="Q8820">
        <v>15221</v>
      </c>
    </row>
    <row r="8821" spans="1:17" x14ac:dyDescent="0.3">
      <c r="A8821">
        <v>2975</v>
      </c>
      <c r="B8821" t="s">
        <v>28532</v>
      </c>
      <c r="C8821">
        <v>8229</v>
      </c>
      <c r="E8821" t="s">
        <v>28533</v>
      </c>
      <c r="F8821" t="s">
        <v>28532</v>
      </c>
      <c r="G8821" t="s">
        <v>28534</v>
      </c>
      <c r="H8821" t="s">
        <v>28535</v>
      </c>
      <c r="J8821" t="s">
        <v>3669</v>
      </c>
      <c r="K8821" t="s">
        <v>11727</v>
      </c>
      <c r="L8821">
        <v>1188</v>
      </c>
      <c r="M8821" t="str">
        <f t="shared" si="137"/>
        <v>1188</v>
      </c>
      <c r="N8821" t="s">
        <v>33</v>
      </c>
      <c r="O8821">
        <v>8229</v>
      </c>
      <c r="P8821" t="s">
        <v>28532</v>
      </c>
      <c r="Q8821">
        <v>8229</v>
      </c>
    </row>
    <row r="8822" spans="1:17" x14ac:dyDescent="0.3">
      <c r="A8822">
        <v>7504</v>
      </c>
      <c r="B8822" t="s">
        <v>13826</v>
      </c>
      <c r="C8822">
        <v>14273</v>
      </c>
      <c r="E8822" t="s">
        <v>13827</v>
      </c>
      <c r="F8822" t="s">
        <v>13826</v>
      </c>
      <c r="G8822" t="s">
        <v>13828</v>
      </c>
      <c r="H8822" t="s">
        <v>13829</v>
      </c>
      <c r="J8822" t="s">
        <v>4497</v>
      </c>
      <c r="K8822" t="s">
        <v>13830</v>
      </c>
      <c r="L8822">
        <v>1212</v>
      </c>
      <c r="M8822" t="str">
        <f t="shared" si="137"/>
        <v>1212</v>
      </c>
      <c r="N8822" t="s">
        <v>33</v>
      </c>
      <c r="O8822" t="s">
        <v>13831</v>
      </c>
      <c r="P8822" t="s">
        <v>13826</v>
      </c>
      <c r="Q8822">
        <v>14273</v>
      </c>
    </row>
    <row r="8823" spans="1:17" x14ac:dyDescent="0.3">
      <c r="A8823">
        <v>7508</v>
      </c>
      <c r="B8823" t="s">
        <v>13847</v>
      </c>
      <c r="C8823">
        <v>14277</v>
      </c>
      <c r="E8823" t="s">
        <v>13827</v>
      </c>
      <c r="F8823" t="s">
        <v>13847</v>
      </c>
      <c r="G8823" t="s">
        <v>4494</v>
      </c>
      <c r="H8823" t="s">
        <v>13848</v>
      </c>
      <c r="J8823" t="s">
        <v>4497</v>
      </c>
      <c r="K8823" t="s">
        <v>13849</v>
      </c>
      <c r="L8823">
        <v>1213</v>
      </c>
      <c r="M8823" t="str">
        <f t="shared" si="137"/>
        <v>1213</v>
      </c>
      <c r="N8823" t="s">
        <v>67</v>
      </c>
      <c r="O8823" t="s">
        <v>13850</v>
      </c>
      <c r="P8823" t="s">
        <v>13847</v>
      </c>
      <c r="Q8823">
        <v>14277</v>
      </c>
    </row>
    <row r="8824" spans="1:17" x14ac:dyDescent="0.3">
      <c r="A8824">
        <v>6357</v>
      </c>
      <c r="B8824" t="s">
        <v>19130</v>
      </c>
      <c r="C8824">
        <v>13010</v>
      </c>
      <c r="E8824" t="s">
        <v>19131</v>
      </c>
      <c r="F8824" t="s">
        <v>19130</v>
      </c>
      <c r="G8824" t="s">
        <v>19132</v>
      </c>
      <c r="H8824" t="s">
        <v>184</v>
      </c>
      <c r="J8824" t="s">
        <v>5280</v>
      </c>
      <c r="K8824" t="s">
        <v>14382</v>
      </c>
      <c r="L8824">
        <v>1247</v>
      </c>
      <c r="M8824" t="str">
        <f t="shared" si="137"/>
        <v>1247</v>
      </c>
      <c r="N8824" t="s">
        <v>33</v>
      </c>
      <c r="O8824" t="s">
        <v>19133</v>
      </c>
      <c r="P8824" t="s">
        <v>19130</v>
      </c>
      <c r="Q8824">
        <v>13010</v>
      </c>
    </row>
    <row r="8825" spans="1:17" x14ac:dyDescent="0.3">
      <c r="A8825">
        <v>5776</v>
      </c>
      <c r="B8825" t="s">
        <v>21297</v>
      </c>
      <c r="C8825">
        <v>12303</v>
      </c>
      <c r="E8825" t="s">
        <v>4124</v>
      </c>
      <c r="F8825" t="s">
        <v>21297</v>
      </c>
      <c r="G8825" t="s">
        <v>21298</v>
      </c>
      <c r="H8825" t="s">
        <v>21299</v>
      </c>
      <c r="J8825" t="s">
        <v>4126</v>
      </c>
      <c r="K8825" t="s">
        <v>2698</v>
      </c>
      <c r="L8825">
        <v>1234</v>
      </c>
      <c r="M8825" t="str">
        <f t="shared" si="137"/>
        <v>1234</v>
      </c>
      <c r="N8825" t="s">
        <v>33</v>
      </c>
      <c r="O8825" t="s">
        <v>21300</v>
      </c>
      <c r="P8825" t="s">
        <v>21297</v>
      </c>
      <c r="Q8825">
        <v>12303</v>
      </c>
    </row>
    <row r="8826" spans="1:17" x14ac:dyDescent="0.3">
      <c r="A8826">
        <v>5793</v>
      </c>
      <c r="B8826" t="s">
        <v>21369</v>
      </c>
      <c r="C8826">
        <v>12320</v>
      </c>
      <c r="E8826" t="s">
        <v>4124</v>
      </c>
      <c r="F8826" t="s">
        <v>21369</v>
      </c>
      <c r="G8826" t="s">
        <v>4124</v>
      </c>
      <c r="H8826" t="s">
        <v>21370</v>
      </c>
      <c r="J8826" t="s">
        <v>4126</v>
      </c>
      <c r="K8826" t="s">
        <v>494</v>
      </c>
      <c r="L8826">
        <v>1239</v>
      </c>
      <c r="M8826" t="str">
        <f t="shared" si="137"/>
        <v>1239</v>
      </c>
      <c r="N8826" t="s">
        <v>33</v>
      </c>
      <c r="O8826" t="s">
        <v>21371</v>
      </c>
      <c r="P8826" t="s">
        <v>21369</v>
      </c>
      <c r="Q8826">
        <v>12320</v>
      </c>
    </row>
    <row r="8827" spans="1:17" x14ac:dyDescent="0.3">
      <c r="A8827">
        <v>6700</v>
      </c>
      <c r="B8827" t="s">
        <v>17366</v>
      </c>
      <c r="C8827">
        <v>13381</v>
      </c>
      <c r="E8827" t="s">
        <v>17367</v>
      </c>
      <c r="F8827" t="s">
        <v>17366</v>
      </c>
      <c r="G8827" t="s">
        <v>17368</v>
      </c>
      <c r="H8827" t="s">
        <v>17369</v>
      </c>
      <c r="J8827" t="s">
        <v>17277</v>
      </c>
      <c r="K8827" t="s">
        <v>17370</v>
      </c>
      <c r="L8827">
        <v>1227</v>
      </c>
      <c r="M8827" t="str">
        <f t="shared" si="137"/>
        <v>1227</v>
      </c>
      <c r="N8827" t="s">
        <v>33</v>
      </c>
      <c r="O8827" t="s">
        <v>17371</v>
      </c>
      <c r="P8827" t="s">
        <v>17366</v>
      </c>
      <c r="Q8827">
        <v>13381</v>
      </c>
    </row>
    <row r="8828" spans="1:17" x14ac:dyDescent="0.3">
      <c r="A8828">
        <v>5794</v>
      </c>
      <c r="B8828" t="s">
        <v>21372</v>
      </c>
      <c r="C8828">
        <v>12321</v>
      </c>
      <c r="E8828" t="s">
        <v>21373</v>
      </c>
      <c r="F8828" t="s">
        <v>21372</v>
      </c>
      <c r="G8828" t="s">
        <v>21374</v>
      </c>
      <c r="H8828" t="s">
        <v>21375</v>
      </c>
      <c r="J8828" t="s">
        <v>4126</v>
      </c>
      <c r="K8828" t="s">
        <v>17670</v>
      </c>
      <c r="L8828">
        <v>1241</v>
      </c>
      <c r="M8828" t="str">
        <f t="shared" si="137"/>
        <v>1241</v>
      </c>
      <c r="N8828" t="s">
        <v>67</v>
      </c>
      <c r="O8828" t="s">
        <v>21376</v>
      </c>
      <c r="P8828" t="s">
        <v>21372</v>
      </c>
      <c r="Q8828">
        <v>12321</v>
      </c>
    </row>
    <row r="8829" spans="1:17" x14ac:dyDescent="0.3">
      <c r="A8829">
        <v>9409</v>
      </c>
      <c r="B8829" t="s">
        <v>499</v>
      </c>
      <c r="C8829">
        <v>90262</v>
      </c>
      <c r="E8829" t="s">
        <v>4138</v>
      </c>
      <c r="F8829" t="s">
        <v>499</v>
      </c>
      <c r="G8829" t="s">
        <v>4139</v>
      </c>
      <c r="H8829" t="s">
        <v>4140</v>
      </c>
      <c r="J8829" t="s">
        <v>4126</v>
      </c>
      <c r="K8829" t="s">
        <v>4141</v>
      </c>
      <c r="L8829">
        <v>1274</v>
      </c>
      <c r="M8829" t="str">
        <f t="shared" si="137"/>
        <v>1274</v>
      </c>
      <c r="N8829" t="s">
        <v>92</v>
      </c>
      <c r="O8829">
        <v>90262</v>
      </c>
      <c r="P8829" t="s">
        <v>499</v>
      </c>
      <c r="Q8829">
        <v>90262</v>
      </c>
    </row>
    <row r="8830" spans="1:17" x14ac:dyDescent="0.3">
      <c r="A8830">
        <v>9411</v>
      </c>
      <c r="B8830" t="s">
        <v>4148</v>
      </c>
      <c r="C8830">
        <v>90264</v>
      </c>
      <c r="E8830" t="s">
        <v>4138</v>
      </c>
      <c r="F8830" t="s">
        <v>4148</v>
      </c>
      <c r="G8830" t="s">
        <v>4124</v>
      </c>
      <c r="H8830" t="s">
        <v>4149</v>
      </c>
      <c r="J8830" t="s">
        <v>4126</v>
      </c>
      <c r="K8830" t="s">
        <v>4150</v>
      </c>
      <c r="L8830">
        <v>1277</v>
      </c>
      <c r="M8830" t="str">
        <f t="shared" si="137"/>
        <v>1277</v>
      </c>
      <c r="N8830" t="s">
        <v>22</v>
      </c>
      <c r="O8830" t="s">
        <v>4151</v>
      </c>
      <c r="P8830" t="s">
        <v>4148</v>
      </c>
      <c r="Q8830">
        <v>90264</v>
      </c>
    </row>
    <row r="8831" spans="1:17" x14ac:dyDescent="0.3">
      <c r="A8831">
        <v>9418</v>
      </c>
      <c r="B8831" t="s">
        <v>4177</v>
      </c>
      <c r="C8831">
        <v>90271</v>
      </c>
      <c r="E8831" t="s">
        <v>4178</v>
      </c>
      <c r="F8831" t="s">
        <v>4177</v>
      </c>
      <c r="G8831" t="s">
        <v>4124</v>
      </c>
      <c r="H8831" t="s">
        <v>4179</v>
      </c>
      <c r="J8831" t="s">
        <v>4126</v>
      </c>
      <c r="K8831" t="s">
        <v>4175</v>
      </c>
      <c r="L8831">
        <v>1256</v>
      </c>
      <c r="M8831" t="str">
        <f t="shared" si="137"/>
        <v>1256</v>
      </c>
      <c r="N8831" t="s">
        <v>33</v>
      </c>
      <c r="O8831" t="s">
        <v>4180</v>
      </c>
      <c r="P8831" t="s">
        <v>4177</v>
      </c>
      <c r="Q8831">
        <v>90271</v>
      </c>
    </row>
    <row r="8832" spans="1:17" x14ac:dyDescent="0.3">
      <c r="A8832">
        <v>9419</v>
      </c>
      <c r="B8832" t="s">
        <v>4181</v>
      </c>
      <c r="C8832">
        <v>90272</v>
      </c>
      <c r="E8832" t="s">
        <v>4178</v>
      </c>
      <c r="F8832" t="s">
        <v>4181</v>
      </c>
      <c r="G8832" t="s">
        <v>4124</v>
      </c>
      <c r="H8832" t="s">
        <v>4182</v>
      </c>
      <c r="J8832" t="s">
        <v>4126</v>
      </c>
      <c r="K8832" t="s">
        <v>4164</v>
      </c>
      <c r="L8832">
        <v>1261</v>
      </c>
      <c r="M8832" t="str">
        <f t="shared" si="137"/>
        <v>1261</v>
      </c>
      <c r="N8832" t="s">
        <v>107</v>
      </c>
      <c r="O8832" t="s">
        <v>4183</v>
      </c>
      <c r="P8832" t="s">
        <v>4181</v>
      </c>
      <c r="Q8832">
        <v>90272</v>
      </c>
    </row>
    <row r="8833" spans="1:17" x14ac:dyDescent="0.3">
      <c r="A8833">
        <v>5800</v>
      </c>
      <c r="B8833" t="s">
        <v>21394</v>
      </c>
      <c r="C8833">
        <v>12327</v>
      </c>
      <c r="E8833" t="s">
        <v>21395</v>
      </c>
      <c r="F8833" t="s">
        <v>21394</v>
      </c>
      <c r="G8833" t="s">
        <v>21396</v>
      </c>
      <c r="H8833" t="s">
        <v>21397</v>
      </c>
      <c r="J8833" t="s">
        <v>4126</v>
      </c>
      <c r="K8833" t="s">
        <v>5672</v>
      </c>
      <c r="L8833">
        <v>1246</v>
      </c>
      <c r="M8833" t="str">
        <f t="shared" si="137"/>
        <v>1246</v>
      </c>
      <c r="N8833" t="s">
        <v>33</v>
      </c>
      <c r="O8833" t="s">
        <v>21398</v>
      </c>
      <c r="P8833" t="s">
        <v>21394</v>
      </c>
      <c r="Q8833">
        <v>12327</v>
      </c>
    </row>
    <row r="8834" spans="1:17" x14ac:dyDescent="0.3">
      <c r="A8834">
        <v>5681</v>
      </c>
      <c r="B8834" t="s">
        <v>21573</v>
      </c>
      <c r="C8834">
        <v>12173</v>
      </c>
      <c r="E8834" t="s">
        <v>21574</v>
      </c>
      <c r="F8834" t="s">
        <v>21573</v>
      </c>
      <c r="G8834" t="s">
        <v>21575</v>
      </c>
      <c r="H8834" t="s">
        <v>21576</v>
      </c>
      <c r="J8834" t="s">
        <v>21577</v>
      </c>
      <c r="K8834" t="s">
        <v>21578</v>
      </c>
      <c r="L8834">
        <v>1248</v>
      </c>
      <c r="M8834" t="str">
        <f t="shared" si="137"/>
        <v>1248</v>
      </c>
      <c r="N8834" t="s">
        <v>107</v>
      </c>
      <c r="O8834" t="s">
        <v>21579</v>
      </c>
      <c r="P8834" t="s">
        <v>21573</v>
      </c>
      <c r="Q8834">
        <v>12173</v>
      </c>
    </row>
    <row r="8835" spans="1:17" x14ac:dyDescent="0.3">
      <c r="A8835">
        <v>8001</v>
      </c>
      <c r="B8835" t="s">
        <v>11033</v>
      </c>
      <c r="C8835">
        <v>14849</v>
      </c>
      <c r="E8835" t="s">
        <v>11034</v>
      </c>
      <c r="F8835" t="s">
        <v>11033</v>
      </c>
      <c r="G8835" t="s">
        <v>11035</v>
      </c>
      <c r="H8835" t="s">
        <v>11036</v>
      </c>
      <c r="J8835" t="s">
        <v>4332</v>
      </c>
      <c r="K8835" t="s">
        <v>2650</v>
      </c>
      <c r="L8835">
        <v>1205</v>
      </c>
      <c r="M8835" t="str">
        <f t="shared" ref="M8835:M8898" si="138">RIGHT(L8835,4)</f>
        <v>1205</v>
      </c>
      <c r="N8835" t="s">
        <v>33</v>
      </c>
      <c r="O8835" t="s">
        <v>11037</v>
      </c>
      <c r="P8835" t="s">
        <v>11033</v>
      </c>
      <c r="Q8835">
        <v>14849</v>
      </c>
    </row>
    <row r="8836" spans="1:17" x14ac:dyDescent="0.3">
      <c r="A8836">
        <v>8789</v>
      </c>
      <c r="B8836" t="s">
        <v>7349</v>
      </c>
      <c r="C8836">
        <v>15835</v>
      </c>
      <c r="E8836" t="s">
        <v>7350</v>
      </c>
      <c r="F8836" t="s">
        <v>7349</v>
      </c>
      <c r="G8836" t="s">
        <v>7351</v>
      </c>
      <c r="H8836" t="s">
        <v>6541</v>
      </c>
      <c r="J8836" t="s">
        <v>6902</v>
      </c>
      <c r="K8836" t="s">
        <v>7352</v>
      </c>
      <c r="L8836">
        <v>1207</v>
      </c>
      <c r="M8836" t="str">
        <f t="shared" si="138"/>
        <v>1207</v>
      </c>
      <c r="N8836" t="s">
        <v>220</v>
      </c>
      <c r="O8836" t="s">
        <v>7353</v>
      </c>
      <c r="P8836" t="s">
        <v>7349</v>
      </c>
      <c r="Q8836">
        <v>15835</v>
      </c>
    </row>
    <row r="8837" spans="1:17" x14ac:dyDescent="0.3">
      <c r="A8837">
        <v>5044</v>
      </c>
      <c r="B8837" t="s">
        <v>24476</v>
      </c>
      <c r="C8837">
        <v>11440</v>
      </c>
      <c r="E8837" t="s">
        <v>24477</v>
      </c>
      <c r="F8837" t="s">
        <v>24476</v>
      </c>
      <c r="G8837" t="s">
        <v>24364</v>
      </c>
      <c r="H8837" t="s">
        <v>24478</v>
      </c>
      <c r="J8837" t="s">
        <v>5605</v>
      </c>
      <c r="K8837" t="s">
        <v>829</v>
      </c>
      <c r="L8837">
        <v>1200</v>
      </c>
      <c r="M8837" t="str">
        <f t="shared" si="138"/>
        <v>1200</v>
      </c>
      <c r="N8837" t="s">
        <v>33</v>
      </c>
      <c r="O8837" t="s">
        <v>24479</v>
      </c>
      <c r="P8837" t="s">
        <v>24476</v>
      </c>
      <c r="Q8837">
        <v>11440</v>
      </c>
    </row>
    <row r="8838" spans="1:17" x14ac:dyDescent="0.3">
      <c r="A8838">
        <v>8141</v>
      </c>
      <c r="B8838" t="s">
        <v>10549</v>
      </c>
      <c r="C8838">
        <v>15081</v>
      </c>
      <c r="E8838" t="s">
        <v>10550</v>
      </c>
      <c r="F8838" t="s">
        <v>10549</v>
      </c>
      <c r="G8838" t="s">
        <v>10259</v>
      </c>
      <c r="H8838" t="s">
        <v>10551</v>
      </c>
      <c r="J8838" t="s">
        <v>10261</v>
      </c>
      <c r="K8838" t="s">
        <v>10552</v>
      </c>
      <c r="L8838">
        <v>1239</v>
      </c>
      <c r="M8838" t="str">
        <f t="shared" si="138"/>
        <v>1239</v>
      </c>
      <c r="N8838" t="s">
        <v>107</v>
      </c>
      <c r="O8838" t="s">
        <v>10553</v>
      </c>
      <c r="P8838" t="s">
        <v>10549</v>
      </c>
      <c r="Q8838">
        <v>15081</v>
      </c>
    </row>
    <row r="8839" spans="1:17" x14ac:dyDescent="0.3">
      <c r="A8839">
        <v>5496</v>
      </c>
      <c r="B8839" t="s">
        <v>22621</v>
      </c>
      <c r="C8839">
        <v>11968</v>
      </c>
      <c r="E8839" t="s">
        <v>22622</v>
      </c>
      <c r="F8839" t="s">
        <v>22621</v>
      </c>
      <c r="G8839" t="s">
        <v>22623</v>
      </c>
      <c r="H8839" t="s">
        <v>22624</v>
      </c>
      <c r="J8839" t="s">
        <v>22563</v>
      </c>
      <c r="K8839" t="s">
        <v>22625</v>
      </c>
      <c r="L8839">
        <v>12401252</v>
      </c>
      <c r="M8839" t="str">
        <f t="shared" si="138"/>
        <v>1252</v>
      </c>
      <c r="N8839" t="s">
        <v>33</v>
      </c>
      <c r="O8839" t="s">
        <v>22626</v>
      </c>
      <c r="P8839" t="s">
        <v>22621</v>
      </c>
      <c r="Q8839">
        <v>11968</v>
      </c>
    </row>
    <row r="8840" spans="1:17" x14ac:dyDescent="0.3">
      <c r="A8840">
        <v>9233</v>
      </c>
      <c r="B8840" t="s">
        <v>5107</v>
      </c>
      <c r="C8840">
        <v>90021</v>
      </c>
      <c r="E8840" t="s">
        <v>5108</v>
      </c>
      <c r="F8840" t="s">
        <v>5107</v>
      </c>
      <c r="G8840" t="s">
        <v>5109</v>
      </c>
      <c r="H8840" t="s">
        <v>2777</v>
      </c>
      <c r="J8840" t="s">
        <v>4827</v>
      </c>
      <c r="K8840" t="s">
        <v>5110</v>
      </c>
      <c r="L8840">
        <v>1300</v>
      </c>
      <c r="M8840" t="str">
        <f t="shared" si="138"/>
        <v>1300</v>
      </c>
      <c r="N8840" t="s">
        <v>55</v>
      </c>
      <c r="O8840">
        <v>90021</v>
      </c>
      <c r="P8840" t="s">
        <v>5107</v>
      </c>
      <c r="Q8840">
        <v>90021</v>
      </c>
    </row>
    <row r="8841" spans="1:17" x14ac:dyDescent="0.3">
      <c r="A8841">
        <v>1621</v>
      </c>
      <c r="B8841" t="s">
        <v>33132</v>
      </c>
      <c r="C8841">
        <v>5756</v>
      </c>
      <c r="E8841" t="s">
        <v>33133</v>
      </c>
      <c r="F8841" t="s">
        <v>33132</v>
      </c>
      <c r="G8841" t="s">
        <v>33134</v>
      </c>
      <c r="H8841" t="s">
        <v>33135</v>
      </c>
      <c r="J8841" t="s">
        <v>3947</v>
      </c>
      <c r="K8841" t="s">
        <v>33136</v>
      </c>
      <c r="L8841">
        <v>1189</v>
      </c>
      <c r="M8841" t="str">
        <f t="shared" si="138"/>
        <v>1189</v>
      </c>
      <c r="N8841" t="s">
        <v>220</v>
      </c>
      <c r="O8841">
        <v>5756</v>
      </c>
      <c r="P8841" t="s">
        <v>33132</v>
      </c>
      <c r="Q8841">
        <v>5756</v>
      </c>
    </row>
    <row r="8842" spans="1:17" x14ac:dyDescent="0.3">
      <c r="A8842">
        <v>1627</v>
      </c>
      <c r="B8842" t="s">
        <v>33155</v>
      </c>
      <c r="C8842">
        <v>5762</v>
      </c>
      <c r="E8842" t="s">
        <v>33133</v>
      </c>
      <c r="F8842" t="s">
        <v>33155</v>
      </c>
      <c r="G8842" t="s">
        <v>33139</v>
      </c>
      <c r="H8842" t="s">
        <v>33156</v>
      </c>
      <c r="J8842" t="s">
        <v>3947</v>
      </c>
      <c r="K8842" t="s">
        <v>33157</v>
      </c>
      <c r="L8842">
        <v>1190</v>
      </c>
      <c r="M8842" t="str">
        <f t="shared" si="138"/>
        <v>1190</v>
      </c>
      <c r="N8842" t="s">
        <v>33</v>
      </c>
      <c r="O8842" t="s">
        <v>33158</v>
      </c>
      <c r="P8842" t="s">
        <v>33155</v>
      </c>
      <c r="Q8842">
        <v>5762</v>
      </c>
    </row>
    <row r="8843" spans="1:17" x14ac:dyDescent="0.3">
      <c r="A8843">
        <v>1294</v>
      </c>
      <c r="B8843" t="s">
        <v>34149</v>
      </c>
      <c r="C8843">
        <v>5368</v>
      </c>
      <c r="E8843" t="s">
        <v>34150</v>
      </c>
      <c r="F8843" t="s">
        <v>34149</v>
      </c>
      <c r="G8843" t="s">
        <v>3979</v>
      </c>
      <c r="H8843" t="s">
        <v>34151</v>
      </c>
      <c r="J8843" t="s">
        <v>3947</v>
      </c>
      <c r="K8843" t="s">
        <v>34152</v>
      </c>
      <c r="L8843">
        <v>1162</v>
      </c>
      <c r="M8843" t="str">
        <f t="shared" si="138"/>
        <v>1162</v>
      </c>
      <c r="N8843" t="s">
        <v>220</v>
      </c>
      <c r="O8843" t="s">
        <v>34153</v>
      </c>
      <c r="P8843" t="s">
        <v>34149</v>
      </c>
      <c r="Q8843">
        <v>5368</v>
      </c>
    </row>
    <row r="8844" spans="1:17" x14ac:dyDescent="0.3">
      <c r="A8844">
        <v>1297</v>
      </c>
      <c r="B8844" t="s">
        <v>34163</v>
      </c>
      <c r="C8844">
        <v>5371</v>
      </c>
      <c r="E8844" t="s">
        <v>34150</v>
      </c>
      <c r="F8844" t="s">
        <v>34163</v>
      </c>
      <c r="G8844" t="s">
        <v>34143</v>
      </c>
      <c r="H8844" t="s">
        <v>34164</v>
      </c>
      <c r="J8844" t="s">
        <v>3947</v>
      </c>
      <c r="K8844" t="s">
        <v>34165</v>
      </c>
      <c r="L8844">
        <v>1164</v>
      </c>
      <c r="M8844" t="str">
        <f t="shared" si="138"/>
        <v>1164</v>
      </c>
      <c r="N8844" t="s">
        <v>55</v>
      </c>
      <c r="O8844">
        <v>5371</v>
      </c>
      <c r="P8844" t="s">
        <v>34163</v>
      </c>
      <c r="Q8844">
        <v>5371</v>
      </c>
    </row>
    <row r="8845" spans="1:17" x14ac:dyDescent="0.3">
      <c r="A8845">
        <v>5574</v>
      </c>
      <c r="B8845" t="s">
        <v>22285</v>
      </c>
      <c r="C8845">
        <v>12052</v>
      </c>
      <c r="E8845" t="s">
        <v>22286</v>
      </c>
      <c r="F8845" t="s">
        <v>22285</v>
      </c>
      <c r="G8845" t="s">
        <v>22272</v>
      </c>
      <c r="H8845" t="s">
        <v>22287</v>
      </c>
      <c r="J8845" t="s">
        <v>4510</v>
      </c>
      <c r="K8845" t="s">
        <v>1841</v>
      </c>
      <c r="L8845">
        <v>1247</v>
      </c>
      <c r="M8845" t="str">
        <f t="shared" si="138"/>
        <v>1247</v>
      </c>
      <c r="N8845" t="s">
        <v>33</v>
      </c>
      <c r="O8845" t="s">
        <v>22288</v>
      </c>
      <c r="P8845" t="s">
        <v>22285</v>
      </c>
      <c r="Q8845">
        <v>12052</v>
      </c>
    </row>
    <row r="8846" spans="1:17" x14ac:dyDescent="0.3">
      <c r="A8846">
        <v>3614</v>
      </c>
      <c r="B8846" t="s">
        <v>26473</v>
      </c>
      <c r="C8846">
        <v>9335</v>
      </c>
      <c r="E8846" t="s">
        <v>26474</v>
      </c>
      <c r="F8846" t="s">
        <v>26473</v>
      </c>
      <c r="G8846" t="s">
        <v>26475</v>
      </c>
      <c r="H8846" t="s">
        <v>184</v>
      </c>
      <c r="J8846" t="s">
        <v>4019</v>
      </c>
      <c r="K8846" t="s">
        <v>778</v>
      </c>
      <c r="L8846">
        <v>1163</v>
      </c>
      <c r="M8846" t="str">
        <f t="shared" si="138"/>
        <v>1163</v>
      </c>
      <c r="N8846" t="s">
        <v>33</v>
      </c>
      <c r="O8846">
        <v>9335</v>
      </c>
      <c r="P8846" t="s">
        <v>26473</v>
      </c>
      <c r="Q8846">
        <v>9335</v>
      </c>
    </row>
    <row r="8847" spans="1:17" x14ac:dyDescent="0.3">
      <c r="A8847">
        <v>4485</v>
      </c>
      <c r="B8847" t="s">
        <v>32928</v>
      </c>
      <c r="C8847">
        <v>10766</v>
      </c>
      <c r="E8847" t="s">
        <v>32929</v>
      </c>
      <c r="F8847" t="s">
        <v>32928</v>
      </c>
      <c r="G8847" t="s">
        <v>32930</v>
      </c>
      <c r="H8847" t="s">
        <v>184</v>
      </c>
      <c r="J8847" t="s">
        <v>3669</v>
      </c>
      <c r="K8847" t="s">
        <v>32931</v>
      </c>
      <c r="L8847">
        <v>12171226</v>
      </c>
      <c r="M8847" t="str">
        <f t="shared" si="138"/>
        <v>1226</v>
      </c>
      <c r="N8847" t="s">
        <v>33</v>
      </c>
      <c r="O8847">
        <v>10766</v>
      </c>
      <c r="P8847" t="s">
        <v>32928</v>
      </c>
      <c r="Q8847">
        <v>10766</v>
      </c>
    </row>
    <row r="8848" spans="1:17" x14ac:dyDescent="0.3">
      <c r="A8848">
        <v>3521</v>
      </c>
      <c r="B8848" t="s">
        <v>26678</v>
      </c>
      <c r="C8848">
        <v>9148</v>
      </c>
      <c r="E8848" t="s">
        <v>26679</v>
      </c>
      <c r="F8848" t="s">
        <v>26678</v>
      </c>
      <c r="G8848" t="s">
        <v>15043</v>
      </c>
      <c r="H8848" t="s">
        <v>26680</v>
      </c>
      <c r="J8848" t="s">
        <v>20</v>
      </c>
      <c r="K8848" t="s">
        <v>26681</v>
      </c>
      <c r="L8848">
        <v>11901198</v>
      </c>
      <c r="M8848" t="str">
        <f t="shared" si="138"/>
        <v>1198</v>
      </c>
      <c r="N8848" t="s">
        <v>33</v>
      </c>
      <c r="O8848">
        <v>9148</v>
      </c>
      <c r="P8848" t="s">
        <v>26678</v>
      </c>
      <c r="Q8848">
        <v>9148</v>
      </c>
    </row>
    <row r="8849" spans="1:17" x14ac:dyDescent="0.3">
      <c r="A8849">
        <v>1573</v>
      </c>
      <c r="B8849" t="s">
        <v>33243</v>
      </c>
      <c r="C8849">
        <v>5707</v>
      </c>
      <c r="E8849" t="s">
        <v>33240</v>
      </c>
      <c r="F8849" t="s">
        <v>33243</v>
      </c>
      <c r="G8849" t="s">
        <v>33240</v>
      </c>
      <c r="H8849" t="s">
        <v>33244</v>
      </c>
      <c r="J8849" t="s">
        <v>3765</v>
      </c>
      <c r="K8849" t="s">
        <v>2844</v>
      </c>
      <c r="L8849">
        <v>1235</v>
      </c>
      <c r="M8849" t="str">
        <f t="shared" si="138"/>
        <v>1235</v>
      </c>
      <c r="N8849" t="s">
        <v>33</v>
      </c>
      <c r="O8849" t="s">
        <v>33245</v>
      </c>
      <c r="P8849" t="s">
        <v>33243</v>
      </c>
      <c r="Q8849">
        <v>5707</v>
      </c>
    </row>
    <row r="8850" spans="1:17" x14ac:dyDescent="0.3">
      <c r="A8850">
        <v>1572</v>
      </c>
      <c r="B8850" t="s">
        <v>33238</v>
      </c>
      <c r="C8850">
        <v>5706</v>
      </c>
      <c r="E8850" t="s">
        <v>33239</v>
      </c>
      <c r="F8850" t="s">
        <v>33238</v>
      </c>
      <c r="G8850" t="s">
        <v>33240</v>
      </c>
      <c r="H8850" t="s">
        <v>33241</v>
      </c>
      <c r="J8850" t="s">
        <v>3765</v>
      </c>
      <c r="K8850" t="s">
        <v>2844</v>
      </c>
      <c r="L8850">
        <v>1235</v>
      </c>
      <c r="M8850" t="str">
        <f t="shared" si="138"/>
        <v>1235</v>
      </c>
      <c r="N8850" t="s">
        <v>33</v>
      </c>
      <c r="O8850" t="s">
        <v>33242</v>
      </c>
      <c r="P8850" t="s">
        <v>33238</v>
      </c>
      <c r="Q8850">
        <v>5706</v>
      </c>
    </row>
    <row r="8851" spans="1:17" x14ac:dyDescent="0.3">
      <c r="A8851">
        <v>7201</v>
      </c>
      <c r="B8851" t="s">
        <v>14797</v>
      </c>
      <c r="C8851">
        <v>13917</v>
      </c>
      <c r="E8851" t="s">
        <v>14798</v>
      </c>
      <c r="F8851" t="s">
        <v>14797</v>
      </c>
      <c r="G8851" t="s">
        <v>14799</v>
      </c>
      <c r="H8851" t="s">
        <v>14800</v>
      </c>
      <c r="J8851" t="s">
        <v>4868</v>
      </c>
      <c r="K8851" t="s">
        <v>14801</v>
      </c>
      <c r="L8851">
        <v>1255</v>
      </c>
      <c r="M8851" t="str">
        <f t="shared" si="138"/>
        <v>1255</v>
      </c>
      <c r="N8851" t="s">
        <v>49</v>
      </c>
      <c r="O8851">
        <v>13917</v>
      </c>
      <c r="P8851" t="s">
        <v>14797</v>
      </c>
      <c r="Q8851">
        <v>13917</v>
      </c>
    </row>
    <row r="8852" spans="1:17" x14ac:dyDescent="0.3">
      <c r="A8852">
        <v>3962</v>
      </c>
      <c r="B8852" t="s">
        <v>20277</v>
      </c>
      <c r="C8852">
        <v>10007</v>
      </c>
      <c r="E8852" t="s">
        <v>20278</v>
      </c>
      <c r="F8852" t="s">
        <v>20277</v>
      </c>
      <c r="G8852" t="s">
        <v>20279</v>
      </c>
      <c r="H8852" t="s">
        <v>20280</v>
      </c>
      <c r="J8852" t="s">
        <v>20</v>
      </c>
      <c r="K8852" t="s">
        <v>2407</v>
      </c>
      <c r="L8852">
        <v>1137</v>
      </c>
      <c r="M8852" t="str">
        <f t="shared" si="138"/>
        <v>1137</v>
      </c>
      <c r="N8852" t="s">
        <v>33</v>
      </c>
      <c r="O8852">
        <v>10007</v>
      </c>
      <c r="P8852" t="s">
        <v>20277</v>
      </c>
      <c r="Q8852">
        <v>10007</v>
      </c>
    </row>
    <row r="8853" spans="1:17" x14ac:dyDescent="0.3">
      <c r="A8853">
        <v>3506</v>
      </c>
      <c r="B8853" t="s">
        <v>26885</v>
      </c>
      <c r="C8853">
        <v>9123</v>
      </c>
      <c r="E8853" t="s">
        <v>26886</v>
      </c>
      <c r="F8853" t="s">
        <v>26885</v>
      </c>
      <c r="G8853" t="s">
        <v>26871</v>
      </c>
      <c r="H8853" t="s">
        <v>26887</v>
      </c>
      <c r="J8853" t="s">
        <v>20</v>
      </c>
      <c r="K8853" t="s">
        <v>26888</v>
      </c>
      <c r="L8853">
        <v>1196</v>
      </c>
      <c r="M8853" t="str">
        <f t="shared" si="138"/>
        <v>1196</v>
      </c>
      <c r="N8853" t="s">
        <v>107</v>
      </c>
      <c r="O8853">
        <v>9123</v>
      </c>
      <c r="P8853" t="s">
        <v>26885</v>
      </c>
      <c r="Q8853">
        <v>9123</v>
      </c>
    </row>
    <row r="8854" spans="1:17" x14ac:dyDescent="0.3">
      <c r="A8854">
        <v>3409</v>
      </c>
      <c r="B8854" t="s">
        <v>27074</v>
      </c>
      <c r="C8854">
        <v>8953</v>
      </c>
      <c r="E8854" t="s">
        <v>27075</v>
      </c>
      <c r="F8854" t="s">
        <v>27074</v>
      </c>
      <c r="G8854" t="s">
        <v>15014</v>
      </c>
      <c r="H8854" t="s">
        <v>27076</v>
      </c>
      <c r="J8854" t="s">
        <v>20</v>
      </c>
      <c r="K8854" t="s">
        <v>27077</v>
      </c>
      <c r="L8854">
        <v>1159</v>
      </c>
      <c r="M8854" t="str">
        <f t="shared" si="138"/>
        <v>1159</v>
      </c>
      <c r="N8854" t="s">
        <v>107</v>
      </c>
      <c r="O8854">
        <v>8953</v>
      </c>
      <c r="P8854" t="s">
        <v>27074</v>
      </c>
      <c r="Q8854">
        <v>8953</v>
      </c>
    </row>
    <row r="8855" spans="1:17" x14ac:dyDescent="0.3">
      <c r="A8855">
        <v>3410</v>
      </c>
      <c r="B8855" t="s">
        <v>27078</v>
      </c>
      <c r="C8855">
        <v>8954</v>
      </c>
      <c r="E8855" t="s">
        <v>27075</v>
      </c>
      <c r="F8855" t="s">
        <v>27078</v>
      </c>
      <c r="G8855" t="s">
        <v>15014</v>
      </c>
      <c r="H8855" t="s">
        <v>27079</v>
      </c>
      <c r="J8855" t="s">
        <v>20</v>
      </c>
      <c r="K8855" t="s">
        <v>27080</v>
      </c>
      <c r="L8855">
        <v>1162</v>
      </c>
      <c r="M8855" t="str">
        <f t="shared" si="138"/>
        <v>1162</v>
      </c>
      <c r="N8855" t="s">
        <v>67</v>
      </c>
      <c r="O8855">
        <v>8954</v>
      </c>
      <c r="P8855" t="s">
        <v>27078</v>
      </c>
      <c r="Q8855">
        <v>8954</v>
      </c>
    </row>
    <row r="8856" spans="1:17" x14ac:dyDescent="0.3">
      <c r="A8856">
        <v>3494</v>
      </c>
      <c r="B8856" t="s">
        <v>26848</v>
      </c>
      <c r="C8856">
        <v>9111</v>
      </c>
      <c r="E8856" t="s">
        <v>26849</v>
      </c>
      <c r="F8856" t="s">
        <v>26848</v>
      </c>
      <c r="G8856" t="s">
        <v>23136</v>
      </c>
      <c r="H8856" t="s">
        <v>26850</v>
      </c>
      <c r="J8856" t="s">
        <v>20</v>
      </c>
      <c r="K8856" t="s">
        <v>26078</v>
      </c>
      <c r="L8856">
        <v>1128</v>
      </c>
      <c r="M8856" t="str">
        <f t="shared" si="138"/>
        <v>1128</v>
      </c>
      <c r="N8856" t="s">
        <v>33</v>
      </c>
      <c r="O8856">
        <v>9111</v>
      </c>
      <c r="P8856" t="s">
        <v>26848</v>
      </c>
      <c r="Q8856">
        <v>9111</v>
      </c>
    </row>
    <row r="8857" spans="1:17" x14ac:dyDescent="0.3">
      <c r="A8857">
        <v>3495</v>
      </c>
      <c r="B8857" t="s">
        <v>26851</v>
      </c>
      <c r="C8857">
        <v>9112</v>
      </c>
      <c r="E8857" t="s">
        <v>26852</v>
      </c>
      <c r="F8857" t="s">
        <v>26851</v>
      </c>
      <c r="G8857" t="s">
        <v>23136</v>
      </c>
      <c r="H8857" t="s">
        <v>26853</v>
      </c>
      <c r="J8857" t="s">
        <v>20</v>
      </c>
      <c r="K8857" t="s">
        <v>352</v>
      </c>
      <c r="L8857">
        <v>1136</v>
      </c>
      <c r="M8857" t="str">
        <f t="shared" si="138"/>
        <v>1136</v>
      </c>
      <c r="N8857" t="s">
        <v>33</v>
      </c>
      <c r="O8857">
        <v>9112</v>
      </c>
      <c r="P8857" t="s">
        <v>26851</v>
      </c>
      <c r="Q8857">
        <v>9112</v>
      </c>
    </row>
    <row r="8858" spans="1:17" x14ac:dyDescent="0.3">
      <c r="A8858">
        <v>3468</v>
      </c>
      <c r="B8858" t="s">
        <v>27010</v>
      </c>
      <c r="C8858">
        <v>9065</v>
      </c>
      <c r="E8858" t="s">
        <v>27011</v>
      </c>
      <c r="F8858" t="s">
        <v>27010</v>
      </c>
      <c r="G8858" t="s">
        <v>23131</v>
      </c>
      <c r="H8858" t="s">
        <v>27012</v>
      </c>
      <c r="J8858" t="s">
        <v>20</v>
      </c>
      <c r="K8858" t="s">
        <v>27013</v>
      </c>
      <c r="L8858">
        <v>1181</v>
      </c>
      <c r="M8858" t="str">
        <f t="shared" si="138"/>
        <v>1181</v>
      </c>
      <c r="N8858" t="s">
        <v>22</v>
      </c>
      <c r="O8858">
        <v>9065</v>
      </c>
      <c r="P8858" t="s">
        <v>27010</v>
      </c>
      <c r="Q8858">
        <v>9065</v>
      </c>
    </row>
    <row r="8859" spans="1:17" x14ac:dyDescent="0.3">
      <c r="A8859">
        <v>3105</v>
      </c>
      <c r="B8859" t="s">
        <v>28194</v>
      </c>
      <c r="C8859">
        <v>8437</v>
      </c>
      <c r="E8859" t="s">
        <v>27011</v>
      </c>
      <c r="F8859" t="s">
        <v>28194</v>
      </c>
      <c r="G8859" t="s">
        <v>3366</v>
      </c>
      <c r="H8859" t="s">
        <v>28195</v>
      </c>
      <c r="J8859" t="s">
        <v>20</v>
      </c>
      <c r="K8859" t="s">
        <v>28196</v>
      </c>
      <c r="L8859">
        <v>1198</v>
      </c>
      <c r="M8859" t="str">
        <f t="shared" si="138"/>
        <v>1198</v>
      </c>
      <c r="N8859" t="s">
        <v>55</v>
      </c>
      <c r="O8859">
        <v>8437</v>
      </c>
      <c r="P8859" t="s">
        <v>28194</v>
      </c>
      <c r="Q8859">
        <v>8437</v>
      </c>
    </row>
    <row r="8860" spans="1:17" x14ac:dyDescent="0.3">
      <c r="A8860">
        <v>3106</v>
      </c>
      <c r="B8860" t="s">
        <v>28197</v>
      </c>
      <c r="C8860">
        <v>8438</v>
      </c>
      <c r="E8860" t="s">
        <v>27011</v>
      </c>
      <c r="F8860" t="s">
        <v>28197</v>
      </c>
      <c r="G8860" t="s">
        <v>3366</v>
      </c>
      <c r="H8860" t="s">
        <v>28195</v>
      </c>
      <c r="J8860" t="s">
        <v>20</v>
      </c>
      <c r="K8860" t="s">
        <v>28196</v>
      </c>
      <c r="L8860">
        <v>1198</v>
      </c>
      <c r="M8860" t="str">
        <f t="shared" si="138"/>
        <v>1198</v>
      </c>
      <c r="N8860" t="s">
        <v>55</v>
      </c>
      <c r="O8860">
        <v>8438</v>
      </c>
      <c r="P8860" t="s">
        <v>28197</v>
      </c>
      <c r="Q8860">
        <v>8438</v>
      </c>
    </row>
    <row r="8861" spans="1:17" x14ac:dyDescent="0.3">
      <c r="A8861">
        <v>3512</v>
      </c>
      <c r="B8861" t="s">
        <v>26902</v>
      </c>
      <c r="C8861">
        <v>9139</v>
      </c>
      <c r="E8861" t="s">
        <v>26903</v>
      </c>
      <c r="F8861" t="s">
        <v>26902</v>
      </c>
      <c r="G8861" t="s">
        <v>23136</v>
      </c>
      <c r="H8861" t="s">
        <v>26904</v>
      </c>
      <c r="J8861" t="s">
        <v>20</v>
      </c>
      <c r="K8861" t="s">
        <v>26905</v>
      </c>
      <c r="L8861">
        <v>1203</v>
      </c>
      <c r="M8861" t="str">
        <f t="shared" si="138"/>
        <v>1203</v>
      </c>
      <c r="N8861" t="s">
        <v>107</v>
      </c>
      <c r="O8861">
        <v>9139</v>
      </c>
      <c r="P8861" t="s">
        <v>26902</v>
      </c>
      <c r="Q8861">
        <v>9139</v>
      </c>
    </row>
    <row r="8862" spans="1:17" x14ac:dyDescent="0.3">
      <c r="A8862">
        <v>3469</v>
      </c>
      <c r="B8862" t="s">
        <v>27014</v>
      </c>
      <c r="C8862">
        <v>9066</v>
      </c>
      <c r="E8862" t="s">
        <v>26903</v>
      </c>
      <c r="F8862" t="s">
        <v>27014</v>
      </c>
      <c r="G8862" t="s">
        <v>23131</v>
      </c>
      <c r="H8862" t="s">
        <v>27015</v>
      </c>
      <c r="J8862" t="s">
        <v>20</v>
      </c>
      <c r="K8862" t="s">
        <v>27016</v>
      </c>
      <c r="L8862">
        <v>1198</v>
      </c>
      <c r="M8862" t="str">
        <f t="shared" si="138"/>
        <v>1198</v>
      </c>
      <c r="N8862" t="s">
        <v>107</v>
      </c>
      <c r="O8862">
        <v>9066</v>
      </c>
      <c r="P8862" t="s">
        <v>27014</v>
      </c>
      <c r="Q8862">
        <v>9066</v>
      </c>
    </row>
    <row r="8863" spans="1:17" x14ac:dyDescent="0.3">
      <c r="A8863">
        <v>3965</v>
      </c>
      <c r="B8863" t="s">
        <v>20287</v>
      </c>
      <c r="C8863">
        <v>10010</v>
      </c>
      <c r="E8863" t="s">
        <v>20288</v>
      </c>
      <c r="F8863" t="s">
        <v>20287</v>
      </c>
      <c r="G8863" t="s">
        <v>20289</v>
      </c>
      <c r="H8863" t="s">
        <v>20290</v>
      </c>
      <c r="J8863" t="s">
        <v>20</v>
      </c>
      <c r="K8863" t="s">
        <v>20291</v>
      </c>
      <c r="L8863">
        <v>1200</v>
      </c>
      <c r="M8863" t="str">
        <f t="shared" si="138"/>
        <v>1200</v>
      </c>
      <c r="N8863" t="s">
        <v>92</v>
      </c>
      <c r="O8863">
        <v>10010</v>
      </c>
      <c r="P8863" t="s">
        <v>20287</v>
      </c>
      <c r="Q8863">
        <v>10010</v>
      </c>
    </row>
    <row r="8864" spans="1:17" x14ac:dyDescent="0.3">
      <c r="A8864">
        <v>6707</v>
      </c>
      <c r="B8864" t="s">
        <v>17403</v>
      </c>
      <c r="C8864">
        <v>13388</v>
      </c>
      <c r="E8864" t="s">
        <v>17404</v>
      </c>
      <c r="F8864" t="s">
        <v>17403</v>
      </c>
      <c r="G8864" t="s">
        <v>17405</v>
      </c>
      <c r="H8864" t="s">
        <v>17406</v>
      </c>
      <c r="J8864" t="s">
        <v>17277</v>
      </c>
      <c r="K8864" t="s">
        <v>17407</v>
      </c>
      <c r="L8864">
        <v>1308</v>
      </c>
      <c r="M8864" t="str">
        <f t="shared" si="138"/>
        <v>1308</v>
      </c>
      <c r="N8864" t="s">
        <v>220</v>
      </c>
      <c r="O8864" t="s">
        <v>17408</v>
      </c>
      <c r="P8864" t="s">
        <v>17403</v>
      </c>
      <c r="Q8864">
        <v>13388</v>
      </c>
    </row>
    <row r="8865" spans="1:17" x14ac:dyDescent="0.3">
      <c r="A8865">
        <v>3695</v>
      </c>
      <c r="B8865" t="s">
        <v>26094</v>
      </c>
      <c r="C8865">
        <v>9505</v>
      </c>
      <c r="E8865" t="s">
        <v>26095</v>
      </c>
      <c r="F8865" t="s">
        <v>26094</v>
      </c>
      <c r="G8865" t="s">
        <v>1237</v>
      </c>
      <c r="H8865" t="s">
        <v>26096</v>
      </c>
      <c r="J8865" t="s">
        <v>20</v>
      </c>
      <c r="K8865" t="s">
        <v>26097</v>
      </c>
      <c r="L8865">
        <v>1134</v>
      </c>
      <c r="M8865" t="str">
        <f t="shared" si="138"/>
        <v>1134</v>
      </c>
      <c r="N8865" t="s">
        <v>67</v>
      </c>
      <c r="O8865">
        <v>9505</v>
      </c>
      <c r="P8865" t="s">
        <v>26094</v>
      </c>
      <c r="Q8865">
        <v>9505</v>
      </c>
    </row>
    <row r="8866" spans="1:17" x14ac:dyDescent="0.3">
      <c r="A8866">
        <v>1105</v>
      </c>
      <c r="B8866" t="s">
        <v>34892</v>
      </c>
      <c r="C8866">
        <v>4997</v>
      </c>
      <c r="E8866" t="s">
        <v>26095</v>
      </c>
      <c r="F8866" t="s">
        <v>34892</v>
      </c>
      <c r="G8866" t="s">
        <v>3979</v>
      </c>
      <c r="H8866" t="s">
        <v>34893</v>
      </c>
      <c r="J8866" t="s">
        <v>3947</v>
      </c>
      <c r="K8866" t="s">
        <v>34894</v>
      </c>
      <c r="L8866">
        <v>1136</v>
      </c>
      <c r="M8866" t="str">
        <f t="shared" si="138"/>
        <v>1136</v>
      </c>
      <c r="N8866" t="s">
        <v>33</v>
      </c>
      <c r="O8866">
        <v>4997</v>
      </c>
      <c r="P8866" t="s">
        <v>34892</v>
      </c>
      <c r="Q8866">
        <v>4997</v>
      </c>
    </row>
    <row r="8867" spans="1:17" x14ac:dyDescent="0.3">
      <c r="A8867">
        <v>5965</v>
      </c>
      <c r="B8867" t="s">
        <v>20421</v>
      </c>
      <c r="C8867">
        <v>12509</v>
      </c>
      <c r="E8867" t="s">
        <v>20422</v>
      </c>
      <c r="F8867" t="s">
        <v>20421</v>
      </c>
      <c r="G8867" t="s">
        <v>20423</v>
      </c>
      <c r="H8867" t="s">
        <v>184</v>
      </c>
      <c r="J8867" t="s">
        <v>4126</v>
      </c>
      <c r="K8867" t="s">
        <v>20424</v>
      </c>
      <c r="L8867">
        <v>1439</v>
      </c>
      <c r="M8867" t="str">
        <f t="shared" si="138"/>
        <v>1439</v>
      </c>
      <c r="N8867" t="s">
        <v>220</v>
      </c>
      <c r="O8867">
        <v>12509</v>
      </c>
      <c r="P8867" t="s">
        <v>20421</v>
      </c>
      <c r="Q8867">
        <v>12509</v>
      </c>
    </row>
    <row r="8868" spans="1:17" x14ac:dyDescent="0.3">
      <c r="A8868">
        <v>8158</v>
      </c>
      <c r="B8868" t="s">
        <v>10633</v>
      </c>
      <c r="C8868">
        <v>15098</v>
      </c>
      <c r="E8868" t="s">
        <v>10634</v>
      </c>
      <c r="F8868" t="s">
        <v>10633</v>
      </c>
      <c r="G8868" t="s">
        <v>10259</v>
      </c>
      <c r="H8868" t="s">
        <v>10635</v>
      </c>
      <c r="J8868" t="s">
        <v>10261</v>
      </c>
      <c r="K8868" t="s">
        <v>10491</v>
      </c>
      <c r="L8868">
        <v>12161228</v>
      </c>
      <c r="M8868" t="str">
        <f t="shared" si="138"/>
        <v>1228</v>
      </c>
      <c r="N8868" t="s">
        <v>33</v>
      </c>
      <c r="O8868" t="s">
        <v>10636</v>
      </c>
      <c r="P8868" t="s">
        <v>10633</v>
      </c>
      <c r="Q8868">
        <v>15098</v>
      </c>
    </row>
    <row r="8869" spans="1:17" x14ac:dyDescent="0.3">
      <c r="A8869">
        <v>8127</v>
      </c>
      <c r="B8869" t="s">
        <v>10488</v>
      </c>
      <c r="C8869">
        <v>15067</v>
      </c>
      <c r="E8869" t="s">
        <v>10489</v>
      </c>
      <c r="F8869" t="s">
        <v>10488</v>
      </c>
      <c r="G8869" t="s">
        <v>10259</v>
      </c>
      <c r="H8869" t="s">
        <v>10490</v>
      </c>
      <c r="J8869" t="s">
        <v>10261</v>
      </c>
      <c r="K8869" t="s">
        <v>10491</v>
      </c>
      <c r="L8869">
        <v>12161228</v>
      </c>
      <c r="M8869" t="str">
        <f t="shared" si="138"/>
        <v>1228</v>
      </c>
      <c r="N8869" t="s">
        <v>33</v>
      </c>
      <c r="O8869" t="s">
        <v>10492</v>
      </c>
      <c r="P8869" t="s">
        <v>10488</v>
      </c>
      <c r="Q8869">
        <v>15067</v>
      </c>
    </row>
    <row r="8870" spans="1:17" x14ac:dyDescent="0.3">
      <c r="A8870">
        <v>8777</v>
      </c>
      <c r="B8870" t="s">
        <v>7297</v>
      </c>
      <c r="C8870">
        <v>15823</v>
      </c>
      <c r="E8870" t="s">
        <v>7298</v>
      </c>
      <c r="F8870" t="s">
        <v>7297</v>
      </c>
      <c r="G8870" t="s">
        <v>7249</v>
      </c>
      <c r="H8870" t="s">
        <v>7299</v>
      </c>
      <c r="J8870" t="s">
        <v>6902</v>
      </c>
      <c r="K8870" t="s">
        <v>7300</v>
      </c>
      <c r="L8870">
        <v>1249</v>
      </c>
      <c r="M8870" t="str">
        <f t="shared" si="138"/>
        <v>1249</v>
      </c>
      <c r="N8870" t="s">
        <v>22</v>
      </c>
      <c r="O8870" t="s">
        <v>7301</v>
      </c>
      <c r="P8870" t="s">
        <v>7297</v>
      </c>
      <c r="Q8870">
        <v>15823</v>
      </c>
    </row>
    <row r="8871" spans="1:17" x14ac:dyDescent="0.3">
      <c r="A8871">
        <v>8786</v>
      </c>
      <c r="B8871" t="s">
        <v>7336</v>
      </c>
      <c r="C8871">
        <v>15832</v>
      </c>
      <c r="E8871" t="s">
        <v>7298</v>
      </c>
      <c r="F8871" t="s">
        <v>7336</v>
      </c>
      <c r="G8871" t="s">
        <v>7249</v>
      </c>
      <c r="H8871" t="s">
        <v>7337</v>
      </c>
      <c r="J8871" t="s">
        <v>6902</v>
      </c>
      <c r="K8871" t="s">
        <v>7338</v>
      </c>
      <c r="L8871">
        <v>1257</v>
      </c>
      <c r="M8871" t="str">
        <f t="shared" si="138"/>
        <v>1257</v>
      </c>
      <c r="N8871" t="s">
        <v>92</v>
      </c>
      <c r="O8871" t="s">
        <v>7339</v>
      </c>
      <c r="P8871" t="s">
        <v>7336</v>
      </c>
      <c r="Q8871">
        <v>15832</v>
      </c>
    </row>
    <row r="8872" spans="1:17" x14ac:dyDescent="0.3">
      <c r="A8872">
        <v>8745</v>
      </c>
      <c r="B8872" t="s">
        <v>7506</v>
      </c>
      <c r="C8872">
        <v>15790</v>
      </c>
      <c r="E8872" t="s">
        <v>7507</v>
      </c>
      <c r="F8872" t="s">
        <v>7506</v>
      </c>
      <c r="G8872" t="s">
        <v>7508</v>
      </c>
      <c r="H8872" t="s">
        <v>7509</v>
      </c>
      <c r="J8872" t="s">
        <v>6902</v>
      </c>
      <c r="K8872" t="s">
        <v>7510</v>
      </c>
      <c r="L8872">
        <v>1234</v>
      </c>
      <c r="M8872" t="str">
        <f t="shared" si="138"/>
        <v>1234</v>
      </c>
      <c r="N8872" t="s">
        <v>55</v>
      </c>
      <c r="O8872" t="s">
        <v>7511</v>
      </c>
      <c r="P8872" t="s">
        <v>7506</v>
      </c>
      <c r="Q8872">
        <v>15790</v>
      </c>
    </row>
    <row r="8873" spans="1:17" x14ac:dyDescent="0.3">
      <c r="A8873">
        <v>8754</v>
      </c>
      <c r="B8873" t="s">
        <v>7548</v>
      </c>
      <c r="C8873">
        <v>15800</v>
      </c>
      <c r="E8873" t="s">
        <v>7507</v>
      </c>
      <c r="F8873" t="s">
        <v>7548</v>
      </c>
      <c r="G8873" t="s">
        <v>7549</v>
      </c>
      <c r="H8873" t="s">
        <v>7550</v>
      </c>
      <c r="J8873" t="s">
        <v>6902</v>
      </c>
      <c r="K8873" t="s">
        <v>7551</v>
      </c>
      <c r="L8873">
        <v>1236</v>
      </c>
      <c r="M8873" t="str">
        <f t="shared" si="138"/>
        <v>1236</v>
      </c>
      <c r="N8873" t="s">
        <v>55</v>
      </c>
      <c r="O8873" t="s">
        <v>7552</v>
      </c>
      <c r="P8873" t="s">
        <v>7548</v>
      </c>
      <c r="Q8873">
        <v>15800</v>
      </c>
    </row>
    <row r="8874" spans="1:17" x14ac:dyDescent="0.3">
      <c r="A8874">
        <v>8756</v>
      </c>
      <c r="B8874" t="s">
        <v>7557</v>
      </c>
      <c r="C8874">
        <v>15802</v>
      </c>
      <c r="E8874" t="s">
        <v>7507</v>
      </c>
      <c r="F8874" t="s">
        <v>7557</v>
      </c>
      <c r="G8874" t="s">
        <v>7558</v>
      </c>
      <c r="H8874" t="s">
        <v>7559</v>
      </c>
      <c r="J8874" t="s">
        <v>6902</v>
      </c>
      <c r="K8874" t="s">
        <v>7560</v>
      </c>
      <c r="L8874">
        <v>1236</v>
      </c>
      <c r="M8874" t="str">
        <f t="shared" si="138"/>
        <v>1236</v>
      </c>
      <c r="N8874" t="s">
        <v>33</v>
      </c>
      <c r="O8874" t="s">
        <v>7561</v>
      </c>
      <c r="P8874" t="s">
        <v>7557</v>
      </c>
      <c r="Q8874">
        <v>15802</v>
      </c>
    </row>
    <row r="8875" spans="1:17" x14ac:dyDescent="0.3">
      <c r="A8875">
        <v>8757</v>
      </c>
      <c r="B8875" t="s">
        <v>7562</v>
      </c>
      <c r="C8875">
        <v>15803</v>
      </c>
      <c r="E8875" t="s">
        <v>7563</v>
      </c>
      <c r="F8875" t="s">
        <v>7562</v>
      </c>
      <c r="G8875" t="s">
        <v>7249</v>
      </c>
      <c r="H8875" t="s">
        <v>7564</v>
      </c>
      <c r="J8875" t="s">
        <v>6902</v>
      </c>
      <c r="K8875" t="s">
        <v>7560</v>
      </c>
      <c r="L8875">
        <v>1236</v>
      </c>
      <c r="M8875" t="str">
        <f t="shared" si="138"/>
        <v>1236</v>
      </c>
      <c r="N8875" t="s">
        <v>33</v>
      </c>
      <c r="O8875" t="s">
        <v>7565</v>
      </c>
      <c r="P8875" t="s">
        <v>7562</v>
      </c>
      <c r="Q8875">
        <v>15803</v>
      </c>
    </row>
    <row r="8876" spans="1:17" x14ac:dyDescent="0.3">
      <c r="A8876">
        <v>8318</v>
      </c>
      <c r="B8876" t="s">
        <v>9848</v>
      </c>
      <c r="C8876">
        <v>15273</v>
      </c>
      <c r="E8876" t="s">
        <v>9849</v>
      </c>
      <c r="F8876" t="s">
        <v>9848</v>
      </c>
      <c r="G8876" t="s">
        <v>9459</v>
      </c>
      <c r="H8876" t="s">
        <v>9850</v>
      </c>
      <c r="J8876" t="s">
        <v>9461</v>
      </c>
      <c r="K8876" t="s">
        <v>9851</v>
      </c>
      <c r="L8876">
        <v>1448</v>
      </c>
      <c r="M8876" t="str">
        <f t="shared" si="138"/>
        <v>1448</v>
      </c>
      <c r="N8876" t="s">
        <v>55</v>
      </c>
      <c r="O8876" t="s">
        <v>9852</v>
      </c>
      <c r="P8876" t="s">
        <v>9848</v>
      </c>
      <c r="Q8876">
        <v>15273</v>
      </c>
    </row>
    <row r="8877" spans="1:17" x14ac:dyDescent="0.3">
      <c r="A8877">
        <v>1855</v>
      </c>
      <c r="B8877" t="s">
        <v>32193</v>
      </c>
      <c r="C8877">
        <v>6441</v>
      </c>
      <c r="E8877" t="s">
        <v>32194</v>
      </c>
      <c r="F8877" t="s">
        <v>32193</v>
      </c>
      <c r="G8877" t="s">
        <v>1699</v>
      </c>
      <c r="H8877" t="s">
        <v>32195</v>
      </c>
      <c r="J8877" t="s">
        <v>20</v>
      </c>
      <c r="K8877" t="s">
        <v>32196</v>
      </c>
      <c r="L8877">
        <v>11581168</v>
      </c>
      <c r="M8877" t="str">
        <f t="shared" si="138"/>
        <v>1168</v>
      </c>
      <c r="N8877" t="s">
        <v>33</v>
      </c>
      <c r="O8877">
        <v>6441</v>
      </c>
      <c r="P8877" t="s">
        <v>32193</v>
      </c>
      <c r="Q8877">
        <v>6441</v>
      </c>
    </row>
    <row r="8878" spans="1:17" x14ac:dyDescent="0.3">
      <c r="A8878">
        <v>7116</v>
      </c>
      <c r="B8878" t="s">
        <v>15629</v>
      </c>
      <c r="C8878">
        <v>13822</v>
      </c>
      <c r="E8878" t="s">
        <v>15630</v>
      </c>
      <c r="F8878" t="s">
        <v>15629</v>
      </c>
      <c r="G8878" t="s">
        <v>15366</v>
      </c>
      <c r="H8878" t="s">
        <v>15631</v>
      </c>
      <c r="J8878" t="s">
        <v>5332</v>
      </c>
      <c r="K8878" t="s">
        <v>15632</v>
      </c>
      <c r="L8878">
        <v>1233</v>
      </c>
      <c r="M8878" t="str">
        <f t="shared" si="138"/>
        <v>1233</v>
      </c>
      <c r="N8878" t="s">
        <v>107</v>
      </c>
      <c r="O8878" t="s">
        <v>15633</v>
      </c>
      <c r="P8878" t="s">
        <v>15629</v>
      </c>
      <c r="Q8878">
        <v>13822</v>
      </c>
    </row>
    <row r="8879" spans="1:17" x14ac:dyDescent="0.3">
      <c r="A8879">
        <v>7806</v>
      </c>
      <c r="B8879" t="s">
        <v>12131</v>
      </c>
      <c r="C8879">
        <v>14617</v>
      </c>
      <c r="E8879" t="s">
        <v>12132</v>
      </c>
      <c r="F8879" t="s">
        <v>12131</v>
      </c>
      <c r="G8879" t="s">
        <v>12133</v>
      </c>
      <c r="H8879" t="s">
        <v>12134</v>
      </c>
      <c r="J8879" t="s">
        <v>12108</v>
      </c>
      <c r="K8879" t="s">
        <v>12135</v>
      </c>
      <c r="L8879">
        <v>1243</v>
      </c>
      <c r="M8879" t="str">
        <f t="shared" si="138"/>
        <v>1243</v>
      </c>
      <c r="N8879" t="s">
        <v>67</v>
      </c>
      <c r="O8879" t="s">
        <v>12136</v>
      </c>
      <c r="P8879" t="s">
        <v>12131</v>
      </c>
      <c r="Q8879">
        <v>14617</v>
      </c>
    </row>
    <row r="8880" spans="1:17" x14ac:dyDescent="0.3">
      <c r="A8880">
        <v>7653</v>
      </c>
      <c r="B8880" t="s">
        <v>12883</v>
      </c>
      <c r="C8880">
        <v>14443</v>
      </c>
      <c r="E8880" t="s">
        <v>12132</v>
      </c>
      <c r="F8880" t="s">
        <v>12883</v>
      </c>
      <c r="G8880" t="s">
        <v>12849</v>
      </c>
      <c r="H8880" t="s">
        <v>12884</v>
      </c>
      <c r="J8880" t="s">
        <v>4403</v>
      </c>
      <c r="K8880" t="s">
        <v>12885</v>
      </c>
      <c r="L8880">
        <v>1236</v>
      </c>
      <c r="M8880" t="str">
        <f t="shared" si="138"/>
        <v>1236</v>
      </c>
      <c r="N8880" t="s">
        <v>107</v>
      </c>
      <c r="O8880" t="s">
        <v>12886</v>
      </c>
      <c r="P8880" t="s">
        <v>12883</v>
      </c>
      <c r="Q8880">
        <v>14443</v>
      </c>
    </row>
    <row r="8881" spans="1:17" x14ac:dyDescent="0.3">
      <c r="A8881">
        <v>993</v>
      </c>
      <c r="B8881" t="s">
        <v>35287</v>
      </c>
      <c r="C8881">
        <v>4851</v>
      </c>
      <c r="E8881" t="s">
        <v>35288</v>
      </c>
      <c r="F8881" t="s">
        <v>35287</v>
      </c>
      <c r="G8881" t="s">
        <v>318</v>
      </c>
      <c r="H8881" t="s">
        <v>35289</v>
      </c>
      <c r="J8881" t="s">
        <v>218</v>
      </c>
      <c r="K8881" t="s">
        <v>678</v>
      </c>
      <c r="L8881">
        <v>1181</v>
      </c>
      <c r="M8881" t="str">
        <f t="shared" si="138"/>
        <v>1181</v>
      </c>
      <c r="N8881" t="s">
        <v>33</v>
      </c>
      <c r="O8881">
        <v>4851</v>
      </c>
      <c r="P8881" t="s">
        <v>35287</v>
      </c>
      <c r="Q8881">
        <v>4851</v>
      </c>
    </row>
    <row r="8882" spans="1:17" x14ac:dyDescent="0.3">
      <c r="A8882">
        <v>415</v>
      </c>
      <c r="B8882" t="s">
        <v>1922</v>
      </c>
      <c r="C8882">
        <v>1871</v>
      </c>
      <c r="E8882" t="s">
        <v>1923</v>
      </c>
      <c r="F8882" t="s">
        <v>1922</v>
      </c>
      <c r="G8882" t="s">
        <v>1920</v>
      </c>
      <c r="H8882" t="s">
        <v>1924</v>
      </c>
      <c r="J8882" t="s">
        <v>909</v>
      </c>
      <c r="K8882" t="s">
        <v>1925</v>
      </c>
      <c r="L8882">
        <v>1188</v>
      </c>
      <c r="M8882" t="str">
        <f t="shared" si="138"/>
        <v>1188</v>
      </c>
      <c r="N8882" t="s">
        <v>33</v>
      </c>
      <c r="O8882">
        <v>1871</v>
      </c>
      <c r="P8882" t="s">
        <v>1922</v>
      </c>
      <c r="Q8882">
        <v>1871</v>
      </c>
    </row>
    <row r="8883" spans="1:17" x14ac:dyDescent="0.3">
      <c r="A8883">
        <v>416</v>
      </c>
      <c r="B8883" t="s">
        <v>1926</v>
      </c>
      <c r="C8883">
        <v>1872</v>
      </c>
      <c r="E8883" t="s">
        <v>1923</v>
      </c>
      <c r="F8883" t="s">
        <v>1926</v>
      </c>
      <c r="G8883" t="s">
        <v>1920</v>
      </c>
      <c r="H8883" t="s">
        <v>1927</v>
      </c>
      <c r="J8883" t="s">
        <v>909</v>
      </c>
      <c r="K8883" t="s">
        <v>1928</v>
      </c>
      <c r="L8883">
        <v>1191</v>
      </c>
      <c r="M8883" t="str">
        <f t="shared" si="138"/>
        <v>1191</v>
      </c>
      <c r="N8883" t="s">
        <v>55</v>
      </c>
      <c r="O8883">
        <v>1872</v>
      </c>
      <c r="P8883" t="s">
        <v>1926</v>
      </c>
      <c r="Q8883">
        <v>1872</v>
      </c>
    </row>
    <row r="8884" spans="1:17" x14ac:dyDescent="0.3">
      <c r="A8884">
        <v>418</v>
      </c>
      <c r="B8884" t="s">
        <v>1933</v>
      </c>
      <c r="C8884">
        <v>1874</v>
      </c>
      <c r="E8884" t="s">
        <v>1923</v>
      </c>
      <c r="F8884" t="s">
        <v>1933</v>
      </c>
      <c r="G8884" t="s">
        <v>1920</v>
      </c>
      <c r="H8884" t="s">
        <v>1934</v>
      </c>
      <c r="J8884" t="s">
        <v>909</v>
      </c>
      <c r="K8884" t="s">
        <v>990</v>
      </c>
      <c r="L8884">
        <v>1192</v>
      </c>
      <c r="M8884" t="str">
        <f t="shared" si="138"/>
        <v>1192</v>
      </c>
      <c r="N8884" t="s">
        <v>33</v>
      </c>
      <c r="O8884">
        <v>1874</v>
      </c>
      <c r="P8884" t="s">
        <v>1933</v>
      </c>
      <c r="Q8884">
        <v>1874</v>
      </c>
    </row>
    <row r="8885" spans="1:17" x14ac:dyDescent="0.3">
      <c r="A8885">
        <v>7732</v>
      </c>
      <c r="B8885" t="s">
        <v>12516</v>
      </c>
      <c r="C8885">
        <v>14533</v>
      </c>
      <c r="E8885" t="s">
        <v>12517</v>
      </c>
      <c r="F8885" t="s">
        <v>12516</v>
      </c>
      <c r="G8885" t="s">
        <v>12309</v>
      </c>
      <c r="H8885" t="s">
        <v>12518</v>
      </c>
      <c r="J8885" t="s">
        <v>12304</v>
      </c>
      <c r="K8885" t="s">
        <v>61</v>
      </c>
      <c r="L8885">
        <v>1209</v>
      </c>
      <c r="M8885" t="str">
        <f t="shared" si="138"/>
        <v>1209</v>
      </c>
      <c r="N8885" t="s">
        <v>33</v>
      </c>
      <c r="O8885" t="s">
        <v>12519</v>
      </c>
      <c r="P8885" t="s">
        <v>12516</v>
      </c>
      <c r="Q8885">
        <v>14533</v>
      </c>
    </row>
    <row r="8886" spans="1:17" x14ac:dyDescent="0.3">
      <c r="A8886">
        <v>5365</v>
      </c>
      <c r="B8886" t="s">
        <v>23058</v>
      </c>
      <c r="C8886">
        <v>11827</v>
      </c>
      <c r="E8886" t="s">
        <v>23059</v>
      </c>
      <c r="F8886" t="s">
        <v>23058</v>
      </c>
      <c r="G8886" t="s">
        <v>23060</v>
      </c>
      <c r="H8886" t="s">
        <v>23061</v>
      </c>
      <c r="J8886" t="s">
        <v>139</v>
      </c>
      <c r="K8886" t="s">
        <v>23062</v>
      </c>
      <c r="L8886">
        <v>11981223</v>
      </c>
      <c r="M8886" t="str">
        <f t="shared" si="138"/>
        <v>1223</v>
      </c>
      <c r="N8886" t="s">
        <v>33</v>
      </c>
      <c r="O8886">
        <v>11827</v>
      </c>
      <c r="P8886" t="s">
        <v>23058</v>
      </c>
      <c r="Q8886">
        <v>11827</v>
      </c>
    </row>
    <row r="8887" spans="1:17" x14ac:dyDescent="0.3">
      <c r="A8887">
        <v>2018</v>
      </c>
      <c r="B8887" t="s">
        <v>31714</v>
      </c>
      <c r="C8887">
        <v>6741</v>
      </c>
      <c r="E8887" t="s">
        <v>29666</v>
      </c>
      <c r="F8887" t="s">
        <v>31714</v>
      </c>
      <c r="G8887" t="s">
        <v>31688</v>
      </c>
      <c r="H8887" t="s">
        <v>31715</v>
      </c>
      <c r="J8887" t="s">
        <v>31678</v>
      </c>
      <c r="K8887" t="s">
        <v>31716</v>
      </c>
      <c r="L8887">
        <v>11901203</v>
      </c>
      <c r="M8887" t="str">
        <f t="shared" si="138"/>
        <v>1203</v>
      </c>
      <c r="N8887" t="s">
        <v>33</v>
      </c>
      <c r="O8887">
        <v>6741</v>
      </c>
      <c r="P8887" t="s">
        <v>31714</v>
      </c>
      <c r="Q8887">
        <v>6741</v>
      </c>
    </row>
    <row r="8888" spans="1:17" x14ac:dyDescent="0.3">
      <c r="A8888">
        <v>2019</v>
      </c>
      <c r="B8888" t="s">
        <v>31717</v>
      </c>
      <c r="C8888">
        <v>6742</v>
      </c>
      <c r="E8888" t="s">
        <v>29666</v>
      </c>
      <c r="F8888" t="s">
        <v>31717</v>
      </c>
      <c r="G8888" t="s">
        <v>31688</v>
      </c>
      <c r="H8888" t="s">
        <v>31718</v>
      </c>
      <c r="J8888" t="s">
        <v>31678</v>
      </c>
      <c r="K8888" t="s">
        <v>31719</v>
      </c>
      <c r="L8888">
        <v>11841198</v>
      </c>
      <c r="M8888" t="str">
        <f t="shared" si="138"/>
        <v>1198</v>
      </c>
      <c r="N8888" t="s">
        <v>33</v>
      </c>
      <c r="O8888">
        <v>6742</v>
      </c>
      <c r="P8888" t="s">
        <v>31717</v>
      </c>
      <c r="Q8888">
        <v>6742</v>
      </c>
    </row>
    <row r="8889" spans="1:17" x14ac:dyDescent="0.3">
      <c r="A8889">
        <v>2020</v>
      </c>
      <c r="B8889" t="s">
        <v>31720</v>
      </c>
      <c r="C8889">
        <v>6743</v>
      </c>
      <c r="E8889" t="s">
        <v>29666</v>
      </c>
      <c r="F8889" t="s">
        <v>31720</v>
      </c>
      <c r="G8889" t="s">
        <v>31688</v>
      </c>
      <c r="H8889" t="s">
        <v>31721</v>
      </c>
      <c r="J8889" t="s">
        <v>31678</v>
      </c>
      <c r="K8889" t="s">
        <v>796</v>
      </c>
      <c r="L8889">
        <v>1198</v>
      </c>
      <c r="M8889" t="str">
        <f t="shared" si="138"/>
        <v>1198</v>
      </c>
      <c r="N8889" t="s">
        <v>33</v>
      </c>
      <c r="O8889">
        <v>6743</v>
      </c>
      <c r="P8889" t="s">
        <v>31720</v>
      </c>
      <c r="Q8889">
        <v>6743</v>
      </c>
    </row>
    <row r="8890" spans="1:17" x14ac:dyDescent="0.3">
      <c r="A8890">
        <v>1858</v>
      </c>
      <c r="B8890" t="s">
        <v>32203</v>
      </c>
      <c r="C8890">
        <v>6444</v>
      </c>
      <c r="E8890" t="s">
        <v>32204</v>
      </c>
      <c r="F8890" t="s">
        <v>32203</v>
      </c>
      <c r="G8890" t="s">
        <v>1699</v>
      </c>
      <c r="H8890" t="s">
        <v>184</v>
      </c>
      <c r="J8890" t="s">
        <v>20</v>
      </c>
      <c r="K8890" t="s">
        <v>5852</v>
      </c>
      <c r="L8890">
        <v>1217</v>
      </c>
      <c r="M8890" t="str">
        <f t="shared" si="138"/>
        <v>1217</v>
      </c>
      <c r="N8890" t="s">
        <v>33</v>
      </c>
      <c r="O8890">
        <v>6444</v>
      </c>
      <c r="P8890" t="s">
        <v>32203</v>
      </c>
      <c r="Q8890">
        <v>6444</v>
      </c>
    </row>
    <row r="8891" spans="1:17" x14ac:dyDescent="0.3">
      <c r="A8891">
        <v>1859</v>
      </c>
      <c r="B8891" t="s">
        <v>32205</v>
      </c>
      <c r="C8891">
        <v>6445</v>
      </c>
      <c r="E8891" t="s">
        <v>32204</v>
      </c>
      <c r="F8891" t="s">
        <v>32205</v>
      </c>
      <c r="G8891" t="s">
        <v>1699</v>
      </c>
      <c r="H8891" t="s">
        <v>184</v>
      </c>
      <c r="J8891" t="s">
        <v>20</v>
      </c>
      <c r="K8891" t="s">
        <v>5852</v>
      </c>
      <c r="L8891">
        <v>1217</v>
      </c>
      <c r="M8891" t="str">
        <f t="shared" si="138"/>
        <v>1217</v>
      </c>
      <c r="N8891" t="s">
        <v>33</v>
      </c>
      <c r="O8891">
        <v>6445</v>
      </c>
      <c r="P8891" t="s">
        <v>32205</v>
      </c>
      <c r="Q8891">
        <v>6445</v>
      </c>
    </row>
    <row r="8892" spans="1:17" x14ac:dyDescent="0.3">
      <c r="A8892">
        <v>6683</v>
      </c>
      <c r="B8892" t="s">
        <v>17285</v>
      </c>
      <c r="C8892">
        <v>13364</v>
      </c>
      <c r="E8892" t="s">
        <v>17286</v>
      </c>
      <c r="F8892" t="s">
        <v>17285</v>
      </c>
      <c r="G8892" t="s">
        <v>17275</v>
      </c>
      <c r="H8892" t="s">
        <v>17287</v>
      </c>
      <c r="J8892" t="s">
        <v>17277</v>
      </c>
      <c r="K8892" t="s">
        <v>17288</v>
      </c>
      <c r="L8892">
        <v>1249</v>
      </c>
      <c r="M8892" t="str">
        <f t="shared" si="138"/>
        <v>1249</v>
      </c>
      <c r="N8892" t="s">
        <v>55</v>
      </c>
      <c r="O8892" t="s">
        <v>17289</v>
      </c>
      <c r="P8892" t="s">
        <v>17285</v>
      </c>
      <c r="Q8892">
        <v>13364</v>
      </c>
    </row>
    <row r="8893" spans="1:17" x14ac:dyDescent="0.3">
      <c r="A8893">
        <v>979</v>
      </c>
      <c r="B8893" t="s">
        <v>35241</v>
      </c>
      <c r="C8893">
        <v>4837</v>
      </c>
      <c r="E8893" t="s">
        <v>18830</v>
      </c>
      <c r="F8893" t="s">
        <v>35241</v>
      </c>
      <c r="G8893" t="s">
        <v>18830</v>
      </c>
      <c r="H8893" t="s">
        <v>35242</v>
      </c>
      <c r="J8893" t="s">
        <v>218</v>
      </c>
      <c r="K8893" t="s">
        <v>969</v>
      </c>
      <c r="L8893">
        <v>1161</v>
      </c>
      <c r="M8893" t="str">
        <f t="shared" si="138"/>
        <v>1161</v>
      </c>
      <c r="N8893" t="s">
        <v>33</v>
      </c>
      <c r="O8893">
        <v>4837</v>
      </c>
      <c r="P8893" t="s">
        <v>35241</v>
      </c>
      <c r="Q8893">
        <v>4837</v>
      </c>
    </row>
    <row r="8894" spans="1:17" x14ac:dyDescent="0.3">
      <c r="A8894">
        <v>7966</v>
      </c>
      <c r="B8894" t="s">
        <v>11391</v>
      </c>
      <c r="C8894">
        <v>14813</v>
      </c>
      <c r="E8894" t="s">
        <v>11392</v>
      </c>
      <c r="F8894" t="s">
        <v>11391</v>
      </c>
      <c r="G8894" t="s">
        <v>11382</v>
      </c>
      <c r="H8894" t="s">
        <v>11393</v>
      </c>
      <c r="J8894" t="s">
        <v>4332</v>
      </c>
      <c r="K8894" t="s">
        <v>11394</v>
      </c>
      <c r="L8894">
        <v>1201</v>
      </c>
      <c r="M8894" t="str">
        <f t="shared" si="138"/>
        <v>1201</v>
      </c>
      <c r="N8894" t="s">
        <v>49</v>
      </c>
      <c r="O8894" t="s">
        <v>11395</v>
      </c>
      <c r="P8894" t="s">
        <v>11391</v>
      </c>
      <c r="Q8894">
        <v>14813</v>
      </c>
    </row>
    <row r="8895" spans="1:17" x14ac:dyDescent="0.3">
      <c r="A8895">
        <v>6162</v>
      </c>
      <c r="B8895" t="s">
        <v>19533</v>
      </c>
      <c r="C8895">
        <v>12740</v>
      </c>
      <c r="E8895" t="s">
        <v>19534</v>
      </c>
      <c r="F8895" t="s">
        <v>19533</v>
      </c>
      <c r="G8895" t="s">
        <v>19527</v>
      </c>
      <c r="H8895" t="s">
        <v>19535</v>
      </c>
      <c r="J8895" t="s">
        <v>19530</v>
      </c>
      <c r="K8895" t="s">
        <v>2844</v>
      </c>
      <c r="L8895">
        <v>1235</v>
      </c>
      <c r="M8895" t="str">
        <f t="shared" si="138"/>
        <v>1235</v>
      </c>
      <c r="N8895" t="s">
        <v>33</v>
      </c>
      <c r="O8895" t="s">
        <v>19536</v>
      </c>
      <c r="P8895" t="s">
        <v>19533</v>
      </c>
      <c r="Q8895">
        <v>12740</v>
      </c>
    </row>
    <row r="8896" spans="1:17" x14ac:dyDescent="0.3">
      <c r="A8896">
        <v>1942</v>
      </c>
      <c r="B8896" t="s">
        <v>31965</v>
      </c>
      <c r="C8896">
        <v>6584</v>
      </c>
      <c r="E8896" t="s">
        <v>31966</v>
      </c>
      <c r="F8896" t="s">
        <v>31965</v>
      </c>
      <c r="G8896" t="s">
        <v>31961</v>
      </c>
      <c r="H8896" t="s">
        <v>70</v>
      </c>
      <c r="J8896" t="s">
        <v>333</v>
      </c>
      <c r="K8896" t="s">
        <v>31967</v>
      </c>
      <c r="L8896">
        <v>1350</v>
      </c>
      <c r="M8896" t="str">
        <f t="shared" si="138"/>
        <v>1350</v>
      </c>
      <c r="N8896" t="s">
        <v>55</v>
      </c>
      <c r="O8896">
        <v>6584</v>
      </c>
      <c r="P8896" t="s">
        <v>31965</v>
      </c>
      <c r="Q8896">
        <v>6584</v>
      </c>
    </row>
    <row r="8897" spans="1:17" x14ac:dyDescent="0.3">
      <c r="A8897">
        <v>2200</v>
      </c>
      <c r="B8897" t="s">
        <v>31170</v>
      </c>
      <c r="C8897">
        <v>7089</v>
      </c>
      <c r="E8897" t="s">
        <v>31171</v>
      </c>
      <c r="F8897" t="s">
        <v>31170</v>
      </c>
      <c r="G8897" t="s">
        <v>28020</v>
      </c>
      <c r="H8897" t="s">
        <v>25669</v>
      </c>
      <c r="J8897" t="s">
        <v>20</v>
      </c>
      <c r="K8897" t="s">
        <v>4020</v>
      </c>
      <c r="L8897">
        <v>1172</v>
      </c>
      <c r="M8897" t="str">
        <f t="shared" si="138"/>
        <v>1172</v>
      </c>
      <c r="N8897" t="s">
        <v>33</v>
      </c>
      <c r="O8897" t="s">
        <v>31172</v>
      </c>
      <c r="P8897" t="s">
        <v>31170</v>
      </c>
      <c r="Q8897">
        <v>7089</v>
      </c>
    </row>
    <row r="8898" spans="1:17" x14ac:dyDescent="0.3">
      <c r="A8898">
        <v>2231</v>
      </c>
      <c r="B8898" t="s">
        <v>31039</v>
      </c>
      <c r="C8898">
        <v>7161</v>
      </c>
      <c r="E8898" t="s">
        <v>31040</v>
      </c>
      <c r="F8898" t="s">
        <v>31039</v>
      </c>
      <c r="G8898" t="s">
        <v>29425</v>
      </c>
      <c r="H8898" t="s">
        <v>31041</v>
      </c>
      <c r="J8898" t="s">
        <v>3669</v>
      </c>
      <c r="K8898" t="s">
        <v>31042</v>
      </c>
      <c r="L8898">
        <v>11261133</v>
      </c>
      <c r="M8898" t="str">
        <f t="shared" si="138"/>
        <v>1133</v>
      </c>
      <c r="N8898" t="s">
        <v>33</v>
      </c>
      <c r="O8898">
        <v>7161</v>
      </c>
      <c r="P8898" t="s">
        <v>31039</v>
      </c>
      <c r="Q8898">
        <v>7161</v>
      </c>
    </row>
    <row r="8899" spans="1:17" x14ac:dyDescent="0.3">
      <c r="A8899">
        <v>8187</v>
      </c>
      <c r="B8899" t="s">
        <v>10394</v>
      </c>
      <c r="C8899">
        <v>15138</v>
      </c>
      <c r="E8899" t="s">
        <v>10395</v>
      </c>
      <c r="F8899" t="s">
        <v>10394</v>
      </c>
      <c r="G8899" t="s">
        <v>10396</v>
      </c>
      <c r="H8899" t="s">
        <v>10397</v>
      </c>
      <c r="J8899" t="s">
        <v>3740</v>
      </c>
      <c r="K8899" t="s">
        <v>10398</v>
      </c>
      <c r="L8899">
        <v>1238</v>
      </c>
      <c r="M8899" t="str">
        <f t="shared" ref="M8899:M8962" si="139">RIGHT(L8899,4)</f>
        <v>1238</v>
      </c>
      <c r="N8899" t="s">
        <v>55</v>
      </c>
      <c r="O8899" t="s">
        <v>10399</v>
      </c>
      <c r="P8899" t="s">
        <v>10394</v>
      </c>
      <c r="Q8899">
        <v>15138</v>
      </c>
    </row>
    <row r="8900" spans="1:17" x14ac:dyDescent="0.3">
      <c r="A8900">
        <v>8640</v>
      </c>
      <c r="B8900" t="s">
        <v>8148</v>
      </c>
      <c r="C8900">
        <v>15659</v>
      </c>
      <c r="E8900" t="s">
        <v>8149</v>
      </c>
      <c r="F8900" t="s">
        <v>8148</v>
      </c>
      <c r="G8900" t="s">
        <v>8150</v>
      </c>
      <c r="H8900" t="s">
        <v>8151</v>
      </c>
      <c r="J8900" t="s">
        <v>2112</v>
      </c>
      <c r="K8900" t="s">
        <v>8152</v>
      </c>
      <c r="L8900">
        <v>1215</v>
      </c>
      <c r="M8900" t="str">
        <f t="shared" si="139"/>
        <v>1215</v>
      </c>
      <c r="N8900" t="s">
        <v>33</v>
      </c>
      <c r="O8900">
        <v>15659</v>
      </c>
      <c r="P8900" t="s">
        <v>8148</v>
      </c>
      <c r="Q8900">
        <v>15659</v>
      </c>
    </row>
    <row r="8901" spans="1:17" x14ac:dyDescent="0.3">
      <c r="A8901">
        <v>9503</v>
      </c>
      <c r="B8901" t="s">
        <v>3847</v>
      </c>
      <c r="C8901">
        <v>90386</v>
      </c>
      <c r="E8901" t="s">
        <v>3848</v>
      </c>
      <c r="F8901" t="s">
        <v>3847</v>
      </c>
      <c r="G8901" t="s">
        <v>70</v>
      </c>
      <c r="H8901" t="s">
        <v>2777</v>
      </c>
      <c r="J8901" t="s">
        <v>2590</v>
      </c>
      <c r="K8901" t="s">
        <v>3849</v>
      </c>
      <c r="L8901">
        <v>1348</v>
      </c>
      <c r="M8901" t="str">
        <f t="shared" si="139"/>
        <v>1348</v>
      </c>
      <c r="N8901" t="s">
        <v>55</v>
      </c>
      <c r="O8901">
        <v>90386</v>
      </c>
      <c r="P8901" t="s">
        <v>3847</v>
      </c>
      <c r="Q8901">
        <v>90386</v>
      </c>
    </row>
    <row r="8902" spans="1:17" x14ac:dyDescent="0.3">
      <c r="A8902">
        <v>8534</v>
      </c>
      <c r="B8902" t="s">
        <v>8406</v>
      </c>
      <c r="C8902">
        <v>15548</v>
      </c>
      <c r="E8902" t="s">
        <v>8407</v>
      </c>
      <c r="F8902" t="s">
        <v>8406</v>
      </c>
      <c r="G8902" t="s">
        <v>8408</v>
      </c>
      <c r="H8902" t="s">
        <v>8409</v>
      </c>
      <c r="J8902" t="s">
        <v>3651</v>
      </c>
      <c r="K8902" t="s">
        <v>2844</v>
      </c>
      <c r="L8902">
        <v>1235</v>
      </c>
      <c r="M8902" t="str">
        <f t="shared" si="139"/>
        <v>1235</v>
      </c>
      <c r="N8902" t="s">
        <v>33</v>
      </c>
      <c r="O8902" t="s">
        <v>8410</v>
      </c>
      <c r="P8902" t="s">
        <v>8406</v>
      </c>
      <c r="Q8902">
        <v>15548</v>
      </c>
    </row>
    <row r="8903" spans="1:17" x14ac:dyDescent="0.3">
      <c r="A8903">
        <v>8532</v>
      </c>
      <c r="B8903" t="s">
        <v>8395</v>
      </c>
      <c r="C8903">
        <v>15546</v>
      </c>
      <c r="E8903" t="s">
        <v>8396</v>
      </c>
      <c r="F8903" t="s">
        <v>8395</v>
      </c>
      <c r="G8903" t="s">
        <v>8397</v>
      </c>
      <c r="H8903" t="s">
        <v>8398</v>
      </c>
      <c r="J8903" t="s">
        <v>3651</v>
      </c>
      <c r="K8903" t="s">
        <v>8399</v>
      </c>
      <c r="L8903">
        <v>1233</v>
      </c>
      <c r="M8903" t="str">
        <f t="shared" si="139"/>
        <v>1233</v>
      </c>
      <c r="N8903" t="s">
        <v>22</v>
      </c>
      <c r="O8903" t="s">
        <v>8400</v>
      </c>
      <c r="P8903" t="s">
        <v>8395</v>
      </c>
      <c r="Q8903">
        <v>15546</v>
      </c>
    </row>
    <row r="8904" spans="1:17" x14ac:dyDescent="0.3">
      <c r="A8904">
        <v>950</v>
      </c>
      <c r="B8904" t="s">
        <v>35396</v>
      </c>
      <c r="C8904">
        <v>4662</v>
      </c>
      <c r="E8904" t="s">
        <v>35397</v>
      </c>
      <c r="F8904" t="s">
        <v>35396</v>
      </c>
      <c r="G8904" t="s">
        <v>22200</v>
      </c>
      <c r="H8904" t="s">
        <v>35398</v>
      </c>
      <c r="J8904" t="s">
        <v>333</v>
      </c>
      <c r="K8904" t="s">
        <v>3114</v>
      </c>
      <c r="L8904">
        <v>1240</v>
      </c>
      <c r="M8904" t="str">
        <f t="shared" si="139"/>
        <v>1240</v>
      </c>
      <c r="N8904" t="s">
        <v>33</v>
      </c>
      <c r="O8904">
        <v>4662</v>
      </c>
      <c r="P8904" t="s">
        <v>35396</v>
      </c>
      <c r="Q8904">
        <v>4662</v>
      </c>
    </row>
    <row r="8905" spans="1:17" x14ac:dyDescent="0.3">
      <c r="A8905">
        <v>9202</v>
      </c>
      <c r="B8905" t="s">
        <v>4980</v>
      </c>
      <c r="C8905">
        <v>80385</v>
      </c>
      <c r="E8905" t="s">
        <v>4981</v>
      </c>
      <c r="F8905" t="s">
        <v>4980</v>
      </c>
      <c r="G8905" t="s">
        <v>4982</v>
      </c>
      <c r="H8905" t="s">
        <v>4983</v>
      </c>
      <c r="J8905" t="s">
        <v>333</v>
      </c>
      <c r="K8905" t="s">
        <v>4984</v>
      </c>
      <c r="L8905">
        <v>1234</v>
      </c>
      <c r="M8905" t="str">
        <f t="shared" si="139"/>
        <v>1234</v>
      </c>
      <c r="N8905" t="s">
        <v>107</v>
      </c>
      <c r="O8905">
        <v>80385</v>
      </c>
      <c r="P8905" t="s">
        <v>4980</v>
      </c>
      <c r="Q8905">
        <v>80385</v>
      </c>
    </row>
    <row r="8906" spans="1:17" x14ac:dyDescent="0.3">
      <c r="A8906">
        <v>38</v>
      </c>
      <c r="B8906" t="s">
        <v>3653</v>
      </c>
      <c r="C8906">
        <v>533</v>
      </c>
      <c r="E8906" t="s">
        <v>3654</v>
      </c>
      <c r="F8906" t="s">
        <v>3653</v>
      </c>
      <c r="G8906" t="s">
        <v>3655</v>
      </c>
      <c r="H8906" t="s">
        <v>3656</v>
      </c>
      <c r="J8906" t="s">
        <v>333</v>
      </c>
      <c r="K8906" t="s">
        <v>3657</v>
      </c>
      <c r="L8906">
        <v>12311234</v>
      </c>
      <c r="M8906" t="str">
        <f t="shared" si="139"/>
        <v>1234</v>
      </c>
      <c r="N8906" t="s">
        <v>33</v>
      </c>
      <c r="O8906">
        <v>533</v>
      </c>
      <c r="P8906" t="s">
        <v>3653</v>
      </c>
      <c r="Q8906">
        <v>533</v>
      </c>
    </row>
    <row r="8907" spans="1:17" x14ac:dyDescent="0.3">
      <c r="A8907">
        <v>8586</v>
      </c>
      <c r="B8907" t="s">
        <v>8269</v>
      </c>
      <c r="C8907">
        <v>15603</v>
      </c>
      <c r="E8907" t="s">
        <v>8270</v>
      </c>
      <c r="F8907" t="s">
        <v>8269</v>
      </c>
      <c r="G8907" t="s">
        <v>1343</v>
      </c>
      <c r="H8907" t="s">
        <v>8271</v>
      </c>
      <c r="J8907" t="s">
        <v>2112</v>
      </c>
      <c r="K8907" t="s">
        <v>8272</v>
      </c>
      <c r="L8907">
        <v>1206</v>
      </c>
      <c r="M8907" t="str">
        <f t="shared" si="139"/>
        <v>1206</v>
      </c>
      <c r="N8907" t="s">
        <v>220</v>
      </c>
      <c r="O8907" t="s">
        <v>8273</v>
      </c>
      <c r="P8907" t="s">
        <v>8269</v>
      </c>
      <c r="Q8907">
        <v>15603</v>
      </c>
    </row>
    <row r="8908" spans="1:17" x14ac:dyDescent="0.3">
      <c r="A8908">
        <v>8592</v>
      </c>
      <c r="B8908" t="s">
        <v>8300</v>
      </c>
      <c r="C8908">
        <v>15609</v>
      </c>
      <c r="E8908" t="s">
        <v>8301</v>
      </c>
      <c r="F8908" t="s">
        <v>8300</v>
      </c>
      <c r="G8908" t="s">
        <v>1348</v>
      </c>
      <c r="H8908" t="s">
        <v>8302</v>
      </c>
      <c r="J8908" t="s">
        <v>2112</v>
      </c>
      <c r="K8908" t="s">
        <v>8303</v>
      </c>
      <c r="L8908">
        <v>1207</v>
      </c>
      <c r="M8908" t="str">
        <f t="shared" si="139"/>
        <v>1207</v>
      </c>
      <c r="N8908" t="s">
        <v>92</v>
      </c>
      <c r="O8908" t="s">
        <v>8304</v>
      </c>
      <c r="P8908" t="s">
        <v>8300</v>
      </c>
      <c r="Q8908">
        <v>15609</v>
      </c>
    </row>
    <row r="8909" spans="1:17" x14ac:dyDescent="0.3">
      <c r="A8909">
        <v>522</v>
      </c>
      <c r="B8909" t="s">
        <v>1298</v>
      </c>
      <c r="C8909">
        <v>2123</v>
      </c>
      <c r="E8909" t="s">
        <v>1299</v>
      </c>
      <c r="F8909" t="s">
        <v>1298</v>
      </c>
      <c r="G8909" t="s">
        <v>1294</v>
      </c>
      <c r="H8909" t="s">
        <v>1300</v>
      </c>
      <c r="J8909" t="s">
        <v>1296</v>
      </c>
      <c r="K8909" t="s">
        <v>1301</v>
      </c>
      <c r="L8909">
        <v>1195</v>
      </c>
      <c r="M8909" t="str">
        <f t="shared" si="139"/>
        <v>1195</v>
      </c>
      <c r="N8909" t="s">
        <v>33</v>
      </c>
      <c r="O8909">
        <v>2123</v>
      </c>
      <c r="P8909" t="s">
        <v>1298</v>
      </c>
      <c r="Q8909">
        <v>2123</v>
      </c>
    </row>
    <row r="8910" spans="1:17" x14ac:dyDescent="0.3">
      <c r="A8910">
        <v>534</v>
      </c>
      <c r="B8910" t="s">
        <v>1342</v>
      </c>
      <c r="C8910">
        <v>2135</v>
      </c>
      <c r="E8910" t="s">
        <v>1299</v>
      </c>
      <c r="F8910" t="s">
        <v>1342</v>
      </c>
      <c r="G8910" t="s">
        <v>1343</v>
      </c>
      <c r="H8910" t="s">
        <v>1344</v>
      </c>
      <c r="J8910" t="s">
        <v>1296</v>
      </c>
      <c r="K8910" t="s">
        <v>1345</v>
      </c>
      <c r="L8910">
        <v>1197</v>
      </c>
      <c r="M8910" t="str">
        <f t="shared" si="139"/>
        <v>1197</v>
      </c>
      <c r="N8910" t="s">
        <v>33</v>
      </c>
      <c r="O8910">
        <v>2135</v>
      </c>
      <c r="P8910" t="s">
        <v>1342</v>
      </c>
      <c r="Q8910">
        <v>2135</v>
      </c>
    </row>
    <row r="8911" spans="1:17" x14ac:dyDescent="0.3">
      <c r="A8911">
        <v>262</v>
      </c>
      <c r="B8911" t="s">
        <v>2524</v>
      </c>
      <c r="C8911">
        <v>1598</v>
      </c>
      <c r="E8911" t="s">
        <v>1299</v>
      </c>
      <c r="F8911" t="s">
        <v>2524</v>
      </c>
      <c r="G8911" t="s">
        <v>2507</v>
      </c>
      <c r="H8911" t="s">
        <v>2525</v>
      </c>
      <c r="J8911" t="s">
        <v>2455</v>
      </c>
      <c r="K8911" t="s">
        <v>572</v>
      </c>
      <c r="L8911">
        <v>1196</v>
      </c>
      <c r="M8911" t="str">
        <f t="shared" si="139"/>
        <v>1196</v>
      </c>
      <c r="N8911" t="s">
        <v>33</v>
      </c>
      <c r="O8911">
        <v>1598</v>
      </c>
      <c r="P8911" t="s">
        <v>2524</v>
      </c>
      <c r="Q8911">
        <v>1598</v>
      </c>
    </row>
    <row r="8912" spans="1:17" x14ac:dyDescent="0.3">
      <c r="A8912">
        <v>277</v>
      </c>
      <c r="B8912" t="s">
        <v>2575</v>
      </c>
      <c r="C8912">
        <v>1619</v>
      </c>
      <c r="E8912" t="s">
        <v>1299</v>
      </c>
      <c r="F8912" t="s">
        <v>2575</v>
      </c>
      <c r="G8912" t="s">
        <v>2576</v>
      </c>
      <c r="H8912" t="s">
        <v>2577</v>
      </c>
      <c r="J8912" t="s">
        <v>2455</v>
      </c>
      <c r="K8912" t="s">
        <v>2578</v>
      </c>
      <c r="L8912">
        <v>12111216</v>
      </c>
      <c r="M8912" t="str">
        <f t="shared" si="139"/>
        <v>1216</v>
      </c>
      <c r="N8912" t="s">
        <v>33</v>
      </c>
      <c r="O8912">
        <v>1619</v>
      </c>
      <c r="P8912" t="s">
        <v>2575</v>
      </c>
      <c r="Q8912">
        <v>1619</v>
      </c>
    </row>
    <row r="8913" spans="1:17" x14ac:dyDescent="0.3">
      <c r="A8913">
        <v>278</v>
      </c>
      <c r="B8913" t="s">
        <v>2579</v>
      </c>
      <c r="C8913">
        <v>1620</v>
      </c>
      <c r="E8913" t="s">
        <v>1299</v>
      </c>
      <c r="F8913" t="s">
        <v>2579</v>
      </c>
      <c r="G8913" t="s">
        <v>2576</v>
      </c>
      <c r="H8913" t="s">
        <v>2580</v>
      </c>
      <c r="J8913" t="s">
        <v>2455</v>
      </c>
      <c r="K8913" t="s">
        <v>2581</v>
      </c>
      <c r="L8913">
        <v>1197</v>
      </c>
      <c r="M8913" t="str">
        <f t="shared" si="139"/>
        <v>1197</v>
      </c>
      <c r="N8913" t="s">
        <v>33</v>
      </c>
      <c r="O8913">
        <v>1620</v>
      </c>
      <c r="P8913" t="s">
        <v>2579</v>
      </c>
      <c r="Q8913">
        <v>1620</v>
      </c>
    </row>
    <row r="8914" spans="1:17" x14ac:dyDescent="0.3">
      <c r="A8914">
        <v>279</v>
      </c>
      <c r="B8914" t="s">
        <v>2582</v>
      </c>
      <c r="C8914">
        <v>1621</v>
      </c>
      <c r="E8914" t="s">
        <v>1299</v>
      </c>
      <c r="F8914" t="s">
        <v>2582</v>
      </c>
      <c r="G8914" t="s">
        <v>2477</v>
      </c>
      <c r="H8914" t="s">
        <v>2583</v>
      </c>
      <c r="J8914" t="s">
        <v>2455</v>
      </c>
      <c r="K8914" t="s">
        <v>1058</v>
      </c>
      <c r="L8914">
        <v>1197</v>
      </c>
      <c r="M8914" t="str">
        <f t="shared" si="139"/>
        <v>1197</v>
      </c>
      <c r="N8914" t="s">
        <v>33</v>
      </c>
      <c r="O8914">
        <v>1621</v>
      </c>
      <c r="P8914" t="s">
        <v>2582</v>
      </c>
      <c r="Q8914">
        <v>1621</v>
      </c>
    </row>
    <row r="8915" spans="1:17" x14ac:dyDescent="0.3">
      <c r="A8915">
        <v>1834</v>
      </c>
      <c r="B8915" t="s">
        <v>32361</v>
      </c>
      <c r="C8915">
        <v>6330</v>
      </c>
      <c r="E8915" t="s">
        <v>1299</v>
      </c>
      <c r="F8915" t="s">
        <v>32361</v>
      </c>
      <c r="G8915" t="s">
        <v>31793</v>
      </c>
      <c r="H8915" t="s">
        <v>32362</v>
      </c>
      <c r="J8915" t="s">
        <v>333</v>
      </c>
      <c r="K8915" t="s">
        <v>602</v>
      </c>
      <c r="L8915">
        <v>1199</v>
      </c>
      <c r="M8915" t="str">
        <f t="shared" si="139"/>
        <v>1199</v>
      </c>
      <c r="N8915" t="s">
        <v>33</v>
      </c>
      <c r="O8915">
        <v>6330</v>
      </c>
      <c r="P8915" t="s">
        <v>32361</v>
      </c>
      <c r="Q8915">
        <v>6330</v>
      </c>
    </row>
    <row r="8916" spans="1:17" x14ac:dyDescent="0.3">
      <c r="A8916">
        <v>341</v>
      </c>
      <c r="B8916" t="s">
        <v>2230</v>
      </c>
      <c r="C8916">
        <v>1699</v>
      </c>
      <c r="E8916" t="s">
        <v>2231</v>
      </c>
      <c r="F8916" t="s">
        <v>2230</v>
      </c>
      <c r="G8916" t="s">
        <v>2077</v>
      </c>
      <c r="H8916" t="s">
        <v>2232</v>
      </c>
      <c r="J8916" t="s">
        <v>1375</v>
      </c>
      <c r="K8916" t="s">
        <v>2233</v>
      </c>
      <c r="L8916">
        <v>1199</v>
      </c>
      <c r="M8916" t="str">
        <f t="shared" si="139"/>
        <v>1199</v>
      </c>
      <c r="N8916" t="s">
        <v>107</v>
      </c>
      <c r="O8916">
        <v>1699</v>
      </c>
      <c r="P8916" t="s">
        <v>2230</v>
      </c>
      <c r="Q8916">
        <v>1699</v>
      </c>
    </row>
    <row r="8917" spans="1:17" x14ac:dyDescent="0.3">
      <c r="A8917">
        <v>4014</v>
      </c>
      <c r="B8917" t="s">
        <v>18787</v>
      </c>
      <c r="C8917">
        <v>10136</v>
      </c>
      <c r="E8917" t="s">
        <v>2231</v>
      </c>
      <c r="F8917" t="s">
        <v>18787</v>
      </c>
      <c r="G8917" t="s">
        <v>5325</v>
      </c>
      <c r="H8917" t="s">
        <v>18788</v>
      </c>
      <c r="J8917" t="s">
        <v>139</v>
      </c>
      <c r="K8917" t="s">
        <v>61</v>
      </c>
      <c r="L8917">
        <v>1209</v>
      </c>
      <c r="M8917" t="str">
        <f t="shared" si="139"/>
        <v>1209</v>
      </c>
      <c r="N8917" t="s">
        <v>33</v>
      </c>
      <c r="O8917">
        <v>10136</v>
      </c>
      <c r="P8917" t="s">
        <v>18787</v>
      </c>
      <c r="Q8917">
        <v>10136</v>
      </c>
    </row>
    <row r="8918" spans="1:17" x14ac:dyDescent="0.3">
      <c r="A8918">
        <v>1783</v>
      </c>
      <c r="B8918" t="s">
        <v>32464</v>
      </c>
      <c r="C8918">
        <v>6047</v>
      </c>
      <c r="E8918" t="s">
        <v>2231</v>
      </c>
      <c r="F8918" t="s">
        <v>32464</v>
      </c>
      <c r="G8918" t="s">
        <v>32465</v>
      </c>
      <c r="H8918" t="s">
        <v>32466</v>
      </c>
      <c r="J8918" t="s">
        <v>333</v>
      </c>
      <c r="K8918" t="s">
        <v>2578</v>
      </c>
      <c r="L8918">
        <v>12111216</v>
      </c>
      <c r="M8918" t="str">
        <f t="shared" si="139"/>
        <v>1216</v>
      </c>
      <c r="N8918" t="s">
        <v>33</v>
      </c>
      <c r="O8918">
        <v>6047</v>
      </c>
      <c r="P8918" t="s">
        <v>32464</v>
      </c>
      <c r="Q8918">
        <v>6047</v>
      </c>
    </row>
    <row r="8919" spans="1:17" x14ac:dyDescent="0.3">
      <c r="A8919">
        <v>8601</v>
      </c>
      <c r="B8919" t="s">
        <v>7975</v>
      </c>
      <c r="C8919">
        <v>15618</v>
      </c>
      <c r="E8919" t="s">
        <v>7976</v>
      </c>
      <c r="F8919" t="s">
        <v>7975</v>
      </c>
      <c r="G8919" t="s">
        <v>7977</v>
      </c>
      <c r="H8919" t="s">
        <v>7978</v>
      </c>
      <c r="J8919" t="s">
        <v>2112</v>
      </c>
      <c r="K8919" t="s">
        <v>4766</v>
      </c>
      <c r="L8919">
        <v>1208</v>
      </c>
      <c r="M8919" t="str">
        <f t="shared" si="139"/>
        <v>1208</v>
      </c>
      <c r="N8919" t="s">
        <v>33</v>
      </c>
      <c r="O8919" t="s">
        <v>7979</v>
      </c>
      <c r="P8919" t="s">
        <v>7975</v>
      </c>
      <c r="Q8919">
        <v>15618</v>
      </c>
    </row>
    <row r="8920" spans="1:17" x14ac:dyDescent="0.3">
      <c r="A8920">
        <v>7472</v>
      </c>
      <c r="B8920" t="s">
        <v>14045</v>
      </c>
      <c r="C8920">
        <v>14235</v>
      </c>
      <c r="E8920" t="s">
        <v>3773</v>
      </c>
      <c r="F8920" t="s">
        <v>14045</v>
      </c>
      <c r="G8920" t="s">
        <v>14046</v>
      </c>
      <c r="H8920" t="s">
        <v>14047</v>
      </c>
      <c r="J8920" t="s">
        <v>333</v>
      </c>
      <c r="K8920" t="s">
        <v>14048</v>
      </c>
      <c r="L8920">
        <v>1238</v>
      </c>
      <c r="M8920" t="str">
        <f t="shared" si="139"/>
        <v>1238</v>
      </c>
      <c r="N8920" t="s">
        <v>67</v>
      </c>
      <c r="O8920" t="s">
        <v>14049</v>
      </c>
      <c r="P8920" t="s">
        <v>14045</v>
      </c>
      <c r="Q8920">
        <v>14235</v>
      </c>
    </row>
    <row r="8921" spans="1:17" x14ac:dyDescent="0.3">
      <c r="A8921">
        <v>9512</v>
      </c>
      <c r="B8921" t="s">
        <v>3878</v>
      </c>
      <c r="C8921">
        <v>90395</v>
      </c>
      <c r="E8921" t="s">
        <v>3879</v>
      </c>
      <c r="F8921" t="s">
        <v>3878</v>
      </c>
      <c r="G8921" t="s">
        <v>3880</v>
      </c>
      <c r="H8921" t="s">
        <v>3881</v>
      </c>
      <c r="J8921" t="s">
        <v>333</v>
      </c>
      <c r="K8921" t="s">
        <v>2844</v>
      </c>
      <c r="L8921">
        <v>1235</v>
      </c>
      <c r="M8921" t="str">
        <f t="shared" si="139"/>
        <v>1235</v>
      </c>
      <c r="N8921" t="s">
        <v>33</v>
      </c>
      <c r="O8921">
        <v>90395</v>
      </c>
      <c r="P8921" t="s">
        <v>3878</v>
      </c>
      <c r="Q8921">
        <v>90395</v>
      </c>
    </row>
    <row r="8922" spans="1:17" x14ac:dyDescent="0.3">
      <c r="A8922">
        <v>4738</v>
      </c>
      <c r="B8922" t="s">
        <v>18666</v>
      </c>
      <c r="C8922">
        <v>11095</v>
      </c>
      <c r="E8922" t="s">
        <v>3879</v>
      </c>
      <c r="F8922" t="s">
        <v>18666</v>
      </c>
      <c r="G8922" t="s">
        <v>3542</v>
      </c>
      <c r="H8922" t="s">
        <v>18667</v>
      </c>
      <c r="J8922" t="s">
        <v>333</v>
      </c>
      <c r="K8922" t="s">
        <v>18668</v>
      </c>
      <c r="L8922">
        <v>1231</v>
      </c>
      <c r="M8922" t="str">
        <f t="shared" si="139"/>
        <v>1231</v>
      </c>
      <c r="N8922" t="s">
        <v>92</v>
      </c>
      <c r="O8922">
        <v>11095</v>
      </c>
      <c r="P8922" t="s">
        <v>18666</v>
      </c>
      <c r="Q8922">
        <v>11095</v>
      </c>
    </row>
    <row r="8923" spans="1:17" x14ac:dyDescent="0.3">
      <c r="A8923">
        <v>555</v>
      </c>
      <c r="B8923" t="s">
        <v>1416</v>
      </c>
      <c r="C8923">
        <v>2190</v>
      </c>
      <c r="E8923" t="s">
        <v>1417</v>
      </c>
      <c r="F8923" t="s">
        <v>1416</v>
      </c>
      <c r="G8923" t="s">
        <v>1373</v>
      </c>
      <c r="H8923" t="s">
        <v>1418</v>
      </c>
      <c r="J8923" t="s">
        <v>1375</v>
      </c>
      <c r="K8923" t="s">
        <v>1419</v>
      </c>
      <c r="L8923">
        <v>1168</v>
      </c>
      <c r="M8923" t="str">
        <f t="shared" si="139"/>
        <v>1168</v>
      </c>
      <c r="N8923" t="s">
        <v>22</v>
      </c>
      <c r="O8923" t="s">
        <v>1420</v>
      </c>
      <c r="P8923" t="s">
        <v>1416</v>
      </c>
      <c r="Q8923">
        <v>2190</v>
      </c>
    </row>
    <row r="8924" spans="1:17" x14ac:dyDescent="0.3">
      <c r="A8924">
        <v>556</v>
      </c>
      <c r="B8924" t="s">
        <v>1421</v>
      </c>
      <c r="C8924">
        <v>2191</v>
      </c>
      <c r="E8924" t="s">
        <v>1417</v>
      </c>
      <c r="F8924" t="s">
        <v>1421</v>
      </c>
      <c r="G8924" t="s">
        <v>1373</v>
      </c>
      <c r="H8924" t="s">
        <v>1422</v>
      </c>
      <c r="J8924" t="s">
        <v>1375</v>
      </c>
      <c r="K8924" t="s">
        <v>669</v>
      </c>
      <c r="L8924">
        <v>1174</v>
      </c>
      <c r="M8924" t="str">
        <f t="shared" si="139"/>
        <v>1174</v>
      </c>
      <c r="N8924" t="s">
        <v>33</v>
      </c>
      <c r="O8924">
        <v>2191</v>
      </c>
      <c r="P8924" t="s">
        <v>1421</v>
      </c>
      <c r="Q8924">
        <v>2191</v>
      </c>
    </row>
    <row r="8925" spans="1:17" x14ac:dyDescent="0.3">
      <c r="A8925">
        <v>557</v>
      </c>
      <c r="B8925" t="s">
        <v>1423</v>
      </c>
      <c r="C8925">
        <v>2192</v>
      </c>
      <c r="E8925" t="s">
        <v>1417</v>
      </c>
      <c r="F8925" t="s">
        <v>1423</v>
      </c>
      <c r="G8925" t="s">
        <v>1373</v>
      </c>
      <c r="H8925" t="s">
        <v>1424</v>
      </c>
      <c r="J8925" t="s">
        <v>1375</v>
      </c>
      <c r="K8925" t="s">
        <v>1425</v>
      </c>
      <c r="L8925">
        <v>1176</v>
      </c>
      <c r="M8925" t="str">
        <f t="shared" si="139"/>
        <v>1176</v>
      </c>
      <c r="N8925" t="s">
        <v>33</v>
      </c>
      <c r="O8925">
        <v>2192</v>
      </c>
      <c r="P8925" t="s">
        <v>1423</v>
      </c>
      <c r="Q8925">
        <v>2192</v>
      </c>
    </row>
    <row r="8926" spans="1:17" x14ac:dyDescent="0.3">
      <c r="A8926">
        <v>489</v>
      </c>
      <c r="B8926" t="s">
        <v>1469</v>
      </c>
      <c r="C8926">
        <v>2061</v>
      </c>
      <c r="E8926" t="s">
        <v>1417</v>
      </c>
      <c r="F8926" t="s">
        <v>1469</v>
      </c>
      <c r="G8926" t="s">
        <v>1294</v>
      </c>
      <c r="H8926" t="s">
        <v>1470</v>
      </c>
      <c r="J8926" t="s">
        <v>1296</v>
      </c>
      <c r="K8926" t="s">
        <v>465</v>
      </c>
      <c r="L8926">
        <v>1180</v>
      </c>
      <c r="M8926" t="str">
        <f t="shared" si="139"/>
        <v>1180</v>
      </c>
      <c r="N8926" t="s">
        <v>33</v>
      </c>
      <c r="O8926">
        <v>2061</v>
      </c>
      <c r="P8926" t="s">
        <v>1469</v>
      </c>
      <c r="Q8926">
        <v>2061</v>
      </c>
    </row>
    <row r="8927" spans="1:17" x14ac:dyDescent="0.3">
      <c r="A8927">
        <v>493</v>
      </c>
      <c r="B8927" t="s">
        <v>1481</v>
      </c>
      <c r="C8927">
        <v>2066</v>
      </c>
      <c r="E8927" t="s">
        <v>1417</v>
      </c>
      <c r="F8927" t="s">
        <v>1481</v>
      </c>
      <c r="G8927" t="s">
        <v>1482</v>
      </c>
      <c r="H8927" t="s">
        <v>1483</v>
      </c>
      <c r="J8927" t="s">
        <v>1296</v>
      </c>
      <c r="K8927" t="s">
        <v>1484</v>
      </c>
      <c r="L8927">
        <v>1182</v>
      </c>
      <c r="M8927" t="str">
        <f t="shared" si="139"/>
        <v>1182</v>
      </c>
      <c r="N8927" t="s">
        <v>67</v>
      </c>
      <c r="O8927" t="s">
        <v>1485</v>
      </c>
      <c r="P8927" t="s">
        <v>1481</v>
      </c>
      <c r="Q8927">
        <v>2066</v>
      </c>
    </row>
    <row r="8928" spans="1:17" x14ac:dyDescent="0.3">
      <c r="A8928">
        <v>261</v>
      </c>
      <c r="B8928" t="s">
        <v>2521</v>
      </c>
      <c r="C8928">
        <v>1597</v>
      </c>
      <c r="E8928" t="s">
        <v>1417</v>
      </c>
      <c r="F8928" t="s">
        <v>2521</v>
      </c>
      <c r="G8928" t="s">
        <v>2507</v>
      </c>
      <c r="H8928" t="s">
        <v>2522</v>
      </c>
      <c r="J8928" t="s">
        <v>2455</v>
      </c>
      <c r="K8928" t="s">
        <v>2523</v>
      </c>
      <c r="L8928">
        <v>1185</v>
      </c>
      <c r="M8928" t="str">
        <f t="shared" si="139"/>
        <v>1185</v>
      </c>
      <c r="N8928" t="s">
        <v>33</v>
      </c>
      <c r="O8928">
        <v>1597</v>
      </c>
      <c r="P8928" t="s">
        <v>2521</v>
      </c>
      <c r="Q8928">
        <v>1597</v>
      </c>
    </row>
    <row r="8929" spans="1:17" x14ac:dyDescent="0.3">
      <c r="A8929">
        <v>263</v>
      </c>
      <c r="B8929" t="s">
        <v>2526</v>
      </c>
      <c r="C8929">
        <v>1599</v>
      </c>
      <c r="E8929" t="s">
        <v>1417</v>
      </c>
      <c r="F8929" t="s">
        <v>2526</v>
      </c>
      <c r="G8929" t="s">
        <v>2507</v>
      </c>
      <c r="H8929" t="s">
        <v>2527</v>
      </c>
      <c r="J8929" t="s">
        <v>2455</v>
      </c>
      <c r="K8929" t="s">
        <v>2528</v>
      </c>
      <c r="L8929">
        <v>11861189</v>
      </c>
      <c r="M8929" t="str">
        <f t="shared" si="139"/>
        <v>1189</v>
      </c>
      <c r="N8929" t="s">
        <v>33</v>
      </c>
      <c r="O8929">
        <v>1599</v>
      </c>
      <c r="P8929" t="s">
        <v>2526</v>
      </c>
      <c r="Q8929">
        <v>1599</v>
      </c>
    </row>
    <row r="8930" spans="1:17" x14ac:dyDescent="0.3">
      <c r="A8930">
        <v>274</v>
      </c>
      <c r="B8930" t="s">
        <v>2566</v>
      </c>
      <c r="C8930">
        <v>1616</v>
      </c>
      <c r="E8930" t="s">
        <v>1417</v>
      </c>
      <c r="F8930" t="s">
        <v>2566</v>
      </c>
      <c r="G8930" t="s">
        <v>2326</v>
      </c>
      <c r="H8930" t="s">
        <v>2567</v>
      </c>
      <c r="J8930" t="s">
        <v>2455</v>
      </c>
      <c r="K8930" t="s">
        <v>1112</v>
      </c>
      <c r="L8930">
        <v>1182</v>
      </c>
      <c r="M8930" t="str">
        <f t="shared" si="139"/>
        <v>1182</v>
      </c>
      <c r="N8930" t="s">
        <v>33</v>
      </c>
      <c r="O8930" t="s">
        <v>2568</v>
      </c>
      <c r="P8930" t="s">
        <v>2566</v>
      </c>
      <c r="Q8930">
        <v>1616</v>
      </c>
    </row>
    <row r="8931" spans="1:17" x14ac:dyDescent="0.3">
      <c r="A8931">
        <v>275</v>
      </c>
      <c r="B8931" t="s">
        <v>2569</v>
      </c>
      <c r="C8931">
        <v>1617</v>
      </c>
      <c r="E8931" t="s">
        <v>1417</v>
      </c>
      <c r="F8931" t="s">
        <v>2569</v>
      </c>
      <c r="G8931" t="s">
        <v>2477</v>
      </c>
      <c r="H8931" t="s">
        <v>2570</v>
      </c>
      <c r="J8931" t="s">
        <v>2455</v>
      </c>
      <c r="K8931" t="s">
        <v>864</v>
      </c>
      <c r="L8931">
        <v>1184</v>
      </c>
      <c r="M8931" t="str">
        <f t="shared" si="139"/>
        <v>1184</v>
      </c>
      <c r="N8931" t="s">
        <v>33</v>
      </c>
      <c r="O8931">
        <v>1617</v>
      </c>
      <c r="P8931" t="s">
        <v>2569</v>
      </c>
      <c r="Q8931">
        <v>1617</v>
      </c>
    </row>
    <row r="8932" spans="1:17" x14ac:dyDescent="0.3">
      <c r="A8932">
        <v>42</v>
      </c>
      <c r="B8932" t="s">
        <v>3179</v>
      </c>
      <c r="C8932">
        <v>537</v>
      </c>
      <c r="E8932" t="s">
        <v>1417</v>
      </c>
      <c r="F8932" t="s">
        <v>3179</v>
      </c>
      <c r="G8932" t="s">
        <v>3180</v>
      </c>
      <c r="H8932" t="s">
        <v>3181</v>
      </c>
      <c r="J8932" t="s">
        <v>333</v>
      </c>
      <c r="K8932" t="s">
        <v>3182</v>
      </c>
      <c r="L8932">
        <v>11721181</v>
      </c>
      <c r="M8932" t="str">
        <f t="shared" si="139"/>
        <v>1181</v>
      </c>
      <c r="N8932" t="s">
        <v>33</v>
      </c>
      <c r="O8932">
        <v>537</v>
      </c>
      <c r="P8932" t="s">
        <v>3179</v>
      </c>
      <c r="Q8932">
        <v>537</v>
      </c>
    </row>
    <row r="8933" spans="1:17" x14ac:dyDescent="0.3">
      <c r="A8933">
        <v>4732</v>
      </c>
      <c r="B8933" t="s">
        <v>18653</v>
      </c>
      <c r="C8933">
        <v>11089</v>
      </c>
      <c r="E8933" t="s">
        <v>1417</v>
      </c>
      <c r="F8933" t="s">
        <v>18653</v>
      </c>
      <c r="G8933" t="s">
        <v>18654</v>
      </c>
      <c r="H8933" t="s">
        <v>184</v>
      </c>
      <c r="J8933" t="s">
        <v>333</v>
      </c>
      <c r="K8933" t="s">
        <v>1112</v>
      </c>
      <c r="L8933">
        <v>1182</v>
      </c>
      <c r="M8933" t="str">
        <f t="shared" si="139"/>
        <v>1182</v>
      </c>
      <c r="N8933" t="s">
        <v>33</v>
      </c>
      <c r="O8933" t="s">
        <v>18655</v>
      </c>
      <c r="P8933" t="s">
        <v>18653</v>
      </c>
      <c r="Q8933">
        <v>11089</v>
      </c>
    </row>
    <row r="8934" spans="1:17" x14ac:dyDescent="0.3">
      <c r="A8934">
        <v>3993</v>
      </c>
      <c r="B8934" t="s">
        <v>20383</v>
      </c>
      <c r="C8934">
        <v>10074</v>
      </c>
      <c r="E8934" t="s">
        <v>1417</v>
      </c>
      <c r="F8934" t="s">
        <v>20383</v>
      </c>
      <c r="G8934" t="s">
        <v>5325</v>
      </c>
      <c r="H8934" t="s">
        <v>20384</v>
      </c>
      <c r="J8934" t="s">
        <v>139</v>
      </c>
      <c r="K8934" t="s">
        <v>458</v>
      </c>
      <c r="L8934">
        <v>1189</v>
      </c>
      <c r="M8934" t="str">
        <f t="shared" si="139"/>
        <v>1189</v>
      </c>
      <c r="N8934" t="s">
        <v>33</v>
      </c>
      <c r="O8934">
        <v>10074</v>
      </c>
      <c r="P8934" t="s">
        <v>20383</v>
      </c>
      <c r="Q8934">
        <v>10074</v>
      </c>
    </row>
    <row r="8935" spans="1:17" x14ac:dyDescent="0.3">
      <c r="A8935">
        <v>1416</v>
      </c>
      <c r="B8935" t="s">
        <v>33752</v>
      </c>
      <c r="C8935">
        <v>5523</v>
      </c>
      <c r="E8935" t="s">
        <v>1417</v>
      </c>
      <c r="F8935" t="s">
        <v>33752</v>
      </c>
      <c r="G8935" t="s">
        <v>28693</v>
      </c>
      <c r="H8935" t="s">
        <v>33753</v>
      </c>
      <c r="J8935" t="s">
        <v>333</v>
      </c>
      <c r="K8935" t="s">
        <v>33754</v>
      </c>
      <c r="L8935">
        <v>1189</v>
      </c>
      <c r="M8935" t="str">
        <f t="shared" si="139"/>
        <v>1189</v>
      </c>
      <c r="N8935" t="s">
        <v>33</v>
      </c>
      <c r="O8935">
        <v>5523</v>
      </c>
      <c r="P8935" t="s">
        <v>33752</v>
      </c>
      <c r="Q8935">
        <v>5523</v>
      </c>
    </row>
    <row r="8936" spans="1:17" x14ac:dyDescent="0.3">
      <c r="A8936">
        <v>1417</v>
      </c>
      <c r="B8936" t="s">
        <v>33755</v>
      </c>
      <c r="C8936">
        <v>5524</v>
      </c>
      <c r="E8936" t="s">
        <v>1417</v>
      </c>
      <c r="F8936" t="s">
        <v>33755</v>
      </c>
      <c r="G8936" t="s">
        <v>28693</v>
      </c>
      <c r="H8936" t="s">
        <v>33756</v>
      </c>
      <c r="J8936" t="s">
        <v>333</v>
      </c>
      <c r="K8936" t="s">
        <v>458</v>
      </c>
      <c r="L8936">
        <v>1189</v>
      </c>
      <c r="M8936" t="str">
        <f t="shared" si="139"/>
        <v>1189</v>
      </c>
      <c r="N8936" t="s">
        <v>33</v>
      </c>
      <c r="O8936">
        <v>5524</v>
      </c>
      <c r="P8936" t="s">
        <v>33755</v>
      </c>
      <c r="Q8936">
        <v>5524</v>
      </c>
    </row>
    <row r="8937" spans="1:17" x14ac:dyDescent="0.3">
      <c r="A8937">
        <v>1378</v>
      </c>
      <c r="B8937" t="s">
        <v>33878</v>
      </c>
      <c r="C8937">
        <v>5479</v>
      </c>
      <c r="E8937" t="s">
        <v>1417</v>
      </c>
      <c r="F8937" t="s">
        <v>33878</v>
      </c>
      <c r="G8937" t="s">
        <v>22200</v>
      </c>
      <c r="H8937" t="s">
        <v>33879</v>
      </c>
      <c r="J8937" t="s">
        <v>333</v>
      </c>
      <c r="K8937" t="s">
        <v>33880</v>
      </c>
      <c r="L8937">
        <v>1184</v>
      </c>
      <c r="M8937" t="str">
        <f t="shared" si="139"/>
        <v>1184</v>
      </c>
      <c r="N8937" t="s">
        <v>92</v>
      </c>
      <c r="O8937">
        <v>5479</v>
      </c>
      <c r="P8937" t="s">
        <v>33878</v>
      </c>
      <c r="Q8937">
        <v>5479</v>
      </c>
    </row>
    <row r="8938" spans="1:17" x14ac:dyDescent="0.3">
      <c r="A8938">
        <v>1268</v>
      </c>
      <c r="B8938" t="s">
        <v>34296</v>
      </c>
      <c r="C8938">
        <v>5334</v>
      </c>
      <c r="E8938" t="s">
        <v>1417</v>
      </c>
      <c r="F8938" t="s">
        <v>34296</v>
      </c>
      <c r="G8938" t="s">
        <v>34297</v>
      </c>
      <c r="H8938" t="s">
        <v>34298</v>
      </c>
      <c r="J8938" t="s">
        <v>333</v>
      </c>
      <c r="K8938" t="s">
        <v>34299</v>
      </c>
      <c r="L8938">
        <v>11721190</v>
      </c>
      <c r="M8938" t="str">
        <f t="shared" si="139"/>
        <v>1190</v>
      </c>
      <c r="N8938" t="s">
        <v>33</v>
      </c>
      <c r="O8938" t="s">
        <v>34300</v>
      </c>
      <c r="P8938" t="s">
        <v>34296</v>
      </c>
      <c r="Q8938">
        <v>5334</v>
      </c>
    </row>
    <row r="8939" spans="1:17" x14ac:dyDescent="0.3">
      <c r="A8939">
        <v>164</v>
      </c>
      <c r="B8939" t="s">
        <v>2741</v>
      </c>
      <c r="C8939">
        <v>874</v>
      </c>
      <c r="E8939" t="s">
        <v>2742</v>
      </c>
      <c r="F8939" t="s">
        <v>2741</v>
      </c>
      <c r="G8939" t="s">
        <v>2732</v>
      </c>
      <c r="H8939" t="s">
        <v>2743</v>
      </c>
      <c r="J8939" t="s">
        <v>333</v>
      </c>
      <c r="K8939" t="s">
        <v>2744</v>
      </c>
      <c r="L8939">
        <v>1224</v>
      </c>
      <c r="M8939" t="str">
        <f t="shared" si="139"/>
        <v>1224</v>
      </c>
      <c r="N8939" t="s">
        <v>49</v>
      </c>
      <c r="O8939" t="s">
        <v>2745</v>
      </c>
      <c r="P8939" t="s">
        <v>2741</v>
      </c>
      <c r="Q8939">
        <v>874</v>
      </c>
    </row>
    <row r="8940" spans="1:17" x14ac:dyDescent="0.3">
      <c r="A8940">
        <v>84</v>
      </c>
      <c r="B8940" t="s">
        <v>3045</v>
      </c>
      <c r="C8940">
        <v>606</v>
      </c>
      <c r="E8940" t="s">
        <v>3046</v>
      </c>
      <c r="F8940" t="s">
        <v>3045</v>
      </c>
      <c r="G8940" t="s">
        <v>2885</v>
      </c>
      <c r="H8940" t="s">
        <v>3047</v>
      </c>
      <c r="J8940" t="s">
        <v>333</v>
      </c>
      <c r="K8940" t="s">
        <v>3048</v>
      </c>
      <c r="L8940">
        <v>1217</v>
      </c>
      <c r="M8940" t="str">
        <f t="shared" si="139"/>
        <v>1217</v>
      </c>
      <c r="N8940" t="s">
        <v>33</v>
      </c>
      <c r="O8940">
        <v>606</v>
      </c>
      <c r="P8940" t="s">
        <v>3045</v>
      </c>
      <c r="Q8940">
        <v>606</v>
      </c>
    </row>
    <row r="8941" spans="1:17" x14ac:dyDescent="0.3">
      <c r="A8941">
        <v>91</v>
      </c>
      <c r="B8941" t="s">
        <v>3070</v>
      </c>
      <c r="C8941">
        <v>613</v>
      </c>
      <c r="E8941" t="s">
        <v>3046</v>
      </c>
      <c r="F8941" t="s">
        <v>3070</v>
      </c>
      <c r="G8941" t="s">
        <v>2885</v>
      </c>
      <c r="H8941" t="s">
        <v>3071</v>
      </c>
      <c r="J8941" t="s">
        <v>333</v>
      </c>
      <c r="K8941" t="s">
        <v>3072</v>
      </c>
      <c r="L8941">
        <v>1223</v>
      </c>
      <c r="M8941" t="str">
        <f t="shared" si="139"/>
        <v>1223</v>
      </c>
      <c r="N8941" t="s">
        <v>33</v>
      </c>
      <c r="O8941">
        <v>613</v>
      </c>
      <c r="P8941" t="s">
        <v>3070</v>
      </c>
      <c r="Q8941">
        <v>613</v>
      </c>
    </row>
    <row r="8942" spans="1:17" x14ac:dyDescent="0.3">
      <c r="A8942">
        <v>92</v>
      </c>
      <c r="B8942" t="s">
        <v>3073</v>
      </c>
      <c r="C8942">
        <v>614</v>
      </c>
      <c r="E8942" t="s">
        <v>3046</v>
      </c>
      <c r="F8942" t="s">
        <v>3073</v>
      </c>
      <c r="G8942" t="s">
        <v>2885</v>
      </c>
      <c r="H8942" t="s">
        <v>3074</v>
      </c>
      <c r="J8942" t="s">
        <v>333</v>
      </c>
      <c r="K8942" t="s">
        <v>3072</v>
      </c>
      <c r="L8942">
        <v>1223</v>
      </c>
      <c r="M8942" t="str">
        <f t="shared" si="139"/>
        <v>1223</v>
      </c>
      <c r="N8942" t="s">
        <v>33</v>
      </c>
      <c r="O8942">
        <v>614</v>
      </c>
      <c r="P8942" t="s">
        <v>3073</v>
      </c>
      <c r="Q8942">
        <v>614</v>
      </c>
    </row>
    <row r="8943" spans="1:17" x14ac:dyDescent="0.3">
      <c r="A8943">
        <v>7464</v>
      </c>
      <c r="B8943" t="s">
        <v>14005</v>
      </c>
      <c r="C8943">
        <v>14226</v>
      </c>
      <c r="E8943" t="s">
        <v>3046</v>
      </c>
      <c r="F8943" t="s">
        <v>14005</v>
      </c>
      <c r="G8943" t="s">
        <v>3597</v>
      </c>
      <c r="H8943" t="s">
        <v>14006</v>
      </c>
      <c r="J8943" t="s">
        <v>333</v>
      </c>
      <c r="K8943" t="s">
        <v>3069</v>
      </c>
      <c r="L8943">
        <v>1225</v>
      </c>
      <c r="M8943" t="str">
        <f t="shared" si="139"/>
        <v>1225</v>
      </c>
      <c r="N8943" t="s">
        <v>33</v>
      </c>
      <c r="O8943" t="s">
        <v>14007</v>
      </c>
      <c r="P8943" t="s">
        <v>14005</v>
      </c>
      <c r="Q8943">
        <v>14226</v>
      </c>
    </row>
    <row r="8944" spans="1:17" x14ac:dyDescent="0.3">
      <c r="A8944">
        <v>1380</v>
      </c>
      <c r="B8944" t="s">
        <v>33883</v>
      </c>
      <c r="C8944">
        <v>5481</v>
      </c>
      <c r="E8944" t="s">
        <v>33884</v>
      </c>
      <c r="F8944" t="s">
        <v>33883</v>
      </c>
      <c r="G8944" t="s">
        <v>22200</v>
      </c>
      <c r="H8944" t="s">
        <v>33885</v>
      </c>
      <c r="J8944" t="s">
        <v>333</v>
      </c>
      <c r="K8944" t="s">
        <v>28060</v>
      </c>
      <c r="L8944">
        <v>11821185</v>
      </c>
      <c r="M8944" t="str">
        <f t="shared" si="139"/>
        <v>1185</v>
      </c>
      <c r="N8944" t="s">
        <v>33</v>
      </c>
      <c r="O8944">
        <v>5481</v>
      </c>
      <c r="P8944" t="s">
        <v>33883</v>
      </c>
      <c r="Q8944">
        <v>5481</v>
      </c>
    </row>
    <row r="8945" spans="1:17" x14ac:dyDescent="0.3">
      <c r="A8945">
        <v>4901</v>
      </c>
      <c r="B8945" t="s">
        <v>25221</v>
      </c>
      <c r="C8945">
        <v>11268</v>
      </c>
      <c r="E8945" t="s">
        <v>25222</v>
      </c>
      <c r="F8945" t="s">
        <v>25221</v>
      </c>
      <c r="G8945" t="s">
        <v>932</v>
      </c>
      <c r="H8945" t="s">
        <v>25223</v>
      </c>
      <c r="J8945" t="s">
        <v>24660</v>
      </c>
      <c r="K8945" t="s">
        <v>25224</v>
      </c>
      <c r="L8945">
        <v>1246</v>
      </c>
      <c r="M8945" t="str">
        <f t="shared" si="139"/>
        <v>1246</v>
      </c>
      <c r="N8945" t="s">
        <v>33</v>
      </c>
      <c r="O8945" t="s">
        <v>25225</v>
      </c>
      <c r="P8945" t="s">
        <v>25221</v>
      </c>
      <c r="Q8945">
        <v>11268</v>
      </c>
    </row>
    <row r="8946" spans="1:17" x14ac:dyDescent="0.3">
      <c r="A8946">
        <v>5456</v>
      </c>
      <c r="B8946" t="s">
        <v>22793</v>
      </c>
      <c r="C8946">
        <v>11925</v>
      </c>
      <c r="E8946" t="s">
        <v>22794</v>
      </c>
      <c r="F8946" t="s">
        <v>22793</v>
      </c>
      <c r="G8946" t="s">
        <v>22795</v>
      </c>
      <c r="H8946" t="s">
        <v>22796</v>
      </c>
      <c r="J8946" t="s">
        <v>22563</v>
      </c>
      <c r="K8946" t="s">
        <v>22797</v>
      </c>
      <c r="L8946">
        <v>11521178</v>
      </c>
      <c r="M8946" t="str">
        <f t="shared" si="139"/>
        <v>1178</v>
      </c>
      <c r="N8946" t="s">
        <v>33</v>
      </c>
      <c r="O8946" t="s">
        <v>22798</v>
      </c>
      <c r="P8946" t="s">
        <v>22793</v>
      </c>
      <c r="Q8946">
        <v>11925</v>
      </c>
    </row>
    <row r="8947" spans="1:17" x14ac:dyDescent="0.3">
      <c r="A8947">
        <v>7694</v>
      </c>
      <c r="B8947" t="s">
        <v>12699</v>
      </c>
      <c r="C8947">
        <v>14490</v>
      </c>
      <c r="E8947" t="s">
        <v>12700</v>
      </c>
      <c r="F8947" t="s">
        <v>12699</v>
      </c>
      <c r="G8947" t="s">
        <v>12701</v>
      </c>
      <c r="H8947" t="s">
        <v>12702</v>
      </c>
      <c r="J8947" t="s">
        <v>139</v>
      </c>
      <c r="K8947" t="s">
        <v>11429</v>
      </c>
      <c r="L8947">
        <v>1216</v>
      </c>
      <c r="M8947" t="str">
        <f t="shared" si="139"/>
        <v>1216</v>
      </c>
      <c r="N8947" t="s">
        <v>33</v>
      </c>
      <c r="O8947" t="s">
        <v>12703</v>
      </c>
      <c r="P8947" t="s">
        <v>12699</v>
      </c>
      <c r="Q8947">
        <v>14490</v>
      </c>
    </row>
    <row r="8948" spans="1:17" x14ac:dyDescent="0.3">
      <c r="A8948">
        <v>1002</v>
      </c>
      <c r="B8948" t="s">
        <v>35081</v>
      </c>
      <c r="C8948">
        <v>4869</v>
      </c>
      <c r="E8948" t="s">
        <v>35082</v>
      </c>
      <c r="F8948" t="s">
        <v>35081</v>
      </c>
      <c r="G8948" t="s">
        <v>331</v>
      </c>
      <c r="H8948" t="s">
        <v>35083</v>
      </c>
      <c r="J8948" t="s">
        <v>333</v>
      </c>
      <c r="K8948" t="s">
        <v>2262</v>
      </c>
      <c r="L8948">
        <v>1156</v>
      </c>
      <c r="M8948" t="str">
        <f t="shared" si="139"/>
        <v>1156</v>
      </c>
      <c r="N8948" t="s">
        <v>33</v>
      </c>
      <c r="O8948">
        <v>4869</v>
      </c>
      <c r="P8948" t="s">
        <v>35081</v>
      </c>
      <c r="Q8948">
        <v>4869</v>
      </c>
    </row>
    <row r="8949" spans="1:17" x14ac:dyDescent="0.3">
      <c r="A8949">
        <v>6623</v>
      </c>
      <c r="B8949" t="s">
        <v>17732</v>
      </c>
      <c r="C8949">
        <v>13303</v>
      </c>
      <c r="E8949" t="s">
        <v>17733</v>
      </c>
      <c r="F8949" t="s">
        <v>17732</v>
      </c>
      <c r="G8949" t="s">
        <v>17734</v>
      </c>
      <c r="H8949" t="s">
        <v>17735</v>
      </c>
      <c r="J8949" t="s">
        <v>17277</v>
      </c>
      <c r="K8949" t="s">
        <v>2868</v>
      </c>
      <c r="L8949">
        <v>1243</v>
      </c>
      <c r="M8949" t="str">
        <f t="shared" si="139"/>
        <v>1243</v>
      </c>
      <c r="N8949" t="s">
        <v>33</v>
      </c>
      <c r="O8949" t="s">
        <v>17736</v>
      </c>
      <c r="P8949" t="s">
        <v>17732</v>
      </c>
      <c r="Q8949">
        <v>13303</v>
      </c>
    </row>
    <row r="8950" spans="1:17" x14ac:dyDescent="0.3">
      <c r="A8950">
        <v>6573</v>
      </c>
      <c r="B8950" t="s">
        <v>17850</v>
      </c>
      <c r="C8950">
        <v>13250</v>
      </c>
      <c r="E8950" t="s">
        <v>17733</v>
      </c>
      <c r="F8950" t="s">
        <v>17850</v>
      </c>
      <c r="G8950" t="s">
        <v>17625</v>
      </c>
      <c r="H8950" t="s">
        <v>17851</v>
      </c>
      <c r="J8950" t="s">
        <v>17277</v>
      </c>
      <c r="K8950" t="s">
        <v>494</v>
      </c>
      <c r="L8950">
        <v>1239</v>
      </c>
      <c r="M8950" t="str">
        <f t="shared" si="139"/>
        <v>1239</v>
      </c>
      <c r="N8950" t="s">
        <v>33</v>
      </c>
      <c r="O8950" t="s">
        <v>17852</v>
      </c>
      <c r="P8950" t="s">
        <v>17850</v>
      </c>
      <c r="Q8950">
        <v>13250</v>
      </c>
    </row>
    <row r="8951" spans="1:17" x14ac:dyDescent="0.3">
      <c r="A8951">
        <v>6575</v>
      </c>
      <c r="B8951" t="s">
        <v>17858</v>
      </c>
      <c r="C8951">
        <v>13252</v>
      </c>
      <c r="E8951" t="s">
        <v>17733</v>
      </c>
      <c r="F8951" t="s">
        <v>17858</v>
      </c>
      <c r="G8951" t="s">
        <v>17734</v>
      </c>
      <c r="H8951" t="s">
        <v>17859</v>
      </c>
      <c r="J8951" t="s">
        <v>17277</v>
      </c>
      <c r="K8951" t="s">
        <v>2604</v>
      </c>
      <c r="L8951">
        <v>1241</v>
      </c>
      <c r="M8951" t="str">
        <f t="shared" si="139"/>
        <v>1241</v>
      </c>
      <c r="N8951" t="s">
        <v>33</v>
      </c>
      <c r="O8951" t="s">
        <v>17860</v>
      </c>
      <c r="P8951" t="s">
        <v>17858</v>
      </c>
      <c r="Q8951">
        <v>13252</v>
      </c>
    </row>
    <row r="8952" spans="1:17" x14ac:dyDescent="0.3">
      <c r="A8952">
        <v>8507</v>
      </c>
      <c r="B8952" t="s">
        <v>8663</v>
      </c>
      <c r="C8952">
        <v>15506</v>
      </c>
      <c r="E8952" t="s">
        <v>8664</v>
      </c>
      <c r="F8952" t="s">
        <v>8663</v>
      </c>
      <c r="G8952" t="s">
        <v>8665</v>
      </c>
      <c r="H8952" t="s">
        <v>70</v>
      </c>
      <c r="J8952" t="s">
        <v>8539</v>
      </c>
      <c r="K8952" t="s">
        <v>8666</v>
      </c>
      <c r="L8952">
        <v>12001210</v>
      </c>
      <c r="M8952" t="str">
        <f t="shared" si="139"/>
        <v>1210</v>
      </c>
      <c r="N8952" t="s">
        <v>33</v>
      </c>
      <c r="O8952" t="s">
        <v>8667</v>
      </c>
      <c r="P8952" t="s">
        <v>8663</v>
      </c>
      <c r="Q8952">
        <v>15506</v>
      </c>
    </row>
    <row r="8953" spans="1:17" x14ac:dyDescent="0.3">
      <c r="A8953">
        <v>8504</v>
      </c>
      <c r="B8953" t="s">
        <v>8647</v>
      </c>
      <c r="C8953">
        <v>15503</v>
      </c>
      <c r="E8953" t="s">
        <v>8648</v>
      </c>
      <c r="F8953" t="s">
        <v>8647</v>
      </c>
      <c r="G8953" t="s">
        <v>8649</v>
      </c>
      <c r="H8953" t="s">
        <v>8650</v>
      </c>
      <c r="J8953" t="s">
        <v>8539</v>
      </c>
      <c r="K8953" t="s">
        <v>193</v>
      </c>
      <c r="L8953">
        <v>1200</v>
      </c>
      <c r="M8953" t="str">
        <f t="shared" si="139"/>
        <v>1200</v>
      </c>
      <c r="N8953" t="s">
        <v>33</v>
      </c>
      <c r="O8953" t="s">
        <v>8651</v>
      </c>
      <c r="P8953" t="s">
        <v>8647</v>
      </c>
      <c r="Q8953">
        <v>15503</v>
      </c>
    </row>
    <row r="8954" spans="1:17" x14ac:dyDescent="0.3">
      <c r="A8954">
        <v>1047</v>
      </c>
      <c r="B8954" t="s">
        <v>34959</v>
      </c>
      <c r="C8954">
        <v>4924</v>
      </c>
      <c r="E8954" t="s">
        <v>34960</v>
      </c>
      <c r="F8954" t="s">
        <v>34959</v>
      </c>
      <c r="G8954" t="s">
        <v>34961</v>
      </c>
      <c r="H8954" t="s">
        <v>34962</v>
      </c>
      <c r="J8954" t="s">
        <v>3947</v>
      </c>
      <c r="K8954" t="s">
        <v>34963</v>
      </c>
      <c r="L8954">
        <v>11251147</v>
      </c>
      <c r="M8954" t="str">
        <f t="shared" si="139"/>
        <v>1147</v>
      </c>
      <c r="N8954" t="s">
        <v>33</v>
      </c>
      <c r="O8954">
        <v>4924</v>
      </c>
      <c r="P8954" t="s">
        <v>34959</v>
      </c>
      <c r="Q8954">
        <v>4924</v>
      </c>
    </row>
    <row r="8955" spans="1:17" x14ac:dyDescent="0.3">
      <c r="A8955">
        <v>5966</v>
      </c>
      <c r="B8955" t="s">
        <v>20425</v>
      </c>
      <c r="C8955">
        <v>12510</v>
      </c>
      <c r="E8955" t="s">
        <v>20426</v>
      </c>
      <c r="F8955" t="s">
        <v>20425</v>
      </c>
      <c r="G8955" t="s">
        <v>20427</v>
      </c>
      <c r="H8955" t="s">
        <v>184</v>
      </c>
      <c r="J8955" t="s">
        <v>4126</v>
      </c>
      <c r="K8955" t="s">
        <v>20428</v>
      </c>
      <c r="L8955">
        <v>1443</v>
      </c>
      <c r="M8955" t="str">
        <f t="shared" si="139"/>
        <v>1443</v>
      </c>
      <c r="N8955" t="s">
        <v>49</v>
      </c>
      <c r="O8955">
        <v>12510</v>
      </c>
      <c r="P8955" t="s">
        <v>20425</v>
      </c>
      <c r="Q8955">
        <v>12510</v>
      </c>
    </row>
    <row r="8956" spans="1:17" x14ac:dyDescent="0.3">
      <c r="A8956">
        <v>6687</v>
      </c>
      <c r="B8956" t="s">
        <v>17306</v>
      </c>
      <c r="C8956">
        <v>13368</v>
      </c>
      <c r="E8956" t="s">
        <v>17307</v>
      </c>
      <c r="F8956" t="s">
        <v>17306</v>
      </c>
      <c r="G8956" t="s">
        <v>17308</v>
      </c>
      <c r="H8956" t="s">
        <v>17309</v>
      </c>
      <c r="J8956" t="s">
        <v>17277</v>
      </c>
      <c r="K8956" t="s">
        <v>17310</v>
      </c>
      <c r="L8956">
        <v>1243</v>
      </c>
      <c r="M8956" t="str">
        <f t="shared" si="139"/>
        <v>1243</v>
      </c>
      <c r="N8956" t="s">
        <v>33</v>
      </c>
      <c r="O8956" t="s">
        <v>17311</v>
      </c>
      <c r="P8956" t="s">
        <v>17306</v>
      </c>
      <c r="Q8956">
        <v>13368</v>
      </c>
    </row>
    <row r="8957" spans="1:17" x14ac:dyDescent="0.3">
      <c r="A8957">
        <v>5823</v>
      </c>
      <c r="B8957" t="s">
        <v>21165</v>
      </c>
      <c r="C8957">
        <v>12350</v>
      </c>
      <c r="E8957" t="s">
        <v>17307</v>
      </c>
      <c r="F8957" t="s">
        <v>21165</v>
      </c>
      <c r="G8957" t="s">
        <v>21166</v>
      </c>
      <c r="H8957" t="s">
        <v>21167</v>
      </c>
      <c r="J8957" t="s">
        <v>4126</v>
      </c>
      <c r="K8957" t="s">
        <v>21168</v>
      </c>
      <c r="L8957">
        <v>1250</v>
      </c>
      <c r="M8957" t="str">
        <f t="shared" si="139"/>
        <v>1250</v>
      </c>
      <c r="N8957" t="s">
        <v>49</v>
      </c>
      <c r="O8957" t="s">
        <v>21169</v>
      </c>
      <c r="P8957" t="s">
        <v>21165</v>
      </c>
      <c r="Q8957">
        <v>12350</v>
      </c>
    </row>
    <row r="8958" spans="1:17" x14ac:dyDescent="0.3">
      <c r="A8958">
        <v>9511</v>
      </c>
      <c r="B8958" t="s">
        <v>3874</v>
      </c>
      <c r="C8958">
        <v>90394</v>
      </c>
      <c r="E8958" t="s">
        <v>3875</v>
      </c>
      <c r="F8958" t="s">
        <v>3874</v>
      </c>
      <c r="G8958" t="s">
        <v>3876</v>
      </c>
      <c r="H8958" t="s">
        <v>2777</v>
      </c>
      <c r="J8958" t="s">
        <v>2590</v>
      </c>
      <c r="K8958" t="s">
        <v>3877</v>
      </c>
      <c r="L8958">
        <v>1347</v>
      </c>
      <c r="M8958" t="str">
        <f t="shared" si="139"/>
        <v>1347</v>
      </c>
      <c r="N8958" t="s">
        <v>49</v>
      </c>
      <c r="O8958">
        <v>90394</v>
      </c>
      <c r="P8958" t="s">
        <v>3874</v>
      </c>
      <c r="Q8958">
        <v>90394</v>
      </c>
    </row>
    <row r="8959" spans="1:17" x14ac:dyDescent="0.3">
      <c r="A8959">
        <v>8516</v>
      </c>
      <c r="B8959" t="s">
        <v>8710</v>
      </c>
      <c r="C8959">
        <v>15528</v>
      </c>
      <c r="E8959" t="s">
        <v>8711</v>
      </c>
      <c r="F8959" t="s">
        <v>8710</v>
      </c>
      <c r="G8959" t="s">
        <v>8712</v>
      </c>
      <c r="H8959" t="s">
        <v>8713</v>
      </c>
      <c r="J8959" t="s">
        <v>3651</v>
      </c>
      <c r="K8959" t="s">
        <v>8714</v>
      </c>
      <c r="L8959">
        <v>1323</v>
      </c>
      <c r="M8959" t="str">
        <f t="shared" si="139"/>
        <v>1323</v>
      </c>
      <c r="N8959" t="s">
        <v>22</v>
      </c>
      <c r="O8959" t="s">
        <v>8715</v>
      </c>
      <c r="P8959" t="s">
        <v>8710</v>
      </c>
      <c r="Q8959">
        <v>15528</v>
      </c>
    </row>
    <row r="8960" spans="1:17" x14ac:dyDescent="0.3">
      <c r="A8960">
        <v>8515</v>
      </c>
      <c r="B8960" t="s">
        <v>8704</v>
      </c>
      <c r="C8960">
        <v>15527</v>
      </c>
      <c r="E8960" t="s">
        <v>8705</v>
      </c>
      <c r="F8960" t="s">
        <v>8704</v>
      </c>
      <c r="G8960" t="s">
        <v>8706</v>
      </c>
      <c r="H8960" t="s">
        <v>8707</v>
      </c>
      <c r="J8960" t="s">
        <v>3651</v>
      </c>
      <c r="K8960" t="s">
        <v>8708</v>
      </c>
      <c r="L8960">
        <v>1322</v>
      </c>
      <c r="M8960" t="str">
        <f t="shared" si="139"/>
        <v>1322</v>
      </c>
      <c r="N8960" t="s">
        <v>49</v>
      </c>
      <c r="O8960" t="s">
        <v>8709</v>
      </c>
      <c r="P8960" t="s">
        <v>8704</v>
      </c>
      <c r="Q8960">
        <v>15527</v>
      </c>
    </row>
    <row r="8961" spans="1:17" x14ac:dyDescent="0.3">
      <c r="A8961">
        <v>8631</v>
      </c>
      <c r="B8961" t="s">
        <v>8110</v>
      </c>
      <c r="C8961">
        <v>15651</v>
      </c>
      <c r="E8961" t="s">
        <v>8114</v>
      </c>
      <c r="F8961" t="s">
        <v>8110</v>
      </c>
      <c r="G8961" t="s">
        <v>1560</v>
      </c>
      <c r="H8961" t="s">
        <v>8115</v>
      </c>
      <c r="J8961" t="s">
        <v>2112</v>
      </c>
      <c r="K8961" t="s">
        <v>8116</v>
      </c>
      <c r="L8961">
        <v>1215</v>
      </c>
      <c r="M8961" t="str">
        <f t="shared" si="139"/>
        <v>1215</v>
      </c>
      <c r="N8961" t="s">
        <v>67</v>
      </c>
      <c r="O8961" t="s">
        <v>8117</v>
      </c>
      <c r="P8961" t="s">
        <v>8110</v>
      </c>
      <c r="Q8961">
        <v>15651</v>
      </c>
    </row>
    <row r="8962" spans="1:17" x14ac:dyDescent="0.3">
      <c r="A8962">
        <v>1861</v>
      </c>
      <c r="B8962" t="s">
        <v>32209</v>
      </c>
      <c r="C8962">
        <v>6447</v>
      </c>
      <c r="E8962" t="s">
        <v>32210</v>
      </c>
      <c r="F8962" t="s">
        <v>32209</v>
      </c>
      <c r="G8962" t="s">
        <v>1699</v>
      </c>
      <c r="H8962" t="s">
        <v>184</v>
      </c>
      <c r="J8962" t="s">
        <v>20</v>
      </c>
      <c r="K8962" t="s">
        <v>32211</v>
      </c>
      <c r="L8962">
        <v>12201240</v>
      </c>
      <c r="M8962" t="str">
        <f t="shared" si="139"/>
        <v>1240</v>
      </c>
      <c r="N8962" t="s">
        <v>33</v>
      </c>
      <c r="O8962">
        <v>6447</v>
      </c>
      <c r="P8962" t="s">
        <v>32209</v>
      </c>
      <c r="Q8962">
        <v>6447</v>
      </c>
    </row>
    <row r="8963" spans="1:17" x14ac:dyDescent="0.3">
      <c r="A8963">
        <v>6200</v>
      </c>
      <c r="B8963" t="s">
        <v>19689</v>
      </c>
      <c r="C8963">
        <v>12850</v>
      </c>
      <c r="E8963" t="s">
        <v>19690</v>
      </c>
      <c r="F8963" t="s">
        <v>19689</v>
      </c>
      <c r="G8963" t="s">
        <v>18916</v>
      </c>
      <c r="H8963" t="s">
        <v>19691</v>
      </c>
      <c r="J8963" t="s">
        <v>5280</v>
      </c>
      <c r="K8963" t="s">
        <v>246</v>
      </c>
      <c r="M8963" t="str">
        <f t="shared" ref="M8963:M9026" si="140">RIGHT(L8963,4)</f>
        <v/>
      </c>
      <c r="N8963" t="s">
        <v>33</v>
      </c>
      <c r="O8963" t="s">
        <v>19692</v>
      </c>
      <c r="P8963" t="s">
        <v>19689</v>
      </c>
      <c r="Q8963">
        <v>12850</v>
      </c>
    </row>
    <row r="8964" spans="1:17" x14ac:dyDescent="0.3">
      <c r="A8964">
        <v>5005</v>
      </c>
      <c r="B8964" t="s">
        <v>24662</v>
      </c>
      <c r="C8964">
        <v>11373</v>
      </c>
      <c r="E8964" t="s">
        <v>24663</v>
      </c>
      <c r="F8964" t="s">
        <v>24662</v>
      </c>
      <c r="G8964" t="s">
        <v>24664</v>
      </c>
      <c r="H8964" t="s">
        <v>24665</v>
      </c>
      <c r="J8964" t="s">
        <v>5605</v>
      </c>
      <c r="K8964" t="s">
        <v>24666</v>
      </c>
      <c r="L8964">
        <v>11911198</v>
      </c>
      <c r="M8964" t="str">
        <f t="shared" si="140"/>
        <v>1198</v>
      </c>
      <c r="N8964" t="s">
        <v>33</v>
      </c>
      <c r="O8964" t="s">
        <v>24667</v>
      </c>
      <c r="P8964" t="s">
        <v>24662</v>
      </c>
      <c r="Q8964">
        <v>11373</v>
      </c>
    </row>
    <row r="8965" spans="1:17" x14ac:dyDescent="0.3">
      <c r="A8965">
        <v>5006</v>
      </c>
      <c r="B8965" t="s">
        <v>24668</v>
      </c>
      <c r="C8965">
        <v>11374</v>
      </c>
      <c r="E8965" t="s">
        <v>24663</v>
      </c>
      <c r="F8965" t="s">
        <v>24668</v>
      </c>
      <c r="G8965" t="s">
        <v>24669</v>
      </c>
      <c r="H8965" t="s">
        <v>24670</v>
      </c>
      <c r="J8965" t="s">
        <v>5605</v>
      </c>
      <c r="K8965" t="s">
        <v>24671</v>
      </c>
      <c r="L8965">
        <v>11981206</v>
      </c>
      <c r="M8965" t="str">
        <f t="shared" si="140"/>
        <v>1206</v>
      </c>
      <c r="N8965" t="s">
        <v>33</v>
      </c>
      <c r="O8965" t="s">
        <v>24672</v>
      </c>
      <c r="P8965" t="s">
        <v>24668</v>
      </c>
      <c r="Q8965">
        <v>11374</v>
      </c>
    </row>
    <row r="8966" spans="1:17" x14ac:dyDescent="0.3">
      <c r="A8966">
        <v>5125</v>
      </c>
      <c r="B8966" t="s">
        <v>24140</v>
      </c>
      <c r="C8966">
        <v>11544</v>
      </c>
      <c r="E8966" t="s">
        <v>24141</v>
      </c>
      <c r="F8966" t="s">
        <v>24140</v>
      </c>
      <c r="G8966" t="s">
        <v>24132</v>
      </c>
      <c r="H8966" t="s">
        <v>24142</v>
      </c>
      <c r="J8966" t="s">
        <v>5605</v>
      </c>
      <c r="K8966" t="s">
        <v>24143</v>
      </c>
      <c r="L8966">
        <v>1244</v>
      </c>
      <c r="M8966" t="str">
        <f t="shared" si="140"/>
        <v>1244</v>
      </c>
      <c r="N8966" t="s">
        <v>55</v>
      </c>
      <c r="O8966" t="s">
        <v>24144</v>
      </c>
      <c r="P8966" t="s">
        <v>24140</v>
      </c>
      <c r="Q8966">
        <v>11544</v>
      </c>
    </row>
    <row r="8967" spans="1:17" x14ac:dyDescent="0.3">
      <c r="A8967">
        <v>6234</v>
      </c>
      <c r="B8967" t="s">
        <v>19504</v>
      </c>
      <c r="C8967">
        <v>12884</v>
      </c>
      <c r="E8967" t="s">
        <v>19505</v>
      </c>
      <c r="F8967" t="s">
        <v>19504</v>
      </c>
      <c r="G8967" t="s">
        <v>19506</v>
      </c>
      <c r="H8967" t="s">
        <v>184</v>
      </c>
      <c r="J8967" t="s">
        <v>5280</v>
      </c>
      <c r="K8967" t="s">
        <v>19507</v>
      </c>
      <c r="L8967">
        <v>1225</v>
      </c>
      <c r="M8967" t="str">
        <f t="shared" si="140"/>
        <v>1225</v>
      </c>
      <c r="N8967" t="s">
        <v>33</v>
      </c>
      <c r="O8967">
        <v>12884</v>
      </c>
      <c r="P8967" t="s">
        <v>19504</v>
      </c>
      <c r="Q8967">
        <v>12884</v>
      </c>
    </row>
    <row r="8968" spans="1:17" x14ac:dyDescent="0.3">
      <c r="A8968">
        <v>6985</v>
      </c>
      <c r="B8968" t="s">
        <v>16024</v>
      </c>
      <c r="C8968">
        <v>13685</v>
      </c>
      <c r="E8968" t="s">
        <v>16025</v>
      </c>
      <c r="F8968" t="s">
        <v>16024</v>
      </c>
      <c r="G8968" t="s">
        <v>16026</v>
      </c>
      <c r="H8968" t="s">
        <v>16027</v>
      </c>
      <c r="J8968" t="s">
        <v>5332</v>
      </c>
      <c r="K8968" t="s">
        <v>16028</v>
      </c>
      <c r="L8968">
        <v>1204</v>
      </c>
      <c r="M8968" t="str">
        <f t="shared" si="140"/>
        <v>1204</v>
      </c>
      <c r="N8968" t="s">
        <v>49</v>
      </c>
      <c r="O8968" t="s">
        <v>16029</v>
      </c>
      <c r="P8968" t="s">
        <v>16024</v>
      </c>
      <c r="Q8968">
        <v>13685</v>
      </c>
    </row>
    <row r="8969" spans="1:17" x14ac:dyDescent="0.3">
      <c r="A8969">
        <v>8470</v>
      </c>
      <c r="B8969" t="s">
        <v>8867</v>
      </c>
      <c r="C8969">
        <v>15466</v>
      </c>
      <c r="E8969" t="s">
        <v>8868</v>
      </c>
      <c r="F8969" t="s">
        <v>8867</v>
      </c>
      <c r="G8969" t="s">
        <v>8869</v>
      </c>
      <c r="H8969" t="s">
        <v>70</v>
      </c>
      <c r="J8969" t="s">
        <v>8870</v>
      </c>
      <c r="K8969" t="s">
        <v>8871</v>
      </c>
      <c r="L8969">
        <v>1149</v>
      </c>
      <c r="M8969" t="str">
        <f t="shared" si="140"/>
        <v>1149</v>
      </c>
      <c r="N8969" t="s">
        <v>22</v>
      </c>
      <c r="O8969" t="s">
        <v>8872</v>
      </c>
      <c r="P8969" t="s">
        <v>8867</v>
      </c>
      <c r="Q8969">
        <v>15466</v>
      </c>
    </row>
    <row r="8970" spans="1:17" x14ac:dyDescent="0.3">
      <c r="A8970">
        <v>9163</v>
      </c>
      <c r="B8970" t="s">
        <v>5285</v>
      </c>
      <c r="C8970">
        <v>80130</v>
      </c>
      <c r="E8970" t="s">
        <v>5286</v>
      </c>
      <c r="F8970" t="s">
        <v>5285</v>
      </c>
      <c r="G8970" t="s">
        <v>5287</v>
      </c>
      <c r="H8970" t="s">
        <v>2777</v>
      </c>
      <c r="J8970" t="s">
        <v>5288</v>
      </c>
      <c r="K8970" t="s">
        <v>5289</v>
      </c>
      <c r="L8970">
        <v>1478</v>
      </c>
      <c r="M8970" t="str">
        <f t="shared" si="140"/>
        <v>1478</v>
      </c>
      <c r="N8970" t="s">
        <v>92</v>
      </c>
      <c r="O8970">
        <v>80130</v>
      </c>
      <c r="P8970" t="s">
        <v>5285</v>
      </c>
      <c r="Q8970">
        <v>80130</v>
      </c>
    </row>
    <row r="8971" spans="1:17" x14ac:dyDescent="0.3">
      <c r="A8971">
        <v>8377</v>
      </c>
      <c r="B8971" t="s">
        <v>9346</v>
      </c>
      <c r="C8971">
        <v>15365</v>
      </c>
      <c r="E8971" t="s">
        <v>9347</v>
      </c>
      <c r="F8971" t="s">
        <v>9346</v>
      </c>
      <c r="G8971" t="s">
        <v>9348</v>
      </c>
      <c r="H8971" t="s">
        <v>9349</v>
      </c>
      <c r="J8971" t="s">
        <v>8539</v>
      </c>
      <c r="K8971" t="s">
        <v>9350</v>
      </c>
      <c r="L8971">
        <v>1139</v>
      </c>
      <c r="M8971" t="str">
        <f t="shared" si="140"/>
        <v>1139</v>
      </c>
      <c r="N8971" t="s">
        <v>55</v>
      </c>
      <c r="O8971" t="s">
        <v>9351</v>
      </c>
      <c r="P8971" t="s">
        <v>9346</v>
      </c>
      <c r="Q8971">
        <v>15365</v>
      </c>
    </row>
    <row r="8972" spans="1:17" x14ac:dyDescent="0.3">
      <c r="A8972">
        <v>8378</v>
      </c>
      <c r="B8972" t="s">
        <v>9352</v>
      </c>
      <c r="C8972">
        <v>15366</v>
      </c>
      <c r="E8972" t="s">
        <v>9347</v>
      </c>
      <c r="F8972" t="s">
        <v>9352</v>
      </c>
      <c r="G8972" t="s">
        <v>9353</v>
      </c>
      <c r="H8972" t="s">
        <v>9354</v>
      </c>
      <c r="J8972" t="s">
        <v>8539</v>
      </c>
      <c r="K8972" t="s">
        <v>2318</v>
      </c>
      <c r="L8972">
        <v>1140</v>
      </c>
      <c r="M8972" t="str">
        <f t="shared" si="140"/>
        <v>1140</v>
      </c>
      <c r="N8972" t="s">
        <v>33</v>
      </c>
      <c r="O8972" t="s">
        <v>9355</v>
      </c>
      <c r="P8972" t="s">
        <v>9352</v>
      </c>
      <c r="Q8972">
        <v>15366</v>
      </c>
    </row>
    <row r="8973" spans="1:17" x14ac:dyDescent="0.3">
      <c r="A8973">
        <v>8379</v>
      </c>
      <c r="B8973" t="s">
        <v>9356</v>
      </c>
      <c r="C8973">
        <v>15367</v>
      </c>
      <c r="E8973" t="s">
        <v>9347</v>
      </c>
      <c r="F8973" t="s">
        <v>9356</v>
      </c>
      <c r="G8973" t="s">
        <v>9357</v>
      </c>
      <c r="H8973" t="s">
        <v>9358</v>
      </c>
      <c r="J8973" t="s">
        <v>8539</v>
      </c>
      <c r="K8973" t="s">
        <v>2318</v>
      </c>
      <c r="L8973">
        <v>1140</v>
      </c>
      <c r="M8973" t="str">
        <f t="shared" si="140"/>
        <v>1140</v>
      </c>
      <c r="N8973" t="s">
        <v>33</v>
      </c>
      <c r="O8973" t="s">
        <v>9359</v>
      </c>
      <c r="P8973" t="s">
        <v>9356</v>
      </c>
      <c r="Q8973">
        <v>15367</v>
      </c>
    </row>
    <row r="8974" spans="1:17" x14ac:dyDescent="0.3">
      <c r="A8974">
        <v>8513</v>
      </c>
      <c r="B8974" t="s">
        <v>8694</v>
      </c>
      <c r="C8974">
        <v>15512</v>
      </c>
      <c r="E8974" t="s">
        <v>8695</v>
      </c>
      <c r="F8974" t="s">
        <v>8694</v>
      </c>
      <c r="G8974" t="s">
        <v>8696</v>
      </c>
      <c r="H8974" t="s">
        <v>70</v>
      </c>
      <c r="J8974" t="s">
        <v>8539</v>
      </c>
      <c r="K8974" t="s">
        <v>3468</v>
      </c>
      <c r="L8974">
        <v>1214</v>
      </c>
      <c r="M8974" t="str">
        <f t="shared" si="140"/>
        <v>1214</v>
      </c>
      <c r="N8974" t="s">
        <v>33</v>
      </c>
      <c r="O8974" t="s">
        <v>8697</v>
      </c>
      <c r="P8974" t="s">
        <v>8694</v>
      </c>
      <c r="Q8974">
        <v>15512</v>
      </c>
    </row>
    <row r="8975" spans="1:17" x14ac:dyDescent="0.3">
      <c r="A8975">
        <v>8361</v>
      </c>
      <c r="B8975" t="s">
        <v>9263</v>
      </c>
      <c r="C8975">
        <v>15331</v>
      </c>
      <c r="E8975" t="s">
        <v>9264</v>
      </c>
      <c r="F8975" t="s">
        <v>9263</v>
      </c>
      <c r="G8975" t="s">
        <v>9265</v>
      </c>
      <c r="H8975" t="s">
        <v>5498</v>
      </c>
      <c r="J8975" t="s">
        <v>8539</v>
      </c>
      <c r="K8975" t="s">
        <v>9266</v>
      </c>
      <c r="L8975">
        <v>1450</v>
      </c>
      <c r="M8975" t="str">
        <f t="shared" si="140"/>
        <v>1450</v>
      </c>
      <c r="N8975" t="s">
        <v>220</v>
      </c>
      <c r="O8975" t="s">
        <v>9267</v>
      </c>
      <c r="P8975" t="s">
        <v>9263</v>
      </c>
      <c r="Q8975">
        <v>15331</v>
      </c>
    </row>
    <row r="8976" spans="1:17" x14ac:dyDescent="0.3">
      <c r="A8976">
        <v>8144</v>
      </c>
      <c r="B8976" t="s">
        <v>10565</v>
      </c>
      <c r="C8976">
        <v>15084</v>
      </c>
      <c r="E8976" t="s">
        <v>10566</v>
      </c>
      <c r="F8976" t="s">
        <v>10565</v>
      </c>
      <c r="G8976" t="s">
        <v>10567</v>
      </c>
      <c r="H8976" t="s">
        <v>10568</v>
      </c>
      <c r="J8976" t="s">
        <v>10280</v>
      </c>
      <c r="K8976" t="s">
        <v>10569</v>
      </c>
      <c r="L8976">
        <v>1241</v>
      </c>
      <c r="M8976" t="str">
        <f t="shared" si="140"/>
        <v>1241</v>
      </c>
      <c r="N8976" t="s">
        <v>49</v>
      </c>
      <c r="O8976" t="s">
        <v>10570</v>
      </c>
      <c r="P8976" t="s">
        <v>10565</v>
      </c>
      <c r="Q8976">
        <v>15084</v>
      </c>
    </row>
    <row r="8977" spans="1:17" x14ac:dyDescent="0.3">
      <c r="A8977">
        <v>8486</v>
      </c>
      <c r="B8977" t="s">
        <v>8559</v>
      </c>
      <c r="C8977">
        <v>15484</v>
      </c>
      <c r="E8977" t="s">
        <v>8560</v>
      </c>
      <c r="F8977" t="s">
        <v>8559</v>
      </c>
      <c r="G8977" t="s">
        <v>8544</v>
      </c>
      <c r="H8977" t="s">
        <v>8561</v>
      </c>
      <c r="J8977" t="s">
        <v>8539</v>
      </c>
      <c r="K8977" t="s">
        <v>61</v>
      </c>
      <c r="L8977">
        <v>1209</v>
      </c>
      <c r="M8977" t="str">
        <f t="shared" si="140"/>
        <v>1209</v>
      </c>
      <c r="N8977" t="s">
        <v>33</v>
      </c>
      <c r="O8977" t="s">
        <v>8562</v>
      </c>
      <c r="P8977" t="s">
        <v>8559</v>
      </c>
      <c r="Q8977">
        <v>15484</v>
      </c>
    </row>
    <row r="8978" spans="1:17" x14ac:dyDescent="0.3">
      <c r="A8978">
        <v>8512</v>
      </c>
      <c r="B8978" t="s">
        <v>8689</v>
      </c>
      <c r="C8978">
        <v>15511</v>
      </c>
      <c r="E8978" t="s">
        <v>8690</v>
      </c>
      <c r="F8978" t="s">
        <v>8689</v>
      </c>
      <c r="G8978" t="s">
        <v>8691</v>
      </c>
      <c r="H8978" t="s">
        <v>8692</v>
      </c>
      <c r="J8978" t="s">
        <v>8539</v>
      </c>
      <c r="K8978" t="s">
        <v>8687</v>
      </c>
      <c r="L8978">
        <v>1185</v>
      </c>
      <c r="M8978" t="str">
        <f t="shared" si="140"/>
        <v>1185</v>
      </c>
      <c r="N8978" t="s">
        <v>33</v>
      </c>
      <c r="O8978" t="s">
        <v>8693</v>
      </c>
      <c r="P8978" t="s">
        <v>8689</v>
      </c>
      <c r="Q8978">
        <v>15511</v>
      </c>
    </row>
    <row r="8979" spans="1:17" x14ac:dyDescent="0.3">
      <c r="A8979">
        <v>8479</v>
      </c>
      <c r="B8979" t="s">
        <v>8910</v>
      </c>
      <c r="C8979">
        <v>15477</v>
      </c>
      <c r="E8979" t="s">
        <v>8911</v>
      </c>
      <c r="F8979" t="s">
        <v>8910</v>
      </c>
      <c r="G8979" t="s">
        <v>8912</v>
      </c>
      <c r="H8979" t="s">
        <v>8913</v>
      </c>
      <c r="J8979" t="s">
        <v>8539</v>
      </c>
      <c r="K8979" t="s">
        <v>8914</v>
      </c>
      <c r="L8979">
        <v>1227</v>
      </c>
      <c r="M8979" t="str">
        <f t="shared" si="140"/>
        <v>1227</v>
      </c>
      <c r="N8979" t="s">
        <v>220</v>
      </c>
      <c r="O8979" t="s">
        <v>8915</v>
      </c>
      <c r="P8979" t="s">
        <v>8910</v>
      </c>
      <c r="Q8979">
        <v>15477</v>
      </c>
    </row>
    <row r="8980" spans="1:17" x14ac:dyDescent="0.3">
      <c r="A8980">
        <v>8261</v>
      </c>
      <c r="B8980" t="s">
        <v>9966</v>
      </c>
      <c r="C8980">
        <v>15212</v>
      </c>
      <c r="E8980" t="s">
        <v>8911</v>
      </c>
      <c r="F8980" t="s">
        <v>9966</v>
      </c>
      <c r="G8980" t="s">
        <v>9967</v>
      </c>
      <c r="H8980" t="s">
        <v>9968</v>
      </c>
      <c r="J8980" t="s">
        <v>9941</v>
      </c>
      <c r="K8980" t="s">
        <v>2629</v>
      </c>
      <c r="L8980">
        <v>1226</v>
      </c>
      <c r="M8980" t="str">
        <f t="shared" si="140"/>
        <v>1226</v>
      </c>
      <c r="N8980" t="s">
        <v>33</v>
      </c>
      <c r="O8980" t="s">
        <v>9969</v>
      </c>
      <c r="P8980" t="s">
        <v>9966</v>
      </c>
      <c r="Q8980">
        <v>15212</v>
      </c>
    </row>
    <row r="8981" spans="1:17" x14ac:dyDescent="0.3">
      <c r="A8981">
        <v>8256</v>
      </c>
      <c r="B8981" t="s">
        <v>9938</v>
      </c>
      <c r="C8981">
        <v>15207</v>
      </c>
      <c r="E8981" t="s">
        <v>9939</v>
      </c>
      <c r="F8981" t="s">
        <v>9938</v>
      </c>
      <c r="G8981" t="s">
        <v>9939</v>
      </c>
      <c r="H8981" t="s">
        <v>9940</v>
      </c>
      <c r="J8981" t="s">
        <v>9941</v>
      </c>
      <c r="K8981" t="s">
        <v>9942</v>
      </c>
      <c r="L8981">
        <v>1300</v>
      </c>
      <c r="M8981" t="str">
        <f t="shared" si="140"/>
        <v>1300</v>
      </c>
      <c r="N8981" t="s">
        <v>33</v>
      </c>
      <c r="O8981" t="s">
        <v>9943</v>
      </c>
      <c r="P8981" t="s">
        <v>9938</v>
      </c>
      <c r="Q8981">
        <v>15207</v>
      </c>
    </row>
    <row r="8982" spans="1:17" x14ac:dyDescent="0.3">
      <c r="A8982">
        <v>8360</v>
      </c>
      <c r="B8982" t="s">
        <v>9668</v>
      </c>
      <c r="C8982">
        <v>15330</v>
      </c>
      <c r="E8982" t="s">
        <v>9669</v>
      </c>
      <c r="F8982" t="s">
        <v>9668</v>
      </c>
      <c r="G8982" t="s">
        <v>9670</v>
      </c>
      <c r="H8982" t="s">
        <v>6541</v>
      </c>
      <c r="J8982" t="s">
        <v>8539</v>
      </c>
      <c r="K8982" t="s">
        <v>9671</v>
      </c>
      <c r="L8982">
        <v>1459</v>
      </c>
      <c r="M8982" t="str">
        <f t="shared" si="140"/>
        <v>1459</v>
      </c>
      <c r="N8982" t="s">
        <v>220</v>
      </c>
      <c r="O8982" t="s">
        <v>9672</v>
      </c>
      <c r="P8982" t="s">
        <v>9668</v>
      </c>
      <c r="Q8982">
        <v>15330</v>
      </c>
    </row>
    <row r="8983" spans="1:17" x14ac:dyDescent="0.3">
      <c r="A8983">
        <v>8506</v>
      </c>
      <c r="B8983" t="s">
        <v>8657</v>
      </c>
      <c r="C8983">
        <v>15505</v>
      </c>
      <c r="E8983" t="s">
        <v>8658</v>
      </c>
      <c r="F8983" t="s">
        <v>8657</v>
      </c>
      <c r="G8983" t="s">
        <v>8659</v>
      </c>
      <c r="H8983" t="s">
        <v>8660</v>
      </c>
      <c r="J8983" t="s">
        <v>8539</v>
      </c>
      <c r="K8983" t="s">
        <v>8661</v>
      </c>
      <c r="L8983">
        <v>12441245</v>
      </c>
      <c r="M8983" t="str">
        <f t="shared" si="140"/>
        <v>1245</v>
      </c>
      <c r="N8983" t="s">
        <v>33</v>
      </c>
      <c r="O8983" t="s">
        <v>8662</v>
      </c>
      <c r="P8983" t="s">
        <v>8657</v>
      </c>
      <c r="Q8983">
        <v>15505</v>
      </c>
    </row>
    <row r="8984" spans="1:17" x14ac:dyDescent="0.3">
      <c r="A8984">
        <v>8412</v>
      </c>
      <c r="B8984" t="s">
        <v>8974</v>
      </c>
      <c r="C8984">
        <v>15406</v>
      </c>
      <c r="E8984" t="s">
        <v>8975</v>
      </c>
      <c r="F8984" t="s">
        <v>8974</v>
      </c>
      <c r="G8984" t="s">
        <v>8976</v>
      </c>
      <c r="H8984" t="s">
        <v>6541</v>
      </c>
      <c r="J8984" t="s">
        <v>8539</v>
      </c>
      <c r="K8984" t="s">
        <v>4663</v>
      </c>
      <c r="M8984" t="str">
        <f t="shared" si="140"/>
        <v/>
      </c>
      <c r="N8984" t="s">
        <v>33</v>
      </c>
      <c r="O8984" t="s">
        <v>8977</v>
      </c>
      <c r="P8984" t="s">
        <v>8974</v>
      </c>
      <c r="Q8984">
        <v>15406</v>
      </c>
    </row>
    <row r="8985" spans="1:17" x14ac:dyDescent="0.3">
      <c r="A8985">
        <v>8359</v>
      </c>
      <c r="B8985" t="s">
        <v>9662</v>
      </c>
      <c r="C8985">
        <v>15329</v>
      </c>
      <c r="E8985" t="s">
        <v>9663</v>
      </c>
      <c r="F8985" t="s">
        <v>9662</v>
      </c>
      <c r="G8985" t="s">
        <v>9664</v>
      </c>
      <c r="H8985" t="s">
        <v>9665</v>
      </c>
      <c r="J8985" t="s">
        <v>8539</v>
      </c>
      <c r="K8985" t="s">
        <v>9666</v>
      </c>
      <c r="L8985">
        <v>1456</v>
      </c>
      <c r="M8985" t="str">
        <f t="shared" si="140"/>
        <v>1456</v>
      </c>
      <c r="N8985" t="s">
        <v>49</v>
      </c>
      <c r="O8985" t="s">
        <v>9667</v>
      </c>
      <c r="P8985" t="s">
        <v>9662</v>
      </c>
      <c r="Q8985">
        <v>15329</v>
      </c>
    </row>
    <row r="8986" spans="1:17" x14ac:dyDescent="0.3">
      <c r="A8986">
        <v>8376</v>
      </c>
      <c r="B8986" t="s">
        <v>9340</v>
      </c>
      <c r="C8986">
        <v>15363</v>
      </c>
      <c r="E8986" t="s">
        <v>9341</v>
      </c>
      <c r="F8986" t="s">
        <v>9340</v>
      </c>
      <c r="G8986" t="s">
        <v>9342</v>
      </c>
      <c r="H8986" t="s">
        <v>9343</v>
      </c>
      <c r="J8986" t="s">
        <v>8539</v>
      </c>
      <c r="K8986" t="s">
        <v>9344</v>
      </c>
      <c r="L8986">
        <v>1101</v>
      </c>
      <c r="M8986" t="str">
        <f t="shared" si="140"/>
        <v>1101</v>
      </c>
      <c r="N8986" t="s">
        <v>33</v>
      </c>
      <c r="O8986" t="s">
        <v>9345</v>
      </c>
      <c r="P8986" t="s">
        <v>9340</v>
      </c>
      <c r="Q8986">
        <v>15363</v>
      </c>
    </row>
    <row r="8987" spans="1:17" x14ac:dyDescent="0.3">
      <c r="A8987">
        <v>8380</v>
      </c>
      <c r="B8987" t="s">
        <v>9360</v>
      </c>
      <c r="C8987">
        <v>15368</v>
      </c>
      <c r="E8987" t="s">
        <v>9361</v>
      </c>
      <c r="F8987" t="s">
        <v>9360</v>
      </c>
      <c r="G8987" t="s">
        <v>9362</v>
      </c>
      <c r="H8987" t="s">
        <v>9363</v>
      </c>
      <c r="J8987" t="s">
        <v>8539</v>
      </c>
      <c r="K8987" t="s">
        <v>9364</v>
      </c>
      <c r="L8987">
        <v>11541156</v>
      </c>
      <c r="M8987" t="str">
        <f t="shared" si="140"/>
        <v>1156</v>
      </c>
      <c r="N8987" t="s">
        <v>33</v>
      </c>
      <c r="O8987" t="s">
        <v>9365</v>
      </c>
      <c r="P8987" t="s">
        <v>9360</v>
      </c>
      <c r="Q8987">
        <v>15368</v>
      </c>
    </row>
    <row r="8988" spans="1:17" x14ac:dyDescent="0.3">
      <c r="A8988">
        <v>8382</v>
      </c>
      <c r="B8988" t="s">
        <v>9372</v>
      </c>
      <c r="C8988">
        <v>15370</v>
      </c>
      <c r="E8988" t="s">
        <v>9373</v>
      </c>
      <c r="F8988" t="s">
        <v>9372</v>
      </c>
      <c r="G8988" t="s">
        <v>9374</v>
      </c>
      <c r="H8988" t="s">
        <v>9375</v>
      </c>
      <c r="J8988" t="s">
        <v>8539</v>
      </c>
      <c r="K8988" t="s">
        <v>407</v>
      </c>
      <c r="L8988">
        <v>1190</v>
      </c>
      <c r="M8988" t="str">
        <f t="shared" si="140"/>
        <v>1190</v>
      </c>
      <c r="N8988" t="s">
        <v>33</v>
      </c>
      <c r="O8988" t="s">
        <v>9376</v>
      </c>
      <c r="P8988" t="s">
        <v>9372</v>
      </c>
      <c r="Q8988">
        <v>15370</v>
      </c>
    </row>
    <row r="8989" spans="1:17" x14ac:dyDescent="0.3">
      <c r="A8989">
        <v>8383</v>
      </c>
      <c r="B8989" t="s">
        <v>9377</v>
      </c>
      <c r="C8989">
        <v>15371</v>
      </c>
      <c r="E8989" t="s">
        <v>9373</v>
      </c>
      <c r="F8989" t="s">
        <v>9377</v>
      </c>
      <c r="G8989" t="s">
        <v>8575</v>
      </c>
      <c r="H8989" t="s">
        <v>9378</v>
      </c>
      <c r="J8989" t="s">
        <v>8539</v>
      </c>
      <c r="K8989" t="s">
        <v>9297</v>
      </c>
      <c r="L8989">
        <v>1195</v>
      </c>
      <c r="M8989" t="str">
        <f t="shared" si="140"/>
        <v>1195</v>
      </c>
      <c r="N8989" t="s">
        <v>49</v>
      </c>
      <c r="O8989" t="s">
        <v>9379</v>
      </c>
      <c r="P8989" t="s">
        <v>9377</v>
      </c>
      <c r="Q8989">
        <v>15371</v>
      </c>
    </row>
    <row r="8990" spans="1:17" x14ac:dyDescent="0.3">
      <c r="A8990">
        <v>8384</v>
      </c>
      <c r="B8990" t="s">
        <v>9380</v>
      </c>
      <c r="C8990">
        <v>15372</v>
      </c>
      <c r="E8990" t="s">
        <v>9373</v>
      </c>
      <c r="F8990" t="s">
        <v>9380</v>
      </c>
      <c r="G8990" t="s">
        <v>9381</v>
      </c>
      <c r="H8990" t="s">
        <v>9382</v>
      </c>
      <c r="J8990" t="s">
        <v>8539</v>
      </c>
      <c r="K8990" t="s">
        <v>9383</v>
      </c>
      <c r="L8990">
        <v>1200</v>
      </c>
      <c r="M8990" t="str">
        <f t="shared" si="140"/>
        <v>1200</v>
      </c>
      <c r="N8990" t="s">
        <v>33</v>
      </c>
      <c r="O8990" t="s">
        <v>9384</v>
      </c>
      <c r="P8990" t="s">
        <v>9380</v>
      </c>
      <c r="Q8990">
        <v>15372</v>
      </c>
    </row>
    <row r="8991" spans="1:17" x14ac:dyDescent="0.3">
      <c r="A8991">
        <v>8385</v>
      </c>
      <c r="B8991" t="s">
        <v>9385</v>
      </c>
      <c r="C8991">
        <v>15374</v>
      </c>
      <c r="E8991" t="s">
        <v>9373</v>
      </c>
      <c r="F8991" t="s">
        <v>9385</v>
      </c>
      <c r="G8991" t="s">
        <v>8863</v>
      </c>
      <c r="H8991" t="s">
        <v>9386</v>
      </c>
      <c r="J8991" t="s">
        <v>8539</v>
      </c>
      <c r="K8991" t="s">
        <v>6520</v>
      </c>
      <c r="L8991">
        <v>1202</v>
      </c>
      <c r="M8991" t="str">
        <f t="shared" si="140"/>
        <v>1202</v>
      </c>
      <c r="N8991" t="s">
        <v>33</v>
      </c>
      <c r="O8991" t="s">
        <v>9387</v>
      </c>
      <c r="P8991" t="s">
        <v>9385</v>
      </c>
      <c r="Q8991">
        <v>15374</v>
      </c>
    </row>
    <row r="8992" spans="1:17" x14ac:dyDescent="0.3">
      <c r="A8992">
        <v>8386</v>
      </c>
      <c r="B8992" t="s">
        <v>9388</v>
      </c>
      <c r="C8992">
        <v>15377</v>
      </c>
      <c r="E8992" t="s">
        <v>9373</v>
      </c>
      <c r="F8992" t="s">
        <v>9388</v>
      </c>
      <c r="G8992" t="s">
        <v>8616</v>
      </c>
      <c r="H8992" t="s">
        <v>9389</v>
      </c>
      <c r="J8992" t="s">
        <v>8592</v>
      </c>
      <c r="K8992" t="s">
        <v>2694</v>
      </c>
      <c r="L8992">
        <v>1206</v>
      </c>
      <c r="M8992" t="str">
        <f t="shared" si="140"/>
        <v>1206</v>
      </c>
      <c r="N8992" t="s">
        <v>33</v>
      </c>
      <c r="O8992" t="s">
        <v>9390</v>
      </c>
      <c r="P8992" t="s">
        <v>9388</v>
      </c>
      <c r="Q8992">
        <v>15377</v>
      </c>
    </row>
    <row r="8993" spans="1:17" x14ac:dyDescent="0.3">
      <c r="A8993">
        <v>8387</v>
      </c>
      <c r="B8993" t="s">
        <v>9388</v>
      </c>
      <c r="C8993">
        <v>15377</v>
      </c>
      <c r="E8993" t="s">
        <v>9373</v>
      </c>
      <c r="F8993" t="s">
        <v>9388</v>
      </c>
      <c r="G8993" t="s">
        <v>8616</v>
      </c>
      <c r="H8993" t="s">
        <v>9391</v>
      </c>
      <c r="J8993" t="s">
        <v>8539</v>
      </c>
      <c r="K8993" t="s">
        <v>2694</v>
      </c>
      <c r="L8993">
        <v>1206</v>
      </c>
      <c r="M8993" t="str">
        <f t="shared" si="140"/>
        <v>1206</v>
      </c>
      <c r="N8993" t="s">
        <v>33</v>
      </c>
      <c r="O8993" t="s">
        <v>9390</v>
      </c>
      <c r="P8993" t="s">
        <v>9388</v>
      </c>
      <c r="Q8993">
        <v>15377</v>
      </c>
    </row>
    <row r="8994" spans="1:17" x14ac:dyDescent="0.3">
      <c r="A8994">
        <v>8390</v>
      </c>
      <c r="B8994" t="s">
        <v>9401</v>
      </c>
      <c r="C8994">
        <v>15381</v>
      </c>
      <c r="E8994" t="s">
        <v>9373</v>
      </c>
      <c r="F8994" t="s">
        <v>9401</v>
      </c>
      <c r="G8994" t="s">
        <v>9402</v>
      </c>
      <c r="H8994" t="s">
        <v>9403</v>
      </c>
      <c r="J8994" t="s">
        <v>8592</v>
      </c>
      <c r="K8994" t="s">
        <v>8046</v>
      </c>
      <c r="L8994">
        <v>1212</v>
      </c>
      <c r="M8994" t="str">
        <f t="shared" si="140"/>
        <v>1212</v>
      </c>
      <c r="N8994" t="s">
        <v>33</v>
      </c>
      <c r="O8994" t="s">
        <v>9404</v>
      </c>
      <c r="P8994" t="s">
        <v>9401</v>
      </c>
      <c r="Q8994">
        <v>15381</v>
      </c>
    </row>
    <row r="8995" spans="1:17" x14ac:dyDescent="0.3">
      <c r="A8995">
        <v>8389</v>
      </c>
      <c r="B8995" t="s">
        <v>9397</v>
      </c>
      <c r="C8995">
        <v>15380</v>
      </c>
      <c r="E8995" t="s">
        <v>9398</v>
      </c>
      <c r="F8995" t="s">
        <v>9397</v>
      </c>
      <c r="G8995" t="s">
        <v>9381</v>
      </c>
      <c r="H8995" t="s">
        <v>9399</v>
      </c>
      <c r="J8995" t="s">
        <v>8592</v>
      </c>
      <c r="K8995" t="s">
        <v>199</v>
      </c>
      <c r="L8995">
        <v>1210</v>
      </c>
      <c r="M8995" t="str">
        <f t="shared" si="140"/>
        <v>1210</v>
      </c>
      <c r="N8995" t="s">
        <v>33</v>
      </c>
      <c r="O8995" t="s">
        <v>9400</v>
      </c>
      <c r="P8995" t="s">
        <v>9397</v>
      </c>
      <c r="Q8995">
        <v>15380</v>
      </c>
    </row>
    <row r="8996" spans="1:17" x14ac:dyDescent="0.3">
      <c r="A8996">
        <v>8388</v>
      </c>
      <c r="B8996" t="s">
        <v>9392</v>
      </c>
      <c r="C8996">
        <v>15379</v>
      </c>
      <c r="E8996" t="s">
        <v>9393</v>
      </c>
      <c r="F8996" t="s">
        <v>9392</v>
      </c>
      <c r="G8996" t="s">
        <v>9394</v>
      </c>
      <c r="H8996" t="s">
        <v>9395</v>
      </c>
      <c r="J8996" t="s">
        <v>8539</v>
      </c>
      <c r="K8996" t="s">
        <v>4766</v>
      </c>
      <c r="L8996">
        <v>1208</v>
      </c>
      <c r="M8996" t="str">
        <f t="shared" si="140"/>
        <v>1208</v>
      </c>
      <c r="N8996" t="s">
        <v>33</v>
      </c>
      <c r="O8996" t="s">
        <v>9396</v>
      </c>
      <c r="P8996" t="s">
        <v>9392</v>
      </c>
      <c r="Q8996">
        <v>15379</v>
      </c>
    </row>
    <row r="8997" spans="1:17" x14ac:dyDescent="0.3">
      <c r="A8997">
        <v>8391</v>
      </c>
      <c r="B8997" t="s">
        <v>9405</v>
      </c>
      <c r="C8997">
        <v>15382</v>
      </c>
      <c r="E8997" t="s">
        <v>9406</v>
      </c>
      <c r="F8997" t="s">
        <v>9405</v>
      </c>
      <c r="G8997" t="s">
        <v>9407</v>
      </c>
      <c r="H8997" t="s">
        <v>9408</v>
      </c>
      <c r="J8997" t="s">
        <v>8592</v>
      </c>
      <c r="K8997" t="s">
        <v>8046</v>
      </c>
      <c r="L8997">
        <v>1212</v>
      </c>
      <c r="M8997" t="str">
        <f t="shared" si="140"/>
        <v>1212</v>
      </c>
      <c r="N8997" t="s">
        <v>33</v>
      </c>
      <c r="O8997" t="s">
        <v>9409</v>
      </c>
      <c r="P8997" t="s">
        <v>9405</v>
      </c>
      <c r="Q8997">
        <v>15382</v>
      </c>
    </row>
    <row r="8998" spans="1:17" x14ac:dyDescent="0.3">
      <c r="A8998">
        <v>8257</v>
      </c>
      <c r="B8998" t="s">
        <v>9944</v>
      </c>
      <c r="C8998">
        <v>15208</v>
      </c>
      <c r="E8998" t="s">
        <v>9945</v>
      </c>
      <c r="F8998" t="s">
        <v>9944</v>
      </c>
      <c r="G8998" t="s">
        <v>9946</v>
      </c>
      <c r="H8998" t="s">
        <v>9947</v>
      </c>
      <c r="J8998" t="s">
        <v>9941</v>
      </c>
      <c r="K8998" t="s">
        <v>9948</v>
      </c>
      <c r="L8998">
        <v>1207</v>
      </c>
      <c r="M8998" t="str">
        <f t="shared" si="140"/>
        <v>1207</v>
      </c>
      <c r="N8998" t="s">
        <v>49</v>
      </c>
      <c r="O8998" t="s">
        <v>9949</v>
      </c>
      <c r="P8998" t="s">
        <v>9944</v>
      </c>
      <c r="Q8998">
        <v>15208</v>
      </c>
    </row>
    <row r="8999" spans="1:17" x14ac:dyDescent="0.3">
      <c r="A8999">
        <v>8258</v>
      </c>
      <c r="B8999" t="s">
        <v>9950</v>
      </c>
      <c r="C8999">
        <v>15209</v>
      </c>
      <c r="E8999" t="s">
        <v>9951</v>
      </c>
      <c r="F8999" t="s">
        <v>9950</v>
      </c>
      <c r="G8999" t="s">
        <v>8691</v>
      </c>
      <c r="H8999" t="s">
        <v>9952</v>
      </c>
      <c r="J8999" t="s">
        <v>9953</v>
      </c>
      <c r="K8999" t="s">
        <v>8046</v>
      </c>
      <c r="L8999">
        <v>1212</v>
      </c>
      <c r="M8999" t="str">
        <f t="shared" si="140"/>
        <v>1212</v>
      </c>
      <c r="N8999" t="s">
        <v>33</v>
      </c>
      <c r="O8999" t="s">
        <v>9954</v>
      </c>
      <c r="P8999" t="s">
        <v>9950</v>
      </c>
      <c r="Q8999">
        <v>15209</v>
      </c>
    </row>
    <row r="9000" spans="1:17" x14ac:dyDescent="0.3">
      <c r="A9000">
        <v>210</v>
      </c>
      <c r="B9000" t="s">
        <v>2624</v>
      </c>
      <c r="C9000">
        <v>1368</v>
      </c>
      <c r="E9000" t="s">
        <v>2625</v>
      </c>
      <c r="F9000" t="s">
        <v>2624</v>
      </c>
      <c r="G9000" t="s">
        <v>2594</v>
      </c>
      <c r="H9000" t="s">
        <v>2626</v>
      </c>
      <c r="J9000" t="s">
        <v>2590</v>
      </c>
      <c r="K9000" t="s">
        <v>2623</v>
      </c>
      <c r="L9000">
        <v>1231</v>
      </c>
      <c r="M9000" t="str">
        <f t="shared" si="140"/>
        <v>1231</v>
      </c>
      <c r="N9000" t="s">
        <v>220</v>
      </c>
      <c r="O9000">
        <v>1368</v>
      </c>
      <c r="P9000" t="s">
        <v>2624</v>
      </c>
      <c r="Q9000">
        <v>1368</v>
      </c>
    </row>
    <row r="9001" spans="1:17" x14ac:dyDescent="0.3">
      <c r="A9001">
        <v>8260</v>
      </c>
      <c r="B9001" t="s">
        <v>9960</v>
      </c>
      <c r="C9001">
        <v>15211</v>
      </c>
      <c r="E9001" t="s">
        <v>9961</v>
      </c>
      <c r="F9001" t="s">
        <v>9960</v>
      </c>
      <c r="G9001" t="s">
        <v>9962</v>
      </c>
      <c r="H9001" t="s">
        <v>9963</v>
      </c>
      <c r="J9001" t="s">
        <v>9941</v>
      </c>
      <c r="K9001" t="s">
        <v>9964</v>
      </c>
      <c r="L9001">
        <v>1223</v>
      </c>
      <c r="M9001" t="str">
        <f t="shared" si="140"/>
        <v>1223</v>
      </c>
      <c r="N9001" t="s">
        <v>107</v>
      </c>
      <c r="O9001" t="s">
        <v>9965</v>
      </c>
      <c r="P9001" t="s">
        <v>9960</v>
      </c>
      <c r="Q9001">
        <v>15211</v>
      </c>
    </row>
    <row r="9002" spans="1:17" x14ac:dyDescent="0.3">
      <c r="A9002">
        <v>8263</v>
      </c>
      <c r="B9002" t="s">
        <v>9975</v>
      </c>
      <c r="C9002">
        <v>15214</v>
      </c>
      <c r="E9002" t="s">
        <v>9976</v>
      </c>
      <c r="F9002" t="s">
        <v>9975</v>
      </c>
      <c r="G9002" t="s">
        <v>9977</v>
      </c>
      <c r="H9002" t="s">
        <v>9978</v>
      </c>
      <c r="J9002" t="s">
        <v>9941</v>
      </c>
      <c r="K9002" t="s">
        <v>9979</v>
      </c>
      <c r="L9002">
        <v>1240</v>
      </c>
      <c r="M9002" t="str">
        <f t="shared" si="140"/>
        <v>1240</v>
      </c>
      <c r="N9002" t="s">
        <v>67</v>
      </c>
      <c r="O9002" t="s">
        <v>9980</v>
      </c>
      <c r="P9002" t="s">
        <v>9975</v>
      </c>
      <c r="Q9002">
        <v>15214</v>
      </c>
    </row>
    <row r="9003" spans="1:17" x14ac:dyDescent="0.3">
      <c r="A9003">
        <v>8259</v>
      </c>
      <c r="B9003" t="s">
        <v>9955</v>
      </c>
      <c r="C9003">
        <v>15210</v>
      </c>
      <c r="E9003" t="s">
        <v>9956</v>
      </c>
      <c r="F9003" t="s">
        <v>9955</v>
      </c>
      <c r="G9003" t="s">
        <v>9957</v>
      </c>
      <c r="H9003" t="s">
        <v>9958</v>
      </c>
      <c r="J9003" t="s">
        <v>9941</v>
      </c>
      <c r="K9003" t="s">
        <v>5852</v>
      </c>
      <c r="L9003">
        <v>1217</v>
      </c>
      <c r="M9003" t="str">
        <f t="shared" si="140"/>
        <v>1217</v>
      </c>
      <c r="N9003" t="s">
        <v>33</v>
      </c>
      <c r="O9003" t="s">
        <v>9959</v>
      </c>
      <c r="P9003" t="s">
        <v>9955</v>
      </c>
      <c r="Q9003">
        <v>15210</v>
      </c>
    </row>
    <row r="9004" spans="1:17" x14ac:dyDescent="0.3">
      <c r="A9004">
        <v>8392</v>
      </c>
      <c r="B9004" t="s">
        <v>9410</v>
      </c>
      <c r="C9004">
        <v>15383</v>
      </c>
      <c r="E9004" t="s">
        <v>9411</v>
      </c>
      <c r="F9004" t="s">
        <v>9410</v>
      </c>
      <c r="G9004" t="s">
        <v>8553</v>
      </c>
      <c r="H9004" t="s">
        <v>9412</v>
      </c>
      <c r="J9004" t="s">
        <v>8539</v>
      </c>
      <c r="K9004" t="s">
        <v>9413</v>
      </c>
      <c r="L9004">
        <v>1213</v>
      </c>
      <c r="M9004" t="str">
        <f t="shared" si="140"/>
        <v>1213</v>
      </c>
      <c r="N9004" t="s">
        <v>33</v>
      </c>
      <c r="O9004" t="s">
        <v>9414</v>
      </c>
      <c r="P9004" t="s">
        <v>9410</v>
      </c>
      <c r="Q9004">
        <v>15383</v>
      </c>
    </row>
    <row r="9005" spans="1:17" x14ac:dyDescent="0.3">
      <c r="A9005">
        <v>8398</v>
      </c>
      <c r="B9005" t="s">
        <v>9441</v>
      </c>
      <c r="C9005">
        <v>15389</v>
      </c>
      <c r="E9005" t="s">
        <v>9442</v>
      </c>
      <c r="F9005" t="s">
        <v>9441</v>
      </c>
      <c r="G9005" t="s">
        <v>9443</v>
      </c>
      <c r="H9005" t="s">
        <v>9444</v>
      </c>
      <c r="J9005" t="s">
        <v>8539</v>
      </c>
      <c r="K9005" t="s">
        <v>9198</v>
      </c>
      <c r="L9005">
        <v>1232</v>
      </c>
      <c r="M9005" t="str">
        <f t="shared" si="140"/>
        <v>1232</v>
      </c>
      <c r="N9005" t="s">
        <v>33</v>
      </c>
      <c r="O9005" t="s">
        <v>9445</v>
      </c>
      <c r="P9005" t="s">
        <v>9441</v>
      </c>
      <c r="Q9005">
        <v>15389</v>
      </c>
    </row>
    <row r="9006" spans="1:17" x14ac:dyDescent="0.3">
      <c r="A9006">
        <v>8396</v>
      </c>
      <c r="B9006" t="s">
        <v>9430</v>
      </c>
      <c r="C9006">
        <v>15387</v>
      </c>
      <c r="E9006" t="s">
        <v>9431</v>
      </c>
      <c r="F9006" t="s">
        <v>9430</v>
      </c>
      <c r="G9006" t="s">
        <v>9432</v>
      </c>
      <c r="H9006" t="s">
        <v>9433</v>
      </c>
      <c r="J9006" t="s">
        <v>8539</v>
      </c>
      <c r="K9006" t="s">
        <v>3100</v>
      </c>
      <c r="L9006">
        <v>1227</v>
      </c>
      <c r="M9006" t="str">
        <f t="shared" si="140"/>
        <v>1227</v>
      </c>
      <c r="N9006" t="s">
        <v>33</v>
      </c>
      <c r="O9006" t="s">
        <v>9434</v>
      </c>
      <c r="P9006" t="s">
        <v>9430</v>
      </c>
      <c r="Q9006">
        <v>15387</v>
      </c>
    </row>
    <row r="9007" spans="1:17" x14ac:dyDescent="0.3">
      <c r="A9007">
        <v>8399</v>
      </c>
      <c r="B9007" t="s">
        <v>9446</v>
      </c>
      <c r="C9007">
        <v>15390</v>
      </c>
      <c r="E9007" t="s">
        <v>9447</v>
      </c>
      <c r="F9007" t="s">
        <v>9446</v>
      </c>
      <c r="G9007" t="s">
        <v>9448</v>
      </c>
      <c r="H9007" t="s">
        <v>9449</v>
      </c>
      <c r="J9007" t="s">
        <v>8539</v>
      </c>
      <c r="K9007" t="s">
        <v>9450</v>
      </c>
      <c r="L9007">
        <v>1233</v>
      </c>
      <c r="M9007" t="str">
        <f t="shared" si="140"/>
        <v>1233</v>
      </c>
      <c r="N9007" t="s">
        <v>55</v>
      </c>
      <c r="O9007" t="s">
        <v>9451</v>
      </c>
      <c r="P9007" t="s">
        <v>9446</v>
      </c>
      <c r="Q9007">
        <v>15390</v>
      </c>
    </row>
    <row r="9008" spans="1:17" x14ac:dyDescent="0.3">
      <c r="A9008">
        <v>8394</v>
      </c>
      <c r="B9008" t="s">
        <v>9420</v>
      </c>
      <c r="C9008">
        <v>15385</v>
      </c>
      <c r="E9008" t="s">
        <v>9421</v>
      </c>
      <c r="F9008" t="s">
        <v>9420</v>
      </c>
      <c r="G9008" t="s">
        <v>9422</v>
      </c>
      <c r="H9008" t="s">
        <v>9423</v>
      </c>
      <c r="J9008" t="s">
        <v>8539</v>
      </c>
      <c r="K9008" t="s">
        <v>4388</v>
      </c>
      <c r="L9008">
        <v>1216</v>
      </c>
      <c r="M9008" t="str">
        <f t="shared" si="140"/>
        <v>1216</v>
      </c>
      <c r="N9008" t="s">
        <v>33</v>
      </c>
      <c r="O9008" t="s">
        <v>9424</v>
      </c>
      <c r="P9008" t="s">
        <v>9420</v>
      </c>
      <c r="Q9008">
        <v>15385</v>
      </c>
    </row>
    <row r="9009" spans="1:17" x14ac:dyDescent="0.3">
      <c r="A9009">
        <v>8395</v>
      </c>
      <c r="B9009" t="s">
        <v>9425</v>
      </c>
      <c r="C9009">
        <v>15386</v>
      </c>
      <c r="E9009" t="s">
        <v>9426</v>
      </c>
      <c r="F9009" t="s">
        <v>9425</v>
      </c>
      <c r="G9009" t="s">
        <v>9427</v>
      </c>
      <c r="H9009" t="s">
        <v>9428</v>
      </c>
      <c r="J9009" t="s">
        <v>8539</v>
      </c>
      <c r="K9009" t="s">
        <v>3100</v>
      </c>
      <c r="L9009">
        <v>1227</v>
      </c>
      <c r="M9009" t="str">
        <f t="shared" si="140"/>
        <v>1227</v>
      </c>
      <c r="N9009" t="s">
        <v>33</v>
      </c>
      <c r="O9009" t="s">
        <v>9429</v>
      </c>
      <c r="P9009" t="s">
        <v>9425</v>
      </c>
      <c r="Q9009">
        <v>15386</v>
      </c>
    </row>
    <row r="9010" spans="1:17" x14ac:dyDescent="0.3">
      <c r="A9010">
        <v>8397</v>
      </c>
      <c r="B9010" t="s">
        <v>9435</v>
      </c>
      <c r="C9010">
        <v>15388</v>
      </c>
      <c r="E9010" t="s">
        <v>9436</v>
      </c>
      <c r="F9010" t="s">
        <v>9435</v>
      </c>
      <c r="G9010" t="s">
        <v>9437</v>
      </c>
      <c r="H9010" t="s">
        <v>9438</v>
      </c>
      <c r="J9010" t="s">
        <v>8539</v>
      </c>
      <c r="K9010" t="s">
        <v>9439</v>
      </c>
      <c r="L9010">
        <v>1230</v>
      </c>
      <c r="M9010" t="str">
        <f t="shared" si="140"/>
        <v>1230</v>
      </c>
      <c r="N9010" t="s">
        <v>55</v>
      </c>
      <c r="O9010" t="s">
        <v>9440</v>
      </c>
      <c r="P9010" t="s">
        <v>9435</v>
      </c>
      <c r="Q9010">
        <v>15388</v>
      </c>
    </row>
    <row r="9011" spans="1:17" x14ac:dyDescent="0.3">
      <c r="A9011">
        <v>8393</v>
      </c>
      <c r="B9011" t="s">
        <v>9415</v>
      </c>
      <c r="C9011">
        <v>15384</v>
      </c>
      <c r="E9011" t="s">
        <v>9416</v>
      </c>
      <c r="F9011" t="s">
        <v>9415</v>
      </c>
      <c r="G9011" t="s">
        <v>9417</v>
      </c>
      <c r="H9011" t="s">
        <v>9418</v>
      </c>
      <c r="J9011" t="s">
        <v>8539</v>
      </c>
      <c r="K9011" t="s">
        <v>4307</v>
      </c>
      <c r="L9011">
        <v>1215</v>
      </c>
      <c r="M9011" t="str">
        <f t="shared" si="140"/>
        <v>1215</v>
      </c>
      <c r="N9011" t="s">
        <v>33</v>
      </c>
      <c r="O9011" t="s">
        <v>9419</v>
      </c>
      <c r="P9011" t="s">
        <v>9415</v>
      </c>
      <c r="Q9011">
        <v>15384</v>
      </c>
    </row>
    <row r="9012" spans="1:17" x14ac:dyDescent="0.3">
      <c r="A9012">
        <v>8366</v>
      </c>
      <c r="B9012" t="s">
        <v>9288</v>
      </c>
      <c r="C9012">
        <v>15345</v>
      </c>
      <c r="E9012" t="s">
        <v>9289</v>
      </c>
      <c r="F9012" t="s">
        <v>9288</v>
      </c>
      <c r="G9012" t="s">
        <v>9290</v>
      </c>
      <c r="H9012" t="s">
        <v>6541</v>
      </c>
      <c r="J9012" t="s">
        <v>8539</v>
      </c>
      <c r="K9012" t="s">
        <v>9291</v>
      </c>
      <c r="L9012">
        <v>1470</v>
      </c>
      <c r="M9012" t="str">
        <f t="shared" si="140"/>
        <v>1470</v>
      </c>
      <c r="N9012" t="s">
        <v>92</v>
      </c>
      <c r="O9012" t="s">
        <v>9292</v>
      </c>
      <c r="P9012" t="s">
        <v>9288</v>
      </c>
      <c r="Q9012">
        <v>15345</v>
      </c>
    </row>
    <row r="9013" spans="1:17" x14ac:dyDescent="0.3">
      <c r="A9013">
        <v>8381</v>
      </c>
      <c r="B9013" t="s">
        <v>9366</v>
      </c>
      <c r="C9013">
        <v>15369</v>
      </c>
      <c r="E9013" t="s">
        <v>9367</v>
      </c>
      <c r="F9013" t="s">
        <v>9366</v>
      </c>
      <c r="G9013" t="s">
        <v>9368</v>
      </c>
      <c r="H9013" t="s">
        <v>9369</v>
      </c>
      <c r="J9013" t="s">
        <v>8539</v>
      </c>
      <c r="K9013" t="s">
        <v>9370</v>
      </c>
      <c r="L9013">
        <v>11581159</v>
      </c>
      <c r="M9013" t="str">
        <f t="shared" si="140"/>
        <v>1159</v>
      </c>
      <c r="N9013" t="s">
        <v>33</v>
      </c>
      <c r="O9013" t="s">
        <v>9371</v>
      </c>
      <c r="P9013" t="s">
        <v>9366</v>
      </c>
      <c r="Q9013">
        <v>15369</v>
      </c>
    </row>
    <row r="9014" spans="1:17" x14ac:dyDescent="0.3">
      <c r="A9014">
        <v>808</v>
      </c>
      <c r="B9014" t="s">
        <v>252</v>
      </c>
      <c r="C9014">
        <v>3876</v>
      </c>
      <c r="E9014" t="s">
        <v>253</v>
      </c>
      <c r="F9014" t="s">
        <v>252</v>
      </c>
      <c r="G9014" t="s">
        <v>254</v>
      </c>
      <c r="H9014" t="s">
        <v>255</v>
      </c>
      <c r="J9014" t="s">
        <v>75</v>
      </c>
      <c r="K9014" t="s">
        <v>256</v>
      </c>
      <c r="L9014">
        <v>1191</v>
      </c>
      <c r="M9014" t="str">
        <f t="shared" si="140"/>
        <v>1191</v>
      </c>
      <c r="N9014" t="s">
        <v>33</v>
      </c>
      <c r="O9014" t="s">
        <v>257</v>
      </c>
      <c r="P9014" t="s">
        <v>252</v>
      </c>
      <c r="Q9014">
        <v>3876</v>
      </c>
    </row>
    <row r="9015" spans="1:17" x14ac:dyDescent="0.3">
      <c r="A9015">
        <v>8466</v>
      </c>
      <c r="B9015" t="s">
        <v>8844</v>
      </c>
      <c r="C9015">
        <v>15460</v>
      </c>
      <c r="E9015" t="s">
        <v>8845</v>
      </c>
      <c r="F9015" t="s">
        <v>8844</v>
      </c>
      <c r="G9015" t="s">
        <v>8846</v>
      </c>
      <c r="H9015" t="s">
        <v>8847</v>
      </c>
      <c r="J9015" t="s">
        <v>8539</v>
      </c>
      <c r="K9015" t="s">
        <v>6380</v>
      </c>
      <c r="L9015">
        <v>1207</v>
      </c>
      <c r="M9015" t="str">
        <f t="shared" si="140"/>
        <v>1207</v>
      </c>
      <c r="N9015" t="s">
        <v>33</v>
      </c>
      <c r="O9015" t="s">
        <v>8848</v>
      </c>
      <c r="P9015" t="s">
        <v>8844</v>
      </c>
      <c r="Q9015">
        <v>15460</v>
      </c>
    </row>
    <row r="9016" spans="1:17" x14ac:dyDescent="0.3">
      <c r="A9016">
        <v>2692</v>
      </c>
      <c r="B9016" t="s">
        <v>29472</v>
      </c>
      <c r="C9016">
        <v>7852</v>
      </c>
      <c r="E9016" t="s">
        <v>29473</v>
      </c>
      <c r="F9016" t="s">
        <v>29472</v>
      </c>
      <c r="G9016" t="s">
        <v>29474</v>
      </c>
      <c r="H9016" t="s">
        <v>29475</v>
      </c>
      <c r="J9016" t="s">
        <v>2590</v>
      </c>
      <c r="K9016" t="s">
        <v>29476</v>
      </c>
      <c r="L9016">
        <v>11901210</v>
      </c>
      <c r="M9016" t="str">
        <f t="shared" si="140"/>
        <v>1210</v>
      </c>
      <c r="N9016" t="s">
        <v>33</v>
      </c>
      <c r="O9016">
        <v>7852</v>
      </c>
      <c r="P9016" t="s">
        <v>29472</v>
      </c>
      <c r="Q9016">
        <v>7852</v>
      </c>
    </row>
    <row r="9017" spans="1:17" x14ac:dyDescent="0.3">
      <c r="A9017">
        <v>2567</v>
      </c>
      <c r="B9017" t="s">
        <v>29770</v>
      </c>
      <c r="C9017">
        <v>7683</v>
      </c>
      <c r="E9017" t="s">
        <v>29771</v>
      </c>
      <c r="F9017" t="s">
        <v>29770</v>
      </c>
      <c r="G9017" t="s">
        <v>29473</v>
      </c>
      <c r="H9017" t="s">
        <v>29772</v>
      </c>
      <c r="J9017" t="s">
        <v>2590</v>
      </c>
      <c r="K9017" t="s">
        <v>8046</v>
      </c>
      <c r="L9017">
        <v>1212</v>
      </c>
      <c r="M9017" t="str">
        <f t="shared" si="140"/>
        <v>1212</v>
      </c>
      <c r="N9017" t="s">
        <v>33</v>
      </c>
      <c r="O9017">
        <v>7683</v>
      </c>
      <c r="P9017" t="s">
        <v>29770</v>
      </c>
      <c r="Q9017">
        <v>7683</v>
      </c>
    </row>
    <row r="9018" spans="1:17" x14ac:dyDescent="0.3">
      <c r="A9018">
        <v>2568</v>
      </c>
      <c r="B9018" t="s">
        <v>29773</v>
      </c>
      <c r="C9018">
        <v>7685</v>
      </c>
      <c r="E9018" t="s">
        <v>29774</v>
      </c>
      <c r="F9018" t="s">
        <v>29773</v>
      </c>
      <c r="G9018" t="s">
        <v>29473</v>
      </c>
      <c r="H9018" t="s">
        <v>29775</v>
      </c>
      <c r="J9018" t="s">
        <v>2590</v>
      </c>
      <c r="K9018" t="s">
        <v>29776</v>
      </c>
      <c r="L9018">
        <v>11871210</v>
      </c>
      <c r="M9018" t="str">
        <f t="shared" si="140"/>
        <v>1210</v>
      </c>
      <c r="N9018" t="s">
        <v>33</v>
      </c>
      <c r="O9018">
        <v>7685</v>
      </c>
      <c r="P9018" t="s">
        <v>29773</v>
      </c>
      <c r="Q9018">
        <v>7685</v>
      </c>
    </row>
    <row r="9019" spans="1:17" x14ac:dyDescent="0.3">
      <c r="A9019">
        <v>2565</v>
      </c>
      <c r="B9019" t="s">
        <v>29764</v>
      </c>
      <c r="C9019">
        <v>7681</v>
      </c>
      <c r="E9019" t="s">
        <v>29765</v>
      </c>
      <c r="F9019" t="s">
        <v>29764</v>
      </c>
      <c r="G9019" t="s">
        <v>29473</v>
      </c>
      <c r="H9019" t="s">
        <v>29766</v>
      </c>
      <c r="J9019" t="s">
        <v>2590</v>
      </c>
      <c r="K9019" t="s">
        <v>29767</v>
      </c>
      <c r="L9019">
        <v>11641189</v>
      </c>
      <c r="M9019" t="str">
        <f t="shared" si="140"/>
        <v>1189</v>
      </c>
      <c r="N9019" t="s">
        <v>33</v>
      </c>
      <c r="O9019">
        <v>7681</v>
      </c>
      <c r="P9019" t="s">
        <v>29764</v>
      </c>
      <c r="Q9019">
        <v>7681</v>
      </c>
    </row>
    <row r="9020" spans="1:17" x14ac:dyDescent="0.3">
      <c r="A9020">
        <v>2566</v>
      </c>
      <c r="B9020" t="s">
        <v>29768</v>
      </c>
      <c r="C9020">
        <v>7682</v>
      </c>
      <c r="E9020" t="s">
        <v>29765</v>
      </c>
      <c r="F9020" t="s">
        <v>29768</v>
      </c>
      <c r="G9020" t="s">
        <v>29473</v>
      </c>
      <c r="H9020" t="s">
        <v>29769</v>
      </c>
      <c r="J9020" t="s">
        <v>2590</v>
      </c>
      <c r="K9020" t="s">
        <v>29767</v>
      </c>
      <c r="L9020">
        <v>11641189</v>
      </c>
      <c r="M9020" t="str">
        <f t="shared" si="140"/>
        <v>1189</v>
      </c>
      <c r="N9020" t="s">
        <v>33</v>
      </c>
      <c r="O9020">
        <v>7682</v>
      </c>
      <c r="P9020" t="s">
        <v>29768</v>
      </c>
      <c r="Q9020">
        <v>7682</v>
      </c>
    </row>
    <row r="9021" spans="1:17" x14ac:dyDescent="0.3">
      <c r="A9021">
        <v>2625</v>
      </c>
      <c r="B9021" t="s">
        <v>29708</v>
      </c>
      <c r="C9021">
        <v>7769</v>
      </c>
      <c r="E9021" t="s">
        <v>29709</v>
      </c>
      <c r="F9021" t="s">
        <v>29708</v>
      </c>
      <c r="G9021" t="s">
        <v>26941</v>
      </c>
      <c r="H9021" t="s">
        <v>29710</v>
      </c>
      <c r="J9021" t="s">
        <v>2590</v>
      </c>
      <c r="K9021" t="s">
        <v>16828</v>
      </c>
      <c r="L9021">
        <v>1129</v>
      </c>
      <c r="M9021" t="str">
        <f t="shared" si="140"/>
        <v>1129</v>
      </c>
      <c r="N9021" t="s">
        <v>33</v>
      </c>
      <c r="O9021">
        <v>7769</v>
      </c>
      <c r="P9021" t="s">
        <v>29708</v>
      </c>
      <c r="Q9021">
        <v>7769</v>
      </c>
    </row>
    <row r="9022" spans="1:17" x14ac:dyDescent="0.3">
      <c r="A9022">
        <v>2626</v>
      </c>
      <c r="B9022" t="s">
        <v>29711</v>
      </c>
      <c r="C9022">
        <v>7770</v>
      </c>
      <c r="E9022" t="s">
        <v>29712</v>
      </c>
      <c r="F9022" t="s">
        <v>29711</v>
      </c>
      <c r="G9022" t="s">
        <v>29713</v>
      </c>
      <c r="H9022" t="s">
        <v>29714</v>
      </c>
      <c r="J9022" t="s">
        <v>2590</v>
      </c>
      <c r="K9022" t="s">
        <v>29715</v>
      </c>
      <c r="L9022">
        <v>1189</v>
      </c>
      <c r="M9022" t="str">
        <f t="shared" si="140"/>
        <v>1189</v>
      </c>
      <c r="N9022" t="s">
        <v>33</v>
      </c>
      <c r="O9022">
        <v>7770</v>
      </c>
      <c r="P9022" t="s">
        <v>29711</v>
      </c>
      <c r="Q9022">
        <v>7770</v>
      </c>
    </row>
    <row r="9023" spans="1:17" x14ac:dyDescent="0.3">
      <c r="A9023">
        <v>3444</v>
      </c>
      <c r="B9023" t="s">
        <v>26940</v>
      </c>
      <c r="C9023">
        <v>9026</v>
      </c>
      <c r="E9023" t="s">
        <v>714</v>
      </c>
      <c r="F9023" t="s">
        <v>26940</v>
      </c>
      <c r="G9023" t="s">
        <v>26941</v>
      </c>
      <c r="H9023" t="s">
        <v>26942</v>
      </c>
      <c r="J9023" t="s">
        <v>4586</v>
      </c>
      <c r="K9023" t="s">
        <v>26943</v>
      </c>
      <c r="L9023">
        <v>1146</v>
      </c>
      <c r="M9023" t="str">
        <f t="shared" si="140"/>
        <v>1146</v>
      </c>
      <c r="N9023" t="s">
        <v>49</v>
      </c>
      <c r="O9023">
        <v>9026</v>
      </c>
      <c r="P9023" t="s">
        <v>26940</v>
      </c>
      <c r="Q9023">
        <v>9026</v>
      </c>
    </row>
    <row r="9024" spans="1:17" x14ac:dyDescent="0.3">
      <c r="A9024">
        <v>3449</v>
      </c>
      <c r="B9024" t="s">
        <v>26956</v>
      </c>
      <c r="C9024">
        <v>9032</v>
      </c>
      <c r="E9024" t="s">
        <v>714</v>
      </c>
      <c r="F9024" t="s">
        <v>26956</v>
      </c>
      <c r="G9024" t="s">
        <v>26941</v>
      </c>
      <c r="H9024" t="s">
        <v>26957</v>
      </c>
      <c r="J9024" t="s">
        <v>4586</v>
      </c>
      <c r="K9024" t="s">
        <v>4931</v>
      </c>
      <c r="L9024">
        <v>1155</v>
      </c>
      <c r="M9024" t="str">
        <f t="shared" si="140"/>
        <v>1155</v>
      </c>
      <c r="N9024" t="s">
        <v>33</v>
      </c>
      <c r="O9024">
        <v>9032</v>
      </c>
      <c r="P9024" t="s">
        <v>26956</v>
      </c>
      <c r="Q9024">
        <v>9032</v>
      </c>
    </row>
    <row r="9025" spans="1:17" x14ac:dyDescent="0.3">
      <c r="A9025">
        <v>3452</v>
      </c>
      <c r="B9025" t="s">
        <v>26966</v>
      </c>
      <c r="C9025">
        <v>9041</v>
      </c>
      <c r="E9025" t="s">
        <v>714</v>
      </c>
      <c r="F9025" t="s">
        <v>26966</v>
      </c>
      <c r="G9025" t="s">
        <v>69</v>
      </c>
      <c r="H9025" t="s">
        <v>26967</v>
      </c>
      <c r="J9025" t="s">
        <v>4586</v>
      </c>
      <c r="K9025" t="s">
        <v>1639</v>
      </c>
      <c r="L9025">
        <v>1145</v>
      </c>
      <c r="M9025" t="str">
        <f t="shared" si="140"/>
        <v>1145</v>
      </c>
      <c r="N9025" t="s">
        <v>33</v>
      </c>
      <c r="O9025">
        <v>9041</v>
      </c>
      <c r="P9025" t="s">
        <v>26966</v>
      </c>
      <c r="Q9025">
        <v>9041</v>
      </c>
    </row>
    <row r="9026" spans="1:17" x14ac:dyDescent="0.3">
      <c r="A9026">
        <v>2354</v>
      </c>
      <c r="B9026" t="s">
        <v>30677</v>
      </c>
      <c r="C9026">
        <v>7354</v>
      </c>
      <c r="E9026" t="s">
        <v>30678</v>
      </c>
      <c r="F9026" t="s">
        <v>30677</v>
      </c>
      <c r="G9026" t="s">
        <v>30395</v>
      </c>
      <c r="H9026" t="s">
        <v>30679</v>
      </c>
      <c r="J9026" t="s">
        <v>2590</v>
      </c>
      <c r="K9026" t="s">
        <v>320</v>
      </c>
      <c r="L9026">
        <v>1186</v>
      </c>
      <c r="M9026" t="str">
        <f t="shared" si="140"/>
        <v>1186</v>
      </c>
      <c r="N9026" t="s">
        <v>33</v>
      </c>
      <c r="O9026">
        <v>7354</v>
      </c>
      <c r="P9026" t="s">
        <v>30677</v>
      </c>
      <c r="Q9026">
        <v>7354</v>
      </c>
    </row>
    <row r="9027" spans="1:17" x14ac:dyDescent="0.3">
      <c r="A9027">
        <v>2353</v>
      </c>
      <c r="B9027" t="s">
        <v>30673</v>
      </c>
      <c r="C9027">
        <v>7353</v>
      </c>
      <c r="E9027" t="s">
        <v>30674</v>
      </c>
      <c r="F9027" t="s">
        <v>30673</v>
      </c>
      <c r="G9027" t="s">
        <v>30675</v>
      </c>
      <c r="H9027" t="s">
        <v>30676</v>
      </c>
      <c r="J9027" t="s">
        <v>2590</v>
      </c>
      <c r="K9027" t="s">
        <v>320</v>
      </c>
      <c r="L9027">
        <v>1186</v>
      </c>
      <c r="M9027" t="str">
        <f t="shared" ref="M9027:M9090" si="141">RIGHT(L9027,4)</f>
        <v>1186</v>
      </c>
      <c r="N9027" t="s">
        <v>33</v>
      </c>
      <c r="O9027">
        <v>7353</v>
      </c>
      <c r="P9027" t="s">
        <v>30673</v>
      </c>
      <c r="Q9027">
        <v>7353</v>
      </c>
    </row>
    <row r="9028" spans="1:17" x14ac:dyDescent="0.3">
      <c r="A9028">
        <v>1764</v>
      </c>
      <c r="B9028" t="s">
        <v>32398</v>
      </c>
      <c r="C9028">
        <v>5996</v>
      </c>
      <c r="E9028" t="s">
        <v>32399</v>
      </c>
      <c r="F9028" t="s">
        <v>32398</v>
      </c>
      <c r="G9028" t="s">
        <v>32400</v>
      </c>
      <c r="H9028" t="s">
        <v>184</v>
      </c>
      <c r="J9028" t="s">
        <v>4426</v>
      </c>
      <c r="K9028" t="s">
        <v>32401</v>
      </c>
      <c r="L9028">
        <v>12011206</v>
      </c>
      <c r="M9028" t="str">
        <f t="shared" si="141"/>
        <v>1206</v>
      </c>
      <c r="N9028" t="s">
        <v>33</v>
      </c>
      <c r="O9028">
        <v>5996</v>
      </c>
      <c r="P9028" t="s">
        <v>32398</v>
      </c>
      <c r="Q9028">
        <v>5996</v>
      </c>
    </row>
    <row r="9029" spans="1:17" x14ac:dyDescent="0.3">
      <c r="A9029">
        <v>2690</v>
      </c>
      <c r="B9029" t="s">
        <v>29464</v>
      </c>
      <c r="C9029">
        <v>7850</v>
      </c>
      <c r="E9029" t="s">
        <v>29465</v>
      </c>
      <c r="F9029" t="s">
        <v>29464</v>
      </c>
      <c r="G9029" t="s">
        <v>29466</v>
      </c>
      <c r="H9029" t="s">
        <v>29467</v>
      </c>
      <c r="J9029" t="s">
        <v>2590</v>
      </c>
      <c r="K9029" t="s">
        <v>29468</v>
      </c>
      <c r="L9029">
        <v>11741209</v>
      </c>
      <c r="M9029" t="str">
        <f t="shared" si="141"/>
        <v>1209</v>
      </c>
      <c r="N9029" t="s">
        <v>33</v>
      </c>
      <c r="O9029">
        <v>7850</v>
      </c>
      <c r="P9029" t="s">
        <v>29464</v>
      </c>
      <c r="Q9029">
        <v>7850</v>
      </c>
    </row>
    <row r="9030" spans="1:17" x14ac:dyDescent="0.3">
      <c r="A9030">
        <v>8475</v>
      </c>
      <c r="B9030" t="s">
        <v>8893</v>
      </c>
      <c r="C9030">
        <v>15472</v>
      </c>
      <c r="E9030" t="s">
        <v>8894</v>
      </c>
      <c r="F9030" t="s">
        <v>8893</v>
      </c>
      <c r="G9030" t="s">
        <v>8889</v>
      </c>
      <c r="H9030" t="s">
        <v>8895</v>
      </c>
      <c r="J9030" t="s">
        <v>8539</v>
      </c>
      <c r="K9030" t="s">
        <v>4020</v>
      </c>
      <c r="L9030">
        <v>1172</v>
      </c>
      <c r="M9030" t="str">
        <f t="shared" si="141"/>
        <v>1172</v>
      </c>
      <c r="N9030" t="s">
        <v>33</v>
      </c>
      <c r="O9030" t="s">
        <v>8896</v>
      </c>
      <c r="P9030" t="s">
        <v>8893</v>
      </c>
      <c r="Q9030">
        <v>15472</v>
      </c>
    </row>
    <row r="9031" spans="1:17" x14ac:dyDescent="0.3">
      <c r="A9031">
        <v>8474</v>
      </c>
      <c r="B9031" t="s">
        <v>8887</v>
      </c>
      <c r="C9031">
        <v>15471</v>
      </c>
      <c r="E9031" t="s">
        <v>8888</v>
      </c>
      <c r="F9031" t="s">
        <v>8887</v>
      </c>
      <c r="G9031" t="s">
        <v>8889</v>
      </c>
      <c r="H9031" t="s">
        <v>8890</v>
      </c>
      <c r="J9031" t="s">
        <v>8539</v>
      </c>
      <c r="K9031" t="s">
        <v>8891</v>
      </c>
      <c r="L9031">
        <v>11971217</v>
      </c>
      <c r="M9031" t="str">
        <f t="shared" si="141"/>
        <v>1217</v>
      </c>
      <c r="N9031" t="s">
        <v>33</v>
      </c>
      <c r="O9031" t="s">
        <v>8892</v>
      </c>
      <c r="P9031" t="s">
        <v>8887</v>
      </c>
      <c r="Q9031">
        <v>15471</v>
      </c>
    </row>
    <row r="9032" spans="1:17" x14ac:dyDescent="0.3">
      <c r="A9032">
        <v>8511</v>
      </c>
      <c r="B9032" t="s">
        <v>8683</v>
      </c>
      <c r="C9032">
        <v>15510</v>
      </c>
      <c r="E9032" t="s">
        <v>8684</v>
      </c>
      <c r="F9032" t="s">
        <v>8683</v>
      </c>
      <c r="G9032" t="s">
        <v>8685</v>
      </c>
      <c r="H9032" t="s">
        <v>8686</v>
      </c>
      <c r="J9032" t="s">
        <v>8539</v>
      </c>
      <c r="K9032" t="s">
        <v>8687</v>
      </c>
      <c r="L9032">
        <v>1185</v>
      </c>
      <c r="M9032" t="str">
        <f t="shared" si="141"/>
        <v>1185</v>
      </c>
      <c r="N9032" t="s">
        <v>33</v>
      </c>
      <c r="O9032" t="s">
        <v>8688</v>
      </c>
      <c r="P9032" t="s">
        <v>8683</v>
      </c>
      <c r="Q9032">
        <v>15510</v>
      </c>
    </row>
    <row r="9033" spans="1:17" x14ac:dyDescent="0.3">
      <c r="A9033">
        <v>8508</v>
      </c>
      <c r="B9033" t="s">
        <v>8668</v>
      </c>
      <c r="C9033">
        <v>15507</v>
      </c>
      <c r="E9033" t="s">
        <v>8669</v>
      </c>
      <c r="F9033" t="s">
        <v>8668</v>
      </c>
      <c r="G9033" t="s">
        <v>70</v>
      </c>
      <c r="H9033" t="s">
        <v>8670</v>
      </c>
      <c r="J9033" t="s">
        <v>8539</v>
      </c>
      <c r="K9033" t="s">
        <v>8671</v>
      </c>
      <c r="L9033">
        <v>1250</v>
      </c>
      <c r="M9033" t="str">
        <f t="shared" si="141"/>
        <v>1250</v>
      </c>
      <c r="N9033" t="s">
        <v>220</v>
      </c>
      <c r="O9033" t="s">
        <v>8672</v>
      </c>
      <c r="P9033" t="s">
        <v>8668</v>
      </c>
      <c r="Q9033">
        <v>15507</v>
      </c>
    </row>
    <row r="9034" spans="1:17" x14ac:dyDescent="0.3">
      <c r="A9034">
        <v>8264</v>
      </c>
      <c r="B9034" t="s">
        <v>9981</v>
      </c>
      <c r="C9034">
        <v>15215</v>
      </c>
      <c r="E9034" t="s">
        <v>9982</v>
      </c>
      <c r="F9034" t="s">
        <v>9981</v>
      </c>
      <c r="G9034" t="s">
        <v>9983</v>
      </c>
      <c r="H9034" t="s">
        <v>9984</v>
      </c>
      <c r="J9034" t="s">
        <v>9941</v>
      </c>
      <c r="K9034" t="s">
        <v>9985</v>
      </c>
      <c r="L9034">
        <v>12481249</v>
      </c>
      <c r="M9034" t="str">
        <f t="shared" si="141"/>
        <v>1249</v>
      </c>
      <c r="N9034" t="s">
        <v>33</v>
      </c>
      <c r="O9034" t="s">
        <v>9986</v>
      </c>
      <c r="P9034" t="s">
        <v>9981</v>
      </c>
      <c r="Q9034">
        <v>15215</v>
      </c>
    </row>
    <row r="9035" spans="1:17" x14ac:dyDescent="0.3">
      <c r="A9035">
        <v>8505</v>
      </c>
      <c r="B9035" t="s">
        <v>8652</v>
      </c>
      <c r="C9035">
        <v>15504</v>
      </c>
      <c r="E9035" t="s">
        <v>8653</v>
      </c>
      <c r="F9035" t="s">
        <v>8652</v>
      </c>
      <c r="G9035" t="s">
        <v>8654</v>
      </c>
      <c r="H9035" t="s">
        <v>8655</v>
      </c>
      <c r="J9035" t="s">
        <v>8539</v>
      </c>
      <c r="K9035" t="s">
        <v>2879</v>
      </c>
      <c r="L9035">
        <v>1231</v>
      </c>
      <c r="M9035" t="str">
        <f t="shared" si="141"/>
        <v>1231</v>
      </c>
      <c r="N9035" t="s">
        <v>33</v>
      </c>
      <c r="O9035" t="s">
        <v>8656</v>
      </c>
      <c r="P9035" t="s">
        <v>8652</v>
      </c>
      <c r="Q9035">
        <v>15504</v>
      </c>
    </row>
    <row r="9036" spans="1:17" x14ac:dyDescent="0.3">
      <c r="A9036">
        <v>8489</v>
      </c>
      <c r="B9036" t="s">
        <v>8573</v>
      </c>
      <c r="C9036">
        <v>15487</v>
      </c>
      <c r="E9036" t="s">
        <v>8574</v>
      </c>
      <c r="F9036" t="s">
        <v>8573</v>
      </c>
      <c r="G9036" t="s">
        <v>8575</v>
      </c>
      <c r="H9036" t="s">
        <v>8576</v>
      </c>
      <c r="J9036" t="s">
        <v>8539</v>
      </c>
      <c r="K9036" t="s">
        <v>8577</v>
      </c>
      <c r="L9036">
        <v>10791101</v>
      </c>
      <c r="M9036" t="str">
        <f t="shared" si="141"/>
        <v>1101</v>
      </c>
      <c r="N9036" t="s">
        <v>33</v>
      </c>
      <c r="O9036" t="s">
        <v>8578</v>
      </c>
      <c r="P9036" t="s">
        <v>8573</v>
      </c>
      <c r="Q9036">
        <v>15487</v>
      </c>
    </row>
    <row r="9037" spans="1:17" x14ac:dyDescent="0.3">
      <c r="A9037">
        <v>9504</v>
      </c>
      <c r="B9037" t="s">
        <v>3850</v>
      </c>
      <c r="C9037">
        <v>90387</v>
      </c>
      <c r="E9037" t="s">
        <v>3851</v>
      </c>
      <c r="F9037" t="s">
        <v>3850</v>
      </c>
      <c r="G9037" t="s">
        <v>3852</v>
      </c>
      <c r="H9037" t="s">
        <v>2777</v>
      </c>
      <c r="J9037" t="s">
        <v>2590</v>
      </c>
      <c r="K9037" t="s">
        <v>3853</v>
      </c>
      <c r="L9037">
        <v>1350</v>
      </c>
      <c r="M9037" t="str">
        <f t="shared" si="141"/>
        <v>1350</v>
      </c>
      <c r="N9037" t="s">
        <v>107</v>
      </c>
      <c r="O9037">
        <v>90387</v>
      </c>
      <c r="P9037" t="s">
        <v>3850</v>
      </c>
      <c r="Q9037">
        <v>90387</v>
      </c>
    </row>
    <row r="9038" spans="1:17" x14ac:dyDescent="0.3">
      <c r="A9038">
        <v>2635</v>
      </c>
      <c r="B9038" t="s">
        <v>29736</v>
      </c>
      <c r="C9038">
        <v>7784</v>
      </c>
      <c r="E9038" t="s">
        <v>29737</v>
      </c>
      <c r="F9038" t="s">
        <v>29736</v>
      </c>
      <c r="G9038" t="s">
        <v>29738</v>
      </c>
      <c r="H9038" t="s">
        <v>29739</v>
      </c>
      <c r="J9038" t="s">
        <v>2590</v>
      </c>
      <c r="K9038" t="s">
        <v>4020</v>
      </c>
      <c r="L9038">
        <v>1172</v>
      </c>
      <c r="M9038" t="str">
        <f t="shared" si="141"/>
        <v>1172</v>
      </c>
      <c r="N9038" t="s">
        <v>33</v>
      </c>
      <c r="O9038">
        <v>7784</v>
      </c>
      <c r="P9038" t="s">
        <v>29736</v>
      </c>
      <c r="Q9038">
        <v>7784</v>
      </c>
    </row>
    <row r="9039" spans="1:17" x14ac:dyDescent="0.3">
      <c r="A9039">
        <v>2057</v>
      </c>
      <c r="B9039" t="s">
        <v>31442</v>
      </c>
      <c r="C9039">
        <v>6787</v>
      </c>
      <c r="E9039" t="s">
        <v>31443</v>
      </c>
      <c r="F9039" t="s">
        <v>31442</v>
      </c>
      <c r="G9039" t="s">
        <v>8616</v>
      </c>
      <c r="H9039" t="s">
        <v>31444</v>
      </c>
      <c r="J9039" t="s">
        <v>2590</v>
      </c>
      <c r="K9039" t="s">
        <v>969</v>
      </c>
      <c r="L9039">
        <v>1161</v>
      </c>
      <c r="M9039" t="str">
        <f t="shared" si="141"/>
        <v>1161</v>
      </c>
      <c r="N9039" t="s">
        <v>33</v>
      </c>
      <c r="O9039">
        <v>6787</v>
      </c>
      <c r="P9039" t="s">
        <v>31442</v>
      </c>
      <c r="Q9039">
        <v>6787</v>
      </c>
    </row>
    <row r="9040" spans="1:17" x14ac:dyDescent="0.3">
      <c r="A9040">
        <v>8468</v>
      </c>
      <c r="B9040" t="s">
        <v>8855</v>
      </c>
      <c r="C9040">
        <v>15464</v>
      </c>
      <c r="E9040" t="s">
        <v>8856</v>
      </c>
      <c r="F9040" t="s">
        <v>8855</v>
      </c>
      <c r="G9040" t="s">
        <v>8857</v>
      </c>
      <c r="H9040" t="s">
        <v>8858</v>
      </c>
      <c r="J9040" t="s">
        <v>8539</v>
      </c>
      <c r="K9040" t="s">
        <v>8859</v>
      </c>
      <c r="L9040">
        <v>1234</v>
      </c>
      <c r="M9040" t="str">
        <f t="shared" si="141"/>
        <v>1234</v>
      </c>
      <c r="N9040" t="s">
        <v>33</v>
      </c>
      <c r="O9040" t="s">
        <v>8860</v>
      </c>
      <c r="P9040" t="s">
        <v>8855</v>
      </c>
      <c r="Q9040">
        <v>15464</v>
      </c>
    </row>
    <row r="9041" spans="1:17" x14ac:dyDescent="0.3">
      <c r="A9041">
        <v>7291</v>
      </c>
      <c r="B9041" t="s">
        <v>14534</v>
      </c>
      <c r="C9041">
        <v>14040</v>
      </c>
      <c r="E9041" t="s">
        <v>14535</v>
      </c>
      <c r="F9041" t="s">
        <v>14534</v>
      </c>
      <c r="G9041" t="s">
        <v>14443</v>
      </c>
      <c r="H9041" t="s">
        <v>14536</v>
      </c>
      <c r="J9041" t="s">
        <v>198</v>
      </c>
      <c r="K9041" t="s">
        <v>7465</v>
      </c>
      <c r="L9041">
        <v>1232</v>
      </c>
      <c r="M9041" t="str">
        <f t="shared" si="141"/>
        <v>1232</v>
      </c>
      <c r="N9041" t="s">
        <v>33</v>
      </c>
      <c r="O9041" t="s">
        <v>14537</v>
      </c>
      <c r="P9041" t="s">
        <v>14534</v>
      </c>
      <c r="Q9041">
        <v>14040</v>
      </c>
    </row>
    <row r="9042" spans="1:17" x14ac:dyDescent="0.3">
      <c r="A9042">
        <v>7331</v>
      </c>
      <c r="B9042" t="s">
        <v>14380</v>
      </c>
      <c r="C9042">
        <v>14080</v>
      </c>
      <c r="E9042" t="s">
        <v>14381</v>
      </c>
      <c r="F9042" t="s">
        <v>14380</v>
      </c>
      <c r="G9042" t="s">
        <v>196</v>
      </c>
      <c r="H9042" t="s">
        <v>14358</v>
      </c>
      <c r="J9042" t="s">
        <v>198</v>
      </c>
      <c r="K9042" t="s">
        <v>14382</v>
      </c>
      <c r="L9042">
        <v>1247</v>
      </c>
      <c r="M9042" t="str">
        <f t="shared" si="141"/>
        <v>1247</v>
      </c>
      <c r="N9042" t="s">
        <v>33</v>
      </c>
      <c r="O9042" t="s">
        <v>14383</v>
      </c>
      <c r="P9042" t="s">
        <v>14380</v>
      </c>
      <c r="Q9042">
        <v>14080</v>
      </c>
    </row>
    <row r="9043" spans="1:17" x14ac:dyDescent="0.3">
      <c r="A9043">
        <v>7325</v>
      </c>
      <c r="B9043" t="s">
        <v>14356</v>
      </c>
      <c r="C9043">
        <v>14074</v>
      </c>
      <c r="E9043" t="s">
        <v>14357</v>
      </c>
      <c r="F9043" t="s">
        <v>14356</v>
      </c>
      <c r="G9043" t="s">
        <v>196</v>
      </c>
      <c r="H9043" t="s">
        <v>14358</v>
      </c>
      <c r="J9043" t="s">
        <v>198</v>
      </c>
      <c r="K9043" t="s">
        <v>7674</v>
      </c>
      <c r="L9043">
        <v>1245</v>
      </c>
      <c r="M9043" t="str">
        <f t="shared" si="141"/>
        <v>1245</v>
      </c>
      <c r="N9043" t="s">
        <v>33</v>
      </c>
      <c r="O9043">
        <v>14074</v>
      </c>
      <c r="P9043" t="s">
        <v>14356</v>
      </c>
      <c r="Q9043">
        <v>14074</v>
      </c>
    </row>
    <row r="9044" spans="1:17" x14ac:dyDescent="0.3">
      <c r="A9044">
        <v>7917</v>
      </c>
      <c r="B9044" t="s">
        <v>11909</v>
      </c>
      <c r="C9044">
        <v>14756</v>
      </c>
      <c r="E9044" t="s">
        <v>11910</v>
      </c>
      <c r="F9044" t="s">
        <v>11909</v>
      </c>
      <c r="G9044" t="s">
        <v>11885</v>
      </c>
      <c r="H9044" t="s">
        <v>11911</v>
      </c>
      <c r="J9044" t="s">
        <v>11551</v>
      </c>
      <c r="K9044" t="s">
        <v>11912</v>
      </c>
      <c r="L9044">
        <v>11591177</v>
      </c>
      <c r="M9044" t="str">
        <f t="shared" si="141"/>
        <v>1177</v>
      </c>
      <c r="N9044" t="s">
        <v>33</v>
      </c>
      <c r="O9044" t="s">
        <v>11913</v>
      </c>
      <c r="P9044" t="s">
        <v>11909</v>
      </c>
      <c r="Q9044">
        <v>14756</v>
      </c>
    </row>
    <row r="9045" spans="1:17" x14ac:dyDescent="0.3">
      <c r="A9045">
        <v>6156</v>
      </c>
      <c r="B9045" t="s">
        <v>19833</v>
      </c>
      <c r="C9045">
        <v>12734</v>
      </c>
      <c r="E9045" t="s">
        <v>19834</v>
      </c>
      <c r="F9045" t="s">
        <v>19833</v>
      </c>
      <c r="G9045" t="s">
        <v>19570</v>
      </c>
      <c r="H9045" t="s">
        <v>19835</v>
      </c>
      <c r="J9045" t="s">
        <v>19530</v>
      </c>
      <c r="K9045" t="s">
        <v>19836</v>
      </c>
      <c r="L9045">
        <v>1227</v>
      </c>
      <c r="M9045" t="str">
        <f t="shared" si="141"/>
        <v>1227</v>
      </c>
      <c r="N9045" t="s">
        <v>67</v>
      </c>
      <c r="O9045" t="s">
        <v>19837</v>
      </c>
      <c r="P9045" t="s">
        <v>19833</v>
      </c>
      <c r="Q9045">
        <v>12734</v>
      </c>
    </row>
    <row r="9046" spans="1:17" x14ac:dyDescent="0.3">
      <c r="A9046">
        <v>5459</v>
      </c>
      <c r="B9046" t="s">
        <v>22808</v>
      </c>
      <c r="C9046">
        <v>11928</v>
      </c>
      <c r="E9046" t="s">
        <v>22809</v>
      </c>
      <c r="F9046" t="s">
        <v>22808</v>
      </c>
      <c r="G9046" t="s">
        <v>22810</v>
      </c>
      <c r="H9046" t="s">
        <v>22811</v>
      </c>
      <c r="J9046" t="s">
        <v>22563</v>
      </c>
      <c r="K9046" t="s">
        <v>22812</v>
      </c>
      <c r="L9046">
        <v>12061209</v>
      </c>
      <c r="M9046" t="str">
        <f t="shared" si="141"/>
        <v>1209</v>
      </c>
      <c r="N9046" t="s">
        <v>33</v>
      </c>
      <c r="O9046" t="s">
        <v>22813</v>
      </c>
      <c r="P9046" t="s">
        <v>22808</v>
      </c>
      <c r="Q9046">
        <v>11928</v>
      </c>
    </row>
    <row r="9047" spans="1:17" x14ac:dyDescent="0.3">
      <c r="A9047">
        <v>5260</v>
      </c>
      <c r="B9047" t="s">
        <v>23579</v>
      </c>
      <c r="C9047">
        <v>11683</v>
      </c>
      <c r="E9047" t="s">
        <v>23551</v>
      </c>
      <c r="F9047" t="s">
        <v>23579</v>
      </c>
      <c r="G9047" t="s">
        <v>23530</v>
      </c>
      <c r="H9047" t="s">
        <v>23580</v>
      </c>
      <c r="J9047" t="s">
        <v>5605</v>
      </c>
      <c r="K9047" t="s">
        <v>23581</v>
      </c>
      <c r="L9047">
        <v>1247</v>
      </c>
      <c r="M9047" t="str">
        <f t="shared" si="141"/>
        <v>1247</v>
      </c>
      <c r="N9047" t="s">
        <v>33</v>
      </c>
      <c r="O9047" t="s">
        <v>23582</v>
      </c>
      <c r="P9047" t="s">
        <v>23579</v>
      </c>
      <c r="Q9047">
        <v>11683</v>
      </c>
    </row>
    <row r="9048" spans="1:17" x14ac:dyDescent="0.3">
      <c r="A9048">
        <v>3402</v>
      </c>
      <c r="B9048" t="s">
        <v>27056</v>
      </c>
      <c r="C9048">
        <v>8946</v>
      </c>
      <c r="E9048" t="s">
        <v>27057</v>
      </c>
      <c r="F9048" t="s">
        <v>27056</v>
      </c>
      <c r="G9048" t="s">
        <v>4395</v>
      </c>
      <c r="H9048" t="s">
        <v>184</v>
      </c>
      <c r="J9048" t="s">
        <v>20</v>
      </c>
      <c r="K9048" t="s">
        <v>564</v>
      </c>
      <c r="L9048">
        <v>1180</v>
      </c>
      <c r="M9048" t="str">
        <f t="shared" si="141"/>
        <v>1180</v>
      </c>
      <c r="N9048" t="s">
        <v>33</v>
      </c>
      <c r="O9048">
        <v>8946</v>
      </c>
      <c r="P9048" t="s">
        <v>27056</v>
      </c>
      <c r="Q9048">
        <v>8946</v>
      </c>
    </row>
    <row r="9049" spans="1:17" x14ac:dyDescent="0.3">
      <c r="A9049">
        <v>8251</v>
      </c>
      <c r="B9049" t="s">
        <v>9913</v>
      </c>
      <c r="C9049">
        <v>15202</v>
      </c>
      <c r="E9049" t="s">
        <v>9914</v>
      </c>
      <c r="F9049" t="s">
        <v>9913</v>
      </c>
      <c r="G9049" t="s">
        <v>9870</v>
      </c>
      <c r="H9049" t="s">
        <v>9915</v>
      </c>
      <c r="J9049" t="s">
        <v>3740</v>
      </c>
      <c r="K9049" t="s">
        <v>9916</v>
      </c>
      <c r="L9049">
        <v>1246</v>
      </c>
      <c r="M9049" t="str">
        <f t="shared" si="141"/>
        <v>1246</v>
      </c>
      <c r="N9049" t="s">
        <v>33</v>
      </c>
      <c r="O9049" t="s">
        <v>9917</v>
      </c>
      <c r="P9049" t="s">
        <v>9913</v>
      </c>
      <c r="Q9049">
        <v>15202</v>
      </c>
    </row>
    <row r="9050" spans="1:17" x14ac:dyDescent="0.3">
      <c r="A9050">
        <v>7905</v>
      </c>
      <c r="B9050" t="s">
        <v>11849</v>
      </c>
      <c r="C9050">
        <v>14743</v>
      </c>
      <c r="E9050" t="s">
        <v>11850</v>
      </c>
      <c r="F9050" t="s">
        <v>11849</v>
      </c>
      <c r="G9050" t="s">
        <v>11851</v>
      </c>
      <c r="H9050" t="s">
        <v>11852</v>
      </c>
      <c r="J9050" t="s">
        <v>11551</v>
      </c>
      <c r="K9050" t="s">
        <v>11853</v>
      </c>
      <c r="L9050">
        <v>1248</v>
      </c>
      <c r="M9050" t="str">
        <f t="shared" si="141"/>
        <v>1248</v>
      </c>
      <c r="N9050" t="s">
        <v>33</v>
      </c>
      <c r="O9050" t="s">
        <v>11854</v>
      </c>
      <c r="P9050" t="s">
        <v>11849</v>
      </c>
      <c r="Q9050">
        <v>14743</v>
      </c>
    </row>
    <row r="9051" spans="1:17" x14ac:dyDescent="0.3">
      <c r="A9051">
        <v>7195</v>
      </c>
      <c r="B9051" t="s">
        <v>15283</v>
      </c>
      <c r="C9051">
        <v>13911</v>
      </c>
      <c r="E9051" t="s">
        <v>15284</v>
      </c>
      <c r="F9051" t="s">
        <v>15283</v>
      </c>
      <c r="G9051" t="s">
        <v>15285</v>
      </c>
      <c r="H9051" t="s">
        <v>184</v>
      </c>
      <c r="J9051" t="s">
        <v>4868</v>
      </c>
      <c r="K9051" t="s">
        <v>15286</v>
      </c>
      <c r="L9051">
        <v>1243</v>
      </c>
      <c r="M9051" t="str">
        <f t="shared" si="141"/>
        <v>1243</v>
      </c>
      <c r="N9051" t="s">
        <v>55</v>
      </c>
      <c r="O9051" t="s">
        <v>15287</v>
      </c>
      <c r="P9051" t="s">
        <v>15283</v>
      </c>
      <c r="Q9051">
        <v>13911</v>
      </c>
    </row>
    <row r="9052" spans="1:17" x14ac:dyDescent="0.3">
      <c r="A9052">
        <v>2624</v>
      </c>
      <c r="B9052" t="s">
        <v>29705</v>
      </c>
      <c r="C9052">
        <v>7768</v>
      </c>
      <c r="E9052" t="s">
        <v>29706</v>
      </c>
      <c r="F9052" t="s">
        <v>29705</v>
      </c>
      <c r="G9052" t="s">
        <v>26941</v>
      </c>
      <c r="H9052" t="s">
        <v>29707</v>
      </c>
      <c r="J9052" t="s">
        <v>2590</v>
      </c>
      <c r="K9052" t="s">
        <v>5577</v>
      </c>
      <c r="L9052">
        <v>1100</v>
      </c>
      <c r="M9052" t="str">
        <f t="shared" si="141"/>
        <v>1100</v>
      </c>
      <c r="N9052" t="s">
        <v>33</v>
      </c>
      <c r="O9052">
        <v>7768</v>
      </c>
      <c r="P9052" t="s">
        <v>29705</v>
      </c>
      <c r="Q9052">
        <v>7768</v>
      </c>
    </row>
    <row r="9053" spans="1:17" x14ac:dyDescent="0.3">
      <c r="A9053">
        <v>4346</v>
      </c>
      <c r="B9053" t="s">
        <v>3447</v>
      </c>
      <c r="C9053">
        <v>10575</v>
      </c>
      <c r="E9053" t="s">
        <v>3448</v>
      </c>
      <c r="F9053" t="s">
        <v>3447</v>
      </c>
      <c r="G9053" t="s">
        <v>152</v>
      </c>
      <c r="H9053" t="s">
        <v>184</v>
      </c>
      <c r="J9053" t="s">
        <v>139</v>
      </c>
      <c r="K9053" t="s">
        <v>2632</v>
      </c>
      <c r="L9053">
        <v>1240</v>
      </c>
      <c r="M9053" t="str">
        <f t="shared" si="141"/>
        <v>1240</v>
      </c>
      <c r="N9053" t="s">
        <v>33</v>
      </c>
      <c r="O9053">
        <v>10575</v>
      </c>
      <c r="P9053" t="s">
        <v>3447</v>
      </c>
      <c r="Q9053">
        <v>10575</v>
      </c>
    </row>
    <row r="9054" spans="1:17" x14ac:dyDescent="0.3">
      <c r="A9054">
        <v>7897</v>
      </c>
      <c r="B9054" t="s">
        <v>11808</v>
      </c>
      <c r="C9054">
        <v>14735</v>
      </c>
      <c r="E9054" t="s">
        <v>11809</v>
      </c>
      <c r="F9054" t="s">
        <v>11808</v>
      </c>
      <c r="G9054" t="s">
        <v>196</v>
      </c>
      <c r="H9054" t="s">
        <v>11810</v>
      </c>
      <c r="J9054" t="s">
        <v>198</v>
      </c>
      <c r="K9054" t="s">
        <v>11811</v>
      </c>
      <c r="L9054">
        <v>1287</v>
      </c>
      <c r="M9054" t="str">
        <f t="shared" si="141"/>
        <v>1287</v>
      </c>
      <c r="N9054" t="s">
        <v>49</v>
      </c>
      <c r="O9054">
        <v>14735</v>
      </c>
      <c r="P9054" t="s">
        <v>11808</v>
      </c>
      <c r="Q9054">
        <v>14735</v>
      </c>
    </row>
    <row r="9055" spans="1:17" x14ac:dyDescent="0.3">
      <c r="A9055">
        <v>7038</v>
      </c>
      <c r="B9055" t="s">
        <v>15923</v>
      </c>
      <c r="C9055">
        <v>13741</v>
      </c>
      <c r="E9055" t="s">
        <v>15924</v>
      </c>
      <c r="F9055" t="s">
        <v>15923</v>
      </c>
      <c r="G9055" t="s">
        <v>14830</v>
      </c>
      <c r="H9055" t="s">
        <v>15925</v>
      </c>
      <c r="J9055" t="s">
        <v>5332</v>
      </c>
      <c r="K9055" t="s">
        <v>15926</v>
      </c>
      <c r="L9055">
        <v>1236</v>
      </c>
      <c r="M9055" t="str">
        <f t="shared" si="141"/>
        <v>1236</v>
      </c>
      <c r="N9055" t="s">
        <v>55</v>
      </c>
      <c r="O9055" t="s">
        <v>15927</v>
      </c>
      <c r="P9055" t="s">
        <v>15923</v>
      </c>
      <c r="Q9055">
        <v>13741</v>
      </c>
    </row>
    <row r="9056" spans="1:17" x14ac:dyDescent="0.3">
      <c r="A9056">
        <v>9183</v>
      </c>
      <c r="B9056" t="s">
        <v>5328</v>
      </c>
      <c r="C9056">
        <v>80315</v>
      </c>
      <c r="E9056" t="s">
        <v>5358</v>
      </c>
      <c r="F9056" t="s">
        <v>5328</v>
      </c>
      <c r="G9056" t="s">
        <v>5359</v>
      </c>
      <c r="H9056" t="s">
        <v>2777</v>
      </c>
      <c r="J9056" t="s">
        <v>5332</v>
      </c>
      <c r="K9056" t="s">
        <v>5360</v>
      </c>
      <c r="L9056">
        <v>1256</v>
      </c>
      <c r="M9056" t="str">
        <f t="shared" si="141"/>
        <v>1256</v>
      </c>
      <c r="N9056" t="s">
        <v>220</v>
      </c>
      <c r="O9056" t="s">
        <v>5361</v>
      </c>
      <c r="P9056" t="s">
        <v>5328</v>
      </c>
      <c r="Q9056">
        <v>80315</v>
      </c>
    </row>
    <row r="9057" spans="1:17" x14ac:dyDescent="0.3">
      <c r="A9057">
        <v>7030</v>
      </c>
      <c r="B9057" t="s">
        <v>15892</v>
      </c>
      <c r="C9057">
        <v>13731</v>
      </c>
      <c r="E9057" t="s">
        <v>15893</v>
      </c>
      <c r="F9057" t="s">
        <v>15892</v>
      </c>
      <c r="G9057" t="s">
        <v>15894</v>
      </c>
      <c r="H9057" t="s">
        <v>15895</v>
      </c>
      <c r="J9057" t="s">
        <v>5332</v>
      </c>
      <c r="K9057" t="s">
        <v>79</v>
      </c>
      <c r="L9057">
        <v>1211</v>
      </c>
      <c r="M9057" t="str">
        <f t="shared" si="141"/>
        <v>1211</v>
      </c>
      <c r="N9057" t="s">
        <v>33</v>
      </c>
      <c r="O9057">
        <v>13731</v>
      </c>
      <c r="P9057" t="s">
        <v>15892</v>
      </c>
      <c r="Q9057">
        <v>13731</v>
      </c>
    </row>
    <row r="9058" spans="1:17" x14ac:dyDescent="0.3">
      <c r="A9058">
        <v>8303</v>
      </c>
      <c r="B9058" t="s">
        <v>9779</v>
      </c>
      <c r="C9058">
        <v>15257</v>
      </c>
      <c r="E9058" t="s">
        <v>9780</v>
      </c>
      <c r="F9058" t="s">
        <v>9779</v>
      </c>
      <c r="G9058" t="s">
        <v>9466</v>
      </c>
      <c r="H9058" t="s">
        <v>9781</v>
      </c>
      <c r="J9058" t="s">
        <v>9461</v>
      </c>
      <c r="K9058" t="s">
        <v>9782</v>
      </c>
      <c r="L9058">
        <v>1239</v>
      </c>
      <c r="M9058" t="str">
        <f t="shared" si="141"/>
        <v>1239</v>
      </c>
      <c r="N9058" t="s">
        <v>92</v>
      </c>
      <c r="O9058" t="s">
        <v>9783</v>
      </c>
      <c r="P9058" t="s">
        <v>9779</v>
      </c>
      <c r="Q9058">
        <v>15257</v>
      </c>
    </row>
    <row r="9059" spans="1:17" x14ac:dyDescent="0.3">
      <c r="A9059">
        <v>7560</v>
      </c>
      <c r="B9059" t="s">
        <v>13732</v>
      </c>
      <c r="C9059">
        <v>14333</v>
      </c>
      <c r="E9059" t="s">
        <v>13733</v>
      </c>
      <c r="F9059" t="s">
        <v>13732</v>
      </c>
      <c r="G9059" t="s">
        <v>13734</v>
      </c>
      <c r="H9059" t="s">
        <v>13735</v>
      </c>
      <c r="J9059" t="s">
        <v>13356</v>
      </c>
      <c r="K9059" t="s">
        <v>2607</v>
      </c>
      <c r="L9059">
        <v>1233</v>
      </c>
      <c r="M9059" t="str">
        <f t="shared" si="141"/>
        <v>1233</v>
      </c>
      <c r="N9059" t="s">
        <v>33</v>
      </c>
      <c r="O9059" t="s">
        <v>13736</v>
      </c>
      <c r="P9059" t="s">
        <v>13732</v>
      </c>
      <c r="Q9059">
        <v>14333</v>
      </c>
    </row>
    <row r="9060" spans="1:17" x14ac:dyDescent="0.3">
      <c r="A9060">
        <v>7561</v>
      </c>
      <c r="B9060" t="s">
        <v>13352</v>
      </c>
      <c r="C9060">
        <v>14334</v>
      </c>
      <c r="E9060" t="s">
        <v>13353</v>
      </c>
      <c r="F9060" t="s">
        <v>13352</v>
      </c>
      <c r="G9060" t="s">
        <v>13354</v>
      </c>
      <c r="H9060" t="s">
        <v>13355</v>
      </c>
      <c r="J9060" t="s">
        <v>13356</v>
      </c>
      <c r="K9060" t="s">
        <v>206</v>
      </c>
      <c r="L9060">
        <v>1230</v>
      </c>
      <c r="M9060" t="str">
        <f t="shared" si="141"/>
        <v>1230</v>
      </c>
      <c r="N9060" t="s">
        <v>33</v>
      </c>
      <c r="O9060" t="s">
        <v>13357</v>
      </c>
      <c r="P9060" t="s">
        <v>13352</v>
      </c>
      <c r="Q9060">
        <v>14334</v>
      </c>
    </row>
    <row r="9061" spans="1:17" x14ac:dyDescent="0.3">
      <c r="A9061">
        <v>2859</v>
      </c>
      <c r="B9061" t="s">
        <v>28894</v>
      </c>
      <c r="C9061">
        <v>8081</v>
      </c>
      <c r="E9061" t="s">
        <v>28895</v>
      </c>
      <c r="F9061" t="s">
        <v>28894</v>
      </c>
      <c r="G9061" t="s">
        <v>28896</v>
      </c>
      <c r="H9061" t="s">
        <v>28897</v>
      </c>
      <c r="J9061" t="s">
        <v>3669</v>
      </c>
      <c r="K9061" t="s">
        <v>28290</v>
      </c>
      <c r="L9061">
        <v>1113</v>
      </c>
      <c r="M9061" t="str">
        <f t="shared" si="141"/>
        <v>1113</v>
      </c>
      <c r="N9061" t="s">
        <v>33</v>
      </c>
      <c r="O9061">
        <v>8081</v>
      </c>
      <c r="P9061" t="s">
        <v>28894</v>
      </c>
      <c r="Q9061">
        <v>8081</v>
      </c>
    </row>
    <row r="9062" spans="1:17" x14ac:dyDescent="0.3">
      <c r="A9062">
        <v>2860</v>
      </c>
      <c r="B9062" t="s">
        <v>28898</v>
      </c>
      <c r="C9062">
        <v>8082</v>
      </c>
      <c r="E9062" t="s">
        <v>28899</v>
      </c>
      <c r="F9062" t="s">
        <v>28898</v>
      </c>
      <c r="G9062" t="s">
        <v>28896</v>
      </c>
      <c r="H9062" t="s">
        <v>28900</v>
      </c>
      <c r="J9062" t="s">
        <v>3669</v>
      </c>
      <c r="K9062" t="s">
        <v>28290</v>
      </c>
      <c r="L9062">
        <v>1113</v>
      </c>
      <c r="M9062" t="str">
        <f t="shared" si="141"/>
        <v>1113</v>
      </c>
      <c r="N9062" t="s">
        <v>33</v>
      </c>
      <c r="O9062">
        <v>8082</v>
      </c>
      <c r="P9062" t="s">
        <v>28898</v>
      </c>
      <c r="Q9062">
        <v>8082</v>
      </c>
    </row>
    <row r="9063" spans="1:17" x14ac:dyDescent="0.3">
      <c r="A9063">
        <v>1439</v>
      </c>
      <c r="B9063" t="s">
        <v>33813</v>
      </c>
      <c r="C9063">
        <v>5551</v>
      </c>
      <c r="E9063" t="s">
        <v>33814</v>
      </c>
      <c r="F9063" t="s">
        <v>33813</v>
      </c>
      <c r="G9063" t="s">
        <v>33582</v>
      </c>
      <c r="H9063" t="s">
        <v>184</v>
      </c>
      <c r="J9063" t="s">
        <v>7089</v>
      </c>
      <c r="K9063" t="s">
        <v>760</v>
      </c>
      <c r="L9063">
        <v>1185</v>
      </c>
      <c r="M9063" t="str">
        <f t="shared" si="141"/>
        <v>1185</v>
      </c>
      <c r="N9063" t="s">
        <v>33</v>
      </c>
      <c r="O9063">
        <v>5551</v>
      </c>
      <c r="P9063" t="s">
        <v>33813</v>
      </c>
      <c r="Q9063">
        <v>5551</v>
      </c>
    </row>
    <row r="9064" spans="1:17" x14ac:dyDescent="0.3">
      <c r="A9064">
        <v>4914</v>
      </c>
      <c r="B9064" t="s">
        <v>25277</v>
      </c>
      <c r="C9064">
        <v>11282</v>
      </c>
      <c r="E9064" t="s">
        <v>25278</v>
      </c>
      <c r="F9064" t="s">
        <v>25277</v>
      </c>
      <c r="G9064" t="s">
        <v>17275</v>
      </c>
      <c r="H9064" t="s">
        <v>25279</v>
      </c>
      <c r="J9064" t="s">
        <v>24660</v>
      </c>
      <c r="K9064" t="s">
        <v>25280</v>
      </c>
      <c r="L9064">
        <v>1238</v>
      </c>
      <c r="M9064" t="str">
        <f t="shared" si="141"/>
        <v>1238</v>
      </c>
      <c r="N9064" t="s">
        <v>67</v>
      </c>
      <c r="O9064" t="s">
        <v>25281</v>
      </c>
      <c r="P9064" t="s">
        <v>25277</v>
      </c>
      <c r="Q9064">
        <v>11282</v>
      </c>
    </row>
    <row r="9065" spans="1:17" x14ac:dyDescent="0.3">
      <c r="A9065">
        <v>9408</v>
      </c>
      <c r="B9065" t="s">
        <v>499</v>
      </c>
      <c r="C9065">
        <v>90261</v>
      </c>
      <c r="E9065" t="s">
        <v>4134</v>
      </c>
      <c r="F9065" t="s">
        <v>499</v>
      </c>
      <c r="G9065" t="s">
        <v>4135</v>
      </c>
      <c r="H9065" t="s">
        <v>4136</v>
      </c>
      <c r="J9065" t="s">
        <v>4126</v>
      </c>
      <c r="K9065" t="s">
        <v>4137</v>
      </c>
      <c r="L9065">
        <v>1277</v>
      </c>
      <c r="M9065" t="str">
        <f t="shared" si="141"/>
        <v>1277</v>
      </c>
      <c r="N9065" t="s">
        <v>55</v>
      </c>
      <c r="O9065">
        <v>90261</v>
      </c>
      <c r="P9065" t="s">
        <v>499</v>
      </c>
      <c r="Q9065">
        <v>90261</v>
      </c>
    </row>
    <row r="9066" spans="1:17" x14ac:dyDescent="0.3">
      <c r="A9066">
        <v>198</v>
      </c>
      <c r="B9066" t="s">
        <v>2872</v>
      </c>
      <c r="C9066">
        <v>1352</v>
      </c>
      <c r="E9066" t="s">
        <v>2873</v>
      </c>
      <c r="F9066" t="s">
        <v>2872</v>
      </c>
      <c r="G9066" t="s">
        <v>2594</v>
      </c>
      <c r="H9066" t="s">
        <v>184</v>
      </c>
      <c r="J9066" t="s">
        <v>2590</v>
      </c>
      <c r="K9066" t="s">
        <v>2874</v>
      </c>
      <c r="L9066">
        <v>1264</v>
      </c>
      <c r="M9066" t="str">
        <f t="shared" si="141"/>
        <v>1264</v>
      </c>
      <c r="N9066" t="s">
        <v>22</v>
      </c>
      <c r="O9066">
        <v>1352</v>
      </c>
      <c r="P9066" t="s">
        <v>2872</v>
      </c>
      <c r="Q9066">
        <v>1352</v>
      </c>
    </row>
    <row r="9067" spans="1:17" x14ac:dyDescent="0.3">
      <c r="A9067">
        <v>2438</v>
      </c>
      <c r="B9067" t="s">
        <v>30469</v>
      </c>
      <c r="C9067">
        <v>7473</v>
      </c>
      <c r="E9067" t="s">
        <v>30470</v>
      </c>
      <c r="F9067" t="s">
        <v>30469</v>
      </c>
      <c r="G9067" t="s">
        <v>30471</v>
      </c>
      <c r="H9067" t="s">
        <v>30472</v>
      </c>
      <c r="J9067" t="s">
        <v>2590</v>
      </c>
      <c r="K9067" t="s">
        <v>458</v>
      </c>
      <c r="L9067">
        <v>1189</v>
      </c>
      <c r="M9067" t="str">
        <f t="shared" si="141"/>
        <v>1189</v>
      </c>
      <c r="N9067" t="s">
        <v>33</v>
      </c>
      <c r="O9067">
        <v>7473</v>
      </c>
      <c r="P9067" t="s">
        <v>30469</v>
      </c>
      <c r="Q9067">
        <v>7473</v>
      </c>
    </row>
    <row r="9068" spans="1:17" x14ac:dyDescent="0.3">
      <c r="A9068">
        <v>3311</v>
      </c>
      <c r="B9068" t="s">
        <v>27478</v>
      </c>
      <c r="C9068">
        <v>8800</v>
      </c>
      <c r="E9068" t="s">
        <v>27479</v>
      </c>
      <c r="F9068" t="s">
        <v>27478</v>
      </c>
      <c r="G9068" t="s">
        <v>27480</v>
      </c>
      <c r="H9068" t="s">
        <v>27481</v>
      </c>
      <c r="J9068" t="s">
        <v>27482</v>
      </c>
      <c r="K9068" t="s">
        <v>27483</v>
      </c>
      <c r="L9068">
        <v>1197</v>
      </c>
      <c r="M9068" t="str">
        <f t="shared" si="141"/>
        <v>1197</v>
      </c>
      <c r="N9068" t="s">
        <v>33</v>
      </c>
      <c r="O9068">
        <v>8800</v>
      </c>
      <c r="P9068" t="s">
        <v>27478</v>
      </c>
      <c r="Q9068">
        <v>8800</v>
      </c>
    </row>
    <row r="9069" spans="1:17" x14ac:dyDescent="0.3">
      <c r="A9069">
        <v>3313</v>
      </c>
      <c r="B9069" t="s">
        <v>27488</v>
      </c>
      <c r="C9069">
        <v>8803</v>
      </c>
      <c r="E9069" t="s">
        <v>27479</v>
      </c>
      <c r="F9069" t="s">
        <v>27488</v>
      </c>
      <c r="G9069" t="s">
        <v>27489</v>
      </c>
      <c r="H9069" t="s">
        <v>27490</v>
      </c>
      <c r="J9069" t="s">
        <v>27482</v>
      </c>
      <c r="K9069" t="s">
        <v>22119</v>
      </c>
      <c r="L9069">
        <v>1197</v>
      </c>
      <c r="M9069" t="str">
        <f t="shared" si="141"/>
        <v>1197</v>
      </c>
      <c r="N9069" t="s">
        <v>33</v>
      </c>
      <c r="O9069">
        <v>8803</v>
      </c>
      <c r="P9069" t="s">
        <v>27488</v>
      </c>
      <c r="Q9069">
        <v>8803</v>
      </c>
    </row>
    <row r="9070" spans="1:17" x14ac:dyDescent="0.3">
      <c r="A9070">
        <v>9165</v>
      </c>
      <c r="B9070" t="s">
        <v>5293</v>
      </c>
      <c r="C9070">
        <v>80150</v>
      </c>
      <c r="E9070" t="s">
        <v>5294</v>
      </c>
      <c r="F9070" t="s">
        <v>5293</v>
      </c>
      <c r="G9070" t="s">
        <v>223</v>
      </c>
      <c r="H9070" t="s">
        <v>5295</v>
      </c>
      <c r="J9070" t="s">
        <v>218</v>
      </c>
      <c r="K9070" t="s">
        <v>5296</v>
      </c>
      <c r="L9070">
        <v>1169</v>
      </c>
      <c r="M9070" t="str">
        <f t="shared" si="141"/>
        <v>1169</v>
      </c>
      <c r="N9070" t="s">
        <v>33</v>
      </c>
      <c r="O9070">
        <v>80150</v>
      </c>
      <c r="P9070" t="s">
        <v>5293</v>
      </c>
      <c r="Q9070">
        <v>80150</v>
      </c>
    </row>
    <row r="9071" spans="1:17" x14ac:dyDescent="0.3">
      <c r="A9071">
        <v>6883</v>
      </c>
      <c r="B9071" t="s">
        <v>16271</v>
      </c>
      <c r="C9071">
        <v>13570</v>
      </c>
      <c r="E9071" t="s">
        <v>16272</v>
      </c>
      <c r="F9071" t="s">
        <v>16271</v>
      </c>
      <c r="G9071" t="s">
        <v>16273</v>
      </c>
      <c r="H9071" t="s">
        <v>16274</v>
      </c>
      <c r="J9071" t="s">
        <v>4254</v>
      </c>
      <c r="K9071" t="s">
        <v>16275</v>
      </c>
      <c r="L9071">
        <v>1248</v>
      </c>
      <c r="M9071" t="str">
        <f t="shared" si="141"/>
        <v>1248</v>
      </c>
      <c r="N9071" t="s">
        <v>67</v>
      </c>
      <c r="O9071">
        <v>13570</v>
      </c>
      <c r="P9071" t="s">
        <v>16271</v>
      </c>
      <c r="Q9071">
        <v>13570</v>
      </c>
    </row>
    <row r="9072" spans="1:17" x14ac:dyDescent="0.3">
      <c r="A9072">
        <v>7194</v>
      </c>
      <c r="B9072" t="s">
        <v>15278</v>
      </c>
      <c r="C9072">
        <v>13910</v>
      </c>
      <c r="E9072" t="s">
        <v>15279</v>
      </c>
      <c r="F9072" t="s">
        <v>15278</v>
      </c>
      <c r="G9072" t="s">
        <v>15280</v>
      </c>
      <c r="H9072" t="s">
        <v>184</v>
      </c>
      <c r="J9072" t="s">
        <v>4868</v>
      </c>
      <c r="K9072" t="s">
        <v>15281</v>
      </c>
      <c r="L9072">
        <v>1242</v>
      </c>
      <c r="M9072" t="str">
        <f t="shared" si="141"/>
        <v>1242</v>
      </c>
      <c r="N9072" t="s">
        <v>92</v>
      </c>
      <c r="O9072" t="s">
        <v>15282</v>
      </c>
      <c r="P9072" t="s">
        <v>15278</v>
      </c>
      <c r="Q9072">
        <v>13910</v>
      </c>
    </row>
    <row r="9073" spans="1:17" x14ac:dyDescent="0.3">
      <c r="A9073">
        <v>7131</v>
      </c>
      <c r="B9073" t="s">
        <v>15356</v>
      </c>
      <c r="C9073">
        <v>13837</v>
      </c>
      <c r="E9073" t="s">
        <v>15357</v>
      </c>
      <c r="F9073" t="s">
        <v>15356</v>
      </c>
      <c r="G9073" t="s">
        <v>15329</v>
      </c>
      <c r="H9073" t="s">
        <v>15358</v>
      </c>
      <c r="J9073" t="s">
        <v>5332</v>
      </c>
      <c r="K9073" t="s">
        <v>15359</v>
      </c>
      <c r="L9073">
        <v>1241</v>
      </c>
      <c r="M9073" t="str">
        <f t="shared" si="141"/>
        <v>1241</v>
      </c>
      <c r="N9073" t="s">
        <v>55</v>
      </c>
      <c r="O9073">
        <v>13837</v>
      </c>
      <c r="P9073" t="s">
        <v>15356</v>
      </c>
      <c r="Q9073">
        <v>13837</v>
      </c>
    </row>
    <row r="9074" spans="1:17" x14ac:dyDescent="0.3">
      <c r="A9074">
        <v>6961</v>
      </c>
      <c r="B9074" t="s">
        <v>15935</v>
      </c>
      <c r="C9074">
        <v>13660</v>
      </c>
      <c r="E9074" t="s">
        <v>15936</v>
      </c>
      <c r="F9074" t="s">
        <v>15935</v>
      </c>
      <c r="G9074" t="s">
        <v>15937</v>
      </c>
      <c r="H9074" t="s">
        <v>184</v>
      </c>
      <c r="J9074" t="s">
        <v>5332</v>
      </c>
      <c r="K9074" t="s">
        <v>15938</v>
      </c>
      <c r="L9074">
        <v>1303</v>
      </c>
      <c r="M9074" t="str">
        <f t="shared" si="141"/>
        <v>1303</v>
      </c>
      <c r="N9074" t="s">
        <v>55</v>
      </c>
      <c r="O9074" t="s">
        <v>15939</v>
      </c>
      <c r="P9074" t="s">
        <v>15935</v>
      </c>
      <c r="Q9074">
        <v>13660</v>
      </c>
    </row>
    <row r="9075" spans="1:17" x14ac:dyDescent="0.3">
      <c r="A9075">
        <v>8708</v>
      </c>
      <c r="B9075" t="s">
        <v>7717</v>
      </c>
      <c r="C9075">
        <v>15753</v>
      </c>
      <c r="E9075" t="s">
        <v>7718</v>
      </c>
      <c r="F9075" t="s">
        <v>7717</v>
      </c>
      <c r="G9075" t="s">
        <v>7719</v>
      </c>
      <c r="H9075" t="s">
        <v>7720</v>
      </c>
      <c r="J9075" t="s">
        <v>6902</v>
      </c>
      <c r="K9075" t="s">
        <v>7721</v>
      </c>
      <c r="L9075">
        <v>1123</v>
      </c>
      <c r="M9075" t="str">
        <f t="shared" si="141"/>
        <v>1123</v>
      </c>
      <c r="N9075" t="s">
        <v>22</v>
      </c>
      <c r="O9075" t="s">
        <v>7722</v>
      </c>
      <c r="P9075" t="s">
        <v>7717</v>
      </c>
      <c r="Q9075">
        <v>15753</v>
      </c>
    </row>
    <row r="9076" spans="1:17" x14ac:dyDescent="0.3">
      <c r="A9076">
        <v>8787</v>
      </c>
      <c r="B9076" t="s">
        <v>7340</v>
      </c>
      <c r="C9076">
        <v>15833</v>
      </c>
      <c r="E9076" t="s">
        <v>7341</v>
      </c>
      <c r="F9076" t="s">
        <v>7340</v>
      </c>
      <c r="G9076" t="s">
        <v>7342</v>
      </c>
      <c r="H9076" t="s">
        <v>7337</v>
      </c>
      <c r="J9076" t="s">
        <v>6902</v>
      </c>
      <c r="K9076" t="s">
        <v>7343</v>
      </c>
      <c r="L9076">
        <v>1258</v>
      </c>
      <c r="M9076" t="str">
        <f t="shared" si="141"/>
        <v>1258</v>
      </c>
      <c r="N9076" t="s">
        <v>107</v>
      </c>
      <c r="O9076" t="s">
        <v>7344</v>
      </c>
      <c r="P9076" t="s">
        <v>7340</v>
      </c>
      <c r="Q9076">
        <v>15833</v>
      </c>
    </row>
    <row r="9077" spans="1:17" x14ac:dyDescent="0.3">
      <c r="A9077">
        <v>8711</v>
      </c>
      <c r="B9077" t="s">
        <v>7732</v>
      </c>
      <c r="C9077">
        <v>15756</v>
      </c>
      <c r="E9077" t="s">
        <v>7733</v>
      </c>
      <c r="F9077" t="s">
        <v>7732</v>
      </c>
      <c r="G9077" t="s">
        <v>7734</v>
      </c>
      <c r="H9077" t="s">
        <v>7735</v>
      </c>
      <c r="J9077" t="s">
        <v>6902</v>
      </c>
      <c r="K9077" t="s">
        <v>4931</v>
      </c>
      <c r="L9077">
        <v>1155</v>
      </c>
      <c r="M9077" t="str">
        <f t="shared" si="141"/>
        <v>1155</v>
      </c>
      <c r="N9077" t="s">
        <v>33</v>
      </c>
      <c r="O9077" t="s">
        <v>7736</v>
      </c>
      <c r="P9077" t="s">
        <v>7732</v>
      </c>
      <c r="Q9077">
        <v>15756</v>
      </c>
    </row>
    <row r="9078" spans="1:17" x14ac:dyDescent="0.3">
      <c r="A9078">
        <v>8790</v>
      </c>
      <c r="B9078" t="s">
        <v>7354</v>
      </c>
      <c r="C9078">
        <v>15836</v>
      </c>
      <c r="E9078" t="s">
        <v>7355</v>
      </c>
      <c r="F9078" t="s">
        <v>7354</v>
      </c>
      <c r="G9078" t="s">
        <v>7356</v>
      </c>
      <c r="H9078" t="s">
        <v>7357</v>
      </c>
      <c r="J9078" t="s">
        <v>6902</v>
      </c>
      <c r="K9078" t="s">
        <v>7358</v>
      </c>
      <c r="L9078">
        <v>1220</v>
      </c>
      <c r="M9078" t="str">
        <f t="shared" si="141"/>
        <v>1220</v>
      </c>
      <c r="N9078" t="s">
        <v>22</v>
      </c>
      <c r="O9078" t="s">
        <v>7359</v>
      </c>
      <c r="P9078" t="s">
        <v>7354</v>
      </c>
      <c r="Q9078">
        <v>15836</v>
      </c>
    </row>
    <row r="9079" spans="1:17" x14ac:dyDescent="0.3">
      <c r="A9079">
        <v>8794</v>
      </c>
      <c r="B9079" t="s">
        <v>7370</v>
      </c>
      <c r="C9079">
        <v>15840</v>
      </c>
      <c r="E9079" t="s">
        <v>7355</v>
      </c>
      <c r="F9079" t="s">
        <v>7370</v>
      </c>
      <c r="G9079" t="s">
        <v>7371</v>
      </c>
      <c r="H9079" t="s">
        <v>6541</v>
      </c>
      <c r="J9079" t="s">
        <v>6902</v>
      </c>
      <c r="K9079" t="s">
        <v>7364</v>
      </c>
      <c r="L9079">
        <v>1221</v>
      </c>
      <c r="M9079" t="str">
        <f t="shared" si="141"/>
        <v>1221</v>
      </c>
      <c r="N9079" t="s">
        <v>107</v>
      </c>
      <c r="O9079" t="s">
        <v>7372</v>
      </c>
      <c r="P9079" t="s">
        <v>7370</v>
      </c>
      <c r="Q9079">
        <v>15840</v>
      </c>
    </row>
    <row r="9080" spans="1:17" x14ac:dyDescent="0.3">
      <c r="A9080">
        <v>8798</v>
      </c>
      <c r="B9080" t="s">
        <v>7384</v>
      </c>
      <c r="C9080">
        <v>15844</v>
      </c>
      <c r="E9080" t="s">
        <v>7355</v>
      </c>
      <c r="F9080" t="s">
        <v>7384</v>
      </c>
      <c r="G9080" t="s">
        <v>6907</v>
      </c>
      <c r="H9080" t="s">
        <v>7385</v>
      </c>
      <c r="J9080" t="s">
        <v>6902</v>
      </c>
      <c r="K9080" t="s">
        <v>2629</v>
      </c>
      <c r="L9080">
        <v>1226</v>
      </c>
      <c r="M9080" t="str">
        <f t="shared" si="141"/>
        <v>1226</v>
      </c>
      <c r="N9080" t="s">
        <v>33</v>
      </c>
      <c r="O9080" t="s">
        <v>7386</v>
      </c>
      <c r="P9080" t="s">
        <v>7384</v>
      </c>
      <c r="Q9080">
        <v>15844</v>
      </c>
    </row>
    <row r="9081" spans="1:17" x14ac:dyDescent="0.3">
      <c r="A9081">
        <v>8799</v>
      </c>
      <c r="B9081" t="s">
        <v>7387</v>
      </c>
      <c r="C9081">
        <v>15845</v>
      </c>
      <c r="E9081" t="s">
        <v>7355</v>
      </c>
      <c r="F9081" t="s">
        <v>7387</v>
      </c>
      <c r="G9081" t="s">
        <v>7388</v>
      </c>
      <c r="H9081" t="s">
        <v>6541</v>
      </c>
      <c r="J9081" t="s">
        <v>6902</v>
      </c>
      <c r="K9081" t="s">
        <v>7389</v>
      </c>
      <c r="L9081">
        <v>1231</v>
      </c>
      <c r="M9081" t="str">
        <f t="shared" si="141"/>
        <v>1231</v>
      </c>
      <c r="N9081" t="s">
        <v>49</v>
      </c>
      <c r="O9081" t="s">
        <v>7390</v>
      </c>
      <c r="P9081" t="s">
        <v>7387</v>
      </c>
      <c r="Q9081">
        <v>15845</v>
      </c>
    </row>
    <row r="9082" spans="1:17" x14ac:dyDescent="0.3">
      <c r="A9082">
        <v>8727</v>
      </c>
      <c r="B9082" t="s">
        <v>7427</v>
      </c>
      <c r="C9082">
        <v>15772</v>
      </c>
      <c r="E9082" t="s">
        <v>7355</v>
      </c>
      <c r="F9082" t="s">
        <v>7427</v>
      </c>
      <c r="G9082" t="s">
        <v>7428</v>
      </c>
      <c r="H9082" t="s">
        <v>7429</v>
      </c>
      <c r="J9082" t="s">
        <v>6902</v>
      </c>
      <c r="K9082" t="s">
        <v>7430</v>
      </c>
      <c r="L9082">
        <v>1229</v>
      </c>
      <c r="M9082" t="str">
        <f t="shared" si="141"/>
        <v>1229</v>
      </c>
      <c r="N9082" t="s">
        <v>92</v>
      </c>
      <c r="O9082">
        <v>15772</v>
      </c>
      <c r="P9082" t="s">
        <v>7427</v>
      </c>
      <c r="Q9082">
        <v>15772</v>
      </c>
    </row>
    <row r="9083" spans="1:17" x14ac:dyDescent="0.3">
      <c r="A9083">
        <v>8809</v>
      </c>
      <c r="B9083" t="s">
        <v>6933</v>
      </c>
      <c r="C9083">
        <v>15855</v>
      </c>
      <c r="E9083" t="s">
        <v>6934</v>
      </c>
      <c r="F9083" t="s">
        <v>6933</v>
      </c>
      <c r="G9083" t="s">
        <v>6935</v>
      </c>
      <c r="H9083" t="s">
        <v>6541</v>
      </c>
      <c r="J9083" t="s">
        <v>6902</v>
      </c>
      <c r="K9083" t="s">
        <v>6936</v>
      </c>
      <c r="L9083">
        <v>12311245</v>
      </c>
      <c r="M9083" t="str">
        <f t="shared" si="141"/>
        <v>1245</v>
      </c>
      <c r="N9083" t="s">
        <v>33</v>
      </c>
      <c r="O9083" t="s">
        <v>6937</v>
      </c>
      <c r="P9083" t="s">
        <v>6933</v>
      </c>
      <c r="Q9083">
        <v>15855</v>
      </c>
    </row>
    <row r="9084" spans="1:17" x14ac:dyDescent="0.3">
      <c r="A9084">
        <v>8811</v>
      </c>
      <c r="B9084" t="s">
        <v>6943</v>
      </c>
      <c r="C9084">
        <v>15857</v>
      </c>
      <c r="E9084" t="s">
        <v>6934</v>
      </c>
      <c r="F9084" t="s">
        <v>6943</v>
      </c>
      <c r="G9084" t="s">
        <v>6907</v>
      </c>
      <c r="H9084" t="s">
        <v>6541</v>
      </c>
      <c r="J9084" t="s">
        <v>6902</v>
      </c>
      <c r="K9084" t="s">
        <v>6944</v>
      </c>
      <c r="L9084">
        <v>1245</v>
      </c>
      <c r="M9084" t="str">
        <f t="shared" si="141"/>
        <v>1245</v>
      </c>
      <c r="N9084" t="s">
        <v>49</v>
      </c>
      <c r="O9084" t="s">
        <v>6945</v>
      </c>
      <c r="P9084" t="s">
        <v>6943</v>
      </c>
      <c r="Q9084">
        <v>15857</v>
      </c>
    </row>
    <row r="9085" spans="1:17" x14ac:dyDescent="0.3">
      <c r="A9085">
        <v>8812</v>
      </c>
      <c r="B9085" t="s">
        <v>6946</v>
      </c>
      <c r="C9085">
        <v>15858</v>
      </c>
      <c r="E9085" t="s">
        <v>6934</v>
      </c>
      <c r="F9085" t="s">
        <v>6946</v>
      </c>
      <c r="G9085" t="s">
        <v>6947</v>
      </c>
      <c r="H9085" t="s">
        <v>6541</v>
      </c>
      <c r="J9085" t="s">
        <v>6902</v>
      </c>
      <c r="K9085" t="s">
        <v>6948</v>
      </c>
      <c r="L9085">
        <v>1245</v>
      </c>
      <c r="M9085" t="str">
        <f t="shared" si="141"/>
        <v>1245</v>
      </c>
      <c r="N9085" t="s">
        <v>107</v>
      </c>
      <c r="O9085" t="s">
        <v>6949</v>
      </c>
      <c r="P9085" t="s">
        <v>6946</v>
      </c>
      <c r="Q9085">
        <v>15858</v>
      </c>
    </row>
    <row r="9086" spans="1:17" x14ac:dyDescent="0.3">
      <c r="A9086">
        <v>8722</v>
      </c>
      <c r="B9086" t="s">
        <v>7402</v>
      </c>
      <c r="C9086">
        <v>15767</v>
      </c>
      <c r="E9086" t="s">
        <v>6934</v>
      </c>
      <c r="F9086" t="s">
        <v>7402</v>
      </c>
      <c r="G9086" t="s">
        <v>7403</v>
      </c>
      <c r="H9086" t="s">
        <v>7404</v>
      </c>
      <c r="J9086" t="s">
        <v>6902</v>
      </c>
      <c r="K9086" t="s">
        <v>7075</v>
      </c>
      <c r="L9086">
        <v>1249</v>
      </c>
      <c r="M9086" t="str">
        <f t="shared" si="141"/>
        <v>1249</v>
      </c>
      <c r="N9086" t="s">
        <v>33</v>
      </c>
      <c r="O9086" t="s">
        <v>7405</v>
      </c>
      <c r="P9086" t="s">
        <v>7402</v>
      </c>
      <c r="Q9086">
        <v>15767</v>
      </c>
    </row>
    <row r="9087" spans="1:17" x14ac:dyDescent="0.3">
      <c r="A9087">
        <v>8735</v>
      </c>
      <c r="B9087" t="s">
        <v>7467</v>
      </c>
      <c r="C9087">
        <v>15780</v>
      </c>
      <c r="E9087" t="s">
        <v>6934</v>
      </c>
      <c r="F9087" t="s">
        <v>7467</v>
      </c>
      <c r="G9087" t="s">
        <v>7459</v>
      </c>
      <c r="H9087" t="s">
        <v>7468</v>
      </c>
      <c r="J9087" t="s">
        <v>6902</v>
      </c>
      <c r="K9087" t="s">
        <v>2844</v>
      </c>
      <c r="L9087">
        <v>1235</v>
      </c>
      <c r="M9087" t="str">
        <f t="shared" si="141"/>
        <v>1235</v>
      </c>
      <c r="N9087" t="s">
        <v>33</v>
      </c>
      <c r="O9087" t="s">
        <v>7469</v>
      </c>
      <c r="P9087" t="s">
        <v>7467</v>
      </c>
      <c r="Q9087">
        <v>15780</v>
      </c>
    </row>
    <row r="9088" spans="1:17" x14ac:dyDescent="0.3">
      <c r="A9088">
        <v>8737</v>
      </c>
      <c r="B9088" t="s">
        <v>7475</v>
      </c>
      <c r="C9088">
        <v>15782</v>
      </c>
      <c r="E9088" t="s">
        <v>6934</v>
      </c>
      <c r="F9088" t="s">
        <v>7475</v>
      </c>
      <c r="G9088" t="s">
        <v>7433</v>
      </c>
      <c r="H9088" t="s">
        <v>7472</v>
      </c>
      <c r="J9088" t="s">
        <v>6902</v>
      </c>
      <c r="K9088" t="s">
        <v>7476</v>
      </c>
      <c r="L9088">
        <v>1236</v>
      </c>
      <c r="M9088" t="str">
        <f t="shared" si="141"/>
        <v>1236</v>
      </c>
      <c r="N9088" t="s">
        <v>67</v>
      </c>
      <c r="O9088" t="s">
        <v>7477</v>
      </c>
      <c r="P9088" t="s">
        <v>7475</v>
      </c>
      <c r="Q9088">
        <v>15782</v>
      </c>
    </row>
    <row r="9089" spans="1:17" x14ac:dyDescent="0.3">
      <c r="A9089">
        <v>8740</v>
      </c>
      <c r="B9089" t="s">
        <v>7487</v>
      </c>
      <c r="C9089">
        <v>15785</v>
      </c>
      <c r="E9089" t="s">
        <v>6934</v>
      </c>
      <c r="F9089" t="s">
        <v>7487</v>
      </c>
      <c r="G9089" t="s">
        <v>7488</v>
      </c>
      <c r="H9089" t="s">
        <v>70</v>
      </c>
      <c r="J9089" t="s">
        <v>6902</v>
      </c>
      <c r="K9089" t="s">
        <v>7489</v>
      </c>
      <c r="L9089">
        <v>1245</v>
      </c>
      <c r="M9089" t="str">
        <f t="shared" si="141"/>
        <v>1245</v>
      </c>
      <c r="N9089" t="s">
        <v>107</v>
      </c>
      <c r="O9089" t="s">
        <v>7490</v>
      </c>
      <c r="P9089" t="s">
        <v>7487</v>
      </c>
      <c r="Q9089">
        <v>15785</v>
      </c>
    </row>
    <row r="9090" spans="1:17" x14ac:dyDescent="0.3">
      <c r="A9090">
        <v>8804</v>
      </c>
      <c r="B9090" t="s">
        <v>6913</v>
      </c>
      <c r="C9090">
        <v>15850</v>
      </c>
      <c r="E9090" t="s">
        <v>6914</v>
      </c>
      <c r="F9090" t="s">
        <v>6913</v>
      </c>
      <c r="G9090" t="s">
        <v>6915</v>
      </c>
      <c r="H9090" t="s">
        <v>6541</v>
      </c>
      <c r="J9090" t="s">
        <v>6902</v>
      </c>
      <c r="K9090" t="s">
        <v>5656</v>
      </c>
      <c r="L9090">
        <v>1237</v>
      </c>
      <c r="M9090" t="str">
        <f t="shared" si="141"/>
        <v>1237</v>
      </c>
      <c r="N9090" t="s">
        <v>33</v>
      </c>
      <c r="O9090" t="s">
        <v>6916</v>
      </c>
      <c r="P9090" t="s">
        <v>6913</v>
      </c>
      <c r="Q9090">
        <v>15850</v>
      </c>
    </row>
    <row r="9091" spans="1:17" x14ac:dyDescent="0.3">
      <c r="A9091">
        <v>8803</v>
      </c>
      <c r="B9091" t="s">
        <v>6910</v>
      </c>
      <c r="C9091">
        <v>15849</v>
      </c>
      <c r="E9091" t="s">
        <v>6911</v>
      </c>
      <c r="F9091" t="s">
        <v>6910</v>
      </c>
      <c r="G9091" t="s">
        <v>6907</v>
      </c>
      <c r="H9091" t="s">
        <v>6541</v>
      </c>
      <c r="J9091" t="s">
        <v>6902</v>
      </c>
      <c r="K9091" t="s">
        <v>6908</v>
      </c>
      <c r="L9091">
        <v>1237</v>
      </c>
      <c r="M9091" t="str">
        <f t="shared" ref="M9091:M9154" si="142">RIGHT(L9091,4)</f>
        <v>1237</v>
      </c>
      <c r="N9091" t="s">
        <v>107</v>
      </c>
      <c r="O9091" t="s">
        <v>6912</v>
      </c>
      <c r="P9091" t="s">
        <v>6910</v>
      </c>
      <c r="Q9091">
        <v>15849</v>
      </c>
    </row>
    <row r="9092" spans="1:17" x14ac:dyDescent="0.3">
      <c r="A9092">
        <v>8805</v>
      </c>
      <c r="B9092" t="s">
        <v>6917</v>
      </c>
      <c r="C9092">
        <v>15851</v>
      </c>
      <c r="E9092" t="s">
        <v>6911</v>
      </c>
      <c r="F9092" t="s">
        <v>6917</v>
      </c>
      <c r="G9092" t="s">
        <v>6907</v>
      </c>
      <c r="H9092" t="s">
        <v>6541</v>
      </c>
      <c r="J9092" t="s">
        <v>6902</v>
      </c>
      <c r="K9092" t="s">
        <v>6918</v>
      </c>
      <c r="L9092">
        <v>1238</v>
      </c>
      <c r="M9092" t="str">
        <f t="shared" si="142"/>
        <v>1238</v>
      </c>
      <c r="N9092" t="s">
        <v>55</v>
      </c>
      <c r="O9092" t="s">
        <v>6919</v>
      </c>
      <c r="P9092" t="s">
        <v>6917</v>
      </c>
      <c r="Q9092">
        <v>15851</v>
      </c>
    </row>
    <row r="9093" spans="1:17" x14ac:dyDescent="0.3">
      <c r="A9093">
        <v>8723</v>
      </c>
      <c r="B9093" t="s">
        <v>7406</v>
      </c>
      <c r="C9093">
        <v>15768</v>
      </c>
      <c r="E9093" t="s">
        <v>7407</v>
      </c>
      <c r="F9093" t="s">
        <v>7406</v>
      </c>
      <c r="G9093" t="s">
        <v>7408</v>
      </c>
      <c r="H9093" t="s">
        <v>7409</v>
      </c>
      <c r="J9093" t="s">
        <v>6902</v>
      </c>
      <c r="K9093" t="s">
        <v>7410</v>
      </c>
      <c r="L9093">
        <v>11961197</v>
      </c>
      <c r="M9093" t="str">
        <f t="shared" si="142"/>
        <v>1197</v>
      </c>
      <c r="N9093" t="s">
        <v>33</v>
      </c>
      <c r="O9093" t="s">
        <v>7411</v>
      </c>
      <c r="P9093" t="s">
        <v>7406</v>
      </c>
      <c r="Q9093">
        <v>15768</v>
      </c>
    </row>
    <row r="9094" spans="1:17" x14ac:dyDescent="0.3">
      <c r="A9094">
        <v>8710</v>
      </c>
      <c r="B9094" t="s">
        <v>7727</v>
      </c>
      <c r="C9094">
        <v>15755</v>
      </c>
      <c r="E9094" t="s">
        <v>7728</v>
      </c>
      <c r="F9094" t="s">
        <v>7727</v>
      </c>
      <c r="G9094" t="s">
        <v>7398</v>
      </c>
      <c r="H9094" t="s">
        <v>7729</v>
      </c>
      <c r="J9094" t="s">
        <v>6902</v>
      </c>
      <c r="K9094" t="s">
        <v>7730</v>
      </c>
      <c r="L9094">
        <v>1148</v>
      </c>
      <c r="M9094" t="str">
        <f t="shared" si="142"/>
        <v>1148</v>
      </c>
      <c r="N9094" t="s">
        <v>92</v>
      </c>
      <c r="O9094" t="s">
        <v>7731</v>
      </c>
      <c r="P9094" t="s">
        <v>7727</v>
      </c>
      <c r="Q9094">
        <v>15755</v>
      </c>
    </row>
    <row r="9095" spans="1:17" x14ac:dyDescent="0.3">
      <c r="A9095">
        <v>8739</v>
      </c>
      <c r="B9095" t="s">
        <v>7482</v>
      </c>
      <c r="C9095">
        <v>15784</v>
      </c>
      <c r="E9095" t="s">
        <v>7483</v>
      </c>
      <c r="F9095" t="s">
        <v>7482</v>
      </c>
      <c r="G9095" t="s">
        <v>7484</v>
      </c>
      <c r="H9095" t="s">
        <v>7485</v>
      </c>
      <c r="J9095" t="s">
        <v>6902</v>
      </c>
      <c r="K9095" t="s">
        <v>155</v>
      </c>
      <c r="L9095">
        <v>1244</v>
      </c>
      <c r="M9095" t="str">
        <f t="shared" si="142"/>
        <v>1244</v>
      </c>
      <c r="N9095" t="s">
        <v>33</v>
      </c>
      <c r="O9095" t="s">
        <v>7486</v>
      </c>
      <c r="P9095" t="s">
        <v>7482</v>
      </c>
      <c r="Q9095">
        <v>15784</v>
      </c>
    </row>
    <row r="9096" spans="1:17" x14ac:dyDescent="0.3">
      <c r="A9096">
        <v>8791</v>
      </c>
      <c r="B9096" t="s">
        <v>7360</v>
      </c>
      <c r="C9096">
        <v>15837</v>
      </c>
      <c r="E9096" t="s">
        <v>7361</v>
      </c>
      <c r="F9096" t="s">
        <v>7360</v>
      </c>
      <c r="G9096" t="s">
        <v>7362</v>
      </c>
      <c r="H9096" t="s">
        <v>7363</v>
      </c>
      <c r="J9096" t="s">
        <v>6902</v>
      </c>
      <c r="K9096" t="s">
        <v>7364</v>
      </c>
      <c r="L9096">
        <v>1221</v>
      </c>
      <c r="M9096" t="str">
        <f t="shared" si="142"/>
        <v>1221</v>
      </c>
      <c r="N9096" t="s">
        <v>107</v>
      </c>
      <c r="O9096" t="s">
        <v>7365</v>
      </c>
      <c r="P9096" t="s">
        <v>7360</v>
      </c>
      <c r="Q9096">
        <v>15837</v>
      </c>
    </row>
    <row r="9097" spans="1:17" x14ac:dyDescent="0.3">
      <c r="A9097">
        <v>8792</v>
      </c>
      <c r="B9097" t="s">
        <v>7366</v>
      </c>
      <c r="C9097">
        <v>15838</v>
      </c>
      <c r="E9097" t="s">
        <v>7361</v>
      </c>
      <c r="F9097" t="s">
        <v>7366</v>
      </c>
      <c r="G9097" t="s">
        <v>6907</v>
      </c>
      <c r="H9097" t="s">
        <v>6541</v>
      </c>
      <c r="J9097" t="s">
        <v>6902</v>
      </c>
      <c r="K9097" t="s">
        <v>5458</v>
      </c>
      <c r="L9097">
        <v>1221</v>
      </c>
      <c r="M9097" t="str">
        <f t="shared" si="142"/>
        <v>1221</v>
      </c>
      <c r="N9097" t="s">
        <v>33</v>
      </c>
      <c r="O9097" t="s">
        <v>7367</v>
      </c>
      <c r="P9097" t="s">
        <v>7366</v>
      </c>
      <c r="Q9097">
        <v>15838</v>
      </c>
    </row>
    <row r="9098" spans="1:17" x14ac:dyDescent="0.3">
      <c r="A9098">
        <v>8793</v>
      </c>
      <c r="B9098" t="s">
        <v>7368</v>
      </c>
      <c r="C9098">
        <v>15839</v>
      </c>
      <c r="E9098" t="s">
        <v>7361</v>
      </c>
      <c r="F9098" t="s">
        <v>7368</v>
      </c>
      <c r="G9098" t="s">
        <v>6907</v>
      </c>
      <c r="H9098" t="s">
        <v>6541</v>
      </c>
      <c r="J9098" t="s">
        <v>6902</v>
      </c>
      <c r="K9098" t="s">
        <v>5458</v>
      </c>
      <c r="L9098">
        <v>1221</v>
      </c>
      <c r="M9098" t="str">
        <f t="shared" si="142"/>
        <v>1221</v>
      </c>
      <c r="N9098" t="s">
        <v>33</v>
      </c>
      <c r="O9098" t="s">
        <v>7369</v>
      </c>
      <c r="P9098" t="s">
        <v>7368</v>
      </c>
      <c r="Q9098">
        <v>15839</v>
      </c>
    </row>
    <row r="9099" spans="1:17" x14ac:dyDescent="0.3">
      <c r="A9099">
        <v>8802</v>
      </c>
      <c r="B9099" t="s">
        <v>6905</v>
      </c>
      <c r="C9099">
        <v>15848</v>
      </c>
      <c r="E9099" t="s">
        <v>6906</v>
      </c>
      <c r="F9099" t="s">
        <v>6905</v>
      </c>
      <c r="G9099" t="s">
        <v>6907</v>
      </c>
      <c r="H9099" t="s">
        <v>6541</v>
      </c>
      <c r="J9099" t="s">
        <v>6902</v>
      </c>
      <c r="K9099" t="s">
        <v>6908</v>
      </c>
      <c r="L9099">
        <v>1237</v>
      </c>
      <c r="M9099" t="str">
        <f t="shared" si="142"/>
        <v>1237</v>
      </c>
      <c r="N9099" t="s">
        <v>107</v>
      </c>
      <c r="O9099" t="s">
        <v>6909</v>
      </c>
      <c r="P9099" t="s">
        <v>6905</v>
      </c>
      <c r="Q9099">
        <v>15848</v>
      </c>
    </row>
    <row r="9100" spans="1:17" x14ac:dyDescent="0.3">
      <c r="A9100">
        <v>8808</v>
      </c>
      <c r="B9100" t="s">
        <v>6929</v>
      </c>
      <c r="C9100">
        <v>15854</v>
      </c>
      <c r="E9100" t="s">
        <v>6930</v>
      </c>
      <c r="F9100" t="s">
        <v>6929</v>
      </c>
      <c r="G9100" t="s">
        <v>6907</v>
      </c>
      <c r="H9100" t="s">
        <v>6541</v>
      </c>
      <c r="J9100" t="s">
        <v>6902</v>
      </c>
      <c r="K9100" t="s">
        <v>6931</v>
      </c>
      <c r="L9100">
        <v>12211231</v>
      </c>
      <c r="M9100" t="str">
        <f t="shared" si="142"/>
        <v>1231</v>
      </c>
      <c r="N9100" t="s">
        <v>33</v>
      </c>
      <c r="O9100" t="s">
        <v>6932</v>
      </c>
      <c r="P9100" t="s">
        <v>6929</v>
      </c>
      <c r="Q9100">
        <v>15854</v>
      </c>
    </row>
    <row r="9101" spans="1:17" x14ac:dyDescent="0.3">
      <c r="A9101">
        <v>8478</v>
      </c>
      <c r="B9101" t="s">
        <v>8906</v>
      </c>
      <c r="C9101">
        <v>15476</v>
      </c>
      <c r="E9101" t="s">
        <v>8907</v>
      </c>
      <c r="F9101" t="s">
        <v>8906</v>
      </c>
      <c r="G9101" t="s">
        <v>8549</v>
      </c>
      <c r="H9101" t="s">
        <v>8908</v>
      </c>
      <c r="J9101" t="s">
        <v>8539</v>
      </c>
      <c r="K9101" t="s">
        <v>5529</v>
      </c>
      <c r="L9101">
        <v>1222</v>
      </c>
      <c r="M9101" t="str">
        <f t="shared" si="142"/>
        <v>1222</v>
      </c>
      <c r="N9101" t="s">
        <v>33</v>
      </c>
      <c r="O9101" t="s">
        <v>8909</v>
      </c>
      <c r="P9101" t="s">
        <v>8906</v>
      </c>
      <c r="Q9101">
        <v>15476</v>
      </c>
    </row>
    <row r="9102" spans="1:17" x14ac:dyDescent="0.3">
      <c r="A9102">
        <v>8473</v>
      </c>
      <c r="B9102" t="s">
        <v>8882</v>
      </c>
      <c r="C9102">
        <v>15469</v>
      </c>
      <c r="E9102" t="s">
        <v>8883</v>
      </c>
      <c r="F9102" t="s">
        <v>8882</v>
      </c>
      <c r="G9102" t="s">
        <v>8884</v>
      </c>
      <c r="H9102" t="s">
        <v>8885</v>
      </c>
      <c r="J9102" t="s">
        <v>8539</v>
      </c>
      <c r="K9102" t="s">
        <v>458</v>
      </c>
      <c r="L9102">
        <v>1189</v>
      </c>
      <c r="M9102" t="str">
        <f t="shared" si="142"/>
        <v>1189</v>
      </c>
      <c r="N9102" t="s">
        <v>33</v>
      </c>
      <c r="O9102" t="s">
        <v>8886</v>
      </c>
      <c r="P9102" t="s">
        <v>8882</v>
      </c>
      <c r="Q9102">
        <v>15469</v>
      </c>
    </row>
    <row r="9103" spans="1:17" x14ac:dyDescent="0.3">
      <c r="A9103">
        <v>7809</v>
      </c>
      <c r="B9103" t="s">
        <v>12147</v>
      </c>
      <c r="C9103">
        <v>14620</v>
      </c>
      <c r="E9103" t="s">
        <v>12148</v>
      </c>
      <c r="F9103" t="s">
        <v>12147</v>
      </c>
      <c r="G9103" t="s">
        <v>223</v>
      </c>
      <c r="H9103" t="s">
        <v>12149</v>
      </c>
      <c r="J9103" t="s">
        <v>12108</v>
      </c>
      <c r="K9103" t="s">
        <v>12150</v>
      </c>
      <c r="L9103">
        <v>1241</v>
      </c>
      <c r="M9103" t="str">
        <f t="shared" si="142"/>
        <v>1241</v>
      </c>
      <c r="N9103" t="s">
        <v>67</v>
      </c>
      <c r="O9103" t="s">
        <v>12151</v>
      </c>
      <c r="P9103" t="s">
        <v>12147</v>
      </c>
      <c r="Q9103">
        <v>14620</v>
      </c>
    </row>
    <row r="9104" spans="1:17" x14ac:dyDescent="0.3">
      <c r="A9104">
        <v>6129</v>
      </c>
      <c r="B9104" t="s">
        <v>19725</v>
      </c>
      <c r="C9104">
        <v>12707</v>
      </c>
      <c r="E9104" t="s">
        <v>19726</v>
      </c>
      <c r="F9104" t="s">
        <v>19725</v>
      </c>
      <c r="G9104" t="s">
        <v>18913</v>
      </c>
      <c r="H9104" t="s">
        <v>19727</v>
      </c>
      <c r="J9104" t="s">
        <v>5280</v>
      </c>
      <c r="K9104" t="s">
        <v>19728</v>
      </c>
      <c r="L9104">
        <v>1188</v>
      </c>
      <c r="M9104" t="str">
        <f t="shared" si="142"/>
        <v>1188</v>
      </c>
      <c r="N9104" t="s">
        <v>220</v>
      </c>
      <c r="O9104" t="s">
        <v>19729</v>
      </c>
      <c r="P9104" t="s">
        <v>19725</v>
      </c>
      <c r="Q9104">
        <v>12707</v>
      </c>
    </row>
    <row r="9105" spans="1:17" x14ac:dyDescent="0.3">
      <c r="A9105">
        <v>325</v>
      </c>
      <c r="B9105" t="s">
        <v>2172</v>
      </c>
      <c r="C9105">
        <v>1673</v>
      </c>
      <c r="E9105" t="s">
        <v>2173</v>
      </c>
      <c r="F9105" t="s">
        <v>2172</v>
      </c>
      <c r="G9105" t="s">
        <v>2174</v>
      </c>
      <c r="H9105" t="s">
        <v>2175</v>
      </c>
      <c r="J9105" t="s">
        <v>2161</v>
      </c>
      <c r="K9105" t="s">
        <v>621</v>
      </c>
      <c r="L9105">
        <v>1177</v>
      </c>
      <c r="M9105" t="str">
        <f t="shared" si="142"/>
        <v>1177</v>
      </c>
      <c r="N9105" t="s">
        <v>33</v>
      </c>
      <c r="O9105" t="s">
        <v>2176</v>
      </c>
      <c r="P9105" t="s">
        <v>2172</v>
      </c>
      <c r="Q9105">
        <v>1673</v>
      </c>
    </row>
    <row r="9106" spans="1:17" x14ac:dyDescent="0.3">
      <c r="A9106">
        <v>328</v>
      </c>
      <c r="B9106" t="s">
        <v>2185</v>
      </c>
      <c r="C9106">
        <v>1676</v>
      </c>
      <c r="E9106" t="s">
        <v>2186</v>
      </c>
      <c r="F9106" t="s">
        <v>2185</v>
      </c>
      <c r="G9106" t="s">
        <v>2174</v>
      </c>
      <c r="H9106" t="s">
        <v>2187</v>
      </c>
      <c r="J9106" t="s">
        <v>2161</v>
      </c>
      <c r="K9106" t="s">
        <v>458</v>
      </c>
      <c r="L9106">
        <v>1189</v>
      </c>
      <c r="M9106" t="str">
        <f t="shared" si="142"/>
        <v>1189</v>
      </c>
      <c r="N9106" t="s">
        <v>33</v>
      </c>
      <c r="O9106">
        <v>1676</v>
      </c>
      <c r="P9106" t="s">
        <v>2185</v>
      </c>
      <c r="Q9106">
        <v>1676</v>
      </c>
    </row>
    <row r="9107" spans="1:17" x14ac:dyDescent="0.3">
      <c r="A9107">
        <v>329</v>
      </c>
      <c r="B9107" t="s">
        <v>2188</v>
      </c>
      <c r="C9107">
        <v>1677</v>
      </c>
      <c r="E9107" t="s">
        <v>2189</v>
      </c>
      <c r="F9107" t="s">
        <v>2188</v>
      </c>
      <c r="G9107" t="s">
        <v>2174</v>
      </c>
      <c r="H9107" t="s">
        <v>2190</v>
      </c>
      <c r="J9107" t="s">
        <v>2161</v>
      </c>
      <c r="K9107" t="s">
        <v>407</v>
      </c>
      <c r="L9107">
        <v>1190</v>
      </c>
      <c r="M9107" t="str">
        <f t="shared" si="142"/>
        <v>1190</v>
      </c>
      <c r="N9107" t="s">
        <v>33</v>
      </c>
      <c r="O9107">
        <v>1677</v>
      </c>
      <c r="P9107" t="s">
        <v>2188</v>
      </c>
      <c r="Q9107">
        <v>1677</v>
      </c>
    </row>
    <row r="9108" spans="1:17" x14ac:dyDescent="0.3">
      <c r="A9108">
        <v>7242</v>
      </c>
      <c r="B9108" t="s">
        <v>14657</v>
      </c>
      <c r="C9108">
        <v>13987</v>
      </c>
      <c r="E9108" t="s">
        <v>14658</v>
      </c>
      <c r="F9108" t="s">
        <v>14657</v>
      </c>
      <c r="G9108" t="s">
        <v>5283</v>
      </c>
      <c r="H9108" t="s">
        <v>14659</v>
      </c>
      <c r="J9108" t="s">
        <v>5400</v>
      </c>
      <c r="K9108" t="s">
        <v>2650</v>
      </c>
      <c r="L9108">
        <v>1205</v>
      </c>
      <c r="M9108" t="str">
        <f t="shared" si="142"/>
        <v>1205</v>
      </c>
      <c r="N9108" t="s">
        <v>33</v>
      </c>
      <c r="O9108" t="s">
        <v>14660</v>
      </c>
      <c r="P9108" t="s">
        <v>14657</v>
      </c>
      <c r="Q9108">
        <v>13987</v>
      </c>
    </row>
    <row r="9109" spans="1:17" x14ac:dyDescent="0.3">
      <c r="A9109">
        <v>6111</v>
      </c>
      <c r="B9109" t="s">
        <v>19967</v>
      </c>
      <c r="C9109">
        <v>12689</v>
      </c>
      <c r="E9109" t="s">
        <v>19968</v>
      </c>
      <c r="F9109" t="s">
        <v>19967</v>
      </c>
      <c r="G9109" t="s">
        <v>19969</v>
      </c>
      <c r="H9109" t="s">
        <v>184</v>
      </c>
      <c r="J9109" t="s">
        <v>5280</v>
      </c>
      <c r="K9109" t="s">
        <v>5918</v>
      </c>
      <c r="L9109">
        <v>1245</v>
      </c>
      <c r="M9109" t="str">
        <f t="shared" si="142"/>
        <v>1245</v>
      </c>
      <c r="N9109" t="s">
        <v>33</v>
      </c>
      <c r="O9109" t="s">
        <v>19970</v>
      </c>
      <c r="P9109" t="s">
        <v>19967</v>
      </c>
      <c r="Q9109">
        <v>12689</v>
      </c>
    </row>
    <row r="9110" spans="1:17" x14ac:dyDescent="0.3">
      <c r="A9110">
        <v>9476</v>
      </c>
      <c r="B9110" t="s">
        <v>4078</v>
      </c>
      <c r="C9110">
        <v>90352</v>
      </c>
      <c r="E9110" t="s">
        <v>4079</v>
      </c>
      <c r="F9110" t="s">
        <v>4078</v>
      </c>
      <c r="G9110" t="s">
        <v>3779</v>
      </c>
      <c r="H9110" t="s">
        <v>4080</v>
      </c>
      <c r="J9110" t="s">
        <v>2590</v>
      </c>
      <c r="K9110" t="s">
        <v>4081</v>
      </c>
      <c r="L9110">
        <v>1332</v>
      </c>
      <c r="M9110" t="str">
        <f t="shared" si="142"/>
        <v>1332</v>
      </c>
      <c r="N9110" t="s">
        <v>67</v>
      </c>
      <c r="O9110">
        <v>90352</v>
      </c>
      <c r="P9110" t="s">
        <v>4078</v>
      </c>
      <c r="Q9110">
        <v>90352</v>
      </c>
    </row>
    <row r="9111" spans="1:17" x14ac:dyDescent="0.3">
      <c r="A9111">
        <v>8910</v>
      </c>
      <c r="B9111" t="s">
        <v>6663</v>
      </c>
      <c r="C9111">
        <v>15997</v>
      </c>
      <c r="E9111" t="s">
        <v>6664</v>
      </c>
      <c r="F9111" t="s">
        <v>6663</v>
      </c>
      <c r="G9111" t="s">
        <v>6665</v>
      </c>
      <c r="H9111" t="s">
        <v>70</v>
      </c>
      <c r="J9111" t="s">
        <v>3651</v>
      </c>
      <c r="K9111" t="s">
        <v>6666</v>
      </c>
      <c r="L9111">
        <v>1286</v>
      </c>
      <c r="M9111" t="str">
        <f t="shared" si="142"/>
        <v>1286</v>
      </c>
      <c r="N9111" t="s">
        <v>107</v>
      </c>
      <c r="O9111" t="s">
        <v>6667</v>
      </c>
      <c r="P9111" t="s">
        <v>6663</v>
      </c>
      <c r="Q9111">
        <v>15997</v>
      </c>
    </row>
    <row r="9112" spans="1:17" x14ac:dyDescent="0.3">
      <c r="A9112">
        <v>7136</v>
      </c>
      <c r="B9112" t="s">
        <v>15378</v>
      </c>
      <c r="C9112">
        <v>13842</v>
      </c>
      <c r="E9112" t="s">
        <v>15379</v>
      </c>
      <c r="F9112" t="s">
        <v>15378</v>
      </c>
      <c r="G9112" t="s">
        <v>70</v>
      </c>
      <c r="H9112" t="s">
        <v>15380</v>
      </c>
      <c r="J9112" t="s">
        <v>5332</v>
      </c>
      <c r="K9112" t="s">
        <v>15381</v>
      </c>
      <c r="L9112">
        <v>1248</v>
      </c>
      <c r="M9112" t="str">
        <f t="shared" si="142"/>
        <v>1248</v>
      </c>
      <c r="N9112" t="s">
        <v>49</v>
      </c>
      <c r="O9112">
        <v>13842</v>
      </c>
      <c r="P9112" t="s">
        <v>15378</v>
      </c>
      <c r="Q9112">
        <v>13842</v>
      </c>
    </row>
    <row r="9113" spans="1:17" x14ac:dyDescent="0.3">
      <c r="A9113">
        <v>7421</v>
      </c>
      <c r="B9113" t="s">
        <v>14137</v>
      </c>
      <c r="C9113">
        <v>14177</v>
      </c>
      <c r="E9113" t="s">
        <v>14138</v>
      </c>
      <c r="F9113" t="s">
        <v>14137</v>
      </c>
      <c r="G9113" t="s">
        <v>14139</v>
      </c>
      <c r="H9113" t="s">
        <v>184</v>
      </c>
      <c r="J9113" t="s">
        <v>5400</v>
      </c>
      <c r="K9113" t="s">
        <v>4786</v>
      </c>
      <c r="L9113">
        <v>1219</v>
      </c>
      <c r="M9113" t="str">
        <f t="shared" si="142"/>
        <v>1219</v>
      </c>
      <c r="N9113" t="s">
        <v>33</v>
      </c>
      <c r="O9113" t="s">
        <v>14140</v>
      </c>
      <c r="P9113" t="s">
        <v>14137</v>
      </c>
      <c r="Q9113">
        <v>14177</v>
      </c>
    </row>
    <row r="9114" spans="1:17" x14ac:dyDescent="0.3">
      <c r="A9114">
        <v>94</v>
      </c>
      <c r="B9114" t="s">
        <v>3078</v>
      </c>
      <c r="C9114">
        <v>653</v>
      </c>
      <c r="E9114" t="s">
        <v>3079</v>
      </c>
      <c r="F9114" t="s">
        <v>3078</v>
      </c>
      <c r="G9114" t="s">
        <v>3080</v>
      </c>
      <c r="H9114" t="s">
        <v>184</v>
      </c>
      <c r="J9114" t="s">
        <v>20</v>
      </c>
      <c r="K9114" t="s">
        <v>3081</v>
      </c>
      <c r="L9114">
        <v>1350</v>
      </c>
      <c r="M9114" t="str">
        <f t="shared" si="142"/>
        <v>1350</v>
      </c>
      <c r="N9114" t="s">
        <v>33</v>
      </c>
      <c r="O9114">
        <v>653</v>
      </c>
      <c r="P9114" t="s">
        <v>3078</v>
      </c>
      <c r="Q9114">
        <v>653</v>
      </c>
    </row>
    <row r="9115" spans="1:17" x14ac:dyDescent="0.3">
      <c r="A9115">
        <v>1457</v>
      </c>
      <c r="B9115" t="s">
        <v>33623</v>
      </c>
      <c r="C9115">
        <v>5569</v>
      </c>
      <c r="E9115" t="s">
        <v>33624</v>
      </c>
      <c r="F9115" t="s">
        <v>33623</v>
      </c>
      <c r="G9115" t="s">
        <v>1832</v>
      </c>
      <c r="H9115" t="s">
        <v>33625</v>
      </c>
      <c r="J9115" t="s">
        <v>7089</v>
      </c>
      <c r="K9115" t="s">
        <v>33626</v>
      </c>
      <c r="L9115">
        <v>1233</v>
      </c>
      <c r="M9115" t="str">
        <f t="shared" si="142"/>
        <v>1233</v>
      </c>
      <c r="N9115" t="s">
        <v>55</v>
      </c>
      <c r="O9115">
        <v>5569</v>
      </c>
      <c r="P9115" t="s">
        <v>33623</v>
      </c>
      <c r="Q9115">
        <v>5569</v>
      </c>
    </row>
    <row r="9116" spans="1:17" x14ac:dyDescent="0.3">
      <c r="A9116">
        <v>3697</v>
      </c>
      <c r="B9116" t="s">
        <v>26099</v>
      </c>
      <c r="C9116">
        <v>9516</v>
      </c>
      <c r="E9116" t="s">
        <v>26100</v>
      </c>
      <c r="F9116" t="s">
        <v>26099</v>
      </c>
      <c r="G9116" t="s">
        <v>25965</v>
      </c>
      <c r="H9116" t="s">
        <v>184</v>
      </c>
      <c r="J9116" t="s">
        <v>3669</v>
      </c>
      <c r="K9116" t="s">
        <v>26101</v>
      </c>
      <c r="L9116">
        <v>11911202</v>
      </c>
      <c r="M9116" t="str">
        <f t="shared" si="142"/>
        <v>1202</v>
      </c>
      <c r="N9116" t="s">
        <v>33</v>
      </c>
      <c r="O9116">
        <v>9516</v>
      </c>
      <c r="P9116" t="s">
        <v>26099</v>
      </c>
      <c r="Q9116">
        <v>9516</v>
      </c>
    </row>
    <row r="9117" spans="1:17" x14ac:dyDescent="0.3">
      <c r="A9117">
        <v>6760</v>
      </c>
      <c r="B9117" t="s">
        <v>17269</v>
      </c>
      <c r="C9117">
        <v>13448</v>
      </c>
      <c r="E9117" t="s">
        <v>17270</v>
      </c>
      <c r="F9117" t="s">
        <v>17269</v>
      </c>
      <c r="G9117" t="s">
        <v>16112</v>
      </c>
      <c r="H9117" t="s">
        <v>17271</v>
      </c>
      <c r="J9117" t="s">
        <v>4254</v>
      </c>
      <c r="K9117" t="s">
        <v>17272</v>
      </c>
      <c r="L9117">
        <v>1236</v>
      </c>
      <c r="M9117" t="str">
        <f t="shared" si="142"/>
        <v>1236</v>
      </c>
      <c r="N9117" t="s">
        <v>22</v>
      </c>
      <c r="O9117" t="s">
        <v>17273</v>
      </c>
      <c r="P9117" t="s">
        <v>17269</v>
      </c>
      <c r="Q9117">
        <v>13448</v>
      </c>
    </row>
    <row r="9118" spans="1:17" x14ac:dyDescent="0.3">
      <c r="A9118">
        <v>6836</v>
      </c>
      <c r="B9118" t="s">
        <v>16755</v>
      </c>
      <c r="C9118">
        <v>13524</v>
      </c>
      <c r="E9118" t="s">
        <v>16756</v>
      </c>
      <c r="F9118" t="s">
        <v>16755</v>
      </c>
      <c r="G9118" t="s">
        <v>16112</v>
      </c>
      <c r="H9118" t="s">
        <v>16757</v>
      </c>
      <c r="J9118" t="s">
        <v>4254</v>
      </c>
      <c r="K9118" t="s">
        <v>16758</v>
      </c>
      <c r="L9118">
        <v>1230</v>
      </c>
      <c r="M9118" t="str">
        <f t="shared" si="142"/>
        <v>1230</v>
      </c>
      <c r="N9118" t="s">
        <v>33</v>
      </c>
      <c r="O9118" t="s">
        <v>16759</v>
      </c>
      <c r="P9118" t="s">
        <v>16755</v>
      </c>
      <c r="Q9118">
        <v>13524</v>
      </c>
    </row>
    <row r="9119" spans="1:17" x14ac:dyDescent="0.3">
      <c r="A9119">
        <v>6758</v>
      </c>
      <c r="B9119" t="s">
        <v>17260</v>
      </c>
      <c r="C9119">
        <v>13446</v>
      </c>
      <c r="E9119" t="s">
        <v>17261</v>
      </c>
      <c r="F9119" t="s">
        <v>17260</v>
      </c>
      <c r="G9119" t="s">
        <v>17245</v>
      </c>
      <c r="H9119" t="s">
        <v>17262</v>
      </c>
      <c r="J9119" t="s">
        <v>4254</v>
      </c>
      <c r="K9119" t="s">
        <v>3982</v>
      </c>
      <c r="L9119">
        <v>1237</v>
      </c>
      <c r="M9119" t="str">
        <f t="shared" si="142"/>
        <v>1237</v>
      </c>
      <c r="N9119" t="s">
        <v>33</v>
      </c>
      <c r="O9119" t="s">
        <v>17263</v>
      </c>
      <c r="P9119" t="s">
        <v>17260</v>
      </c>
      <c r="Q9119">
        <v>13446</v>
      </c>
    </row>
    <row r="9120" spans="1:17" x14ac:dyDescent="0.3">
      <c r="A9120">
        <v>6753</v>
      </c>
      <c r="B9120" t="s">
        <v>17235</v>
      </c>
      <c r="C9120">
        <v>13441</v>
      </c>
      <c r="E9120" t="s">
        <v>17236</v>
      </c>
      <c r="F9120" t="s">
        <v>17235</v>
      </c>
      <c r="G9120" t="s">
        <v>16112</v>
      </c>
      <c r="H9120" t="s">
        <v>17237</v>
      </c>
      <c r="J9120" t="s">
        <v>4254</v>
      </c>
      <c r="K9120" t="s">
        <v>2654</v>
      </c>
      <c r="L9120">
        <v>1242</v>
      </c>
      <c r="M9120" t="str">
        <f t="shared" si="142"/>
        <v>1242</v>
      </c>
      <c r="N9120" t="s">
        <v>33</v>
      </c>
      <c r="O9120" t="s">
        <v>17238</v>
      </c>
      <c r="P9120" t="s">
        <v>17235</v>
      </c>
      <c r="Q9120">
        <v>13441</v>
      </c>
    </row>
    <row r="9121" spans="1:17" x14ac:dyDescent="0.3">
      <c r="A9121">
        <v>6759</v>
      </c>
      <c r="B9121" t="s">
        <v>17264</v>
      </c>
      <c r="C9121">
        <v>13447</v>
      </c>
      <c r="E9121" t="s">
        <v>17265</v>
      </c>
      <c r="F9121" t="s">
        <v>17264</v>
      </c>
      <c r="G9121" t="s">
        <v>16112</v>
      </c>
      <c r="H9121" t="s">
        <v>17266</v>
      </c>
      <c r="J9121" t="s">
        <v>4254</v>
      </c>
      <c r="K9121" t="s">
        <v>17267</v>
      </c>
      <c r="L9121">
        <v>1243</v>
      </c>
      <c r="M9121" t="str">
        <f t="shared" si="142"/>
        <v>1243</v>
      </c>
      <c r="N9121" t="s">
        <v>33</v>
      </c>
      <c r="O9121" t="s">
        <v>17268</v>
      </c>
      <c r="P9121" t="s">
        <v>17264</v>
      </c>
      <c r="Q9121">
        <v>13447</v>
      </c>
    </row>
    <row r="9122" spans="1:17" x14ac:dyDescent="0.3">
      <c r="A9122">
        <v>7161</v>
      </c>
      <c r="B9122" t="s">
        <v>15121</v>
      </c>
      <c r="C9122">
        <v>13872</v>
      </c>
      <c r="E9122" t="s">
        <v>15122</v>
      </c>
      <c r="F9122" t="s">
        <v>15121</v>
      </c>
      <c r="G9122" t="s">
        <v>15123</v>
      </c>
      <c r="H9122" t="s">
        <v>15124</v>
      </c>
      <c r="J9122" t="s">
        <v>333</v>
      </c>
      <c r="K9122" t="s">
        <v>15125</v>
      </c>
      <c r="L9122">
        <v>1450</v>
      </c>
      <c r="M9122" t="str">
        <f t="shared" si="142"/>
        <v>1450</v>
      </c>
      <c r="N9122" t="s">
        <v>107</v>
      </c>
      <c r="O9122" t="s">
        <v>15126</v>
      </c>
      <c r="P9122" t="s">
        <v>15121</v>
      </c>
      <c r="Q9122">
        <v>13872</v>
      </c>
    </row>
    <row r="9123" spans="1:17" x14ac:dyDescent="0.3">
      <c r="A9123">
        <v>4247</v>
      </c>
      <c r="B9123" t="s">
        <v>7109</v>
      </c>
      <c r="C9123">
        <v>10461</v>
      </c>
      <c r="E9123" t="s">
        <v>7110</v>
      </c>
      <c r="F9123" t="s">
        <v>7109</v>
      </c>
      <c r="G9123" t="s">
        <v>7111</v>
      </c>
      <c r="H9123" t="s">
        <v>184</v>
      </c>
      <c r="J9123" t="s">
        <v>7089</v>
      </c>
      <c r="K9123" t="s">
        <v>7112</v>
      </c>
      <c r="L9123">
        <v>1233</v>
      </c>
      <c r="M9123" t="str">
        <f t="shared" si="142"/>
        <v>1233</v>
      </c>
      <c r="N9123" t="s">
        <v>22</v>
      </c>
      <c r="O9123">
        <v>10461</v>
      </c>
      <c r="P9123" t="s">
        <v>7109</v>
      </c>
      <c r="Q9123">
        <v>10461</v>
      </c>
    </row>
    <row r="9124" spans="1:17" x14ac:dyDescent="0.3">
      <c r="A9124">
        <v>8990</v>
      </c>
      <c r="B9124" t="s">
        <v>6283</v>
      </c>
      <c r="C9124">
        <v>16151</v>
      </c>
      <c r="E9124" t="s">
        <v>6284</v>
      </c>
      <c r="F9124" t="s">
        <v>6283</v>
      </c>
      <c r="G9124" t="s">
        <v>6229</v>
      </c>
      <c r="H9124" t="s">
        <v>6285</v>
      </c>
      <c r="J9124" t="s">
        <v>5017</v>
      </c>
      <c r="K9124" t="s">
        <v>6272</v>
      </c>
      <c r="L9124">
        <v>1240</v>
      </c>
      <c r="M9124" t="str">
        <f t="shared" si="142"/>
        <v>1240</v>
      </c>
      <c r="N9124" t="s">
        <v>33</v>
      </c>
      <c r="O9124" t="s">
        <v>6286</v>
      </c>
      <c r="P9124" t="s">
        <v>6283</v>
      </c>
      <c r="Q9124">
        <v>16151</v>
      </c>
    </row>
    <row r="9125" spans="1:17" x14ac:dyDescent="0.3">
      <c r="A9125">
        <v>8151</v>
      </c>
      <c r="B9125" t="s">
        <v>10599</v>
      </c>
      <c r="C9125">
        <v>15091</v>
      </c>
      <c r="E9125" t="s">
        <v>10600</v>
      </c>
      <c r="F9125" t="s">
        <v>10599</v>
      </c>
      <c r="G9125" t="s">
        <v>10259</v>
      </c>
      <c r="H9125" t="s">
        <v>10601</v>
      </c>
      <c r="J9125" t="s">
        <v>10261</v>
      </c>
      <c r="K9125" t="s">
        <v>10602</v>
      </c>
      <c r="L9125">
        <v>1245</v>
      </c>
      <c r="M9125" t="str">
        <f t="shared" si="142"/>
        <v>1245</v>
      </c>
      <c r="N9125" t="s">
        <v>22</v>
      </c>
      <c r="O9125" t="s">
        <v>10603</v>
      </c>
      <c r="P9125" t="s">
        <v>10599</v>
      </c>
      <c r="Q9125">
        <v>15091</v>
      </c>
    </row>
    <row r="9126" spans="1:17" x14ac:dyDescent="0.3">
      <c r="A9126">
        <v>2264</v>
      </c>
      <c r="B9126" t="s">
        <v>30883</v>
      </c>
      <c r="C9126">
        <v>7205</v>
      </c>
      <c r="E9126" t="s">
        <v>30884</v>
      </c>
      <c r="F9126" t="s">
        <v>30883</v>
      </c>
      <c r="G9126" t="s">
        <v>1793</v>
      </c>
      <c r="H9126" t="s">
        <v>30885</v>
      </c>
      <c r="J9126" t="s">
        <v>20</v>
      </c>
      <c r="K9126" t="s">
        <v>6520</v>
      </c>
      <c r="L9126">
        <v>1202</v>
      </c>
      <c r="M9126" t="str">
        <f t="shared" si="142"/>
        <v>1202</v>
      </c>
      <c r="N9126" t="s">
        <v>33</v>
      </c>
      <c r="O9126">
        <v>7205</v>
      </c>
      <c r="P9126" t="s">
        <v>30883</v>
      </c>
      <c r="Q9126">
        <v>7205</v>
      </c>
    </row>
    <row r="9127" spans="1:17" x14ac:dyDescent="0.3">
      <c r="A9127">
        <v>2256</v>
      </c>
      <c r="B9127" t="s">
        <v>30862</v>
      </c>
      <c r="C9127">
        <v>7196</v>
      </c>
      <c r="E9127" t="s">
        <v>30863</v>
      </c>
      <c r="F9127" t="s">
        <v>30862</v>
      </c>
      <c r="G9127" t="s">
        <v>1793</v>
      </c>
      <c r="H9127" t="s">
        <v>184</v>
      </c>
      <c r="J9127" t="s">
        <v>20</v>
      </c>
      <c r="K9127" t="s">
        <v>30864</v>
      </c>
      <c r="L9127">
        <v>1235</v>
      </c>
      <c r="M9127" t="str">
        <f t="shared" si="142"/>
        <v>1235</v>
      </c>
      <c r="N9127" t="s">
        <v>33</v>
      </c>
      <c r="O9127">
        <v>7196</v>
      </c>
      <c r="P9127" t="s">
        <v>30862</v>
      </c>
      <c r="Q9127">
        <v>7196</v>
      </c>
    </row>
    <row r="9128" spans="1:17" x14ac:dyDescent="0.3">
      <c r="A9128">
        <v>3577</v>
      </c>
      <c r="B9128" t="s">
        <v>26600</v>
      </c>
      <c r="C9128">
        <v>9263</v>
      </c>
      <c r="E9128" t="s">
        <v>26601</v>
      </c>
      <c r="F9128" t="s">
        <v>26600</v>
      </c>
      <c r="G9128" t="s">
        <v>26602</v>
      </c>
      <c r="H9128" t="s">
        <v>184</v>
      </c>
      <c r="J9128" t="s">
        <v>3669</v>
      </c>
      <c r="K9128" t="s">
        <v>20462</v>
      </c>
      <c r="L9128">
        <v>1135</v>
      </c>
      <c r="M9128" t="str">
        <f t="shared" si="142"/>
        <v>1135</v>
      </c>
      <c r="N9128" t="s">
        <v>33</v>
      </c>
      <c r="O9128">
        <v>9263</v>
      </c>
      <c r="P9128" t="s">
        <v>26600</v>
      </c>
      <c r="Q9128">
        <v>9263</v>
      </c>
    </row>
    <row r="9129" spans="1:17" x14ac:dyDescent="0.3">
      <c r="A9129">
        <v>2187</v>
      </c>
      <c r="B9129" t="s">
        <v>31131</v>
      </c>
      <c r="C9129">
        <v>7072</v>
      </c>
      <c r="E9129" t="s">
        <v>31132</v>
      </c>
      <c r="F9129" t="s">
        <v>31131</v>
      </c>
      <c r="G9129" t="s">
        <v>31133</v>
      </c>
      <c r="H9129" t="s">
        <v>31134</v>
      </c>
      <c r="J9129" t="s">
        <v>20</v>
      </c>
      <c r="K9129" t="s">
        <v>742</v>
      </c>
      <c r="L9129">
        <v>1139</v>
      </c>
      <c r="M9129" t="str">
        <f t="shared" si="142"/>
        <v>1139</v>
      </c>
      <c r="N9129" t="s">
        <v>33</v>
      </c>
      <c r="O9129">
        <v>7072</v>
      </c>
      <c r="P9129" t="s">
        <v>31131</v>
      </c>
      <c r="Q9129">
        <v>7072</v>
      </c>
    </row>
    <row r="9130" spans="1:17" x14ac:dyDescent="0.3">
      <c r="A9130">
        <v>5751</v>
      </c>
      <c r="B9130" t="s">
        <v>21538</v>
      </c>
      <c r="C9130">
        <v>12278</v>
      </c>
      <c r="E9130" t="s">
        <v>21539</v>
      </c>
      <c r="F9130" t="s">
        <v>21538</v>
      </c>
      <c r="G9130" t="s">
        <v>21238</v>
      </c>
      <c r="H9130" t="s">
        <v>184</v>
      </c>
      <c r="J9130" t="s">
        <v>139</v>
      </c>
      <c r="K9130" t="s">
        <v>76</v>
      </c>
      <c r="L9130">
        <v>1250</v>
      </c>
      <c r="M9130" t="str">
        <f t="shared" si="142"/>
        <v>1250</v>
      </c>
      <c r="N9130" t="s">
        <v>33</v>
      </c>
      <c r="O9130" t="s">
        <v>21540</v>
      </c>
      <c r="P9130" t="s">
        <v>21538</v>
      </c>
      <c r="Q9130">
        <v>12278</v>
      </c>
    </row>
    <row r="9131" spans="1:17" x14ac:dyDescent="0.3">
      <c r="A9131">
        <v>6232</v>
      </c>
      <c r="B9131" t="s">
        <v>19498</v>
      </c>
      <c r="C9131">
        <v>12882</v>
      </c>
      <c r="E9131" t="s">
        <v>19499</v>
      </c>
      <c r="F9131" t="s">
        <v>19498</v>
      </c>
      <c r="G9131" t="s">
        <v>18916</v>
      </c>
      <c r="H9131" t="s">
        <v>19500</v>
      </c>
      <c r="J9131" t="s">
        <v>5280</v>
      </c>
      <c r="K9131" t="s">
        <v>3072</v>
      </c>
      <c r="L9131">
        <v>1223</v>
      </c>
      <c r="M9131" t="str">
        <f t="shared" si="142"/>
        <v>1223</v>
      </c>
      <c r="N9131" t="s">
        <v>33</v>
      </c>
      <c r="O9131" t="s">
        <v>19501</v>
      </c>
      <c r="P9131" t="s">
        <v>19498</v>
      </c>
      <c r="Q9131">
        <v>12882</v>
      </c>
    </row>
    <row r="9132" spans="1:17" x14ac:dyDescent="0.3">
      <c r="A9132">
        <v>3036</v>
      </c>
      <c r="B9132" t="s">
        <v>28468</v>
      </c>
      <c r="C9132">
        <v>8295</v>
      </c>
      <c r="E9132" t="s">
        <v>28469</v>
      </c>
      <c r="F9132" t="s">
        <v>28468</v>
      </c>
      <c r="G9132" t="s">
        <v>298</v>
      </c>
      <c r="H9132" t="s">
        <v>184</v>
      </c>
      <c r="J9132" t="s">
        <v>20</v>
      </c>
      <c r="K9132" t="s">
        <v>864</v>
      </c>
      <c r="L9132">
        <v>1184</v>
      </c>
      <c r="M9132" t="str">
        <f t="shared" si="142"/>
        <v>1184</v>
      </c>
      <c r="N9132" t="s">
        <v>33</v>
      </c>
      <c r="O9132">
        <v>8295</v>
      </c>
      <c r="P9132" t="s">
        <v>28468</v>
      </c>
      <c r="Q9132">
        <v>8295</v>
      </c>
    </row>
    <row r="9133" spans="1:17" x14ac:dyDescent="0.3">
      <c r="A9133">
        <v>2695</v>
      </c>
      <c r="B9133" t="s">
        <v>29485</v>
      </c>
      <c r="C9133">
        <v>7855</v>
      </c>
      <c r="E9133" t="s">
        <v>28469</v>
      </c>
      <c r="F9133" t="s">
        <v>29485</v>
      </c>
      <c r="G9133" t="s">
        <v>29479</v>
      </c>
      <c r="H9133" t="s">
        <v>29486</v>
      </c>
      <c r="J9133" t="s">
        <v>2590</v>
      </c>
      <c r="K9133" t="s">
        <v>29487</v>
      </c>
      <c r="L9133">
        <v>11741185</v>
      </c>
      <c r="M9133" t="str">
        <f t="shared" si="142"/>
        <v>1185</v>
      </c>
      <c r="N9133" t="s">
        <v>33</v>
      </c>
      <c r="O9133">
        <v>7855</v>
      </c>
      <c r="P9133" t="s">
        <v>29485</v>
      </c>
      <c r="Q9133">
        <v>7855</v>
      </c>
    </row>
    <row r="9134" spans="1:17" x14ac:dyDescent="0.3">
      <c r="A9134">
        <v>2696</v>
      </c>
      <c r="B9134" t="s">
        <v>29488</v>
      </c>
      <c r="C9134">
        <v>7856</v>
      </c>
      <c r="E9134" t="s">
        <v>28469</v>
      </c>
      <c r="F9134" t="s">
        <v>29488</v>
      </c>
      <c r="G9134" t="s">
        <v>29489</v>
      </c>
      <c r="H9134" t="s">
        <v>29490</v>
      </c>
      <c r="J9134" t="s">
        <v>2590</v>
      </c>
      <c r="K9134" t="s">
        <v>864</v>
      </c>
      <c r="L9134">
        <v>1184</v>
      </c>
      <c r="M9134" t="str">
        <f t="shared" si="142"/>
        <v>1184</v>
      </c>
      <c r="N9134" t="s">
        <v>33</v>
      </c>
      <c r="O9134">
        <v>7856</v>
      </c>
      <c r="P9134" t="s">
        <v>29488</v>
      </c>
      <c r="Q9134">
        <v>7856</v>
      </c>
    </row>
    <row r="9135" spans="1:17" x14ac:dyDescent="0.3">
      <c r="A9135">
        <v>2854</v>
      </c>
      <c r="B9135" t="s">
        <v>28881</v>
      </c>
      <c r="C9135">
        <v>8067</v>
      </c>
      <c r="E9135" t="s">
        <v>28882</v>
      </c>
      <c r="F9135" t="s">
        <v>28881</v>
      </c>
      <c r="G9135" t="s">
        <v>20890</v>
      </c>
      <c r="H9135" t="s">
        <v>184</v>
      </c>
      <c r="J9135" t="s">
        <v>28360</v>
      </c>
      <c r="K9135" t="s">
        <v>458</v>
      </c>
      <c r="L9135">
        <v>1189</v>
      </c>
      <c r="M9135" t="str">
        <f t="shared" si="142"/>
        <v>1189</v>
      </c>
      <c r="N9135" t="s">
        <v>33</v>
      </c>
      <c r="O9135" t="s">
        <v>28883</v>
      </c>
      <c r="P9135" t="s">
        <v>28881</v>
      </c>
      <c r="Q9135">
        <v>8067</v>
      </c>
    </row>
    <row r="9136" spans="1:17" x14ac:dyDescent="0.3">
      <c r="A9136">
        <v>9103</v>
      </c>
      <c r="B9136" t="s">
        <v>5719</v>
      </c>
      <c r="C9136">
        <v>20060</v>
      </c>
      <c r="E9136" t="s">
        <v>5720</v>
      </c>
      <c r="F9136" t="s">
        <v>5719</v>
      </c>
      <c r="G9136" t="s">
        <v>5715</v>
      </c>
      <c r="H9136" t="s">
        <v>5721</v>
      </c>
      <c r="J9136" t="s">
        <v>5499</v>
      </c>
      <c r="K9136" t="s">
        <v>5722</v>
      </c>
      <c r="L9136">
        <v>1282</v>
      </c>
      <c r="M9136" t="str">
        <f t="shared" si="142"/>
        <v>1282</v>
      </c>
      <c r="N9136" t="s">
        <v>107</v>
      </c>
      <c r="O9136" t="s">
        <v>5723</v>
      </c>
      <c r="P9136" t="s">
        <v>5719</v>
      </c>
      <c r="Q9136">
        <v>20060</v>
      </c>
    </row>
    <row r="9137" spans="1:17" x14ac:dyDescent="0.3">
      <c r="A9137">
        <v>6629</v>
      </c>
      <c r="B9137" t="s">
        <v>17763</v>
      </c>
      <c r="C9137">
        <v>13310</v>
      </c>
      <c r="E9137" t="s">
        <v>17764</v>
      </c>
      <c r="F9137" t="s">
        <v>17763</v>
      </c>
      <c r="G9137" t="s">
        <v>17765</v>
      </c>
      <c r="H9137" t="s">
        <v>17766</v>
      </c>
      <c r="J9137" t="s">
        <v>17277</v>
      </c>
      <c r="K9137" t="s">
        <v>3490</v>
      </c>
      <c r="L9137">
        <v>1228</v>
      </c>
      <c r="M9137" t="str">
        <f t="shared" si="142"/>
        <v>1228</v>
      </c>
      <c r="N9137" t="s">
        <v>33</v>
      </c>
      <c r="O9137" t="s">
        <v>17767</v>
      </c>
      <c r="P9137" t="s">
        <v>17763</v>
      </c>
      <c r="Q9137">
        <v>13310</v>
      </c>
    </row>
    <row r="9138" spans="1:17" x14ac:dyDescent="0.3">
      <c r="A9138">
        <v>6716</v>
      </c>
      <c r="B9138" t="s">
        <v>17442</v>
      </c>
      <c r="C9138">
        <v>13401</v>
      </c>
      <c r="E9138" t="s">
        <v>17443</v>
      </c>
      <c r="F9138" t="s">
        <v>17442</v>
      </c>
      <c r="G9138" t="s">
        <v>17444</v>
      </c>
      <c r="H9138" t="s">
        <v>184</v>
      </c>
      <c r="J9138" t="s">
        <v>333</v>
      </c>
      <c r="K9138" t="s">
        <v>17445</v>
      </c>
      <c r="L9138">
        <v>1384</v>
      </c>
      <c r="M9138" t="str">
        <f t="shared" si="142"/>
        <v>1384</v>
      </c>
      <c r="N9138" t="s">
        <v>49</v>
      </c>
      <c r="O9138">
        <v>13401</v>
      </c>
      <c r="P9138" t="s">
        <v>17442</v>
      </c>
      <c r="Q9138">
        <v>13401</v>
      </c>
    </row>
    <row r="9139" spans="1:17" x14ac:dyDescent="0.3">
      <c r="A9139">
        <v>7355</v>
      </c>
      <c r="B9139" t="s">
        <v>14474</v>
      </c>
      <c r="C9139">
        <v>14104</v>
      </c>
      <c r="E9139" t="s">
        <v>14475</v>
      </c>
      <c r="F9139" t="s">
        <v>14474</v>
      </c>
      <c r="G9139" t="s">
        <v>13156</v>
      </c>
      <c r="H9139" t="s">
        <v>14476</v>
      </c>
      <c r="J9139" t="s">
        <v>198</v>
      </c>
      <c r="K9139" t="s">
        <v>14477</v>
      </c>
      <c r="L9139">
        <v>1255</v>
      </c>
      <c r="M9139" t="str">
        <f t="shared" si="142"/>
        <v>1255</v>
      </c>
      <c r="N9139" t="s">
        <v>55</v>
      </c>
      <c r="O9139">
        <v>14104</v>
      </c>
      <c r="P9139" t="s">
        <v>14474</v>
      </c>
      <c r="Q9139">
        <v>14104</v>
      </c>
    </row>
    <row r="9140" spans="1:17" x14ac:dyDescent="0.3">
      <c r="A9140">
        <v>155</v>
      </c>
      <c r="B9140" t="s">
        <v>3010</v>
      </c>
      <c r="C9140">
        <v>815</v>
      </c>
      <c r="E9140" t="s">
        <v>3011</v>
      </c>
      <c r="F9140" t="s">
        <v>3010</v>
      </c>
      <c r="G9140" t="s">
        <v>3012</v>
      </c>
      <c r="H9140" t="s">
        <v>3013</v>
      </c>
      <c r="J9140" t="s">
        <v>333</v>
      </c>
      <c r="K9140" t="s">
        <v>3014</v>
      </c>
      <c r="L9140">
        <v>1236</v>
      </c>
      <c r="M9140" t="str">
        <f t="shared" si="142"/>
        <v>1236</v>
      </c>
      <c r="N9140" t="s">
        <v>33</v>
      </c>
      <c r="O9140">
        <v>815</v>
      </c>
      <c r="P9140" t="s">
        <v>3010</v>
      </c>
      <c r="Q9140">
        <v>815</v>
      </c>
    </row>
    <row r="9141" spans="1:17" x14ac:dyDescent="0.3">
      <c r="A9141">
        <v>8175</v>
      </c>
      <c r="B9141" t="s">
        <v>10337</v>
      </c>
      <c r="C9141">
        <v>15119</v>
      </c>
      <c r="E9141" t="s">
        <v>10338</v>
      </c>
      <c r="F9141" t="s">
        <v>10337</v>
      </c>
      <c r="G9141" t="s">
        <v>10339</v>
      </c>
      <c r="H9141" t="s">
        <v>70</v>
      </c>
      <c r="J9141" t="s">
        <v>10340</v>
      </c>
      <c r="K9141" t="s">
        <v>10341</v>
      </c>
      <c r="L9141">
        <v>1377</v>
      </c>
      <c r="M9141" t="str">
        <f t="shared" si="142"/>
        <v>1377</v>
      </c>
      <c r="N9141" t="s">
        <v>107</v>
      </c>
      <c r="O9141" t="s">
        <v>10342</v>
      </c>
      <c r="P9141" t="s">
        <v>10337</v>
      </c>
      <c r="Q9141">
        <v>15119</v>
      </c>
    </row>
    <row r="9142" spans="1:17" x14ac:dyDescent="0.3">
      <c r="A9142">
        <v>27</v>
      </c>
      <c r="B9142" t="s">
        <v>3612</v>
      </c>
      <c r="C9142">
        <v>463</v>
      </c>
      <c r="E9142" t="s">
        <v>3613</v>
      </c>
      <c r="F9142" t="s">
        <v>3612</v>
      </c>
      <c r="G9142" t="s">
        <v>3614</v>
      </c>
      <c r="H9142" t="s">
        <v>184</v>
      </c>
      <c r="J9142" t="s">
        <v>333</v>
      </c>
      <c r="K9142" t="s">
        <v>3615</v>
      </c>
      <c r="L9142">
        <v>1400</v>
      </c>
      <c r="M9142" t="str">
        <f t="shared" si="142"/>
        <v>1400</v>
      </c>
      <c r="N9142" t="s">
        <v>22</v>
      </c>
      <c r="O9142">
        <v>463</v>
      </c>
      <c r="P9142" t="s">
        <v>3612</v>
      </c>
      <c r="Q9142">
        <v>463</v>
      </c>
    </row>
    <row r="9143" spans="1:17" x14ac:dyDescent="0.3">
      <c r="A9143">
        <v>1790</v>
      </c>
      <c r="B9143" t="s">
        <v>32486</v>
      </c>
      <c r="C9143">
        <v>6054</v>
      </c>
      <c r="E9143" t="s">
        <v>32487</v>
      </c>
      <c r="F9143" t="s">
        <v>32486</v>
      </c>
      <c r="G9143" t="s">
        <v>7993</v>
      </c>
      <c r="H9143" t="s">
        <v>32488</v>
      </c>
      <c r="J9143" t="s">
        <v>333</v>
      </c>
      <c r="K9143" t="s">
        <v>32489</v>
      </c>
      <c r="L9143">
        <v>1225</v>
      </c>
      <c r="M9143" t="str">
        <f t="shared" si="142"/>
        <v>1225</v>
      </c>
      <c r="N9143" t="s">
        <v>107</v>
      </c>
      <c r="O9143">
        <v>6054</v>
      </c>
      <c r="P9143" t="s">
        <v>32486</v>
      </c>
      <c r="Q9143">
        <v>6054</v>
      </c>
    </row>
    <row r="9144" spans="1:17" x14ac:dyDescent="0.3">
      <c r="A9144">
        <v>8518</v>
      </c>
      <c r="B9144" t="s">
        <v>8722</v>
      </c>
      <c r="C9144">
        <v>15531</v>
      </c>
      <c r="E9144" t="s">
        <v>8723</v>
      </c>
      <c r="F9144" t="s">
        <v>8722</v>
      </c>
      <c r="G9144" t="s">
        <v>8724</v>
      </c>
      <c r="H9144" t="s">
        <v>8725</v>
      </c>
      <c r="J9144" t="s">
        <v>3651</v>
      </c>
      <c r="K9144" t="s">
        <v>4255</v>
      </c>
      <c r="L9144">
        <v>1254</v>
      </c>
      <c r="M9144" t="str">
        <f t="shared" si="142"/>
        <v>1254</v>
      </c>
      <c r="N9144" t="s">
        <v>33</v>
      </c>
      <c r="O9144" t="s">
        <v>8726</v>
      </c>
      <c r="P9144" t="s">
        <v>8722</v>
      </c>
      <c r="Q9144">
        <v>15531</v>
      </c>
    </row>
    <row r="9145" spans="1:17" x14ac:dyDescent="0.3">
      <c r="A9145">
        <v>4030</v>
      </c>
      <c r="B9145" t="s">
        <v>18828</v>
      </c>
      <c r="C9145">
        <v>10182</v>
      </c>
      <c r="E9145" t="s">
        <v>18829</v>
      </c>
      <c r="F9145" t="s">
        <v>18828</v>
      </c>
      <c r="G9145" t="s">
        <v>18830</v>
      </c>
      <c r="H9145" t="s">
        <v>18831</v>
      </c>
      <c r="J9145" t="s">
        <v>218</v>
      </c>
      <c r="K9145" t="s">
        <v>18832</v>
      </c>
      <c r="L9145">
        <v>12451247</v>
      </c>
      <c r="M9145" t="str">
        <f t="shared" si="142"/>
        <v>1247</v>
      </c>
      <c r="N9145" t="s">
        <v>33</v>
      </c>
      <c r="O9145">
        <v>10182</v>
      </c>
      <c r="P9145" t="s">
        <v>18828</v>
      </c>
      <c r="Q9145">
        <v>10182</v>
      </c>
    </row>
    <row r="9146" spans="1:17" x14ac:dyDescent="0.3">
      <c r="A9146">
        <v>4031</v>
      </c>
      <c r="B9146" t="s">
        <v>18833</v>
      </c>
      <c r="C9146">
        <v>10183</v>
      </c>
      <c r="E9146" t="s">
        <v>18829</v>
      </c>
      <c r="F9146" t="s">
        <v>18833</v>
      </c>
      <c r="G9146" t="s">
        <v>18830</v>
      </c>
      <c r="H9146" t="s">
        <v>18834</v>
      </c>
      <c r="J9146" t="s">
        <v>218</v>
      </c>
      <c r="K9146" t="s">
        <v>2851</v>
      </c>
      <c r="L9146">
        <v>1250</v>
      </c>
      <c r="M9146" t="str">
        <f t="shared" si="142"/>
        <v>1250</v>
      </c>
      <c r="N9146" t="s">
        <v>33</v>
      </c>
      <c r="O9146">
        <v>10183</v>
      </c>
      <c r="P9146" t="s">
        <v>18833</v>
      </c>
      <c r="Q9146">
        <v>10183</v>
      </c>
    </row>
    <row r="9147" spans="1:17" x14ac:dyDescent="0.3">
      <c r="A9147">
        <v>6856</v>
      </c>
      <c r="B9147" t="s">
        <v>16501</v>
      </c>
      <c r="C9147">
        <v>13544</v>
      </c>
      <c r="E9147" t="s">
        <v>16502</v>
      </c>
      <c r="F9147" t="s">
        <v>16501</v>
      </c>
      <c r="G9147" t="s">
        <v>16503</v>
      </c>
      <c r="H9147" t="s">
        <v>16504</v>
      </c>
      <c r="J9147" t="s">
        <v>4254</v>
      </c>
      <c r="K9147" t="s">
        <v>494</v>
      </c>
      <c r="L9147">
        <v>1239</v>
      </c>
      <c r="M9147" t="str">
        <f t="shared" si="142"/>
        <v>1239</v>
      </c>
      <c r="N9147" t="s">
        <v>33</v>
      </c>
      <c r="O9147" t="s">
        <v>16505</v>
      </c>
      <c r="P9147" t="s">
        <v>16501</v>
      </c>
      <c r="Q9147">
        <v>13544</v>
      </c>
    </row>
    <row r="9148" spans="1:17" x14ac:dyDescent="0.3">
      <c r="A9148">
        <v>105</v>
      </c>
      <c r="B9148" t="s">
        <v>3115</v>
      </c>
      <c r="C9148">
        <v>732</v>
      </c>
      <c r="E9148" t="s">
        <v>3116</v>
      </c>
      <c r="F9148" t="s">
        <v>3115</v>
      </c>
      <c r="G9148" t="s">
        <v>2885</v>
      </c>
      <c r="H9148" t="s">
        <v>3117</v>
      </c>
      <c r="J9148" t="s">
        <v>333</v>
      </c>
      <c r="K9148" t="s">
        <v>3114</v>
      </c>
      <c r="L9148">
        <v>1240</v>
      </c>
      <c r="M9148" t="str">
        <f t="shared" si="142"/>
        <v>1240</v>
      </c>
      <c r="N9148" t="s">
        <v>33</v>
      </c>
      <c r="O9148">
        <v>732</v>
      </c>
      <c r="P9148" t="s">
        <v>3115</v>
      </c>
      <c r="Q9148">
        <v>732</v>
      </c>
    </row>
    <row r="9149" spans="1:17" x14ac:dyDescent="0.3">
      <c r="A9149">
        <v>104</v>
      </c>
      <c r="B9149" t="s">
        <v>3111</v>
      </c>
      <c r="C9149">
        <v>731</v>
      </c>
      <c r="E9149" t="s">
        <v>3112</v>
      </c>
      <c r="F9149" t="s">
        <v>3111</v>
      </c>
      <c r="G9149" t="s">
        <v>2885</v>
      </c>
      <c r="H9149" t="s">
        <v>3113</v>
      </c>
      <c r="J9149" t="s">
        <v>333</v>
      </c>
      <c r="K9149" t="s">
        <v>3114</v>
      </c>
      <c r="L9149">
        <v>1240</v>
      </c>
      <c r="M9149" t="str">
        <f t="shared" si="142"/>
        <v>1240</v>
      </c>
      <c r="N9149" t="s">
        <v>33</v>
      </c>
      <c r="O9149">
        <v>731</v>
      </c>
      <c r="P9149" t="s">
        <v>3111</v>
      </c>
      <c r="Q9149">
        <v>731</v>
      </c>
    </row>
    <row r="9150" spans="1:17" x14ac:dyDescent="0.3">
      <c r="A9150">
        <v>108</v>
      </c>
      <c r="B9150" t="s">
        <v>3126</v>
      </c>
      <c r="C9150">
        <v>740</v>
      </c>
      <c r="E9150" t="s">
        <v>3112</v>
      </c>
      <c r="F9150" t="s">
        <v>3126</v>
      </c>
      <c r="G9150" t="s">
        <v>2885</v>
      </c>
      <c r="H9150" t="s">
        <v>3127</v>
      </c>
      <c r="J9150" t="s">
        <v>333</v>
      </c>
      <c r="K9150" t="s">
        <v>3128</v>
      </c>
      <c r="L9150">
        <v>1251</v>
      </c>
      <c r="M9150" t="str">
        <f t="shared" si="142"/>
        <v>1251</v>
      </c>
      <c r="N9150" t="s">
        <v>33</v>
      </c>
      <c r="O9150">
        <v>740</v>
      </c>
      <c r="P9150" t="s">
        <v>3126</v>
      </c>
      <c r="Q9150">
        <v>740</v>
      </c>
    </row>
    <row r="9151" spans="1:17" x14ac:dyDescent="0.3">
      <c r="A9151">
        <v>6993</v>
      </c>
      <c r="B9151" t="s">
        <v>16061</v>
      </c>
      <c r="C9151">
        <v>13693</v>
      </c>
      <c r="E9151" t="s">
        <v>16062</v>
      </c>
      <c r="F9151" t="s">
        <v>16061</v>
      </c>
      <c r="G9151" t="s">
        <v>14830</v>
      </c>
      <c r="H9151" t="s">
        <v>16063</v>
      </c>
      <c r="J9151" t="s">
        <v>5332</v>
      </c>
      <c r="K9151" t="s">
        <v>16064</v>
      </c>
      <c r="L9151">
        <v>1285</v>
      </c>
      <c r="M9151" t="str">
        <f t="shared" si="142"/>
        <v>1285</v>
      </c>
      <c r="N9151" t="s">
        <v>22</v>
      </c>
      <c r="O9151" t="s">
        <v>16065</v>
      </c>
      <c r="P9151" t="s">
        <v>16061</v>
      </c>
      <c r="Q9151">
        <v>13693</v>
      </c>
    </row>
    <row r="9152" spans="1:17" x14ac:dyDescent="0.3">
      <c r="A9152">
        <v>7192</v>
      </c>
      <c r="B9152" t="s">
        <v>15267</v>
      </c>
      <c r="C9152">
        <v>13908</v>
      </c>
      <c r="E9152" t="s">
        <v>15268</v>
      </c>
      <c r="F9152" t="s">
        <v>15267</v>
      </c>
      <c r="G9152" t="s">
        <v>15269</v>
      </c>
      <c r="H9152" t="s">
        <v>15270</v>
      </c>
      <c r="J9152" t="s">
        <v>4868</v>
      </c>
      <c r="K9152" t="s">
        <v>15271</v>
      </c>
      <c r="L9152">
        <v>1257</v>
      </c>
      <c r="M9152" t="str">
        <f t="shared" si="142"/>
        <v>1257</v>
      </c>
      <c r="N9152" t="s">
        <v>49</v>
      </c>
      <c r="O9152" t="s">
        <v>15272</v>
      </c>
      <c r="P9152" t="s">
        <v>15267</v>
      </c>
      <c r="Q9152">
        <v>13908</v>
      </c>
    </row>
    <row r="9153" spans="1:17" x14ac:dyDescent="0.3">
      <c r="A9153">
        <v>8326</v>
      </c>
      <c r="B9153" t="s">
        <v>9485</v>
      </c>
      <c r="C9153">
        <v>15281</v>
      </c>
      <c r="E9153" t="s">
        <v>9486</v>
      </c>
      <c r="F9153" t="s">
        <v>9485</v>
      </c>
      <c r="G9153" t="s">
        <v>3738</v>
      </c>
      <c r="H9153" t="s">
        <v>9487</v>
      </c>
      <c r="J9153" t="s">
        <v>9461</v>
      </c>
      <c r="K9153" t="s">
        <v>6222</v>
      </c>
      <c r="L9153">
        <v>1246</v>
      </c>
      <c r="M9153" t="str">
        <f t="shared" si="142"/>
        <v>1246</v>
      </c>
      <c r="N9153" t="s">
        <v>92</v>
      </c>
      <c r="O9153" t="s">
        <v>9488</v>
      </c>
      <c r="P9153" t="s">
        <v>9485</v>
      </c>
      <c r="Q9153">
        <v>15281</v>
      </c>
    </row>
    <row r="9154" spans="1:17" x14ac:dyDescent="0.3">
      <c r="A9154">
        <v>8325</v>
      </c>
      <c r="B9154" t="s">
        <v>9481</v>
      </c>
      <c r="C9154">
        <v>15280</v>
      </c>
      <c r="E9154" t="s">
        <v>9482</v>
      </c>
      <c r="F9154" t="s">
        <v>9481</v>
      </c>
      <c r="G9154" t="s">
        <v>3738</v>
      </c>
      <c r="H9154" t="s">
        <v>9483</v>
      </c>
      <c r="J9154" t="s">
        <v>9461</v>
      </c>
      <c r="K9154" t="s">
        <v>8777</v>
      </c>
      <c r="L9154">
        <v>1246</v>
      </c>
      <c r="M9154" t="str">
        <f t="shared" si="142"/>
        <v>1246</v>
      </c>
      <c r="N9154" t="s">
        <v>220</v>
      </c>
      <c r="O9154" t="s">
        <v>9484</v>
      </c>
      <c r="P9154" t="s">
        <v>9481</v>
      </c>
      <c r="Q9154">
        <v>15280</v>
      </c>
    </row>
    <row r="9155" spans="1:17" x14ac:dyDescent="0.3">
      <c r="A9155">
        <v>8328</v>
      </c>
      <c r="B9155" t="s">
        <v>9492</v>
      </c>
      <c r="C9155">
        <v>15283</v>
      </c>
      <c r="E9155" t="s">
        <v>9493</v>
      </c>
      <c r="F9155" t="s">
        <v>9492</v>
      </c>
      <c r="G9155" t="s">
        <v>9494</v>
      </c>
      <c r="H9155" t="s">
        <v>9495</v>
      </c>
      <c r="J9155" t="s">
        <v>9461</v>
      </c>
      <c r="K9155" t="s">
        <v>9496</v>
      </c>
      <c r="L9155">
        <v>12471247</v>
      </c>
      <c r="M9155" t="str">
        <f t="shared" ref="M9155:M9218" si="143">RIGHT(L9155,4)</f>
        <v>1247</v>
      </c>
      <c r="N9155" t="s">
        <v>33</v>
      </c>
      <c r="O9155" t="s">
        <v>9497</v>
      </c>
      <c r="P9155" t="s">
        <v>9492</v>
      </c>
      <c r="Q9155">
        <v>15283</v>
      </c>
    </row>
    <row r="9156" spans="1:17" x14ac:dyDescent="0.3">
      <c r="A9156">
        <v>8327</v>
      </c>
      <c r="B9156" t="s">
        <v>9489</v>
      </c>
      <c r="C9156">
        <v>15282</v>
      </c>
      <c r="E9156" t="s">
        <v>9490</v>
      </c>
      <c r="F9156" t="s">
        <v>9489</v>
      </c>
      <c r="G9156" t="s">
        <v>3738</v>
      </c>
      <c r="H9156" t="s">
        <v>9487</v>
      </c>
      <c r="J9156" t="s">
        <v>9461</v>
      </c>
      <c r="K9156" t="s">
        <v>6222</v>
      </c>
      <c r="L9156">
        <v>1246</v>
      </c>
      <c r="M9156" t="str">
        <f t="shared" si="143"/>
        <v>1246</v>
      </c>
      <c r="N9156" t="s">
        <v>92</v>
      </c>
      <c r="O9156" t="s">
        <v>9491</v>
      </c>
      <c r="P9156" t="s">
        <v>9489</v>
      </c>
      <c r="Q9156">
        <v>15282</v>
      </c>
    </row>
    <row r="9157" spans="1:17" x14ac:dyDescent="0.3">
      <c r="A9157">
        <v>8503</v>
      </c>
      <c r="B9157" t="s">
        <v>8642</v>
      </c>
      <c r="C9157">
        <v>15502</v>
      </c>
      <c r="E9157" t="s">
        <v>8643</v>
      </c>
      <c r="F9157" t="s">
        <v>8642</v>
      </c>
      <c r="G9157" t="s">
        <v>8581</v>
      </c>
      <c r="H9157" t="s">
        <v>8644</v>
      </c>
      <c r="J9157" t="s">
        <v>8539</v>
      </c>
      <c r="K9157" t="s">
        <v>8645</v>
      </c>
      <c r="L9157">
        <v>12451246</v>
      </c>
      <c r="M9157" t="str">
        <f t="shared" si="143"/>
        <v>1246</v>
      </c>
      <c r="N9157" t="s">
        <v>33</v>
      </c>
      <c r="O9157" t="s">
        <v>8646</v>
      </c>
      <c r="P9157" t="s">
        <v>8642</v>
      </c>
      <c r="Q9157">
        <v>15502</v>
      </c>
    </row>
    <row r="9158" spans="1:17" x14ac:dyDescent="0.3">
      <c r="A9158">
        <v>7117</v>
      </c>
      <c r="B9158" t="s">
        <v>15634</v>
      </c>
      <c r="C9158">
        <v>13823</v>
      </c>
      <c r="E9158" t="s">
        <v>15635</v>
      </c>
      <c r="F9158" t="s">
        <v>15634</v>
      </c>
      <c r="G9158" t="s">
        <v>15636</v>
      </c>
      <c r="H9158" t="s">
        <v>15637</v>
      </c>
      <c r="J9158" t="s">
        <v>5332</v>
      </c>
      <c r="K9158" t="s">
        <v>15638</v>
      </c>
      <c r="L9158">
        <v>1233</v>
      </c>
      <c r="M9158" t="str">
        <f t="shared" si="143"/>
        <v>1233</v>
      </c>
      <c r="N9158" t="s">
        <v>22</v>
      </c>
      <c r="O9158">
        <v>13823</v>
      </c>
      <c r="P9158" t="s">
        <v>15634</v>
      </c>
      <c r="Q9158">
        <v>13823</v>
      </c>
    </row>
    <row r="9159" spans="1:17" x14ac:dyDescent="0.3">
      <c r="A9159">
        <v>7118</v>
      </c>
      <c r="B9159" t="s">
        <v>15639</v>
      </c>
      <c r="C9159">
        <v>13824</v>
      </c>
      <c r="E9159" t="s">
        <v>15635</v>
      </c>
      <c r="F9159" t="s">
        <v>15639</v>
      </c>
      <c r="G9159" t="s">
        <v>15636</v>
      </c>
      <c r="H9159" t="s">
        <v>15637</v>
      </c>
      <c r="J9159" t="s">
        <v>5332</v>
      </c>
      <c r="K9159" t="s">
        <v>15638</v>
      </c>
      <c r="L9159">
        <v>1233</v>
      </c>
      <c r="M9159" t="str">
        <f t="shared" si="143"/>
        <v>1233</v>
      </c>
      <c r="N9159" t="s">
        <v>22</v>
      </c>
      <c r="O9159" t="s">
        <v>15640</v>
      </c>
      <c r="P9159" t="s">
        <v>15639</v>
      </c>
      <c r="Q9159">
        <v>13824</v>
      </c>
    </row>
    <row r="9160" spans="1:17" x14ac:dyDescent="0.3">
      <c r="A9160">
        <v>8316</v>
      </c>
      <c r="B9160" t="s">
        <v>9838</v>
      </c>
      <c r="C9160">
        <v>15270</v>
      </c>
      <c r="E9160" t="s">
        <v>9839</v>
      </c>
      <c r="F9160" t="s">
        <v>9838</v>
      </c>
      <c r="G9160" t="s">
        <v>9466</v>
      </c>
      <c r="H9160" t="s">
        <v>9840</v>
      </c>
      <c r="J9160" t="s">
        <v>9461</v>
      </c>
      <c r="K9160" t="s">
        <v>9841</v>
      </c>
      <c r="L9160">
        <v>1242</v>
      </c>
      <c r="M9160" t="str">
        <f t="shared" si="143"/>
        <v>1242</v>
      </c>
      <c r="N9160" t="s">
        <v>49</v>
      </c>
      <c r="O9160" t="s">
        <v>9842</v>
      </c>
      <c r="P9160" t="s">
        <v>9838</v>
      </c>
      <c r="Q9160">
        <v>15270</v>
      </c>
    </row>
    <row r="9161" spans="1:17" x14ac:dyDescent="0.3">
      <c r="A9161">
        <v>8312</v>
      </c>
      <c r="B9161" t="s">
        <v>9818</v>
      </c>
      <c r="C9161">
        <v>15266</v>
      </c>
      <c r="E9161" t="s">
        <v>9819</v>
      </c>
      <c r="F9161" t="s">
        <v>9818</v>
      </c>
      <c r="G9161" t="s">
        <v>9466</v>
      </c>
      <c r="H9161" t="s">
        <v>9820</v>
      </c>
      <c r="J9161" t="s">
        <v>9461</v>
      </c>
      <c r="K9161" t="s">
        <v>9821</v>
      </c>
      <c r="L9161">
        <v>1240</v>
      </c>
      <c r="M9161" t="str">
        <f t="shared" si="143"/>
        <v>1240</v>
      </c>
      <c r="N9161" t="s">
        <v>55</v>
      </c>
      <c r="O9161" t="s">
        <v>9822</v>
      </c>
      <c r="P9161" t="s">
        <v>9818</v>
      </c>
      <c r="Q9161">
        <v>15266</v>
      </c>
    </row>
    <row r="9162" spans="1:17" x14ac:dyDescent="0.3">
      <c r="A9162">
        <v>9350</v>
      </c>
      <c r="B9162" t="s">
        <v>4588</v>
      </c>
      <c r="C9162">
        <v>90164</v>
      </c>
      <c r="E9162" t="s">
        <v>4589</v>
      </c>
      <c r="F9162" t="s">
        <v>4588</v>
      </c>
      <c r="G9162" t="s">
        <v>70</v>
      </c>
      <c r="H9162" t="s">
        <v>4590</v>
      </c>
      <c r="J9162" t="s">
        <v>4591</v>
      </c>
      <c r="K9162" t="s">
        <v>4592</v>
      </c>
      <c r="L9162">
        <v>1330</v>
      </c>
      <c r="M9162" t="str">
        <f t="shared" si="143"/>
        <v>1330</v>
      </c>
      <c r="N9162" t="s">
        <v>33</v>
      </c>
      <c r="O9162">
        <v>90164</v>
      </c>
      <c r="P9162" t="s">
        <v>4588</v>
      </c>
      <c r="Q9162">
        <v>90164</v>
      </c>
    </row>
    <row r="9163" spans="1:17" x14ac:dyDescent="0.3">
      <c r="A9163">
        <v>6605</v>
      </c>
      <c r="B9163" t="s">
        <v>17642</v>
      </c>
      <c r="C9163">
        <v>13284</v>
      </c>
      <c r="E9163" t="s">
        <v>17643</v>
      </c>
      <c r="F9163" t="s">
        <v>17642</v>
      </c>
      <c r="G9163" t="s">
        <v>17644</v>
      </c>
      <c r="H9163" t="s">
        <v>17645</v>
      </c>
      <c r="J9163" t="s">
        <v>17277</v>
      </c>
      <c r="K9163" t="s">
        <v>17646</v>
      </c>
      <c r="L9163">
        <v>12461247</v>
      </c>
      <c r="M9163" t="str">
        <f t="shared" si="143"/>
        <v>1247</v>
      </c>
      <c r="N9163" t="s">
        <v>33</v>
      </c>
      <c r="O9163" t="s">
        <v>17647</v>
      </c>
      <c r="P9163" t="s">
        <v>17642</v>
      </c>
      <c r="Q9163">
        <v>13284</v>
      </c>
    </row>
    <row r="9164" spans="1:17" x14ac:dyDescent="0.3">
      <c r="A9164">
        <v>5489</v>
      </c>
      <c r="B9164" t="s">
        <v>22591</v>
      </c>
      <c r="C9164">
        <v>11961</v>
      </c>
      <c r="E9164" t="s">
        <v>22592</v>
      </c>
      <c r="F9164" t="s">
        <v>22591</v>
      </c>
      <c r="G9164" t="s">
        <v>22561</v>
      </c>
      <c r="H9164" t="s">
        <v>22593</v>
      </c>
      <c r="J9164" t="s">
        <v>22563</v>
      </c>
      <c r="K9164" t="s">
        <v>2632</v>
      </c>
      <c r="L9164">
        <v>1240</v>
      </c>
      <c r="M9164" t="str">
        <f t="shared" si="143"/>
        <v>1240</v>
      </c>
      <c r="N9164" t="s">
        <v>33</v>
      </c>
      <c r="O9164" t="s">
        <v>22594</v>
      </c>
      <c r="P9164" t="s">
        <v>22591</v>
      </c>
      <c r="Q9164">
        <v>11961</v>
      </c>
    </row>
    <row r="9165" spans="1:17" x14ac:dyDescent="0.3">
      <c r="A9165">
        <v>4209</v>
      </c>
      <c r="B9165" t="s">
        <v>9137</v>
      </c>
      <c r="C9165">
        <v>10420</v>
      </c>
      <c r="E9165" t="s">
        <v>9138</v>
      </c>
      <c r="F9165" t="s">
        <v>9137</v>
      </c>
      <c r="G9165" t="s">
        <v>7104</v>
      </c>
      <c r="H9165" t="s">
        <v>184</v>
      </c>
      <c r="J9165" t="s">
        <v>7089</v>
      </c>
      <c r="K9165" t="s">
        <v>9139</v>
      </c>
      <c r="L9165">
        <v>1199</v>
      </c>
      <c r="M9165" t="str">
        <f t="shared" si="143"/>
        <v>1199</v>
      </c>
      <c r="N9165" t="s">
        <v>220</v>
      </c>
      <c r="O9165">
        <v>10420</v>
      </c>
      <c r="P9165" t="s">
        <v>9137</v>
      </c>
      <c r="Q9165">
        <v>10420</v>
      </c>
    </row>
    <row r="9166" spans="1:17" x14ac:dyDescent="0.3">
      <c r="A9166">
        <v>4210</v>
      </c>
      <c r="B9166" t="s">
        <v>9140</v>
      </c>
      <c r="C9166">
        <v>10422</v>
      </c>
      <c r="E9166" t="s">
        <v>9141</v>
      </c>
      <c r="F9166" t="s">
        <v>9140</v>
      </c>
      <c r="G9166" t="s">
        <v>9142</v>
      </c>
      <c r="H9166" t="s">
        <v>184</v>
      </c>
      <c r="J9166" t="s">
        <v>7089</v>
      </c>
      <c r="K9166" t="s">
        <v>9143</v>
      </c>
      <c r="L9166">
        <v>1202</v>
      </c>
      <c r="M9166" t="str">
        <f t="shared" si="143"/>
        <v>1202</v>
      </c>
      <c r="N9166" t="s">
        <v>33</v>
      </c>
      <c r="O9166">
        <v>10422</v>
      </c>
      <c r="P9166" t="s">
        <v>9140</v>
      </c>
      <c r="Q9166">
        <v>10422</v>
      </c>
    </row>
    <row r="9167" spans="1:17" x14ac:dyDescent="0.3">
      <c r="A9167">
        <v>6644</v>
      </c>
      <c r="B9167" t="s">
        <v>17475</v>
      </c>
      <c r="C9167">
        <v>13325</v>
      </c>
      <c r="E9167" t="s">
        <v>17476</v>
      </c>
      <c r="F9167" t="s">
        <v>17475</v>
      </c>
      <c r="G9167" t="s">
        <v>17297</v>
      </c>
      <c r="H9167" t="s">
        <v>17477</v>
      </c>
      <c r="J9167" t="s">
        <v>17277</v>
      </c>
      <c r="K9167" t="s">
        <v>17478</v>
      </c>
      <c r="L9167">
        <v>1245</v>
      </c>
      <c r="M9167" t="str">
        <f t="shared" si="143"/>
        <v>1245</v>
      </c>
      <c r="N9167" t="s">
        <v>33</v>
      </c>
      <c r="O9167" t="s">
        <v>17479</v>
      </c>
      <c r="P9167" t="s">
        <v>17475</v>
      </c>
      <c r="Q9167">
        <v>13325</v>
      </c>
    </row>
    <row r="9168" spans="1:17" x14ac:dyDescent="0.3">
      <c r="A9168">
        <v>2840</v>
      </c>
      <c r="B9168" t="s">
        <v>29209</v>
      </c>
      <c r="C9168">
        <v>8053</v>
      </c>
      <c r="E9168" t="s">
        <v>29210</v>
      </c>
      <c r="F9168" t="s">
        <v>29209</v>
      </c>
      <c r="G9168" t="s">
        <v>29211</v>
      </c>
      <c r="H9168" t="s">
        <v>29212</v>
      </c>
      <c r="J9168" t="s">
        <v>28360</v>
      </c>
      <c r="K9168" t="s">
        <v>29213</v>
      </c>
      <c r="L9168">
        <v>1189</v>
      </c>
      <c r="M9168" t="str">
        <f t="shared" si="143"/>
        <v>1189</v>
      </c>
      <c r="N9168" t="s">
        <v>22</v>
      </c>
      <c r="O9168">
        <v>8053</v>
      </c>
      <c r="P9168" t="s">
        <v>29209</v>
      </c>
      <c r="Q9168">
        <v>8053</v>
      </c>
    </row>
    <row r="9169" spans="1:17" x14ac:dyDescent="0.3">
      <c r="A9169">
        <v>7518</v>
      </c>
      <c r="B9169" t="s">
        <v>13887</v>
      </c>
      <c r="C9169">
        <v>14288</v>
      </c>
      <c r="E9169" t="s">
        <v>13888</v>
      </c>
      <c r="F9169" t="s">
        <v>13887</v>
      </c>
      <c r="G9169" t="s">
        <v>4494</v>
      </c>
      <c r="H9169" t="s">
        <v>13889</v>
      </c>
      <c r="J9169" t="s">
        <v>4497</v>
      </c>
      <c r="K9169" t="s">
        <v>13882</v>
      </c>
      <c r="L9169">
        <v>1222</v>
      </c>
      <c r="M9169" t="str">
        <f t="shared" si="143"/>
        <v>1222</v>
      </c>
      <c r="N9169" t="s">
        <v>67</v>
      </c>
      <c r="O9169" t="s">
        <v>13890</v>
      </c>
      <c r="P9169" t="s">
        <v>13887</v>
      </c>
      <c r="Q9169">
        <v>14288</v>
      </c>
    </row>
    <row r="9170" spans="1:17" x14ac:dyDescent="0.3">
      <c r="A9170">
        <v>7537</v>
      </c>
      <c r="B9170" t="s">
        <v>13624</v>
      </c>
      <c r="C9170">
        <v>14307</v>
      </c>
      <c r="E9170" t="s">
        <v>13625</v>
      </c>
      <c r="F9170" t="s">
        <v>13624</v>
      </c>
      <c r="G9170" t="s">
        <v>13626</v>
      </c>
      <c r="H9170" t="s">
        <v>13627</v>
      </c>
      <c r="J9170" t="s">
        <v>4497</v>
      </c>
      <c r="K9170" t="s">
        <v>13628</v>
      </c>
      <c r="L9170">
        <v>1235</v>
      </c>
      <c r="M9170" t="str">
        <f t="shared" si="143"/>
        <v>1235</v>
      </c>
      <c r="N9170" t="s">
        <v>22</v>
      </c>
      <c r="O9170" t="s">
        <v>13629</v>
      </c>
      <c r="P9170" t="s">
        <v>13624</v>
      </c>
      <c r="Q9170">
        <v>14307</v>
      </c>
    </row>
    <row r="9171" spans="1:17" x14ac:dyDescent="0.3">
      <c r="A9171">
        <v>7516</v>
      </c>
      <c r="B9171" t="s">
        <v>13879</v>
      </c>
      <c r="C9171">
        <v>14286</v>
      </c>
      <c r="E9171" t="s">
        <v>13880</v>
      </c>
      <c r="F9171" t="s">
        <v>13879</v>
      </c>
      <c r="G9171" t="s">
        <v>4494</v>
      </c>
      <c r="H9171" t="s">
        <v>13881</v>
      </c>
      <c r="J9171" t="s">
        <v>4497</v>
      </c>
      <c r="K9171" t="s">
        <v>13882</v>
      </c>
      <c r="L9171">
        <v>1222</v>
      </c>
      <c r="M9171" t="str">
        <f t="shared" si="143"/>
        <v>1222</v>
      </c>
      <c r="N9171" t="s">
        <v>67</v>
      </c>
      <c r="O9171" t="s">
        <v>13883</v>
      </c>
      <c r="P9171" t="s">
        <v>13879</v>
      </c>
      <c r="Q9171">
        <v>14286</v>
      </c>
    </row>
    <row r="9172" spans="1:17" x14ac:dyDescent="0.3">
      <c r="A9172">
        <v>7517</v>
      </c>
      <c r="B9172" t="s">
        <v>13884</v>
      </c>
      <c r="C9172">
        <v>14287</v>
      </c>
      <c r="E9172" t="s">
        <v>13880</v>
      </c>
      <c r="F9172" t="s">
        <v>13884</v>
      </c>
      <c r="G9172" t="s">
        <v>4494</v>
      </c>
      <c r="H9172" t="s">
        <v>13885</v>
      </c>
      <c r="J9172" t="s">
        <v>4497</v>
      </c>
      <c r="K9172" t="s">
        <v>13882</v>
      </c>
      <c r="L9172">
        <v>1222</v>
      </c>
      <c r="M9172" t="str">
        <f t="shared" si="143"/>
        <v>1222</v>
      </c>
      <c r="N9172" t="s">
        <v>67</v>
      </c>
      <c r="O9172" t="s">
        <v>13886</v>
      </c>
      <c r="P9172" t="s">
        <v>13884</v>
      </c>
      <c r="Q9172">
        <v>14287</v>
      </c>
    </row>
    <row r="9173" spans="1:17" x14ac:dyDescent="0.3">
      <c r="A9173">
        <v>7519</v>
      </c>
      <c r="B9173" t="s">
        <v>13891</v>
      </c>
      <c r="C9173">
        <v>14289</v>
      </c>
      <c r="E9173" t="s">
        <v>13880</v>
      </c>
      <c r="F9173" t="s">
        <v>13891</v>
      </c>
      <c r="G9173" t="s">
        <v>4494</v>
      </c>
      <c r="H9173" t="s">
        <v>13892</v>
      </c>
      <c r="J9173" t="s">
        <v>4497</v>
      </c>
      <c r="K9173" t="s">
        <v>13893</v>
      </c>
      <c r="L9173">
        <v>1223</v>
      </c>
      <c r="M9173" t="str">
        <f t="shared" si="143"/>
        <v>1223</v>
      </c>
      <c r="N9173" t="s">
        <v>49</v>
      </c>
      <c r="O9173" t="s">
        <v>13894</v>
      </c>
      <c r="P9173" t="s">
        <v>13891</v>
      </c>
      <c r="Q9173">
        <v>14289</v>
      </c>
    </row>
    <row r="9174" spans="1:17" x14ac:dyDescent="0.3">
      <c r="A9174">
        <v>3575</v>
      </c>
      <c r="B9174" t="s">
        <v>26592</v>
      </c>
      <c r="C9174">
        <v>9254</v>
      </c>
      <c r="E9174" t="s">
        <v>26593</v>
      </c>
      <c r="F9174" t="s">
        <v>26592</v>
      </c>
      <c r="G9174" t="s">
        <v>17</v>
      </c>
      <c r="H9174" t="s">
        <v>26594</v>
      </c>
      <c r="J9174" t="s">
        <v>20</v>
      </c>
      <c r="K9174" t="s">
        <v>564</v>
      </c>
      <c r="L9174">
        <v>1180</v>
      </c>
      <c r="M9174" t="str">
        <f t="shared" si="143"/>
        <v>1180</v>
      </c>
      <c r="N9174" t="s">
        <v>33</v>
      </c>
      <c r="O9174">
        <v>9254</v>
      </c>
      <c r="P9174" t="s">
        <v>26592</v>
      </c>
      <c r="Q9174">
        <v>9254</v>
      </c>
    </row>
    <row r="9175" spans="1:17" x14ac:dyDescent="0.3">
      <c r="A9175">
        <v>3610</v>
      </c>
      <c r="B9175" t="s">
        <v>26461</v>
      </c>
      <c r="C9175">
        <v>9331</v>
      </c>
      <c r="E9175" t="s">
        <v>26462</v>
      </c>
      <c r="F9175" t="s">
        <v>26461</v>
      </c>
      <c r="G9175" t="s">
        <v>7175</v>
      </c>
      <c r="H9175" t="s">
        <v>26463</v>
      </c>
      <c r="J9175" t="s">
        <v>20</v>
      </c>
      <c r="K9175" t="s">
        <v>26464</v>
      </c>
      <c r="L9175">
        <v>1192</v>
      </c>
      <c r="M9175" t="str">
        <f t="shared" si="143"/>
        <v>1192</v>
      </c>
      <c r="N9175" t="s">
        <v>49</v>
      </c>
      <c r="O9175">
        <v>9331</v>
      </c>
      <c r="P9175" t="s">
        <v>26461</v>
      </c>
      <c r="Q9175">
        <v>9331</v>
      </c>
    </row>
    <row r="9176" spans="1:17" x14ac:dyDescent="0.3">
      <c r="A9176">
        <v>4909</v>
      </c>
      <c r="B9176" t="s">
        <v>25258</v>
      </c>
      <c r="C9176">
        <v>11276</v>
      </c>
      <c r="E9176" t="s">
        <v>25259</v>
      </c>
      <c r="F9176" t="s">
        <v>25258</v>
      </c>
      <c r="G9176" t="s">
        <v>17297</v>
      </c>
      <c r="H9176" t="s">
        <v>25260</v>
      </c>
      <c r="J9176" t="s">
        <v>24660</v>
      </c>
      <c r="K9176" t="s">
        <v>22695</v>
      </c>
      <c r="L9176">
        <v>1239</v>
      </c>
      <c r="M9176" t="str">
        <f t="shared" si="143"/>
        <v>1239</v>
      </c>
      <c r="N9176" t="s">
        <v>22</v>
      </c>
      <c r="O9176" t="s">
        <v>25261</v>
      </c>
      <c r="P9176" t="s">
        <v>25258</v>
      </c>
      <c r="Q9176">
        <v>11276</v>
      </c>
    </row>
    <row r="9177" spans="1:17" x14ac:dyDescent="0.3">
      <c r="A9177">
        <v>6643</v>
      </c>
      <c r="B9177" t="s">
        <v>17471</v>
      </c>
      <c r="C9177">
        <v>13324</v>
      </c>
      <c r="E9177" t="s">
        <v>17472</v>
      </c>
      <c r="F9177" t="s">
        <v>17471</v>
      </c>
      <c r="G9177" t="s">
        <v>17275</v>
      </c>
      <c r="H9177" t="s">
        <v>17473</v>
      </c>
      <c r="J9177" t="s">
        <v>17277</v>
      </c>
      <c r="K9177" t="s">
        <v>5918</v>
      </c>
      <c r="L9177">
        <v>1245</v>
      </c>
      <c r="M9177" t="str">
        <f t="shared" si="143"/>
        <v>1245</v>
      </c>
      <c r="N9177" t="s">
        <v>33</v>
      </c>
      <c r="O9177" t="s">
        <v>17474</v>
      </c>
      <c r="P9177" t="s">
        <v>17471</v>
      </c>
      <c r="Q9177">
        <v>13324</v>
      </c>
    </row>
    <row r="9178" spans="1:17" x14ac:dyDescent="0.3">
      <c r="A9178">
        <v>9151</v>
      </c>
      <c r="B9178" t="s">
        <v>5573</v>
      </c>
      <c r="C9178">
        <v>80044</v>
      </c>
      <c r="E9178" t="s">
        <v>5578</v>
      </c>
      <c r="F9178" t="s">
        <v>5573</v>
      </c>
      <c r="G9178" t="s">
        <v>5579</v>
      </c>
      <c r="H9178" t="s">
        <v>5580</v>
      </c>
      <c r="J9178" t="s">
        <v>5576</v>
      </c>
      <c r="K9178" t="s">
        <v>5577</v>
      </c>
      <c r="L9178">
        <v>1100</v>
      </c>
      <c r="M9178" t="str">
        <f t="shared" si="143"/>
        <v>1100</v>
      </c>
      <c r="N9178" t="s">
        <v>33</v>
      </c>
      <c r="O9178">
        <v>80044</v>
      </c>
      <c r="P9178" t="s">
        <v>5573</v>
      </c>
      <c r="Q9178">
        <v>80044</v>
      </c>
    </row>
    <row r="9179" spans="1:17" x14ac:dyDescent="0.3">
      <c r="A9179">
        <v>5493</v>
      </c>
      <c r="B9179" t="s">
        <v>22606</v>
      </c>
      <c r="C9179">
        <v>11965</v>
      </c>
      <c r="E9179" t="s">
        <v>22607</v>
      </c>
      <c r="F9179" t="s">
        <v>22606</v>
      </c>
      <c r="G9179" t="s">
        <v>22608</v>
      </c>
      <c r="H9179" t="s">
        <v>22609</v>
      </c>
      <c r="J9179" t="s">
        <v>22563</v>
      </c>
      <c r="K9179" t="s">
        <v>22610</v>
      </c>
      <c r="L9179">
        <v>1246</v>
      </c>
      <c r="M9179" t="str">
        <f t="shared" si="143"/>
        <v>1246</v>
      </c>
      <c r="N9179" t="s">
        <v>92</v>
      </c>
      <c r="O9179" t="s">
        <v>22611</v>
      </c>
      <c r="P9179" t="s">
        <v>22606</v>
      </c>
      <c r="Q9179">
        <v>11965</v>
      </c>
    </row>
    <row r="9180" spans="1:17" x14ac:dyDescent="0.3">
      <c r="A9180">
        <v>5562</v>
      </c>
      <c r="B9180" t="s">
        <v>22233</v>
      </c>
      <c r="C9180">
        <v>12040</v>
      </c>
      <c r="E9180" t="s">
        <v>22234</v>
      </c>
      <c r="F9180" t="s">
        <v>22233</v>
      </c>
      <c r="G9180" t="s">
        <v>22235</v>
      </c>
      <c r="H9180" t="s">
        <v>22236</v>
      </c>
      <c r="J9180" t="s">
        <v>4510</v>
      </c>
      <c r="K9180" t="s">
        <v>22231</v>
      </c>
      <c r="L9180">
        <v>1241</v>
      </c>
      <c r="M9180" t="str">
        <f t="shared" si="143"/>
        <v>1241</v>
      </c>
      <c r="N9180" t="s">
        <v>107</v>
      </c>
      <c r="O9180" t="s">
        <v>22237</v>
      </c>
      <c r="P9180" t="s">
        <v>22233</v>
      </c>
      <c r="Q9180">
        <v>12040</v>
      </c>
    </row>
    <row r="9181" spans="1:17" x14ac:dyDescent="0.3">
      <c r="A9181">
        <v>6732</v>
      </c>
      <c r="B9181" t="s">
        <v>17135</v>
      </c>
      <c r="C9181">
        <v>13420</v>
      </c>
      <c r="E9181" t="s">
        <v>17136</v>
      </c>
      <c r="F9181" t="s">
        <v>17135</v>
      </c>
      <c r="G9181" t="s">
        <v>17137</v>
      </c>
      <c r="H9181" t="s">
        <v>17138</v>
      </c>
      <c r="J9181" t="s">
        <v>333</v>
      </c>
      <c r="K9181" t="s">
        <v>4663</v>
      </c>
      <c r="M9181" t="str">
        <f t="shared" si="143"/>
        <v/>
      </c>
      <c r="N9181" t="s">
        <v>33</v>
      </c>
      <c r="O9181" t="s">
        <v>17139</v>
      </c>
      <c r="P9181" t="s">
        <v>17135</v>
      </c>
      <c r="Q9181">
        <v>13420</v>
      </c>
    </row>
    <row r="9182" spans="1:17" x14ac:dyDescent="0.3">
      <c r="A9182">
        <v>8233</v>
      </c>
      <c r="B9182" t="s">
        <v>10219</v>
      </c>
      <c r="C9182">
        <v>15184</v>
      </c>
      <c r="E9182" t="s">
        <v>10220</v>
      </c>
      <c r="F9182" t="s">
        <v>10219</v>
      </c>
      <c r="G9182" t="s">
        <v>10221</v>
      </c>
      <c r="H9182" t="s">
        <v>10222</v>
      </c>
      <c r="J9182" t="s">
        <v>3740</v>
      </c>
      <c r="K9182" t="s">
        <v>10223</v>
      </c>
      <c r="L9182">
        <v>1266</v>
      </c>
      <c r="M9182" t="str">
        <f t="shared" si="143"/>
        <v>1266</v>
      </c>
      <c r="N9182" t="s">
        <v>33</v>
      </c>
      <c r="O9182" t="s">
        <v>10224</v>
      </c>
      <c r="P9182" t="s">
        <v>10219</v>
      </c>
      <c r="Q9182">
        <v>15184</v>
      </c>
    </row>
    <row r="9183" spans="1:17" x14ac:dyDescent="0.3">
      <c r="A9183">
        <v>292</v>
      </c>
      <c r="B9183" t="s">
        <v>2346</v>
      </c>
      <c r="C9183">
        <v>1638</v>
      </c>
      <c r="E9183" t="s">
        <v>2347</v>
      </c>
      <c r="F9183" t="s">
        <v>2346</v>
      </c>
      <c r="G9183" t="s">
        <v>2326</v>
      </c>
      <c r="H9183" t="s">
        <v>2348</v>
      </c>
      <c r="J9183" t="s">
        <v>2328</v>
      </c>
      <c r="K9183" t="s">
        <v>2349</v>
      </c>
      <c r="L9183">
        <v>1196</v>
      </c>
      <c r="M9183" t="str">
        <f t="shared" si="143"/>
        <v>1196</v>
      </c>
      <c r="N9183" t="s">
        <v>33</v>
      </c>
      <c r="O9183">
        <v>1638</v>
      </c>
      <c r="P9183" t="s">
        <v>2346</v>
      </c>
      <c r="Q9183">
        <v>1638</v>
      </c>
    </row>
    <row r="9184" spans="1:17" x14ac:dyDescent="0.3">
      <c r="A9184">
        <v>526</v>
      </c>
      <c r="B9184" t="s">
        <v>1313</v>
      </c>
      <c r="C9184">
        <v>2127</v>
      </c>
      <c r="E9184" t="s">
        <v>1314</v>
      </c>
      <c r="F9184" t="s">
        <v>1313</v>
      </c>
      <c r="G9184" t="s">
        <v>1315</v>
      </c>
      <c r="H9184" t="s">
        <v>1316</v>
      </c>
      <c r="J9184" t="s">
        <v>1296</v>
      </c>
      <c r="K9184" t="s">
        <v>1317</v>
      </c>
      <c r="L9184">
        <v>11961196</v>
      </c>
      <c r="M9184" t="str">
        <f t="shared" si="143"/>
        <v>1196</v>
      </c>
      <c r="N9184" t="s">
        <v>33</v>
      </c>
      <c r="O9184">
        <v>2127</v>
      </c>
      <c r="P9184" t="s">
        <v>1313</v>
      </c>
      <c r="Q9184">
        <v>2127</v>
      </c>
    </row>
    <row r="9185" spans="1:17" x14ac:dyDescent="0.3">
      <c r="A9185">
        <v>2118</v>
      </c>
      <c r="B9185" t="s">
        <v>31384</v>
      </c>
      <c r="C9185">
        <v>6974</v>
      </c>
      <c r="E9185" t="s">
        <v>31385</v>
      </c>
      <c r="F9185" t="s">
        <v>31384</v>
      </c>
      <c r="G9185" t="s">
        <v>3433</v>
      </c>
      <c r="H9185" t="s">
        <v>184</v>
      </c>
      <c r="J9185" t="s">
        <v>20</v>
      </c>
      <c r="K9185" t="s">
        <v>4020</v>
      </c>
      <c r="L9185">
        <v>1172</v>
      </c>
      <c r="M9185" t="str">
        <f t="shared" si="143"/>
        <v>1172</v>
      </c>
      <c r="N9185" t="s">
        <v>33</v>
      </c>
      <c r="O9185">
        <v>6974</v>
      </c>
      <c r="P9185" t="s">
        <v>31384</v>
      </c>
      <c r="Q9185">
        <v>6974</v>
      </c>
    </row>
    <row r="9186" spans="1:17" x14ac:dyDescent="0.3">
      <c r="A9186">
        <v>3751</v>
      </c>
      <c r="B9186" t="s">
        <v>26025</v>
      </c>
      <c r="C9186">
        <v>9597</v>
      </c>
      <c r="E9186" t="s">
        <v>26026</v>
      </c>
      <c r="F9186" t="s">
        <v>26025</v>
      </c>
      <c r="G9186" t="s">
        <v>3433</v>
      </c>
      <c r="H9186" t="s">
        <v>184</v>
      </c>
      <c r="J9186" t="s">
        <v>20</v>
      </c>
      <c r="K9186" t="s">
        <v>2423</v>
      </c>
      <c r="L9186">
        <v>1150</v>
      </c>
      <c r="M9186" t="str">
        <f t="shared" si="143"/>
        <v>1150</v>
      </c>
      <c r="N9186" t="s">
        <v>33</v>
      </c>
      <c r="O9186">
        <v>9597</v>
      </c>
      <c r="P9186" t="s">
        <v>26025</v>
      </c>
      <c r="Q9186">
        <v>9597</v>
      </c>
    </row>
    <row r="9187" spans="1:17" x14ac:dyDescent="0.3">
      <c r="A9187">
        <v>9436</v>
      </c>
      <c r="B9187" t="s">
        <v>4234</v>
      </c>
      <c r="C9187">
        <v>90291</v>
      </c>
      <c r="E9187" t="s">
        <v>4235</v>
      </c>
      <c r="F9187" t="s">
        <v>4234</v>
      </c>
      <c r="G9187" t="s">
        <v>4236</v>
      </c>
      <c r="H9187" t="s">
        <v>2777</v>
      </c>
      <c r="J9187" t="s">
        <v>20</v>
      </c>
      <c r="K9187" t="s">
        <v>4237</v>
      </c>
      <c r="L9187">
        <v>1331</v>
      </c>
      <c r="M9187" t="str">
        <f t="shared" si="143"/>
        <v>1331</v>
      </c>
      <c r="N9187" t="s">
        <v>22</v>
      </c>
      <c r="O9187">
        <v>90291</v>
      </c>
      <c r="P9187" t="s">
        <v>4234</v>
      </c>
      <c r="Q9187">
        <v>90291</v>
      </c>
    </row>
    <row r="9188" spans="1:17" x14ac:dyDescent="0.3">
      <c r="A9188">
        <v>78</v>
      </c>
      <c r="B9188" t="s">
        <v>3319</v>
      </c>
      <c r="C9188">
        <v>586</v>
      </c>
      <c r="E9188" t="s">
        <v>3320</v>
      </c>
      <c r="F9188" t="s">
        <v>3319</v>
      </c>
      <c r="G9188" t="s">
        <v>2885</v>
      </c>
      <c r="H9188" t="s">
        <v>3321</v>
      </c>
      <c r="J9188" t="s">
        <v>333</v>
      </c>
      <c r="K9188" t="s">
        <v>3159</v>
      </c>
      <c r="L9188">
        <v>1200</v>
      </c>
      <c r="M9188" t="str">
        <f t="shared" si="143"/>
        <v>1200</v>
      </c>
      <c r="N9188" t="s">
        <v>33</v>
      </c>
      <c r="O9188" t="s">
        <v>3322</v>
      </c>
      <c r="P9188" t="s">
        <v>3319</v>
      </c>
      <c r="Q9188">
        <v>586</v>
      </c>
    </row>
    <row r="9189" spans="1:17" x14ac:dyDescent="0.3">
      <c r="A9189">
        <v>120</v>
      </c>
      <c r="B9189" t="s">
        <v>3171</v>
      </c>
      <c r="C9189">
        <v>760</v>
      </c>
      <c r="E9189" t="s">
        <v>3172</v>
      </c>
      <c r="F9189" t="s">
        <v>3171</v>
      </c>
      <c r="G9189" t="s">
        <v>2885</v>
      </c>
      <c r="H9189" t="s">
        <v>3173</v>
      </c>
      <c r="J9189" t="s">
        <v>333</v>
      </c>
      <c r="K9189" t="s">
        <v>3174</v>
      </c>
      <c r="L9189">
        <v>1274</v>
      </c>
      <c r="M9189" t="str">
        <f t="shared" si="143"/>
        <v>1274</v>
      </c>
      <c r="N9189" t="s">
        <v>67</v>
      </c>
      <c r="O9189">
        <v>760</v>
      </c>
      <c r="P9189" t="s">
        <v>3171</v>
      </c>
      <c r="Q9189">
        <v>760</v>
      </c>
    </row>
    <row r="9190" spans="1:17" x14ac:dyDescent="0.3">
      <c r="A9190">
        <v>3660</v>
      </c>
      <c r="B9190" t="s">
        <v>26226</v>
      </c>
      <c r="C9190">
        <v>9419</v>
      </c>
      <c r="E9190" t="s">
        <v>26227</v>
      </c>
      <c r="F9190" t="s">
        <v>26226</v>
      </c>
      <c r="G9190" t="s">
        <v>26228</v>
      </c>
      <c r="H9190" t="s">
        <v>26229</v>
      </c>
      <c r="J9190" t="s">
        <v>20</v>
      </c>
      <c r="K9190" t="s">
        <v>796</v>
      </c>
      <c r="L9190">
        <v>1198</v>
      </c>
      <c r="M9190" t="str">
        <f t="shared" si="143"/>
        <v>1198</v>
      </c>
      <c r="N9190" t="s">
        <v>33</v>
      </c>
      <c r="O9190">
        <v>9419</v>
      </c>
      <c r="P9190" t="s">
        <v>26226</v>
      </c>
      <c r="Q9190">
        <v>9419</v>
      </c>
    </row>
    <row r="9191" spans="1:17" x14ac:dyDescent="0.3">
      <c r="A9191">
        <v>7878</v>
      </c>
      <c r="B9191" t="s">
        <v>12089</v>
      </c>
      <c r="C9191">
        <v>14712</v>
      </c>
      <c r="E9191" t="s">
        <v>12090</v>
      </c>
      <c r="F9191" t="s">
        <v>12089</v>
      </c>
      <c r="G9191" t="s">
        <v>12091</v>
      </c>
      <c r="H9191" t="s">
        <v>12092</v>
      </c>
      <c r="J9191" t="s">
        <v>11735</v>
      </c>
      <c r="K9191" t="s">
        <v>206</v>
      </c>
      <c r="L9191">
        <v>1230</v>
      </c>
      <c r="M9191" t="str">
        <f t="shared" si="143"/>
        <v>1230</v>
      </c>
      <c r="N9191" t="s">
        <v>33</v>
      </c>
      <c r="O9191" t="s">
        <v>12093</v>
      </c>
      <c r="P9191" t="s">
        <v>12089</v>
      </c>
      <c r="Q9191">
        <v>14712</v>
      </c>
    </row>
    <row r="9192" spans="1:17" x14ac:dyDescent="0.3">
      <c r="A9192">
        <v>5968</v>
      </c>
      <c r="B9192" t="s">
        <v>20434</v>
      </c>
      <c r="C9192">
        <v>12512</v>
      </c>
      <c r="E9192" t="s">
        <v>20435</v>
      </c>
      <c r="F9192" t="s">
        <v>20434</v>
      </c>
      <c r="G9192" t="s">
        <v>70</v>
      </c>
      <c r="H9192" t="s">
        <v>70</v>
      </c>
      <c r="J9192" t="s">
        <v>4126</v>
      </c>
      <c r="K9192" t="s">
        <v>4221</v>
      </c>
      <c r="M9192" t="str">
        <f t="shared" si="143"/>
        <v/>
      </c>
      <c r="N9192" t="s">
        <v>33</v>
      </c>
      <c r="O9192" t="s">
        <v>20436</v>
      </c>
      <c r="P9192" t="s">
        <v>20434</v>
      </c>
      <c r="Q9192">
        <v>12512</v>
      </c>
    </row>
    <row r="9193" spans="1:17" x14ac:dyDescent="0.3">
      <c r="A9193">
        <v>6163</v>
      </c>
      <c r="B9193" t="s">
        <v>19537</v>
      </c>
      <c r="C9193">
        <v>12741</v>
      </c>
      <c r="E9193" t="s">
        <v>19538</v>
      </c>
      <c r="F9193" t="s">
        <v>19537</v>
      </c>
      <c r="G9193" t="s">
        <v>19539</v>
      </c>
      <c r="H9193" t="s">
        <v>19540</v>
      </c>
      <c r="J9193" t="s">
        <v>19530</v>
      </c>
      <c r="K9193" t="s">
        <v>10651</v>
      </c>
      <c r="L9193">
        <v>1237</v>
      </c>
      <c r="M9193" t="str">
        <f t="shared" si="143"/>
        <v>1237</v>
      </c>
      <c r="N9193" t="s">
        <v>55</v>
      </c>
      <c r="O9193" t="s">
        <v>19541</v>
      </c>
      <c r="P9193" t="s">
        <v>19537</v>
      </c>
      <c r="Q9193">
        <v>12741</v>
      </c>
    </row>
    <row r="9194" spans="1:17" x14ac:dyDescent="0.3">
      <c r="A9194">
        <v>850</v>
      </c>
      <c r="B9194" t="s">
        <v>35577</v>
      </c>
      <c r="C9194">
        <v>4262</v>
      </c>
      <c r="E9194" t="s">
        <v>35578</v>
      </c>
      <c r="F9194" t="s">
        <v>35577</v>
      </c>
      <c r="G9194" t="s">
        <v>813</v>
      </c>
      <c r="H9194" t="s">
        <v>35579</v>
      </c>
      <c r="J9194" t="s">
        <v>75</v>
      </c>
      <c r="K9194" t="s">
        <v>35580</v>
      </c>
      <c r="L9194">
        <v>1145</v>
      </c>
      <c r="M9194" t="str">
        <f t="shared" si="143"/>
        <v>1145</v>
      </c>
      <c r="N9194" t="s">
        <v>55</v>
      </c>
      <c r="O9194">
        <v>4262</v>
      </c>
      <c r="P9194" t="s">
        <v>35577</v>
      </c>
      <c r="Q9194">
        <v>4262</v>
      </c>
    </row>
    <row r="9195" spans="1:17" x14ac:dyDescent="0.3">
      <c r="A9195">
        <v>6425</v>
      </c>
      <c r="B9195" t="s">
        <v>18551</v>
      </c>
      <c r="C9195">
        <v>13082</v>
      </c>
      <c r="E9195" t="s">
        <v>18552</v>
      </c>
      <c r="F9195" t="s">
        <v>18551</v>
      </c>
      <c r="G9195" t="s">
        <v>18528</v>
      </c>
      <c r="H9195" t="s">
        <v>184</v>
      </c>
      <c r="J9195" t="s">
        <v>139</v>
      </c>
      <c r="K9195" t="s">
        <v>5014</v>
      </c>
      <c r="L9195">
        <v>1238</v>
      </c>
      <c r="M9195" t="str">
        <f t="shared" si="143"/>
        <v>1238</v>
      </c>
      <c r="N9195" t="s">
        <v>33</v>
      </c>
      <c r="O9195" t="s">
        <v>18553</v>
      </c>
      <c r="P9195" t="s">
        <v>18551</v>
      </c>
      <c r="Q9195">
        <v>13082</v>
      </c>
    </row>
    <row r="9196" spans="1:17" x14ac:dyDescent="0.3">
      <c r="A9196">
        <v>6431</v>
      </c>
      <c r="B9196" t="s">
        <v>18575</v>
      </c>
      <c r="C9196">
        <v>13088</v>
      </c>
      <c r="E9196" t="s">
        <v>18576</v>
      </c>
      <c r="F9196" t="s">
        <v>18575</v>
      </c>
      <c r="G9196" t="s">
        <v>18571</v>
      </c>
      <c r="H9196" t="s">
        <v>184</v>
      </c>
      <c r="J9196" t="s">
        <v>139</v>
      </c>
      <c r="K9196" t="s">
        <v>1872</v>
      </c>
      <c r="L9196">
        <v>1250</v>
      </c>
      <c r="M9196" t="str">
        <f t="shared" si="143"/>
        <v>1250</v>
      </c>
      <c r="N9196" t="s">
        <v>33</v>
      </c>
      <c r="O9196" t="s">
        <v>18577</v>
      </c>
      <c r="P9196" t="s">
        <v>18575</v>
      </c>
      <c r="Q9196">
        <v>13088</v>
      </c>
    </row>
    <row r="9197" spans="1:17" x14ac:dyDescent="0.3">
      <c r="A9197">
        <v>8404</v>
      </c>
      <c r="B9197" t="s">
        <v>8936</v>
      </c>
      <c r="C9197">
        <v>15395</v>
      </c>
      <c r="E9197" t="s">
        <v>8937</v>
      </c>
      <c r="F9197" t="s">
        <v>8936</v>
      </c>
      <c r="G9197" t="s">
        <v>5312</v>
      </c>
      <c r="H9197" t="s">
        <v>8938</v>
      </c>
      <c r="J9197" t="s">
        <v>8925</v>
      </c>
      <c r="K9197" t="s">
        <v>2445</v>
      </c>
      <c r="L9197">
        <v>1165</v>
      </c>
      <c r="M9197" t="str">
        <f t="shared" si="143"/>
        <v>1165</v>
      </c>
      <c r="N9197" t="s">
        <v>33</v>
      </c>
      <c r="O9197" t="s">
        <v>8939</v>
      </c>
      <c r="P9197" t="s">
        <v>8936</v>
      </c>
      <c r="Q9197">
        <v>15395</v>
      </c>
    </row>
    <row r="9198" spans="1:17" x14ac:dyDescent="0.3">
      <c r="A9198">
        <v>8401</v>
      </c>
      <c r="B9198" t="s">
        <v>8921</v>
      </c>
      <c r="C9198">
        <v>15392</v>
      </c>
      <c r="E9198" t="s">
        <v>8922</v>
      </c>
      <c r="F9198" t="s">
        <v>8921</v>
      </c>
      <c r="G9198" t="s">
        <v>8923</v>
      </c>
      <c r="H9198" t="s">
        <v>8924</v>
      </c>
      <c r="J9198" t="s">
        <v>8925</v>
      </c>
      <c r="K9198" t="s">
        <v>8926</v>
      </c>
      <c r="L9198">
        <v>1115</v>
      </c>
      <c r="M9198" t="str">
        <f t="shared" si="143"/>
        <v>1115</v>
      </c>
      <c r="N9198" t="s">
        <v>22</v>
      </c>
      <c r="O9198" t="s">
        <v>8927</v>
      </c>
      <c r="P9198" t="s">
        <v>8921</v>
      </c>
      <c r="Q9198">
        <v>15392</v>
      </c>
    </row>
    <row r="9199" spans="1:17" x14ac:dyDescent="0.3">
      <c r="A9199">
        <v>8403</v>
      </c>
      <c r="B9199" t="s">
        <v>8931</v>
      </c>
      <c r="C9199">
        <v>15394</v>
      </c>
      <c r="E9199" t="s">
        <v>8932</v>
      </c>
      <c r="F9199" t="s">
        <v>8931</v>
      </c>
      <c r="G9199" t="s">
        <v>8923</v>
      </c>
      <c r="H9199" t="s">
        <v>8933</v>
      </c>
      <c r="J9199" t="s">
        <v>8925</v>
      </c>
      <c r="K9199" t="s">
        <v>8934</v>
      </c>
      <c r="L9199">
        <v>1160</v>
      </c>
      <c r="M9199" t="str">
        <f t="shared" si="143"/>
        <v>1160</v>
      </c>
      <c r="N9199" t="s">
        <v>220</v>
      </c>
      <c r="O9199" t="s">
        <v>8935</v>
      </c>
      <c r="P9199" t="s">
        <v>8931</v>
      </c>
      <c r="Q9199">
        <v>15394</v>
      </c>
    </row>
    <row r="9200" spans="1:17" x14ac:dyDescent="0.3">
      <c r="A9200">
        <v>9170</v>
      </c>
      <c r="B9200" t="s">
        <v>5311</v>
      </c>
      <c r="C9200">
        <v>80196</v>
      </c>
      <c r="E9200" t="s">
        <v>5312</v>
      </c>
      <c r="F9200" t="s">
        <v>5311</v>
      </c>
      <c r="G9200" t="s">
        <v>5312</v>
      </c>
      <c r="H9200" t="s">
        <v>2777</v>
      </c>
      <c r="J9200" t="s">
        <v>3669</v>
      </c>
      <c r="K9200" t="s">
        <v>5313</v>
      </c>
      <c r="L9200">
        <v>1146</v>
      </c>
      <c r="M9200" t="str">
        <f t="shared" si="143"/>
        <v>1146</v>
      </c>
      <c r="N9200" t="s">
        <v>33</v>
      </c>
      <c r="O9200">
        <v>80196</v>
      </c>
      <c r="P9200" t="s">
        <v>5311</v>
      </c>
      <c r="Q9200">
        <v>80196</v>
      </c>
    </row>
    <row r="9201" spans="1:17" x14ac:dyDescent="0.3">
      <c r="A9201">
        <v>8402</v>
      </c>
      <c r="B9201" t="s">
        <v>8928</v>
      </c>
      <c r="C9201">
        <v>15393</v>
      </c>
      <c r="E9201" t="s">
        <v>5312</v>
      </c>
      <c r="F9201" t="s">
        <v>8928</v>
      </c>
      <c r="G9201" t="s">
        <v>5312</v>
      </c>
      <c r="H9201" t="s">
        <v>6541</v>
      </c>
      <c r="J9201" t="s">
        <v>8925</v>
      </c>
      <c r="K9201" t="s">
        <v>8929</v>
      </c>
      <c r="L9201">
        <v>11121119</v>
      </c>
      <c r="M9201" t="str">
        <f t="shared" si="143"/>
        <v>1119</v>
      </c>
      <c r="N9201" t="s">
        <v>33</v>
      </c>
      <c r="O9201" t="s">
        <v>8930</v>
      </c>
      <c r="P9201" t="s">
        <v>8928</v>
      </c>
      <c r="Q9201">
        <v>15393</v>
      </c>
    </row>
    <row r="9202" spans="1:17" x14ac:dyDescent="0.3">
      <c r="A9202">
        <v>2293</v>
      </c>
      <c r="B9202" t="s">
        <v>30732</v>
      </c>
      <c r="C9202">
        <v>7253</v>
      </c>
      <c r="E9202" t="s">
        <v>5312</v>
      </c>
      <c r="F9202" t="s">
        <v>30732</v>
      </c>
      <c r="G9202" t="s">
        <v>70</v>
      </c>
      <c r="H9202" t="s">
        <v>30733</v>
      </c>
      <c r="J9202" t="s">
        <v>3669</v>
      </c>
      <c r="K9202" t="s">
        <v>30734</v>
      </c>
      <c r="L9202">
        <v>1198</v>
      </c>
      <c r="M9202" t="str">
        <f t="shared" si="143"/>
        <v>1198</v>
      </c>
      <c r="N9202" t="s">
        <v>107</v>
      </c>
      <c r="O9202">
        <v>7253</v>
      </c>
      <c r="P9202" t="s">
        <v>30732</v>
      </c>
      <c r="Q9202">
        <v>7253</v>
      </c>
    </row>
    <row r="9203" spans="1:17" x14ac:dyDescent="0.3">
      <c r="A9203">
        <v>2759</v>
      </c>
      <c r="B9203" t="s">
        <v>29431</v>
      </c>
      <c r="C9203">
        <v>7933</v>
      </c>
      <c r="E9203" t="s">
        <v>29432</v>
      </c>
      <c r="F9203" t="s">
        <v>29431</v>
      </c>
      <c r="G9203" t="s">
        <v>29220</v>
      </c>
      <c r="H9203" t="s">
        <v>184</v>
      </c>
      <c r="J9203" t="s">
        <v>28360</v>
      </c>
      <c r="K9203" t="s">
        <v>29433</v>
      </c>
      <c r="L9203">
        <v>1162</v>
      </c>
      <c r="M9203" t="str">
        <f t="shared" si="143"/>
        <v>1162</v>
      </c>
      <c r="N9203" t="s">
        <v>55</v>
      </c>
      <c r="O9203">
        <v>7933</v>
      </c>
      <c r="P9203" t="s">
        <v>29431</v>
      </c>
      <c r="Q9203">
        <v>7933</v>
      </c>
    </row>
    <row r="9204" spans="1:17" x14ac:dyDescent="0.3">
      <c r="A9204">
        <v>2229</v>
      </c>
      <c r="B9204" t="s">
        <v>31033</v>
      </c>
      <c r="C9204">
        <v>7159</v>
      </c>
      <c r="E9204" t="s">
        <v>31034</v>
      </c>
      <c r="F9204" t="s">
        <v>31033</v>
      </c>
      <c r="G9204" t="s">
        <v>5312</v>
      </c>
      <c r="H9204" t="s">
        <v>184</v>
      </c>
      <c r="J9204" t="s">
        <v>3669</v>
      </c>
      <c r="K9204" t="s">
        <v>1075</v>
      </c>
      <c r="L9204">
        <v>1124</v>
      </c>
      <c r="M9204" t="str">
        <f t="shared" si="143"/>
        <v>1124</v>
      </c>
      <c r="N9204" t="s">
        <v>33</v>
      </c>
      <c r="O9204" t="s">
        <v>31035</v>
      </c>
      <c r="P9204" t="s">
        <v>31033</v>
      </c>
      <c r="Q9204">
        <v>7159</v>
      </c>
    </row>
    <row r="9205" spans="1:17" x14ac:dyDescent="0.3">
      <c r="A9205">
        <v>2757</v>
      </c>
      <c r="B9205" t="s">
        <v>29424</v>
      </c>
      <c r="C9205">
        <v>7931</v>
      </c>
      <c r="E9205" t="s">
        <v>29425</v>
      </c>
      <c r="F9205" t="s">
        <v>29424</v>
      </c>
      <c r="G9205" t="s">
        <v>29220</v>
      </c>
      <c r="H9205" t="s">
        <v>29426</v>
      </c>
      <c r="J9205" t="s">
        <v>28360</v>
      </c>
      <c r="K9205" t="s">
        <v>2365</v>
      </c>
      <c r="L9205">
        <v>1133</v>
      </c>
      <c r="M9205" t="str">
        <f t="shared" si="143"/>
        <v>1133</v>
      </c>
      <c r="N9205" t="s">
        <v>33</v>
      </c>
      <c r="O9205">
        <v>7931</v>
      </c>
      <c r="P9205" t="s">
        <v>29424</v>
      </c>
      <c r="Q9205">
        <v>7931</v>
      </c>
    </row>
    <row r="9206" spans="1:17" x14ac:dyDescent="0.3">
      <c r="A9206">
        <v>2230</v>
      </c>
      <c r="B9206" t="s">
        <v>31036</v>
      </c>
      <c r="C9206">
        <v>7160</v>
      </c>
      <c r="E9206" t="s">
        <v>29425</v>
      </c>
      <c r="F9206" t="s">
        <v>31036</v>
      </c>
      <c r="G9206" t="s">
        <v>5312</v>
      </c>
      <c r="H9206" t="s">
        <v>31037</v>
      </c>
      <c r="J9206" t="s">
        <v>3669</v>
      </c>
      <c r="K9206" t="s">
        <v>31038</v>
      </c>
      <c r="L9206">
        <v>1126</v>
      </c>
      <c r="M9206" t="str">
        <f t="shared" si="143"/>
        <v>1126</v>
      </c>
      <c r="N9206" t="s">
        <v>92</v>
      </c>
      <c r="O9206">
        <v>7160</v>
      </c>
      <c r="P9206" t="s">
        <v>31036</v>
      </c>
      <c r="Q9206">
        <v>7160</v>
      </c>
    </row>
    <row r="9207" spans="1:17" x14ac:dyDescent="0.3">
      <c r="A9207">
        <v>2232</v>
      </c>
      <c r="B9207" t="s">
        <v>31043</v>
      </c>
      <c r="C9207">
        <v>7162</v>
      </c>
      <c r="E9207" t="s">
        <v>29425</v>
      </c>
      <c r="F9207" t="s">
        <v>31043</v>
      </c>
      <c r="G9207" t="s">
        <v>31044</v>
      </c>
      <c r="H9207" t="s">
        <v>31045</v>
      </c>
      <c r="J9207" t="s">
        <v>3669</v>
      </c>
      <c r="K9207" t="s">
        <v>31046</v>
      </c>
      <c r="L9207">
        <v>11261133</v>
      </c>
      <c r="M9207" t="str">
        <f t="shared" si="143"/>
        <v>1133</v>
      </c>
      <c r="N9207" t="s">
        <v>33</v>
      </c>
      <c r="O9207">
        <v>7162</v>
      </c>
      <c r="P9207" t="s">
        <v>31043</v>
      </c>
      <c r="Q9207">
        <v>7162</v>
      </c>
    </row>
    <row r="9208" spans="1:17" x14ac:dyDescent="0.3">
      <c r="A9208">
        <v>3401</v>
      </c>
      <c r="B9208" t="s">
        <v>27054</v>
      </c>
      <c r="C9208">
        <v>8945</v>
      </c>
      <c r="E9208" t="s">
        <v>27055</v>
      </c>
      <c r="F9208" t="s">
        <v>27054</v>
      </c>
      <c r="G9208" t="s">
        <v>4395</v>
      </c>
      <c r="H9208" t="s">
        <v>184</v>
      </c>
      <c r="J9208" t="s">
        <v>20</v>
      </c>
      <c r="K9208" t="s">
        <v>1716</v>
      </c>
      <c r="L9208">
        <v>1166</v>
      </c>
      <c r="M9208" t="str">
        <f t="shared" si="143"/>
        <v>1166</v>
      </c>
      <c r="N9208" t="s">
        <v>33</v>
      </c>
      <c r="O9208">
        <v>8945</v>
      </c>
      <c r="P9208" t="s">
        <v>27054</v>
      </c>
      <c r="Q9208">
        <v>8945</v>
      </c>
    </row>
    <row r="9209" spans="1:17" x14ac:dyDescent="0.3">
      <c r="A9209">
        <v>9029</v>
      </c>
      <c r="B9209" t="s">
        <v>6084</v>
      </c>
      <c r="C9209">
        <v>16213</v>
      </c>
      <c r="E9209" t="s">
        <v>6085</v>
      </c>
      <c r="F9209" t="s">
        <v>6084</v>
      </c>
      <c r="G9209" t="s">
        <v>6086</v>
      </c>
      <c r="H9209" t="s">
        <v>6087</v>
      </c>
      <c r="J9209" t="s">
        <v>5017</v>
      </c>
      <c r="K9209" t="s">
        <v>3114</v>
      </c>
      <c r="L9209">
        <v>1240</v>
      </c>
      <c r="M9209" t="str">
        <f t="shared" si="143"/>
        <v>1240</v>
      </c>
      <c r="N9209" t="s">
        <v>33</v>
      </c>
      <c r="O9209" t="s">
        <v>6088</v>
      </c>
      <c r="P9209" t="s">
        <v>6084</v>
      </c>
      <c r="Q9209">
        <v>16213</v>
      </c>
    </row>
    <row r="9210" spans="1:17" x14ac:dyDescent="0.3">
      <c r="A9210">
        <v>2764</v>
      </c>
      <c r="B9210" t="s">
        <v>29225</v>
      </c>
      <c r="C9210">
        <v>7938</v>
      </c>
      <c r="E9210" t="s">
        <v>29226</v>
      </c>
      <c r="F9210" t="s">
        <v>29225</v>
      </c>
      <c r="G9210" t="s">
        <v>29220</v>
      </c>
      <c r="H9210" t="s">
        <v>29227</v>
      </c>
      <c r="J9210" t="s">
        <v>28360</v>
      </c>
      <c r="K9210" t="s">
        <v>22119</v>
      </c>
      <c r="L9210">
        <v>1197</v>
      </c>
      <c r="M9210" t="str">
        <f t="shared" si="143"/>
        <v>1197</v>
      </c>
      <c r="N9210" t="s">
        <v>33</v>
      </c>
      <c r="O9210">
        <v>7938</v>
      </c>
      <c r="P9210" t="s">
        <v>29225</v>
      </c>
      <c r="Q9210">
        <v>7938</v>
      </c>
    </row>
    <row r="9211" spans="1:17" x14ac:dyDescent="0.3">
      <c r="A9211">
        <v>2733</v>
      </c>
      <c r="B9211" t="s">
        <v>29354</v>
      </c>
      <c r="C9211">
        <v>7901</v>
      </c>
      <c r="E9211" t="s">
        <v>29226</v>
      </c>
      <c r="F9211" t="s">
        <v>29354</v>
      </c>
      <c r="G9211" t="s">
        <v>29220</v>
      </c>
      <c r="H9211" t="s">
        <v>184</v>
      </c>
      <c r="J9211" t="s">
        <v>28360</v>
      </c>
      <c r="K9211" t="s">
        <v>829</v>
      </c>
      <c r="L9211">
        <v>1200</v>
      </c>
      <c r="M9211" t="str">
        <f t="shared" si="143"/>
        <v>1200</v>
      </c>
      <c r="N9211" t="s">
        <v>33</v>
      </c>
      <c r="O9211">
        <v>7901</v>
      </c>
      <c r="P9211" t="s">
        <v>29354</v>
      </c>
      <c r="Q9211">
        <v>7901</v>
      </c>
    </row>
    <row r="9212" spans="1:17" x14ac:dyDescent="0.3">
      <c r="A9212">
        <v>2736</v>
      </c>
      <c r="B9212" t="s">
        <v>29360</v>
      </c>
      <c r="C9212">
        <v>7904</v>
      </c>
      <c r="E9212" t="s">
        <v>29226</v>
      </c>
      <c r="F9212" t="s">
        <v>29360</v>
      </c>
      <c r="G9212" t="s">
        <v>29361</v>
      </c>
      <c r="H9212" t="s">
        <v>184</v>
      </c>
      <c r="J9212" t="s">
        <v>28360</v>
      </c>
      <c r="K9212" t="s">
        <v>29362</v>
      </c>
      <c r="L9212">
        <v>1195</v>
      </c>
      <c r="M9212" t="str">
        <f t="shared" si="143"/>
        <v>1195</v>
      </c>
      <c r="N9212" t="s">
        <v>49</v>
      </c>
      <c r="O9212">
        <v>7904</v>
      </c>
      <c r="P9212" t="s">
        <v>29360</v>
      </c>
      <c r="Q9212">
        <v>7904</v>
      </c>
    </row>
    <row r="9213" spans="1:17" x14ac:dyDescent="0.3">
      <c r="A9213">
        <v>2290</v>
      </c>
      <c r="B9213" t="s">
        <v>30722</v>
      </c>
      <c r="C9213">
        <v>7250</v>
      </c>
      <c r="E9213" t="s">
        <v>29226</v>
      </c>
      <c r="F9213" t="s">
        <v>30722</v>
      </c>
      <c r="G9213" t="s">
        <v>30723</v>
      </c>
      <c r="H9213" t="s">
        <v>30724</v>
      </c>
      <c r="J9213" t="s">
        <v>3669</v>
      </c>
      <c r="K9213" t="s">
        <v>878</v>
      </c>
      <c r="L9213">
        <v>1188</v>
      </c>
      <c r="M9213" t="str">
        <f t="shared" si="143"/>
        <v>1188</v>
      </c>
      <c r="N9213" t="s">
        <v>33</v>
      </c>
      <c r="O9213">
        <v>7250</v>
      </c>
      <c r="P9213" t="s">
        <v>30722</v>
      </c>
      <c r="Q9213">
        <v>7250</v>
      </c>
    </row>
    <row r="9214" spans="1:17" x14ac:dyDescent="0.3">
      <c r="A9214">
        <v>2291</v>
      </c>
      <c r="B9214" t="s">
        <v>30725</v>
      </c>
      <c r="C9214">
        <v>7251</v>
      </c>
      <c r="E9214" t="s">
        <v>29226</v>
      </c>
      <c r="F9214" t="s">
        <v>30725</v>
      </c>
      <c r="G9214" t="s">
        <v>30726</v>
      </c>
      <c r="H9214" t="s">
        <v>30727</v>
      </c>
      <c r="J9214" t="s">
        <v>3669</v>
      </c>
      <c r="K9214" t="s">
        <v>30728</v>
      </c>
      <c r="L9214">
        <v>11831193</v>
      </c>
      <c r="M9214" t="str">
        <f t="shared" si="143"/>
        <v>1193</v>
      </c>
      <c r="N9214" t="s">
        <v>33</v>
      </c>
      <c r="O9214">
        <v>7251</v>
      </c>
      <c r="P9214" t="s">
        <v>30725</v>
      </c>
      <c r="Q9214">
        <v>7251</v>
      </c>
    </row>
    <row r="9215" spans="1:17" x14ac:dyDescent="0.3">
      <c r="A9215">
        <v>2758</v>
      </c>
      <c r="B9215" t="s">
        <v>29427</v>
      </c>
      <c r="C9215">
        <v>7932</v>
      </c>
      <c r="E9215" t="s">
        <v>29428</v>
      </c>
      <c r="F9215" t="s">
        <v>29427</v>
      </c>
      <c r="G9215" t="s">
        <v>29220</v>
      </c>
      <c r="H9215" t="s">
        <v>29429</v>
      </c>
      <c r="J9215" t="s">
        <v>28360</v>
      </c>
      <c r="K9215" t="s">
        <v>29430</v>
      </c>
      <c r="L9215">
        <v>1145</v>
      </c>
      <c r="M9215" t="str">
        <f t="shared" si="143"/>
        <v>1145</v>
      </c>
      <c r="N9215" t="s">
        <v>107</v>
      </c>
      <c r="O9215">
        <v>7932</v>
      </c>
      <c r="P9215" t="s">
        <v>29427</v>
      </c>
      <c r="Q9215">
        <v>7932</v>
      </c>
    </row>
    <row r="9216" spans="1:17" x14ac:dyDescent="0.3">
      <c r="A9216">
        <v>2234</v>
      </c>
      <c r="B9216" t="s">
        <v>31051</v>
      </c>
      <c r="C9216">
        <v>7164</v>
      </c>
      <c r="E9216" t="s">
        <v>29428</v>
      </c>
      <c r="F9216" t="s">
        <v>31051</v>
      </c>
      <c r="G9216" t="s">
        <v>5312</v>
      </c>
      <c r="H9216" t="s">
        <v>31052</v>
      </c>
      <c r="J9216" t="s">
        <v>3669</v>
      </c>
      <c r="K9216" t="s">
        <v>4925</v>
      </c>
      <c r="L9216">
        <v>1150</v>
      </c>
      <c r="M9216" t="str">
        <f t="shared" si="143"/>
        <v>1150</v>
      </c>
      <c r="N9216" t="s">
        <v>33</v>
      </c>
      <c r="O9216">
        <v>7164</v>
      </c>
      <c r="P9216" t="s">
        <v>31051</v>
      </c>
      <c r="Q9216">
        <v>7164</v>
      </c>
    </row>
    <row r="9217" spans="1:17" x14ac:dyDescent="0.3">
      <c r="A9217">
        <v>2731</v>
      </c>
      <c r="B9217" t="s">
        <v>29348</v>
      </c>
      <c r="C9217">
        <v>7899</v>
      </c>
      <c r="E9217" t="s">
        <v>29349</v>
      </c>
      <c r="F9217" t="s">
        <v>29348</v>
      </c>
      <c r="G9217" t="s">
        <v>29220</v>
      </c>
      <c r="H9217" t="s">
        <v>184</v>
      </c>
      <c r="I9217" t="s">
        <v>29350</v>
      </c>
      <c r="J9217" t="s">
        <v>28360</v>
      </c>
      <c r="K9217" t="s">
        <v>29351</v>
      </c>
      <c r="L9217">
        <v>1119</v>
      </c>
      <c r="M9217" t="str">
        <f t="shared" si="143"/>
        <v>1119</v>
      </c>
      <c r="N9217" t="s">
        <v>22</v>
      </c>
      <c r="O9217">
        <v>7899</v>
      </c>
      <c r="P9217" t="s">
        <v>29348</v>
      </c>
      <c r="Q9217">
        <v>7899</v>
      </c>
    </row>
    <row r="9218" spans="1:17" x14ac:dyDescent="0.3">
      <c r="A9218">
        <v>2756</v>
      </c>
      <c r="B9218" t="s">
        <v>29422</v>
      </c>
      <c r="C9218">
        <v>7930</v>
      </c>
      <c r="E9218" t="s">
        <v>29349</v>
      </c>
      <c r="F9218" t="s">
        <v>29422</v>
      </c>
      <c r="G9218" t="s">
        <v>29220</v>
      </c>
      <c r="H9218" t="s">
        <v>29423</v>
      </c>
      <c r="J9218" t="s">
        <v>28360</v>
      </c>
      <c r="K9218" t="s">
        <v>29351</v>
      </c>
      <c r="L9218">
        <v>1119</v>
      </c>
      <c r="M9218" t="str">
        <f t="shared" si="143"/>
        <v>1119</v>
      </c>
      <c r="N9218" t="s">
        <v>22</v>
      </c>
      <c r="O9218">
        <v>7930</v>
      </c>
      <c r="P9218" t="s">
        <v>29422</v>
      </c>
      <c r="Q9218">
        <v>7930</v>
      </c>
    </row>
    <row r="9219" spans="1:17" x14ac:dyDescent="0.3">
      <c r="A9219">
        <v>2730</v>
      </c>
      <c r="B9219" t="s">
        <v>29345</v>
      </c>
      <c r="C9219">
        <v>7898</v>
      </c>
      <c r="E9219" t="s">
        <v>29346</v>
      </c>
      <c r="F9219" t="s">
        <v>29345</v>
      </c>
      <c r="G9219" t="s">
        <v>5312</v>
      </c>
      <c r="H9219" t="s">
        <v>184</v>
      </c>
      <c r="J9219" t="s">
        <v>28360</v>
      </c>
      <c r="K9219" t="s">
        <v>29347</v>
      </c>
      <c r="L9219">
        <v>11051119</v>
      </c>
      <c r="M9219" t="str">
        <f t="shared" ref="M9219:M9282" si="144">RIGHT(L9219,4)</f>
        <v>1119</v>
      </c>
      <c r="N9219" t="s">
        <v>33</v>
      </c>
      <c r="O9219">
        <v>7898</v>
      </c>
      <c r="P9219" t="s">
        <v>29345</v>
      </c>
      <c r="Q9219">
        <v>7898</v>
      </c>
    </row>
    <row r="9220" spans="1:17" x14ac:dyDescent="0.3">
      <c r="A9220">
        <v>2235</v>
      </c>
      <c r="B9220" t="s">
        <v>31053</v>
      </c>
      <c r="C9220">
        <v>7165</v>
      </c>
      <c r="E9220" t="s">
        <v>31054</v>
      </c>
      <c r="F9220" t="s">
        <v>31053</v>
      </c>
      <c r="G9220" t="s">
        <v>5312</v>
      </c>
      <c r="H9220" t="s">
        <v>31055</v>
      </c>
      <c r="J9220" t="s">
        <v>3669</v>
      </c>
      <c r="K9220" t="s">
        <v>280</v>
      </c>
      <c r="L9220">
        <v>1160</v>
      </c>
      <c r="M9220" t="str">
        <f t="shared" si="144"/>
        <v>1160</v>
      </c>
      <c r="N9220" t="s">
        <v>33</v>
      </c>
      <c r="O9220">
        <v>7165</v>
      </c>
      <c r="P9220" t="s">
        <v>31053</v>
      </c>
      <c r="Q9220">
        <v>7165</v>
      </c>
    </row>
    <row r="9221" spans="1:17" x14ac:dyDescent="0.3">
      <c r="A9221">
        <v>3769</v>
      </c>
      <c r="B9221" t="s">
        <v>25853</v>
      </c>
      <c r="C9221">
        <v>9630</v>
      </c>
      <c r="E9221" t="s">
        <v>25854</v>
      </c>
      <c r="F9221" t="s">
        <v>25853</v>
      </c>
      <c r="G9221" t="s">
        <v>25794</v>
      </c>
      <c r="H9221" t="s">
        <v>184</v>
      </c>
      <c r="J9221" t="s">
        <v>3669</v>
      </c>
      <c r="K9221" t="s">
        <v>851</v>
      </c>
      <c r="L9221">
        <v>1175</v>
      </c>
      <c r="M9221" t="str">
        <f t="shared" si="144"/>
        <v>1175</v>
      </c>
      <c r="N9221" t="s">
        <v>33</v>
      </c>
      <c r="O9221">
        <v>9630</v>
      </c>
      <c r="P9221" t="s">
        <v>25853</v>
      </c>
      <c r="Q9221">
        <v>9630</v>
      </c>
    </row>
    <row r="9222" spans="1:17" x14ac:dyDescent="0.3">
      <c r="A9222">
        <v>2760</v>
      </c>
      <c r="B9222" t="s">
        <v>29434</v>
      </c>
      <c r="C9222">
        <v>7934</v>
      </c>
      <c r="E9222" t="s">
        <v>25854</v>
      </c>
      <c r="F9222" t="s">
        <v>29434</v>
      </c>
      <c r="G9222" t="s">
        <v>29220</v>
      </c>
      <c r="H9222" t="s">
        <v>29435</v>
      </c>
      <c r="J9222" t="s">
        <v>28360</v>
      </c>
      <c r="K9222" t="s">
        <v>29436</v>
      </c>
      <c r="L9222">
        <v>1176</v>
      </c>
      <c r="M9222" t="str">
        <f t="shared" si="144"/>
        <v>1176</v>
      </c>
      <c r="N9222" t="s">
        <v>92</v>
      </c>
      <c r="O9222">
        <v>7934</v>
      </c>
      <c r="P9222" t="s">
        <v>29434</v>
      </c>
      <c r="Q9222">
        <v>7934</v>
      </c>
    </row>
    <row r="9223" spans="1:17" x14ac:dyDescent="0.3">
      <c r="A9223">
        <v>2227</v>
      </c>
      <c r="B9223" t="s">
        <v>31026</v>
      </c>
      <c r="C9223">
        <v>7156</v>
      </c>
      <c r="E9223" t="s">
        <v>31027</v>
      </c>
      <c r="F9223" t="s">
        <v>31026</v>
      </c>
      <c r="G9223" t="s">
        <v>5312</v>
      </c>
      <c r="H9223" t="s">
        <v>184</v>
      </c>
      <c r="J9223" t="s">
        <v>3669</v>
      </c>
      <c r="K9223" t="s">
        <v>31028</v>
      </c>
      <c r="L9223">
        <v>10831105</v>
      </c>
      <c r="M9223" t="str">
        <f t="shared" si="144"/>
        <v>1105</v>
      </c>
      <c r="N9223" t="s">
        <v>33</v>
      </c>
      <c r="O9223">
        <v>7156</v>
      </c>
      <c r="P9223" t="s">
        <v>31026</v>
      </c>
      <c r="Q9223">
        <v>7156</v>
      </c>
    </row>
    <row r="9224" spans="1:17" x14ac:dyDescent="0.3">
      <c r="A9224">
        <v>2228</v>
      </c>
      <c r="B9224" t="s">
        <v>31029</v>
      </c>
      <c r="C9224">
        <v>7157</v>
      </c>
      <c r="E9224" t="s">
        <v>31030</v>
      </c>
      <c r="F9224" t="s">
        <v>31029</v>
      </c>
      <c r="G9224" t="s">
        <v>31031</v>
      </c>
      <c r="H9224" t="s">
        <v>31032</v>
      </c>
      <c r="J9224" t="s">
        <v>3669</v>
      </c>
      <c r="K9224" t="s">
        <v>31028</v>
      </c>
      <c r="L9224">
        <v>10831105</v>
      </c>
      <c r="M9224" t="str">
        <f t="shared" si="144"/>
        <v>1105</v>
      </c>
      <c r="N9224" t="s">
        <v>33</v>
      </c>
      <c r="O9224">
        <v>7157</v>
      </c>
      <c r="P9224" t="s">
        <v>31029</v>
      </c>
      <c r="Q9224">
        <v>7157</v>
      </c>
    </row>
    <row r="9225" spans="1:17" x14ac:dyDescent="0.3">
      <c r="A9225">
        <v>4634</v>
      </c>
      <c r="B9225" t="s">
        <v>29093</v>
      </c>
      <c r="C9225">
        <v>10968</v>
      </c>
      <c r="E9225" t="s">
        <v>29094</v>
      </c>
      <c r="F9225" t="s">
        <v>29093</v>
      </c>
      <c r="G9225" t="s">
        <v>26347</v>
      </c>
      <c r="H9225" t="s">
        <v>29095</v>
      </c>
      <c r="J9225" t="s">
        <v>139</v>
      </c>
      <c r="K9225" t="s">
        <v>29096</v>
      </c>
      <c r="L9225">
        <v>1225</v>
      </c>
      <c r="M9225" t="str">
        <f t="shared" si="144"/>
        <v>1225</v>
      </c>
      <c r="N9225" t="s">
        <v>55</v>
      </c>
      <c r="O9225">
        <v>10968</v>
      </c>
      <c r="P9225" t="s">
        <v>29093</v>
      </c>
      <c r="Q9225">
        <v>10968</v>
      </c>
    </row>
    <row r="9226" spans="1:17" x14ac:dyDescent="0.3">
      <c r="A9226">
        <v>3742</v>
      </c>
      <c r="B9226" t="s">
        <v>26003</v>
      </c>
      <c r="C9226">
        <v>9588</v>
      </c>
      <c r="E9226" t="s">
        <v>26004</v>
      </c>
      <c r="F9226" t="s">
        <v>26003</v>
      </c>
      <c r="G9226" t="s">
        <v>26005</v>
      </c>
      <c r="H9226" t="s">
        <v>26006</v>
      </c>
      <c r="J9226" t="s">
        <v>20</v>
      </c>
      <c r="K9226" t="s">
        <v>1639</v>
      </c>
      <c r="L9226">
        <v>1145</v>
      </c>
      <c r="M9226" t="str">
        <f t="shared" si="144"/>
        <v>1145</v>
      </c>
      <c r="N9226" t="s">
        <v>33</v>
      </c>
      <c r="O9226">
        <v>9588</v>
      </c>
      <c r="P9226" t="s">
        <v>26003</v>
      </c>
      <c r="Q9226">
        <v>9588</v>
      </c>
    </row>
    <row r="9227" spans="1:17" x14ac:dyDescent="0.3">
      <c r="A9227">
        <v>8879</v>
      </c>
      <c r="B9227" t="s">
        <v>6888</v>
      </c>
      <c r="C9227">
        <v>15952</v>
      </c>
      <c r="E9227" t="s">
        <v>6889</v>
      </c>
      <c r="F9227" t="s">
        <v>6888</v>
      </c>
      <c r="G9227" t="s">
        <v>6890</v>
      </c>
      <c r="H9227" t="s">
        <v>6891</v>
      </c>
      <c r="J9227" t="s">
        <v>5017</v>
      </c>
      <c r="K9227" t="s">
        <v>4663</v>
      </c>
      <c r="M9227" t="str">
        <f t="shared" si="144"/>
        <v/>
      </c>
      <c r="N9227" t="s">
        <v>33</v>
      </c>
      <c r="O9227" t="s">
        <v>6892</v>
      </c>
      <c r="P9227" t="s">
        <v>6888</v>
      </c>
      <c r="Q9227">
        <v>15952</v>
      </c>
    </row>
    <row r="9228" spans="1:17" x14ac:dyDescent="0.3">
      <c r="A9228">
        <v>4033</v>
      </c>
      <c r="B9228" t="s">
        <v>18839</v>
      </c>
      <c r="C9228">
        <v>10185</v>
      </c>
      <c r="E9228" t="s">
        <v>18840</v>
      </c>
      <c r="F9228" t="s">
        <v>18839</v>
      </c>
      <c r="G9228" t="s">
        <v>2732</v>
      </c>
      <c r="H9228" t="s">
        <v>18841</v>
      </c>
      <c r="J9228" t="s">
        <v>333</v>
      </c>
      <c r="K9228" t="s">
        <v>18842</v>
      </c>
      <c r="L9228">
        <v>1405</v>
      </c>
      <c r="M9228" t="str">
        <f t="shared" si="144"/>
        <v>1405</v>
      </c>
      <c r="N9228" t="s">
        <v>67</v>
      </c>
      <c r="O9228">
        <v>10185</v>
      </c>
      <c r="P9228" t="s">
        <v>18839</v>
      </c>
      <c r="Q9228">
        <v>10185</v>
      </c>
    </row>
    <row r="9229" spans="1:17" x14ac:dyDescent="0.3">
      <c r="A9229">
        <v>3188</v>
      </c>
      <c r="B9229" t="s">
        <v>27973</v>
      </c>
      <c r="C9229">
        <v>8634</v>
      </c>
      <c r="E9229" t="s">
        <v>18840</v>
      </c>
      <c r="F9229" t="s">
        <v>27973</v>
      </c>
      <c r="G9229" t="s">
        <v>2732</v>
      </c>
      <c r="H9229" t="s">
        <v>27974</v>
      </c>
      <c r="J9229" t="s">
        <v>333</v>
      </c>
      <c r="K9229" t="s">
        <v>18842</v>
      </c>
      <c r="L9229">
        <v>1405</v>
      </c>
      <c r="M9229" t="str">
        <f t="shared" si="144"/>
        <v>1405</v>
      </c>
      <c r="N9229" t="s">
        <v>67</v>
      </c>
      <c r="O9229">
        <v>8634</v>
      </c>
      <c r="P9229" t="s">
        <v>27973</v>
      </c>
      <c r="Q9229">
        <v>8634</v>
      </c>
    </row>
    <row r="9230" spans="1:17" x14ac:dyDescent="0.3">
      <c r="A9230">
        <v>8323</v>
      </c>
      <c r="B9230" t="s">
        <v>9470</v>
      </c>
      <c r="C9230">
        <v>15278</v>
      </c>
      <c r="E9230" t="s">
        <v>9471</v>
      </c>
      <c r="F9230" t="s">
        <v>9470</v>
      </c>
      <c r="G9230" t="s">
        <v>9472</v>
      </c>
      <c r="H9230" t="s">
        <v>9473</v>
      </c>
      <c r="J9230" t="s">
        <v>9461</v>
      </c>
      <c r="K9230" t="s">
        <v>9474</v>
      </c>
      <c r="L9230">
        <v>1244</v>
      </c>
      <c r="M9230" t="str">
        <f t="shared" si="144"/>
        <v>1244</v>
      </c>
      <c r="N9230" t="s">
        <v>55</v>
      </c>
      <c r="O9230" t="s">
        <v>9475</v>
      </c>
      <c r="P9230" t="s">
        <v>9470</v>
      </c>
      <c r="Q9230">
        <v>15278</v>
      </c>
    </row>
    <row r="9231" spans="1:17" x14ac:dyDescent="0.3">
      <c r="A9231">
        <v>8336</v>
      </c>
      <c r="B9231" t="s">
        <v>9534</v>
      </c>
      <c r="C9231">
        <v>15291</v>
      </c>
      <c r="E9231" t="s">
        <v>9535</v>
      </c>
      <c r="F9231" t="s">
        <v>9534</v>
      </c>
      <c r="G9231" t="s">
        <v>3738</v>
      </c>
      <c r="H9231" t="s">
        <v>9536</v>
      </c>
      <c r="J9231" t="s">
        <v>9461</v>
      </c>
      <c r="K9231" t="s">
        <v>9537</v>
      </c>
      <c r="L9231">
        <v>1250</v>
      </c>
      <c r="M9231" t="str">
        <f t="shared" si="144"/>
        <v>1250</v>
      </c>
      <c r="N9231" t="s">
        <v>67</v>
      </c>
      <c r="O9231" t="s">
        <v>9538</v>
      </c>
      <c r="P9231" t="s">
        <v>9534</v>
      </c>
      <c r="Q9231">
        <v>15291</v>
      </c>
    </row>
    <row r="9232" spans="1:17" x14ac:dyDescent="0.3">
      <c r="A9232">
        <v>8337</v>
      </c>
      <c r="B9232" t="s">
        <v>9539</v>
      </c>
      <c r="C9232">
        <v>15292</v>
      </c>
      <c r="E9232" t="s">
        <v>9535</v>
      </c>
      <c r="F9232" t="s">
        <v>9539</v>
      </c>
      <c r="G9232" t="s">
        <v>3738</v>
      </c>
      <c r="H9232" t="s">
        <v>9540</v>
      </c>
      <c r="J9232" t="s">
        <v>9461</v>
      </c>
      <c r="K9232" t="s">
        <v>9541</v>
      </c>
      <c r="L9232">
        <v>1205</v>
      </c>
      <c r="M9232" t="str">
        <f t="shared" si="144"/>
        <v>1205</v>
      </c>
      <c r="N9232" t="s">
        <v>67</v>
      </c>
      <c r="O9232" t="s">
        <v>9542</v>
      </c>
      <c r="P9232" t="s">
        <v>9539</v>
      </c>
      <c r="Q9232">
        <v>15292</v>
      </c>
    </row>
    <row r="9233" spans="1:17" x14ac:dyDescent="0.3">
      <c r="A9233">
        <v>8333</v>
      </c>
      <c r="B9233" t="s">
        <v>9520</v>
      </c>
      <c r="C9233">
        <v>15288</v>
      </c>
      <c r="E9233" t="s">
        <v>9521</v>
      </c>
      <c r="F9233" t="s">
        <v>9520</v>
      </c>
      <c r="G9233" t="s">
        <v>3738</v>
      </c>
      <c r="H9233" t="s">
        <v>9522</v>
      </c>
      <c r="J9233" t="s">
        <v>9461</v>
      </c>
      <c r="K9233" t="s">
        <v>9523</v>
      </c>
      <c r="L9233">
        <v>1250</v>
      </c>
      <c r="M9233" t="str">
        <f t="shared" si="144"/>
        <v>1250</v>
      </c>
      <c r="N9233" t="s">
        <v>220</v>
      </c>
      <c r="O9233" t="s">
        <v>9524</v>
      </c>
      <c r="P9233" t="s">
        <v>9520</v>
      </c>
      <c r="Q9233">
        <v>15288</v>
      </c>
    </row>
    <row r="9234" spans="1:17" x14ac:dyDescent="0.3">
      <c r="A9234">
        <v>8334</v>
      </c>
      <c r="B9234" t="s">
        <v>9525</v>
      </c>
      <c r="C9234">
        <v>15289</v>
      </c>
      <c r="E9234" t="s">
        <v>9521</v>
      </c>
      <c r="F9234" t="s">
        <v>9525</v>
      </c>
      <c r="G9234" t="s">
        <v>3738</v>
      </c>
      <c r="H9234" t="s">
        <v>9526</v>
      </c>
      <c r="J9234" t="s">
        <v>9461</v>
      </c>
      <c r="K9234" t="s">
        <v>9527</v>
      </c>
      <c r="L9234">
        <v>1250</v>
      </c>
      <c r="M9234" t="str">
        <f t="shared" si="144"/>
        <v>1250</v>
      </c>
      <c r="N9234" t="s">
        <v>22</v>
      </c>
      <c r="O9234" t="s">
        <v>9528</v>
      </c>
      <c r="P9234" t="s">
        <v>9525</v>
      </c>
      <c r="Q9234">
        <v>15289</v>
      </c>
    </row>
    <row r="9235" spans="1:17" x14ac:dyDescent="0.3">
      <c r="A9235">
        <v>2042</v>
      </c>
      <c r="B9235" t="s">
        <v>31394</v>
      </c>
      <c r="C9235">
        <v>6766</v>
      </c>
      <c r="E9235" t="s">
        <v>31395</v>
      </c>
      <c r="F9235" t="s">
        <v>31394</v>
      </c>
      <c r="G9235" t="s">
        <v>31057</v>
      </c>
      <c r="H9235" t="s">
        <v>31396</v>
      </c>
      <c r="J9235" t="s">
        <v>31058</v>
      </c>
      <c r="K9235" t="s">
        <v>31397</v>
      </c>
      <c r="L9235">
        <v>1200</v>
      </c>
      <c r="M9235" t="str">
        <f t="shared" si="144"/>
        <v>1200</v>
      </c>
      <c r="N9235" t="s">
        <v>33</v>
      </c>
      <c r="O9235">
        <v>6766</v>
      </c>
      <c r="P9235" t="s">
        <v>31394</v>
      </c>
      <c r="Q9235">
        <v>6766</v>
      </c>
    </row>
    <row r="9236" spans="1:17" x14ac:dyDescent="0.3">
      <c r="A9236">
        <v>1927</v>
      </c>
      <c r="B9236" t="s">
        <v>31918</v>
      </c>
      <c r="C9236">
        <v>6538</v>
      </c>
      <c r="E9236" t="s">
        <v>31915</v>
      </c>
      <c r="F9236" t="s">
        <v>31918</v>
      </c>
      <c r="G9236" t="s">
        <v>16850</v>
      </c>
      <c r="H9236" t="s">
        <v>31919</v>
      </c>
      <c r="J9236" t="s">
        <v>20</v>
      </c>
      <c r="K9236" t="s">
        <v>31920</v>
      </c>
      <c r="L9236">
        <v>1192</v>
      </c>
      <c r="M9236" t="str">
        <f t="shared" si="144"/>
        <v>1192</v>
      </c>
      <c r="N9236" t="s">
        <v>22</v>
      </c>
      <c r="O9236">
        <v>6538</v>
      </c>
      <c r="P9236" t="s">
        <v>31918</v>
      </c>
      <c r="Q9236">
        <v>6538</v>
      </c>
    </row>
    <row r="9237" spans="1:17" x14ac:dyDescent="0.3">
      <c r="A9237">
        <v>3</v>
      </c>
      <c r="B9237" t="s">
        <v>3508</v>
      </c>
      <c r="C9237">
        <v>228</v>
      </c>
      <c r="E9237" t="s">
        <v>3509</v>
      </c>
      <c r="F9237" t="s">
        <v>3508</v>
      </c>
      <c r="G9237" t="s">
        <v>3510</v>
      </c>
      <c r="H9237" t="s">
        <v>3511</v>
      </c>
      <c r="J9237" t="s">
        <v>333</v>
      </c>
      <c r="K9237" t="s">
        <v>3512</v>
      </c>
      <c r="L9237">
        <v>1360</v>
      </c>
      <c r="M9237" t="str">
        <f t="shared" si="144"/>
        <v>1360</v>
      </c>
      <c r="N9237" t="s">
        <v>49</v>
      </c>
      <c r="O9237">
        <v>228</v>
      </c>
      <c r="P9237" t="s">
        <v>3508</v>
      </c>
      <c r="Q9237">
        <v>228</v>
      </c>
    </row>
    <row r="9238" spans="1:17" x14ac:dyDescent="0.3">
      <c r="A9238">
        <v>1967</v>
      </c>
      <c r="B9238" t="s">
        <v>31794</v>
      </c>
      <c r="C9238">
        <v>6664</v>
      </c>
      <c r="E9238" t="s">
        <v>31795</v>
      </c>
      <c r="F9238" t="s">
        <v>31794</v>
      </c>
      <c r="G9238" t="s">
        <v>31796</v>
      </c>
      <c r="H9238" t="s">
        <v>31797</v>
      </c>
      <c r="J9238" t="s">
        <v>1774</v>
      </c>
      <c r="K9238" t="s">
        <v>31798</v>
      </c>
      <c r="L9238">
        <v>10811106</v>
      </c>
      <c r="M9238" t="str">
        <f t="shared" si="144"/>
        <v>1106</v>
      </c>
      <c r="N9238" t="s">
        <v>33</v>
      </c>
      <c r="O9238">
        <v>6664</v>
      </c>
      <c r="P9238" t="s">
        <v>31794</v>
      </c>
      <c r="Q9238">
        <v>6664</v>
      </c>
    </row>
    <row r="9239" spans="1:17" x14ac:dyDescent="0.3">
      <c r="A9239">
        <v>7669</v>
      </c>
      <c r="B9239" t="s">
        <v>12957</v>
      </c>
      <c r="C9239">
        <v>14464</v>
      </c>
      <c r="E9239" t="s">
        <v>12958</v>
      </c>
      <c r="F9239" t="s">
        <v>12957</v>
      </c>
      <c r="G9239" t="s">
        <v>12959</v>
      </c>
      <c r="H9239" t="s">
        <v>184</v>
      </c>
      <c r="J9239" t="s">
        <v>333</v>
      </c>
      <c r="K9239" t="s">
        <v>12960</v>
      </c>
      <c r="L9239">
        <v>1496</v>
      </c>
      <c r="M9239" t="str">
        <f t="shared" si="144"/>
        <v>1496</v>
      </c>
      <c r="N9239" t="s">
        <v>67</v>
      </c>
      <c r="O9239" t="s">
        <v>12961</v>
      </c>
      <c r="P9239" t="s">
        <v>12957</v>
      </c>
      <c r="Q9239">
        <v>14464</v>
      </c>
    </row>
    <row r="9240" spans="1:17" x14ac:dyDescent="0.3">
      <c r="A9240">
        <v>1837</v>
      </c>
      <c r="B9240" t="s">
        <v>32371</v>
      </c>
      <c r="C9240">
        <v>6333</v>
      </c>
      <c r="E9240" t="s">
        <v>32372</v>
      </c>
      <c r="F9240" t="s">
        <v>32371</v>
      </c>
      <c r="G9240" t="s">
        <v>32373</v>
      </c>
      <c r="H9240" t="s">
        <v>32374</v>
      </c>
      <c r="J9240" t="s">
        <v>333</v>
      </c>
      <c r="K9240" t="s">
        <v>32375</v>
      </c>
      <c r="L9240">
        <v>12001220</v>
      </c>
      <c r="M9240" t="str">
        <f t="shared" si="144"/>
        <v>1220</v>
      </c>
      <c r="N9240" t="s">
        <v>33</v>
      </c>
      <c r="O9240">
        <v>6333</v>
      </c>
      <c r="P9240" t="s">
        <v>32371</v>
      </c>
      <c r="Q9240">
        <v>6333</v>
      </c>
    </row>
    <row r="9241" spans="1:17" x14ac:dyDescent="0.3">
      <c r="A9241">
        <v>1803</v>
      </c>
      <c r="B9241" t="s">
        <v>32272</v>
      </c>
      <c r="C9241">
        <v>6067</v>
      </c>
      <c r="E9241" t="s">
        <v>32273</v>
      </c>
      <c r="F9241" t="s">
        <v>32272</v>
      </c>
      <c r="G9241" t="s">
        <v>7993</v>
      </c>
      <c r="H9241" t="s">
        <v>32274</v>
      </c>
      <c r="J9241" t="s">
        <v>333</v>
      </c>
      <c r="K9241" t="s">
        <v>2844</v>
      </c>
      <c r="L9241">
        <v>1235</v>
      </c>
      <c r="M9241" t="str">
        <f t="shared" si="144"/>
        <v>1235</v>
      </c>
      <c r="N9241" t="s">
        <v>33</v>
      </c>
      <c r="O9241">
        <v>6067</v>
      </c>
      <c r="P9241" t="s">
        <v>32272</v>
      </c>
      <c r="Q9241">
        <v>6067</v>
      </c>
    </row>
    <row r="9242" spans="1:17" x14ac:dyDescent="0.3">
      <c r="A9242">
        <v>7898</v>
      </c>
      <c r="B9242" t="s">
        <v>11812</v>
      </c>
      <c r="C9242">
        <v>14736</v>
      </c>
      <c r="E9242" t="s">
        <v>11813</v>
      </c>
      <c r="F9242" t="s">
        <v>11812</v>
      </c>
      <c r="G9242" t="s">
        <v>196</v>
      </c>
      <c r="H9242" t="s">
        <v>11814</v>
      </c>
      <c r="J9242" t="s">
        <v>198</v>
      </c>
      <c r="K9242" t="s">
        <v>11815</v>
      </c>
      <c r="L9242">
        <v>1353</v>
      </c>
      <c r="M9242" t="str">
        <f t="shared" si="144"/>
        <v>1353</v>
      </c>
      <c r="N9242" t="s">
        <v>49</v>
      </c>
      <c r="O9242">
        <v>14736</v>
      </c>
      <c r="P9242" t="s">
        <v>11812</v>
      </c>
      <c r="Q9242">
        <v>14736</v>
      </c>
    </row>
    <row r="9243" spans="1:17" x14ac:dyDescent="0.3">
      <c r="A9243">
        <v>5797</v>
      </c>
      <c r="B9243" t="s">
        <v>21383</v>
      </c>
      <c r="C9243">
        <v>12324</v>
      </c>
      <c r="E9243" t="s">
        <v>21384</v>
      </c>
      <c r="F9243" t="s">
        <v>21383</v>
      </c>
      <c r="G9243" t="s">
        <v>4124</v>
      </c>
      <c r="H9243" t="s">
        <v>21385</v>
      </c>
      <c r="J9243" t="s">
        <v>4126</v>
      </c>
      <c r="K9243" t="s">
        <v>21386</v>
      </c>
      <c r="L9243">
        <v>1246</v>
      </c>
      <c r="M9243" t="str">
        <f t="shared" si="144"/>
        <v>1246</v>
      </c>
      <c r="N9243" t="s">
        <v>33</v>
      </c>
      <c r="O9243" t="s">
        <v>21387</v>
      </c>
      <c r="P9243" t="s">
        <v>21383</v>
      </c>
      <c r="Q9243">
        <v>12324</v>
      </c>
    </row>
    <row r="9244" spans="1:17" x14ac:dyDescent="0.3">
      <c r="A9244">
        <v>7285</v>
      </c>
      <c r="B9244" t="s">
        <v>14512</v>
      </c>
      <c r="C9244">
        <v>14034</v>
      </c>
      <c r="E9244" t="s">
        <v>14513</v>
      </c>
      <c r="F9244" t="s">
        <v>14512</v>
      </c>
      <c r="G9244" t="s">
        <v>196</v>
      </c>
      <c r="H9244" t="s">
        <v>14514</v>
      </c>
      <c r="J9244" t="s">
        <v>198</v>
      </c>
      <c r="K9244" t="s">
        <v>11073</v>
      </c>
      <c r="L9244">
        <v>1228</v>
      </c>
      <c r="M9244" t="str">
        <f t="shared" si="144"/>
        <v>1228</v>
      </c>
      <c r="N9244" t="s">
        <v>33</v>
      </c>
      <c r="O9244">
        <v>14034</v>
      </c>
      <c r="P9244" t="s">
        <v>14512</v>
      </c>
      <c r="Q9244">
        <v>14034</v>
      </c>
    </row>
    <row r="9245" spans="1:17" x14ac:dyDescent="0.3">
      <c r="A9245">
        <v>7318</v>
      </c>
      <c r="B9245" t="s">
        <v>14643</v>
      </c>
      <c r="C9245">
        <v>14067</v>
      </c>
      <c r="E9245" t="s">
        <v>14644</v>
      </c>
      <c r="F9245" t="s">
        <v>14643</v>
      </c>
      <c r="G9245" t="s">
        <v>196</v>
      </c>
      <c r="H9245" t="s">
        <v>14645</v>
      </c>
      <c r="J9245" t="s">
        <v>198</v>
      </c>
      <c r="K9245" t="s">
        <v>14646</v>
      </c>
      <c r="L9245">
        <v>1244</v>
      </c>
      <c r="M9245" t="str">
        <f t="shared" si="144"/>
        <v>1244</v>
      </c>
      <c r="N9245" t="s">
        <v>33</v>
      </c>
      <c r="O9245">
        <v>14067</v>
      </c>
      <c r="P9245" t="s">
        <v>14643</v>
      </c>
      <c r="Q9245">
        <v>14067</v>
      </c>
    </row>
    <row r="9246" spans="1:17" x14ac:dyDescent="0.3">
      <c r="A9246">
        <v>7324</v>
      </c>
      <c r="B9246" t="s">
        <v>14352</v>
      </c>
      <c r="C9246">
        <v>14073</v>
      </c>
      <c r="E9246" t="s">
        <v>14353</v>
      </c>
      <c r="F9246" t="s">
        <v>14352</v>
      </c>
      <c r="G9246" t="s">
        <v>196</v>
      </c>
      <c r="H9246" t="s">
        <v>14354</v>
      </c>
      <c r="J9246" t="s">
        <v>198</v>
      </c>
      <c r="K9246" t="s">
        <v>14355</v>
      </c>
      <c r="L9246">
        <v>1245</v>
      </c>
      <c r="M9246" t="str">
        <f t="shared" si="144"/>
        <v>1245</v>
      </c>
      <c r="N9246" t="s">
        <v>92</v>
      </c>
      <c r="O9246">
        <v>14073</v>
      </c>
      <c r="P9246" t="s">
        <v>14352</v>
      </c>
      <c r="Q9246">
        <v>14073</v>
      </c>
    </row>
    <row r="9247" spans="1:17" x14ac:dyDescent="0.3">
      <c r="A9247">
        <v>7263</v>
      </c>
      <c r="B9247" t="s">
        <v>14729</v>
      </c>
      <c r="C9247">
        <v>14011</v>
      </c>
      <c r="E9247" t="s">
        <v>14730</v>
      </c>
      <c r="F9247" t="s">
        <v>14729</v>
      </c>
      <c r="G9247" t="s">
        <v>14561</v>
      </c>
      <c r="H9247" t="s">
        <v>184</v>
      </c>
      <c r="J9247" t="s">
        <v>198</v>
      </c>
      <c r="K9247" t="s">
        <v>14731</v>
      </c>
      <c r="L9247">
        <v>1313</v>
      </c>
      <c r="M9247" t="str">
        <f t="shared" si="144"/>
        <v>1313</v>
      </c>
      <c r="N9247" t="s">
        <v>67</v>
      </c>
      <c r="O9247" t="s">
        <v>14732</v>
      </c>
      <c r="P9247" t="s">
        <v>14729</v>
      </c>
      <c r="Q9247">
        <v>14011</v>
      </c>
    </row>
    <row r="9248" spans="1:17" x14ac:dyDescent="0.3">
      <c r="A9248">
        <v>6738</v>
      </c>
      <c r="B9248" t="s">
        <v>17168</v>
      </c>
      <c r="C9248">
        <v>13426</v>
      </c>
      <c r="E9248" t="s">
        <v>17169</v>
      </c>
      <c r="F9248" t="s">
        <v>17168</v>
      </c>
      <c r="G9248" t="s">
        <v>17170</v>
      </c>
      <c r="H9248" t="s">
        <v>17171</v>
      </c>
      <c r="J9248" t="s">
        <v>17154</v>
      </c>
      <c r="K9248" t="s">
        <v>17172</v>
      </c>
      <c r="L9248">
        <v>1364</v>
      </c>
      <c r="M9248" t="str">
        <f t="shared" si="144"/>
        <v>1364</v>
      </c>
      <c r="N9248" t="s">
        <v>67</v>
      </c>
      <c r="O9248" t="s">
        <v>17173</v>
      </c>
      <c r="P9248" t="s">
        <v>17168</v>
      </c>
      <c r="Q9248">
        <v>13426</v>
      </c>
    </row>
    <row r="9249" spans="1:17" x14ac:dyDescent="0.3">
      <c r="A9249">
        <v>1053</v>
      </c>
      <c r="B9249" t="s">
        <v>34980</v>
      </c>
      <c r="C9249">
        <v>4930</v>
      </c>
      <c r="E9249" t="s">
        <v>34981</v>
      </c>
      <c r="F9249" t="s">
        <v>34980</v>
      </c>
      <c r="G9249" t="s">
        <v>34982</v>
      </c>
      <c r="H9249" t="s">
        <v>34983</v>
      </c>
      <c r="J9249" t="s">
        <v>3947</v>
      </c>
      <c r="K9249" t="s">
        <v>34984</v>
      </c>
      <c r="L9249">
        <v>1133</v>
      </c>
      <c r="M9249" t="str">
        <f t="shared" si="144"/>
        <v>1133</v>
      </c>
      <c r="N9249" t="s">
        <v>49</v>
      </c>
      <c r="O9249" t="s">
        <v>34985</v>
      </c>
      <c r="P9249" t="s">
        <v>34980</v>
      </c>
      <c r="Q9249">
        <v>4930</v>
      </c>
    </row>
    <row r="9250" spans="1:17" x14ac:dyDescent="0.3">
      <c r="A9250">
        <v>3374</v>
      </c>
      <c r="B9250" t="s">
        <v>27201</v>
      </c>
      <c r="C9250">
        <v>8891</v>
      </c>
      <c r="E9250" t="s">
        <v>27202</v>
      </c>
      <c r="F9250" t="s">
        <v>27201</v>
      </c>
      <c r="G9250" t="s">
        <v>27203</v>
      </c>
      <c r="H9250" t="s">
        <v>27204</v>
      </c>
      <c r="J9250" t="s">
        <v>20</v>
      </c>
      <c r="K9250" t="s">
        <v>829</v>
      </c>
      <c r="L9250">
        <v>1200</v>
      </c>
      <c r="M9250" t="str">
        <f t="shared" si="144"/>
        <v>1200</v>
      </c>
      <c r="N9250" t="s">
        <v>33</v>
      </c>
      <c r="O9250">
        <v>8891</v>
      </c>
      <c r="P9250" t="s">
        <v>27201</v>
      </c>
      <c r="Q9250">
        <v>8891</v>
      </c>
    </row>
    <row r="9251" spans="1:17" x14ac:dyDescent="0.3">
      <c r="A9251">
        <v>1327</v>
      </c>
      <c r="B9251" t="s">
        <v>33982</v>
      </c>
      <c r="C9251">
        <v>5412</v>
      </c>
      <c r="E9251" t="s">
        <v>33983</v>
      </c>
      <c r="F9251" t="s">
        <v>33982</v>
      </c>
      <c r="G9251" t="s">
        <v>33984</v>
      </c>
      <c r="H9251" t="s">
        <v>33985</v>
      </c>
      <c r="J9251" t="s">
        <v>333</v>
      </c>
      <c r="K9251" t="s">
        <v>678</v>
      </c>
      <c r="L9251">
        <v>1181</v>
      </c>
      <c r="M9251" t="str">
        <f t="shared" si="144"/>
        <v>1181</v>
      </c>
      <c r="N9251" t="s">
        <v>33</v>
      </c>
      <c r="O9251" t="s">
        <v>33986</v>
      </c>
      <c r="P9251" t="s">
        <v>33982</v>
      </c>
      <c r="Q9251">
        <v>5412</v>
      </c>
    </row>
    <row r="9252" spans="1:17" x14ac:dyDescent="0.3">
      <c r="A9252">
        <v>7274</v>
      </c>
      <c r="B9252" t="s">
        <v>14773</v>
      </c>
      <c r="C9252">
        <v>14023</v>
      </c>
      <c r="E9252" t="s">
        <v>14774</v>
      </c>
      <c r="F9252" t="s">
        <v>14773</v>
      </c>
      <c r="G9252" t="s">
        <v>196</v>
      </c>
      <c r="H9252" t="s">
        <v>14775</v>
      </c>
      <c r="J9252" t="s">
        <v>198</v>
      </c>
      <c r="K9252" t="s">
        <v>14776</v>
      </c>
      <c r="L9252">
        <v>1222</v>
      </c>
      <c r="M9252" t="str">
        <f t="shared" si="144"/>
        <v>1222</v>
      </c>
      <c r="N9252" t="s">
        <v>49</v>
      </c>
      <c r="O9252">
        <v>14023</v>
      </c>
      <c r="P9252" t="s">
        <v>14773</v>
      </c>
      <c r="Q9252">
        <v>14023</v>
      </c>
    </row>
    <row r="9253" spans="1:17" x14ac:dyDescent="0.3">
      <c r="A9253">
        <v>7243</v>
      </c>
      <c r="B9253" t="s">
        <v>14661</v>
      </c>
      <c r="C9253">
        <v>13988</v>
      </c>
      <c r="E9253" t="s">
        <v>14662</v>
      </c>
      <c r="F9253" t="s">
        <v>14661</v>
      </c>
      <c r="G9253" t="s">
        <v>5283</v>
      </c>
      <c r="H9253" t="s">
        <v>184</v>
      </c>
      <c r="J9253" t="s">
        <v>5400</v>
      </c>
      <c r="K9253" t="s">
        <v>4786</v>
      </c>
      <c r="L9253">
        <v>1219</v>
      </c>
      <c r="M9253" t="str">
        <f t="shared" si="144"/>
        <v>1219</v>
      </c>
      <c r="N9253" t="s">
        <v>33</v>
      </c>
      <c r="O9253" t="s">
        <v>14663</v>
      </c>
      <c r="P9253" t="s">
        <v>14661</v>
      </c>
      <c r="Q9253">
        <v>13988</v>
      </c>
    </row>
    <row r="9254" spans="1:17" x14ac:dyDescent="0.3">
      <c r="A9254">
        <v>7074</v>
      </c>
      <c r="B9254" t="s">
        <v>15773</v>
      </c>
      <c r="C9254">
        <v>13778</v>
      </c>
      <c r="E9254" t="s">
        <v>15774</v>
      </c>
      <c r="F9254" t="s">
        <v>15773</v>
      </c>
      <c r="G9254" t="s">
        <v>15366</v>
      </c>
      <c r="H9254" t="s">
        <v>15775</v>
      </c>
      <c r="J9254" t="s">
        <v>5332</v>
      </c>
      <c r="K9254" t="s">
        <v>15776</v>
      </c>
      <c r="L9254">
        <v>1249</v>
      </c>
      <c r="M9254" t="str">
        <f t="shared" si="144"/>
        <v>1249</v>
      </c>
      <c r="N9254" t="s">
        <v>220</v>
      </c>
      <c r="O9254">
        <v>13778</v>
      </c>
      <c r="P9254" t="s">
        <v>15773</v>
      </c>
      <c r="Q9254">
        <v>13778</v>
      </c>
    </row>
    <row r="9255" spans="1:17" x14ac:dyDescent="0.3">
      <c r="A9255">
        <v>1497</v>
      </c>
      <c r="B9255" t="s">
        <v>33489</v>
      </c>
      <c r="C9255">
        <v>5621</v>
      </c>
      <c r="E9255" t="s">
        <v>33490</v>
      </c>
      <c r="F9255" t="s">
        <v>33489</v>
      </c>
      <c r="G9255" t="s">
        <v>33491</v>
      </c>
      <c r="H9255" t="s">
        <v>184</v>
      </c>
      <c r="J9255" t="s">
        <v>33479</v>
      </c>
      <c r="K9255" t="s">
        <v>33492</v>
      </c>
      <c r="L9255">
        <v>12351270</v>
      </c>
      <c r="M9255" t="str">
        <f t="shared" si="144"/>
        <v>1270</v>
      </c>
      <c r="N9255" t="s">
        <v>33</v>
      </c>
      <c r="O9255">
        <v>5621</v>
      </c>
      <c r="P9255" t="s">
        <v>33489</v>
      </c>
      <c r="Q9255">
        <v>5621</v>
      </c>
    </row>
    <row r="9256" spans="1:17" x14ac:dyDescent="0.3">
      <c r="A9256">
        <v>9111</v>
      </c>
      <c r="B9256" t="s">
        <v>5757</v>
      </c>
      <c r="C9256">
        <v>20068</v>
      </c>
      <c r="E9256" t="s">
        <v>5758</v>
      </c>
      <c r="F9256" t="s">
        <v>5757</v>
      </c>
      <c r="G9256" t="s">
        <v>5439</v>
      </c>
      <c r="H9256" t="s">
        <v>5759</v>
      </c>
      <c r="J9256" t="s">
        <v>5430</v>
      </c>
      <c r="K9256" t="s">
        <v>3114</v>
      </c>
      <c r="L9256">
        <v>1240</v>
      </c>
      <c r="M9256" t="str">
        <f t="shared" si="144"/>
        <v>1240</v>
      </c>
      <c r="N9256" t="s">
        <v>33</v>
      </c>
      <c r="O9256" t="s">
        <v>5760</v>
      </c>
      <c r="P9256" t="s">
        <v>5757</v>
      </c>
      <c r="Q9256">
        <v>20068</v>
      </c>
    </row>
    <row r="9257" spans="1:17" x14ac:dyDescent="0.3">
      <c r="A9257">
        <v>115</v>
      </c>
      <c r="B9257" t="s">
        <v>3151</v>
      </c>
      <c r="C9257">
        <v>748</v>
      </c>
      <c r="E9257" t="s">
        <v>3152</v>
      </c>
      <c r="F9257" t="s">
        <v>3151</v>
      </c>
      <c r="G9257" t="s">
        <v>2885</v>
      </c>
      <c r="H9257" t="s">
        <v>3153</v>
      </c>
      <c r="J9257" t="s">
        <v>333</v>
      </c>
      <c r="K9257" t="s">
        <v>3154</v>
      </c>
      <c r="L9257">
        <v>1259</v>
      </c>
      <c r="M9257" t="str">
        <f t="shared" si="144"/>
        <v>1259</v>
      </c>
      <c r="N9257" t="s">
        <v>55</v>
      </c>
      <c r="O9257">
        <v>748</v>
      </c>
      <c r="P9257" t="s">
        <v>3151</v>
      </c>
      <c r="Q9257">
        <v>748</v>
      </c>
    </row>
    <row r="9258" spans="1:17" x14ac:dyDescent="0.3">
      <c r="A9258">
        <v>5137</v>
      </c>
      <c r="B9258" t="s">
        <v>24193</v>
      </c>
      <c r="C9258">
        <v>11557</v>
      </c>
      <c r="E9258" t="s">
        <v>24194</v>
      </c>
      <c r="F9258" t="s">
        <v>24193</v>
      </c>
      <c r="G9258" t="s">
        <v>24195</v>
      </c>
      <c r="H9258" t="s">
        <v>24196</v>
      </c>
      <c r="J9258" t="s">
        <v>5605</v>
      </c>
      <c r="K9258" t="s">
        <v>24197</v>
      </c>
      <c r="L9258">
        <v>1247</v>
      </c>
      <c r="M9258" t="str">
        <f t="shared" si="144"/>
        <v>1247</v>
      </c>
      <c r="N9258" t="s">
        <v>92</v>
      </c>
      <c r="O9258" t="s">
        <v>24198</v>
      </c>
      <c r="P9258" t="s">
        <v>24193</v>
      </c>
      <c r="Q9258">
        <v>11557</v>
      </c>
    </row>
    <row r="9259" spans="1:17" x14ac:dyDescent="0.3">
      <c r="A9259">
        <v>7405</v>
      </c>
      <c r="B9259" t="s">
        <v>14094</v>
      </c>
      <c r="C9259">
        <v>14159</v>
      </c>
      <c r="E9259" t="s">
        <v>14095</v>
      </c>
      <c r="F9259" t="s">
        <v>14094</v>
      </c>
      <c r="G9259" t="s">
        <v>5283</v>
      </c>
      <c r="H9259" t="s">
        <v>184</v>
      </c>
      <c r="J9259" t="s">
        <v>5400</v>
      </c>
      <c r="K9259" t="s">
        <v>14096</v>
      </c>
      <c r="L9259">
        <v>1140</v>
      </c>
      <c r="M9259" t="str">
        <f t="shared" si="144"/>
        <v>1140</v>
      </c>
      <c r="N9259" t="s">
        <v>92</v>
      </c>
      <c r="O9259" t="s">
        <v>14097</v>
      </c>
      <c r="P9259" t="s">
        <v>14094</v>
      </c>
      <c r="Q9259">
        <v>14159</v>
      </c>
    </row>
    <row r="9260" spans="1:17" x14ac:dyDescent="0.3">
      <c r="A9260">
        <v>7060</v>
      </c>
      <c r="B9260" t="s">
        <v>15719</v>
      </c>
      <c r="C9260">
        <v>13764</v>
      </c>
      <c r="E9260" t="s">
        <v>15720</v>
      </c>
      <c r="F9260" t="s">
        <v>15719</v>
      </c>
      <c r="G9260" t="s">
        <v>15721</v>
      </c>
      <c r="H9260" t="s">
        <v>15722</v>
      </c>
      <c r="J9260" t="s">
        <v>5332</v>
      </c>
      <c r="K9260" t="s">
        <v>5463</v>
      </c>
      <c r="L9260">
        <v>1224</v>
      </c>
      <c r="M9260" t="str">
        <f t="shared" si="144"/>
        <v>1224</v>
      </c>
      <c r="N9260" t="s">
        <v>33</v>
      </c>
      <c r="O9260">
        <v>13764</v>
      </c>
      <c r="P9260" t="s">
        <v>15719</v>
      </c>
      <c r="Q9260">
        <v>13764</v>
      </c>
    </row>
    <row r="9261" spans="1:17" x14ac:dyDescent="0.3">
      <c r="A9261">
        <v>7049</v>
      </c>
      <c r="B9261" t="s">
        <v>15680</v>
      </c>
      <c r="C9261">
        <v>13752</v>
      </c>
      <c r="E9261" t="s">
        <v>15681</v>
      </c>
      <c r="F9261" t="s">
        <v>15680</v>
      </c>
      <c r="G9261" t="s">
        <v>15682</v>
      </c>
      <c r="H9261" t="s">
        <v>15683</v>
      </c>
      <c r="J9261" t="s">
        <v>5332</v>
      </c>
      <c r="K9261" t="s">
        <v>61</v>
      </c>
      <c r="L9261">
        <v>1209</v>
      </c>
      <c r="M9261" t="str">
        <f t="shared" si="144"/>
        <v>1209</v>
      </c>
      <c r="N9261" t="s">
        <v>33</v>
      </c>
      <c r="O9261">
        <v>13752</v>
      </c>
      <c r="P9261" t="s">
        <v>15680</v>
      </c>
      <c r="Q9261">
        <v>13752</v>
      </c>
    </row>
    <row r="9262" spans="1:17" x14ac:dyDescent="0.3">
      <c r="A9262">
        <v>7006</v>
      </c>
      <c r="B9262" t="s">
        <v>15819</v>
      </c>
      <c r="C9262">
        <v>13706</v>
      </c>
      <c r="E9262" t="s">
        <v>15681</v>
      </c>
      <c r="F9262" t="s">
        <v>15819</v>
      </c>
      <c r="G9262" t="s">
        <v>14830</v>
      </c>
      <c r="H9262" t="s">
        <v>15820</v>
      </c>
      <c r="J9262" t="s">
        <v>5332</v>
      </c>
      <c r="K9262" t="s">
        <v>199</v>
      </c>
      <c r="L9262">
        <v>1210</v>
      </c>
      <c r="M9262" t="str">
        <f t="shared" si="144"/>
        <v>1210</v>
      </c>
      <c r="N9262" t="s">
        <v>33</v>
      </c>
      <c r="O9262">
        <v>13706</v>
      </c>
      <c r="P9262" t="s">
        <v>15819</v>
      </c>
      <c r="Q9262">
        <v>13706</v>
      </c>
    </row>
    <row r="9263" spans="1:17" x14ac:dyDescent="0.3">
      <c r="A9263">
        <v>7012</v>
      </c>
      <c r="B9263" t="s">
        <v>15835</v>
      </c>
      <c r="C9263">
        <v>13712</v>
      </c>
      <c r="E9263" t="s">
        <v>15836</v>
      </c>
      <c r="F9263" t="s">
        <v>15835</v>
      </c>
      <c r="G9263" t="s">
        <v>14830</v>
      </c>
      <c r="H9263" t="s">
        <v>15837</v>
      </c>
      <c r="J9263" t="s">
        <v>5332</v>
      </c>
      <c r="K9263" t="s">
        <v>79</v>
      </c>
      <c r="L9263">
        <v>1211</v>
      </c>
      <c r="M9263" t="str">
        <f t="shared" si="144"/>
        <v>1211</v>
      </c>
      <c r="N9263" t="s">
        <v>33</v>
      </c>
      <c r="O9263">
        <v>13712</v>
      </c>
      <c r="P9263" t="s">
        <v>15835</v>
      </c>
      <c r="Q9263">
        <v>13712</v>
      </c>
    </row>
    <row r="9264" spans="1:17" x14ac:dyDescent="0.3">
      <c r="A9264">
        <v>7181</v>
      </c>
      <c r="B9264" t="s">
        <v>15215</v>
      </c>
      <c r="C9264">
        <v>13897</v>
      </c>
      <c r="E9264" t="s">
        <v>15216</v>
      </c>
      <c r="F9264" t="s">
        <v>15215</v>
      </c>
      <c r="G9264" t="s">
        <v>15217</v>
      </c>
      <c r="H9264" t="s">
        <v>184</v>
      </c>
      <c r="J9264" t="s">
        <v>4868</v>
      </c>
      <c r="K9264" t="s">
        <v>15218</v>
      </c>
      <c r="L9264">
        <v>1267</v>
      </c>
      <c r="M9264" t="str">
        <f t="shared" si="144"/>
        <v>1267</v>
      </c>
      <c r="N9264" t="s">
        <v>33</v>
      </c>
      <c r="O9264" t="s">
        <v>15219</v>
      </c>
      <c r="P9264" t="s">
        <v>15215</v>
      </c>
      <c r="Q9264">
        <v>13897</v>
      </c>
    </row>
    <row r="9265" spans="1:17" x14ac:dyDescent="0.3">
      <c r="A9265">
        <v>7048</v>
      </c>
      <c r="B9265" t="s">
        <v>15677</v>
      </c>
      <c r="C9265">
        <v>13751</v>
      </c>
      <c r="E9265" t="s">
        <v>15678</v>
      </c>
      <c r="F9265" t="s">
        <v>15677</v>
      </c>
      <c r="G9265" t="s">
        <v>14830</v>
      </c>
      <c r="H9265" t="s">
        <v>15679</v>
      </c>
      <c r="J9265" t="s">
        <v>5332</v>
      </c>
      <c r="K9265" t="s">
        <v>3421</v>
      </c>
      <c r="L9265">
        <v>1203</v>
      </c>
      <c r="M9265" t="str">
        <f t="shared" si="144"/>
        <v>1203</v>
      </c>
      <c r="N9265" t="s">
        <v>33</v>
      </c>
      <c r="O9265">
        <v>13751</v>
      </c>
      <c r="P9265" t="s">
        <v>15677</v>
      </c>
      <c r="Q9265">
        <v>13751</v>
      </c>
    </row>
    <row r="9266" spans="1:17" x14ac:dyDescent="0.3">
      <c r="A9266">
        <v>6969</v>
      </c>
      <c r="B9266" t="s">
        <v>15963</v>
      </c>
      <c r="C9266">
        <v>13669</v>
      </c>
      <c r="E9266" t="s">
        <v>15678</v>
      </c>
      <c r="F9266" t="s">
        <v>15963</v>
      </c>
      <c r="G9266" t="s">
        <v>14830</v>
      </c>
      <c r="H9266" t="s">
        <v>15964</v>
      </c>
      <c r="J9266" t="s">
        <v>5332</v>
      </c>
      <c r="K9266" t="s">
        <v>3421</v>
      </c>
      <c r="L9266">
        <v>1203</v>
      </c>
      <c r="M9266" t="str">
        <f t="shared" si="144"/>
        <v>1203</v>
      </c>
      <c r="N9266" t="s">
        <v>33</v>
      </c>
      <c r="O9266">
        <v>13669</v>
      </c>
      <c r="P9266" t="s">
        <v>15963</v>
      </c>
      <c r="Q9266">
        <v>13669</v>
      </c>
    </row>
    <row r="9267" spans="1:17" x14ac:dyDescent="0.3">
      <c r="A9267">
        <v>6992</v>
      </c>
      <c r="B9267" t="s">
        <v>16057</v>
      </c>
      <c r="C9267">
        <v>13692</v>
      </c>
      <c r="E9267" t="s">
        <v>15678</v>
      </c>
      <c r="F9267" t="s">
        <v>16057</v>
      </c>
      <c r="G9267" t="s">
        <v>16058</v>
      </c>
      <c r="H9267" t="s">
        <v>16059</v>
      </c>
      <c r="J9267" t="s">
        <v>5332</v>
      </c>
      <c r="K9267" t="s">
        <v>8730</v>
      </c>
      <c r="L9267">
        <v>1204</v>
      </c>
      <c r="M9267" t="str">
        <f t="shared" si="144"/>
        <v>1204</v>
      </c>
      <c r="N9267" t="s">
        <v>33</v>
      </c>
      <c r="O9267" t="s">
        <v>16060</v>
      </c>
      <c r="P9267" t="s">
        <v>16057</v>
      </c>
      <c r="Q9267">
        <v>13692</v>
      </c>
    </row>
    <row r="9268" spans="1:17" x14ac:dyDescent="0.3">
      <c r="A9268">
        <v>6970</v>
      </c>
      <c r="B9268" t="s">
        <v>15965</v>
      </c>
      <c r="C9268">
        <v>13670</v>
      </c>
      <c r="E9268" t="s">
        <v>15966</v>
      </c>
      <c r="F9268" t="s">
        <v>15965</v>
      </c>
      <c r="G9268" t="s">
        <v>14830</v>
      </c>
      <c r="H9268" t="s">
        <v>15967</v>
      </c>
      <c r="J9268" t="s">
        <v>5332</v>
      </c>
      <c r="K9268" t="s">
        <v>3421</v>
      </c>
      <c r="L9268">
        <v>1203</v>
      </c>
      <c r="M9268" t="str">
        <f t="shared" si="144"/>
        <v>1203</v>
      </c>
      <c r="N9268" t="s">
        <v>33</v>
      </c>
      <c r="O9268">
        <v>13670</v>
      </c>
      <c r="P9268" t="s">
        <v>15965</v>
      </c>
      <c r="Q9268">
        <v>13670</v>
      </c>
    </row>
    <row r="9269" spans="1:17" x14ac:dyDescent="0.3">
      <c r="A9269">
        <v>7077</v>
      </c>
      <c r="B9269" t="s">
        <v>15785</v>
      </c>
      <c r="C9269">
        <v>13783</v>
      </c>
      <c r="E9269" t="s">
        <v>15786</v>
      </c>
      <c r="F9269" t="s">
        <v>15785</v>
      </c>
      <c r="G9269" t="s">
        <v>14830</v>
      </c>
      <c r="H9269" t="s">
        <v>15787</v>
      </c>
      <c r="J9269" t="s">
        <v>5332</v>
      </c>
      <c r="K9269" t="s">
        <v>199</v>
      </c>
      <c r="L9269">
        <v>1210</v>
      </c>
      <c r="M9269" t="str">
        <f t="shared" si="144"/>
        <v>1210</v>
      </c>
      <c r="N9269" t="s">
        <v>33</v>
      </c>
      <c r="O9269" t="s">
        <v>15788</v>
      </c>
      <c r="P9269" t="s">
        <v>15785</v>
      </c>
      <c r="Q9269">
        <v>13783</v>
      </c>
    </row>
    <row r="9270" spans="1:17" x14ac:dyDescent="0.3">
      <c r="A9270">
        <v>6983</v>
      </c>
      <c r="B9270" t="s">
        <v>16014</v>
      </c>
      <c r="C9270">
        <v>13683</v>
      </c>
      <c r="E9270" t="s">
        <v>16015</v>
      </c>
      <c r="F9270" t="s">
        <v>16014</v>
      </c>
      <c r="G9270" t="s">
        <v>16016</v>
      </c>
      <c r="H9270" t="s">
        <v>16017</v>
      </c>
      <c r="J9270" t="s">
        <v>5332</v>
      </c>
      <c r="K9270" t="s">
        <v>16018</v>
      </c>
      <c r="L9270">
        <v>1249</v>
      </c>
      <c r="M9270" t="str">
        <f t="shared" si="144"/>
        <v>1249</v>
      </c>
      <c r="N9270" t="s">
        <v>49</v>
      </c>
      <c r="O9270" t="s">
        <v>16019</v>
      </c>
      <c r="P9270" t="s">
        <v>16014</v>
      </c>
      <c r="Q9270">
        <v>13683</v>
      </c>
    </row>
    <row r="9271" spans="1:17" x14ac:dyDescent="0.3">
      <c r="A9271">
        <v>7120</v>
      </c>
      <c r="B9271" t="s">
        <v>15645</v>
      </c>
      <c r="C9271">
        <v>13826</v>
      </c>
      <c r="E9271" t="s">
        <v>15646</v>
      </c>
      <c r="F9271" t="s">
        <v>15645</v>
      </c>
      <c r="G9271" t="s">
        <v>15313</v>
      </c>
      <c r="H9271" t="s">
        <v>15647</v>
      </c>
      <c r="J9271" t="s">
        <v>5332</v>
      </c>
      <c r="K9271" t="s">
        <v>15648</v>
      </c>
      <c r="L9271">
        <v>1234</v>
      </c>
      <c r="M9271" t="str">
        <f t="shared" si="144"/>
        <v>1234</v>
      </c>
      <c r="N9271" t="s">
        <v>107</v>
      </c>
      <c r="O9271">
        <v>13826</v>
      </c>
      <c r="P9271" t="s">
        <v>15645</v>
      </c>
      <c r="Q9271">
        <v>13826</v>
      </c>
    </row>
    <row r="9272" spans="1:17" x14ac:dyDescent="0.3">
      <c r="A9272">
        <v>7213</v>
      </c>
      <c r="B9272" t="s">
        <v>14854</v>
      </c>
      <c r="C9272">
        <v>13930</v>
      </c>
      <c r="E9272" t="s">
        <v>14855</v>
      </c>
      <c r="F9272" t="s">
        <v>14854</v>
      </c>
      <c r="G9272" t="s">
        <v>14856</v>
      </c>
      <c r="H9272" t="s">
        <v>184</v>
      </c>
      <c r="J9272" t="s">
        <v>14857</v>
      </c>
      <c r="K9272" t="s">
        <v>3100</v>
      </c>
      <c r="L9272">
        <v>1227</v>
      </c>
      <c r="M9272" t="str">
        <f t="shared" si="144"/>
        <v>1227</v>
      </c>
      <c r="N9272" t="s">
        <v>33</v>
      </c>
      <c r="O9272" t="s">
        <v>14858</v>
      </c>
      <c r="P9272" t="s">
        <v>14854</v>
      </c>
      <c r="Q9272">
        <v>13930</v>
      </c>
    </row>
    <row r="9273" spans="1:17" x14ac:dyDescent="0.3">
      <c r="A9273">
        <v>7101</v>
      </c>
      <c r="B9273" t="s">
        <v>15580</v>
      </c>
      <c r="C9273">
        <v>13807</v>
      </c>
      <c r="E9273" t="s">
        <v>15581</v>
      </c>
      <c r="F9273" t="s">
        <v>15580</v>
      </c>
      <c r="G9273" t="s">
        <v>15552</v>
      </c>
      <c r="H9273" t="s">
        <v>15579</v>
      </c>
      <c r="J9273" t="s">
        <v>5332</v>
      </c>
      <c r="K9273" t="s">
        <v>3100</v>
      </c>
      <c r="L9273">
        <v>1227</v>
      </c>
      <c r="M9273" t="str">
        <f t="shared" si="144"/>
        <v>1227</v>
      </c>
      <c r="N9273" t="s">
        <v>33</v>
      </c>
      <c r="O9273" t="s">
        <v>15582</v>
      </c>
      <c r="P9273" t="s">
        <v>15580</v>
      </c>
      <c r="Q9273">
        <v>13807</v>
      </c>
    </row>
    <row r="9274" spans="1:17" x14ac:dyDescent="0.3">
      <c r="A9274">
        <v>7135</v>
      </c>
      <c r="B9274" t="s">
        <v>15373</v>
      </c>
      <c r="C9274">
        <v>13841</v>
      </c>
      <c r="E9274" t="s">
        <v>15374</v>
      </c>
      <c r="F9274" t="s">
        <v>15373</v>
      </c>
      <c r="G9274" t="s">
        <v>15375</v>
      </c>
      <c r="H9274" t="s">
        <v>15376</v>
      </c>
      <c r="J9274" t="s">
        <v>5332</v>
      </c>
      <c r="K9274" t="s">
        <v>15377</v>
      </c>
      <c r="L9274">
        <v>1247</v>
      </c>
      <c r="M9274" t="str">
        <f t="shared" si="144"/>
        <v>1247</v>
      </c>
      <c r="N9274" t="s">
        <v>49</v>
      </c>
      <c r="O9274">
        <v>13841</v>
      </c>
      <c r="P9274" t="s">
        <v>15373</v>
      </c>
      <c r="Q9274">
        <v>13841</v>
      </c>
    </row>
    <row r="9275" spans="1:17" x14ac:dyDescent="0.3">
      <c r="A9275">
        <v>7992</v>
      </c>
      <c r="B9275" t="s">
        <v>11516</v>
      </c>
      <c r="C9275">
        <v>14840</v>
      </c>
      <c r="E9275" t="s">
        <v>11517</v>
      </c>
      <c r="F9275" t="s">
        <v>11516</v>
      </c>
      <c r="G9275" t="s">
        <v>11518</v>
      </c>
      <c r="H9275" t="s">
        <v>11519</v>
      </c>
      <c r="J9275" t="s">
        <v>11520</v>
      </c>
      <c r="K9275" t="s">
        <v>11521</v>
      </c>
      <c r="L9275">
        <v>1231</v>
      </c>
      <c r="M9275" t="str">
        <f t="shared" si="144"/>
        <v>1231</v>
      </c>
      <c r="N9275" t="s">
        <v>33</v>
      </c>
      <c r="O9275" t="s">
        <v>11522</v>
      </c>
      <c r="P9275" t="s">
        <v>11516</v>
      </c>
      <c r="Q9275">
        <v>14840</v>
      </c>
    </row>
    <row r="9276" spans="1:17" x14ac:dyDescent="0.3">
      <c r="A9276">
        <v>6315</v>
      </c>
      <c r="B9276" t="s">
        <v>19254</v>
      </c>
      <c r="C9276">
        <v>12966</v>
      </c>
      <c r="E9276" t="s">
        <v>19255</v>
      </c>
      <c r="F9276" t="s">
        <v>19254</v>
      </c>
      <c r="G9276" t="s">
        <v>16373</v>
      </c>
      <c r="H9276" t="s">
        <v>184</v>
      </c>
      <c r="J9276" t="s">
        <v>5280</v>
      </c>
      <c r="K9276" t="s">
        <v>19256</v>
      </c>
      <c r="L9276">
        <v>1248</v>
      </c>
      <c r="M9276" t="str">
        <f t="shared" si="144"/>
        <v>1248</v>
      </c>
      <c r="N9276" t="s">
        <v>220</v>
      </c>
      <c r="O9276" t="s">
        <v>19257</v>
      </c>
      <c r="P9276" t="s">
        <v>19254</v>
      </c>
      <c r="Q9276">
        <v>12966</v>
      </c>
    </row>
    <row r="9277" spans="1:17" x14ac:dyDescent="0.3">
      <c r="A9277">
        <v>3392</v>
      </c>
      <c r="B9277" t="s">
        <v>27255</v>
      </c>
      <c r="C9277">
        <v>8935</v>
      </c>
      <c r="E9277" t="s">
        <v>27256</v>
      </c>
      <c r="F9277" t="s">
        <v>27255</v>
      </c>
      <c r="G9277" t="s">
        <v>4651</v>
      </c>
      <c r="H9277" t="s">
        <v>27253</v>
      </c>
      <c r="J9277" t="s">
        <v>27248</v>
      </c>
      <c r="K9277" t="s">
        <v>829</v>
      </c>
      <c r="L9277">
        <v>1200</v>
      </c>
      <c r="M9277" t="str">
        <f t="shared" si="144"/>
        <v>1200</v>
      </c>
      <c r="N9277" t="s">
        <v>33</v>
      </c>
      <c r="O9277">
        <v>8935</v>
      </c>
      <c r="P9277" t="s">
        <v>27255</v>
      </c>
      <c r="Q9277">
        <v>8935</v>
      </c>
    </row>
    <row r="9278" spans="1:17" x14ac:dyDescent="0.3">
      <c r="A9278">
        <v>9510</v>
      </c>
      <c r="B9278" t="s">
        <v>3870</v>
      </c>
      <c r="C9278">
        <v>90393</v>
      </c>
      <c r="E9278" t="s">
        <v>3871</v>
      </c>
      <c r="F9278" t="s">
        <v>3870</v>
      </c>
      <c r="G9278" t="s">
        <v>3872</v>
      </c>
      <c r="H9278" t="s">
        <v>2777</v>
      </c>
      <c r="J9278" t="s">
        <v>2590</v>
      </c>
      <c r="K9278" t="s">
        <v>3873</v>
      </c>
      <c r="L9278">
        <v>1343</v>
      </c>
      <c r="M9278" t="str">
        <f t="shared" si="144"/>
        <v>1343</v>
      </c>
      <c r="N9278" t="s">
        <v>49</v>
      </c>
      <c r="O9278">
        <v>90393</v>
      </c>
      <c r="P9278" t="s">
        <v>3870</v>
      </c>
      <c r="Q9278">
        <v>90393</v>
      </c>
    </row>
    <row r="9279" spans="1:17" x14ac:dyDescent="0.3">
      <c r="A9279">
        <v>4567</v>
      </c>
      <c r="B9279" t="s">
        <v>30244</v>
      </c>
      <c r="C9279">
        <v>10864</v>
      </c>
      <c r="E9279" t="s">
        <v>30245</v>
      </c>
      <c r="F9279" t="s">
        <v>30244</v>
      </c>
      <c r="G9279" t="s">
        <v>30232</v>
      </c>
      <c r="H9279" t="s">
        <v>30246</v>
      </c>
      <c r="J9279" t="s">
        <v>139</v>
      </c>
      <c r="K9279" t="s">
        <v>2698</v>
      </c>
      <c r="L9279">
        <v>1234</v>
      </c>
      <c r="M9279" t="str">
        <f t="shared" si="144"/>
        <v>1234</v>
      </c>
      <c r="N9279" t="s">
        <v>33</v>
      </c>
      <c r="O9279">
        <v>10864</v>
      </c>
      <c r="P9279" t="s">
        <v>30244</v>
      </c>
      <c r="Q9279">
        <v>10864</v>
      </c>
    </row>
    <row r="9280" spans="1:17" x14ac:dyDescent="0.3">
      <c r="A9280">
        <v>3713</v>
      </c>
      <c r="B9280" t="s">
        <v>26150</v>
      </c>
      <c r="C9280">
        <v>9545</v>
      </c>
      <c r="E9280" t="s">
        <v>26151</v>
      </c>
      <c r="F9280" t="s">
        <v>26150</v>
      </c>
      <c r="G9280" t="s">
        <v>22122</v>
      </c>
      <c r="H9280" t="s">
        <v>26136</v>
      </c>
      <c r="J9280" t="s">
        <v>20</v>
      </c>
      <c r="K9280" t="s">
        <v>25948</v>
      </c>
      <c r="L9280">
        <v>11391146</v>
      </c>
      <c r="M9280" t="str">
        <f t="shared" si="144"/>
        <v>1146</v>
      </c>
      <c r="N9280" t="s">
        <v>33</v>
      </c>
      <c r="O9280">
        <v>9545</v>
      </c>
      <c r="P9280" t="s">
        <v>26150</v>
      </c>
      <c r="Q9280">
        <v>9545</v>
      </c>
    </row>
    <row r="9281" spans="1:17" x14ac:dyDescent="0.3">
      <c r="A9281">
        <v>6467</v>
      </c>
      <c r="B9281" t="s">
        <v>18401</v>
      </c>
      <c r="C9281">
        <v>13129</v>
      </c>
      <c r="E9281" t="s">
        <v>18402</v>
      </c>
      <c r="F9281" t="s">
        <v>18401</v>
      </c>
      <c r="G9281" t="s">
        <v>18403</v>
      </c>
      <c r="H9281" t="s">
        <v>18404</v>
      </c>
      <c r="J9281" t="s">
        <v>333</v>
      </c>
      <c r="K9281" t="s">
        <v>18405</v>
      </c>
      <c r="L9281">
        <v>1365</v>
      </c>
      <c r="M9281" t="str">
        <f t="shared" si="144"/>
        <v>1365</v>
      </c>
      <c r="N9281" t="s">
        <v>22</v>
      </c>
      <c r="O9281" t="s">
        <v>18406</v>
      </c>
      <c r="P9281" t="s">
        <v>18401</v>
      </c>
      <c r="Q9281">
        <v>13129</v>
      </c>
    </row>
    <row r="9282" spans="1:17" x14ac:dyDescent="0.3">
      <c r="A9282">
        <v>6555</v>
      </c>
      <c r="B9282" t="s">
        <v>18112</v>
      </c>
      <c r="C9282">
        <v>13228</v>
      </c>
      <c r="E9282" t="s">
        <v>18113</v>
      </c>
      <c r="F9282" t="s">
        <v>18112</v>
      </c>
      <c r="G9282" t="s">
        <v>18114</v>
      </c>
      <c r="H9282" t="s">
        <v>18115</v>
      </c>
      <c r="J9282" t="s">
        <v>333</v>
      </c>
      <c r="K9282" t="s">
        <v>18116</v>
      </c>
      <c r="L9282">
        <v>1490</v>
      </c>
      <c r="M9282" t="str">
        <f t="shared" si="144"/>
        <v>1490</v>
      </c>
      <c r="N9282" t="s">
        <v>220</v>
      </c>
      <c r="O9282" t="s">
        <v>18117</v>
      </c>
      <c r="P9282" t="s">
        <v>18112</v>
      </c>
      <c r="Q9282">
        <v>13228</v>
      </c>
    </row>
    <row r="9283" spans="1:17" x14ac:dyDescent="0.3">
      <c r="A9283">
        <v>7265</v>
      </c>
      <c r="B9283" t="s">
        <v>14738</v>
      </c>
      <c r="C9283">
        <v>14014</v>
      </c>
      <c r="E9283" t="s">
        <v>14739</v>
      </c>
      <c r="F9283" t="s">
        <v>14738</v>
      </c>
      <c r="G9283" t="s">
        <v>195</v>
      </c>
      <c r="H9283" t="s">
        <v>14740</v>
      </c>
      <c r="J9283" t="s">
        <v>198</v>
      </c>
      <c r="K9283" t="s">
        <v>14741</v>
      </c>
      <c r="L9283">
        <v>1210</v>
      </c>
      <c r="M9283" t="str">
        <f t="shared" ref="M9283:M9346" si="145">RIGHT(L9283,4)</f>
        <v>1210</v>
      </c>
      <c r="N9283" t="s">
        <v>33</v>
      </c>
      <c r="O9283">
        <v>14014</v>
      </c>
      <c r="P9283" t="s">
        <v>14738</v>
      </c>
      <c r="Q9283">
        <v>14014</v>
      </c>
    </row>
    <row r="9284" spans="1:17" x14ac:dyDescent="0.3">
      <c r="A9284">
        <v>5959</v>
      </c>
      <c r="B9284" t="s">
        <v>20736</v>
      </c>
      <c r="C9284">
        <v>12503</v>
      </c>
      <c r="E9284" t="s">
        <v>20737</v>
      </c>
      <c r="F9284" t="s">
        <v>20736</v>
      </c>
      <c r="G9284" t="s">
        <v>20738</v>
      </c>
      <c r="H9284" t="s">
        <v>184</v>
      </c>
      <c r="J9284" t="s">
        <v>4126</v>
      </c>
      <c r="K9284" t="s">
        <v>20739</v>
      </c>
      <c r="L9284">
        <v>1260</v>
      </c>
      <c r="M9284" t="str">
        <f t="shared" si="145"/>
        <v>1260</v>
      </c>
      <c r="N9284" t="s">
        <v>33</v>
      </c>
      <c r="O9284" t="s">
        <v>20740</v>
      </c>
      <c r="P9284" t="s">
        <v>20736</v>
      </c>
      <c r="Q9284">
        <v>12503</v>
      </c>
    </row>
    <row r="9285" spans="1:17" x14ac:dyDescent="0.3">
      <c r="A9285">
        <v>9236</v>
      </c>
      <c r="B9285" t="s">
        <v>5116</v>
      </c>
      <c r="C9285">
        <v>90024</v>
      </c>
      <c r="E9285" t="s">
        <v>5117</v>
      </c>
      <c r="F9285" t="s">
        <v>5116</v>
      </c>
      <c r="G9285" t="s">
        <v>5094</v>
      </c>
      <c r="H9285" t="s">
        <v>2777</v>
      </c>
      <c r="J9285" t="s">
        <v>4827</v>
      </c>
      <c r="K9285" t="s">
        <v>5118</v>
      </c>
      <c r="L9285">
        <v>1303</v>
      </c>
      <c r="M9285" t="str">
        <f t="shared" si="145"/>
        <v>1303</v>
      </c>
      <c r="N9285" t="s">
        <v>55</v>
      </c>
      <c r="O9285">
        <v>90024</v>
      </c>
      <c r="P9285" t="s">
        <v>5116</v>
      </c>
      <c r="Q9285">
        <v>90024</v>
      </c>
    </row>
    <row r="9286" spans="1:17" x14ac:dyDescent="0.3">
      <c r="A9286">
        <v>6204</v>
      </c>
      <c r="B9286" t="s">
        <v>19408</v>
      </c>
      <c r="C9286">
        <v>12854</v>
      </c>
      <c r="E9286" t="s">
        <v>19409</v>
      </c>
      <c r="F9286" t="s">
        <v>19408</v>
      </c>
      <c r="G9286" t="s">
        <v>18916</v>
      </c>
      <c r="H9286" t="s">
        <v>19410</v>
      </c>
      <c r="J9286" t="s">
        <v>5280</v>
      </c>
      <c r="K9286" t="s">
        <v>19411</v>
      </c>
      <c r="L9286">
        <v>1109</v>
      </c>
      <c r="M9286" t="str">
        <f t="shared" si="145"/>
        <v>1109</v>
      </c>
      <c r="N9286" t="s">
        <v>33</v>
      </c>
      <c r="O9286" t="s">
        <v>19412</v>
      </c>
      <c r="P9286" t="s">
        <v>19408</v>
      </c>
      <c r="Q9286">
        <v>12854</v>
      </c>
    </row>
    <row r="9287" spans="1:17" x14ac:dyDescent="0.3">
      <c r="A9287">
        <v>640</v>
      </c>
      <c r="B9287" t="s">
        <v>997</v>
      </c>
      <c r="C9287">
        <v>2418</v>
      </c>
      <c r="E9287" t="s">
        <v>998</v>
      </c>
      <c r="F9287" t="s">
        <v>997</v>
      </c>
      <c r="G9287" t="s">
        <v>999</v>
      </c>
      <c r="H9287" t="s">
        <v>1000</v>
      </c>
      <c r="J9287" t="s">
        <v>909</v>
      </c>
      <c r="K9287" t="s">
        <v>859</v>
      </c>
      <c r="L9287">
        <v>1183</v>
      </c>
      <c r="M9287" t="str">
        <f t="shared" si="145"/>
        <v>1183</v>
      </c>
      <c r="N9287" t="s">
        <v>33</v>
      </c>
      <c r="O9287" t="s">
        <v>1001</v>
      </c>
      <c r="P9287" t="s">
        <v>997</v>
      </c>
      <c r="Q9287">
        <v>2418</v>
      </c>
    </row>
    <row r="9288" spans="1:17" x14ac:dyDescent="0.3">
      <c r="A9288">
        <v>8154</v>
      </c>
      <c r="B9288" t="s">
        <v>10615</v>
      </c>
      <c r="C9288">
        <v>15094</v>
      </c>
      <c r="E9288" t="s">
        <v>10616</v>
      </c>
      <c r="F9288" t="s">
        <v>10615</v>
      </c>
      <c r="G9288" t="s">
        <v>2537</v>
      </c>
      <c r="H9288" t="s">
        <v>10617</v>
      </c>
      <c r="J9288" t="s">
        <v>10280</v>
      </c>
      <c r="K9288" t="s">
        <v>10618</v>
      </c>
      <c r="L9288">
        <v>1246</v>
      </c>
      <c r="M9288" t="str">
        <f t="shared" si="145"/>
        <v>1246</v>
      </c>
      <c r="N9288" t="s">
        <v>67</v>
      </c>
      <c r="O9288" t="s">
        <v>10619</v>
      </c>
      <c r="P9288" t="s">
        <v>10615</v>
      </c>
      <c r="Q9288">
        <v>15094</v>
      </c>
    </row>
    <row r="9289" spans="1:17" x14ac:dyDescent="0.3">
      <c r="A9289">
        <v>3675</v>
      </c>
      <c r="B9289" t="s">
        <v>26279</v>
      </c>
      <c r="C9289">
        <v>9484</v>
      </c>
      <c r="E9289" t="s">
        <v>26280</v>
      </c>
      <c r="F9289" t="s">
        <v>26279</v>
      </c>
      <c r="G9289" t="s">
        <v>1237</v>
      </c>
      <c r="H9289" t="s">
        <v>26281</v>
      </c>
      <c r="J9289" t="s">
        <v>20</v>
      </c>
      <c r="K9289" t="s">
        <v>26282</v>
      </c>
      <c r="L9289">
        <v>1116</v>
      </c>
      <c r="M9289" t="str">
        <f t="shared" si="145"/>
        <v>1116</v>
      </c>
      <c r="N9289" t="s">
        <v>67</v>
      </c>
      <c r="O9289">
        <v>9484</v>
      </c>
      <c r="P9289" t="s">
        <v>26279</v>
      </c>
      <c r="Q9289">
        <v>9484</v>
      </c>
    </row>
    <row r="9290" spans="1:17" x14ac:dyDescent="0.3">
      <c r="A9290">
        <v>933</v>
      </c>
      <c r="B9290" t="s">
        <v>35346</v>
      </c>
      <c r="C9290">
        <v>4600</v>
      </c>
      <c r="E9290" t="s">
        <v>35347</v>
      </c>
      <c r="F9290" t="s">
        <v>35346</v>
      </c>
      <c r="G9290" t="s">
        <v>628</v>
      </c>
      <c r="H9290" t="s">
        <v>35348</v>
      </c>
      <c r="J9290" t="s">
        <v>20</v>
      </c>
      <c r="K9290" t="s">
        <v>35349</v>
      </c>
      <c r="L9290">
        <v>1238</v>
      </c>
      <c r="M9290" t="str">
        <f t="shared" si="145"/>
        <v>1238</v>
      </c>
      <c r="N9290" t="s">
        <v>55</v>
      </c>
      <c r="O9290">
        <v>4600</v>
      </c>
      <c r="P9290" t="s">
        <v>35346</v>
      </c>
      <c r="Q9290">
        <v>4600</v>
      </c>
    </row>
    <row r="9291" spans="1:17" x14ac:dyDescent="0.3">
      <c r="A9291">
        <v>5136</v>
      </c>
      <c r="B9291" t="s">
        <v>24189</v>
      </c>
      <c r="C9291">
        <v>11556</v>
      </c>
      <c r="E9291" t="s">
        <v>24190</v>
      </c>
      <c r="F9291" t="s">
        <v>24189</v>
      </c>
      <c r="G9291" t="s">
        <v>5575</v>
      </c>
      <c r="H9291" t="s">
        <v>24191</v>
      </c>
      <c r="J9291" t="s">
        <v>5605</v>
      </c>
      <c r="K9291" t="s">
        <v>1075</v>
      </c>
      <c r="L9291">
        <v>1124</v>
      </c>
      <c r="M9291" t="str">
        <f t="shared" si="145"/>
        <v>1124</v>
      </c>
      <c r="N9291" t="s">
        <v>33</v>
      </c>
      <c r="O9291" t="s">
        <v>24192</v>
      </c>
      <c r="P9291" t="s">
        <v>24189</v>
      </c>
      <c r="Q9291">
        <v>11556</v>
      </c>
    </row>
    <row r="9292" spans="1:17" x14ac:dyDescent="0.3">
      <c r="A9292">
        <v>5368</v>
      </c>
      <c r="B9292" t="s">
        <v>23070</v>
      </c>
      <c r="C9292">
        <v>11830</v>
      </c>
      <c r="E9292" t="s">
        <v>23071</v>
      </c>
      <c r="F9292" t="s">
        <v>23070</v>
      </c>
      <c r="G9292" t="s">
        <v>22903</v>
      </c>
      <c r="H9292" t="s">
        <v>23072</v>
      </c>
      <c r="J9292" t="s">
        <v>139</v>
      </c>
      <c r="K9292" t="s">
        <v>23073</v>
      </c>
      <c r="L9292">
        <v>12211232</v>
      </c>
      <c r="M9292" t="str">
        <f t="shared" si="145"/>
        <v>1232</v>
      </c>
      <c r="N9292" t="s">
        <v>33</v>
      </c>
      <c r="O9292">
        <v>11830</v>
      </c>
      <c r="P9292" t="s">
        <v>23070</v>
      </c>
      <c r="Q9292">
        <v>11830</v>
      </c>
    </row>
    <row r="9293" spans="1:17" x14ac:dyDescent="0.3">
      <c r="A9293">
        <v>5369</v>
      </c>
      <c r="B9293" t="s">
        <v>23074</v>
      </c>
      <c r="C9293">
        <v>11831</v>
      </c>
      <c r="E9293" t="s">
        <v>23071</v>
      </c>
      <c r="F9293" t="s">
        <v>23074</v>
      </c>
      <c r="G9293" t="s">
        <v>22903</v>
      </c>
      <c r="H9293" t="s">
        <v>23075</v>
      </c>
      <c r="J9293" t="s">
        <v>139</v>
      </c>
      <c r="K9293" t="s">
        <v>23073</v>
      </c>
      <c r="L9293">
        <v>12211232</v>
      </c>
      <c r="M9293" t="str">
        <f t="shared" si="145"/>
        <v>1232</v>
      </c>
      <c r="N9293" t="s">
        <v>33</v>
      </c>
      <c r="O9293">
        <v>11831</v>
      </c>
      <c r="P9293" t="s">
        <v>23074</v>
      </c>
      <c r="Q9293">
        <v>11831</v>
      </c>
    </row>
    <row r="9294" spans="1:17" x14ac:dyDescent="0.3">
      <c r="A9294">
        <v>5374</v>
      </c>
      <c r="B9294" t="s">
        <v>23088</v>
      </c>
      <c r="C9294">
        <v>11836</v>
      </c>
      <c r="E9294" t="s">
        <v>23089</v>
      </c>
      <c r="F9294" t="s">
        <v>23088</v>
      </c>
      <c r="G9294" t="s">
        <v>22903</v>
      </c>
      <c r="H9294" t="s">
        <v>23090</v>
      </c>
      <c r="J9294" t="s">
        <v>139</v>
      </c>
      <c r="K9294" t="s">
        <v>23073</v>
      </c>
      <c r="L9294">
        <v>12211232</v>
      </c>
      <c r="M9294" t="str">
        <f t="shared" si="145"/>
        <v>1232</v>
      </c>
      <c r="N9294" t="s">
        <v>33</v>
      </c>
      <c r="O9294">
        <v>11836</v>
      </c>
      <c r="P9294" t="s">
        <v>23088</v>
      </c>
      <c r="Q9294">
        <v>11836</v>
      </c>
    </row>
    <row r="9295" spans="1:17" x14ac:dyDescent="0.3">
      <c r="A9295">
        <v>5373</v>
      </c>
      <c r="B9295" t="s">
        <v>23085</v>
      </c>
      <c r="C9295">
        <v>11835</v>
      </c>
      <c r="E9295" t="s">
        <v>23086</v>
      </c>
      <c r="F9295" t="s">
        <v>23085</v>
      </c>
      <c r="G9295" t="s">
        <v>22903</v>
      </c>
      <c r="H9295" t="s">
        <v>23087</v>
      </c>
      <c r="J9295" t="s">
        <v>139</v>
      </c>
      <c r="K9295" t="s">
        <v>23073</v>
      </c>
      <c r="L9295">
        <v>12211232</v>
      </c>
      <c r="M9295" t="str">
        <f t="shared" si="145"/>
        <v>1232</v>
      </c>
      <c r="N9295" t="s">
        <v>33</v>
      </c>
      <c r="O9295">
        <v>11835</v>
      </c>
      <c r="P9295" t="s">
        <v>23085</v>
      </c>
      <c r="Q9295">
        <v>11835</v>
      </c>
    </row>
    <row r="9296" spans="1:17" x14ac:dyDescent="0.3">
      <c r="A9296">
        <v>7747</v>
      </c>
      <c r="B9296" t="s">
        <v>12575</v>
      </c>
      <c r="C9296">
        <v>14549</v>
      </c>
      <c r="E9296" t="s">
        <v>12576</v>
      </c>
      <c r="F9296" t="s">
        <v>12575</v>
      </c>
      <c r="G9296" t="s">
        <v>12309</v>
      </c>
      <c r="H9296" t="s">
        <v>12577</v>
      </c>
      <c r="J9296" t="s">
        <v>12304</v>
      </c>
      <c r="K9296" t="s">
        <v>2607</v>
      </c>
      <c r="L9296">
        <v>1233</v>
      </c>
      <c r="M9296" t="str">
        <f t="shared" si="145"/>
        <v>1233</v>
      </c>
      <c r="N9296" t="s">
        <v>33</v>
      </c>
      <c r="O9296" t="s">
        <v>12578</v>
      </c>
      <c r="P9296" t="s">
        <v>12575</v>
      </c>
      <c r="Q9296">
        <v>14549</v>
      </c>
    </row>
    <row r="9297" spans="1:17" x14ac:dyDescent="0.3">
      <c r="A9297">
        <v>4528</v>
      </c>
      <c r="B9297" t="s">
        <v>31533</v>
      </c>
      <c r="C9297">
        <v>10822</v>
      </c>
      <c r="E9297" t="s">
        <v>31534</v>
      </c>
      <c r="F9297" t="s">
        <v>31533</v>
      </c>
      <c r="G9297" t="s">
        <v>31513</v>
      </c>
      <c r="H9297" t="s">
        <v>184</v>
      </c>
      <c r="J9297" t="s">
        <v>139</v>
      </c>
      <c r="K9297" t="s">
        <v>31535</v>
      </c>
      <c r="L9297">
        <v>12381260</v>
      </c>
      <c r="M9297" t="str">
        <f t="shared" si="145"/>
        <v>1260</v>
      </c>
      <c r="N9297" t="s">
        <v>33</v>
      </c>
      <c r="O9297" t="s">
        <v>31536</v>
      </c>
      <c r="P9297" t="s">
        <v>31533</v>
      </c>
      <c r="Q9297">
        <v>10822</v>
      </c>
    </row>
    <row r="9298" spans="1:17" x14ac:dyDescent="0.3">
      <c r="A9298">
        <v>4527</v>
      </c>
      <c r="B9298" t="s">
        <v>31529</v>
      </c>
      <c r="C9298">
        <v>10821</v>
      </c>
      <c r="E9298" t="s">
        <v>31530</v>
      </c>
      <c r="F9298" t="s">
        <v>31529</v>
      </c>
      <c r="G9298" t="s">
        <v>31531</v>
      </c>
      <c r="H9298" t="s">
        <v>31532</v>
      </c>
      <c r="J9298" t="s">
        <v>139</v>
      </c>
      <c r="K9298" t="s">
        <v>7075</v>
      </c>
      <c r="L9298">
        <v>1249</v>
      </c>
      <c r="M9298" t="str">
        <f t="shared" si="145"/>
        <v>1249</v>
      </c>
      <c r="N9298" t="s">
        <v>33</v>
      </c>
      <c r="O9298">
        <v>10821</v>
      </c>
      <c r="P9298" t="s">
        <v>31529</v>
      </c>
      <c r="Q9298">
        <v>10821</v>
      </c>
    </row>
    <row r="9299" spans="1:17" x14ac:dyDescent="0.3">
      <c r="A9299">
        <v>9208</v>
      </c>
      <c r="B9299" t="s">
        <v>499</v>
      </c>
      <c r="C9299">
        <v>80546</v>
      </c>
      <c r="E9299" t="s">
        <v>5011</v>
      </c>
      <c r="F9299" t="s">
        <v>499</v>
      </c>
      <c r="G9299" t="s">
        <v>5012</v>
      </c>
      <c r="H9299" t="s">
        <v>5013</v>
      </c>
      <c r="J9299" t="s">
        <v>4669</v>
      </c>
      <c r="K9299" t="s">
        <v>5014</v>
      </c>
      <c r="L9299">
        <v>1238</v>
      </c>
      <c r="M9299" t="str">
        <f t="shared" si="145"/>
        <v>1238</v>
      </c>
      <c r="N9299" t="s">
        <v>33</v>
      </c>
      <c r="O9299">
        <v>80546</v>
      </c>
      <c r="P9299" t="s">
        <v>499</v>
      </c>
      <c r="Q9299">
        <v>80546</v>
      </c>
    </row>
    <row r="9300" spans="1:17" x14ac:dyDescent="0.3">
      <c r="A9300">
        <v>3132</v>
      </c>
      <c r="B9300" t="s">
        <v>28043</v>
      </c>
      <c r="C9300">
        <v>8465</v>
      </c>
      <c r="E9300" t="s">
        <v>28044</v>
      </c>
      <c r="F9300" t="s">
        <v>28043</v>
      </c>
      <c r="G9300" t="s">
        <v>26769</v>
      </c>
      <c r="H9300" t="s">
        <v>184</v>
      </c>
      <c r="J9300" t="s">
        <v>3669</v>
      </c>
      <c r="K9300" t="s">
        <v>28045</v>
      </c>
      <c r="L9300">
        <v>1115</v>
      </c>
      <c r="M9300" t="str">
        <f t="shared" si="145"/>
        <v>1115</v>
      </c>
      <c r="N9300" t="s">
        <v>33</v>
      </c>
      <c r="O9300">
        <v>8465</v>
      </c>
      <c r="P9300" t="s">
        <v>28043</v>
      </c>
      <c r="Q9300">
        <v>8465</v>
      </c>
    </row>
    <row r="9301" spans="1:17" x14ac:dyDescent="0.3">
      <c r="A9301">
        <v>4529</v>
      </c>
      <c r="B9301" t="s">
        <v>31537</v>
      </c>
      <c r="C9301">
        <v>10823</v>
      </c>
      <c r="E9301" t="s">
        <v>31538</v>
      </c>
      <c r="F9301" t="s">
        <v>31537</v>
      </c>
      <c r="G9301" t="s">
        <v>31513</v>
      </c>
      <c r="H9301" t="s">
        <v>31539</v>
      </c>
      <c r="J9301" t="s">
        <v>139</v>
      </c>
      <c r="K9301" t="s">
        <v>31540</v>
      </c>
      <c r="L9301">
        <v>1251</v>
      </c>
      <c r="M9301" t="str">
        <f t="shared" si="145"/>
        <v>1251</v>
      </c>
      <c r="N9301" t="s">
        <v>33</v>
      </c>
      <c r="O9301">
        <v>10823</v>
      </c>
      <c r="P9301" t="s">
        <v>31537</v>
      </c>
      <c r="Q9301">
        <v>10823</v>
      </c>
    </row>
    <row r="9302" spans="1:17" x14ac:dyDescent="0.3">
      <c r="A9302">
        <v>4637</v>
      </c>
      <c r="B9302" t="s">
        <v>29105</v>
      </c>
      <c r="C9302">
        <v>10971</v>
      </c>
      <c r="E9302" t="s">
        <v>29106</v>
      </c>
      <c r="F9302" t="s">
        <v>29105</v>
      </c>
      <c r="G9302" t="s">
        <v>26347</v>
      </c>
      <c r="H9302" t="s">
        <v>29107</v>
      </c>
      <c r="J9302" t="s">
        <v>139</v>
      </c>
      <c r="K9302" t="s">
        <v>2698</v>
      </c>
      <c r="L9302">
        <v>1234</v>
      </c>
      <c r="M9302" t="str">
        <f t="shared" si="145"/>
        <v>1234</v>
      </c>
      <c r="N9302" t="s">
        <v>33</v>
      </c>
      <c r="O9302">
        <v>10971</v>
      </c>
      <c r="P9302" t="s">
        <v>29105</v>
      </c>
      <c r="Q9302">
        <v>10971</v>
      </c>
    </row>
    <row r="9303" spans="1:17" x14ac:dyDescent="0.3">
      <c r="A9303">
        <v>4635</v>
      </c>
      <c r="B9303" t="s">
        <v>29097</v>
      </c>
      <c r="C9303">
        <v>10969</v>
      </c>
      <c r="E9303" t="s">
        <v>29098</v>
      </c>
      <c r="F9303" t="s">
        <v>29097</v>
      </c>
      <c r="G9303" t="s">
        <v>26347</v>
      </c>
      <c r="H9303" t="s">
        <v>29099</v>
      </c>
      <c r="J9303" t="s">
        <v>139</v>
      </c>
      <c r="K9303" t="s">
        <v>2607</v>
      </c>
      <c r="L9303">
        <v>1233</v>
      </c>
      <c r="M9303" t="str">
        <f t="shared" si="145"/>
        <v>1233</v>
      </c>
      <c r="N9303" t="s">
        <v>33</v>
      </c>
      <c r="O9303">
        <v>10969</v>
      </c>
      <c r="P9303" t="s">
        <v>29097</v>
      </c>
      <c r="Q9303">
        <v>10969</v>
      </c>
    </row>
    <row r="9304" spans="1:17" x14ac:dyDescent="0.3">
      <c r="A9304">
        <v>4639</v>
      </c>
      <c r="B9304" t="s">
        <v>29112</v>
      </c>
      <c r="C9304">
        <v>10973</v>
      </c>
      <c r="E9304" t="s">
        <v>29113</v>
      </c>
      <c r="F9304" t="s">
        <v>29112</v>
      </c>
      <c r="G9304" t="s">
        <v>26347</v>
      </c>
      <c r="H9304" t="s">
        <v>29114</v>
      </c>
      <c r="J9304" t="s">
        <v>139</v>
      </c>
      <c r="K9304" t="s">
        <v>29111</v>
      </c>
      <c r="L9304">
        <v>1235</v>
      </c>
      <c r="M9304" t="str">
        <f t="shared" si="145"/>
        <v>1235</v>
      </c>
      <c r="N9304" t="s">
        <v>67</v>
      </c>
      <c r="O9304">
        <v>10973</v>
      </c>
      <c r="P9304" t="s">
        <v>29112</v>
      </c>
      <c r="Q9304">
        <v>10973</v>
      </c>
    </row>
    <row r="9305" spans="1:17" x14ac:dyDescent="0.3">
      <c r="A9305">
        <v>4481</v>
      </c>
      <c r="B9305" t="s">
        <v>32914</v>
      </c>
      <c r="C9305">
        <v>10760</v>
      </c>
      <c r="E9305" t="s">
        <v>32915</v>
      </c>
      <c r="F9305" t="s">
        <v>32914</v>
      </c>
      <c r="G9305" t="s">
        <v>32916</v>
      </c>
      <c r="H9305" t="s">
        <v>32917</v>
      </c>
      <c r="J9305" t="s">
        <v>139</v>
      </c>
      <c r="K9305" t="s">
        <v>2851</v>
      </c>
      <c r="L9305">
        <v>1250</v>
      </c>
      <c r="M9305" t="str">
        <f t="shared" si="145"/>
        <v>1250</v>
      </c>
      <c r="N9305" t="s">
        <v>33</v>
      </c>
      <c r="O9305">
        <v>10760</v>
      </c>
      <c r="P9305" t="s">
        <v>32914</v>
      </c>
      <c r="Q9305">
        <v>10760</v>
      </c>
    </row>
    <row r="9306" spans="1:17" x14ac:dyDescent="0.3">
      <c r="A9306">
        <v>864</v>
      </c>
      <c r="B9306" t="s">
        <v>35632</v>
      </c>
      <c r="C9306">
        <v>4338</v>
      </c>
      <c r="E9306" t="s">
        <v>35633</v>
      </c>
      <c r="F9306" t="s">
        <v>35632</v>
      </c>
      <c r="G9306" t="s">
        <v>35634</v>
      </c>
      <c r="H9306" t="s">
        <v>35635</v>
      </c>
      <c r="J9306" t="s">
        <v>218</v>
      </c>
      <c r="K9306" t="s">
        <v>742</v>
      </c>
      <c r="L9306">
        <v>1139</v>
      </c>
      <c r="M9306" t="str">
        <f t="shared" si="145"/>
        <v>1139</v>
      </c>
      <c r="N9306" t="s">
        <v>33</v>
      </c>
      <c r="O9306">
        <v>4338</v>
      </c>
      <c r="P9306" t="s">
        <v>35632</v>
      </c>
      <c r="Q9306">
        <v>4338</v>
      </c>
    </row>
    <row r="9307" spans="1:17" x14ac:dyDescent="0.3">
      <c r="A9307">
        <v>107</v>
      </c>
      <c r="B9307" t="s">
        <v>3122</v>
      </c>
      <c r="C9307">
        <v>739</v>
      </c>
      <c r="E9307" t="s">
        <v>3123</v>
      </c>
      <c r="F9307" t="s">
        <v>3122</v>
      </c>
      <c r="G9307" t="s">
        <v>2885</v>
      </c>
      <c r="H9307" t="s">
        <v>3124</v>
      </c>
      <c r="J9307" t="s">
        <v>333</v>
      </c>
      <c r="K9307" t="s">
        <v>3125</v>
      </c>
      <c r="L9307">
        <v>1251</v>
      </c>
      <c r="M9307" t="str">
        <f t="shared" si="145"/>
        <v>1251</v>
      </c>
      <c r="N9307" t="s">
        <v>67</v>
      </c>
      <c r="O9307">
        <v>739</v>
      </c>
      <c r="P9307" t="s">
        <v>3122</v>
      </c>
      <c r="Q9307">
        <v>739</v>
      </c>
    </row>
    <row r="9308" spans="1:17" x14ac:dyDescent="0.3">
      <c r="A9308">
        <v>7152</v>
      </c>
      <c r="B9308" t="s">
        <v>15455</v>
      </c>
      <c r="C9308">
        <v>13863</v>
      </c>
      <c r="E9308" t="s">
        <v>15456</v>
      </c>
      <c r="F9308" t="s">
        <v>15455</v>
      </c>
      <c r="G9308" t="s">
        <v>15457</v>
      </c>
      <c r="H9308" t="s">
        <v>184</v>
      </c>
      <c r="J9308" t="s">
        <v>333</v>
      </c>
      <c r="K9308" t="s">
        <v>15458</v>
      </c>
      <c r="L9308">
        <v>1417</v>
      </c>
      <c r="M9308" t="str">
        <f t="shared" si="145"/>
        <v>1417</v>
      </c>
      <c r="N9308" t="s">
        <v>49</v>
      </c>
      <c r="O9308" t="s">
        <v>15459</v>
      </c>
      <c r="P9308" t="s">
        <v>15455</v>
      </c>
      <c r="Q9308">
        <v>13863</v>
      </c>
    </row>
    <row r="9309" spans="1:17" x14ac:dyDescent="0.3">
      <c r="A9309">
        <v>3329</v>
      </c>
      <c r="B9309" t="s">
        <v>27318</v>
      </c>
      <c r="C9309">
        <v>8840</v>
      </c>
      <c r="E9309" t="s">
        <v>27319</v>
      </c>
      <c r="F9309" t="s">
        <v>27318</v>
      </c>
      <c r="G9309" t="s">
        <v>5059</v>
      </c>
      <c r="H9309" t="s">
        <v>184</v>
      </c>
      <c r="J9309" t="s">
        <v>4019</v>
      </c>
      <c r="K9309" t="s">
        <v>27320</v>
      </c>
      <c r="L9309">
        <v>11061121</v>
      </c>
      <c r="M9309" t="str">
        <f t="shared" si="145"/>
        <v>1121</v>
      </c>
      <c r="N9309" t="s">
        <v>33</v>
      </c>
      <c r="O9309">
        <v>8840</v>
      </c>
      <c r="P9309" t="s">
        <v>27318</v>
      </c>
      <c r="Q9309">
        <v>8840</v>
      </c>
    </row>
    <row r="9310" spans="1:17" x14ac:dyDescent="0.3">
      <c r="A9310">
        <v>5498</v>
      </c>
      <c r="B9310" t="s">
        <v>22631</v>
      </c>
      <c r="C9310">
        <v>11970</v>
      </c>
      <c r="E9310" t="s">
        <v>22632</v>
      </c>
      <c r="F9310" t="s">
        <v>22631</v>
      </c>
      <c r="G9310" t="s">
        <v>22633</v>
      </c>
      <c r="H9310" t="s">
        <v>22634</v>
      </c>
      <c r="J9310" t="s">
        <v>22563</v>
      </c>
      <c r="K9310" t="s">
        <v>22635</v>
      </c>
      <c r="L9310">
        <v>12501265</v>
      </c>
      <c r="M9310" t="str">
        <f t="shared" si="145"/>
        <v>1265</v>
      </c>
      <c r="N9310" t="s">
        <v>33</v>
      </c>
      <c r="O9310" t="s">
        <v>22636</v>
      </c>
      <c r="P9310" t="s">
        <v>22631</v>
      </c>
      <c r="Q9310">
        <v>11970</v>
      </c>
    </row>
    <row r="9311" spans="1:17" x14ac:dyDescent="0.3">
      <c r="A9311">
        <v>5488</v>
      </c>
      <c r="B9311" t="s">
        <v>22586</v>
      </c>
      <c r="C9311">
        <v>11960</v>
      </c>
      <c r="E9311" t="s">
        <v>22587</v>
      </c>
      <c r="F9311" t="s">
        <v>22586</v>
      </c>
      <c r="G9311" t="s">
        <v>22570</v>
      </c>
      <c r="H9311" t="s">
        <v>22588</v>
      </c>
      <c r="J9311" t="s">
        <v>22563</v>
      </c>
      <c r="K9311" t="s">
        <v>22589</v>
      </c>
      <c r="L9311">
        <v>1240</v>
      </c>
      <c r="M9311" t="str">
        <f t="shared" si="145"/>
        <v>1240</v>
      </c>
      <c r="N9311" t="s">
        <v>220</v>
      </c>
      <c r="O9311" t="s">
        <v>22590</v>
      </c>
      <c r="P9311" t="s">
        <v>22586</v>
      </c>
      <c r="Q9311">
        <v>11960</v>
      </c>
    </row>
    <row r="9312" spans="1:17" x14ac:dyDescent="0.3">
      <c r="A9312">
        <v>5484</v>
      </c>
      <c r="B9312" t="s">
        <v>22568</v>
      </c>
      <c r="C9312">
        <v>11956</v>
      </c>
      <c r="E9312" t="s">
        <v>22569</v>
      </c>
      <c r="F9312" t="s">
        <v>22568</v>
      </c>
      <c r="G9312" t="s">
        <v>22570</v>
      </c>
      <c r="H9312" t="s">
        <v>22571</v>
      </c>
      <c r="J9312" t="s">
        <v>22563</v>
      </c>
      <c r="K9312" t="s">
        <v>22572</v>
      </c>
      <c r="L9312">
        <v>1238</v>
      </c>
      <c r="M9312" t="str">
        <f t="shared" si="145"/>
        <v>1238</v>
      </c>
      <c r="N9312" t="s">
        <v>22</v>
      </c>
      <c r="O9312" t="s">
        <v>22573</v>
      </c>
      <c r="P9312" t="s">
        <v>22568</v>
      </c>
      <c r="Q9312">
        <v>11956</v>
      </c>
    </row>
    <row r="9313" spans="1:17" x14ac:dyDescent="0.3">
      <c r="A9313">
        <v>5814</v>
      </c>
      <c r="B9313" t="s">
        <v>21124</v>
      </c>
      <c r="C9313">
        <v>12341</v>
      </c>
      <c r="E9313" t="s">
        <v>21125</v>
      </c>
      <c r="F9313" t="s">
        <v>21124</v>
      </c>
      <c r="G9313" t="s">
        <v>21101</v>
      </c>
      <c r="H9313" t="s">
        <v>21126</v>
      </c>
      <c r="J9313" t="s">
        <v>4126</v>
      </c>
      <c r="K9313" t="s">
        <v>3114</v>
      </c>
      <c r="L9313">
        <v>1240</v>
      </c>
      <c r="M9313" t="str">
        <f t="shared" si="145"/>
        <v>1240</v>
      </c>
      <c r="N9313" t="s">
        <v>33</v>
      </c>
      <c r="O9313" t="s">
        <v>21127</v>
      </c>
      <c r="P9313" t="s">
        <v>21124</v>
      </c>
      <c r="Q9313">
        <v>12341</v>
      </c>
    </row>
    <row r="9314" spans="1:17" x14ac:dyDescent="0.3">
      <c r="A9314">
        <v>5798</v>
      </c>
      <c r="B9314" t="s">
        <v>21388</v>
      </c>
      <c r="C9314">
        <v>12325</v>
      </c>
      <c r="E9314" t="s">
        <v>21125</v>
      </c>
      <c r="F9314" t="s">
        <v>21388</v>
      </c>
      <c r="G9314" t="s">
        <v>4124</v>
      </c>
      <c r="H9314" t="s">
        <v>21389</v>
      </c>
      <c r="J9314" t="s">
        <v>4126</v>
      </c>
      <c r="K9314" t="s">
        <v>2607</v>
      </c>
      <c r="L9314">
        <v>1233</v>
      </c>
      <c r="M9314" t="str">
        <f t="shared" si="145"/>
        <v>1233</v>
      </c>
      <c r="N9314" t="s">
        <v>33</v>
      </c>
      <c r="O9314" t="s">
        <v>21390</v>
      </c>
      <c r="P9314" t="s">
        <v>21388</v>
      </c>
      <c r="Q9314">
        <v>12325</v>
      </c>
    </row>
    <row r="9315" spans="1:17" x14ac:dyDescent="0.3">
      <c r="A9315">
        <v>5358</v>
      </c>
      <c r="B9315" t="s">
        <v>23330</v>
      </c>
      <c r="C9315">
        <v>11820</v>
      </c>
      <c r="E9315" t="s">
        <v>23331</v>
      </c>
      <c r="F9315" t="s">
        <v>23330</v>
      </c>
      <c r="G9315" t="s">
        <v>22903</v>
      </c>
      <c r="H9315" t="s">
        <v>23332</v>
      </c>
      <c r="J9315" t="s">
        <v>139</v>
      </c>
      <c r="K9315" t="s">
        <v>23333</v>
      </c>
      <c r="L9315">
        <v>1214</v>
      </c>
      <c r="M9315" t="str">
        <f t="shared" si="145"/>
        <v>1214</v>
      </c>
      <c r="N9315" t="s">
        <v>220</v>
      </c>
      <c r="O9315" t="s">
        <v>23334</v>
      </c>
      <c r="P9315" t="s">
        <v>23330</v>
      </c>
      <c r="Q9315">
        <v>11820</v>
      </c>
    </row>
    <row r="9316" spans="1:17" x14ac:dyDescent="0.3">
      <c r="A9316">
        <v>8084</v>
      </c>
      <c r="B9316" t="s">
        <v>10665</v>
      </c>
      <c r="C9316">
        <v>15015</v>
      </c>
      <c r="E9316" t="s">
        <v>10666</v>
      </c>
      <c r="F9316" t="s">
        <v>10665</v>
      </c>
      <c r="G9316" t="s">
        <v>10667</v>
      </c>
      <c r="H9316" t="s">
        <v>10668</v>
      </c>
      <c r="J9316" t="s">
        <v>682</v>
      </c>
      <c r="K9316" t="s">
        <v>10669</v>
      </c>
      <c r="L9316">
        <v>1241</v>
      </c>
      <c r="M9316" t="str">
        <f t="shared" si="145"/>
        <v>1241</v>
      </c>
      <c r="N9316" t="s">
        <v>92</v>
      </c>
      <c r="O9316" t="s">
        <v>10670</v>
      </c>
      <c r="P9316" t="s">
        <v>10665</v>
      </c>
      <c r="Q9316">
        <v>15015</v>
      </c>
    </row>
    <row r="9317" spans="1:17" x14ac:dyDescent="0.3">
      <c r="A9317">
        <v>7798</v>
      </c>
      <c r="B9317" t="s">
        <v>12461</v>
      </c>
      <c r="C9317">
        <v>14600</v>
      </c>
      <c r="E9317" t="s">
        <v>10666</v>
      </c>
      <c r="F9317" t="s">
        <v>12461</v>
      </c>
      <c r="G9317" t="s">
        <v>12302</v>
      </c>
      <c r="H9317" t="s">
        <v>12462</v>
      </c>
      <c r="J9317" t="s">
        <v>12304</v>
      </c>
      <c r="K9317" t="s">
        <v>12463</v>
      </c>
      <c r="L9317">
        <v>12471250</v>
      </c>
      <c r="M9317" t="str">
        <f t="shared" si="145"/>
        <v>1250</v>
      </c>
      <c r="N9317" t="s">
        <v>33</v>
      </c>
      <c r="O9317" t="s">
        <v>12464</v>
      </c>
      <c r="P9317" t="s">
        <v>12461</v>
      </c>
      <c r="Q9317">
        <v>14600</v>
      </c>
    </row>
    <row r="9318" spans="1:17" x14ac:dyDescent="0.3">
      <c r="A9318">
        <v>6747</v>
      </c>
      <c r="B9318" t="s">
        <v>17209</v>
      </c>
      <c r="C9318">
        <v>13435</v>
      </c>
      <c r="E9318" t="s">
        <v>17210</v>
      </c>
      <c r="F9318" t="s">
        <v>17209</v>
      </c>
      <c r="G9318" t="s">
        <v>15144</v>
      </c>
      <c r="H9318" t="s">
        <v>17211</v>
      </c>
      <c r="J9318" t="s">
        <v>139</v>
      </c>
      <c r="K9318" t="s">
        <v>17212</v>
      </c>
      <c r="L9318">
        <v>12321255</v>
      </c>
      <c r="M9318" t="str">
        <f t="shared" si="145"/>
        <v>1255</v>
      </c>
      <c r="N9318" t="s">
        <v>33</v>
      </c>
      <c r="O9318" t="s">
        <v>17213</v>
      </c>
      <c r="P9318" t="s">
        <v>17209</v>
      </c>
      <c r="Q9318">
        <v>13435</v>
      </c>
    </row>
    <row r="9319" spans="1:17" x14ac:dyDescent="0.3">
      <c r="A9319">
        <v>5403</v>
      </c>
      <c r="B9319" t="s">
        <v>22908</v>
      </c>
      <c r="C9319">
        <v>11865</v>
      </c>
      <c r="E9319" t="s">
        <v>17210</v>
      </c>
      <c r="F9319" t="s">
        <v>22908</v>
      </c>
      <c r="G9319" t="s">
        <v>22903</v>
      </c>
      <c r="H9319" t="s">
        <v>22909</v>
      </c>
      <c r="J9319" t="s">
        <v>139</v>
      </c>
      <c r="K9319" t="s">
        <v>22910</v>
      </c>
      <c r="L9319">
        <v>1232</v>
      </c>
      <c r="M9319" t="str">
        <f t="shared" si="145"/>
        <v>1232</v>
      </c>
      <c r="N9319" t="s">
        <v>33</v>
      </c>
      <c r="O9319">
        <v>11865</v>
      </c>
      <c r="P9319" t="s">
        <v>22908</v>
      </c>
      <c r="Q9319">
        <v>11865</v>
      </c>
    </row>
    <row r="9320" spans="1:17" x14ac:dyDescent="0.3">
      <c r="A9320">
        <v>5410</v>
      </c>
      <c r="B9320" t="s">
        <v>22932</v>
      </c>
      <c r="C9320">
        <v>11872</v>
      </c>
      <c r="E9320" t="s">
        <v>17210</v>
      </c>
      <c r="F9320" t="s">
        <v>22932</v>
      </c>
      <c r="G9320" t="s">
        <v>22903</v>
      </c>
      <c r="H9320" t="s">
        <v>22933</v>
      </c>
      <c r="J9320" t="s">
        <v>139</v>
      </c>
      <c r="K9320" t="s">
        <v>2632</v>
      </c>
      <c r="L9320">
        <v>1240</v>
      </c>
      <c r="M9320" t="str">
        <f t="shared" si="145"/>
        <v>1240</v>
      </c>
      <c r="N9320" t="s">
        <v>33</v>
      </c>
      <c r="O9320">
        <v>11872</v>
      </c>
      <c r="P9320" t="s">
        <v>22932</v>
      </c>
      <c r="Q9320">
        <v>11872</v>
      </c>
    </row>
    <row r="9321" spans="1:17" x14ac:dyDescent="0.3">
      <c r="A9321">
        <v>5417</v>
      </c>
      <c r="B9321" t="s">
        <v>22950</v>
      </c>
      <c r="C9321">
        <v>11879</v>
      </c>
      <c r="E9321" t="s">
        <v>17210</v>
      </c>
      <c r="F9321" t="s">
        <v>22950</v>
      </c>
      <c r="G9321" t="s">
        <v>22903</v>
      </c>
      <c r="H9321" t="s">
        <v>22951</v>
      </c>
      <c r="J9321" t="s">
        <v>139</v>
      </c>
      <c r="K9321" t="s">
        <v>22952</v>
      </c>
      <c r="L9321">
        <v>1242</v>
      </c>
      <c r="M9321" t="str">
        <f t="shared" si="145"/>
        <v>1242</v>
      </c>
      <c r="N9321" t="s">
        <v>92</v>
      </c>
      <c r="O9321">
        <v>11879</v>
      </c>
      <c r="P9321" t="s">
        <v>22950</v>
      </c>
      <c r="Q9321">
        <v>11879</v>
      </c>
    </row>
    <row r="9322" spans="1:17" x14ac:dyDescent="0.3">
      <c r="A9322">
        <v>5419</v>
      </c>
      <c r="B9322" t="s">
        <v>22956</v>
      </c>
      <c r="C9322">
        <v>11881</v>
      </c>
      <c r="E9322" t="s">
        <v>17210</v>
      </c>
      <c r="F9322" t="s">
        <v>22956</v>
      </c>
      <c r="G9322" t="s">
        <v>22903</v>
      </c>
      <c r="H9322" t="s">
        <v>22957</v>
      </c>
      <c r="J9322" t="s">
        <v>139</v>
      </c>
      <c r="K9322" t="s">
        <v>17212</v>
      </c>
      <c r="L9322">
        <v>12321255</v>
      </c>
      <c r="M9322" t="str">
        <f t="shared" si="145"/>
        <v>1255</v>
      </c>
      <c r="N9322" t="s">
        <v>33</v>
      </c>
      <c r="O9322">
        <v>11881</v>
      </c>
      <c r="P9322" t="s">
        <v>22956</v>
      </c>
      <c r="Q9322">
        <v>11881</v>
      </c>
    </row>
    <row r="9323" spans="1:17" x14ac:dyDescent="0.3">
      <c r="A9323">
        <v>5426</v>
      </c>
      <c r="B9323" t="s">
        <v>22976</v>
      </c>
      <c r="C9323">
        <v>11888</v>
      </c>
      <c r="E9323" t="s">
        <v>17210</v>
      </c>
      <c r="F9323" t="s">
        <v>22976</v>
      </c>
      <c r="G9323" t="s">
        <v>22903</v>
      </c>
      <c r="H9323" t="s">
        <v>22977</v>
      </c>
      <c r="J9323" t="s">
        <v>139</v>
      </c>
      <c r="K9323" t="s">
        <v>22978</v>
      </c>
      <c r="L9323">
        <v>1249</v>
      </c>
      <c r="M9323" t="str">
        <f t="shared" si="145"/>
        <v>1249</v>
      </c>
      <c r="N9323" t="s">
        <v>55</v>
      </c>
      <c r="O9323">
        <v>11888</v>
      </c>
      <c r="P9323" t="s">
        <v>22976</v>
      </c>
      <c r="Q9323">
        <v>11888</v>
      </c>
    </row>
    <row r="9324" spans="1:17" x14ac:dyDescent="0.3">
      <c r="A9324">
        <v>5399</v>
      </c>
      <c r="B9324" t="s">
        <v>23177</v>
      </c>
      <c r="C9324">
        <v>11861</v>
      </c>
      <c r="E9324" t="s">
        <v>17210</v>
      </c>
      <c r="F9324" t="s">
        <v>23177</v>
      </c>
      <c r="G9324" t="s">
        <v>22903</v>
      </c>
      <c r="H9324" t="s">
        <v>23178</v>
      </c>
      <c r="J9324" t="s">
        <v>139</v>
      </c>
      <c r="K9324" t="s">
        <v>17212</v>
      </c>
      <c r="L9324">
        <v>12321255</v>
      </c>
      <c r="M9324" t="str">
        <f t="shared" si="145"/>
        <v>1255</v>
      </c>
      <c r="N9324" t="s">
        <v>33</v>
      </c>
      <c r="O9324">
        <v>11861</v>
      </c>
      <c r="P9324" t="s">
        <v>23177</v>
      </c>
      <c r="Q9324">
        <v>11861</v>
      </c>
    </row>
    <row r="9325" spans="1:17" x14ac:dyDescent="0.3">
      <c r="A9325">
        <v>5400</v>
      </c>
      <c r="B9325" t="s">
        <v>23179</v>
      </c>
      <c r="C9325">
        <v>11862</v>
      </c>
      <c r="E9325" t="s">
        <v>17210</v>
      </c>
      <c r="F9325" t="s">
        <v>23179</v>
      </c>
      <c r="G9325" t="s">
        <v>22903</v>
      </c>
      <c r="H9325" t="s">
        <v>23180</v>
      </c>
      <c r="J9325" t="s">
        <v>139</v>
      </c>
      <c r="K9325" t="s">
        <v>17212</v>
      </c>
      <c r="L9325">
        <v>12321255</v>
      </c>
      <c r="M9325" t="str">
        <f t="shared" si="145"/>
        <v>1255</v>
      </c>
      <c r="N9325" t="s">
        <v>33</v>
      </c>
      <c r="O9325">
        <v>11862</v>
      </c>
      <c r="P9325" t="s">
        <v>23179</v>
      </c>
      <c r="Q9325">
        <v>11862</v>
      </c>
    </row>
    <row r="9326" spans="1:17" x14ac:dyDescent="0.3">
      <c r="A9326">
        <v>4798</v>
      </c>
      <c r="B9326" t="s">
        <v>35806</v>
      </c>
      <c r="C9326">
        <v>11158</v>
      </c>
      <c r="E9326" t="s">
        <v>17210</v>
      </c>
      <c r="F9326" t="s">
        <v>35806</v>
      </c>
      <c r="G9326" t="s">
        <v>22922</v>
      </c>
      <c r="H9326" t="s">
        <v>35807</v>
      </c>
      <c r="J9326" t="s">
        <v>139</v>
      </c>
      <c r="K9326" t="s">
        <v>35808</v>
      </c>
      <c r="L9326">
        <v>1250</v>
      </c>
      <c r="M9326" t="str">
        <f t="shared" si="145"/>
        <v>1250</v>
      </c>
      <c r="N9326" t="s">
        <v>55</v>
      </c>
      <c r="O9326">
        <v>11158</v>
      </c>
      <c r="P9326" t="s">
        <v>35806</v>
      </c>
      <c r="Q9326">
        <v>11158</v>
      </c>
    </row>
    <row r="9327" spans="1:17" x14ac:dyDescent="0.3">
      <c r="A9327">
        <v>5422</v>
      </c>
      <c r="B9327" t="s">
        <v>22965</v>
      </c>
      <c r="C9327">
        <v>11884</v>
      </c>
      <c r="E9327" t="s">
        <v>22966</v>
      </c>
      <c r="F9327" t="s">
        <v>22965</v>
      </c>
      <c r="G9327" t="s">
        <v>22903</v>
      </c>
      <c r="H9327" t="s">
        <v>22967</v>
      </c>
      <c r="J9327" t="s">
        <v>139</v>
      </c>
      <c r="K9327" t="s">
        <v>5918</v>
      </c>
      <c r="L9327">
        <v>1245</v>
      </c>
      <c r="M9327" t="str">
        <f t="shared" si="145"/>
        <v>1245</v>
      </c>
      <c r="N9327" t="s">
        <v>33</v>
      </c>
      <c r="O9327">
        <v>11884</v>
      </c>
      <c r="P9327" t="s">
        <v>22965</v>
      </c>
      <c r="Q9327">
        <v>11884</v>
      </c>
    </row>
    <row r="9328" spans="1:17" x14ac:dyDescent="0.3">
      <c r="A9328">
        <v>8674</v>
      </c>
      <c r="B9328" t="s">
        <v>7942</v>
      </c>
      <c r="C9328">
        <v>15704</v>
      </c>
      <c r="E9328" t="s">
        <v>7943</v>
      </c>
      <c r="F9328" t="s">
        <v>7942</v>
      </c>
      <c r="G9328" t="s">
        <v>4642</v>
      </c>
      <c r="H9328" t="s">
        <v>7944</v>
      </c>
      <c r="J9328" t="s">
        <v>7048</v>
      </c>
      <c r="K9328" t="s">
        <v>7945</v>
      </c>
      <c r="L9328">
        <v>1234</v>
      </c>
      <c r="M9328" t="str">
        <f t="shared" si="145"/>
        <v>1234</v>
      </c>
      <c r="N9328" t="s">
        <v>49</v>
      </c>
      <c r="O9328" t="s">
        <v>7946</v>
      </c>
      <c r="P9328" t="s">
        <v>7942</v>
      </c>
      <c r="Q9328">
        <v>15704</v>
      </c>
    </row>
    <row r="9329" spans="1:17" x14ac:dyDescent="0.3">
      <c r="A9329">
        <v>8672</v>
      </c>
      <c r="B9329" t="s">
        <v>7932</v>
      </c>
      <c r="C9329">
        <v>15702</v>
      </c>
      <c r="E9329" t="s">
        <v>7933</v>
      </c>
      <c r="F9329" t="s">
        <v>7932</v>
      </c>
      <c r="G9329" t="s">
        <v>7934</v>
      </c>
      <c r="H9329" t="s">
        <v>7935</v>
      </c>
      <c r="J9329" t="s">
        <v>7048</v>
      </c>
      <c r="K9329" t="s">
        <v>7936</v>
      </c>
      <c r="L9329">
        <v>1233</v>
      </c>
      <c r="M9329" t="str">
        <f t="shared" si="145"/>
        <v>1233</v>
      </c>
      <c r="N9329" t="s">
        <v>49</v>
      </c>
      <c r="O9329" t="s">
        <v>7937</v>
      </c>
      <c r="P9329" t="s">
        <v>7932</v>
      </c>
      <c r="Q9329">
        <v>15702</v>
      </c>
    </row>
    <row r="9330" spans="1:17" x14ac:dyDescent="0.3">
      <c r="A9330">
        <v>8704</v>
      </c>
      <c r="B9330" t="s">
        <v>7698</v>
      </c>
      <c r="C9330">
        <v>15735</v>
      </c>
      <c r="E9330" t="s">
        <v>4642</v>
      </c>
      <c r="F9330" t="s">
        <v>7698</v>
      </c>
      <c r="G9330" t="s">
        <v>7662</v>
      </c>
      <c r="H9330" t="s">
        <v>7699</v>
      </c>
      <c r="J9330" t="s">
        <v>7648</v>
      </c>
      <c r="K9330" t="s">
        <v>7700</v>
      </c>
      <c r="L9330">
        <v>1208</v>
      </c>
      <c r="M9330" t="str">
        <f t="shared" si="145"/>
        <v>1208</v>
      </c>
      <c r="N9330" t="s">
        <v>220</v>
      </c>
      <c r="O9330" t="s">
        <v>7701</v>
      </c>
      <c r="P9330" t="s">
        <v>7698</v>
      </c>
      <c r="Q9330">
        <v>15735</v>
      </c>
    </row>
    <row r="9331" spans="1:17" x14ac:dyDescent="0.3">
      <c r="A9331">
        <v>8673</v>
      </c>
      <c r="B9331" t="s">
        <v>7938</v>
      </c>
      <c r="C9331">
        <v>15703</v>
      </c>
      <c r="E9331" t="s">
        <v>7939</v>
      </c>
      <c r="F9331" t="s">
        <v>7938</v>
      </c>
      <c r="G9331" t="s">
        <v>4642</v>
      </c>
      <c r="H9331" t="s">
        <v>7940</v>
      </c>
      <c r="J9331" t="s">
        <v>7048</v>
      </c>
      <c r="K9331" t="s">
        <v>7936</v>
      </c>
      <c r="L9331">
        <v>1233</v>
      </c>
      <c r="M9331" t="str">
        <f t="shared" si="145"/>
        <v>1233</v>
      </c>
      <c r="N9331" t="s">
        <v>49</v>
      </c>
      <c r="O9331" t="s">
        <v>7941</v>
      </c>
      <c r="P9331" t="s">
        <v>7938</v>
      </c>
      <c r="Q9331">
        <v>15703</v>
      </c>
    </row>
    <row r="9332" spans="1:17" x14ac:dyDescent="0.3">
      <c r="A9332">
        <v>8833</v>
      </c>
      <c r="B9332" t="s">
        <v>7044</v>
      </c>
      <c r="C9332">
        <v>15882</v>
      </c>
      <c r="E9332" t="s">
        <v>7045</v>
      </c>
      <c r="F9332" t="s">
        <v>7044</v>
      </c>
      <c r="G9332" t="s">
        <v>7046</v>
      </c>
      <c r="H9332" t="s">
        <v>7047</v>
      </c>
      <c r="J9332" t="s">
        <v>7048</v>
      </c>
      <c r="K9332" t="s">
        <v>7049</v>
      </c>
      <c r="L9332">
        <v>1249</v>
      </c>
      <c r="M9332" t="str">
        <f t="shared" si="145"/>
        <v>1249</v>
      </c>
      <c r="N9332" t="s">
        <v>92</v>
      </c>
      <c r="O9332" t="s">
        <v>7050</v>
      </c>
      <c r="P9332" t="s">
        <v>7044</v>
      </c>
      <c r="Q9332">
        <v>15882</v>
      </c>
    </row>
    <row r="9333" spans="1:17" x14ac:dyDescent="0.3">
      <c r="A9333">
        <v>8676</v>
      </c>
      <c r="B9333" t="s">
        <v>7950</v>
      </c>
      <c r="C9333">
        <v>15706</v>
      </c>
      <c r="E9333" t="s">
        <v>7951</v>
      </c>
      <c r="F9333" t="s">
        <v>7950</v>
      </c>
      <c r="G9333" t="s">
        <v>4642</v>
      </c>
      <c r="H9333" t="s">
        <v>7952</v>
      </c>
      <c r="J9333" t="s">
        <v>7048</v>
      </c>
      <c r="K9333" t="s">
        <v>7953</v>
      </c>
      <c r="L9333">
        <v>1242</v>
      </c>
      <c r="M9333" t="str">
        <f t="shared" si="145"/>
        <v>1242</v>
      </c>
      <c r="N9333" t="s">
        <v>92</v>
      </c>
      <c r="O9333" t="s">
        <v>7954</v>
      </c>
      <c r="P9333" t="s">
        <v>7950</v>
      </c>
      <c r="Q9333">
        <v>15706</v>
      </c>
    </row>
    <row r="9334" spans="1:17" x14ac:dyDescent="0.3">
      <c r="A9334">
        <v>908</v>
      </c>
      <c r="B9334" t="s">
        <v>35503</v>
      </c>
      <c r="C9334">
        <v>4497</v>
      </c>
      <c r="E9334" t="s">
        <v>35504</v>
      </c>
      <c r="F9334" t="s">
        <v>35503</v>
      </c>
      <c r="G9334" t="s">
        <v>35494</v>
      </c>
      <c r="H9334" t="s">
        <v>35505</v>
      </c>
      <c r="J9334" t="s">
        <v>71</v>
      </c>
      <c r="K9334" t="s">
        <v>451</v>
      </c>
      <c r="L9334">
        <v>1178</v>
      </c>
      <c r="M9334" t="str">
        <f t="shared" si="145"/>
        <v>1178</v>
      </c>
      <c r="N9334" t="s">
        <v>33</v>
      </c>
      <c r="O9334">
        <v>4497</v>
      </c>
      <c r="P9334" t="s">
        <v>35503</v>
      </c>
      <c r="Q9334">
        <v>4497</v>
      </c>
    </row>
    <row r="9335" spans="1:17" x14ac:dyDescent="0.3">
      <c r="A9335">
        <v>900</v>
      </c>
      <c r="B9335" t="s">
        <v>35482</v>
      </c>
      <c r="C9335">
        <v>4489</v>
      </c>
      <c r="E9335" t="s">
        <v>35483</v>
      </c>
      <c r="F9335" t="s">
        <v>35482</v>
      </c>
      <c r="G9335" t="s">
        <v>33794</v>
      </c>
      <c r="H9335" t="s">
        <v>35484</v>
      </c>
      <c r="J9335" t="s">
        <v>71</v>
      </c>
      <c r="K9335" t="s">
        <v>35485</v>
      </c>
      <c r="L9335">
        <v>1110</v>
      </c>
      <c r="M9335" t="str">
        <f t="shared" si="145"/>
        <v>1110</v>
      </c>
      <c r="N9335" t="s">
        <v>49</v>
      </c>
      <c r="O9335">
        <v>4489</v>
      </c>
      <c r="P9335" t="s">
        <v>35482</v>
      </c>
      <c r="Q9335">
        <v>4489</v>
      </c>
    </row>
    <row r="9336" spans="1:17" x14ac:dyDescent="0.3">
      <c r="A9336">
        <v>906</v>
      </c>
      <c r="B9336" t="s">
        <v>35498</v>
      </c>
      <c r="C9336">
        <v>4495</v>
      </c>
      <c r="E9336" t="s">
        <v>35499</v>
      </c>
      <c r="F9336" t="s">
        <v>35498</v>
      </c>
      <c r="G9336" t="s">
        <v>614</v>
      </c>
      <c r="H9336" t="s">
        <v>35500</v>
      </c>
      <c r="J9336" t="s">
        <v>71</v>
      </c>
      <c r="K9336" t="s">
        <v>969</v>
      </c>
      <c r="L9336">
        <v>1161</v>
      </c>
      <c r="M9336" t="str">
        <f t="shared" si="145"/>
        <v>1161</v>
      </c>
      <c r="N9336" t="s">
        <v>33</v>
      </c>
      <c r="O9336">
        <v>4495</v>
      </c>
      <c r="P9336" t="s">
        <v>35498</v>
      </c>
      <c r="Q9336">
        <v>4495</v>
      </c>
    </row>
    <row r="9337" spans="1:17" x14ac:dyDescent="0.3">
      <c r="A9337">
        <v>907</v>
      </c>
      <c r="B9337" t="s">
        <v>8356</v>
      </c>
      <c r="C9337">
        <v>4496</v>
      </c>
      <c r="E9337" t="s">
        <v>35499</v>
      </c>
      <c r="F9337" t="s">
        <v>8356</v>
      </c>
      <c r="G9337" t="s">
        <v>35501</v>
      </c>
      <c r="H9337" t="s">
        <v>35502</v>
      </c>
      <c r="J9337" t="s">
        <v>71</v>
      </c>
      <c r="K9337" t="s">
        <v>969</v>
      </c>
      <c r="L9337">
        <v>1161</v>
      </c>
      <c r="M9337" t="str">
        <f t="shared" si="145"/>
        <v>1161</v>
      </c>
      <c r="N9337" t="s">
        <v>33</v>
      </c>
      <c r="O9337">
        <v>4496</v>
      </c>
      <c r="P9337" t="s">
        <v>8356</v>
      </c>
      <c r="Q9337">
        <v>4496</v>
      </c>
    </row>
    <row r="9338" spans="1:17" x14ac:dyDescent="0.3">
      <c r="A9338">
        <v>5910</v>
      </c>
      <c r="B9338" t="s">
        <v>20858</v>
      </c>
      <c r="C9338">
        <v>12451</v>
      </c>
      <c r="E9338" t="s">
        <v>20859</v>
      </c>
      <c r="F9338" t="s">
        <v>20858</v>
      </c>
      <c r="G9338" t="s">
        <v>20860</v>
      </c>
      <c r="H9338" t="s">
        <v>184</v>
      </c>
      <c r="J9338" t="s">
        <v>4126</v>
      </c>
      <c r="K9338" t="s">
        <v>3421</v>
      </c>
      <c r="L9338">
        <v>1203</v>
      </c>
      <c r="M9338" t="str">
        <f t="shared" si="145"/>
        <v>1203</v>
      </c>
      <c r="N9338" t="s">
        <v>33</v>
      </c>
      <c r="O9338" t="s">
        <v>20861</v>
      </c>
      <c r="P9338" t="s">
        <v>20858</v>
      </c>
      <c r="Q9338">
        <v>12451</v>
      </c>
    </row>
    <row r="9339" spans="1:17" x14ac:dyDescent="0.3">
      <c r="A9339">
        <v>5409</v>
      </c>
      <c r="B9339" t="s">
        <v>22929</v>
      </c>
      <c r="C9339">
        <v>11871</v>
      </c>
      <c r="E9339" t="s">
        <v>22930</v>
      </c>
      <c r="F9339" t="s">
        <v>22929</v>
      </c>
      <c r="G9339" t="s">
        <v>22903</v>
      </c>
      <c r="H9339" t="s">
        <v>22931</v>
      </c>
      <c r="J9339" t="s">
        <v>139</v>
      </c>
      <c r="K9339" t="s">
        <v>5656</v>
      </c>
      <c r="L9339">
        <v>1237</v>
      </c>
      <c r="M9339" t="str">
        <f t="shared" si="145"/>
        <v>1237</v>
      </c>
      <c r="N9339" t="s">
        <v>33</v>
      </c>
      <c r="O9339">
        <v>11871</v>
      </c>
      <c r="P9339" t="s">
        <v>22929</v>
      </c>
      <c r="Q9339">
        <v>11871</v>
      </c>
    </row>
    <row r="9340" spans="1:17" x14ac:dyDescent="0.3">
      <c r="A9340">
        <v>4113</v>
      </c>
      <c r="B9340" t="s">
        <v>15095</v>
      </c>
      <c r="C9340">
        <v>10300</v>
      </c>
      <c r="E9340" t="s">
        <v>15096</v>
      </c>
      <c r="F9340" t="s">
        <v>15095</v>
      </c>
      <c r="G9340" t="s">
        <v>15097</v>
      </c>
      <c r="H9340" t="s">
        <v>15098</v>
      </c>
      <c r="J9340" t="s">
        <v>139</v>
      </c>
      <c r="K9340" t="s">
        <v>2701</v>
      </c>
      <c r="L9340">
        <v>1248</v>
      </c>
      <c r="M9340" t="str">
        <f t="shared" si="145"/>
        <v>1248</v>
      </c>
      <c r="N9340" t="s">
        <v>33</v>
      </c>
      <c r="O9340">
        <v>10300</v>
      </c>
      <c r="P9340" t="s">
        <v>15095</v>
      </c>
      <c r="Q9340">
        <v>10300</v>
      </c>
    </row>
    <row r="9341" spans="1:17" x14ac:dyDescent="0.3">
      <c r="A9341">
        <v>5754</v>
      </c>
      <c r="B9341" t="s">
        <v>21547</v>
      </c>
      <c r="C9341">
        <v>12281</v>
      </c>
      <c r="E9341" t="s">
        <v>15096</v>
      </c>
      <c r="F9341" t="s">
        <v>21547</v>
      </c>
      <c r="G9341" t="s">
        <v>21238</v>
      </c>
      <c r="H9341" t="s">
        <v>21548</v>
      </c>
      <c r="J9341" t="s">
        <v>139</v>
      </c>
      <c r="K9341" t="s">
        <v>2604</v>
      </c>
      <c r="L9341">
        <v>1241</v>
      </c>
      <c r="M9341" t="str">
        <f t="shared" si="145"/>
        <v>1241</v>
      </c>
      <c r="N9341" t="s">
        <v>33</v>
      </c>
      <c r="O9341" t="s">
        <v>21549</v>
      </c>
      <c r="P9341" t="s">
        <v>21547</v>
      </c>
      <c r="Q9341">
        <v>12281</v>
      </c>
    </row>
    <row r="9342" spans="1:17" x14ac:dyDescent="0.3">
      <c r="A9342">
        <v>8101</v>
      </c>
      <c r="B9342" t="s">
        <v>10758</v>
      </c>
      <c r="C9342">
        <v>15038</v>
      </c>
      <c r="E9342" t="s">
        <v>10759</v>
      </c>
      <c r="F9342" t="s">
        <v>10758</v>
      </c>
      <c r="G9342" t="s">
        <v>10760</v>
      </c>
      <c r="H9342" t="s">
        <v>184</v>
      </c>
      <c r="J9342" t="s">
        <v>10748</v>
      </c>
      <c r="K9342" t="s">
        <v>10761</v>
      </c>
      <c r="L9342">
        <v>1428</v>
      </c>
      <c r="M9342" t="str">
        <f t="shared" si="145"/>
        <v>1428</v>
      </c>
      <c r="N9342" t="s">
        <v>107</v>
      </c>
      <c r="O9342" t="s">
        <v>10762</v>
      </c>
      <c r="P9342" t="s">
        <v>10758</v>
      </c>
      <c r="Q9342">
        <v>15038</v>
      </c>
    </row>
    <row r="9343" spans="1:17" x14ac:dyDescent="0.3">
      <c r="A9343">
        <v>8906</v>
      </c>
      <c r="B9343" t="s">
        <v>6642</v>
      </c>
      <c r="C9343">
        <v>15993</v>
      </c>
      <c r="E9343" t="s">
        <v>6643</v>
      </c>
      <c r="F9343" t="s">
        <v>6642</v>
      </c>
      <c r="G9343" t="s">
        <v>6644</v>
      </c>
      <c r="H9343" t="s">
        <v>70</v>
      </c>
      <c r="J9343" t="s">
        <v>3651</v>
      </c>
      <c r="K9343" t="s">
        <v>6645</v>
      </c>
      <c r="L9343">
        <v>1251</v>
      </c>
      <c r="M9343" t="str">
        <f t="shared" si="145"/>
        <v>1251</v>
      </c>
      <c r="N9343" t="s">
        <v>67</v>
      </c>
      <c r="O9343" t="s">
        <v>6646</v>
      </c>
      <c r="P9343" t="s">
        <v>6642</v>
      </c>
      <c r="Q9343">
        <v>15993</v>
      </c>
    </row>
    <row r="9344" spans="1:17" x14ac:dyDescent="0.3">
      <c r="A9344">
        <v>2475</v>
      </c>
      <c r="B9344" t="s">
        <v>30202</v>
      </c>
      <c r="C9344">
        <v>7550</v>
      </c>
      <c r="E9344" t="s">
        <v>30203</v>
      </c>
      <c r="F9344" t="s">
        <v>30202</v>
      </c>
      <c r="G9344" t="s">
        <v>30204</v>
      </c>
      <c r="H9344" t="s">
        <v>30205</v>
      </c>
      <c r="J9344" t="s">
        <v>20</v>
      </c>
      <c r="K9344" t="s">
        <v>30206</v>
      </c>
      <c r="L9344">
        <v>11551161</v>
      </c>
      <c r="M9344" t="str">
        <f t="shared" si="145"/>
        <v>1161</v>
      </c>
      <c r="N9344" t="s">
        <v>33</v>
      </c>
      <c r="O9344">
        <v>7550</v>
      </c>
      <c r="P9344" t="s">
        <v>30202</v>
      </c>
      <c r="Q9344">
        <v>7550</v>
      </c>
    </row>
    <row r="9345" spans="1:17" x14ac:dyDescent="0.3">
      <c r="A9345">
        <v>2523</v>
      </c>
      <c r="B9345" t="s">
        <v>29865</v>
      </c>
      <c r="C9345">
        <v>7609</v>
      </c>
      <c r="E9345" t="s">
        <v>29866</v>
      </c>
      <c r="F9345" t="s">
        <v>29865</v>
      </c>
      <c r="G9345" t="s">
        <v>29867</v>
      </c>
      <c r="H9345" t="s">
        <v>29868</v>
      </c>
      <c r="J9345" t="s">
        <v>20</v>
      </c>
      <c r="K9345" t="s">
        <v>29869</v>
      </c>
      <c r="L9345">
        <v>11731173</v>
      </c>
      <c r="M9345" t="str">
        <f t="shared" si="145"/>
        <v>1173</v>
      </c>
      <c r="N9345" t="s">
        <v>33</v>
      </c>
      <c r="O9345">
        <v>7609</v>
      </c>
      <c r="P9345" t="s">
        <v>29865</v>
      </c>
      <c r="Q9345">
        <v>7609</v>
      </c>
    </row>
    <row r="9346" spans="1:17" x14ac:dyDescent="0.3">
      <c r="A9346">
        <v>2524</v>
      </c>
      <c r="B9346" t="s">
        <v>29870</v>
      </c>
      <c r="C9346">
        <v>7610</v>
      </c>
      <c r="E9346" t="s">
        <v>29866</v>
      </c>
      <c r="F9346" t="s">
        <v>29870</v>
      </c>
      <c r="G9346" t="s">
        <v>29871</v>
      </c>
      <c r="H9346" t="s">
        <v>29872</v>
      </c>
      <c r="J9346" t="s">
        <v>20</v>
      </c>
      <c r="K9346" t="s">
        <v>1425</v>
      </c>
      <c r="L9346">
        <v>1176</v>
      </c>
      <c r="M9346" t="str">
        <f t="shared" si="145"/>
        <v>1176</v>
      </c>
      <c r="N9346" t="s">
        <v>33</v>
      </c>
      <c r="O9346">
        <v>7610</v>
      </c>
      <c r="P9346" t="s">
        <v>29870</v>
      </c>
      <c r="Q9346">
        <v>7610</v>
      </c>
    </row>
    <row r="9347" spans="1:17" x14ac:dyDescent="0.3">
      <c r="A9347">
        <v>2480</v>
      </c>
      <c r="B9347" t="s">
        <v>30217</v>
      </c>
      <c r="C9347">
        <v>7555</v>
      </c>
      <c r="E9347" t="s">
        <v>29866</v>
      </c>
      <c r="F9347" t="s">
        <v>30217</v>
      </c>
      <c r="G9347" t="s">
        <v>29874</v>
      </c>
      <c r="H9347" t="s">
        <v>30218</v>
      </c>
      <c r="J9347" t="s">
        <v>20</v>
      </c>
      <c r="K9347" t="s">
        <v>1716</v>
      </c>
      <c r="L9347">
        <v>1166</v>
      </c>
      <c r="M9347" t="str">
        <f t="shared" ref="M9347:M9410" si="146">RIGHT(L9347,4)</f>
        <v>1166</v>
      </c>
      <c r="N9347" t="s">
        <v>33</v>
      </c>
      <c r="O9347">
        <v>7555</v>
      </c>
      <c r="P9347" t="s">
        <v>30217</v>
      </c>
      <c r="Q9347">
        <v>7555</v>
      </c>
    </row>
    <row r="9348" spans="1:17" x14ac:dyDescent="0.3">
      <c r="A9348">
        <v>2526</v>
      </c>
      <c r="B9348" t="s">
        <v>29878</v>
      </c>
      <c r="C9348">
        <v>7612</v>
      </c>
      <c r="E9348" t="s">
        <v>29879</v>
      </c>
      <c r="F9348" t="s">
        <v>29878</v>
      </c>
      <c r="G9348" t="s">
        <v>29880</v>
      </c>
      <c r="H9348" t="s">
        <v>29881</v>
      </c>
      <c r="J9348" t="s">
        <v>20</v>
      </c>
      <c r="K9348" t="s">
        <v>256</v>
      </c>
      <c r="L9348">
        <v>1191</v>
      </c>
      <c r="M9348" t="str">
        <f t="shared" si="146"/>
        <v>1191</v>
      </c>
      <c r="N9348" t="s">
        <v>33</v>
      </c>
      <c r="O9348">
        <v>7612</v>
      </c>
      <c r="P9348" t="s">
        <v>29878</v>
      </c>
      <c r="Q9348">
        <v>7612</v>
      </c>
    </row>
    <row r="9349" spans="1:17" x14ac:dyDescent="0.3">
      <c r="A9349">
        <v>2527</v>
      </c>
      <c r="B9349" t="s">
        <v>29882</v>
      </c>
      <c r="C9349">
        <v>7613</v>
      </c>
      <c r="E9349" t="s">
        <v>29879</v>
      </c>
      <c r="F9349" t="s">
        <v>29882</v>
      </c>
      <c r="G9349" t="s">
        <v>29883</v>
      </c>
      <c r="H9349" t="s">
        <v>29884</v>
      </c>
      <c r="J9349" t="s">
        <v>20</v>
      </c>
      <c r="K9349" t="s">
        <v>593</v>
      </c>
      <c r="L9349">
        <v>1194</v>
      </c>
      <c r="M9349" t="str">
        <f t="shared" si="146"/>
        <v>1194</v>
      </c>
      <c r="N9349" t="s">
        <v>33</v>
      </c>
      <c r="O9349">
        <v>7613</v>
      </c>
      <c r="P9349" t="s">
        <v>29882</v>
      </c>
      <c r="Q9349">
        <v>7613</v>
      </c>
    </row>
    <row r="9350" spans="1:17" x14ac:dyDescent="0.3">
      <c r="A9350">
        <v>2528</v>
      </c>
      <c r="B9350" t="s">
        <v>29885</v>
      </c>
      <c r="C9350">
        <v>7614</v>
      </c>
      <c r="E9350" t="s">
        <v>29879</v>
      </c>
      <c r="F9350" t="s">
        <v>29885</v>
      </c>
      <c r="G9350" t="s">
        <v>29886</v>
      </c>
      <c r="H9350" t="s">
        <v>29887</v>
      </c>
      <c r="J9350" t="s">
        <v>20</v>
      </c>
      <c r="K9350" t="s">
        <v>796</v>
      </c>
      <c r="L9350">
        <v>1198</v>
      </c>
      <c r="M9350" t="str">
        <f t="shared" si="146"/>
        <v>1198</v>
      </c>
      <c r="N9350" t="s">
        <v>33</v>
      </c>
      <c r="O9350">
        <v>7614</v>
      </c>
      <c r="P9350" t="s">
        <v>29885</v>
      </c>
      <c r="Q9350">
        <v>7614</v>
      </c>
    </row>
    <row r="9351" spans="1:17" x14ac:dyDescent="0.3">
      <c r="A9351">
        <v>2476</v>
      </c>
      <c r="B9351" t="s">
        <v>30207</v>
      </c>
      <c r="C9351">
        <v>7551</v>
      </c>
      <c r="E9351" t="s">
        <v>30208</v>
      </c>
      <c r="F9351" t="s">
        <v>30207</v>
      </c>
      <c r="G9351" t="s">
        <v>29874</v>
      </c>
      <c r="H9351" t="s">
        <v>30209</v>
      </c>
      <c r="J9351" t="s">
        <v>20</v>
      </c>
      <c r="K9351" t="s">
        <v>2262</v>
      </c>
      <c r="L9351">
        <v>1156</v>
      </c>
      <c r="M9351" t="str">
        <f t="shared" si="146"/>
        <v>1156</v>
      </c>
      <c r="N9351" t="s">
        <v>33</v>
      </c>
      <c r="O9351">
        <v>7551</v>
      </c>
      <c r="P9351" t="s">
        <v>30207</v>
      </c>
      <c r="Q9351">
        <v>7551</v>
      </c>
    </row>
    <row r="9352" spans="1:17" x14ac:dyDescent="0.3">
      <c r="A9352">
        <v>2478</v>
      </c>
      <c r="B9352" t="s">
        <v>30213</v>
      </c>
      <c r="C9352">
        <v>7553</v>
      </c>
      <c r="E9352" t="s">
        <v>30208</v>
      </c>
      <c r="F9352" t="s">
        <v>30213</v>
      </c>
      <c r="G9352" t="s">
        <v>29874</v>
      </c>
      <c r="H9352" t="s">
        <v>30214</v>
      </c>
      <c r="J9352" t="s">
        <v>20</v>
      </c>
      <c r="K9352" t="s">
        <v>280</v>
      </c>
      <c r="L9352">
        <v>1160</v>
      </c>
      <c r="M9352" t="str">
        <f t="shared" si="146"/>
        <v>1160</v>
      </c>
      <c r="N9352" t="s">
        <v>33</v>
      </c>
      <c r="O9352">
        <v>7553</v>
      </c>
      <c r="P9352" t="s">
        <v>30213</v>
      </c>
      <c r="Q9352">
        <v>7553</v>
      </c>
    </row>
    <row r="9353" spans="1:17" x14ac:dyDescent="0.3">
      <c r="A9353">
        <v>2479</v>
      </c>
      <c r="B9353" t="s">
        <v>30215</v>
      </c>
      <c r="C9353">
        <v>7554</v>
      </c>
      <c r="E9353" t="s">
        <v>30208</v>
      </c>
      <c r="F9353" t="s">
        <v>30215</v>
      </c>
      <c r="G9353" t="s">
        <v>29874</v>
      </c>
      <c r="H9353" t="s">
        <v>30216</v>
      </c>
      <c r="J9353" t="s">
        <v>20</v>
      </c>
      <c r="K9353" t="s">
        <v>1054</v>
      </c>
      <c r="L9353">
        <v>1164</v>
      </c>
      <c r="M9353" t="str">
        <f t="shared" si="146"/>
        <v>1164</v>
      </c>
      <c r="N9353" t="s">
        <v>33</v>
      </c>
      <c r="O9353">
        <v>7554</v>
      </c>
      <c r="P9353" t="s">
        <v>30215</v>
      </c>
      <c r="Q9353">
        <v>7554</v>
      </c>
    </row>
    <row r="9354" spans="1:17" x14ac:dyDescent="0.3">
      <c r="A9354">
        <v>2801</v>
      </c>
      <c r="B9354" t="s">
        <v>29119</v>
      </c>
      <c r="C9354">
        <v>8007</v>
      </c>
      <c r="E9354" t="s">
        <v>29120</v>
      </c>
      <c r="F9354" t="s">
        <v>29119</v>
      </c>
      <c r="G9354" t="s">
        <v>29121</v>
      </c>
      <c r="H9354" t="s">
        <v>29122</v>
      </c>
      <c r="J9354" t="s">
        <v>20</v>
      </c>
      <c r="K9354" t="s">
        <v>2262</v>
      </c>
      <c r="L9354">
        <v>1156</v>
      </c>
      <c r="M9354" t="str">
        <f t="shared" si="146"/>
        <v>1156</v>
      </c>
      <c r="N9354" t="s">
        <v>33</v>
      </c>
      <c r="O9354">
        <v>8007</v>
      </c>
      <c r="P9354" t="s">
        <v>29119</v>
      </c>
      <c r="Q9354">
        <v>8007</v>
      </c>
    </row>
    <row r="9355" spans="1:17" x14ac:dyDescent="0.3">
      <c r="A9355">
        <v>2803</v>
      </c>
      <c r="B9355" t="s">
        <v>29126</v>
      </c>
      <c r="C9355">
        <v>8009</v>
      </c>
      <c r="E9355" t="s">
        <v>29120</v>
      </c>
      <c r="F9355" t="s">
        <v>29126</v>
      </c>
      <c r="G9355" t="s">
        <v>29125</v>
      </c>
      <c r="H9355" t="s">
        <v>29127</v>
      </c>
      <c r="J9355" t="s">
        <v>20</v>
      </c>
      <c r="K9355" t="s">
        <v>1716</v>
      </c>
      <c r="L9355">
        <v>1166</v>
      </c>
      <c r="M9355" t="str">
        <f t="shared" si="146"/>
        <v>1166</v>
      </c>
      <c r="N9355" t="s">
        <v>33</v>
      </c>
      <c r="O9355">
        <v>8009</v>
      </c>
      <c r="P9355" t="s">
        <v>29126</v>
      </c>
      <c r="Q9355">
        <v>8009</v>
      </c>
    </row>
    <row r="9356" spans="1:17" x14ac:dyDescent="0.3">
      <c r="A9356">
        <v>2805</v>
      </c>
      <c r="B9356" t="s">
        <v>29130</v>
      </c>
      <c r="C9356">
        <v>8011</v>
      </c>
      <c r="E9356" t="s">
        <v>29120</v>
      </c>
      <c r="F9356" t="s">
        <v>29130</v>
      </c>
      <c r="G9356" t="s">
        <v>29125</v>
      </c>
      <c r="H9356" t="s">
        <v>25749</v>
      </c>
      <c r="J9356" t="s">
        <v>20</v>
      </c>
      <c r="K9356" t="s">
        <v>2450</v>
      </c>
      <c r="L9356">
        <v>1167</v>
      </c>
      <c r="M9356" t="str">
        <f t="shared" si="146"/>
        <v>1167</v>
      </c>
      <c r="N9356" t="s">
        <v>33</v>
      </c>
      <c r="O9356">
        <v>8011</v>
      </c>
      <c r="P9356" t="s">
        <v>29130</v>
      </c>
      <c r="Q9356">
        <v>8011</v>
      </c>
    </row>
    <row r="9357" spans="1:17" x14ac:dyDescent="0.3">
      <c r="A9357">
        <v>2807</v>
      </c>
      <c r="B9357" t="s">
        <v>29132</v>
      </c>
      <c r="C9357">
        <v>8013</v>
      </c>
      <c r="E9357" t="s">
        <v>29120</v>
      </c>
      <c r="F9357" t="s">
        <v>29132</v>
      </c>
      <c r="G9357" t="s">
        <v>29125</v>
      </c>
      <c r="H9357" t="s">
        <v>25753</v>
      </c>
      <c r="J9357" t="s">
        <v>20</v>
      </c>
      <c r="K9357" t="s">
        <v>2025</v>
      </c>
      <c r="L9357">
        <v>1168</v>
      </c>
      <c r="M9357" t="str">
        <f t="shared" si="146"/>
        <v>1168</v>
      </c>
      <c r="N9357" t="s">
        <v>33</v>
      </c>
      <c r="O9357">
        <v>8013</v>
      </c>
      <c r="P9357" t="s">
        <v>29132</v>
      </c>
      <c r="Q9357">
        <v>8013</v>
      </c>
    </row>
    <row r="9358" spans="1:17" x14ac:dyDescent="0.3">
      <c r="A9358">
        <v>2809</v>
      </c>
      <c r="B9358" t="s">
        <v>29134</v>
      </c>
      <c r="C9358">
        <v>8015</v>
      </c>
      <c r="E9358" t="s">
        <v>29120</v>
      </c>
      <c r="F9358" t="s">
        <v>29134</v>
      </c>
      <c r="G9358" t="s">
        <v>29125</v>
      </c>
      <c r="H9358" t="s">
        <v>25677</v>
      </c>
      <c r="J9358" t="s">
        <v>20</v>
      </c>
      <c r="K9358" t="s">
        <v>4020</v>
      </c>
      <c r="L9358">
        <v>1172</v>
      </c>
      <c r="M9358" t="str">
        <f t="shared" si="146"/>
        <v>1172</v>
      </c>
      <c r="N9358" t="s">
        <v>33</v>
      </c>
      <c r="O9358">
        <v>8015</v>
      </c>
      <c r="P9358" t="s">
        <v>29134</v>
      </c>
      <c r="Q9358">
        <v>8015</v>
      </c>
    </row>
    <row r="9359" spans="1:17" x14ac:dyDescent="0.3">
      <c r="A9359">
        <v>2810</v>
      </c>
      <c r="B9359" t="s">
        <v>29135</v>
      </c>
      <c r="C9359">
        <v>8016</v>
      </c>
      <c r="E9359" t="s">
        <v>29120</v>
      </c>
      <c r="F9359" t="s">
        <v>29135</v>
      </c>
      <c r="G9359" t="s">
        <v>29125</v>
      </c>
      <c r="H9359" t="s">
        <v>25677</v>
      </c>
      <c r="J9359" t="s">
        <v>20</v>
      </c>
      <c r="K9359" t="s">
        <v>4020</v>
      </c>
      <c r="L9359">
        <v>1172</v>
      </c>
      <c r="M9359" t="str">
        <f t="shared" si="146"/>
        <v>1172</v>
      </c>
      <c r="N9359" t="s">
        <v>33</v>
      </c>
      <c r="O9359">
        <v>8016</v>
      </c>
      <c r="P9359" t="s">
        <v>29135</v>
      </c>
      <c r="Q9359">
        <v>8016</v>
      </c>
    </row>
    <row r="9360" spans="1:17" x14ac:dyDescent="0.3">
      <c r="A9360">
        <v>2811</v>
      </c>
      <c r="B9360" t="s">
        <v>29136</v>
      </c>
      <c r="C9360">
        <v>8017</v>
      </c>
      <c r="E9360" t="s">
        <v>29120</v>
      </c>
      <c r="F9360" t="s">
        <v>29136</v>
      </c>
      <c r="G9360" t="s">
        <v>29125</v>
      </c>
      <c r="H9360" t="s">
        <v>29137</v>
      </c>
      <c r="J9360" t="s">
        <v>20</v>
      </c>
      <c r="K9360" t="s">
        <v>666</v>
      </c>
      <c r="L9360">
        <v>1173</v>
      </c>
      <c r="M9360" t="str">
        <f t="shared" si="146"/>
        <v>1173</v>
      </c>
      <c r="N9360" t="s">
        <v>33</v>
      </c>
      <c r="O9360">
        <v>8017</v>
      </c>
      <c r="P9360" t="s">
        <v>29136</v>
      </c>
      <c r="Q9360">
        <v>8017</v>
      </c>
    </row>
    <row r="9361" spans="1:17" x14ac:dyDescent="0.3">
      <c r="A9361">
        <v>2812</v>
      </c>
      <c r="B9361" t="s">
        <v>29138</v>
      </c>
      <c r="C9361">
        <v>8018</v>
      </c>
      <c r="E9361" t="s">
        <v>29120</v>
      </c>
      <c r="F9361" t="s">
        <v>29138</v>
      </c>
      <c r="G9361" t="s">
        <v>29125</v>
      </c>
      <c r="H9361" t="s">
        <v>29137</v>
      </c>
      <c r="J9361" t="s">
        <v>20</v>
      </c>
      <c r="K9361" t="s">
        <v>666</v>
      </c>
      <c r="L9361">
        <v>1173</v>
      </c>
      <c r="M9361" t="str">
        <f t="shared" si="146"/>
        <v>1173</v>
      </c>
      <c r="N9361" t="s">
        <v>33</v>
      </c>
      <c r="O9361">
        <v>8018</v>
      </c>
      <c r="P9361" t="s">
        <v>29138</v>
      </c>
      <c r="Q9361">
        <v>8018</v>
      </c>
    </row>
    <row r="9362" spans="1:17" x14ac:dyDescent="0.3">
      <c r="A9362">
        <v>2813</v>
      </c>
      <c r="B9362" t="s">
        <v>29139</v>
      </c>
      <c r="C9362">
        <v>8019</v>
      </c>
      <c r="E9362" t="s">
        <v>29120</v>
      </c>
      <c r="F9362" t="s">
        <v>29139</v>
      </c>
      <c r="G9362" t="s">
        <v>29125</v>
      </c>
      <c r="H9362" t="s">
        <v>29140</v>
      </c>
      <c r="J9362" t="s">
        <v>20</v>
      </c>
      <c r="K9362" t="s">
        <v>669</v>
      </c>
      <c r="L9362">
        <v>1174</v>
      </c>
      <c r="M9362" t="str">
        <f t="shared" si="146"/>
        <v>1174</v>
      </c>
      <c r="N9362" t="s">
        <v>33</v>
      </c>
      <c r="O9362">
        <v>8019</v>
      </c>
      <c r="P9362" t="s">
        <v>29139</v>
      </c>
      <c r="Q9362">
        <v>8019</v>
      </c>
    </row>
    <row r="9363" spans="1:17" x14ac:dyDescent="0.3">
      <c r="A9363">
        <v>2814</v>
      </c>
      <c r="B9363" t="s">
        <v>29141</v>
      </c>
      <c r="C9363">
        <v>8020</v>
      </c>
      <c r="E9363" t="s">
        <v>29120</v>
      </c>
      <c r="F9363" t="s">
        <v>29141</v>
      </c>
      <c r="G9363" t="s">
        <v>29125</v>
      </c>
      <c r="H9363" t="s">
        <v>29142</v>
      </c>
      <c r="J9363" t="s">
        <v>20</v>
      </c>
      <c r="K9363" t="s">
        <v>1425</v>
      </c>
      <c r="L9363">
        <v>1176</v>
      </c>
      <c r="M9363" t="str">
        <f t="shared" si="146"/>
        <v>1176</v>
      </c>
      <c r="N9363" t="s">
        <v>33</v>
      </c>
      <c r="O9363">
        <v>8020</v>
      </c>
      <c r="P9363" t="s">
        <v>29141</v>
      </c>
      <c r="Q9363">
        <v>8020</v>
      </c>
    </row>
    <row r="9364" spans="1:17" x14ac:dyDescent="0.3">
      <c r="A9364">
        <v>2815</v>
      </c>
      <c r="B9364" t="s">
        <v>29143</v>
      </c>
      <c r="C9364">
        <v>8021</v>
      </c>
      <c r="E9364" t="s">
        <v>29120</v>
      </c>
      <c r="F9364" t="s">
        <v>29143</v>
      </c>
      <c r="G9364" t="s">
        <v>29125</v>
      </c>
      <c r="H9364" t="s">
        <v>29142</v>
      </c>
      <c r="J9364" t="s">
        <v>20</v>
      </c>
      <c r="K9364" t="s">
        <v>1425</v>
      </c>
      <c r="L9364">
        <v>1176</v>
      </c>
      <c r="M9364" t="str">
        <f t="shared" si="146"/>
        <v>1176</v>
      </c>
      <c r="N9364" t="s">
        <v>33</v>
      </c>
      <c r="O9364">
        <v>8021</v>
      </c>
      <c r="P9364" t="s">
        <v>29143</v>
      </c>
      <c r="Q9364">
        <v>8021</v>
      </c>
    </row>
    <row r="9365" spans="1:17" x14ac:dyDescent="0.3">
      <c r="A9365">
        <v>2816</v>
      </c>
      <c r="B9365" t="s">
        <v>29144</v>
      </c>
      <c r="C9365">
        <v>8022</v>
      </c>
      <c r="E9365" t="s">
        <v>29120</v>
      </c>
      <c r="F9365" t="s">
        <v>29144</v>
      </c>
      <c r="G9365" t="s">
        <v>29125</v>
      </c>
      <c r="H9365" t="s">
        <v>25833</v>
      </c>
      <c r="J9365" t="s">
        <v>20</v>
      </c>
      <c r="K9365" t="s">
        <v>1425</v>
      </c>
      <c r="L9365">
        <v>1176</v>
      </c>
      <c r="M9365" t="str">
        <f t="shared" si="146"/>
        <v>1176</v>
      </c>
      <c r="N9365" t="s">
        <v>33</v>
      </c>
      <c r="O9365">
        <v>8022</v>
      </c>
      <c r="P9365" t="s">
        <v>29144</v>
      </c>
      <c r="Q9365">
        <v>8022</v>
      </c>
    </row>
    <row r="9366" spans="1:17" x14ac:dyDescent="0.3">
      <c r="A9366">
        <v>2817</v>
      </c>
      <c r="B9366" t="s">
        <v>29145</v>
      </c>
      <c r="C9366">
        <v>8023</v>
      </c>
      <c r="E9366" t="s">
        <v>29120</v>
      </c>
      <c r="F9366" t="s">
        <v>29145</v>
      </c>
      <c r="G9366" t="s">
        <v>29125</v>
      </c>
      <c r="H9366" t="s">
        <v>184</v>
      </c>
      <c r="J9366" t="s">
        <v>20</v>
      </c>
      <c r="K9366" t="s">
        <v>621</v>
      </c>
      <c r="L9366">
        <v>1177</v>
      </c>
      <c r="M9366" t="str">
        <f t="shared" si="146"/>
        <v>1177</v>
      </c>
      <c r="N9366" t="s">
        <v>33</v>
      </c>
      <c r="O9366">
        <v>8023</v>
      </c>
      <c r="P9366" t="s">
        <v>29145</v>
      </c>
      <c r="Q9366">
        <v>8023</v>
      </c>
    </row>
    <row r="9367" spans="1:17" x14ac:dyDescent="0.3">
      <c r="A9367">
        <v>2818</v>
      </c>
      <c r="B9367" t="s">
        <v>29146</v>
      </c>
      <c r="C9367">
        <v>8024</v>
      </c>
      <c r="E9367" t="s">
        <v>29120</v>
      </c>
      <c r="F9367" t="s">
        <v>29146</v>
      </c>
      <c r="G9367" t="s">
        <v>29125</v>
      </c>
      <c r="H9367" t="s">
        <v>184</v>
      </c>
      <c r="J9367" t="s">
        <v>20</v>
      </c>
      <c r="K9367" t="s">
        <v>621</v>
      </c>
      <c r="L9367">
        <v>1177</v>
      </c>
      <c r="M9367" t="str">
        <f t="shared" si="146"/>
        <v>1177</v>
      </c>
      <c r="N9367" t="s">
        <v>33</v>
      </c>
      <c r="O9367">
        <v>8024</v>
      </c>
      <c r="P9367" t="s">
        <v>29146</v>
      </c>
      <c r="Q9367">
        <v>8024</v>
      </c>
    </row>
    <row r="9368" spans="1:17" x14ac:dyDescent="0.3">
      <c r="A9368">
        <v>2794</v>
      </c>
      <c r="B9368" t="s">
        <v>29302</v>
      </c>
      <c r="C9368">
        <v>7985</v>
      </c>
      <c r="E9368" t="s">
        <v>29120</v>
      </c>
      <c r="F9368" t="s">
        <v>29302</v>
      </c>
      <c r="G9368" t="s">
        <v>29125</v>
      </c>
      <c r="H9368" t="s">
        <v>29156</v>
      </c>
      <c r="J9368" t="s">
        <v>20</v>
      </c>
      <c r="K9368" t="s">
        <v>1974</v>
      </c>
      <c r="L9368">
        <v>1153</v>
      </c>
      <c r="M9368" t="str">
        <f t="shared" si="146"/>
        <v>1153</v>
      </c>
      <c r="N9368" t="s">
        <v>33</v>
      </c>
      <c r="O9368">
        <v>7985</v>
      </c>
      <c r="P9368" t="s">
        <v>29302</v>
      </c>
      <c r="Q9368">
        <v>7985</v>
      </c>
    </row>
    <row r="9369" spans="1:17" x14ac:dyDescent="0.3">
      <c r="A9369">
        <v>2795</v>
      </c>
      <c r="B9369" t="s">
        <v>29303</v>
      </c>
      <c r="C9369">
        <v>7986</v>
      </c>
      <c r="E9369" t="s">
        <v>29120</v>
      </c>
      <c r="F9369" t="s">
        <v>29303</v>
      </c>
      <c r="G9369" t="s">
        <v>29125</v>
      </c>
      <c r="H9369" t="s">
        <v>29304</v>
      </c>
      <c r="J9369" t="s">
        <v>20</v>
      </c>
      <c r="K9369" t="s">
        <v>4931</v>
      </c>
      <c r="L9369">
        <v>1155</v>
      </c>
      <c r="M9369" t="str">
        <f t="shared" si="146"/>
        <v>1155</v>
      </c>
      <c r="N9369" t="s">
        <v>33</v>
      </c>
      <c r="O9369">
        <v>7986</v>
      </c>
      <c r="P9369" t="s">
        <v>29303</v>
      </c>
      <c r="Q9369">
        <v>7986</v>
      </c>
    </row>
    <row r="9370" spans="1:17" x14ac:dyDescent="0.3">
      <c r="A9370">
        <v>2576</v>
      </c>
      <c r="B9370" t="s">
        <v>29796</v>
      </c>
      <c r="C9370">
        <v>7701</v>
      </c>
      <c r="E9370" t="s">
        <v>29797</v>
      </c>
      <c r="F9370" t="s">
        <v>29796</v>
      </c>
      <c r="G9370" t="s">
        <v>29794</v>
      </c>
      <c r="H9370" t="s">
        <v>184</v>
      </c>
      <c r="J9370" t="s">
        <v>20</v>
      </c>
      <c r="K9370" t="s">
        <v>28417</v>
      </c>
      <c r="L9370">
        <v>1138</v>
      </c>
      <c r="M9370" t="str">
        <f t="shared" si="146"/>
        <v>1138</v>
      </c>
      <c r="N9370" t="s">
        <v>33</v>
      </c>
      <c r="O9370">
        <v>7701</v>
      </c>
      <c r="P9370" t="s">
        <v>29796</v>
      </c>
      <c r="Q9370">
        <v>7701</v>
      </c>
    </row>
    <row r="9371" spans="1:17" x14ac:dyDescent="0.3">
      <c r="A9371">
        <v>2769</v>
      </c>
      <c r="B9371" t="s">
        <v>29242</v>
      </c>
      <c r="C9371">
        <v>7960</v>
      </c>
      <c r="E9371" t="s">
        <v>29243</v>
      </c>
      <c r="F9371" t="s">
        <v>29242</v>
      </c>
      <c r="G9371" t="s">
        <v>29244</v>
      </c>
      <c r="H9371" t="s">
        <v>22130</v>
      </c>
      <c r="J9371" t="s">
        <v>20</v>
      </c>
      <c r="K9371" t="s">
        <v>602</v>
      </c>
      <c r="L9371">
        <v>1199</v>
      </c>
      <c r="M9371" t="str">
        <f t="shared" si="146"/>
        <v>1199</v>
      </c>
      <c r="N9371" t="s">
        <v>33</v>
      </c>
      <c r="O9371">
        <v>7960</v>
      </c>
      <c r="P9371" t="s">
        <v>29242</v>
      </c>
      <c r="Q9371">
        <v>7960</v>
      </c>
    </row>
    <row r="9372" spans="1:17" x14ac:dyDescent="0.3">
      <c r="A9372">
        <v>2721</v>
      </c>
      <c r="B9372" t="s">
        <v>29322</v>
      </c>
      <c r="C9372">
        <v>7882</v>
      </c>
      <c r="E9372" t="s">
        <v>13296</v>
      </c>
      <c r="F9372" t="s">
        <v>29322</v>
      </c>
      <c r="G9372" t="s">
        <v>13296</v>
      </c>
      <c r="H9372" t="s">
        <v>23870</v>
      </c>
      <c r="J9372" t="s">
        <v>20</v>
      </c>
      <c r="K9372" t="s">
        <v>256</v>
      </c>
      <c r="L9372">
        <v>1191</v>
      </c>
      <c r="M9372" t="str">
        <f t="shared" si="146"/>
        <v>1191</v>
      </c>
      <c r="N9372" t="s">
        <v>33</v>
      </c>
      <c r="O9372">
        <v>7882</v>
      </c>
      <c r="P9372" t="s">
        <v>29322</v>
      </c>
      <c r="Q9372">
        <v>7882</v>
      </c>
    </row>
    <row r="9373" spans="1:17" x14ac:dyDescent="0.3">
      <c r="A9373">
        <v>2722</v>
      </c>
      <c r="B9373" t="s">
        <v>29323</v>
      </c>
      <c r="C9373">
        <v>7883</v>
      </c>
      <c r="E9373" t="s">
        <v>13296</v>
      </c>
      <c r="F9373" t="s">
        <v>29323</v>
      </c>
      <c r="G9373" t="s">
        <v>13296</v>
      </c>
      <c r="H9373" t="s">
        <v>184</v>
      </c>
      <c r="J9373" t="s">
        <v>20</v>
      </c>
      <c r="K9373" t="s">
        <v>593</v>
      </c>
      <c r="L9373">
        <v>1194</v>
      </c>
      <c r="M9373" t="str">
        <f t="shared" si="146"/>
        <v>1194</v>
      </c>
      <c r="N9373" t="s">
        <v>33</v>
      </c>
      <c r="O9373">
        <v>7883</v>
      </c>
      <c r="P9373" t="s">
        <v>29323</v>
      </c>
      <c r="Q9373">
        <v>7883</v>
      </c>
    </row>
    <row r="9374" spans="1:17" x14ac:dyDescent="0.3">
      <c r="A9374">
        <v>2723</v>
      </c>
      <c r="B9374" t="s">
        <v>29324</v>
      </c>
      <c r="C9374">
        <v>7884</v>
      </c>
      <c r="E9374" t="s">
        <v>13296</v>
      </c>
      <c r="F9374" t="s">
        <v>29324</v>
      </c>
      <c r="G9374" t="s">
        <v>13296</v>
      </c>
      <c r="H9374" t="s">
        <v>22112</v>
      </c>
      <c r="J9374" t="s">
        <v>20</v>
      </c>
      <c r="K9374" t="s">
        <v>1058</v>
      </c>
      <c r="L9374">
        <v>1197</v>
      </c>
      <c r="M9374" t="str">
        <f t="shared" si="146"/>
        <v>1197</v>
      </c>
      <c r="N9374" t="s">
        <v>33</v>
      </c>
      <c r="O9374">
        <v>7884</v>
      </c>
      <c r="P9374" t="s">
        <v>29324</v>
      </c>
      <c r="Q9374">
        <v>7884</v>
      </c>
    </row>
    <row r="9375" spans="1:17" x14ac:dyDescent="0.3">
      <c r="A9375">
        <v>2704</v>
      </c>
      <c r="B9375" t="s">
        <v>29513</v>
      </c>
      <c r="C9375">
        <v>7865</v>
      </c>
      <c r="E9375" t="s">
        <v>13296</v>
      </c>
      <c r="F9375" t="s">
        <v>29513</v>
      </c>
      <c r="G9375" t="s">
        <v>29514</v>
      </c>
      <c r="H9375" t="s">
        <v>29515</v>
      </c>
      <c r="J9375" t="s">
        <v>20</v>
      </c>
      <c r="K9375" t="s">
        <v>364</v>
      </c>
      <c r="L9375">
        <v>1170</v>
      </c>
      <c r="M9375" t="str">
        <f t="shared" si="146"/>
        <v>1170</v>
      </c>
      <c r="N9375" t="s">
        <v>33</v>
      </c>
      <c r="O9375">
        <v>7865</v>
      </c>
      <c r="P9375" t="s">
        <v>29513</v>
      </c>
      <c r="Q9375">
        <v>7865</v>
      </c>
    </row>
    <row r="9376" spans="1:17" x14ac:dyDescent="0.3">
      <c r="A9376">
        <v>2705</v>
      </c>
      <c r="B9376" t="s">
        <v>29516</v>
      </c>
      <c r="C9376">
        <v>7866</v>
      </c>
      <c r="E9376" t="s">
        <v>13296</v>
      </c>
      <c r="F9376" t="s">
        <v>29516</v>
      </c>
      <c r="G9376" t="s">
        <v>13296</v>
      </c>
      <c r="H9376" t="s">
        <v>29140</v>
      </c>
      <c r="J9376" t="s">
        <v>20</v>
      </c>
      <c r="K9376" t="s">
        <v>669</v>
      </c>
      <c r="L9376">
        <v>1174</v>
      </c>
      <c r="M9376" t="str">
        <f t="shared" si="146"/>
        <v>1174</v>
      </c>
      <c r="N9376" t="s">
        <v>33</v>
      </c>
      <c r="O9376">
        <v>7866</v>
      </c>
      <c r="P9376" t="s">
        <v>29516</v>
      </c>
      <c r="Q9376">
        <v>7866</v>
      </c>
    </row>
    <row r="9377" spans="1:17" x14ac:dyDescent="0.3">
      <c r="A9377">
        <v>2708</v>
      </c>
      <c r="B9377" t="s">
        <v>29520</v>
      </c>
      <c r="C9377">
        <v>7869</v>
      </c>
      <c r="E9377" t="s">
        <v>13296</v>
      </c>
      <c r="F9377" t="s">
        <v>29520</v>
      </c>
      <c r="G9377" t="s">
        <v>13296</v>
      </c>
      <c r="H9377" t="s">
        <v>25635</v>
      </c>
      <c r="J9377" t="s">
        <v>20</v>
      </c>
      <c r="K9377" t="s">
        <v>621</v>
      </c>
      <c r="L9377">
        <v>1177</v>
      </c>
      <c r="M9377" t="str">
        <f t="shared" si="146"/>
        <v>1177</v>
      </c>
      <c r="N9377" t="s">
        <v>33</v>
      </c>
      <c r="O9377">
        <v>7869</v>
      </c>
      <c r="P9377" t="s">
        <v>29520</v>
      </c>
      <c r="Q9377">
        <v>7869</v>
      </c>
    </row>
    <row r="9378" spans="1:17" x14ac:dyDescent="0.3">
      <c r="A9378">
        <v>2710</v>
      </c>
      <c r="B9378" t="s">
        <v>29523</v>
      </c>
      <c r="C9378">
        <v>7871</v>
      </c>
      <c r="E9378" t="s">
        <v>13296</v>
      </c>
      <c r="F9378" t="s">
        <v>29523</v>
      </c>
      <c r="G9378" t="s">
        <v>13296</v>
      </c>
      <c r="H9378" t="s">
        <v>25665</v>
      </c>
      <c r="J9378" t="s">
        <v>20</v>
      </c>
      <c r="K9378" t="s">
        <v>465</v>
      </c>
      <c r="L9378">
        <v>1180</v>
      </c>
      <c r="M9378" t="str">
        <f t="shared" si="146"/>
        <v>1180</v>
      </c>
      <c r="N9378" t="s">
        <v>33</v>
      </c>
      <c r="O9378">
        <v>7871</v>
      </c>
      <c r="P9378" t="s">
        <v>29523</v>
      </c>
      <c r="Q9378">
        <v>7871</v>
      </c>
    </row>
    <row r="9379" spans="1:17" x14ac:dyDescent="0.3">
      <c r="A9379">
        <v>2711</v>
      </c>
      <c r="B9379" t="s">
        <v>29524</v>
      </c>
      <c r="C9379">
        <v>7872</v>
      </c>
      <c r="E9379" t="s">
        <v>13296</v>
      </c>
      <c r="F9379" t="s">
        <v>29524</v>
      </c>
      <c r="G9379" t="s">
        <v>13296</v>
      </c>
      <c r="H9379" t="s">
        <v>25671</v>
      </c>
      <c r="J9379" t="s">
        <v>20</v>
      </c>
      <c r="K9379" t="s">
        <v>465</v>
      </c>
      <c r="L9379">
        <v>1180</v>
      </c>
      <c r="M9379" t="str">
        <f t="shared" si="146"/>
        <v>1180</v>
      </c>
      <c r="N9379" t="s">
        <v>33</v>
      </c>
      <c r="O9379">
        <v>7872</v>
      </c>
      <c r="P9379" t="s">
        <v>29524</v>
      </c>
      <c r="Q9379">
        <v>7872</v>
      </c>
    </row>
    <row r="9380" spans="1:17" x14ac:dyDescent="0.3">
      <c r="A9380">
        <v>2712</v>
      </c>
      <c r="B9380" t="s">
        <v>29525</v>
      </c>
      <c r="C9380">
        <v>7873</v>
      </c>
      <c r="E9380" t="s">
        <v>13296</v>
      </c>
      <c r="F9380" t="s">
        <v>29525</v>
      </c>
      <c r="G9380" t="s">
        <v>13296</v>
      </c>
      <c r="H9380" t="s">
        <v>29526</v>
      </c>
      <c r="J9380" t="s">
        <v>20</v>
      </c>
      <c r="K9380" t="s">
        <v>29527</v>
      </c>
      <c r="L9380">
        <v>1181</v>
      </c>
      <c r="M9380" t="str">
        <f t="shared" si="146"/>
        <v>1181</v>
      </c>
      <c r="N9380" t="s">
        <v>33</v>
      </c>
      <c r="O9380">
        <v>7873</v>
      </c>
      <c r="P9380" t="s">
        <v>29525</v>
      </c>
      <c r="Q9380">
        <v>7873</v>
      </c>
    </row>
    <row r="9381" spans="1:17" x14ac:dyDescent="0.3">
      <c r="A9381">
        <v>2715</v>
      </c>
      <c r="B9381" t="s">
        <v>29532</v>
      </c>
      <c r="C9381">
        <v>7876</v>
      </c>
      <c r="E9381" t="s">
        <v>13296</v>
      </c>
      <c r="F9381" t="s">
        <v>29532</v>
      </c>
      <c r="G9381" t="s">
        <v>13296</v>
      </c>
      <c r="H9381" t="s">
        <v>29533</v>
      </c>
      <c r="J9381" t="s">
        <v>20</v>
      </c>
      <c r="K9381" t="s">
        <v>864</v>
      </c>
      <c r="L9381">
        <v>1184</v>
      </c>
      <c r="M9381" t="str">
        <f t="shared" si="146"/>
        <v>1184</v>
      </c>
      <c r="N9381" t="s">
        <v>33</v>
      </c>
      <c r="O9381">
        <v>7876</v>
      </c>
      <c r="P9381" t="s">
        <v>29532</v>
      </c>
      <c r="Q9381">
        <v>7876</v>
      </c>
    </row>
    <row r="9382" spans="1:17" x14ac:dyDescent="0.3">
      <c r="A9382">
        <v>2716</v>
      </c>
      <c r="B9382" t="s">
        <v>29534</v>
      </c>
      <c r="C9382">
        <v>7877</v>
      </c>
      <c r="E9382" t="s">
        <v>13296</v>
      </c>
      <c r="F9382" t="s">
        <v>29534</v>
      </c>
      <c r="G9382" t="s">
        <v>13296</v>
      </c>
      <c r="H9382" t="s">
        <v>29535</v>
      </c>
      <c r="J9382" t="s">
        <v>20</v>
      </c>
      <c r="K9382" t="s">
        <v>760</v>
      </c>
      <c r="L9382">
        <v>1185</v>
      </c>
      <c r="M9382" t="str">
        <f t="shared" si="146"/>
        <v>1185</v>
      </c>
      <c r="N9382" t="s">
        <v>33</v>
      </c>
      <c r="O9382">
        <v>7877</v>
      </c>
      <c r="P9382" t="s">
        <v>29534</v>
      </c>
      <c r="Q9382">
        <v>7877</v>
      </c>
    </row>
    <row r="9383" spans="1:17" x14ac:dyDescent="0.3">
      <c r="A9383">
        <v>2717</v>
      </c>
      <c r="B9383" t="s">
        <v>29536</v>
      </c>
      <c r="C9383">
        <v>7878</v>
      </c>
      <c r="E9383" t="s">
        <v>13296</v>
      </c>
      <c r="F9383" t="s">
        <v>29536</v>
      </c>
      <c r="G9383" t="s">
        <v>13296</v>
      </c>
      <c r="H9383" t="s">
        <v>23880</v>
      </c>
      <c r="J9383" t="s">
        <v>20</v>
      </c>
      <c r="K9383" t="s">
        <v>878</v>
      </c>
      <c r="L9383">
        <v>1188</v>
      </c>
      <c r="M9383" t="str">
        <f t="shared" si="146"/>
        <v>1188</v>
      </c>
      <c r="N9383" t="s">
        <v>33</v>
      </c>
      <c r="O9383">
        <v>7878</v>
      </c>
      <c r="P9383" t="s">
        <v>29536</v>
      </c>
      <c r="Q9383">
        <v>7878</v>
      </c>
    </row>
    <row r="9384" spans="1:17" x14ac:dyDescent="0.3">
      <c r="A9384">
        <v>2719</v>
      </c>
      <c r="B9384" t="s">
        <v>29538</v>
      </c>
      <c r="C9384">
        <v>7880</v>
      </c>
      <c r="E9384" t="s">
        <v>13296</v>
      </c>
      <c r="F9384" t="s">
        <v>29538</v>
      </c>
      <c r="G9384" t="s">
        <v>13296</v>
      </c>
      <c r="H9384" t="s">
        <v>29539</v>
      </c>
      <c r="J9384" t="s">
        <v>20</v>
      </c>
      <c r="K9384" t="s">
        <v>458</v>
      </c>
      <c r="L9384">
        <v>1189</v>
      </c>
      <c r="M9384" t="str">
        <f t="shared" si="146"/>
        <v>1189</v>
      </c>
      <c r="N9384" t="s">
        <v>33</v>
      </c>
      <c r="O9384">
        <v>7880</v>
      </c>
      <c r="P9384" t="s">
        <v>29538</v>
      </c>
      <c r="Q9384">
        <v>7880</v>
      </c>
    </row>
    <row r="9385" spans="1:17" x14ac:dyDescent="0.3">
      <c r="A9385">
        <v>2720</v>
      </c>
      <c r="B9385" t="s">
        <v>29540</v>
      </c>
      <c r="C9385">
        <v>7881</v>
      </c>
      <c r="E9385" t="s">
        <v>13296</v>
      </c>
      <c r="F9385" t="s">
        <v>29540</v>
      </c>
      <c r="G9385" t="s">
        <v>13296</v>
      </c>
      <c r="H9385" t="s">
        <v>23915</v>
      </c>
      <c r="J9385" t="s">
        <v>20</v>
      </c>
      <c r="K9385" t="s">
        <v>407</v>
      </c>
      <c r="L9385">
        <v>1190</v>
      </c>
      <c r="M9385" t="str">
        <f t="shared" si="146"/>
        <v>1190</v>
      </c>
      <c r="N9385" t="s">
        <v>33</v>
      </c>
      <c r="O9385">
        <v>7881</v>
      </c>
      <c r="P9385" t="s">
        <v>29540</v>
      </c>
      <c r="Q9385">
        <v>7881</v>
      </c>
    </row>
    <row r="9386" spans="1:17" x14ac:dyDescent="0.3">
      <c r="A9386">
        <v>2655</v>
      </c>
      <c r="B9386" t="s">
        <v>29568</v>
      </c>
      <c r="C9386">
        <v>7805</v>
      </c>
      <c r="E9386" t="s">
        <v>13296</v>
      </c>
      <c r="F9386" t="s">
        <v>29568</v>
      </c>
      <c r="G9386" t="s">
        <v>13296</v>
      </c>
      <c r="H9386" t="s">
        <v>29569</v>
      </c>
      <c r="J9386" t="s">
        <v>20</v>
      </c>
      <c r="K9386" t="s">
        <v>280</v>
      </c>
      <c r="L9386">
        <v>1160</v>
      </c>
      <c r="M9386" t="str">
        <f t="shared" si="146"/>
        <v>1160</v>
      </c>
      <c r="N9386" t="s">
        <v>33</v>
      </c>
      <c r="O9386">
        <v>7805</v>
      </c>
      <c r="P9386" t="s">
        <v>29568</v>
      </c>
      <c r="Q9386">
        <v>7805</v>
      </c>
    </row>
    <row r="9387" spans="1:17" x14ac:dyDescent="0.3">
      <c r="A9387">
        <v>2656</v>
      </c>
      <c r="B9387" t="s">
        <v>29570</v>
      </c>
      <c r="C9387">
        <v>7806</v>
      </c>
      <c r="E9387" t="s">
        <v>13296</v>
      </c>
      <c r="F9387" t="s">
        <v>29570</v>
      </c>
      <c r="G9387" t="s">
        <v>13296</v>
      </c>
      <c r="H9387" t="s">
        <v>29571</v>
      </c>
      <c r="J9387" t="s">
        <v>20</v>
      </c>
      <c r="K9387" t="s">
        <v>280</v>
      </c>
      <c r="L9387">
        <v>1160</v>
      </c>
      <c r="M9387" t="str">
        <f t="shared" si="146"/>
        <v>1160</v>
      </c>
      <c r="N9387" t="s">
        <v>33</v>
      </c>
      <c r="O9387">
        <v>7806</v>
      </c>
      <c r="P9387" t="s">
        <v>29570</v>
      </c>
      <c r="Q9387">
        <v>7806</v>
      </c>
    </row>
    <row r="9388" spans="1:17" x14ac:dyDescent="0.3">
      <c r="A9388">
        <v>2659</v>
      </c>
      <c r="B9388" t="s">
        <v>29577</v>
      </c>
      <c r="C9388">
        <v>7809</v>
      </c>
      <c r="E9388" t="s">
        <v>13296</v>
      </c>
      <c r="F9388" t="s">
        <v>29577</v>
      </c>
      <c r="G9388" t="s">
        <v>13296</v>
      </c>
      <c r="H9388" t="s">
        <v>25730</v>
      </c>
      <c r="J9388" t="s">
        <v>20</v>
      </c>
      <c r="K9388" t="s">
        <v>251</v>
      </c>
      <c r="L9388">
        <v>1162</v>
      </c>
      <c r="M9388" t="str">
        <f t="shared" si="146"/>
        <v>1162</v>
      </c>
      <c r="N9388" t="s">
        <v>33</v>
      </c>
      <c r="O9388">
        <v>7809</v>
      </c>
      <c r="P9388" t="s">
        <v>29577</v>
      </c>
      <c r="Q9388">
        <v>7809</v>
      </c>
    </row>
    <row r="9389" spans="1:17" x14ac:dyDescent="0.3">
      <c r="A9389">
        <v>2660</v>
      </c>
      <c r="B9389" t="s">
        <v>29578</v>
      </c>
      <c r="C9389">
        <v>7810</v>
      </c>
      <c r="E9389" t="s">
        <v>13296</v>
      </c>
      <c r="F9389" t="s">
        <v>29578</v>
      </c>
      <c r="G9389" t="s">
        <v>13296</v>
      </c>
      <c r="H9389" t="s">
        <v>26826</v>
      </c>
      <c r="J9389" t="s">
        <v>20</v>
      </c>
      <c r="K9389" t="s">
        <v>2445</v>
      </c>
      <c r="L9389">
        <v>1165</v>
      </c>
      <c r="M9389" t="str">
        <f t="shared" si="146"/>
        <v>1165</v>
      </c>
      <c r="N9389" t="s">
        <v>33</v>
      </c>
      <c r="O9389">
        <v>7810</v>
      </c>
      <c r="P9389" t="s">
        <v>29578</v>
      </c>
      <c r="Q9389">
        <v>7810</v>
      </c>
    </row>
    <row r="9390" spans="1:17" x14ac:dyDescent="0.3">
      <c r="A9390">
        <v>2663</v>
      </c>
      <c r="B9390" t="s">
        <v>29582</v>
      </c>
      <c r="C9390">
        <v>7813</v>
      </c>
      <c r="E9390" t="s">
        <v>13296</v>
      </c>
      <c r="F9390" t="s">
        <v>29582</v>
      </c>
      <c r="G9390" t="s">
        <v>13296</v>
      </c>
      <c r="H9390" t="s">
        <v>29583</v>
      </c>
      <c r="J9390" t="s">
        <v>20</v>
      </c>
      <c r="K9390" t="s">
        <v>1291</v>
      </c>
      <c r="L9390">
        <v>1169</v>
      </c>
      <c r="M9390" t="str">
        <f t="shared" si="146"/>
        <v>1169</v>
      </c>
      <c r="N9390" t="s">
        <v>33</v>
      </c>
      <c r="O9390">
        <v>7813</v>
      </c>
      <c r="P9390" t="s">
        <v>29582</v>
      </c>
      <c r="Q9390">
        <v>7813</v>
      </c>
    </row>
    <row r="9391" spans="1:17" x14ac:dyDescent="0.3">
      <c r="A9391">
        <v>2709</v>
      </c>
      <c r="B9391" t="s">
        <v>29521</v>
      </c>
      <c r="C9391">
        <v>7870</v>
      </c>
      <c r="E9391" t="s">
        <v>29522</v>
      </c>
      <c r="F9391" t="s">
        <v>29521</v>
      </c>
      <c r="G9391" t="s">
        <v>13296</v>
      </c>
      <c r="H9391" t="s">
        <v>23865</v>
      </c>
      <c r="J9391" t="s">
        <v>20</v>
      </c>
      <c r="K9391" t="s">
        <v>451</v>
      </c>
      <c r="L9391">
        <v>1178</v>
      </c>
      <c r="M9391" t="str">
        <f t="shared" si="146"/>
        <v>1178</v>
      </c>
      <c r="N9391" t="s">
        <v>33</v>
      </c>
      <c r="O9391">
        <v>7870</v>
      </c>
      <c r="P9391" t="s">
        <v>29521</v>
      </c>
      <c r="Q9391">
        <v>7870</v>
      </c>
    </row>
    <row r="9392" spans="1:17" x14ac:dyDescent="0.3">
      <c r="A9392">
        <v>2718</v>
      </c>
      <c r="B9392" t="s">
        <v>29537</v>
      </c>
      <c r="C9392">
        <v>7879</v>
      </c>
      <c r="E9392" t="s">
        <v>29522</v>
      </c>
      <c r="F9392" t="s">
        <v>29537</v>
      </c>
      <c r="G9392" t="s">
        <v>13296</v>
      </c>
      <c r="H9392" t="s">
        <v>23880</v>
      </c>
      <c r="J9392" t="s">
        <v>20</v>
      </c>
      <c r="K9392" t="s">
        <v>878</v>
      </c>
      <c r="L9392">
        <v>1188</v>
      </c>
      <c r="M9392" t="str">
        <f t="shared" si="146"/>
        <v>1188</v>
      </c>
      <c r="N9392" t="s">
        <v>33</v>
      </c>
      <c r="O9392">
        <v>7879</v>
      </c>
      <c r="P9392" t="s">
        <v>29537</v>
      </c>
      <c r="Q9392">
        <v>7879</v>
      </c>
    </row>
    <row r="9393" spans="1:17" x14ac:dyDescent="0.3">
      <c r="A9393">
        <v>2770</v>
      </c>
      <c r="B9393" t="s">
        <v>29245</v>
      </c>
      <c r="C9393">
        <v>7961</v>
      </c>
      <c r="E9393" t="s">
        <v>29246</v>
      </c>
      <c r="F9393" t="s">
        <v>29245</v>
      </c>
      <c r="G9393" t="s">
        <v>13296</v>
      </c>
      <c r="H9393" t="s">
        <v>22130</v>
      </c>
      <c r="J9393" t="s">
        <v>20</v>
      </c>
      <c r="K9393" t="s">
        <v>602</v>
      </c>
      <c r="L9393">
        <v>1199</v>
      </c>
      <c r="M9393" t="str">
        <f t="shared" si="146"/>
        <v>1199</v>
      </c>
      <c r="N9393" t="s">
        <v>33</v>
      </c>
      <c r="O9393">
        <v>7961</v>
      </c>
      <c r="P9393" t="s">
        <v>29245</v>
      </c>
      <c r="Q9393">
        <v>7961</v>
      </c>
    </row>
    <row r="9394" spans="1:17" x14ac:dyDescent="0.3">
      <c r="A9394">
        <v>2771</v>
      </c>
      <c r="B9394" t="s">
        <v>29247</v>
      </c>
      <c r="C9394">
        <v>7962</v>
      </c>
      <c r="E9394" t="s">
        <v>29246</v>
      </c>
      <c r="F9394" t="s">
        <v>29247</v>
      </c>
      <c r="G9394" t="s">
        <v>13296</v>
      </c>
      <c r="H9394" t="s">
        <v>22130</v>
      </c>
      <c r="J9394" t="s">
        <v>20</v>
      </c>
      <c r="K9394" t="s">
        <v>602</v>
      </c>
      <c r="L9394">
        <v>1199</v>
      </c>
      <c r="M9394" t="str">
        <f t="shared" si="146"/>
        <v>1199</v>
      </c>
      <c r="N9394" t="s">
        <v>33</v>
      </c>
      <c r="O9394">
        <v>7962</v>
      </c>
      <c r="P9394" t="s">
        <v>29247</v>
      </c>
      <c r="Q9394">
        <v>7962</v>
      </c>
    </row>
    <row r="9395" spans="1:17" x14ac:dyDescent="0.3">
      <c r="A9395">
        <v>2774</v>
      </c>
      <c r="B9395" t="s">
        <v>29253</v>
      </c>
      <c r="C9395">
        <v>7965</v>
      </c>
      <c r="E9395" t="s">
        <v>29246</v>
      </c>
      <c r="F9395" t="s">
        <v>29253</v>
      </c>
      <c r="G9395" t="s">
        <v>13278</v>
      </c>
      <c r="H9395" t="s">
        <v>26167</v>
      </c>
      <c r="J9395" t="s">
        <v>20</v>
      </c>
      <c r="K9395" t="s">
        <v>829</v>
      </c>
      <c r="L9395">
        <v>1200</v>
      </c>
      <c r="M9395" t="str">
        <f t="shared" si="146"/>
        <v>1200</v>
      </c>
      <c r="N9395" t="s">
        <v>33</v>
      </c>
      <c r="O9395">
        <v>7965</v>
      </c>
      <c r="P9395" t="s">
        <v>29253</v>
      </c>
      <c r="Q9395">
        <v>7965</v>
      </c>
    </row>
    <row r="9396" spans="1:17" x14ac:dyDescent="0.3">
      <c r="A9396">
        <v>2653</v>
      </c>
      <c r="B9396" t="s">
        <v>29564</v>
      </c>
      <c r="C9396">
        <v>7803</v>
      </c>
      <c r="E9396" t="s">
        <v>29565</v>
      </c>
      <c r="F9396" t="s">
        <v>29564</v>
      </c>
      <c r="G9396" t="e">
        <f>- Ritter Godebold</f>
        <v>#NAME?</v>
      </c>
      <c r="H9396" t="s">
        <v>184</v>
      </c>
      <c r="J9396" t="s">
        <v>20</v>
      </c>
      <c r="K9396" t="s">
        <v>1974</v>
      </c>
      <c r="L9396">
        <v>1153</v>
      </c>
      <c r="M9396" t="str">
        <f t="shared" si="146"/>
        <v>1153</v>
      </c>
      <c r="N9396" t="s">
        <v>33</v>
      </c>
      <c r="O9396">
        <v>7803</v>
      </c>
      <c r="P9396" t="s">
        <v>29564</v>
      </c>
      <c r="Q9396">
        <v>7803</v>
      </c>
    </row>
    <row r="9397" spans="1:17" x14ac:dyDescent="0.3">
      <c r="A9397">
        <v>2658</v>
      </c>
      <c r="B9397" t="s">
        <v>29574</v>
      </c>
      <c r="C9397">
        <v>7808</v>
      </c>
      <c r="E9397" t="s">
        <v>29575</v>
      </c>
      <c r="F9397" t="s">
        <v>29574</v>
      </c>
      <c r="G9397" t="s">
        <v>13296</v>
      </c>
      <c r="H9397" t="s">
        <v>29576</v>
      </c>
      <c r="J9397" t="s">
        <v>20</v>
      </c>
      <c r="K9397" t="s">
        <v>969</v>
      </c>
      <c r="L9397">
        <v>1161</v>
      </c>
      <c r="M9397" t="str">
        <f t="shared" si="146"/>
        <v>1161</v>
      </c>
      <c r="N9397" t="s">
        <v>33</v>
      </c>
      <c r="O9397">
        <v>7808</v>
      </c>
      <c r="P9397" t="s">
        <v>29574</v>
      </c>
      <c r="Q9397">
        <v>7808</v>
      </c>
    </row>
    <row r="9398" spans="1:17" x14ac:dyDescent="0.3">
      <c r="A9398">
        <v>2640</v>
      </c>
      <c r="B9398" t="s">
        <v>29751</v>
      </c>
      <c r="C9398">
        <v>7790</v>
      </c>
      <c r="E9398" t="s">
        <v>29752</v>
      </c>
      <c r="F9398" t="s">
        <v>29751</v>
      </c>
      <c r="G9398" t="s">
        <v>13296</v>
      </c>
      <c r="H9398" t="s">
        <v>29257</v>
      </c>
      <c r="J9398" t="s">
        <v>20</v>
      </c>
      <c r="K9398" t="s">
        <v>479</v>
      </c>
      <c r="L9398">
        <v>1130</v>
      </c>
      <c r="M9398" t="str">
        <f t="shared" si="146"/>
        <v>1130</v>
      </c>
      <c r="N9398" t="s">
        <v>33</v>
      </c>
      <c r="O9398">
        <v>7790</v>
      </c>
      <c r="P9398" t="s">
        <v>29751</v>
      </c>
      <c r="Q9398">
        <v>7790</v>
      </c>
    </row>
    <row r="9399" spans="1:17" x14ac:dyDescent="0.3">
      <c r="A9399">
        <v>7503</v>
      </c>
      <c r="B9399" t="s">
        <v>13822</v>
      </c>
      <c r="C9399">
        <v>14272</v>
      </c>
      <c r="E9399" t="s">
        <v>13823</v>
      </c>
      <c r="F9399" t="s">
        <v>13822</v>
      </c>
      <c r="G9399" t="s">
        <v>70</v>
      </c>
      <c r="H9399" t="s">
        <v>184</v>
      </c>
      <c r="J9399" t="s">
        <v>4497</v>
      </c>
      <c r="K9399" t="s">
        <v>13824</v>
      </c>
      <c r="L9399">
        <v>1332</v>
      </c>
      <c r="M9399" t="str">
        <f t="shared" si="146"/>
        <v>1332</v>
      </c>
      <c r="N9399" t="s">
        <v>33</v>
      </c>
      <c r="O9399" t="s">
        <v>13825</v>
      </c>
      <c r="P9399" t="s">
        <v>13822</v>
      </c>
      <c r="Q9399">
        <v>14272</v>
      </c>
    </row>
    <row r="9400" spans="1:17" x14ac:dyDescent="0.3">
      <c r="A9400">
        <v>7529</v>
      </c>
      <c r="B9400" t="s">
        <v>13586</v>
      </c>
      <c r="C9400">
        <v>14299</v>
      </c>
      <c r="E9400" t="s">
        <v>4494</v>
      </c>
      <c r="F9400" t="s">
        <v>13586</v>
      </c>
      <c r="G9400" t="s">
        <v>4494</v>
      </c>
      <c r="H9400" t="s">
        <v>13587</v>
      </c>
      <c r="J9400" t="s">
        <v>4497</v>
      </c>
      <c r="K9400" t="s">
        <v>12790</v>
      </c>
      <c r="L9400">
        <v>1230</v>
      </c>
      <c r="M9400" t="str">
        <f t="shared" si="146"/>
        <v>1230</v>
      </c>
      <c r="N9400" t="s">
        <v>33</v>
      </c>
      <c r="O9400" t="s">
        <v>13588</v>
      </c>
      <c r="P9400" t="s">
        <v>13586</v>
      </c>
      <c r="Q9400">
        <v>14299</v>
      </c>
    </row>
    <row r="9401" spans="1:17" x14ac:dyDescent="0.3">
      <c r="A9401">
        <v>7501</v>
      </c>
      <c r="B9401" t="s">
        <v>13817</v>
      </c>
      <c r="C9401">
        <v>14270</v>
      </c>
      <c r="E9401" t="s">
        <v>4494</v>
      </c>
      <c r="F9401" t="s">
        <v>13817</v>
      </c>
      <c r="G9401" t="s">
        <v>70</v>
      </c>
      <c r="H9401" t="s">
        <v>184</v>
      </c>
      <c r="J9401" t="s">
        <v>4497</v>
      </c>
      <c r="K9401" t="s">
        <v>13818</v>
      </c>
      <c r="L9401">
        <v>1250</v>
      </c>
      <c r="M9401" t="str">
        <f t="shared" si="146"/>
        <v>1250</v>
      </c>
      <c r="N9401" t="s">
        <v>33</v>
      </c>
      <c r="O9401" t="s">
        <v>13819</v>
      </c>
      <c r="P9401" t="s">
        <v>13817</v>
      </c>
      <c r="Q9401">
        <v>14270</v>
      </c>
    </row>
    <row r="9402" spans="1:17" x14ac:dyDescent="0.3">
      <c r="A9402">
        <v>7502</v>
      </c>
      <c r="B9402" t="s">
        <v>13820</v>
      </c>
      <c r="C9402">
        <v>14271</v>
      </c>
      <c r="E9402" t="s">
        <v>4494</v>
      </c>
      <c r="F9402" t="s">
        <v>13820</v>
      </c>
      <c r="G9402" t="s">
        <v>70</v>
      </c>
      <c r="H9402" t="s">
        <v>184</v>
      </c>
      <c r="J9402" t="s">
        <v>4497</v>
      </c>
      <c r="K9402" t="s">
        <v>13818</v>
      </c>
      <c r="L9402">
        <v>1250</v>
      </c>
      <c r="M9402" t="str">
        <f t="shared" si="146"/>
        <v>1250</v>
      </c>
      <c r="N9402" t="s">
        <v>33</v>
      </c>
      <c r="O9402" t="s">
        <v>13821</v>
      </c>
      <c r="P9402" t="s">
        <v>13820</v>
      </c>
      <c r="Q9402">
        <v>14271</v>
      </c>
    </row>
    <row r="9403" spans="1:17" x14ac:dyDescent="0.3">
      <c r="A9403">
        <v>7531</v>
      </c>
      <c r="B9403" t="s">
        <v>13594</v>
      </c>
      <c r="C9403">
        <v>14301</v>
      </c>
      <c r="E9403" t="s">
        <v>13595</v>
      </c>
      <c r="F9403" t="s">
        <v>13594</v>
      </c>
      <c r="G9403" t="s">
        <v>13596</v>
      </c>
      <c r="H9403" t="s">
        <v>13597</v>
      </c>
      <c r="J9403" t="s">
        <v>4497</v>
      </c>
      <c r="K9403" t="s">
        <v>13598</v>
      </c>
      <c r="L9403">
        <v>1231</v>
      </c>
      <c r="M9403" t="str">
        <f t="shared" si="146"/>
        <v>1231</v>
      </c>
      <c r="N9403" t="s">
        <v>107</v>
      </c>
      <c r="O9403" t="s">
        <v>13599</v>
      </c>
      <c r="P9403" t="s">
        <v>13594</v>
      </c>
      <c r="Q9403">
        <v>14301</v>
      </c>
    </row>
    <row r="9404" spans="1:17" x14ac:dyDescent="0.3">
      <c r="A9404">
        <v>7544</v>
      </c>
      <c r="B9404" t="s">
        <v>13660</v>
      </c>
      <c r="C9404">
        <v>14314</v>
      </c>
      <c r="E9404" t="s">
        <v>13595</v>
      </c>
      <c r="F9404" t="s">
        <v>13660</v>
      </c>
      <c r="G9404" t="s">
        <v>4494</v>
      </c>
      <c r="H9404" t="s">
        <v>13661</v>
      </c>
      <c r="J9404" t="s">
        <v>4497</v>
      </c>
      <c r="K9404" t="s">
        <v>13662</v>
      </c>
      <c r="L9404">
        <v>1242</v>
      </c>
      <c r="M9404" t="str">
        <f t="shared" si="146"/>
        <v>1242</v>
      </c>
      <c r="N9404" t="s">
        <v>107</v>
      </c>
      <c r="O9404" t="s">
        <v>13663</v>
      </c>
      <c r="P9404" t="s">
        <v>13660</v>
      </c>
      <c r="Q9404">
        <v>14314</v>
      </c>
    </row>
    <row r="9405" spans="1:17" x14ac:dyDescent="0.3">
      <c r="A9405">
        <v>7545</v>
      </c>
      <c r="B9405" t="s">
        <v>13664</v>
      </c>
      <c r="C9405">
        <v>14315</v>
      </c>
      <c r="E9405" t="s">
        <v>13665</v>
      </c>
      <c r="F9405" t="s">
        <v>13664</v>
      </c>
      <c r="G9405" t="s">
        <v>4494</v>
      </c>
      <c r="H9405" t="s">
        <v>13666</v>
      </c>
      <c r="J9405" t="s">
        <v>4497</v>
      </c>
      <c r="K9405" t="s">
        <v>7560</v>
      </c>
      <c r="L9405">
        <v>1236</v>
      </c>
      <c r="M9405" t="str">
        <f t="shared" si="146"/>
        <v>1236</v>
      </c>
      <c r="N9405" t="s">
        <v>33</v>
      </c>
      <c r="O9405" t="s">
        <v>13667</v>
      </c>
      <c r="P9405" t="s">
        <v>13664</v>
      </c>
      <c r="Q9405">
        <v>14315</v>
      </c>
    </row>
    <row r="9406" spans="1:17" x14ac:dyDescent="0.3">
      <c r="A9406">
        <v>7540</v>
      </c>
      <c r="B9406" t="s">
        <v>13641</v>
      </c>
      <c r="C9406">
        <v>14310</v>
      </c>
      <c r="E9406" t="s">
        <v>13642</v>
      </c>
      <c r="F9406" t="s">
        <v>13641</v>
      </c>
      <c r="G9406" t="s">
        <v>4494</v>
      </c>
      <c r="H9406" t="s">
        <v>13643</v>
      </c>
      <c r="J9406" t="s">
        <v>4497</v>
      </c>
      <c r="K9406" t="s">
        <v>13644</v>
      </c>
      <c r="L9406">
        <v>1239</v>
      </c>
      <c r="M9406" t="str">
        <f t="shared" si="146"/>
        <v>1239</v>
      </c>
      <c r="N9406" t="s">
        <v>220</v>
      </c>
      <c r="O9406" t="s">
        <v>13645</v>
      </c>
      <c r="P9406" t="s">
        <v>13641</v>
      </c>
      <c r="Q9406">
        <v>14310</v>
      </c>
    </row>
    <row r="9407" spans="1:17" x14ac:dyDescent="0.3">
      <c r="A9407">
        <v>7552</v>
      </c>
      <c r="B9407" t="s">
        <v>13694</v>
      </c>
      <c r="C9407">
        <v>14323</v>
      </c>
      <c r="E9407" t="s">
        <v>13695</v>
      </c>
      <c r="F9407" t="s">
        <v>13694</v>
      </c>
      <c r="G9407" t="s">
        <v>13555</v>
      </c>
      <c r="H9407" t="s">
        <v>13696</v>
      </c>
      <c r="J9407" t="s">
        <v>4497</v>
      </c>
      <c r="K9407" t="s">
        <v>13697</v>
      </c>
      <c r="L9407">
        <v>1250</v>
      </c>
      <c r="M9407" t="str">
        <f t="shared" si="146"/>
        <v>1250</v>
      </c>
      <c r="N9407" t="s">
        <v>220</v>
      </c>
      <c r="O9407" t="s">
        <v>13698</v>
      </c>
      <c r="P9407" t="s">
        <v>13694</v>
      </c>
      <c r="Q9407">
        <v>14323</v>
      </c>
    </row>
    <row r="9408" spans="1:17" x14ac:dyDescent="0.3">
      <c r="A9408">
        <v>3304</v>
      </c>
      <c r="B9408" t="s">
        <v>27456</v>
      </c>
      <c r="C9408">
        <v>8786</v>
      </c>
      <c r="E9408" t="s">
        <v>27457</v>
      </c>
      <c r="F9408" t="s">
        <v>27456</v>
      </c>
      <c r="G9408" t="s">
        <v>5826</v>
      </c>
      <c r="H9408" t="s">
        <v>27458</v>
      </c>
      <c r="J9408" t="s">
        <v>27397</v>
      </c>
      <c r="K9408" t="s">
        <v>602</v>
      </c>
      <c r="L9408">
        <v>1199</v>
      </c>
      <c r="M9408" t="str">
        <f t="shared" si="146"/>
        <v>1199</v>
      </c>
      <c r="N9408" t="s">
        <v>33</v>
      </c>
      <c r="O9408">
        <v>8786</v>
      </c>
      <c r="P9408" t="s">
        <v>27456</v>
      </c>
      <c r="Q9408">
        <v>8786</v>
      </c>
    </row>
    <row r="9409" spans="1:17" x14ac:dyDescent="0.3">
      <c r="A9409">
        <v>2863</v>
      </c>
      <c r="B9409" t="s">
        <v>28906</v>
      </c>
      <c r="C9409">
        <v>8085</v>
      </c>
      <c r="E9409" t="s">
        <v>28907</v>
      </c>
      <c r="F9409" t="s">
        <v>28906</v>
      </c>
      <c r="G9409" t="s">
        <v>3666</v>
      </c>
      <c r="H9409" t="s">
        <v>28908</v>
      </c>
      <c r="J9409" t="s">
        <v>3669</v>
      </c>
      <c r="K9409" t="s">
        <v>479</v>
      </c>
      <c r="L9409">
        <v>1130</v>
      </c>
      <c r="M9409" t="str">
        <f t="shared" si="146"/>
        <v>1130</v>
      </c>
      <c r="N9409" t="s">
        <v>33</v>
      </c>
      <c r="O9409">
        <v>8085</v>
      </c>
      <c r="P9409" t="s">
        <v>28906</v>
      </c>
      <c r="Q9409">
        <v>8085</v>
      </c>
    </row>
    <row r="9410" spans="1:17" x14ac:dyDescent="0.3">
      <c r="A9410">
        <v>7522</v>
      </c>
      <c r="B9410" t="s">
        <v>13553</v>
      </c>
      <c r="C9410">
        <v>14292</v>
      </c>
      <c r="E9410" t="s">
        <v>13554</v>
      </c>
      <c r="F9410" t="s">
        <v>13553</v>
      </c>
      <c r="G9410" t="s">
        <v>13555</v>
      </c>
      <c r="H9410" t="s">
        <v>13556</v>
      </c>
      <c r="J9410" t="s">
        <v>4497</v>
      </c>
      <c r="K9410" t="s">
        <v>13557</v>
      </c>
      <c r="L9410">
        <v>1226</v>
      </c>
      <c r="M9410" t="str">
        <f t="shared" si="146"/>
        <v>1226</v>
      </c>
      <c r="N9410" t="s">
        <v>49</v>
      </c>
      <c r="O9410" t="s">
        <v>13558</v>
      </c>
      <c r="P9410" t="s">
        <v>13553</v>
      </c>
      <c r="Q9410">
        <v>14292</v>
      </c>
    </row>
    <row r="9411" spans="1:17" x14ac:dyDescent="0.3">
      <c r="A9411">
        <v>7533</v>
      </c>
      <c r="B9411" t="s">
        <v>13605</v>
      </c>
      <c r="C9411">
        <v>14303</v>
      </c>
      <c r="E9411" t="s">
        <v>13606</v>
      </c>
      <c r="F9411" t="s">
        <v>13605</v>
      </c>
      <c r="G9411" t="s">
        <v>4494</v>
      </c>
      <c r="H9411" t="s">
        <v>13607</v>
      </c>
      <c r="J9411" t="s">
        <v>4497</v>
      </c>
      <c r="K9411" t="s">
        <v>13608</v>
      </c>
      <c r="L9411">
        <v>1232</v>
      </c>
      <c r="M9411" t="str">
        <f t="shared" ref="M9411:M9474" si="147">RIGHT(L9411,4)</f>
        <v>1232</v>
      </c>
      <c r="N9411" t="s">
        <v>220</v>
      </c>
      <c r="O9411" t="s">
        <v>13609</v>
      </c>
      <c r="P9411" t="s">
        <v>13605</v>
      </c>
      <c r="Q9411">
        <v>14303</v>
      </c>
    </row>
    <row r="9412" spans="1:17" x14ac:dyDescent="0.3">
      <c r="A9412">
        <v>7546</v>
      </c>
      <c r="B9412" t="s">
        <v>13668</v>
      </c>
      <c r="C9412">
        <v>14316</v>
      </c>
      <c r="E9412" t="s">
        <v>13669</v>
      </c>
      <c r="F9412" t="s">
        <v>13668</v>
      </c>
      <c r="G9412" t="s">
        <v>13555</v>
      </c>
      <c r="H9412" t="s">
        <v>13670</v>
      </c>
      <c r="J9412" t="s">
        <v>4497</v>
      </c>
      <c r="K9412" t="s">
        <v>13671</v>
      </c>
      <c r="L9412">
        <v>1245</v>
      </c>
      <c r="M9412" t="str">
        <f t="shared" si="147"/>
        <v>1245</v>
      </c>
      <c r="N9412" t="s">
        <v>49</v>
      </c>
      <c r="O9412" t="s">
        <v>13672</v>
      </c>
      <c r="P9412" t="s">
        <v>13668</v>
      </c>
      <c r="Q9412">
        <v>14316</v>
      </c>
    </row>
    <row r="9413" spans="1:17" x14ac:dyDescent="0.3">
      <c r="A9413">
        <v>7547</v>
      </c>
      <c r="B9413" t="s">
        <v>13673</v>
      </c>
      <c r="C9413">
        <v>14317</v>
      </c>
      <c r="E9413" t="s">
        <v>13669</v>
      </c>
      <c r="F9413" t="s">
        <v>13673</v>
      </c>
      <c r="G9413" t="s">
        <v>4494</v>
      </c>
      <c r="H9413" t="s">
        <v>13674</v>
      </c>
      <c r="J9413" t="s">
        <v>4497</v>
      </c>
      <c r="K9413" t="s">
        <v>8772</v>
      </c>
      <c r="L9413">
        <v>1246</v>
      </c>
      <c r="M9413" t="str">
        <f t="shared" si="147"/>
        <v>1246</v>
      </c>
      <c r="N9413" t="s">
        <v>55</v>
      </c>
      <c r="O9413" t="s">
        <v>13675</v>
      </c>
      <c r="P9413" t="s">
        <v>13673</v>
      </c>
      <c r="Q9413">
        <v>14317</v>
      </c>
    </row>
    <row r="9414" spans="1:17" x14ac:dyDescent="0.3">
      <c r="A9414">
        <v>7489</v>
      </c>
      <c r="B9414" t="s">
        <v>13768</v>
      </c>
      <c r="C9414">
        <v>14258</v>
      </c>
      <c r="E9414" t="s">
        <v>13769</v>
      </c>
      <c r="F9414" t="s">
        <v>13768</v>
      </c>
      <c r="G9414" t="s">
        <v>13770</v>
      </c>
      <c r="H9414" t="s">
        <v>13771</v>
      </c>
      <c r="J9414" t="s">
        <v>4497</v>
      </c>
      <c r="K9414" t="s">
        <v>2450</v>
      </c>
      <c r="L9414">
        <v>1167</v>
      </c>
      <c r="M9414" t="str">
        <f t="shared" si="147"/>
        <v>1167</v>
      </c>
      <c r="N9414" t="s">
        <v>33</v>
      </c>
      <c r="O9414" t="s">
        <v>13772</v>
      </c>
      <c r="P9414" t="s">
        <v>13768</v>
      </c>
      <c r="Q9414">
        <v>14258</v>
      </c>
    </row>
    <row r="9415" spans="1:17" x14ac:dyDescent="0.3">
      <c r="A9415">
        <v>7490</v>
      </c>
      <c r="B9415" t="s">
        <v>13773</v>
      </c>
      <c r="C9415">
        <v>14259</v>
      </c>
      <c r="E9415" t="s">
        <v>13769</v>
      </c>
      <c r="F9415" t="s">
        <v>13773</v>
      </c>
      <c r="G9415" t="s">
        <v>4494</v>
      </c>
      <c r="H9415" t="s">
        <v>13774</v>
      </c>
      <c r="J9415" t="s">
        <v>4497</v>
      </c>
      <c r="K9415" t="s">
        <v>2450</v>
      </c>
      <c r="L9415">
        <v>1167</v>
      </c>
      <c r="M9415" t="str">
        <f t="shared" si="147"/>
        <v>1167</v>
      </c>
      <c r="N9415" t="s">
        <v>33</v>
      </c>
      <c r="O9415" t="s">
        <v>13775</v>
      </c>
      <c r="P9415" t="s">
        <v>13773</v>
      </c>
      <c r="Q9415">
        <v>14259</v>
      </c>
    </row>
    <row r="9416" spans="1:17" x14ac:dyDescent="0.3">
      <c r="A9416">
        <v>7498</v>
      </c>
      <c r="B9416" t="s">
        <v>13805</v>
      </c>
      <c r="C9416">
        <v>14267</v>
      </c>
      <c r="E9416" t="s">
        <v>13769</v>
      </c>
      <c r="F9416" t="s">
        <v>13805</v>
      </c>
      <c r="G9416" t="s">
        <v>13806</v>
      </c>
      <c r="H9416" t="s">
        <v>13807</v>
      </c>
      <c r="J9416" t="s">
        <v>4497</v>
      </c>
      <c r="K9416" t="s">
        <v>13808</v>
      </c>
      <c r="L9416">
        <v>1179</v>
      </c>
      <c r="M9416" t="str">
        <f t="shared" si="147"/>
        <v>1179</v>
      </c>
      <c r="N9416" t="s">
        <v>33</v>
      </c>
      <c r="O9416" t="s">
        <v>13809</v>
      </c>
      <c r="P9416" t="s">
        <v>13805</v>
      </c>
      <c r="Q9416">
        <v>14267</v>
      </c>
    </row>
    <row r="9417" spans="1:17" x14ac:dyDescent="0.3">
      <c r="A9417">
        <v>3266</v>
      </c>
      <c r="B9417" t="s">
        <v>27576</v>
      </c>
      <c r="C9417">
        <v>8748</v>
      </c>
      <c r="E9417" t="s">
        <v>27577</v>
      </c>
      <c r="F9417" t="s">
        <v>27576</v>
      </c>
      <c r="G9417" t="s">
        <v>5826</v>
      </c>
      <c r="H9417" t="s">
        <v>27578</v>
      </c>
      <c r="J9417" t="s">
        <v>27397</v>
      </c>
      <c r="K9417" t="s">
        <v>241</v>
      </c>
      <c r="L9417">
        <v>1154</v>
      </c>
      <c r="M9417" t="str">
        <f t="shared" si="147"/>
        <v>1154</v>
      </c>
      <c r="N9417" t="s">
        <v>33</v>
      </c>
      <c r="O9417">
        <v>8748</v>
      </c>
      <c r="P9417" t="s">
        <v>27576</v>
      </c>
      <c r="Q9417">
        <v>8748</v>
      </c>
    </row>
    <row r="9418" spans="1:17" x14ac:dyDescent="0.3">
      <c r="A9418">
        <v>7579</v>
      </c>
      <c r="B9418" t="s">
        <v>13444</v>
      </c>
      <c r="C9418">
        <v>14355</v>
      </c>
      <c r="E9418" t="s">
        <v>13445</v>
      </c>
      <c r="F9418" t="s">
        <v>13444</v>
      </c>
      <c r="G9418" t="s">
        <v>13064</v>
      </c>
      <c r="H9418" t="s">
        <v>184</v>
      </c>
      <c r="J9418" t="s">
        <v>4795</v>
      </c>
      <c r="K9418" t="s">
        <v>13446</v>
      </c>
      <c r="L9418">
        <v>12741287</v>
      </c>
      <c r="M9418" t="str">
        <f t="shared" si="147"/>
        <v>1287</v>
      </c>
      <c r="N9418" t="s">
        <v>33</v>
      </c>
      <c r="O9418" t="s">
        <v>13447</v>
      </c>
      <c r="P9418" t="s">
        <v>13444</v>
      </c>
      <c r="Q9418">
        <v>14355</v>
      </c>
    </row>
    <row r="9419" spans="1:17" x14ac:dyDescent="0.3">
      <c r="A9419">
        <v>9152</v>
      </c>
      <c r="B9419" t="s">
        <v>5581</v>
      </c>
      <c r="C9419">
        <v>80045</v>
      </c>
      <c r="E9419" t="s">
        <v>5582</v>
      </c>
      <c r="F9419" t="s">
        <v>5581</v>
      </c>
      <c r="G9419" t="s">
        <v>5579</v>
      </c>
      <c r="H9419" t="s">
        <v>5583</v>
      </c>
      <c r="J9419" t="s">
        <v>5576</v>
      </c>
      <c r="K9419" t="s">
        <v>5584</v>
      </c>
      <c r="L9419">
        <v>1102</v>
      </c>
      <c r="M9419" t="str">
        <f t="shared" si="147"/>
        <v>1102</v>
      </c>
      <c r="N9419" t="s">
        <v>67</v>
      </c>
      <c r="O9419" t="s">
        <v>5585</v>
      </c>
      <c r="P9419" t="s">
        <v>5581</v>
      </c>
      <c r="Q9419">
        <v>80045</v>
      </c>
    </row>
    <row r="9420" spans="1:17" x14ac:dyDescent="0.3">
      <c r="A9420">
        <v>5220</v>
      </c>
      <c r="B9420" t="s">
        <v>23746</v>
      </c>
      <c r="C9420">
        <v>11642</v>
      </c>
      <c r="E9420" t="s">
        <v>23747</v>
      </c>
      <c r="F9420" t="s">
        <v>23746</v>
      </c>
      <c r="G9420" t="s">
        <v>23748</v>
      </c>
      <c r="H9420" t="s">
        <v>23749</v>
      </c>
      <c r="J9420" t="s">
        <v>5605</v>
      </c>
      <c r="K9420" t="s">
        <v>23750</v>
      </c>
      <c r="L9420">
        <v>1177</v>
      </c>
      <c r="M9420" t="str">
        <f t="shared" si="147"/>
        <v>1177</v>
      </c>
      <c r="N9420" t="s">
        <v>220</v>
      </c>
      <c r="O9420" t="s">
        <v>23751</v>
      </c>
      <c r="P9420" t="s">
        <v>23746</v>
      </c>
      <c r="Q9420">
        <v>11642</v>
      </c>
    </row>
    <row r="9421" spans="1:17" x14ac:dyDescent="0.3">
      <c r="A9421">
        <v>4861</v>
      </c>
      <c r="B9421" t="s">
        <v>25390</v>
      </c>
      <c r="C9421">
        <v>11227</v>
      </c>
      <c r="E9421" t="s">
        <v>23747</v>
      </c>
      <c r="F9421" t="s">
        <v>25390</v>
      </c>
      <c r="G9421" t="s">
        <v>25391</v>
      </c>
      <c r="H9421" t="s">
        <v>25392</v>
      </c>
      <c r="J9421" t="s">
        <v>24660</v>
      </c>
      <c r="K9421" t="s">
        <v>25393</v>
      </c>
      <c r="L9421">
        <v>11691169</v>
      </c>
      <c r="M9421" t="str">
        <f t="shared" si="147"/>
        <v>1169</v>
      </c>
      <c r="N9421" t="s">
        <v>33</v>
      </c>
      <c r="O9421" t="s">
        <v>25394</v>
      </c>
      <c r="P9421" t="s">
        <v>25390</v>
      </c>
      <c r="Q9421">
        <v>11227</v>
      </c>
    </row>
    <row r="9422" spans="1:17" x14ac:dyDescent="0.3">
      <c r="A9422">
        <v>5221</v>
      </c>
      <c r="B9422" t="s">
        <v>23752</v>
      </c>
      <c r="C9422">
        <v>11643</v>
      </c>
      <c r="E9422" t="s">
        <v>23753</v>
      </c>
      <c r="F9422" t="s">
        <v>23752</v>
      </c>
      <c r="G9422" t="s">
        <v>23754</v>
      </c>
      <c r="H9422" t="s">
        <v>23755</v>
      </c>
      <c r="J9422" t="s">
        <v>5605</v>
      </c>
      <c r="K9422" t="s">
        <v>23756</v>
      </c>
      <c r="L9422">
        <v>1185</v>
      </c>
      <c r="M9422" t="str">
        <f t="shared" si="147"/>
        <v>1185</v>
      </c>
      <c r="N9422" t="s">
        <v>92</v>
      </c>
      <c r="O9422" t="s">
        <v>23757</v>
      </c>
      <c r="P9422" t="s">
        <v>23752</v>
      </c>
      <c r="Q9422">
        <v>11643</v>
      </c>
    </row>
    <row r="9423" spans="1:17" x14ac:dyDescent="0.3">
      <c r="A9423">
        <v>5975</v>
      </c>
      <c r="B9423" t="s">
        <v>20464</v>
      </c>
      <c r="C9423">
        <v>12545</v>
      </c>
      <c r="E9423" t="s">
        <v>20465</v>
      </c>
      <c r="F9423" t="s">
        <v>20464</v>
      </c>
      <c r="G9423" t="s">
        <v>16373</v>
      </c>
      <c r="H9423" t="s">
        <v>20466</v>
      </c>
      <c r="J9423" t="s">
        <v>5280</v>
      </c>
      <c r="K9423" t="s">
        <v>940</v>
      </c>
      <c r="L9423">
        <v>1157</v>
      </c>
      <c r="M9423" t="str">
        <f t="shared" si="147"/>
        <v>1157</v>
      </c>
      <c r="N9423" t="s">
        <v>33</v>
      </c>
      <c r="O9423">
        <v>12545</v>
      </c>
      <c r="P9423" t="s">
        <v>20464</v>
      </c>
      <c r="Q9423">
        <v>12545</v>
      </c>
    </row>
    <row r="9424" spans="1:17" x14ac:dyDescent="0.3">
      <c r="A9424">
        <v>1123</v>
      </c>
      <c r="B9424" t="s">
        <v>34691</v>
      </c>
      <c r="C9424">
        <v>5016</v>
      </c>
      <c r="E9424" t="s">
        <v>34692</v>
      </c>
      <c r="F9424" t="s">
        <v>34691</v>
      </c>
      <c r="G9424" t="s">
        <v>215</v>
      </c>
      <c r="H9424" t="s">
        <v>184</v>
      </c>
      <c r="J9424" t="s">
        <v>218</v>
      </c>
      <c r="K9424" t="s">
        <v>193</v>
      </c>
      <c r="L9424">
        <v>1200</v>
      </c>
      <c r="M9424" t="str">
        <f t="shared" si="147"/>
        <v>1200</v>
      </c>
      <c r="N9424" t="s">
        <v>33</v>
      </c>
      <c r="O9424">
        <v>5016</v>
      </c>
      <c r="P9424" t="s">
        <v>34691</v>
      </c>
      <c r="Q9424">
        <v>5016</v>
      </c>
    </row>
    <row r="9425" spans="1:17" x14ac:dyDescent="0.3">
      <c r="A9425">
        <v>1124</v>
      </c>
      <c r="B9425" t="s">
        <v>34693</v>
      </c>
      <c r="C9425">
        <v>5017</v>
      </c>
      <c r="E9425" t="s">
        <v>34692</v>
      </c>
      <c r="F9425" t="s">
        <v>34693</v>
      </c>
      <c r="G9425" t="s">
        <v>215</v>
      </c>
      <c r="H9425" t="s">
        <v>34694</v>
      </c>
      <c r="J9425" t="s">
        <v>218</v>
      </c>
      <c r="K9425" t="s">
        <v>193</v>
      </c>
      <c r="L9425">
        <v>1200</v>
      </c>
      <c r="M9425" t="str">
        <f t="shared" si="147"/>
        <v>1200</v>
      </c>
      <c r="N9425" t="s">
        <v>33</v>
      </c>
      <c r="O9425">
        <v>5017</v>
      </c>
      <c r="P9425" t="s">
        <v>34693</v>
      </c>
      <c r="Q9425">
        <v>5017</v>
      </c>
    </row>
    <row r="9426" spans="1:17" x14ac:dyDescent="0.3">
      <c r="A9426">
        <v>5222</v>
      </c>
      <c r="B9426" t="s">
        <v>23758</v>
      </c>
      <c r="C9426">
        <v>11644</v>
      </c>
      <c r="E9426" t="s">
        <v>23759</v>
      </c>
      <c r="F9426" t="s">
        <v>23758</v>
      </c>
      <c r="G9426" t="s">
        <v>23501</v>
      </c>
      <c r="H9426" t="s">
        <v>23760</v>
      </c>
      <c r="J9426" t="s">
        <v>5605</v>
      </c>
      <c r="K9426" t="s">
        <v>23761</v>
      </c>
      <c r="L9426">
        <v>1187</v>
      </c>
      <c r="M9426" t="str">
        <f t="shared" si="147"/>
        <v>1187</v>
      </c>
      <c r="N9426" t="s">
        <v>220</v>
      </c>
      <c r="O9426" t="s">
        <v>23762</v>
      </c>
      <c r="P9426" t="s">
        <v>23758</v>
      </c>
      <c r="Q9426">
        <v>11644</v>
      </c>
    </row>
    <row r="9427" spans="1:17" x14ac:dyDescent="0.3">
      <c r="A9427">
        <v>5028</v>
      </c>
      <c r="B9427" t="s">
        <v>24764</v>
      </c>
      <c r="C9427">
        <v>11423</v>
      </c>
      <c r="E9427" t="s">
        <v>24765</v>
      </c>
      <c r="F9427" t="s">
        <v>24764</v>
      </c>
      <c r="G9427" t="s">
        <v>24364</v>
      </c>
      <c r="H9427" t="s">
        <v>24766</v>
      </c>
      <c r="J9427" t="s">
        <v>5605</v>
      </c>
      <c r="K9427" t="s">
        <v>24767</v>
      </c>
      <c r="L9427">
        <v>1210</v>
      </c>
      <c r="M9427" t="str">
        <f t="shared" si="147"/>
        <v>1210</v>
      </c>
      <c r="N9427" t="s">
        <v>220</v>
      </c>
      <c r="O9427" t="s">
        <v>24768</v>
      </c>
      <c r="P9427" t="s">
        <v>24764</v>
      </c>
      <c r="Q9427">
        <v>11423</v>
      </c>
    </row>
    <row r="9428" spans="1:17" x14ac:dyDescent="0.3">
      <c r="A9428">
        <v>7482</v>
      </c>
      <c r="B9428" t="s">
        <v>13740</v>
      </c>
      <c r="C9428">
        <v>14248</v>
      </c>
      <c r="E9428" t="s">
        <v>13741</v>
      </c>
      <c r="F9428" t="s">
        <v>13740</v>
      </c>
      <c r="G9428" t="s">
        <v>5325</v>
      </c>
      <c r="H9428" t="s">
        <v>13742</v>
      </c>
      <c r="J9428" t="s">
        <v>139</v>
      </c>
      <c r="K9428" t="s">
        <v>1841</v>
      </c>
      <c r="L9428">
        <v>1247</v>
      </c>
      <c r="M9428" t="str">
        <f t="shared" si="147"/>
        <v>1247</v>
      </c>
      <c r="N9428" t="s">
        <v>33</v>
      </c>
      <c r="O9428" t="s">
        <v>13743</v>
      </c>
      <c r="P9428" t="s">
        <v>13740</v>
      </c>
      <c r="Q9428">
        <v>14248</v>
      </c>
    </row>
    <row r="9429" spans="1:17" x14ac:dyDescent="0.3">
      <c r="A9429">
        <v>7568</v>
      </c>
      <c r="B9429" t="s">
        <v>13390</v>
      </c>
      <c r="C9429">
        <v>14342</v>
      </c>
      <c r="E9429" t="s">
        <v>13391</v>
      </c>
      <c r="F9429" t="s">
        <v>13390</v>
      </c>
      <c r="G9429" t="s">
        <v>13392</v>
      </c>
      <c r="H9429" t="s">
        <v>70</v>
      </c>
      <c r="J9429" t="s">
        <v>139</v>
      </c>
      <c r="K9429" t="s">
        <v>13393</v>
      </c>
      <c r="L9429">
        <v>1245</v>
      </c>
      <c r="M9429" t="str">
        <f t="shared" si="147"/>
        <v>1245</v>
      </c>
      <c r="N9429" t="s">
        <v>33</v>
      </c>
      <c r="O9429" t="s">
        <v>13394</v>
      </c>
      <c r="P9429" t="s">
        <v>13390</v>
      </c>
      <c r="Q9429">
        <v>14342</v>
      </c>
    </row>
    <row r="9430" spans="1:17" x14ac:dyDescent="0.3">
      <c r="A9430">
        <v>7569</v>
      </c>
      <c r="B9430" t="s">
        <v>13395</v>
      </c>
      <c r="C9430">
        <v>14343</v>
      </c>
      <c r="E9430" t="s">
        <v>13391</v>
      </c>
      <c r="F9430" t="s">
        <v>13395</v>
      </c>
      <c r="G9430" t="s">
        <v>13392</v>
      </c>
      <c r="H9430" t="s">
        <v>13396</v>
      </c>
      <c r="J9430" t="s">
        <v>139</v>
      </c>
      <c r="K9430" t="s">
        <v>13397</v>
      </c>
      <c r="L9430">
        <v>1245</v>
      </c>
      <c r="M9430" t="str">
        <f t="shared" si="147"/>
        <v>1245</v>
      </c>
      <c r="N9430" t="s">
        <v>49</v>
      </c>
      <c r="O9430" t="s">
        <v>13398</v>
      </c>
      <c r="P9430" t="s">
        <v>13395</v>
      </c>
      <c r="Q9430">
        <v>14343</v>
      </c>
    </row>
    <row r="9431" spans="1:17" x14ac:dyDescent="0.3">
      <c r="A9431">
        <v>4027</v>
      </c>
      <c r="B9431" t="s">
        <v>18821</v>
      </c>
      <c r="C9431">
        <v>10149</v>
      </c>
      <c r="E9431" t="s">
        <v>18822</v>
      </c>
      <c r="F9431" t="s">
        <v>18821</v>
      </c>
      <c r="G9431" t="s">
        <v>5325</v>
      </c>
      <c r="H9431" t="s">
        <v>184</v>
      </c>
      <c r="J9431" t="s">
        <v>139</v>
      </c>
      <c r="K9431" t="s">
        <v>18823</v>
      </c>
      <c r="L9431">
        <v>1246</v>
      </c>
      <c r="M9431" t="str">
        <f t="shared" si="147"/>
        <v>1246</v>
      </c>
      <c r="N9431" t="s">
        <v>22</v>
      </c>
      <c r="O9431">
        <v>10149</v>
      </c>
      <c r="P9431" t="s">
        <v>18821</v>
      </c>
      <c r="Q9431">
        <v>10149</v>
      </c>
    </row>
    <row r="9432" spans="1:17" x14ac:dyDescent="0.3">
      <c r="A9432">
        <v>8554</v>
      </c>
      <c r="B9432" t="s">
        <v>8497</v>
      </c>
      <c r="C9432">
        <v>15569</v>
      </c>
      <c r="E9432" t="s">
        <v>8498</v>
      </c>
      <c r="F9432" t="s">
        <v>8497</v>
      </c>
      <c r="G9432" t="s">
        <v>8499</v>
      </c>
      <c r="H9432" t="s">
        <v>8500</v>
      </c>
      <c r="J9432" t="s">
        <v>3651</v>
      </c>
      <c r="K9432" t="s">
        <v>8501</v>
      </c>
      <c r="L9432">
        <v>1248</v>
      </c>
      <c r="M9432" t="str">
        <f t="shared" si="147"/>
        <v>1248</v>
      </c>
      <c r="N9432" t="s">
        <v>107</v>
      </c>
      <c r="O9432" t="s">
        <v>8502</v>
      </c>
      <c r="P9432" t="s">
        <v>8497</v>
      </c>
      <c r="Q9432">
        <v>15569</v>
      </c>
    </row>
    <row r="9433" spans="1:17" x14ac:dyDescent="0.3">
      <c r="A9433">
        <v>2111</v>
      </c>
      <c r="B9433" t="s">
        <v>31361</v>
      </c>
      <c r="C9433">
        <v>6966</v>
      </c>
      <c r="E9433" t="s">
        <v>31362</v>
      </c>
      <c r="F9433" t="s">
        <v>31361</v>
      </c>
      <c r="G9433" t="s">
        <v>31363</v>
      </c>
      <c r="H9433" t="s">
        <v>31364</v>
      </c>
      <c r="J9433" t="s">
        <v>333</v>
      </c>
      <c r="K9433" t="s">
        <v>31365</v>
      </c>
      <c r="L9433">
        <v>1207</v>
      </c>
      <c r="M9433" t="str">
        <f t="shared" si="147"/>
        <v>1207</v>
      </c>
      <c r="N9433" t="s">
        <v>33</v>
      </c>
      <c r="O9433">
        <v>6966</v>
      </c>
      <c r="P9433" t="s">
        <v>31361</v>
      </c>
      <c r="Q9433">
        <v>6966</v>
      </c>
    </row>
    <row r="9434" spans="1:17" x14ac:dyDescent="0.3">
      <c r="A9434">
        <v>8529</v>
      </c>
      <c r="B9434" t="s">
        <v>8381</v>
      </c>
      <c r="C9434">
        <v>15542</v>
      </c>
      <c r="E9434" t="s">
        <v>8382</v>
      </c>
      <c r="F9434" t="s">
        <v>8381</v>
      </c>
      <c r="G9434" t="s">
        <v>8383</v>
      </c>
      <c r="H9434" t="s">
        <v>6541</v>
      </c>
      <c r="J9434" t="s">
        <v>3651</v>
      </c>
      <c r="K9434" t="s">
        <v>8384</v>
      </c>
      <c r="L9434">
        <v>1232</v>
      </c>
      <c r="M9434" t="str">
        <f t="shared" si="147"/>
        <v>1232</v>
      </c>
      <c r="N9434" t="s">
        <v>220</v>
      </c>
      <c r="O9434" t="s">
        <v>8385</v>
      </c>
      <c r="P9434" t="s">
        <v>8381</v>
      </c>
      <c r="Q9434">
        <v>15542</v>
      </c>
    </row>
    <row r="9435" spans="1:17" x14ac:dyDescent="0.3">
      <c r="A9435">
        <v>8549</v>
      </c>
      <c r="B9435" t="s">
        <v>8474</v>
      </c>
      <c r="C9435">
        <v>15564</v>
      </c>
      <c r="E9435" t="s">
        <v>8382</v>
      </c>
      <c r="F9435" t="s">
        <v>8474</v>
      </c>
      <c r="G9435" t="s">
        <v>8421</v>
      </c>
      <c r="H9435" t="s">
        <v>8475</v>
      </c>
      <c r="J9435" t="s">
        <v>3651</v>
      </c>
      <c r="K9435" t="s">
        <v>8476</v>
      </c>
      <c r="L9435">
        <v>1245</v>
      </c>
      <c r="M9435" t="str">
        <f t="shared" si="147"/>
        <v>1245</v>
      </c>
      <c r="N9435" t="s">
        <v>22</v>
      </c>
      <c r="O9435" t="s">
        <v>8477</v>
      </c>
      <c r="P9435" t="s">
        <v>8474</v>
      </c>
      <c r="Q9435">
        <v>15564</v>
      </c>
    </row>
    <row r="9436" spans="1:17" x14ac:dyDescent="0.3">
      <c r="A9436">
        <v>1794</v>
      </c>
      <c r="B9436" t="s">
        <v>32498</v>
      </c>
      <c r="C9436">
        <v>6058</v>
      </c>
      <c r="E9436" t="s">
        <v>32499</v>
      </c>
      <c r="F9436" t="s">
        <v>32498</v>
      </c>
      <c r="G9436" t="s">
        <v>7993</v>
      </c>
      <c r="H9436" t="s">
        <v>32500</v>
      </c>
      <c r="J9436" t="s">
        <v>333</v>
      </c>
      <c r="K9436" t="s">
        <v>5537</v>
      </c>
      <c r="L9436">
        <v>1229</v>
      </c>
      <c r="M9436" t="str">
        <f t="shared" si="147"/>
        <v>1229</v>
      </c>
      <c r="N9436" t="s">
        <v>33</v>
      </c>
      <c r="O9436">
        <v>6058</v>
      </c>
      <c r="P9436" t="s">
        <v>32498</v>
      </c>
      <c r="Q9436">
        <v>6058</v>
      </c>
    </row>
    <row r="9437" spans="1:17" x14ac:dyDescent="0.3">
      <c r="A9437">
        <v>1810</v>
      </c>
      <c r="B9437" t="s">
        <v>32290</v>
      </c>
      <c r="C9437">
        <v>6074</v>
      </c>
      <c r="E9437" t="s">
        <v>32291</v>
      </c>
      <c r="F9437" t="s">
        <v>32290</v>
      </c>
      <c r="G9437" t="s">
        <v>7993</v>
      </c>
      <c r="H9437" t="s">
        <v>32292</v>
      </c>
      <c r="I9437" t="s">
        <v>32293</v>
      </c>
      <c r="J9437" t="s">
        <v>333</v>
      </c>
      <c r="K9437" t="s">
        <v>2604</v>
      </c>
      <c r="L9437">
        <v>1241</v>
      </c>
      <c r="M9437" t="str">
        <f t="shared" si="147"/>
        <v>1241</v>
      </c>
      <c r="N9437" t="s">
        <v>33</v>
      </c>
      <c r="O9437">
        <v>6074</v>
      </c>
      <c r="P9437" t="s">
        <v>32290</v>
      </c>
      <c r="Q9437">
        <v>6074</v>
      </c>
    </row>
    <row r="9438" spans="1:17" x14ac:dyDescent="0.3">
      <c r="A9438">
        <v>1811</v>
      </c>
      <c r="B9438" t="s">
        <v>32294</v>
      </c>
      <c r="C9438">
        <v>6075</v>
      </c>
      <c r="E9438" t="s">
        <v>32295</v>
      </c>
      <c r="F9438" t="s">
        <v>32294</v>
      </c>
      <c r="G9438" t="s">
        <v>7993</v>
      </c>
      <c r="H9438" t="s">
        <v>32296</v>
      </c>
      <c r="I9438" t="s">
        <v>32297</v>
      </c>
      <c r="J9438" t="s">
        <v>333</v>
      </c>
      <c r="K9438" t="s">
        <v>32298</v>
      </c>
      <c r="L9438">
        <v>12141242</v>
      </c>
      <c r="M9438" t="str">
        <f t="shared" si="147"/>
        <v>1242</v>
      </c>
      <c r="N9438" t="s">
        <v>33</v>
      </c>
      <c r="O9438">
        <v>6075</v>
      </c>
      <c r="P9438" t="s">
        <v>32294</v>
      </c>
      <c r="Q9438">
        <v>6075</v>
      </c>
    </row>
    <row r="9439" spans="1:17" x14ac:dyDescent="0.3">
      <c r="A9439">
        <v>1784</v>
      </c>
      <c r="B9439" t="s">
        <v>32467</v>
      </c>
      <c r="C9439">
        <v>6048</v>
      </c>
      <c r="E9439" t="s">
        <v>32468</v>
      </c>
      <c r="F9439" t="s">
        <v>32467</v>
      </c>
      <c r="G9439" t="s">
        <v>7993</v>
      </c>
      <c r="H9439" t="s">
        <v>32469</v>
      </c>
      <c r="J9439" t="s">
        <v>333</v>
      </c>
      <c r="K9439" t="s">
        <v>32470</v>
      </c>
      <c r="L9439">
        <v>1214</v>
      </c>
      <c r="M9439" t="str">
        <f t="shared" si="147"/>
        <v>1214</v>
      </c>
      <c r="N9439" t="s">
        <v>49</v>
      </c>
      <c r="O9439" t="s">
        <v>32471</v>
      </c>
      <c r="P9439" t="s">
        <v>32467</v>
      </c>
      <c r="Q9439">
        <v>6048</v>
      </c>
    </row>
    <row r="9440" spans="1:17" x14ac:dyDescent="0.3">
      <c r="A9440">
        <v>8652</v>
      </c>
      <c r="B9440" t="s">
        <v>7836</v>
      </c>
      <c r="C9440">
        <v>15677</v>
      </c>
      <c r="E9440" t="s">
        <v>7837</v>
      </c>
      <c r="F9440" t="s">
        <v>7836</v>
      </c>
      <c r="G9440" t="s">
        <v>7832</v>
      </c>
      <c r="H9440" t="s">
        <v>70</v>
      </c>
      <c r="J9440" t="s">
        <v>3651</v>
      </c>
      <c r="K9440" t="s">
        <v>7838</v>
      </c>
      <c r="L9440">
        <v>1212</v>
      </c>
      <c r="M9440" t="str">
        <f t="shared" si="147"/>
        <v>1212</v>
      </c>
      <c r="N9440" t="s">
        <v>49</v>
      </c>
      <c r="O9440" t="s">
        <v>7839</v>
      </c>
      <c r="P9440" t="s">
        <v>7836</v>
      </c>
      <c r="Q9440">
        <v>15677</v>
      </c>
    </row>
    <row r="9441" spans="1:17" x14ac:dyDescent="0.3">
      <c r="A9441">
        <v>8526</v>
      </c>
      <c r="B9441" t="s">
        <v>8365</v>
      </c>
      <c r="C9441">
        <v>15539</v>
      </c>
      <c r="E9441" t="s">
        <v>8366</v>
      </c>
      <c r="F9441" t="s">
        <v>8365</v>
      </c>
      <c r="G9441" t="s">
        <v>8367</v>
      </c>
      <c r="H9441" t="s">
        <v>8368</v>
      </c>
      <c r="J9441" t="s">
        <v>3651</v>
      </c>
      <c r="K9441" t="s">
        <v>8369</v>
      </c>
      <c r="L9441">
        <v>12141240</v>
      </c>
      <c r="M9441" t="str">
        <f t="shared" si="147"/>
        <v>1240</v>
      </c>
      <c r="N9441" t="s">
        <v>33</v>
      </c>
      <c r="O9441" t="s">
        <v>8370</v>
      </c>
      <c r="P9441" t="s">
        <v>8365</v>
      </c>
      <c r="Q9441">
        <v>15539</v>
      </c>
    </row>
    <row r="9442" spans="1:17" x14ac:dyDescent="0.3">
      <c r="A9442">
        <v>8528</v>
      </c>
      <c r="B9442" t="s">
        <v>8376</v>
      </c>
      <c r="C9442">
        <v>15541</v>
      </c>
      <c r="E9442" t="s">
        <v>8377</v>
      </c>
      <c r="F9442" t="s">
        <v>8376</v>
      </c>
      <c r="G9442" t="s">
        <v>8378</v>
      </c>
      <c r="H9442" t="s">
        <v>8379</v>
      </c>
      <c r="J9442" t="s">
        <v>3651</v>
      </c>
      <c r="K9442" t="s">
        <v>2879</v>
      </c>
      <c r="L9442">
        <v>1231</v>
      </c>
      <c r="M9442" t="str">
        <f t="shared" si="147"/>
        <v>1231</v>
      </c>
      <c r="N9442" t="s">
        <v>33</v>
      </c>
      <c r="O9442" t="s">
        <v>8380</v>
      </c>
      <c r="P9442" t="s">
        <v>8376</v>
      </c>
      <c r="Q9442">
        <v>15541</v>
      </c>
    </row>
    <row r="9443" spans="1:17" x14ac:dyDescent="0.3">
      <c r="A9443">
        <v>8531</v>
      </c>
      <c r="B9443" t="s">
        <v>8391</v>
      </c>
      <c r="C9443">
        <v>15545</v>
      </c>
      <c r="E9443" t="s">
        <v>8377</v>
      </c>
      <c r="F9443" t="s">
        <v>8391</v>
      </c>
      <c r="G9443" t="s">
        <v>8392</v>
      </c>
      <c r="H9443" t="s">
        <v>8393</v>
      </c>
      <c r="J9443" t="s">
        <v>3651</v>
      </c>
      <c r="K9443" t="s">
        <v>2607</v>
      </c>
      <c r="L9443">
        <v>1233</v>
      </c>
      <c r="M9443" t="str">
        <f t="shared" si="147"/>
        <v>1233</v>
      </c>
      <c r="N9443" t="s">
        <v>33</v>
      </c>
      <c r="O9443" t="s">
        <v>8394</v>
      </c>
      <c r="P9443" t="s">
        <v>8391</v>
      </c>
      <c r="Q9443">
        <v>15545</v>
      </c>
    </row>
    <row r="9444" spans="1:17" x14ac:dyDescent="0.3">
      <c r="A9444">
        <v>6705</v>
      </c>
      <c r="B9444" t="s">
        <v>17393</v>
      </c>
      <c r="C9444">
        <v>13386</v>
      </c>
      <c r="E9444" t="s">
        <v>17394</v>
      </c>
      <c r="F9444" t="s">
        <v>17393</v>
      </c>
      <c r="G9444" t="s">
        <v>17384</v>
      </c>
      <c r="H9444" t="s">
        <v>17395</v>
      </c>
      <c r="J9444" t="s">
        <v>17277</v>
      </c>
      <c r="K9444" t="s">
        <v>17396</v>
      </c>
      <c r="L9444">
        <v>1286</v>
      </c>
      <c r="M9444" t="str">
        <f t="shared" si="147"/>
        <v>1286</v>
      </c>
      <c r="N9444" t="s">
        <v>92</v>
      </c>
      <c r="O9444" t="s">
        <v>17397</v>
      </c>
      <c r="P9444" t="s">
        <v>17393</v>
      </c>
      <c r="Q9444">
        <v>13386</v>
      </c>
    </row>
    <row r="9445" spans="1:17" x14ac:dyDescent="0.3">
      <c r="A9445">
        <v>6701</v>
      </c>
      <c r="B9445" t="s">
        <v>17372</v>
      </c>
      <c r="C9445">
        <v>13382</v>
      </c>
      <c r="E9445" t="s">
        <v>17373</v>
      </c>
      <c r="F9445" t="s">
        <v>17372</v>
      </c>
      <c r="G9445" t="s">
        <v>17374</v>
      </c>
      <c r="H9445" t="s">
        <v>17375</v>
      </c>
      <c r="J9445" t="s">
        <v>17277</v>
      </c>
      <c r="K9445" t="s">
        <v>17376</v>
      </c>
      <c r="L9445">
        <v>1242</v>
      </c>
      <c r="M9445" t="str">
        <f t="shared" si="147"/>
        <v>1242</v>
      </c>
      <c r="N9445" t="s">
        <v>92</v>
      </c>
      <c r="O9445" t="s">
        <v>17377</v>
      </c>
      <c r="P9445" t="s">
        <v>17372</v>
      </c>
      <c r="Q9445">
        <v>13382</v>
      </c>
    </row>
    <row r="9446" spans="1:17" x14ac:dyDescent="0.3">
      <c r="A9446">
        <v>5799</v>
      </c>
      <c r="B9446" t="s">
        <v>21391</v>
      </c>
      <c r="C9446">
        <v>12326</v>
      </c>
      <c r="E9446" t="s">
        <v>17373</v>
      </c>
      <c r="F9446" t="s">
        <v>21391</v>
      </c>
      <c r="G9446" t="s">
        <v>20431</v>
      </c>
      <c r="H9446" t="s">
        <v>21392</v>
      </c>
      <c r="J9446" t="s">
        <v>4126</v>
      </c>
      <c r="K9446" t="s">
        <v>5918</v>
      </c>
      <c r="L9446">
        <v>1245</v>
      </c>
      <c r="M9446" t="str">
        <f t="shared" si="147"/>
        <v>1245</v>
      </c>
      <c r="N9446" t="s">
        <v>33</v>
      </c>
      <c r="O9446" t="s">
        <v>21393</v>
      </c>
      <c r="P9446" t="s">
        <v>21391</v>
      </c>
      <c r="Q9446">
        <v>12326</v>
      </c>
    </row>
    <row r="9447" spans="1:17" x14ac:dyDescent="0.3">
      <c r="A9447">
        <v>6699</v>
      </c>
      <c r="B9447" t="s">
        <v>17360</v>
      </c>
      <c r="C9447">
        <v>13380</v>
      </c>
      <c r="E9447" t="s">
        <v>17361</v>
      </c>
      <c r="F9447" t="s">
        <v>17360</v>
      </c>
      <c r="G9447" t="s">
        <v>17362</v>
      </c>
      <c r="H9447" t="s">
        <v>17363</v>
      </c>
      <c r="J9447" t="s">
        <v>17277</v>
      </c>
      <c r="K9447" t="s">
        <v>17364</v>
      </c>
      <c r="L9447">
        <v>1257</v>
      </c>
      <c r="M9447" t="str">
        <f t="shared" si="147"/>
        <v>1257</v>
      </c>
      <c r="N9447" t="s">
        <v>220</v>
      </c>
      <c r="O9447" t="s">
        <v>17365</v>
      </c>
      <c r="P9447" t="s">
        <v>17360</v>
      </c>
      <c r="Q9447">
        <v>13380</v>
      </c>
    </row>
    <row r="9448" spans="1:17" x14ac:dyDescent="0.3">
      <c r="A9448">
        <v>5165</v>
      </c>
      <c r="B9448" t="s">
        <v>23960</v>
      </c>
      <c r="C9448">
        <v>11585</v>
      </c>
      <c r="E9448" t="s">
        <v>23961</v>
      </c>
      <c r="F9448" t="s">
        <v>23960</v>
      </c>
      <c r="G9448" t="s">
        <v>23713</v>
      </c>
      <c r="H9448" t="s">
        <v>23962</v>
      </c>
      <c r="J9448" t="s">
        <v>5605</v>
      </c>
      <c r="K9448" t="s">
        <v>23963</v>
      </c>
      <c r="L9448">
        <v>1221</v>
      </c>
      <c r="M9448" t="str">
        <f t="shared" si="147"/>
        <v>1221</v>
      </c>
      <c r="N9448" t="s">
        <v>33</v>
      </c>
      <c r="O9448" t="s">
        <v>23964</v>
      </c>
      <c r="P9448" t="s">
        <v>23960</v>
      </c>
      <c r="Q9448">
        <v>11585</v>
      </c>
    </row>
    <row r="9449" spans="1:17" x14ac:dyDescent="0.3">
      <c r="A9449">
        <v>5139</v>
      </c>
      <c r="B9449" t="s">
        <v>24203</v>
      </c>
      <c r="C9449">
        <v>11559</v>
      </c>
      <c r="E9449" t="s">
        <v>24072</v>
      </c>
      <c r="F9449" t="s">
        <v>24203</v>
      </c>
      <c r="G9449" t="s">
        <v>215</v>
      </c>
      <c r="H9449" t="s">
        <v>24204</v>
      </c>
      <c r="J9449" t="s">
        <v>5605</v>
      </c>
      <c r="K9449" t="s">
        <v>24205</v>
      </c>
      <c r="L9449">
        <v>1224</v>
      </c>
      <c r="M9449" t="str">
        <f t="shared" si="147"/>
        <v>1224</v>
      </c>
      <c r="N9449" t="s">
        <v>33</v>
      </c>
      <c r="O9449" t="s">
        <v>24206</v>
      </c>
      <c r="P9449" t="s">
        <v>24203</v>
      </c>
      <c r="Q9449">
        <v>11559</v>
      </c>
    </row>
    <row r="9450" spans="1:17" x14ac:dyDescent="0.3">
      <c r="A9450">
        <v>5140</v>
      </c>
      <c r="B9450" t="s">
        <v>24207</v>
      </c>
      <c r="C9450">
        <v>11560</v>
      </c>
      <c r="E9450" t="s">
        <v>24072</v>
      </c>
      <c r="F9450" t="s">
        <v>24207</v>
      </c>
      <c r="G9450" t="s">
        <v>215</v>
      </c>
      <c r="H9450" t="s">
        <v>24204</v>
      </c>
      <c r="J9450" t="s">
        <v>5605</v>
      </c>
      <c r="K9450" t="s">
        <v>24205</v>
      </c>
      <c r="L9450">
        <v>1224</v>
      </c>
      <c r="M9450" t="str">
        <f t="shared" si="147"/>
        <v>1224</v>
      </c>
      <c r="N9450" t="s">
        <v>33</v>
      </c>
      <c r="O9450" t="s">
        <v>24208</v>
      </c>
      <c r="P9450" t="s">
        <v>24207</v>
      </c>
      <c r="Q9450">
        <v>11560</v>
      </c>
    </row>
    <row r="9451" spans="1:17" x14ac:dyDescent="0.3">
      <c r="A9451">
        <v>5056</v>
      </c>
      <c r="B9451" t="s">
        <v>24534</v>
      </c>
      <c r="C9451">
        <v>11459</v>
      </c>
      <c r="E9451" t="s">
        <v>24072</v>
      </c>
      <c r="F9451" t="s">
        <v>24534</v>
      </c>
      <c r="G9451" t="s">
        <v>24535</v>
      </c>
      <c r="H9451" t="s">
        <v>24536</v>
      </c>
      <c r="J9451" t="s">
        <v>24074</v>
      </c>
      <c r="K9451" t="s">
        <v>24537</v>
      </c>
      <c r="L9451">
        <v>1244</v>
      </c>
      <c r="M9451" t="str">
        <f t="shared" si="147"/>
        <v>1244</v>
      </c>
      <c r="N9451" t="s">
        <v>33</v>
      </c>
      <c r="O9451">
        <v>11459</v>
      </c>
      <c r="P9451" t="s">
        <v>24534</v>
      </c>
      <c r="Q9451">
        <v>11459</v>
      </c>
    </row>
    <row r="9452" spans="1:17" x14ac:dyDescent="0.3">
      <c r="A9452">
        <v>5227</v>
      </c>
      <c r="B9452" t="s">
        <v>23783</v>
      </c>
      <c r="C9452">
        <v>11650</v>
      </c>
      <c r="E9452" t="s">
        <v>23784</v>
      </c>
      <c r="F9452" t="s">
        <v>23783</v>
      </c>
      <c r="G9452" t="s">
        <v>23785</v>
      </c>
      <c r="H9452" t="s">
        <v>23786</v>
      </c>
      <c r="J9452" t="s">
        <v>5605</v>
      </c>
      <c r="K9452" t="s">
        <v>10472</v>
      </c>
      <c r="L9452">
        <v>12221227</v>
      </c>
      <c r="M9452" t="str">
        <f t="shared" si="147"/>
        <v>1227</v>
      </c>
      <c r="N9452" t="s">
        <v>33</v>
      </c>
      <c r="O9452" t="s">
        <v>23787</v>
      </c>
      <c r="P9452" t="s">
        <v>23783</v>
      </c>
      <c r="Q9452">
        <v>11650</v>
      </c>
    </row>
    <row r="9453" spans="1:17" x14ac:dyDescent="0.3">
      <c r="A9453">
        <v>5471</v>
      </c>
      <c r="B9453" t="s">
        <v>22854</v>
      </c>
      <c r="C9453">
        <v>11942</v>
      </c>
      <c r="E9453" t="s">
        <v>22855</v>
      </c>
      <c r="F9453" t="s">
        <v>22854</v>
      </c>
      <c r="G9453" t="s">
        <v>22856</v>
      </c>
      <c r="H9453" t="s">
        <v>22857</v>
      </c>
      <c r="J9453" t="s">
        <v>22563</v>
      </c>
      <c r="K9453" t="s">
        <v>22858</v>
      </c>
      <c r="L9453">
        <v>1235</v>
      </c>
      <c r="M9453" t="str">
        <f t="shared" si="147"/>
        <v>1235</v>
      </c>
      <c r="N9453" t="s">
        <v>55</v>
      </c>
      <c r="O9453" t="s">
        <v>22859</v>
      </c>
      <c r="P9453" t="s">
        <v>22854</v>
      </c>
      <c r="Q9453">
        <v>11942</v>
      </c>
    </row>
    <row r="9454" spans="1:17" x14ac:dyDescent="0.3">
      <c r="A9454">
        <v>5141</v>
      </c>
      <c r="B9454" t="s">
        <v>24209</v>
      </c>
      <c r="C9454">
        <v>11561</v>
      </c>
      <c r="E9454" t="s">
        <v>22855</v>
      </c>
      <c r="F9454" t="s">
        <v>24209</v>
      </c>
      <c r="G9454" t="s">
        <v>24210</v>
      </c>
      <c r="H9454" t="s">
        <v>24211</v>
      </c>
      <c r="J9454" t="s">
        <v>5605</v>
      </c>
      <c r="K9454" t="s">
        <v>24212</v>
      </c>
      <c r="L9454">
        <v>12311231</v>
      </c>
      <c r="M9454" t="str">
        <f t="shared" si="147"/>
        <v>1231</v>
      </c>
      <c r="N9454" t="s">
        <v>33</v>
      </c>
      <c r="O9454" t="s">
        <v>24213</v>
      </c>
      <c r="P9454" t="s">
        <v>24209</v>
      </c>
      <c r="Q9454">
        <v>11561</v>
      </c>
    </row>
    <row r="9455" spans="1:17" x14ac:dyDescent="0.3">
      <c r="A9455">
        <v>5150</v>
      </c>
      <c r="B9455" t="s">
        <v>24251</v>
      </c>
      <c r="C9455">
        <v>11570</v>
      </c>
      <c r="E9455" t="s">
        <v>22855</v>
      </c>
      <c r="F9455" t="s">
        <v>24251</v>
      </c>
      <c r="G9455" t="s">
        <v>23713</v>
      </c>
      <c r="H9455" t="s">
        <v>24252</v>
      </c>
      <c r="J9455" t="s">
        <v>5605</v>
      </c>
      <c r="K9455" t="s">
        <v>24253</v>
      </c>
      <c r="L9455">
        <v>1249</v>
      </c>
      <c r="M9455" t="str">
        <f t="shared" si="147"/>
        <v>1249</v>
      </c>
      <c r="N9455" t="s">
        <v>67</v>
      </c>
      <c r="O9455" t="s">
        <v>24254</v>
      </c>
      <c r="P9455" t="s">
        <v>24251</v>
      </c>
      <c r="Q9455">
        <v>11570</v>
      </c>
    </row>
    <row r="9456" spans="1:17" x14ac:dyDescent="0.3">
      <c r="A9456">
        <v>5087</v>
      </c>
      <c r="B9456" t="s">
        <v>24330</v>
      </c>
      <c r="C9456">
        <v>11505</v>
      </c>
      <c r="E9456" t="s">
        <v>22855</v>
      </c>
      <c r="F9456" t="s">
        <v>24330</v>
      </c>
      <c r="G9456" t="s">
        <v>24331</v>
      </c>
      <c r="H9456" t="s">
        <v>24332</v>
      </c>
      <c r="J9456" t="s">
        <v>5605</v>
      </c>
      <c r="K9456" t="s">
        <v>2698</v>
      </c>
      <c r="L9456">
        <v>1234</v>
      </c>
      <c r="M9456" t="str">
        <f t="shared" si="147"/>
        <v>1234</v>
      </c>
      <c r="N9456" t="s">
        <v>33</v>
      </c>
      <c r="O9456" t="s">
        <v>24333</v>
      </c>
      <c r="P9456" t="s">
        <v>24330</v>
      </c>
      <c r="Q9456">
        <v>11505</v>
      </c>
    </row>
    <row r="9457" spans="1:17" x14ac:dyDescent="0.3">
      <c r="A9457">
        <v>5052</v>
      </c>
      <c r="B9457" t="s">
        <v>24515</v>
      </c>
      <c r="C9457">
        <v>11455</v>
      </c>
      <c r="E9457" t="s">
        <v>22855</v>
      </c>
      <c r="F9457" t="s">
        <v>24515</v>
      </c>
      <c r="G9457" t="s">
        <v>24516</v>
      </c>
      <c r="H9457" t="s">
        <v>24517</v>
      </c>
      <c r="J9457" t="s">
        <v>24074</v>
      </c>
      <c r="K9457" t="s">
        <v>24518</v>
      </c>
      <c r="L9457">
        <v>12301230</v>
      </c>
      <c r="M9457" t="str">
        <f t="shared" si="147"/>
        <v>1230</v>
      </c>
      <c r="N9457" t="s">
        <v>33</v>
      </c>
      <c r="O9457">
        <v>11455</v>
      </c>
      <c r="P9457" t="s">
        <v>24515</v>
      </c>
      <c r="Q9457">
        <v>11455</v>
      </c>
    </row>
    <row r="9458" spans="1:17" x14ac:dyDescent="0.3">
      <c r="A9458">
        <v>5053</v>
      </c>
      <c r="B9458" t="s">
        <v>24519</v>
      </c>
      <c r="C9458">
        <v>11456</v>
      </c>
      <c r="E9458" t="s">
        <v>22855</v>
      </c>
      <c r="F9458" t="s">
        <v>24519</v>
      </c>
      <c r="G9458" t="s">
        <v>24520</v>
      </c>
      <c r="H9458" t="s">
        <v>24521</v>
      </c>
      <c r="J9458" t="s">
        <v>24074</v>
      </c>
      <c r="K9458" t="s">
        <v>24522</v>
      </c>
      <c r="L9458">
        <v>1231</v>
      </c>
      <c r="M9458" t="str">
        <f t="shared" si="147"/>
        <v>1231</v>
      </c>
      <c r="N9458" t="s">
        <v>55</v>
      </c>
      <c r="O9458" t="s">
        <v>24523</v>
      </c>
      <c r="P9458" t="s">
        <v>24519</v>
      </c>
      <c r="Q9458">
        <v>11456</v>
      </c>
    </row>
    <row r="9459" spans="1:17" x14ac:dyDescent="0.3">
      <c r="A9459">
        <v>5017</v>
      </c>
      <c r="B9459" t="s">
        <v>24720</v>
      </c>
      <c r="C9459">
        <v>11386</v>
      </c>
      <c r="E9459" t="s">
        <v>22855</v>
      </c>
      <c r="F9459" t="s">
        <v>24720</v>
      </c>
      <c r="G9459" t="s">
        <v>23516</v>
      </c>
      <c r="H9459" t="s">
        <v>24721</v>
      </c>
      <c r="J9459" t="s">
        <v>5605</v>
      </c>
      <c r="K9459" t="s">
        <v>24581</v>
      </c>
      <c r="L9459">
        <v>1238</v>
      </c>
      <c r="M9459" t="str">
        <f t="shared" si="147"/>
        <v>1238</v>
      </c>
      <c r="N9459" t="s">
        <v>33</v>
      </c>
      <c r="O9459" t="s">
        <v>24722</v>
      </c>
      <c r="P9459" t="s">
        <v>24720</v>
      </c>
      <c r="Q9459">
        <v>11386</v>
      </c>
    </row>
    <row r="9460" spans="1:17" x14ac:dyDescent="0.3">
      <c r="A9460">
        <v>5020</v>
      </c>
      <c r="B9460" t="s">
        <v>24731</v>
      </c>
      <c r="C9460">
        <v>11389</v>
      </c>
      <c r="E9460" t="s">
        <v>22855</v>
      </c>
      <c r="F9460" t="s">
        <v>24731</v>
      </c>
      <c r="G9460" t="s">
        <v>23516</v>
      </c>
      <c r="H9460" t="s">
        <v>24732</v>
      </c>
      <c r="J9460" t="s">
        <v>5605</v>
      </c>
      <c r="K9460" t="s">
        <v>24733</v>
      </c>
      <c r="L9460">
        <v>1243</v>
      </c>
      <c r="M9460" t="str">
        <f t="shared" si="147"/>
        <v>1243</v>
      </c>
      <c r="N9460" t="s">
        <v>22</v>
      </c>
      <c r="O9460" t="s">
        <v>24734</v>
      </c>
      <c r="P9460" t="s">
        <v>24731</v>
      </c>
      <c r="Q9460">
        <v>11389</v>
      </c>
    </row>
    <row r="9461" spans="1:17" x14ac:dyDescent="0.3">
      <c r="A9461">
        <v>5022</v>
      </c>
      <c r="B9461" t="s">
        <v>24738</v>
      </c>
      <c r="C9461">
        <v>11391</v>
      </c>
      <c r="E9461" t="s">
        <v>22855</v>
      </c>
      <c r="F9461" t="s">
        <v>24738</v>
      </c>
      <c r="G9461" t="s">
        <v>23516</v>
      </c>
      <c r="H9461" t="s">
        <v>24739</v>
      </c>
      <c r="J9461" t="s">
        <v>5605</v>
      </c>
      <c r="K9461" t="s">
        <v>16556</v>
      </c>
      <c r="L9461">
        <v>1246</v>
      </c>
      <c r="M9461" t="str">
        <f t="shared" si="147"/>
        <v>1246</v>
      </c>
      <c r="N9461" t="s">
        <v>92</v>
      </c>
      <c r="O9461" t="s">
        <v>24740</v>
      </c>
      <c r="P9461" t="s">
        <v>24738</v>
      </c>
      <c r="Q9461">
        <v>11391</v>
      </c>
    </row>
    <row r="9462" spans="1:17" x14ac:dyDescent="0.3">
      <c r="A9462">
        <v>5023</v>
      </c>
      <c r="B9462" t="s">
        <v>24741</v>
      </c>
      <c r="C9462">
        <v>11392</v>
      </c>
      <c r="E9462" t="s">
        <v>22855</v>
      </c>
      <c r="F9462" t="s">
        <v>24741</v>
      </c>
      <c r="G9462" t="s">
        <v>23516</v>
      </c>
      <c r="H9462" t="s">
        <v>24742</v>
      </c>
      <c r="J9462" t="s">
        <v>5605</v>
      </c>
      <c r="K9462" t="s">
        <v>24743</v>
      </c>
      <c r="L9462">
        <v>1246</v>
      </c>
      <c r="M9462" t="str">
        <f t="shared" si="147"/>
        <v>1246</v>
      </c>
      <c r="N9462" t="s">
        <v>92</v>
      </c>
      <c r="O9462" t="s">
        <v>24744</v>
      </c>
      <c r="P9462" t="s">
        <v>24741</v>
      </c>
      <c r="Q9462">
        <v>11392</v>
      </c>
    </row>
    <row r="9463" spans="1:17" x14ac:dyDescent="0.3">
      <c r="A9463">
        <v>5024</v>
      </c>
      <c r="B9463" t="s">
        <v>24745</v>
      </c>
      <c r="C9463">
        <v>11393</v>
      </c>
      <c r="E9463" t="s">
        <v>22855</v>
      </c>
      <c r="F9463" t="s">
        <v>24745</v>
      </c>
      <c r="G9463" t="s">
        <v>23516</v>
      </c>
      <c r="H9463" t="s">
        <v>24746</v>
      </c>
      <c r="J9463" t="s">
        <v>5605</v>
      </c>
      <c r="K9463" t="s">
        <v>24747</v>
      </c>
      <c r="L9463">
        <v>1247</v>
      </c>
      <c r="M9463" t="str">
        <f t="shared" si="147"/>
        <v>1247</v>
      </c>
      <c r="N9463" t="s">
        <v>220</v>
      </c>
      <c r="O9463" t="s">
        <v>24748</v>
      </c>
      <c r="P9463" t="s">
        <v>24745</v>
      </c>
      <c r="Q9463">
        <v>11393</v>
      </c>
    </row>
    <row r="9464" spans="1:17" x14ac:dyDescent="0.3">
      <c r="A9464">
        <v>5034</v>
      </c>
      <c r="B9464" t="s">
        <v>24790</v>
      </c>
      <c r="C9464">
        <v>11430</v>
      </c>
      <c r="E9464" t="s">
        <v>22855</v>
      </c>
      <c r="F9464" t="s">
        <v>24790</v>
      </c>
      <c r="G9464" t="s">
        <v>24791</v>
      </c>
      <c r="H9464" t="s">
        <v>24211</v>
      </c>
      <c r="J9464" t="s">
        <v>5605</v>
      </c>
      <c r="K9464" t="s">
        <v>24212</v>
      </c>
      <c r="L9464">
        <v>12311231</v>
      </c>
      <c r="M9464" t="str">
        <f t="shared" si="147"/>
        <v>1231</v>
      </c>
      <c r="N9464" t="s">
        <v>33</v>
      </c>
      <c r="O9464" t="s">
        <v>24792</v>
      </c>
      <c r="P9464" t="s">
        <v>24790</v>
      </c>
      <c r="Q9464">
        <v>11430</v>
      </c>
    </row>
    <row r="9465" spans="1:17" x14ac:dyDescent="0.3">
      <c r="A9465">
        <v>6704</v>
      </c>
      <c r="B9465" t="s">
        <v>17388</v>
      </c>
      <c r="C9465">
        <v>13385</v>
      </c>
      <c r="E9465" t="s">
        <v>17389</v>
      </c>
      <c r="F9465" t="s">
        <v>17388</v>
      </c>
      <c r="G9465" t="s">
        <v>17390</v>
      </c>
      <c r="H9465" t="s">
        <v>17391</v>
      </c>
      <c r="J9465" t="s">
        <v>17277</v>
      </c>
      <c r="K9465" t="s">
        <v>5356</v>
      </c>
      <c r="L9465">
        <v>1256</v>
      </c>
      <c r="M9465" t="str">
        <f t="shared" si="147"/>
        <v>1256</v>
      </c>
      <c r="N9465" t="s">
        <v>49</v>
      </c>
      <c r="O9465" t="s">
        <v>17392</v>
      </c>
      <c r="P9465" t="s">
        <v>17388</v>
      </c>
      <c r="Q9465">
        <v>13385</v>
      </c>
    </row>
    <row r="9466" spans="1:17" x14ac:dyDescent="0.3">
      <c r="A9466">
        <v>5054</v>
      </c>
      <c r="B9466" t="s">
        <v>24524</v>
      </c>
      <c r="C9466">
        <v>11457</v>
      </c>
      <c r="E9466" t="s">
        <v>24525</v>
      </c>
      <c r="F9466" t="s">
        <v>24524</v>
      </c>
      <c r="G9466" t="s">
        <v>24526</v>
      </c>
      <c r="H9466" t="s">
        <v>24527</v>
      </c>
      <c r="J9466" t="s">
        <v>24074</v>
      </c>
      <c r="K9466" t="s">
        <v>24528</v>
      </c>
      <c r="L9466">
        <v>1240</v>
      </c>
      <c r="M9466" t="str">
        <f t="shared" si="147"/>
        <v>1240</v>
      </c>
      <c r="N9466" t="s">
        <v>33</v>
      </c>
      <c r="O9466" t="s">
        <v>24529</v>
      </c>
      <c r="P9466" t="s">
        <v>24524</v>
      </c>
      <c r="Q9466">
        <v>11457</v>
      </c>
    </row>
    <row r="9467" spans="1:17" x14ac:dyDescent="0.3">
      <c r="A9467">
        <v>5215</v>
      </c>
      <c r="B9467" t="s">
        <v>23722</v>
      </c>
      <c r="C9467">
        <v>11636</v>
      </c>
      <c r="E9467" t="s">
        <v>23723</v>
      </c>
      <c r="F9467" t="s">
        <v>23722</v>
      </c>
      <c r="G9467" t="s">
        <v>23724</v>
      </c>
      <c r="H9467" t="s">
        <v>23725</v>
      </c>
      <c r="J9467" t="s">
        <v>5605</v>
      </c>
      <c r="K9467" t="s">
        <v>23726</v>
      </c>
      <c r="L9467">
        <v>1251</v>
      </c>
      <c r="M9467" t="str">
        <f t="shared" si="147"/>
        <v>1251</v>
      </c>
      <c r="N9467" t="s">
        <v>22</v>
      </c>
      <c r="O9467" t="s">
        <v>23727</v>
      </c>
      <c r="P9467" t="s">
        <v>23722</v>
      </c>
      <c r="Q9467">
        <v>11636</v>
      </c>
    </row>
    <row r="9468" spans="1:17" x14ac:dyDescent="0.3">
      <c r="A9468">
        <v>5167</v>
      </c>
      <c r="B9468" t="s">
        <v>23968</v>
      </c>
      <c r="C9468">
        <v>11587</v>
      </c>
      <c r="E9468" t="s">
        <v>23969</v>
      </c>
      <c r="F9468" t="s">
        <v>23968</v>
      </c>
      <c r="G9468" t="s">
        <v>23713</v>
      </c>
      <c r="H9468" t="s">
        <v>23970</v>
      </c>
      <c r="J9468" t="s">
        <v>5605</v>
      </c>
      <c r="K9468" t="s">
        <v>5529</v>
      </c>
      <c r="L9468">
        <v>1222</v>
      </c>
      <c r="M9468" t="str">
        <f t="shared" si="147"/>
        <v>1222</v>
      </c>
      <c r="N9468" t="s">
        <v>33</v>
      </c>
      <c r="O9468" t="s">
        <v>23971</v>
      </c>
      <c r="P9468" t="s">
        <v>23968</v>
      </c>
      <c r="Q9468">
        <v>11587</v>
      </c>
    </row>
    <row r="9469" spans="1:17" x14ac:dyDescent="0.3">
      <c r="A9469">
        <v>5168</v>
      </c>
      <c r="B9469" t="s">
        <v>23972</v>
      </c>
      <c r="C9469">
        <v>11588</v>
      </c>
      <c r="E9469" t="s">
        <v>23969</v>
      </c>
      <c r="F9469" t="s">
        <v>23972</v>
      </c>
      <c r="G9469" t="s">
        <v>23713</v>
      </c>
      <c r="H9469" t="s">
        <v>23970</v>
      </c>
      <c r="J9469" t="s">
        <v>5605</v>
      </c>
      <c r="K9469" t="s">
        <v>5529</v>
      </c>
      <c r="L9469">
        <v>1222</v>
      </c>
      <c r="M9469" t="str">
        <f t="shared" si="147"/>
        <v>1222</v>
      </c>
      <c r="N9469" t="s">
        <v>33</v>
      </c>
      <c r="O9469" t="s">
        <v>23973</v>
      </c>
      <c r="P9469" t="s">
        <v>23972</v>
      </c>
      <c r="Q9469">
        <v>11588</v>
      </c>
    </row>
    <row r="9470" spans="1:17" x14ac:dyDescent="0.3">
      <c r="A9470">
        <v>5088</v>
      </c>
      <c r="B9470" t="s">
        <v>24334</v>
      </c>
      <c r="C9470">
        <v>11506</v>
      </c>
      <c r="E9470" t="s">
        <v>24335</v>
      </c>
      <c r="F9470" t="s">
        <v>24334</v>
      </c>
      <c r="G9470" t="s">
        <v>24336</v>
      </c>
      <c r="H9470" t="s">
        <v>24337</v>
      </c>
      <c r="J9470" t="s">
        <v>5605</v>
      </c>
      <c r="K9470" t="s">
        <v>2654</v>
      </c>
      <c r="L9470">
        <v>1242</v>
      </c>
      <c r="M9470" t="str">
        <f t="shared" si="147"/>
        <v>1242</v>
      </c>
      <c r="N9470" t="s">
        <v>33</v>
      </c>
      <c r="O9470" t="s">
        <v>24338</v>
      </c>
      <c r="P9470" t="s">
        <v>24334</v>
      </c>
      <c r="Q9470">
        <v>11506</v>
      </c>
    </row>
    <row r="9471" spans="1:17" x14ac:dyDescent="0.3">
      <c r="A9471">
        <v>5086</v>
      </c>
      <c r="B9471" t="s">
        <v>24325</v>
      </c>
      <c r="C9471">
        <v>11504</v>
      </c>
      <c r="E9471" t="s">
        <v>24326</v>
      </c>
      <c r="F9471" t="s">
        <v>24325</v>
      </c>
      <c r="G9471" t="s">
        <v>24327</v>
      </c>
      <c r="H9471" t="s">
        <v>24328</v>
      </c>
      <c r="J9471" t="s">
        <v>5605</v>
      </c>
      <c r="K9471" t="s">
        <v>7465</v>
      </c>
      <c r="L9471">
        <v>1232</v>
      </c>
      <c r="M9471" t="str">
        <f t="shared" si="147"/>
        <v>1232</v>
      </c>
      <c r="N9471" t="s">
        <v>33</v>
      </c>
      <c r="O9471" t="s">
        <v>24329</v>
      </c>
      <c r="P9471" t="s">
        <v>24325</v>
      </c>
      <c r="Q9471">
        <v>11504</v>
      </c>
    </row>
    <row r="9472" spans="1:17" x14ac:dyDescent="0.3">
      <c r="A9472">
        <v>6698</v>
      </c>
      <c r="B9472" t="s">
        <v>17354</v>
      </c>
      <c r="C9472">
        <v>13379</v>
      </c>
      <c r="E9472" t="s">
        <v>17355</v>
      </c>
      <c r="F9472" t="s">
        <v>17354</v>
      </c>
      <c r="G9472" t="s">
        <v>17356</v>
      </c>
      <c r="H9472" t="s">
        <v>17357</v>
      </c>
      <c r="J9472" t="s">
        <v>17277</v>
      </c>
      <c r="K9472" t="s">
        <v>17358</v>
      </c>
      <c r="L9472">
        <v>1252</v>
      </c>
      <c r="M9472" t="str">
        <f t="shared" si="147"/>
        <v>1252</v>
      </c>
      <c r="N9472" t="s">
        <v>220</v>
      </c>
      <c r="O9472" t="s">
        <v>17359</v>
      </c>
      <c r="P9472" t="s">
        <v>17354</v>
      </c>
      <c r="Q9472">
        <v>13379</v>
      </c>
    </row>
    <row r="9473" spans="1:17" x14ac:dyDescent="0.3">
      <c r="A9473">
        <v>5089</v>
      </c>
      <c r="B9473" t="s">
        <v>24339</v>
      </c>
      <c r="C9473">
        <v>11507</v>
      </c>
      <c r="E9473" t="s">
        <v>24340</v>
      </c>
      <c r="F9473" t="s">
        <v>24339</v>
      </c>
      <c r="G9473" t="s">
        <v>24341</v>
      </c>
      <c r="H9473" t="s">
        <v>24342</v>
      </c>
      <c r="J9473" t="s">
        <v>5605</v>
      </c>
      <c r="K9473" t="s">
        <v>21367</v>
      </c>
      <c r="L9473">
        <v>1250</v>
      </c>
      <c r="M9473" t="str">
        <f t="shared" si="147"/>
        <v>1250</v>
      </c>
      <c r="N9473" t="s">
        <v>33</v>
      </c>
      <c r="O9473" t="s">
        <v>24343</v>
      </c>
      <c r="P9473" t="s">
        <v>24339</v>
      </c>
      <c r="Q9473">
        <v>11507</v>
      </c>
    </row>
    <row r="9474" spans="1:17" x14ac:dyDescent="0.3">
      <c r="A9474">
        <v>5090</v>
      </c>
      <c r="B9474" t="s">
        <v>24344</v>
      </c>
      <c r="C9474">
        <v>11508</v>
      </c>
      <c r="E9474" t="s">
        <v>24340</v>
      </c>
      <c r="F9474" t="s">
        <v>24344</v>
      </c>
      <c r="G9474" t="s">
        <v>24341</v>
      </c>
      <c r="H9474" t="s">
        <v>24342</v>
      </c>
      <c r="J9474" t="s">
        <v>5605</v>
      </c>
      <c r="K9474" t="s">
        <v>21367</v>
      </c>
      <c r="L9474">
        <v>1250</v>
      </c>
      <c r="M9474" t="str">
        <f t="shared" si="147"/>
        <v>1250</v>
      </c>
      <c r="N9474" t="s">
        <v>33</v>
      </c>
      <c r="O9474" t="s">
        <v>24345</v>
      </c>
      <c r="P9474" t="s">
        <v>24344</v>
      </c>
      <c r="Q9474">
        <v>11508</v>
      </c>
    </row>
    <row r="9475" spans="1:17" x14ac:dyDescent="0.3">
      <c r="A9475">
        <v>5045</v>
      </c>
      <c r="B9475" t="s">
        <v>24480</v>
      </c>
      <c r="C9475">
        <v>11447</v>
      </c>
      <c r="E9475" t="s">
        <v>24481</v>
      </c>
      <c r="F9475" t="s">
        <v>24480</v>
      </c>
      <c r="G9475" t="s">
        <v>24481</v>
      </c>
      <c r="H9475" t="s">
        <v>24482</v>
      </c>
      <c r="J9475" t="s">
        <v>24074</v>
      </c>
      <c r="K9475" t="s">
        <v>24483</v>
      </c>
      <c r="L9475">
        <v>12101218</v>
      </c>
      <c r="M9475" t="str">
        <f t="shared" ref="M9475:M9538" si="148">RIGHT(L9475,4)</f>
        <v>1218</v>
      </c>
      <c r="N9475" t="s">
        <v>33</v>
      </c>
      <c r="O9475" t="s">
        <v>24484</v>
      </c>
      <c r="P9475" t="s">
        <v>24480</v>
      </c>
      <c r="Q9475">
        <v>11447</v>
      </c>
    </row>
    <row r="9476" spans="1:17" x14ac:dyDescent="0.3">
      <c r="A9476">
        <v>5237</v>
      </c>
      <c r="B9476" t="s">
        <v>23829</v>
      </c>
      <c r="C9476">
        <v>11660</v>
      </c>
      <c r="E9476" t="s">
        <v>23830</v>
      </c>
      <c r="F9476" t="s">
        <v>23829</v>
      </c>
      <c r="G9476" t="s">
        <v>23803</v>
      </c>
      <c r="H9476" t="s">
        <v>23831</v>
      </c>
      <c r="J9476" t="s">
        <v>5605</v>
      </c>
      <c r="K9476" t="s">
        <v>23827</v>
      </c>
      <c r="L9476">
        <v>1247</v>
      </c>
      <c r="M9476" t="str">
        <f t="shared" si="148"/>
        <v>1247</v>
      </c>
      <c r="N9476" t="s">
        <v>49</v>
      </c>
      <c r="O9476" t="s">
        <v>23832</v>
      </c>
      <c r="P9476" t="s">
        <v>23829</v>
      </c>
      <c r="Q9476">
        <v>11660</v>
      </c>
    </row>
    <row r="9477" spans="1:17" x14ac:dyDescent="0.3">
      <c r="A9477">
        <v>5149</v>
      </c>
      <c r="B9477" t="s">
        <v>24246</v>
      </c>
      <c r="C9477">
        <v>11569</v>
      </c>
      <c r="E9477" t="s">
        <v>24247</v>
      </c>
      <c r="F9477" t="s">
        <v>24246</v>
      </c>
      <c r="G9477" t="s">
        <v>5603</v>
      </c>
      <c r="H9477" t="s">
        <v>24248</v>
      </c>
      <c r="J9477" t="s">
        <v>5605</v>
      </c>
      <c r="K9477" t="s">
        <v>24249</v>
      </c>
      <c r="L9477">
        <v>1225</v>
      </c>
      <c r="M9477" t="str">
        <f t="shared" si="148"/>
        <v>1225</v>
      </c>
      <c r="N9477" t="s">
        <v>22</v>
      </c>
      <c r="O9477" t="s">
        <v>24250</v>
      </c>
      <c r="P9477" t="s">
        <v>24246</v>
      </c>
      <c r="Q9477">
        <v>11569</v>
      </c>
    </row>
    <row r="9478" spans="1:17" x14ac:dyDescent="0.3">
      <c r="A9478">
        <v>5051</v>
      </c>
      <c r="B9478" t="s">
        <v>24511</v>
      </c>
      <c r="C9478">
        <v>11454</v>
      </c>
      <c r="E9478" t="s">
        <v>24512</v>
      </c>
      <c r="F9478" t="s">
        <v>24511</v>
      </c>
      <c r="G9478" t="s">
        <v>24364</v>
      </c>
      <c r="H9478" t="s">
        <v>24513</v>
      </c>
      <c r="J9478" t="s">
        <v>24074</v>
      </c>
      <c r="K9478" t="s">
        <v>3072</v>
      </c>
      <c r="L9478">
        <v>1223</v>
      </c>
      <c r="M9478" t="str">
        <f t="shared" si="148"/>
        <v>1223</v>
      </c>
      <c r="N9478" t="s">
        <v>33</v>
      </c>
      <c r="O9478" t="s">
        <v>24514</v>
      </c>
      <c r="P9478" t="s">
        <v>24511</v>
      </c>
      <c r="Q9478">
        <v>11454</v>
      </c>
    </row>
    <row r="9479" spans="1:17" x14ac:dyDescent="0.3">
      <c r="A9479">
        <v>9157</v>
      </c>
      <c r="B9479" t="s">
        <v>5608</v>
      </c>
      <c r="C9479">
        <v>80098</v>
      </c>
      <c r="E9479" t="s">
        <v>5609</v>
      </c>
      <c r="F9479" t="s">
        <v>5608</v>
      </c>
      <c r="G9479" t="s">
        <v>5603</v>
      </c>
      <c r="H9479" t="s">
        <v>5610</v>
      </c>
      <c r="J9479" t="s">
        <v>5605</v>
      </c>
      <c r="K9479" t="s">
        <v>5611</v>
      </c>
      <c r="L9479">
        <v>1149</v>
      </c>
      <c r="M9479" t="str">
        <f t="shared" si="148"/>
        <v>1149</v>
      </c>
      <c r="N9479" t="s">
        <v>49</v>
      </c>
      <c r="O9479">
        <v>80098</v>
      </c>
      <c r="P9479" t="s">
        <v>5608</v>
      </c>
      <c r="Q9479">
        <v>80098</v>
      </c>
    </row>
    <row r="9480" spans="1:17" x14ac:dyDescent="0.3">
      <c r="A9480">
        <v>5808</v>
      </c>
      <c r="B9480" t="s">
        <v>21095</v>
      </c>
      <c r="C9480">
        <v>12335</v>
      </c>
      <c r="E9480" t="s">
        <v>21096</v>
      </c>
      <c r="F9480" t="s">
        <v>21095</v>
      </c>
      <c r="G9480" t="s">
        <v>21097</v>
      </c>
      <c r="H9480" t="s">
        <v>21098</v>
      </c>
      <c r="J9480" t="s">
        <v>4126</v>
      </c>
      <c r="K9480" t="s">
        <v>8046</v>
      </c>
      <c r="L9480">
        <v>1212</v>
      </c>
      <c r="M9480" t="str">
        <f t="shared" si="148"/>
        <v>1212</v>
      </c>
      <c r="N9480" t="s">
        <v>33</v>
      </c>
      <c r="O9480" t="s">
        <v>21099</v>
      </c>
      <c r="P9480" t="s">
        <v>21095</v>
      </c>
      <c r="Q9480">
        <v>12335</v>
      </c>
    </row>
    <row r="9481" spans="1:17" x14ac:dyDescent="0.3">
      <c r="A9481">
        <v>5073</v>
      </c>
      <c r="B9481" t="s">
        <v>24611</v>
      </c>
      <c r="C9481">
        <v>11490</v>
      </c>
      <c r="E9481" t="s">
        <v>21096</v>
      </c>
      <c r="F9481" t="s">
        <v>24611</v>
      </c>
      <c r="G9481" t="s">
        <v>24612</v>
      </c>
      <c r="H9481" t="s">
        <v>24613</v>
      </c>
      <c r="J9481" t="s">
        <v>5605</v>
      </c>
      <c r="K9481" t="s">
        <v>24614</v>
      </c>
      <c r="L9481">
        <v>1225</v>
      </c>
      <c r="M9481" t="str">
        <f t="shared" si="148"/>
        <v>1225</v>
      </c>
      <c r="N9481" t="s">
        <v>107</v>
      </c>
      <c r="O9481" t="s">
        <v>24615</v>
      </c>
      <c r="P9481" t="s">
        <v>24611</v>
      </c>
      <c r="Q9481">
        <v>11490</v>
      </c>
    </row>
    <row r="9482" spans="1:17" x14ac:dyDescent="0.3">
      <c r="A9482">
        <v>6160</v>
      </c>
      <c r="B9482" t="s">
        <v>19542</v>
      </c>
      <c r="C9482">
        <v>12738</v>
      </c>
      <c r="E9482" t="s">
        <v>19851</v>
      </c>
      <c r="F9482" t="s">
        <v>19542</v>
      </c>
      <c r="G9482" t="s">
        <v>19852</v>
      </c>
      <c r="H9482" t="s">
        <v>19853</v>
      </c>
      <c r="J9482" t="s">
        <v>19530</v>
      </c>
      <c r="K9482" t="s">
        <v>19854</v>
      </c>
      <c r="L9482">
        <v>12301233</v>
      </c>
      <c r="M9482" t="str">
        <f t="shared" si="148"/>
        <v>1233</v>
      </c>
      <c r="N9482" t="s">
        <v>33</v>
      </c>
      <c r="O9482" t="s">
        <v>19855</v>
      </c>
      <c r="P9482" t="s">
        <v>19542</v>
      </c>
      <c r="Q9482">
        <v>12738</v>
      </c>
    </row>
    <row r="9483" spans="1:17" x14ac:dyDescent="0.3">
      <c r="A9483">
        <v>5233</v>
      </c>
      <c r="B9483" t="s">
        <v>23810</v>
      </c>
      <c r="C9483">
        <v>11656</v>
      </c>
      <c r="E9483" t="s">
        <v>23811</v>
      </c>
      <c r="F9483" t="s">
        <v>23810</v>
      </c>
      <c r="G9483" t="s">
        <v>23754</v>
      </c>
      <c r="H9483" t="s">
        <v>23812</v>
      </c>
      <c r="J9483" t="s">
        <v>5605</v>
      </c>
      <c r="K9483" t="s">
        <v>23813</v>
      </c>
      <c r="L9483">
        <v>1243</v>
      </c>
      <c r="M9483" t="str">
        <f t="shared" si="148"/>
        <v>1243</v>
      </c>
      <c r="N9483" t="s">
        <v>55</v>
      </c>
      <c r="O9483" t="s">
        <v>23814</v>
      </c>
      <c r="P9483" t="s">
        <v>23810</v>
      </c>
      <c r="Q9483">
        <v>11656</v>
      </c>
    </row>
    <row r="9484" spans="1:17" x14ac:dyDescent="0.3">
      <c r="A9484">
        <v>5236</v>
      </c>
      <c r="B9484" t="s">
        <v>23824</v>
      </c>
      <c r="C9484">
        <v>11659</v>
      </c>
      <c r="E9484" t="s">
        <v>23811</v>
      </c>
      <c r="F9484" t="s">
        <v>23824</v>
      </c>
      <c r="G9484" t="s">
        <v>23825</v>
      </c>
      <c r="H9484" t="s">
        <v>23826</v>
      </c>
      <c r="J9484" t="s">
        <v>5605</v>
      </c>
      <c r="K9484" t="s">
        <v>23827</v>
      </c>
      <c r="L9484">
        <v>1247</v>
      </c>
      <c r="M9484" t="str">
        <f t="shared" si="148"/>
        <v>1247</v>
      </c>
      <c r="N9484" t="s">
        <v>49</v>
      </c>
      <c r="O9484" t="s">
        <v>23828</v>
      </c>
      <c r="P9484" t="s">
        <v>23824</v>
      </c>
      <c r="Q9484">
        <v>11659</v>
      </c>
    </row>
    <row r="9485" spans="1:17" x14ac:dyDescent="0.3">
      <c r="A9485">
        <v>5239</v>
      </c>
      <c r="B9485" t="s">
        <v>23838</v>
      </c>
      <c r="C9485">
        <v>11662</v>
      </c>
      <c r="E9485" t="s">
        <v>23811</v>
      </c>
      <c r="F9485" t="s">
        <v>23838</v>
      </c>
      <c r="G9485" t="s">
        <v>23839</v>
      </c>
      <c r="H9485" t="s">
        <v>23840</v>
      </c>
      <c r="J9485" t="s">
        <v>5605</v>
      </c>
      <c r="K9485" t="s">
        <v>23841</v>
      </c>
      <c r="L9485">
        <v>1248</v>
      </c>
      <c r="M9485" t="str">
        <f t="shared" si="148"/>
        <v>1248</v>
      </c>
      <c r="N9485" t="s">
        <v>220</v>
      </c>
      <c r="O9485" t="s">
        <v>23842</v>
      </c>
      <c r="P9485" t="s">
        <v>23838</v>
      </c>
      <c r="Q9485">
        <v>11662</v>
      </c>
    </row>
    <row r="9486" spans="1:17" x14ac:dyDescent="0.3">
      <c r="A9486">
        <v>5025</v>
      </c>
      <c r="B9486" t="s">
        <v>24749</v>
      </c>
      <c r="C9486">
        <v>11394</v>
      </c>
      <c r="E9486" t="s">
        <v>23811</v>
      </c>
      <c r="F9486" t="s">
        <v>24749</v>
      </c>
      <c r="G9486" t="s">
        <v>23516</v>
      </c>
      <c r="H9486" t="s">
        <v>24750</v>
      </c>
      <c r="J9486" t="s">
        <v>5605</v>
      </c>
      <c r="K9486" t="s">
        <v>24751</v>
      </c>
      <c r="L9486">
        <v>1247</v>
      </c>
      <c r="M9486" t="str">
        <f t="shared" si="148"/>
        <v>1247</v>
      </c>
      <c r="N9486" t="s">
        <v>220</v>
      </c>
      <c r="O9486" t="s">
        <v>24752</v>
      </c>
      <c r="P9486" t="s">
        <v>24749</v>
      </c>
      <c r="Q9486">
        <v>11394</v>
      </c>
    </row>
    <row r="9487" spans="1:17" x14ac:dyDescent="0.3">
      <c r="A9487">
        <v>6164</v>
      </c>
      <c r="B9487" t="s">
        <v>19542</v>
      </c>
      <c r="C9487">
        <v>12742</v>
      </c>
      <c r="E9487" t="s">
        <v>19543</v>
      </c>
      <c r="F9487" t="s">
        <v>19542</v>
      </c>
      <c r="G9487" t="s">
        <v>19544</v>
      </c>
      <c r="H9487" t="s">
        <v>19545</v>
      </c>
      <c r="J9487" t="s">
        <v>19530</v>
      </c>
      <c r="K9487" t="s">
        <v>3114</v>
      </c>
      <c r="L9487">
        <v>1240</v>
      </c>
      <c r="M9487" t="str">
        <f t="shared" si="148"/>
        <v>1240</v>
      </c>
      <c r="N9487" t="s">
        <v>33</v>
      </c>
      <c r="O9487" t="s">
        <v>19546</v>
      </c>
      <c r="P9487" t="s">
        <v>19542</v>
      </c>
      <c r="Q9487">
        <v>12742</v>
      </c>
    </row>
    <row r="9488" spans="1:17" x14ac:dyDescent="0.3">
      <c r="A9488">
        <v>5018</v>
      </c>
      <c r="B9488" t="s">
        <v>24723</v>
      </c>
      <c r="C9488">
        <v>11387</v>
      </c>
      <c r="E9488" t="s">
        <v>24724</v>
      </c>
      <c r="F9488" t="s">
        <v>24723</v>
      </c>
      <c r="G9488" t="s">
        <v>23516</v>
      </c>
      <c r="H9488" t="s">
        <v>24725</v>
      </c>
      <c r="J9488" t="s">
        <v>5605</v>
      </c>
      <c r="K9488" t="s">
        <v>494</v>
      </c>
      <c r="L9488">
        <v>1239</v>
      </c>
      <c r="M9488" t="str">
        <f t="shared" si="148"/>
        <v>1239</v>
      </c>
      <c r="N9488" t="s">
        <v>33</v>
      </c>
      <c r="O9488" t="s">
        <v>24726</v>
      </c>
      <c r="P9488" t="s">
        <v>24723</v>
      </c>
      <c r="Q9488">
        <v>11387</v>
      </c>
    </row>
    <row r="9489" spans="1:17" x14ac:dyDescent="0.3">
      <c r="A9489">
        <v>5081</v>
      </c>
      <c r="B9489" t="s">
        <v>24303</v>
      </c>
      <c r="C9489">
        <v>11499</v>
      </c>
      <c r="E9489" t="s">
        <v>24304</v>
      </c>
      <c r="F9489" t="s">
        <v>24303</v>
      </c>
      <c r="G9489" t="s">
        <v>23501</v>
      </c>
      <c r="H9489" t="s">
        <v>24305</v>
      </c>
      <c r="J9489" t="s">
        <v>5605</v>
      </c>
      <c r="K9489" t="s">
        <v>24306</v>
      </c>
      <c r="L9489">
        <v>1167</v>
      </c>
      <c r="M9489" t="str">
        <f t="shared" si="148"/>
        <v>1167</v>
      </c>
      <c r="N9489" t="s">
        <v>22</v>
      </c>
      <c r="O9489" t="s">
        <v>24307</v>
      </c>
      <c r="P9489" t="s">
        <v>24303</v>
      </c>
      <c r="Q9489">
        <v>11499</v>
      </c>
    </row>
    <row r="9490" spans="1:17" x14ac:dyDescent="0.3">
      <c r="A9490">
        <v>5085</v>
      </c>
      <c r="B9490" t="s">
        <v>24320</v>
      </c>
      <c r="C9490">
        <v>11503</v>
      </c>
      <c r="E9490" t="s">
        <v>24321</v>
      </c>
      <c r="F9490" t="s">
        <v>24320</v>
      </c>
      <c r="G9490" t="s">
        <v>5603</v>
      </c>
      <c r="H9490" t="s">
        <v>24322</v>
      </c>
      <c r="J9490" t="s">
        <v>5605</v>
      </c>
      <c r="K9490" t="s">
        <v>24323</v>
      </c>
      <c r="L9490">
        <v>1229</v>
      </c>
      <c r="M9490" t="str">
        <f t="shared" si="148"/>
        <v>1229</v>
      </c>
      <c r="N9490" t="s">
        <v>220</v>
      </c>
      <c r="O9490" t="s">
        <v>24324</v>
      </c>
      <c r="P9490" t="s">
        <v>24320</v>
      </c>
      <c r="Q9490">
        <v>11503</v>
      </c>
    </row>
    <row r="9491" spans="1:17" x14ac:dyDescent="0.3">
      <c r="A9491">
        <v>2251</v>
      </c>
      <c r="B9491" t="s">
        <v>30843</v>
      </c>
      <c r="C9491">
        <v>7187</v>
      </c>
      <c r="E9491" t="s">
        <v>30844</v>
      </c>
      <c r="F9491" t="s">
        <v>30843</v>
      </c>
      <c r="G9491" t="s">
        <v>30845</v>
      </c>
      <c r="H9491" t="s">
        <v>30846</v>
      </c>
      <c r="J9491" t="s">
        <v>2590</v>
      </c>
      <c r="K9491" t="s">
        <v>25890</v>
      </c>
      <c r="L9491">
        <v>1195</v>
      </c>
      <c r="M9491" t="str">
        <f t="shared" si="148"/>
        <v>1195</v>
      </c>
      <c r="N9491" t="s">
        <v>33</v>
      </c>
      <c r="O9491">
        <v>7187</v>
      </c>
      <c r="P9491" t="s">
        <v>30843</v>
      </c>
      <c r="Q9491">
        <v>7187</v>
      </c>
    </row>
    <row r="9492" spans="1:17" x14ac:dyDescent="0.3">
      <c r="A9492">
        <v>532</v>
      </c>
      <c r="B9492" t="s">
        <v>1338</v>
      </c>
      <c r="C9492">
        <v>2133</v>
      </c>
      <c r="E9492" t="s">
        <v>35816</v>
      </c>
      <c r="F9492" t="s">
        <v>1338</v>
      </c>
      <c r="G9492" t="s">
        <v>1315</v>
      </c>
      <c r="H9492" t="s">
        <v>1339</v>
      </c>
      <c r="J9492" t="s">
        <v>1296</v>
      </c>
      <c r="K9492" t="s">
        <v>1340</v>
      </c>
      <c r="L9492">
        <v>1197</v>
      </c>
      <c r="M9492" t="str">
        <f t="shared" si="148"/>
        <v>1197</v>
      </c>
      <c r="N9492" t="s">
        <v>55</v>
      </c>
      <c r="O9492">
        <v>2133</v>
      </c>
      <c r="P9492" t="s">
        <v>1338</v>
      </c>
      <c r="Q9492">
        <v>2133</v>
      </c>
    </row>
    <row r="9493" spans="1:17" x14ac:dyDescent="0.3">
      <c r="A9493">
        <v>544</v>
      </c>
      <c r="B9493" t="s">
        <v>1381</v>
      </c>
      <c r="C9493">
        <v>2174</v>
      </c>
      <c r="E9493" t="s">
        <v>35817</v>
      </c>
      <c r="F9493" t="s">
        <v>1381</v>
      </c>
      <c r="G9493" t="s">
        <v>1373</v>
      </c>
      <c r="H9493" t="s">
        <v>1382</v>
      </c>
      <c r="J9493" t="s">
        <v>1375</v>
      </c>
      <c r="K9493" t="s">
        <v>1383</v>
      </c>
      <c r="L9493">
        <v>1109</v>
      </c>
      <c r="M9493" t="str">
        <f t="shared" si="148"/>
        <v>1109</v>
      </c>
      <c r="N9493" t="s">
        <v>92</v>
      </c>
      <c r="O9493" t="s">
        <v>1384</v>
      </c>
      <c r="P9493" t="s">
        <v>1381</v>
      </c>
      <c r="Q9493">
        <v>2174</v>
      </c>
    </row>
    <row r="9494" spans="1:17" x14ac:dyDescent="0.3">
      <c r="A9494">
        <v>518</v>
      </c>
      <c r="B9494" t="s">
        <v>1568</v>
      </c>
      <c r="C9494">
        <v>2119</v>
      </c>
      <c r="E9494" t="s">
        <v>35818</v>
      </c>
      <c r="F9494" t="s">
        <v>1568</v>
      </c>
      <c r="G9494" t="s">
        <v>1343</v>
      </c>
      <c r="H9494" t="s">
        <v>1569</v>
      </c>
      <c r="J9494" t="s">
        <v>1296</v>
      </c>
      <c r="K9494" t="s">
        <v>1570</v>
      </c>
      <c r="L9494">
        <v>11951209</v>
      </c>
      <c r="M9494" t="str">
        <f t="shared" si="148"/>
        <v>1209</v>
      </c>
      <c r="N9494" t="s">
        <v>33</v>
      </c>
      <c r="O9494">
        <v>2119</v>
      </c>
      <c r="P9494" t="s">
        <v>1568</v>
      </c>
      <c r="Q9494">
        <v>2119</v>
      </c>
    </row>
    <row r="9495" spans="1:17" x14ac:dyDescent="0.3">
      <c r="A9495">
        <v>312</v>
      </c>
      <c r="B9495" t="s">
        <v>2422</v>
      </c>
      <c r="C9495">
        <v>1660</v>
      </c>
      <c r="E9495" t="s">
        <v>35819</v>
      </c>
      <c r="F9495" t="s">
        <v>2422</v>
      </c>
      <c r="G9495" t="s">
        <v>2174</v>
      </c>
      <c r="H9495" t="s">
        <v>184</v>
      </c>
      <c r="J9495" t="s">
        <v>2161</v>
      </c>
      <c r="K9495" t="s">
        <v>2423</v>
      </c>
      <c r="L9495">
        <v>1150</v>
      </c>
      <c r="M9495" t="str">
        <f t="shared" si="148"/>
        <v>1150</v>
      </c>
      <c r="N9495" t="s">
        <v>33</v>
      </c>
      <c r="O9495">
        <v>1660</v>
      </c>
      <c r="P9495" t="s">
        <v>2422</v>
      </c>
      <c r="Q9495">
        <v>1660</v>
      </c>
    </row>
    <row r="9496" spans="1:17" x14ac:dyDescent="0.3">
      <c r="A9496">
        <v>150</v>
      </c>
      <c r="B9496" t="s">
        <v>2989</v>
      </c>
      <c r="C9496">
        <v>809</v>
      </c>
      <c r="E9496" t="s">
        <v>35820</v>
      </c>
      <c r="F9496" t="s">
        <v>2989</v>
      </c>
      <c r="G9496" t="s">
        <v>2990</v>
      </c>
      <c r="H9496" t="s">
        <v>2991</v>
      </c>
      <c r="J9496" t="s">
        <v>333</v>
      </c>
      <c r="K9496" t="s">
        <v>2992</v>
      </c>
      <c r="L9496">
        <v>1273</v>
      </c>
      <c r="M9496" t="str">
        <f t="shared" si="148"/>
        <v>1273</v>
      </c>
      <c r="N9496" t="s">
        <v>49</v>
      </c>
      <c r="O9496">
        <v>809</v>
      </c>
      <c r="P9496" t="s">
        <v>2989</v>
      </c>
      <c r="Q9496">
        <v>809</v>
      </c>
    </row>
    <row r="9497" spans="1:17" x14ac:dyDescent="0.3">
      <c r="A9497">
        <v>20</v>
      </c>
      <c r="B9497" t="s">
        <v>3584</v>
      </c>
      <c r="C9497">
        <v>442</v>
      </c>
      <c r="E9497" t="s">
        <v>35821</v>
      </c>
      <c r="F9497" t="s">
        <v>3584</v>
      </c>
      <c r="G9497" t="s">
        <v>3585</v>
      </c>
      <c r="H9497" t="s">
        <v>184</v>
      </c>
      <c r="J9497" t="s">
        <v>333</v>
      </c>
      <c r="K9497" t="s">
        <v>3586</v>
      </c>
      <c r="L9497">
        <v>1316</v>
      </c>
      <c r="M9497" t="str">
        <f t="shared" si="148"/>
        <v>1316</v>
      </c>
      <c r="N9497" t="s">
        <v>49</v>
      </c>
      <c r="O9497">
        <v>442</v>
      </c>
      <c r="P9497" t="s">
        <v>3584</v>
      </c>
      <c r="Q9497">
        <v>442</v>
      </c>
    </row>
    <row r="9498" spans="1:17" x14ac:dyDescent="0.3">
      <c r="A9498">
        <v>9490</v>
      </c>
      <c r="B9498" t="s">
        <v>3810</v>
      </c>
      <c r="C9498">
        <v>90368</v>
      </c>
      <c r="E9498" t="s">
        <v>35822</v>
      </c>
      <c r="F9498" t="s">
        <v>3810</v>
      </c>
      <c r="G9498" t="s">
        <v>3779</v>
      </c>
      <c r="H9498" t="s">
        <v>2777</v>
      </c>
      <c r="J9498" t="s">
        <v>2590</v>
      </c>
      <c r="K9498" t="s">
        <v>3811</v>
      </c>
      <c r="L9498">
        <v>1347</v>
      </c>
      <c r="M9498" t="str">
        <f t="shared" si="148"/>
        <v>1347</v>
      </c>
      <c r="N9498" t="s">
        <v>220</v>
      </c>
      <c r="O9498" t="s">
        <v>3812</v>
      </c>
      <c r="P9498" t="s">
        <v>3810</v>
      </c>
      <c r="Q9498">
        <v>90368</v>
      </c>
    </row>
    <row r="9499" spans="1:17" x14ac:dyDescent="0.3">
      <c r="A9499">
        <v>9516</v>
      </c>
      <c r="B9499" t="s">
        <v>3894</v>
      </c>
      <c r="C9499">
        <v>90412</v>
      </c>
      <c r="E9499" t="s">
        <v>35823</v>
      </c>
      <c r="F9499" t="s">
        <v>3894</v>
      </c>
      <c r="G9499" t="s">
        <v>3779</v>
      </c>
      <c r="H9499" t="s">
        <v>2777</v>
      </c>
      <c r="J9499" t="s">
        <v>2590</v>
      </c>
      <c r="K9499" t="s">
        <v>3895</v>
      </c>
      <c r="L9499">
        <v>1333</v>
      </c>
      <c r="M9499" t="str">
        <f t="shared" si="148"/>
        <v>1333</v>
      </c>
      <c r="N9499" t="s">
        <v>92</v>
      </c>
      <c r="O9499">
        <v>90412</v>
      </c>
      <c r="P9499" t="s">
        <v>3894</v>
      </c>
      <c r="Q9499">
        <v>90412</v>
      </c>
    </row>
    <row r="9500" spans="1:17" x14ac:dyDescent="0.3">
      <c r="A9500">
        <v>9255</v>
      </c>
      <c r="B9500" t="s">
        <v>499</v>
      </c>
      <c r="C9500">
        <v>90058</v>
      </c>
      <c r="E9500" t="s">
        <v>35824</v>
      </c>
      <c r="F9500" t="s">
        <v>499</v>
      </c>
      <c r="G9500" t="s">
        <v>4887</v>
      </c>
      <c r="H9500" t="s">
        <v>4888</v>
      </c>
      <c r="J9500" t="s">
        <v>4889</v>
      </c>
      <c r="K9500" t="s">
        <v>280</v>
      </c>
      <c r="L9500">
        <v>1160</v>
      </c>
      <c r="M9500" t="str">
        <f t="shared" si="148"/>
        <v>1160</v>
      </c>
      <c r="N9500" t="s">
        <v>33</v>
      </c>
      <c r="O9500">
        <v>90058</v>
      </c>
      <c r="P9500" t="s">
        <v>499</v>
      </c>
      <c r="Q9500">
        <v>90058</v>
      </c>
    </row>
    <row r="9501" spans="1:17" x14ac:dyDescent="0.3">
      <c r="A9501">
        <v>9174</v>
      </c>
      <c r="B9501" t="s">
        <v>5321</v>
      </c>
      <c r="C9501">
        <v>80210</v>
      </c>
      <c r="E9501" t="s">
        <v>35825</v>
      </c>
      <c r="F9501" t="s">
        <v>5321</v>
      </c>
      <c r="G9501" t="s">
        <v>4992</v>
      </c>
      <c r="H9501" t="s">
        <v>5322</v>
      </c>
      <c r="J9501" t="s">
        <v>333</v>
      </c>
      <c r="K9501" t="s">
        <v>5323</v>
      </c>
      <c r="L9501">
        <v>1151</v>
      </c>
      <c r="M9501" t="str">
        <f t="shared" si="148"/>
        <v>1151</v>
      </c>
      <c r="N9501" t="s">
        <v>33</v>
      </c>
      <c r="O9501">
        <v>80210</v>
      </c>
      <c r="P9501" t="s">
        <v>5321</v>
      </c>
      <c r="Q9501">
        <v>80210</v>
      </c>
    </row>
    <row r="9502" spans="1:17" x14ac:dyDescent="0.3">
      <c r="A9502">
        <v>9188</v>
      </c>
      <c r="B9502" t="s">
        <v>5328</v>
      </c>
      <c r="C9502">
        <v>80320</v>
      </c>
      <c r="E9502" t="s">
        <v>35826</v>
      </c>
      <c r="F9502" t="s">
        <v>5328</v>
      </c>
      <c r="G9502" t="s">
        <v>5376</v>
      </c>
      <c r="H9502" t="s">
        <v>5377</v>
      </c>
      <c r="J9502" t="s">
        <v>5332</v>
      </c>
      <c r="K9502" t="s">
        <v>5378</v>
      </c>
      <c r="L9502">
        <v>1258</v>
      </c>
      <c r="M9502" t="str">
        <f t="shared" si="148"/>
        <v>1258</v>
      </c>
      <c r="N9502" t="s">
        <v>107</v>
      </c>
      <c r="O9502" t="s">
        <v>5379</v>
      </c>
      <c r="P9502" t="s">
        <v>5328</v>
      </c>
      <c r="Q9502">
        <v>80320</v>
      </c>
    </row>
    <row r="9503" spans="1:17" x14ac:dyDescent="0.3">
      <c r="A9503">
        <v>7230</v>
      </c>
      <c r="B9503" t="s">
        <v>14933</v>
      </c>
      <c r="C9503">
        <v>13973</v>
      </c>
      <c r="E9503" t="s">
        <v>35827</v>
      </c>
      <c r="F9503" t="s">
        <v>14933</v>
      </c>
      <c r="G9503" t="s">
        <v>14253</v>
      </c>
      <c r="H9503" t="s">
        <v>184</v>
      </c>
      <c r="J9503" t="s">
        <v>5400</v>
      </c>
      <c r="K9503" t="s">
        <v>14934</v>
      </c>
      <c r="L9503">
        <v>1221</v>
      </c>
      <c r="M9503" t="str">
        <f t="shared" si="148"/>
        <v>1221</v>
      </c>
      <c r="N9503" t="s">
        <v>220</v>
      </c>
      <c r="O9503" t="s">
        <v>14935</v>
      </c>
      <c r="P9503" t="s">
        <v>14933</v>
      </c>
      <c r="Q9503">
        <v>13973</v>
      </c>
    </row>
    <row r="9504" spans="1:17" x14ac:dyDescent="0.3">
      <c r="A9504">
        <v>4109</v>
      </c>
      <c r="B9504" t="s">
        <v>15084</v>
      </c>
      <c r="C9504">
        <v>10296</v>
      </c>
      <c r="E9504" t="s">
        <v>35828</v>
      </c>
      <c r="F9504" t="s">
        <v>15084</v>
      </c>
      <c r="G9504" t="s">
        <v>15085</v>
      </c>
      <c r="H9504" t="s">
        <v>15086</v>
      </c>
      <c r="J9504" t="s">
        <v>139</v>
      </c>
      <c r="K9504" t="s">
        <v>76</v>
      </c>
      <c r="L9504">
        <v>1250</v>
      </c>
      <c r="M9504" t="str">
        <f t="shared" si="148"/>
        <v>1250</v>
      </c>
      <c r="N9504" t="s">
        <v>33</v>
      </c>
      <c r="O9504">
        <v>10296</v>
      </c>
      <c r="P9504" t="s">
        <v>15084</v>
      </c>
      <c r="Q9504">
        <v>10296</v>
      </c>
    </row>
    <row r="9505" spans="1:17" x14ac:dyDescent="0.3">
      <c r="A9505">
        <v>4114</v>
      </c>
      <c r="B9505" t="s">
        <v>15099</v>
      </c>
      <c r="C9505">
        <v>10301</v>
      </c>
      <c r="E9505" t="s">
        <v>35829</v>
      </c>
      <c r="F9505" t="s">
        <v>15099</v>
      </c>
      <c r="G9505" t="s">
        <v>15100</v>
      </c>
      <c r="H9505" t="s">
        <v>184</v>
      </c>
      <c r="J9505" t="s">
        <v>139</v>
      </c>
      <c r="K9505" t="s">
        <v>15101</v>
      </c>
      <c r="L9505">
        <v>1135</v>
      </c>
      <c r="M9505" t="str">
        <f t="shared" si="148"/>
        <v>1135</v>
      </c>
      <c r="N9505" t="s">
        <v>49</v>
      </c>
      <c r="O9505">
        <v>10301</v>
      </c>
      <c r="P9505" t="s">
        <v>15099</v>
      </c>
      <c r="Q9505">
        <v>10301</v>
      </c>
    </row>
    <row r="9506" spans="1:17" x14ac:dyDescent="0.3">
      <c r="A9506">
        <v>6976</v>
      </c>
      <c r="B9506" t="s">
        <v>15985</v>
      </c>
      <c r="C9506">
        <v>13676</v>
      </c>
      <c r="E9506" t="s">
        <v>35830</v>
      </c>
      <c r="F9506" t="s">
        <v>15985</v>
      </c>
      <c r="G9506" t="s">
        <v>14830</v>
      </c>
      <c r="H9506" t="s">
        <v>15986</v>
      </c>
      <c r="J9506" t="s">
        <v>5332</v>
      </c>
      <c r="K9506" t="s">
        <v>15987</v>
      </c>
      <c r="L9506">
        <v>1196</v>
      </c>
      <c r="M9506" t="str">
        <f t="shared" si="148"/>
        <v>1196</v>
      </c>
      <c r="N9506" t="s">
        <v>92</v>
      </c>
      <c r="O9506">
        <v>13676</v>
      </c>
      <c r="P9506" t="s">
        <v>15985</v>
      </c>
      <c r="Q9506">
        <v>13676</v>
      </c>
    </row>
    <row r="9507" spans="1:17" x14ac:dyDescent="0.3">
      <c r="A9507">
        <v>6852</v>
      </c>
      <c r="B9507" t="s">
        <v>16484</v>
      </c>
      <c r="C9507">
        <v>13540</v>
      </c>
      <c r="E9507" t="s">
        <v>35831</v>
      </c>
      <c r="F9507" t="s">
        <v>16484</v>
      </c>
      <c r="G9507" t="s">
        <v>16317</v>
      </c>
      <c r="H9507" t="s">
        <v>16485</v>
      </c>
      <c r="J9507" t="s">
        <v>4254</v>
      </c>
      <c r="K9507" t="s">
        <v>16486</v>
      </c>
      <c r="L9507">
        <v>1237</v>
      </c>
      <c r="M9507" t="str">
        <f t="shared" si="148"/>
        <v>1237</v>
      </c>
      <c r="N9507" t="s">
        <v>33</v>
      </c>
      <c r="O9507" t="s">
        <v>16487</v>
      </c>
      <c r="P9507" t="s">
        <v>16484</v>
      </c>
      <c r="Q9507">
        <v>13540</v>
      </c>
    </row>
    <row r="9508" spans="1:17" x14ac:dyDescent="0.3">
      <c r="A9508">
        <v>6822</v>
      </c>
      <c r="B9508" t="s">
        <v>16693</v>
      </c>
      <c r="C9508">
        <v>13510</v>
      </c>
      <c r="E9508" t="s">
        <v>35832</v>
      </c>
      <c r="F9508" t="s">
        <v>16693</v>
      </c>
      <c r="G9508" t="s">
        <v>16694</v>
      </c>
      <c r="H9508" t="s">
        <v>16695</v>
      </c>
      <c r="J9508" t="s">
        <v>4254</v>
      </c>
      <c r="K9508" t="s">
        <v>3100</v>
      </c>
      <c r="L9508">
        <v>1227</v>
      </c>
      <c r="M9508" t="str">
        <f t="shared" si="148"/>
        <v>1227</v>
      </c>
      <c r="N9508" t="s">
        <v>33</v>
      </c>
      <c r="O9508" t="s">
        <v>16696</v>
      </c>
      <c r="P9508" t="s">
        <v>16693</v>
      </c>
      <c r="Q9508">
        <v>13510</v>
      </c>
    </row>
    <row r="9509" spans="1:17" x14ac:dyDescent="0.3">
      <c r="A9509">
        <v>3890</v>
      </c>
      <c r="B9509" t="s">
        <v>23876</v>
      </c>
      <c r="C9509">
        <v>9832</v>
      </c>
      <c r="E9509" t="s">
        <v>35833</v>
      </c>
      <c r="F9509" t="s">
        <v>23876</v>
      </c>
      <c r="G9509" t="s">
        <v>1237</v>
      </c>
      <c r="H9509" t="s">
        <v>23877</v>
      </c>
      <c r="J9509" t="s">
        <v>20</v>
      </c>
      <c r="K9509" t="s">
        <v>371</v>
      </c>
      <c r="L9509">
        <v>1187</v>
      </c>
      <c r="M9509" t="str">
        <f t="shared" si="148"/>
        <v>1187</v>
      </c>
      <c r="N9509" t="s">
        <v>33</v>
      </c>
      <c r="O9509">
        <v>9832</v>
      </c>
      <c r="P9509" t="s">
        <v>23876</v>
      </c>
      <c r="Q9509">
        <v>9832</v>
      </c>
    </row>
    <row r="9510" spans="1:17" x14ac:dyDescent="0.3">
      <c r="A9510">
        <v>5152</v>
      </c>
      <c r="B9510" t="s">
        <v>24260</v>
      </c>
      <c r="C9510">
        <v>11572</v>
      </c>
      <c r="E9510" t="s">
        <v>35834</v>
      </c>
      <c r="F9510" t="s">
        <v>24260</v>
      </c>
      <c r="G9510" t="s">
        <v>24261</v>
      </c>
      <c r="H9510" t="s">
        <v>24262</v>
      </c>
      <c r="J9510" t="s">
        <v>5605</v>
      </c>
      <c r="K9510" t="s">
        <v>24263</v>
      </c>
      <c r="L9510">
        <v>1250</v>
      </c>
      <c r="M9510" t="str">
        <f t="shared" si="148"/>
        <v>1250</v>
      </c>
      <c r="N9510" t="s">
        <v>55</v>
      </c>
      <c r="O9510" t="s">
        <v>24264</v>
      </c>
      <c r="P9510" t="s">
        <v>24260</v>
      </c>
      <c r="Q9510">
        <v>11572</v>
      </c>
    </row>
    <row r="9511" spans="1:17" x14ac:dyDescent="0.3">
      <c r="A9511">
        <v>5041</v>
      </c>
      <c r="B9511" t="s">
        <v>24465</v>
      </c>
      <c r="C9511">
        <v>11437</v>
      </c>
      <c r="E9511" t="s">
        <v>35835</v>
      </c>
      <c r="F9511" t="s">
        <v>24465</v>
      </c>
      <c r="G9511" t="s">
        <v>24364</v>
      </c>
      <c r="H9511" t="s">
        <v>24466</v>
      </c>
      <c r="J9511" t="s">
        <v>5605</v>
      </c>
      <c r="K9511" t="s">
        <v>24467</v>
      </c>
      <c r="L9511">
        <v>1246</v>
      </c>
      <c r="M9511" t="str">
        <f t="shared" si="148"/>
        <v>1246</v>
      </c>
      <c r="N9511" t="s">
        <v>33</v>
      </c>
      <c r="O9511" t="s">
        <v>24468</v>
      </c>
      <c r="P9511" t="s">
        <v>24465</v>
      </c>
      <c r="Q9511">
        <v>11437</v>
      </c>
    </row>
    <row r="9512" spans="1:17" x14ac:dyDescent="0.3">
      <c r="A9512">
        <v>3860</v>
      </c>
      <c r="B9512" t="s">
        <v>25676</v>
      </c>
      <c r="C9512">
        <v>9779</v>
      </c>
      <c r="E9512" t="s">
        <v>35836</v>
      </c>
      <c r="F9512" t="s">
        <v>25676</v>
      </c>
      <c r="G9512" t="s">
        <v>22115</v>
      </c>
      <c r="H9512" t="s">
        <v>25677</v>
      </c>
      <c r="J9512" t="s">
        <v>20</v>
      </c>
      <c r="K9512" t="s">
        <v>564</v>
      </c>
      <c r="L9512">
        <v>1180</v>
      </c>
      <c r="M9512" t="str">
        <f t="shared" si="148"/>
        <v>1180</v>
      </c>
      <c r="N9512" t="s">
        <v>33</v>
      </c>
      <c r="O9512">
        <v>9779</v>
      </c>
      <c r="P9512" t="s">
        <v>25676</v>
      </c>
      <c r="Q9512">
        <v>9779</v>
      </c>
    </row>
    <row r="9513" spans="1:17" x14ac:dyDescent="0.3">
      <c r="A9513">
        <v>3806</v>
      </c>
      <c r="B9513" t="s">
        <v>25742</v>
      </c>
      <c r="C9513">
        <v>9705</v>
      </c>
      <c r="E9513" t="s">
        <v>35837</v>
      </c>
      <c r="F9513" t="s">
        <v>25742</v>
      </c>
      <c r="G9513" t="s">
        <v>23914</v>
      </c>
      <c r="H9513" t="s">
        <v>25739</v>
      </c>
      <c r="J9513" t="s">
        <v>20</v>
      </c>
      <c r="K9513" t="s">
        <v>25743</v>
      </c>
      <c r="L9513">
        <v>1165</v>
      </c>
      <c r="M9513" t="str">
        <f t="shared" si="148"/>
        <v>1165</v>
      </c>
      <c r="N9513" t="s">
        <v>33</v>
      </c>
      <c r="O9513">
        <v>9705</v>
      </c>
      <c r="P9513" t="s">
        <v>25742</v>
      </c>
      <c r="Q9513">
        <v>9705</v>
      </c>
    </row>
    <row r="9514" spans="1:17" x14ac:dyDescent="0.3">
      <c r="A9514">
        <v>3669</v>
      </c>
      <c r="B9514" t="s">
        <v>26260</v>
      </c>
      <c r="C9514">
        <v>9460</v>
      </c>
      <c r="E9514" t="s">
        <v>35838</v>
      </c>
      <c r="F9514" t="s">
        <v>26260</v>
      </c>
      <c r="G9514" t="s">
        <v>26257</v>
      </c>
      <c r="H9514" t="s">
        <v>184</v>
      </c>
      <c r="J9514" t="s">
        <v>3669</v>
      </c>
      <c r="K9514" t="s">
        <v>26261</v>
      </c>
      <c r="L9514">
        <v>11671188</v>
      </c>
      <c r="M9514" t="str">
        <f t="shared" si="148"/>
        <v>1188</v>
      </c>
      <c r="N9514" t="s">
        <v>33</v>
      </c>
      <c r="O9514">
        <v>9460</v>
      </c>
      <c r="P9514" t="s">
        <v>26260</v>
      </c>
      <c r="Q9514">
        <v>9460</v>
      </c>
    </row>
    <row r="9515" spans="1:17" x14ac:dyDescent="0.3">
      <c r="A9515">
        <v>3327</v>
      </c>
      <c r="B9515" t="s">
        <v>27311</v>
      </c>
      <c r="C9515">
        <v>8837</v>
      </c>
      <c r="E9515" t="s">
        <v>35839</v>
      </c>
      <c r="F9515" t="s">
        <v>27311</v>
      </c>
      <c r="G9515" t="s">
        <v>5059</v>
      </c>
      <c r="H9515" t="s">
        <v>27312</v>
      </c>
      <c r="J9515" t="s">
        <v>4019</v>
      </c>
      <c r="K9515" t="s">
        <v>27313</v>
      </c>
      <c r="L9515">
        <v>10821121</v>
      </c>
      <c r="M9515" t="str">
        <f t="shared" si="148"/>
        <v>1121</v>
      </c>
      <c r="N9515" t="s">
        <v>33</v>
      </c>
      <c r="O9515">
        <v>8837</v>
      </c>
      <c r="P9515" t="s">
        <v>27311</v>
      </c>
      <c r="Q9515">
        <v>8837</v>
      </c>
    </row>
    <row r="9516" spans="1:17" x14ac:dyDescent="0.3">
      <c r="A9516">
        <v>3243</v>
      </c>
      <c r="B9516" t="s">
        <v>27514</v>
      </c>
      <c r="C9516">
        <v>8716</v>
      </c>
      <c r="E9516" t="s">
        <v>35840</v>
      </c>
      <c r="F9516" t="s">
        <v>27514</v>
      </c>
      <c r="G9516" t="s">
        <v>1692</v>
      </c>
      <c r="H9516" t="s">
        <v>27512</v>
      </c>
      <c r="J9516" t="s">
        <v>20</v>
      </c>
      <c r="K9516" t="s">
        <v>1716</v>
      </c>
      <c r="L9516">
        <v>1166</v>
      </c>
      <c r="M9516" t="str">
        <f t="shared" si="148"/>
        <v>1166</v>
      </c>
      <c r="N9516" t="s">
        <v>33</v>
      </c>
      <c r="O9516">
        <v>8716</v>
      </c>
      <c r="P9516" t="s">
        <v>27514</v>
      </c>
      <c r="Q9516">
        <v>8716</v>
      </c>
    </row>
    <row r="9517" spans="1:17" x14ac:dyDescent="0.3">
      <c r="A9517">
        <v>2819</v>
      </c>
      <c r="B9517" t="s">
        <v>29147</v>
      </c>
      <c r="C9517">
        <v>8025</v>
      </c>
      <c r="E9517" t="s">
        <v>35841</v>
      </c>
      <c r="F9517" t="s">
        <v>29147</v>
      </c>
      <c r="G9517" t="s">
        <v>29125</v>
      </c>
      <c r="H9517" t="s">
        <v>184</v>
      </c>
      <c r="J9517" t="s">
        <v>20</v>
      </c>
      <c r="K9517" t="s">
        <v>320</v>
      </c>
      <c r="L9517">
        <v>1186</v>
      </c>
      <c r="M9517" t="str">
        <f t="shared" si="148"/>
        <v>1186</v>
      </c>
      <c r="N9517" t="s">
        <v>33</v>
      </c>
      <c r="O9517">
        <v>8025</v>
      </c>
      <c r="P9517" t="s">
        <v>29147</v>
      </c>
      <c r="Q9517">
        <v>8025</v>
      </c>
    </row>
    <row r="9518" spans="1:17" x14ac:dyDescent="0.3">
      <c r="A9518">
        <v>2514</v>
      </c>
      <c r="B9518" t="s">
        <v>30075</v>
      </c>
      <c r="C9518">
        <v>7596</v>
      </c>
      <c r="E9518" t="s">
        <v>35842</v>
      </c>
      <c r="F9518" t="s">
        <v>30075</v>
      </c>
      <c r="G9518" t="s">
        <v>29473</v>
      </c>
      <c r="H9518" t="s">
        <v>30076</v>
      </c>
      <c r="J9518" t="s">
        <v>2590</v>
      </c>
      <c r="K9518" t="s">
        <v>30077</v>
      </c>
      <c r="L9518">
        <v>1130</v>
      </c>
      <c r="M9518" t="str">
        <f t="shared" si="148"/>
        <v>1130</v>
      </c>
      <c r="N9518" t="s">
        <v>107</v>
      </c>
      <c r="O9518">
        <v>7596</v>
      </c>
      <c r="P9518" t="s">
        <v>30075</v>
      </c>
      <c r="Q9518">
        <v>7596</v>
      </c>
    </row>
    <row r="9519" spans="1:17" x14ac:dyDescent="0.3">
      <c r="A9519">
        <v>2448</v>
      </c>
      <c r="B9519" t="s">
        <v>30119</v>
      </c>
      <c r="C9519">
        <v>7483</v>
      </c>
      <c r="E9519" t="s">
        <v>35843</v>
      </c>
      <c r="F9519" t="s">
        <v>30119</v>
      </c>
      <c r="G9519" t="s">
        <v>30120</v>
      </c>
      <c r="H9519" t="s">
        <v>30121</v>
      </c>
      <c r="J9519" t="s">
        <v>2590</v>
      </c>
      <c r="K9519" t="s">
        <v>352</v>
      </c>
      <c r="L9519">
        <v>1136</v>
      </c>
      <c r="M9519" t="str">
        <f t="shared" si="148"/>
        <v>1136</v>
      </c>
      <c r="N9519" t="s">
        <v>33</v>
      </c>
      <c r="O9519">
        <v>7483</v>
      </c>
      <c r="P9519" t="s">
        <v>30119</v>
      </c>
      <c r="Q9519">
        <v>7483</v>
      </c>
    </row>
    <row r="9520" spans="1:17" x14ac:dyDescent="0.3">
      <c r="A9520">
        <v>2460</v>
      </c>
      <c r="B9520" t="s">
        <v>30160</v>
      </c>
      <c r="C9520">
        <v>7513</v>
      </c>
      <c r="E9520" t="s">
        <v>35844</v>
      </c>
      <c r="F9520" t="s">
        <v>30160</v>
      </c>
      <c r="G9520" t="s">
        <v>5308</v>
      </c>
      <c r="H9520" t="s">
        <v>30161</v>
      </c>
      <c r="J9520" t="s">
        <v>3669</v>
      </c>
      <c r="K9520" t="s">
        <v>666</v>
      </c>
      <c r="L9520">
        <v>1173</v>
      </c>
      <c r="M9520" t="str">
        <f t="shared" si="148"/>
        <v>1173</v>
      </c>
      <c r="N9520" t="s">
        <v>33</v>
      </c>
      <c r="O9520">
        <v>7513</v>
      </c>
      <c r="P9520" t="s">
        <v>30160</v>
      </c>
      <c r="Q9520">
        <v>7513</v>
      </c>
    </row>
    <row r="9521" spans="1:17" x14ac:dyDescent="0.3">
      <c r="A9521">
        <v>2287</v>
      </c>
      <c r="B9521" t="s">
        <v>30713</v>
      </c>
      <c r="C9521">
        <v>7247</v>
      </c>
      <c r="E9521" t="s">
        <v>35845</v>
      </c>
      <c r="F9521" t="s">
        <v>30713</v>
      </c>
      <c r="G9521" t="s">
        <v>5312</v>
      </c>
      <c r="H9521" t="s">
        <v>30714</v>
      </c>
      <c r="J9521" t="s">
        <v>3669</v>
      </c>
      <c r="K9521" t="s">
        <v>30715</v>
      </c>
      <c r="L9521">
        <v>11741183</v>
      </c>
      <c r="M9521" t="str">
        <f t="shared" si="148"/>
        <v>1183</v>
      </c>
      <c r="N9521" t="s">
        <v>33</v>
      </c>
      <c r="O9521">
        <v>7247</v>
      </c>
      <c r="P9521" t="s">
        <v>30713</v>
      </c>
      <c r="Q9521">
        <v>7247</v>
      </c>
    </row>
    <row r="9522" spans="1:17" x14ac:dyDescent="0.3">
      <c r="A9522">
        <v>2292</v>
      </c>
      <c r="B9522" t="s">
        <v>30729</v>
      </c>
      <c r="C9522">
        <v>7252</v>
      </c>
      <c r="E9522" t="s">
        <v>35846</v>
      </c>
      <c r="F9522" t="s">
        <v>30729</v>
      </c>
      <c r="G9522" t="s">
        <v>5312</v>
      </c>
      <c r="H9522" t="s">
        <v>30730</v>
      </c>
      <c r="J9522" t="s">
        <v>3669</v>
      </c>
      <c r="K9522" t="s">
        <v>30731</v>
      </c>
      <c r="L9522">
        <v>11831197</v>
      </c>
      <c r="M9522" t="str">
        <f t="shared" si="148"/>
        <v>1197</v>
      </c>
      <c r="N9522" t="s">
        <v>33</v>
      </c>
      <c r="O9522">
        <v>7252</v>
      </c>
      <c r="P9522" t="s">
        <v>30729</v>
      </c>
      <c r="Q9522">
        <v>7252</v>
      </c>
    </row>
    <row r="9523" spans="1:17" x14ac:dyDescent="0.3">
      <c r="A9523">
        <v>2311</v>
      </c>
      <c r="B9523" t="s">
        <v>30789</v>
      </c>
      <c r="C9523">
        <v>7308</v>
      </c>
      <c r="E9523" t="s">
        <v>35847</v>
      </c>
      <c r="F9523" t="s">
        <v>30789</v>
      </c>
      <c r="G9523" t="s">
        <v>4236</v>
      </c>
      <c r="H9523" t="s">
        <v>30790</v>
      </c>
      <c r="J9523" t="s">
        <v>20</v>
      </c>
      <c r="K9523" t="s">
        <v>28459</v>
      </c>
      <c r="L9523">
        <v>1104</v>
      </c>
      <c r="M9523" t="str">
        <f t="shared" si="148"/>
        <v>1104</v>
      </c>
      <c r="N9523" t="s">
        <v>33</v>
      </c>
      <c r="O9523">
        <v>7308</v>
      </c>
      <c r="P9523" t="s">
        <v>30789</v>
      </c>
      <c r="Q9523">
        <v>7308</v>
      </c>
    </row>
    <row r="9524" spans="1:17" x14ac:dyDescent="0.3">
      <c r="A9524">
        <v>2278</v>
      </c>
      <c r="B9524" t="s">
        <v>30928</v>
      </c>
      <c r="C9524">
        <v>7231</v>
      </c>
      <c r="E9524" t="s">
        <v>35848</v>
      </c>
      <c r="F9524" t="s">
        <v>30928</v>
      </c>
      <c r="G9524" t="s">
        <v>30905</v>
      </c>
      <c r="H9524" t="s">
        <v>30929</v>
      </c>
      <c r="J9524" t="s">
        <v>1774</v>
      </c>
      <c r="K9524" t="s">
        <v>572</v>
      </c>
      <c r="L9524">
        <v>1196</v>
      </c>
      <c r="M9524" t="str">
        <f t="shared" si="148"/>
        <v>1196</v>
      </c>
      <c r="N9524" t="s">
        <v>33</v>
      </c>
      <c r="O9524" t="s">
        <v>30930</v>
      </c>
      <c r="P9524" t="s">
        <v>30928</v>
      </c>
      <c r="Q9524">
        <v>7231</v>
      </c>
    </row>
    <row r="9525" spans="1:17" x14ac:dyDescent="0.3">
      <c r="A9525">
        <v>2192</v>
      </c>
      <c r="B9525" t="s">
        <v>31145</v>
      </c>
      <c r="C9525">
        <v>7077</v>
      </c>
      <c r="E9525" t="s">
        <v>35849</v>
      </c>
      <c r="F9525" t="s">
        <v>31145</v>
      </c>
      <c r="G9525" t="s">
        <v>25680</v>
      </c>
      <c r="H9525" t="s">
        <v>31146</v>
      </c>
      <c r="J9525" t="s">
        <v>20</v>
      </c>
      <c r="K9525" t="s">
        <v>778</v>
      </c>
      <c r="L9525">
        <v>1163</v>
      </c>
      <c r="M9525" t="str">
        <f t="shared" si="148"/>
        <v>1163</v>
      </c>
      <c r="N9525" t="s">
        <v>33</v>
      </c>
      <c r="O9525">
        <v>7077</v>
      </c>
      <c r="P9525" t="s">
        <v>31145</v>
      </c>
      <c r="Q9525">
        <v>7077</v>
      </c>
    </row>
    <row r="9526" spans="1:17" x14ac:dyDescent="0.3">
      <c r="A9526">
        <v>1843</v>
      </c>
      <c r="B9526" t="s">
        <v>32161</v>
      </c>
      <c r="C9526">
        <v>6339</v>
      </c>
      <c r="E9526" t="s">
        <v>35850</v>
      </c>
      <c r="F9526" t="s">
        <v>32161</v>
      </c>
      <c r="G9526" t="s">
        <v>32162</v>
      </c>
      <c r="H9526" t="s">
        <v>32163</v>
      </c>
      <c r="J9526" t="s">
        <v>333</v>
      </c>
      <c r="K9526" t="s">
        <v>26078</v>
      </c>
      <c r="L9526">
        <v>1128</v>
      </c>
      <c r="M9526" t="str">
        <f t="shared" si="148"/>
        <v>1128</v>
      </c>
      <c r="N9526" t="s">
        <v>33</v>
      </c>
      <c r="O9526">
        <v>6339</v>
      </c>
      <c r="P9526" t="s">
        <v>32161</v>
      </c>
      <c r="Q9526">
        <v>6339</v>
      </c>
    </row>
    <row r="9527" spans="1:17" x14ac:dyDescent="0.3">
      <c r="A9527">
        <v>1853</v>
      </c>
      <c r="B9527" t="s">
        <v>32189</v>
      </c>
      <c r="C9527">
        <v>6439</v>
      </c>
      <c r="E9527" t="s">
        <v>35851</v>
      </c>
      <c r="F9527" t="s">
        <v>32189</v>
      </c>
      <c r="G9527" t="s">
        <v>1699</v>
      </c>
      <c r="H9527" t="s">
        <v>32190</v>
      </c>
      <c r="J9527" t="s">
        <v>20</v>
      </c>
      <c r="K9527" t="s">
        <v>1433</v>
      </c>
      <c r="L9527">
        <v>1147</v>
      </c>
      <c r="M9527" t="str">
        <f t="shared" si="148"/>
        <v>1147</v>
      </c>
      <c r="N9527" t="s">
        <v>33</v>
      </c>
      <c r="O9527">
        <v>6439</v>
      </c>
      <c r="P9527" t="s">
        <v>32189</v>
      </c>
      <c r="Q9527">
        <v>6439</v>
      </c>
    </row>
    <row r="9528" spans="1:17" x14ac:dyDescent="0.3">
      <c r="A9528">
        <v>1854</v>
      </c>
      <c r="B9528" t="s">
        <v>32191</v>
      </c>
      <c r="C9528">
        <v>6440</v>
      </c>
      <c r="E9528" t="s">
        <v>35852</v>
      </c>
      <c r="F9528" t="s">
        <v>32191</v>
      </c>
      <c r="G9528" t="s">
        <v>1699</v>
      </c>
      <c r="H9528" t="s">
        <v>32192</v>
      </c>
      <c r="J9528" t="s">
        <v>20</v>
      </c>
      <c r="K9528" t="s">
        <v>1433</v>
      </c>
      <c r="L9528">
        <v>1147</v>
      </c>
      <c r="M9528" t="str">
        <f t="shared" si="148"/>
        <v>1147</v>
      </c>
      <c r="N9528" t="s">
        <v>33</v>
      </c>
      <c r="O9528">
        <v>6440</v>
      </c>
      <c r="P9528" t="s">
        <v>32191</v>
      </c>
      <c r="Q9528">
        <v>6440</v>
      </c>
    </row>
    <row r="9529" spans="1:17" x14ac:dyDescent="0.3">
      <c r="A9529">
        <v>1826</v>
      </c>
      <c r="B9529" t="s">
        <v>32338</v>
      </c>
      <c r="C9529">
        <v>6315</v>
      </c>
      <c r="E9529" t="s">
        <v>35853</v>
      </c>
      <c r="F9529" t="s">
        <v>32338</v>
      </c>
      <c r="G9529" t="s">
        <v>4992</v>
      </c>
      <c r="H9529" t="s">
        <v>32339</v>
      </c>
      <c r="J9529" t="s">
        <v>333</v>
      </c>
      <c r="K9529" t="s">
        <v>656</v>
      </c>
      <c r="L9529">
        <v>1151</v>
      </c>
      <c r="M9529" t="str">
        <f t="shared" si="148"/>
        <v>1151</v>
      </c>
      <c r="N9529" t="s">
        <v>33</v>
      </c>
      <c r="O9529">
        <v>6315</v>
      </c>
      <c r="P9529" t="s">
        <v>32338</v>
      </c>
      <c r="Q9529">
        <v>6315</v>
      </c>
    </row>
    <row r="9530" spans="1:17" x14ac:dyDescent="0.3">
      <c r="A9530">
        <v>1666</v>
      </c>
      <c r="B9530" t="s">
        <v>32855</v>
      </c>
      <c r="C9530">
        <v>5817</v>
      </c>
      <c r="E9530" t="s">
        <v>35854</v>
      </c>
      <c r="F9530" t="s">
        <v>32855</v>
      </c>
      <c r="G9530" t="s">
        <v>32856</v>
      </c>
      <c r="H9530" t="s">
        <v>32857</v>
      </c>
      <c r="J9530" t="s">
        <v>27239</v>
      </c>
      <c r="K9530" t="s">
        <v>32858</v>
      </c>
      <c r="L9530">
        <v>1254</v>
      </c>
      <c r="M9530" t="str">
        <f t="shared" si="148"/>
        <v>1254</v>
      </c>
      <c r="N9530" t="s">
        <v>55</v>
      </c>
      <c r="O9530">
        <v>5817</v>
      </c>
      <c r="P9530" t="s">
        <v>32855</v>
      </c>
      <c r="Q9530">
        <v>5817</v>
      </c>
    </row>
    <row r="9531" spans="1:17" x14ac:dyDescent="0.3">
      <c r="A9531">
        <v>1668</v>
      </c>
      <c r="B9531" t="s">
        <v>32862</v>
      </c>
      <c r="C9531">
        <v>5819</v>
      </c>
      <c r="E9531" t="s">
        <v>35855</v>
      </c>
      <c r="F9531" t="s">
        <v>32862</v>
      </c>
      <c r="G9531" t="s">
        <v>32863</v>
      </c>
      <c r="H9531" t="s">
        <v>32864</v>
      </c>
      <c r="J9531" t="s">
        <v>27239</v>
      </c>
      <c r="K9531" t="s">
        <v>32865</v>
      </c>
      <c r="L9531">
        <v>1245</v>
      </c>
      <c r="M9531" t="str">
        <f t="shared" si="148"/>
        <v>1245</v>
      </c>
      <c r="N9531" t="s">
        <v>22</v>
      </c>
      <c r="O9531">
        <v>5819</v>
      </c>
      <c r="P9531" t="s">
        <v>32862</v>
      </c>
      <c r="Q9531">
        <v>5819</v>
      </c>
    </row>
    <row r="9532" spans="1:17" x14ac:dyDescent="0.3">
      <c r="A9532">
        <v>4503</v>
      </c>
      <c r="B9532" t="s">
        <v>32994</v>
      </c>
      <c r="C9532">
        <v>10790</v>
      </c>
      <c r="E9532" t="s">
        <v>35856</v>
      </c>
      <c r="F9532" t="s">
        <v>32994</v>
      </c>
      <c r="G9532" t="s">
        <v>32966</v>
      </c>
      <c r="H9532" t="s">
        <v>184</v>
      </c>
      <c r="J9532" t="s">
        <v>3669</v>
      </c>
      <c r="K9532" t="s">
        <v>2851</v>
      </c>
      <c r="L9532">
        <v>1250</v>
      </c>
      <c r="M9532" t="str">
        <f t="shared" si="148"/>
        <v>1250</v>
      </c>
      <c r="N9532" t="s">
        <v>33</v>
      </c>
      <c r="O9532">
        <v>10790</v>
      </c>
      <c r="P9532" t="s">
        <v>32994</v>
      </c>
      <c r="Q9532">
        <v>10790</v>
      </c>
    </row>
    <row r="9533" spans="1:17" x14ac:dyDescent="0.3">
      <c r="A9533">
        <v>1538</v>
      </c>
      <c r="B9533" t="s">
        <v>33380</v>
      </c>
      <c r="C9533">
        <v>5671</v>
      </c>
      <c r="E9533" t="s">
        <v>35857</v>
      </c>
      <c r="F9533" t="s">
        <v>33380</v>
      </c>
      <c r="G9533" t="e">
        <f>- Templer</f>
        <v>#NAME?</v>
      </c>
      <c r="H9533" t="s">
        <v>33381</v>
      </c>
      <c r="J9533" t="s">
        <v>3765</v>
      </c>
      <c r="K9533" t="s">
        <v>155</v>
      </c>
      <c r="L9533">
        <v>1244</v>
      </c>
      <c r="M9533" t="str">
        <f t="shared" si="148"/>
        <v>1244</v>
      </c>
      <c r="N9533" t="s">
        <v>33</v>
      </c>
      <c r="O9533">
        <v>5671</v>
      </c>
      <c r="P9533" t="s">
        <v>33380</v>
      </c>
      <c r="Q9533">
        <v>5671</v>
      </c>
    </row>
    <row r="9534" spans="1:17" x14ac:dyDescent="0.3">
      <c r="A9534">
        <v>1502</v>
      </c>
      <c r="B9534" t="s">
        <v>33507</v>
      </c>
      <c r="C9534">
        <v>5626</v>
      </c>
      <c r="E9534" t="s">
        <v>35858</v>
      </c>
      <c r="F9534" t="s">
        <v>33507</v>
      </c>
      <c r="G9534" t="s">
        <v>33508</v>
      </c>
      <c r="H9534" t="s">
        <v>33505</v>
      </c>
      <c r="J9534" t="s">
        <v>33479</v>
      </c>
      <c r="K9534" t="s">
        <v>33509</v>
      </c>
      <c r="L9534">
        <v>1253</v>
      </c>
      <c r="M9534" t="str">
        <f t="shared" si="148"/>
        <v>1253</v>
      </c>
      <c r="N9534" t="s">
        <v>107</v>
      </c>
      <c r="O9534">
        <v>5626</v>
      </c>
      <c r="P9534" t="s">
        <v>33507</v>
      </c>
      <c r="Q9534">
        <v>5626</v>
      </c>
    </row>
    <row r="9535" spans="1:17" x14ac:dyDescent="0.3">
      <c r="A9535">
        <v>1423</v>
      </c>
      <c r="B9535" t="s">
        <v>33773</v>
      </c>
      <c r="C9535">
        <v>5530</v>
      </c>
      <c r="E9535" t="s">
        <v>35859</v>
      </c>
      <c r="F9535" t="s">
        <v>33773</v>
      </c>
      <c r="G9535" t="s">
        <v>21473</v>
      </c>
      <c r="H9535" t="s">
        <v>184</v>
      </c>
      <c r="J9535" t="s">
        <v>333</v>
      </c>
      <c r="K9535" t="s">
        <v>33774</v>
      </c>
      <c r="L9535">
        <v>1196</v>
      </c>
      <c r="M9535" t="str">
        <f t="shared" si="148"/>
        <v>1196</v>
      </c>
      <c r="N9535" t="s">
        <v>107</v>
      </c>
      <c r="O9535">
        <v>5530</v>
      </c>
      <c r="P9535" t="s">
        <v>33773</v>
      </c>
      <c r="Q9535">
        <v>5530</v>
      </c>
    </row>
    <row r="9536" spans="1:17" x14ac:dyDescent="0.3">
      <c r="A9536">
        <v>1251</v>
      </c>
      <c r="B9536" t="s">
        <v>34257</v>
      </c>
      <c r="C9536">
        <v>5293</v>
      </c>
      <c r="E9536" t="s">
        <v>35860</v>
      </c>
      <c r="F9536" t="s">
        <v>34257</v>
      </c>
      <c r="G9536" t="s">
        <v>34258</v>
      </c>
      <c r="H9536" t="s">
        <v>184</v>
      </c>
      <c r="J9536" t="s">
        <v>2590</v>
      </c>
      <c r="K9536" t="s">
        <v>829</v>
      </c>
      <c r="L9536">
        <v>1200</v>
      </c>
      <c r="M9536" t="str">
        <f t="shared" si="148"/>
        <v>1200</v>
      </c>
      <c r="N9536" t="s">
        <v>33</v>
      </c>
      <c r="O9536">
        <v>5293</v>
      </c>
      <c r="P9536" t="s">
        <v>34257</v>
      </c>
      <c r="Q9536">
        <v>5293</v>
      </c>
    </row>
    <row r="9537" spans="1:17" x14ac:dyDescent="0.3">
      <c r="A9537">
        <v>981</v>
      </c>
      <c r="B9537" t="s">
        <v>35247</v>
      </c>
      <c r="C9537">
        <v>4839</v>
      </c>
      <c r="E9537" t="s">
        <v>35861</v>
      </c>
      <c r="F9537" t="s">
        <v>35247</v>
      </c>
      <c r="G9537" t="s">
        <v>999</v>
      </c>
      <c r="H9537" t="s">
        <v>35248</v>
      </c>
      <c r="J9537" t="s">
        <v>218</v>
      </c>
      <c r="K9537" t="s">
        <v>2445</v>
      </c>
      <c r="L9537">
        <v>1165</v>
      </c>
      <c r="M9537" t="str">
        <f t="shared" si="148"/>
        <v>1165</v>
      </c>
      <c r="N9537" t="s">
        <v>33</v>
      </c>
      <c r="O9537">
        <v>4839</v>
      </c>
      <c r="P9537" t="s">
        <v>35247</v>
      </c>
      <c r="Q9537">
        <v>4839</v>
      </c>
    </row>
    <row r="9538" spans="1:17" x14ac:dyDescent="0.3">
      <c r="A9538">
        <v>940</v>
      </c>
      <c r="B9538" t="s">
        <v>35365</v>
      </c>
      <c r="C9538">
        <v>4633</v>
      </c>
      <c r="E9538" t="s">
        <v>35862</v>
      </c>
      <c r="F9538" t="s">
        <v>35365</v>
      </c>
      <c r="G9538" t="s">
        <v>35151</v>
      </c>
      <c r="H9538" t="s">
        <v>35366</v>
      </c>
      <c r="J9538" t="s">
        <v>218</v>
      </c>
      <c r="K9538" t="s">
        <v>20312</v>
      </c>
      <c r="L9538">
        <v>1170</v>
      </c>
      <c r="M9538" t="str">
        <f t="shared" si="148"/>
        <v>1170</v>
      </c>
      <c r="N9538" t="s">
        <v>33</v>
      </c>
      <c r="O9538">
        <v>4633</v>
      </c>
      <c r="P9538" t="s">
        <v>35365</v>
      </c>
      <c r="Q9538">
        <v>4633</v>
      </c>
    </row>
    <row r="9539" spans="1:17" x14ac:dyDescent="0.3">
      <c r="A9539">
        <v>960</v>
      </c>
      <c r="B9539" t="s">
        <v>35425</v>
      </c>
      <c r="C9539">
        <v>4725</v>
      </c>
      <c r="E9539" t="s">
        <v>35863</v>
      </c>
      <c r="F9539" t="s">
        <v>35425</v>
      </c>
      <c r="G9539" t="s">
        <v>331</v>
      </c>
      <c r="H9539" t="s">
        <v>35426</v>
      </c>
      <c r="J9539" t="s">
        <v>333</v>
      </c>
      <c r="K9539" t="s">
        <v>35427</v>
      </c>
      <c r="L9539">
        <v>1107</v>
      </c>
      <c r="M9539" t="str">
        <f t="shared" ref="M9539:M9541" si="149">RIGHT(L9539,4)</f>
        <v>1107</v>
      </c>
      <c r="N9539" t="s">
        <v>55</v>
      </c>
      <c r="O9539">
        <v>4725</v>
      </c>
      <c r="P9539" t="s">
        <v>35425</v>
      </c>
      <c r="Q9539">
        <v>4725</v>
      </c>
    </row>
    <row r="9540" spans="1:17" x14ac:dyDescent="0.3">
      <c r="A9540">
        <v>894</v>
      </c>
      <c r="B9540" t="s">
        <v>35466</v>
      </c>
      <c r="C9540">
        <v>4473</v>
      </c>
      <c r="E9540" t="s">
        <v>35864</v>
      </c>
      <c r="F9540" t="s">
        <v>35466</v>
      </c>
      <c r="G9540" t="s">
        <v>35467</v>
      </c>
      <c r="H9540" t="s">
        <v>35468</v>
      </c>
      <c r="J9540" t="s">
        <v>71</v>
      </c>
      <c r="K9540" t="s">
        <v>371</v>
      </c>
      <c r="L9540">
        <v>1187</v>
      </c>
      <c r="M9540" t="str">
        <f t="shared" si="149"/>
        <v>1187</v>
      </c>
      <c r="N9540" t="s">
        <v>33</v>
      </c>
      <c r="O9540">
        <v>4473</v>
      </c>
      <c r="P9540" t="s">
        <v>35466</v>
      </c>
      <c r="Q9540">
        <v>4473</v>
      </c>
    </row>
    <row r="9541" spans="1:17" x14ac:dyDescent="0.3">
      <c r="A9541">
        <v>859</v>
      </c>
      <c r="B9541" t="s">
        <v>35612</v>
      </c>
      <c r="C9541">
        <v>4332</v>
      </c>
      <c r="E9541" t="s">
        <v>35865</v>
      </c>
      <c r="F9541" t="s">
        <v>35612</v>
      </c>
      <c r="G9541" t="s">
        <v>20816</v>
      </c>
      <c r="H9541" t="s">
        <v>35613</v>
      </c>
      <c r="J9541" t="s">
        <v>218</v>
      </c>
      <c r="K9541" t="s">
        <v>819</v>
      </c>
      <c r="L9541">
        <v>1134</v>
      </c>
      <c r="M9541" t="str">
        <f t="shared" si="149"/>
        <v>1134</v>
      </c>
      <c r="N9541" t="s">
        <v>33</v>
      </c>
      <c r="O9541">
        <v>4332</v>
      </c>
      <c r="P9541" t="s">
        <v>35612</v>
      </c>
      <c r="Q9541">
        <v>4332</v>
      </c>
    </row>
  </sheetData>
  <sortState ref="A2:P9541">
    <sortCondition ref="E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vt:i4>
      </vt:variant>
    </vt:vector>
  </HeadingPairs>
  <TitlesOfParts>
    <vt:vector size="3" baseType="lpstr">
      <vt:lpstr>Feuil3</vt:lpstr>
      <vt:lpstr>Données</vt:lpstr>
      <vt:lpstr>Données!LBA_all_csv</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stutzmann</dc:creator>
  <cp:lastModifiedBy>stutzmann</cp:lastModifiedBy>
  <dcterms:created xsi:type="dcterms:W3CDTF">2019-11-24T11:48:44Z</dcterms:created>
  <dcterms:modified xsi:type="dcterms:W3CDTF">2019-11-26T22:48:34Z</dcterms:modified>
</cp:coreProperties>
</file>